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tschwarz\Seafile\Meine Bibliothek\Potentialermittlung_Wärmeversorgung_vordere_Neustadt_Bremen\"/>
    </mc:Choice>
  </mc:AlternateContent>
  <xr:revisionPtr revIDLastSave="0" documentId="13_ncr:1_{6F5E78B5-9F58-4DB6-964D-049CC856C5C7}" xr6:coauthVersionLast="36" xr6:coauthVersionMax="47" xr10:uidLastSave="{00000000-0000-0000-0000-000000000000}"/>
  <bookViews>
    <workbookView xWindow="0" yWindow="0" windowWidth="25596" windowHeight="15996" xr2:uid="{7600BF71-5817-45D2-9AC2-ACD2B3A7A7D0}"/>
  </bookViews>
  <sheets>
    <sheet name="Erläuterung der Excel-Datei" sheetId="1" r:id="rId1"/>
    <sheet name="Tab.6-7" sheetId="4" r:id="rId2"/>
    <sheet name="Abb.8 " sheetId="2" r:id="rId3"/>
    <sheet name="Abb.9" sheetId="3" r:id="rId4"/>
    <sheet name="Tab.26-28" sheetId="6" r:id="rId5"/>
    <sheet name="Tab.32" sheetId="11" r:id="rId6"/>
    <sheet name="Abb.16" sheetId="7" r:id="rId7"/>
    <sheet name="Tab. 33" sheetId="30" r:id="rId8"/>
    <sheet name="Abb.17" sheetId="8" r:id="rId9"/>
    <sheet name="Tab.35" sheetId="9" r:id="rId10"/>
    <sheet name="Potentiale Zusammenfassung" sheetId="12" r:id="rId11"/>
    <sheet name="Flusswärme" sheetId="13" r:id="rId12"/>
    <sheet name="Geothermie" sheetId="14" r:id="rId13"/>
    <sheet name="Abwärme" sheetId="15" r:id="rId14"/>
    <sheet name="Solarthermie" sheetId="16" r:id="rId15"/>
    <sheet name="Solarenergie Parkplatz" sheetId="17" r:id="rId16"/>
    <sheet name="WiRe" sheetId="18" r:id="rId17"/>
    <sheet name="GWP Kompr., Luft" sheetId="19" r:id="rId18"/>
    <sheet name="GWP Kompr., Abwärme_nk" sheetId="20" r:id="rId19"/>
    <sheet name="GWP Kompr., Gewässer" sheetId="21" r:id="rId20"/>
    <sheet name="GWP Absorption WN" sheetId="22" r:id="rId21"/>
    <sheet name="GWP Kompr., Klärwasser,Abwasser" sheetId="23" r:id="rId22"/>
    <sheet name="Oberflächennahe Geothermie" sheetId="24" r:id="rId23"/>
    <sheet name="Solarthermie Dach 4 bis 140 kW" sheetId="25" r:id="rId24"/>
    <sheet name="Solarthermie_Freifl_Anlagen" sheetId="28" r:id="rId25"/>
  </sheets>
  <definedNames>
    <definedName name="_Ref122093049" localSheetId="2">'Abb.8 '!#REF!</definedName>
    <definedName name="_Toc141889738" localSheetId="7">'Tab. 33'!$A$1</definedName>
    <definedName name="Elpriser">#REF!</definedName>
    <definedName name="HP_ground_ex_app">#REF!</definedName>
    <definedName name="HP_ground_ex_single">#REF!</definedName>
    <definedName name="HP_ground_new_app">#REF!</definedName>
    <definedName name="HP_ground_new_single">#REF!</definedName>
    <definedName name="index">#REF!</definedName>
    <definedName name="sheet10" localSheetId="21">#REF!</definedName>
    <definedName name="sheet10">#REF!</definedName>
    <definedName name="sheet11" localSheetId="21">#REF!</definedName>
    <definedName name="sheet11">#REF!</definedName>
    <definedName name="sheet12">#REF!</definedName>
    <definedName name="sheet13">#REF!</definedName>
    <definedName name="sheet14">#REF!</definedName>
    <definedName name="sheet15">#REF!</definedName>
    <definedName name="sheet16">#REF!</definedName>
    <definedName name="sheet17">#REF!</definedName>
    <definedName name="sheet18">#REF!</definedName>
    <definedName name="sheet19">#REF!</definedName>
    <definedName name="sheet2">#REF!</definedName>
    <definedName name="sheet20">#REF!</definedName>
    <definedName name="sheet21">#REF!</definedName>
    <definedName name="sheet22">#REF!</definedName>
    <definedName name="sheet23">#REF!</definedName>
    <definedName name="sheet24">#REF!</definedName>
    <definedName name="sheet25">#REF!</definedName>
    <definedName name="sheet26">#REF!</definedName>
    <definedName name="sheet27">#REF!</definedName>
    <definedName name="sheet28">#REF!</definedName>
    <definedName name="sheet29">#REF!</definedName>
    <definedName name="sheet3">#REF!</definedName>
    <definedName name="sheet30">#REF!</definedName>
    <definedName name="sheet31">#REF!</definedName>
    <definedName name="sheet32">#REF!</definedName>
    <definedName name="sheet33">#REF!</definedName>
    <definedName name="sheet34">#REF!</definedName>
    <definedName name="sheet35">#REF!</definedName>
    <definedName name="sheet36">#REF!</definedName>
    <definedName name="sheet37">#REF!</definedName>
    <definedName name="sheet38">#REF!</definedName>
    <definedName name="sheet39">#REF!</definedName>
    <definedName name="sheet4">#REF!</definedName>
    <definedName name="sheet40">#REF!</definedName>
    <definedName name="sheet41">#REF!</definedName>
    <definedName name="sheet42">#REF!</definedName>
    <definedName name="sheet43">#REF!</definedName>
    <definedName name="sheet44">#REF!</definedName>
    <definedName name="sheet45">#REF!</definedName>
    <definedName name="sheet46">#REF!</definedName>
    <definedName name="sheet47">#REF!</definedName>
    <definedName name="sheet48">#REF!</definedName>
    <definedName name="sheet49">#REF!</definedName>
    <definedName name="sheet5">#REF!</definedName>
    <definedName name="sheet50">#REF!</definedName>
    <definedName name="sheet51">#REF!</definedName>
    <definedName name="sheet6">#REF!</definedName>
    <definedName name="sheet60">#REF!</definedName>
    <definedName name="sheet61">#REF!</definedName>
    <definedName name="sheet62">#REF!</definedName>
    <definedName name="sheet63">#REF!</definedName>
    <definedName name="sheet64">#REF!</definedName>
    <definedName name="sheet65">#REF!</definedName>
    <definedName name="sheet66">#REF!</definedName>
    <definedName name="sheet67">#REF!</definedName>
    <definedName name="sheet68">#REF!</definedName>
    <definedName name="sheet69">#REF!</definedName>
    <definedName name="sheet7">#REF!</definedName>
    <definedName name="sheet70">#REF!</definedName>
    <definedName name="sheet71">#REF!</definedName>
    <definedName name="sheet72">#REF!</definedName>
    <definedName name="sheet8">#REF!</definedName>
    <definedName name="sheet9">#REF!</definedName>
    <definedName name="Varmebehov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8" l="1"/>
  <c r="G11" i="18"/>
  <c r="J6" i="12" l="1"/>
  <c r="H6" i="12"/>
  <c r="D29" i="30"/>
  <c r="D28" i="30"/>
  <c r="D27" i="30"/>
  <c r="D21" i="30"/>
  <c r="D20" i="30"/>
  <c r="D14" i="30"/>
  <c r="D13" i="30"/>
  <c r="H4" i="9"/>
  <c r="G4" i="9"/>
  <c r="F4" i="9"/>
  <c r="E4" i="9"/>
  <c r="D4" i="9"/>
  <c r="C37" i="9"/>
  <c r="C36" i="9"/>
  <c r="C35" i="9"/>
  <c r="B37" i="9"/>
  <c r="B36" i="9"/>
  <c r="B35" i="9"/>
  <c r="B38" i="9" s="1"/>
  <c r="D30" i="18" l="1"/>
  <c r="D31" i="18"/>
  <c r="D34" i="18"/>
  <c r="D35" i="18" s="1"/>
  <c r="E60" i="14"/>
  <c r="E61" i="14"/>
  <c r="E62" i="14"/>
  <c r="E63" i="14"/>
  <c r="E64" i="14"/>
  <c r="E12" i="14" s="1"/>
  <c r="E65" i="14"/>
  <c r="E66" i="14"/>
  <c r="E67" i="14"/>
  <c r="E68" i="14"/>
  <c r="E69" i="14"/>
  <c r="C13" i="2" l="1"/>
  <c r="D13" i="2"/>
  <c r="B13" i="2"/>
  <c r="E7" i="7"/>
  <c r="D7" i="7"/>
  <c r="C7" i="7"/>
  <c r="E34" i="18"/>
  <c r="B9" i="6" s="1"/>
  <c r="E11" i="8"/>
  <c r="E10" i="8"/>
  <c r="E9" i="8"/>
  <c r="C34" i="18"/>
  <c r="B4" i="6"/>
  <c r="C35" i="18"/>
  <c r="C37" i="18" s="1"/>
  <c r="B26" i="6" s="1"/>
  <c r="G26" i="18"/>
  <c r="G14" i="18"/>
  <c r="E14" i="18"/>
  <c r="B5" i="6" s="1"/>
  <c r="D14" i="18"/>
  <c r="E10" i="18"/>
  <c r="D10" i="18"/>
  <c r="C10" i="18"/>
  <c r="D9" i="18"/>
  <c r="C9" i="18"/>
  <c r="E7" i="18"/>
  <c r="E8" i="18" s="1"/>
  <c r="D7" i="18"/>
  <c r="D8" i="18" s="1"/>
  <c r="C7" i="18"/>
  <c r="C8" i="18" s="1"/>
  <c r="E5" i="18"/>
  <c r="D5" i="18"/>
  <c r="C5" i="18"/>
  <c r="H29" i="17"/>
  <c r="B45" i="17" s="1"/>
  <c r="H27" i="17"/>
  <c r="F27" i="17"/>
  <c r="H26" i="17"/>
  <c r="F26" i="17"/>
  <c r="H25" i="17"/>
  <c r="F25" i="17"/>
  <c r="F29" i="17" s="1"/>
  <c r="F11" i="17"/>
  <c r="F8" i="17"/>
  <c r="E8" i="17"/>
  <c r="P6" i="17"/>
  <c r="O6" i="17"/>
  <c r="M6" i="17"/>
  <c r="K6" i="17"/>
  <c r="H6" i="17"/>
  <c r="I6" i="17" s="1"/>
  <c r="F6" i="17"/>
  <c r="O5" i="17"/>
  <c r="M5" i="17"/>
  <c r="K5" i="17"/>
  <c r="P5" i="17" s="1"/>
  <c r="I5" i="17"/>
  <c r="H5" i="17"/>
  <c r="F5" i="17"/>
  <c r="K4" i="17"/>
  <c r="I4" i="17"/>
  <c r="I8" i="17" s="1"/>
  <c r="G34" i="18" s="1"/>
  <c r="D37" i="18" s="1"/>
  <c r="H4" i="17"/>
  <c r="O4" i="17" s="1"/>
  <c r="F4" i="17"/>
  <c r="H111" i="16"/>
  <c r="H110" i="16"/>
  <c r="G110" i="16"/>
  <c r="H108" i="16"/>
  <c r="G108" i="16"/>
  <c r="F100" i="16"/>
  <c r="D100" i="16"/>
  <c r="E100" i="16" s="1"/>
  <c r="C100" i="16"/>
  <c r="E98" i="16"/>
  <c r="E97" i="16"/>
  <c r="E96" i="16"/>
  <c r="E95" i="16"/>
  <c r="E94" i="16"/>
  <c r="E93" i="16"/>
  <c r="F81" i="16"/>
  <c r="G111" i="16" s="1"/>
  <c r="E81" i="16"/>
  <c r="D81" i="16"/>
  <c r="F79" i="16"/>
  <c r="F78" i="16"/>
  <c r="F77" i="16"/>
  <c r="F75" i="16"/>
  <c r="F68" i="16"/>
  <c r="E68" i="16"/>
  <c r="D68" i="16"/>
  <c r="F66" i="16"/>
  <c r="F65" i="16"/>
  <c r="E55" i="16"/>
  <c r="F55" i="16" s="1"/>
  <c r="G109" i="16" s="1"/>
  <c r="D55" i="16"/>
  <c r="H109" i="16" s="1"/>
  <c r="F53" i="16"/>
  <c r="F52" i="16"/>
  <c r="F51" i="16"/>
  <c r="E42" i="16"/>
  <c r="F42" i="16" s="1"/>
  <c r="D42" i="16"/>
  <c r="F40" i="16"/>
  <c r="F39" i="16"/>
  <c r="F38" i="16"/>
  <c r="F37" i="16"/>
  <c r="F36" i="16"/>
  <c r="E29" i="16"/>
  <c r="D29" i="16"/>
  <c r="D109" i="16" s="1"/>
  <c r="F27" i="16"/>
  <c r="F26" i="16"/>
  <c r="F25" i="16"/>
  <c r="F24" i="16"/>
  <c r="F23" i="16"/>
  <c r="F22" i="16"/>
  <c r="E16" i="16"/>
  <c r="D16" i="16"/>
  <c r="D108" i="16" s="1"/>
  <c r="F14" i="16"/>
  <c r="F13" i="16"/>
  <c r="M12" i="16"/>
  <c r="F12" i="16"/>
  <c r="F11" i="16"/>
  <c r="F10" i="16"/>
  <c r="F9" i="16"/>
  <c r="C66" i="15"/>
  <c r="C67" i="15" s="1"/>
  <c r="D57" i="15"/>
  <c r="D51" i="15"/>
  <c r="D40" i="15"/>
  <c r="D37" i="15"/>
  <c r="D33" i="15"/>
  <c r="D30" i="15"/>
  <c r="C21" i="15"/>
  <c r="C20" i="15"/>
  <c r="D8" i="15" s="1"/>
  <c r="I13" i="15"/>
  <c r="I12" i="15"/>
  <c r="H10" i="12" s="1"/>
  <c r="H12" i="15"/>
  <c r="H13" i="15" s="1"/>
  <c r="G12" i="15"/>
  <c r="E11" i="15"/>
  <c r="F11" i="15" s="1"/>
  <c r="I10" i="15"/>
  <c r="H10" i="15"/>
  <c r="E10" i="12" s="1"/>
  <c r="G10" i="15"/>
  <c r="C10" i="12" s="1"/>
  <c r="I9" i="15"/>
  <c r="H9" i="15"/>
  <c r="G9" i="15"/>
  <c r="D69" i="14"/>
  <c r="D68" i="14"/>
  <c r="D67" i="14"/>
  <c r="D66" i="14"/>
  <c r="D65" i="14"/>
  <c r="D64" i="14"/>
  <c r="D63" i="14"/>
  <c r="D62" i="14"/>
  <c r="D61" i="14"/>
  <c r="D60" i="14"/>
  <c r="E59" i="14"/>
  <c r="D59" i="14"/>
  <c r="D57" i="14"/>
  <c r="D56" i="14"/>
  <c r="D55" i="14"/>
  <c r="D54" i="14"/>
  <c r="D53" i="14"/>
  <c r="D52" i="14"/>
  <c r="D51" i="14"/>
  <c r="E50" i="14"/>
  <c r="D50" i="14"/>
  <c r="D49" i="14"/>
  <c r="D48" i="14"/>
  <c r="D47" i="14"/>
  <c r="E45" i="14"/>
  <c r="E57" i="14" s="1"/>
  <c r="E44" i="14"/>
  <c r="E56" i="14" s="1"/>
  <c r="E38" i="14"/>
  <c r="E37" i="14"/>
  <c r="E49" i="14" s="1"/>
  <c r="E36" i="14"/>
  <c r="E48" i="14" s="1"/>
  <c r="F33" i="14"/>
  <c r="F32" i="14"/>
  <c r="F31" i="14"/>
  <c r="E43" i="14" s="1"/>
  <c r="E55" i="14" s="1"/>
  <c r="F30" i="14"/>
  <c r="E42" i="14" s="1"/>
  <c r="E54" i="14" s="1"/>
  <c r="F29" i="14"/>
  <c r="E41" i="14" s="1"/>
  <c r="E53" i="14" s="1"/>
  <c r="F28" i="14"/>
  <c r="E40" i="14" s="1"/>
  <c r="E52" i="14" s="1"/>
  <c r="F27" i="14"/>
  <c r="E39" i="14" s="1"/>
  <c r="E51" i="14" s="1"/>
  <c r="F26" i="14"/>
  <c r="F25" i="14"/>
  <c r="F24" i="14"/>
  <c r="F23" i="14"/>
  <c r="E35" i="14" s="1"/>
  <c r="D20" i="14"/>
  <c r="D19" i="14"/>
  <c r="C12" i="14"/>
  <c r="D9" i="14"/>
  <c r="C9" i="14"/>
  <c r="C7" i="14"/>
  <c r="E6" i="14"/>
  <c r="D6" i="14"/>
  <c r="D38" i="13"/>
  <c r="D37" i="13"/>
  <c r="D39" i="13" s="1"/>
  <c r="G28" i="13"/>
  <c r="G27" i="13"/>
  <c r="F27" i="13"/>
  <c r="E27" i="13"/>
  <c r="D27" i="13"/>
  <c r="D28" i="13" s="1"/>
  <c r="G25" i="13"/>
  <c r="F25" i="13"/>
  <c r="E25" i="13"/>
  <c r="D25" i="13"/>
  <c r="I24" i="13"/>
  <c r="H24" i="13"/>
  <c r="H25" i="13" s="1"/>
  <c r="G24" i="13"/>
  <c r="F24" i="13"/>
  <c r="E24" i="13"/>
  <c r="D24" i="13"/>
  <c r="I23" i="13"/>
  <c r="C4" i="13"/>
  <c r="C3" i="13"/>
  <c r="C5" i="13" s="1"/>
  <c r="E19" i="12"/>
  <c r="E9" i="18" s="1"/>
  <c r="G10" i="12"/>
  <c r="F10" i="12"/>
  <c r="D8" i="12"/>
  <c r="C8" i="12"/>
  <c r="C26" i="18" l="1"/>
  <c r="D26" i="18"/>
  <c r="E26" i="18"/>
  <c r="B8" i="6" s="1"/>
  <c r="E27" i="18"/>
  <c r="C8" i="6" s="1"/>
  <c r="G13" i="15"/>
  <c r="D10" i="12"/>
  <c r="C27" i="18"/>
  <c r="C11" i="14"/>
  <c r="D7" i="12"/>
  <c r="G27" i="18"/>
  <c r="D28" i="18" s="1"/>
  <c r="J10" i="12"/>
  <c r="E35" i="18"/>
  <c r="E28" i="13"/>
  <c r="E30" i="13"/>
  <c r="E31" i="13"/>
  <c r="C7" i="13" s="1"/>
  <c r="P4" i="17"/>
  <c r="M4" i="17"/>
  <c r="M8" i="17" s="1"/>
  <c r="F12" i="17"/>
  <c r="F30" i="13"/>
  <c r="F31" i="13" s="1"/>
  <c r="F28" i="13"/>
  <c r="E8" i="15"/>
  <c r="D9" i="15"/>
  <c r="C116" i="16"/>
  <c r="D116" i="16" s="1"/>
  <c r="E116" i="16" s="1"/>
  <c r="E30" i="18" s="1"/>
  <c r="D14" i="6" s="1"/>
  <c r="C110" i="16"/>
  <c r="I25" i="13"/>
  <c r="I27" i="13"/>
  <c r="D12" i="14"/>
  <c r="F16" i="16"/>
  <c r="E9" i="14"/>
  <c r="E47" i="14"/>
  <c r="F29" i="16"/>
  <c r="C109" i="16" s="1"/>
  <c r="F83" i="16"/>
  <c r="C26" i="6"/>
  <c r="D85" i="16"/>
  <c r="D110" i="16" s="1"/>
  <c r="C114" i="16" s="1"/>
  <c r="D114" i="16" s="1"/>
  <c r="E114" i="16" s="1"/>
  <c r="C30" i="18" s="1"/>
  <c r="B14" i="6" s="1"/>
  <c r="C14" i="18"/>
  <c r="H27" i="13"/>
  <c r="D27" i="18" l="1"/>
  <c r="D29" i="18" s="1"/>
  <c r="H36" i="9" s="1"/>
  <c r="E37" i="18"/>
  <c r="D26" i="6" s="1"/>
  <c r="C9" i="6"/>
  <c r="H7" i="12"/>
  <c r="E10" i="14"/>
  <c r="E11" i="14"/>
  <c r="H30" i="13"/>
  <c r="H31" i="13" s="1"/>
  <c r="C8" i="13" s="1"/>
  <c r="C9" i="13" s="1"/>
  <c r="H28" i="13"/>
  <c r="C11" i="13"/>
  <c r="I19" i="18"/>
  <c r="E19" i="14"/>
  <c r="E20" i="14" s="1"/>
  <c r="B42" i="17"/>
  <c r="B44" i="17"/>
  <c r="B43" i="17"/>
  <c r="E31" i="18"/>
  <c r="D15" i="6" s="1"/>
  <c r="D12" i="15"/>
  <c r="D10" i="15"/>
  <c r="C9" i="12" s="1"/>
  <c r="C28" i="18"/>
  <c r="C29" i="18" s="1"/>
  <c r="G29" i="18"/>
  <c r="E28" i="18"/>
  <c r="C108" i="16"/>
  <c r="C111" i="16" s="1"/>
  <c r="H8" i="12" s="1"/>
  <c r="F85" i="16"/>
  <c r="C104" i="16" s="1"/>
  <c r="F8" i="12" s="1"/>
  <c r="E8" i="12" s="1"/>
  <c r="F8" i="15"/>
  <c r="F9" i="15" s="1"/>
  <c r="E9" i="15"/>
  <c r="F7" i="12"/>
  <c r="D10" i="14"/>
  <c r="D11" i="14"/>
  <c r="F6" i="12"/>
  <c r="C14" i="14"/>
  <c r="C7" i="12"/>
  <c r="G31" i="18"/>
  <c r="D33" i="18" s="1"/>
  <c r="G30" i="18"/>
  <c r="C31" i="18"/>
  <c r="I30" i="13"/>
  <c r="I28" i="13"/>
  <c r="I31" i="13"/>
  <c r="C12" i="13" s="1"/>
  <c r="C115" i="16"/>
  <c r="D115" i="16" s="1"/>
  <c r="E115" i="16" s="1"/>
  <c r="C14" i="6" s="1"/>
  <c r="B24" i="6" l="1"/>
  <c r="H35" i="9"/>
  <c r="E29" i="18"/>
  <c r="D8" i="6"/>
  <c r="C24" i="6"/>
  <c r="C33" i="18"/>
  <c r="B25" i="6" s="1"/>
  <c r="B15" i="6"/>
  <c r="E14" i="14"/>
  <c r="I18" i="18" s="1"/>
  <c r="D18" i="18" s="1"/>
  <c r="D19" i="18" s="1"/>
  <c r="G7" i="12"/>
  <c r="G18" i="18" s="1"/>
  <c r="G15" i="18"/>
  <c r="C13" i="13"/>
  <c r="J8" i="12"/>
  <c r="G8" i="12"/>
  <c r="C15" i="6"/>
  <c r="C25" i="6"/>
  <c r="G13" i="18"/>
  <c r="E11" i="18"/>
  <c r="C4" i="6" s="1"/>
  <c r="D11" i="18"/>
  <c r="E12" i="18"/>
  <c r="D4" i="6" s="1"/>
  <c r="D12" i="18"/>
  <c r="C11" i="18"/>
  <c r="C12" i="18"/>
  <c r="D14" i="14"/>
  <c r="E7" i="12"/>
  <c r="G32" i="18"/>
  <c r="E33" i="18" s="1"/>
  <c r="D25" i="6" s="1"/>
  <c r="E12" i="15"/>
  <c r="E10" i="15"/>
  <c r="E9" i="12" s="1"/>
  <c r="G19" i="18"/>
  <c r="J7" i="12"/>
  <c r="E8" i="8" s="1"/>
  <c r="F12" i="15"/>
  <c r="F10" i="15"/>
  <c r="G9" i="12" s="1"/>
  <c r="G22" i="18" s="1"/>
  <c r="D13" i="15"/>
  <c r="D9" i="12"/>
  <c r="D11" i="12" s="1"/>
  <c r="D24" i="6" l="1"/>
  <c r="H37" i="9"/>
  <c r="D22" i="18"/>
  <c r="D20" i="18"/>
  <c r="D21" i="18" s="1"/>
  <c r="F36" i="9" s="1"/>
  <c r="E20" i="18"/>
  <c r="D6" i="6" s="1"/>
  <c r="C20" i="18"/>
  <c r="E18" i="18"/>
  <c r="E19" i="18" s="1"/>
  <c r="C13" i="18"/>
  <c r="C18" i="18"/>
  <c r="D13" i="18"/>
  <c r="E13" i="18"/>
  <c r="H11" i="12"/>
  <c r="E7" i="8"/>
  <c r="E22" i="18"/>
  <c r="B7" i="6" s="1"/>
  <c r="C22" i="18"/>
  <c r="E13" i="15"/>
  <c r="F9" i="12"/>
  <c r="F11" i="12" s="1"/>
  <c r="F13" i="15"/>
  <c r="H9" i="12"/>
  <c r="E16" i="18"/>
  <c r="D5" i="6" s="1"/>
  <c r="G17" i="18"/>
  <c r="C16" i="18"/>
  <c r="D16" i="18"/>
  <c r="D15" i="18"/>
  <c r="E15" i="18"/>
  <c r="C15" i="18"/>
  <c r="G21" i="18"/>
  <c r="E21" i="18" l="1"/>
  <c r="F37" i="9" s="1"/>
  <c r="B20" i="6"/>
  <c r="D35" i="9"/>
  <c r="B14" i="30"/>
  <c r="C20" i="6"/>
  <c r="B21" i="30"/>
  <c r="D36" i="9"/>
  <c r="D20" i="6"/>
  <c r="D37" i="9"/>
  <c r="B28" i="30"/>
  <c r="C19" i="18"/>
  <c r="C21" i="18" s="1"/>
  <c r="D17" i="18"/>
  <c r="B6" i="6"/>
  <c r="C22" i="6"/>
  <c r="E17" i="18"/>
  <c r="C5" i="6"/>
  <c r="C6" i="6"/>
  <c r="G23" i="18"/>
  <c r="J9" i="12"/>
  <c r="C17" i="18"/>
  <c r="D22" i="6" l="1"/>
  <c r="B21" i="6"/>
  <c r="E35" i="9"/>
  <c r="B22" i="6"/>
  <c r="F35" i="9"/>
  <c r="E37" i="9"/>
  <c r="B29" i="30"/>
  <c r="E36" i="9"/>
  <c r="D38" i="9" s="1"/>
  <c r="C21" i="6"/>
  <c r="D21" i="6"/>
  <c r="D24" i="18"/>
  <c r="D23" i="18"/>
  <c r="D25" i="18" s="1"/>
  <c r="G25" i="18"/>
  <c r="H39" i="18" s="1"/>
  <c r="E39" i="18" s="1"/>
  <c r="E24" i="18"/>
  <c r="D7" i="6" s="1"/>
  <c r="C24" i="18"/>
  <c r="C23" i="18"/>
  <c r="C25" i="18" s="1"/>
  <c r="E23" i="18"/>
  <c r="B23" i="6" l="1"/>
  <c r="G35" i="9"/>
  <c r="B13" i="30"/>
  <c r="B16" i="30" s="1"/>
  <c r="D5" i="30" s="1"/>
  <c r="B20" i="30"/>
  <c r="B23" i="30" s="1"/>
  <c r="D6" i="30" s="1"/>
  <c r="G36" i="9"/>
  <c r="C23" i="6"/>
  <c r="E25" i="18"/>
  <c r="C7" i="6"/>
  <c r="C39" i="18"/>
  <c r="C8" i="7" s="1"/>
  <c r="D39" i="18"/>
  <c r="D8" i="7" s="1"/>
  <c r="E8" i="7"/>
  <c r="D23" i="6" l="1"/>
  <c r="G37" i="9"/>
  <c r="B27" i="30"/>
  <c r="B31" i="30" s="1"/>
  <c r="D7" i="30" s="1"/>
  <c r="C19" i="9"/>
  <c r="D19" i="9"/>
  <c r="B7" i="7"/>
  <c r="B10" i="7" l="1"/>
  <c r="B4" i="30" s="1"/>
  <c r="B4" i="7"/>
  <c r="C30" i="11" l="1"/>
  <c r="B33" i="11"/>
  <c r="C31" i="11"/>
  <c r="C19" i="11"/>
  <c r="C33" i="11" s="1"/>
  <c r="B23" i="11"/>
  <c r="B13" i="11" s="1"/>
  <c r="C14" i="11"/>
  <c r="B10" i="11" l="1"/>
  <c r="B31" i="11" s="1"/>
  <c r="B12" i="11"/>
  <c r="B14" i="11"/>
  <c r="B7" i="11"/>
  <c r="B8" i="11"/>
  <c r="B9" i="11"/>
  <c r="B15" i="11"/>
  <c r="B30" i="11" l="1"/>
  <c r="B17" i="11"/>
  <c r="B32" i="11" s="1"/>
  <c r="B35" i="11" s="1"/>
  <c r="C17" i="11" l="1"/>
  <c r="C32" i="11" s="1"/>
  <c r="C35" i="11" s="1"/>
  <c r="B28" i="9" l="1"/>
  <c r="C27" i="9"/>
  <c r="C28" i="9" s="1"/>
  <c r="C11" i="4" l="1"/>
  <c r="H38" i="9"/>
  <c r="G38" i="9"/>
  <c r="F38" i="9"/>
  <c r="F27" i="9"/>
  <c r="F28" i="9" s="1"/>
  <c r="E27" i="9"/>
  <c r="E28" i="9" s="1"/>
  <c r="D27" i="9"/>
  <c r="D28" i="9" s="1"/>
  <c r="D20" i="9"/>
  <c r="D21" i="9" s="1"/>
  <c r="E6" i="9" s="1"/>
  <c r="C20" i="9"/>
  <c r="C21" i="9" s="1"/>
  <c r="D6" i="9" s="1"/>
  <c r="C11" i="9"/>
  <c r="F39" i="9" l="1"/>
  <c r="F40" i="9" s="1"/>
  <c r="F5" i="9" s="1"/>
  <c r="G39" i="9"/>
  <c r="G40" i="9" s="1"/>
  <c r="G5" i="9" s="1"/>
  <c r="B39" i="9"/>
  <c r="B40" i="9" s="1"/>
  <c r="D5" i="9" s="1"/>
  <c r="D11" i="9" s="1" a="1"/>
  <c r="D11" i="9" s="1"/>
  <c r="D39" i="9"/>
  <c r="D40" i="9" s="1"/>
  <c r="E5" i="9" s="1"/>
  <c r="E11" i="9" s="1" a="1"/>
  <c r="E11" i="9" s="1"/>
  <c r="H39" i="9"/>
  <c r="H40" i="9" s="1"/>
  <c r="H5" i="9" s="1"/>
  <c r="C9" i="2" l="1"/>
  <c r="D9" i="2" s="1"/>
  <c r="G19" i="9" l="1"/>
  <c r="G20" i="9" s="1"/>
  <c r="G21" i="9" s="1"/>
  <c r="H6" i="9" s="1"/>
  <c r="H11" i="9" s="1" a="1"/>
  <c r="H11" i="9" s="1"/>
  <c r="F19" i="9" l="1"/>
  <c r="F20" i="9" s="1"/>
  <c r="F21" i="9" s="1"/>
  <c r="G6" i="9" s="1"/>
  <c r="G11" i="9" s="1" a="1"/>
  <c r="G11" i="9" s="1"/>
  <c r="E12" i="8" l="1"/>
  <c r="E19" i="9"/>
  <c r="E20" i="9" s="1"/>
  <c r="E21" i="9" s="1"/>
  <c r="F6" i="9" s="1"/>
  <c r="F11" i="9" s="1" a="1"/>
  <c r="F11" i="9" s="1"/>
  <c r="D11" i="7" l="1"/>
  <c r="D12" i="7"/>
  <c r="B6" i="30" s="1"/>
  <c r="E11" i="7"/>
  <c r="E12" i="7"/>
  <c r="B7" i="30" s="1"/>
  <c r="C12" i="7"/>
  <c r="B5" i="30" s="1"/>
  <c r="C11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Acer</author>
  </authors>
  <commentList>
    <comment ref="O2" authorId="0" shapeId="0" xr:uid="{CCB82663-5E93-4CB9-85F5-B9C8C407367D}">
      <text>
        <r>
          <rPr>
            <b/>
            <sz val="9"/>
            <color indexed="81"/>
            <rFont val="Segoe UI"/>
            <family val="2"/>
          </rPr>
          <t>Acer:</t>
        </r>
        <r>
          <rPr>
            <sz val="9"/>
            <color indexed="81"/>
            <rFont val="Segoe UI"/>
            <family val="2"/>
          </rPr>
          <t xml:space="preserve">
Einheit?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B8" authorId="0" shapeId="0" xr:uid="{8E9EF556-843D-4B40-B7E0-8678B3BB7053}">
      <text>
        <r>
          <rPr>
            <b/>
            <sz val="9"/>
            <color rgb="FF000000"/>
            <rFont val="Segoe UI"/>
            <family val="2"/>
            <charset val="1"/>
          </rPr>
          <t>Author:</t>
        </r>
        <r>
          <rPr>
            <sz val="9"/>
            <color rgb="FF000000"/>
            <rFont val="Segoe UI"/>
            <family val="2"/>
            <charset val="1"/>
          </rPr>
          <t xml:space="preserve">
</t>
        </r>
        <r>
          <rPr>
            <sz val="9"/>
            <color rgb="FF000000"/>
            <rFont val="Segoe UI"/>
            <family val="2"/>
            <charset val="1"/>
          </rPr>
          <t>im Text stehen dieselbe Werte unter "Solarenergie"</t>
        </r>
      </text>
    </comment>
  </commentList>
</comment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<sst xmlns="http://schemas.openxmlformats.org/spreadsheetml/2006/main" count="3040" uniqueCount="750">
  <si>
    <t>Abbildung 8: Darstellung des Wärmebedarfs der drei Versorgungsvarianten</t>
  </si>
  <si>
    <t>Tabelle 6: Bewertungskriterien, Gewichtung, und die Einflussfaktoren für die Bewertung der Wärmepotentiale</t>
  </si>
  <si>
    <t>Tabelle 7: Die für die Bewertung verwendete Skala</t>
  </si>
  <si>
    <t xml:space="preserve">Tabelle 28: Wärmegestehungskosten der Anlagen in den verschiedenen Versorgungsvarianten in den ersten 25 Betriebsjahren
</t>
  </si>
  <si>
    <t xml:space="preserve">Tabelle 27: Kosten der Solarthermieanlagen in den verschiedenen Varianten
</t>
  </si>
  <si>
    <t xml:space="preserve">Tabelle 26: Kostenstellen der verschiedenen Wärmeerzeugungsanlagen
</t>
  </si>
  <si>
    <t xml:space="preserve">Abbildung 16: CO2-Erzeugung bei verschiedenen Varianten und Wärmeversorgungsarten
</t>
  </si>
  <si>
    <t xml:space="preserve">Abbildung 17: Vergleich des Wärmebedarfs der drei Varianten und der Wärmepotentiale
</t>
  </si>
  <si>
    <t>Tabelle 35: Bewertung der Wärmepotentiale</t>
  </si>
  <si>
    <t>Potentialermittlung erneuerbarer Energien in der Vorderen Neustadt (Bremen) und Ansätze zur Integration in ein zukünftiges Wärmenetz</t>
  </si>
  <si>
    <t>Weiterführende Tabellen, Abbildungen und Berechungen zum Bericht</t>
  </si>
  <si>
    <t>Wert</t>
  </si>
  <si>
    <t>Bewertung</t>
  </si>
  <si>
    <t>% von max. Wert</t>
  </si>
  <si>
    <t>sehr gering</t>
  </si>
  <si>
    <t>0-20</t>
  </si>
  <si>
    <t>gering</t>
  </si>
  <si>
    <t>21-40</t>
  </si>
  <si>
    <t>mittel</t>
  </si>
  <si>
    <t>41-60</t>
  </si>
  <si>
    <t>hoch</t>
  </si>
  <si>
    <t>61-80</t>
  </si>
  <si>
    <t>sehr hoch</t>
  </si>
  <si>
    <t>81-100</t>
  </si>
  <si>
    <t>Kriterien</t>
  </si>
  <si>
    <t>Gewichtung</t>
  </si>
  <si>
    <t>Solarenergie</t>
  </si>
  <si>
    <t>Flusswasserwärme</t>
  </si>
  <si>
    <t>Geothermie</t>
  </si>
  <si>
    <t>Industrielle Abwärme</t>
  </si>
  <si>
    <t>Abwasser</t>
  </si>
  <si>
    <t>Einflussfaktoren</t>
  </si>
  <si>
    <t>Quantitativ</t>
  </si>
  <si>
    <t>CO2-Einsparung</t>
  </si>
  <si>
    <t>CO2-Emissionen, t CO2/kWh</t>
  </si>
  <si>
    <t>Wirtschaftlichkeit</t>
  </si>
  <si>
    <t>Wärmegestehungskosten</t>
  </si>
  <si>
    <t xml:space="preserve">Wärmebedarfsdeckung </t>
  </si>
  <si>
    <t>Deckungsgrad im Betrachtungsgebiet</t>
  </si>
  <si>
    <t>Qualitativ</t>
  </si>
  <si>
    <t>Realisierbarkeit</t>
  </si>
  <si>
    <t>Sinnhaftigkeit, gesetzlicher Rahmen, Aufwand, bestehende Infrastruktur</t>
  </si>
  <si>
    <t>Jahresverfügbarkeit</t>
  </si>
  <si>
    <t>Wetterabhängigkeit, Risiko für Flaute</t>
  </si>
  <si>
    <t>langfristige Versorgungssicherheit</t>
  </si>
  <si>
    <t>Zukunftssicherheit, Beständigkeit der Anlage</t>
  </si>
  <si>
    <t>Umweltverträglichkeit</t>
  </si>
  <si>
    <t>Vorteil / Verträglichkeit für Umwelt, Menschen</t>
  </si>
  <si>
    <t>Gesamt</t>
  </si>
  <si>
    <t xml:space="preserve"> </t>
  </si>
  <si>
    <t>Variante 1</t>
  </si>
  <si>
    <t>Variante 2</t>
  </si>
  <si>
    <t>Variante 3</t>
  </si>
  <si>
    <t>Hintergrundberechnungen</t>
  </si>
  <si>
    <t>CO2-Einsparung pro Potential</t>
  </si>
  <si>
    <t>Anlage</t>
  </si>
  <si>
    <t>Solarthermie</t>
  </si>
  <si>
    <t>PVT</t>
  </si>
  <si>
    <t>FWWP Weser</t>
  </si>
  <si>
    <t>FWWP Kleine Weser</t>
  </si>
  <si>
    <t>Abwasserwärme</t>
  </si>
  <si>
    <t>in ct/kWh</t>
  </si>
  <si>
    <t>Wärmebedarf in MWh</t>
  </si>
  <si>
    <t>RKK</t>
  </si>
  <si>
    <t>Südbad</t>
  </si>
  <si>
    <t>HSB</t>
  </si>
  <si>
    <t>Hachez-Quartier</t>
  </si>
  <si>
    <t>Ankerkunden</t>
  </si>
  <si>
    <t>Gewerbekunden</t>
  </si>
  <si>
    <r>
      <t>Abbildung 9: Wärmelastprofile der Versorgungsvarianten im Vergleich</t>
    </r>
    <r>
      <rPr>
        <sz val="8"/>
        <color theme="1"/>
        <rFont val="Calibri"/>
        <family val="2"/>
        <scheme val="minor"/>
      </rPr>
      <t>  </t>
    </r>
  </si>
  <si>
    <t>Versorgungsvariante 1</t>
  </si>
  <si>
    <t>Versorgungsvariante 2</t>
  </si>
  <si>
    <t>Versorgungsvariante 3</t>
  </si>
  <si>
    <t>*plus einzelne Wärmelastprofile</t>
  </si>
  <si>
    <t>Jahresstunde</t>
  </si>
  <si>
    <t>Jahrestag</t>
  </si>
  <si>
    <t>Uhrzeit</t>
  </si>
  <si>
    <t>Gesamt-Heizwärme</t>
  </si>
  <si>
    <t>Status quo</t>
  </si>
  <si>
    <t>CO2-Emissionen in T (CO2)/a</t>
  </si>
  <si>
    <t>Fossile Wärmeversorgung</t>
  </si>
  <si>
    <t>Erneuerbare Wärmeversorgung 2021</t>
  </si>
  <si>
    <t>Erneuerbare Wärmeversorgung 2038</t>
  </si>
  <si>
    <t>Wärmepotential</t>
  </si>
  <si>
    <t>Wärmemenge in MWh/a</t>
  </si>
  <si>
    <t>Wärmebedarf</t>
  </si>
  <si>
    <t>Flusswasser</t>
  </si>
  <si>
    <t>Summe</t>
  </si>
  <si>
    <t>Tabelle 6</t>
  </si>
  <si>
    <t xml:space="preserve"> Bewertungskriterien, Gewichtung, und die Einflussfaktoren für die Bewertung der Wärmepotentiale</t>
  </si>
  <si>
    <t>Tabelle 7</t>
  </si>
  <si>
    <t xml:space="preserve"> Die für die Bewertung verwendete Skala</t>
  </si>
  <si>
    <t>Abbildung 8</t>
  </si>
  <si>
    <t xml:space="preserve"> Darstellung des Wärmebedarfs der drei Versorgungsvarianten</t>
  </si>
  <si>
    <t>Abbildung 9</t>
  </si>
  <si>
    <t xml:space="preserve"> Wärmelastprofile der Versorgungsvarianten im Vergleich  </t>
  </si>
  <si>
    <t>Tabelle 26</t>
  </si>
  <si>
    <t xml:space="preserve"> Kostenstellen der verschiedenen Wärmeerzeugungsanlagen</t>
  </si>
  <si>
    <t>Tabelle 27</t>
  </si>
  <si>
    <t xml:space="preserve"> Kosten der Solarthermieanlagen in den verschiedenen Varianten</t>
  </si>
  <si>
    <t>Tabelle 28</t>
  </si>
  <si>
    <t xml:space="preserve"> Wärmegestehungskosten der Anlagen in den verschiedenen Versorgungsvarianten in den ersten 25 Betriebsjahren</t>
  </si>
  <si>
    <t>Abbildung 16</t>
  </si>
  <si>
    <t xml:space="preserve"> CO2-Erzeugung bei verschiedenen Varianten und Wärmeversorgungsarten</t>
  </si>
  <si>
    <t>Abbildung 17</t>
  </si>
  <si>
    <t xml:space="preserve"> Vergleich des Wärmebedarfs der drei Varianten und der Wärmepotentiale</t>
  </si>
  <si>
    <t>Tabelle 35</t>
  </si>
  <si>
    <t xml:space="preserve"> Bewertung der Wärmepotentiale</t>
  </si>
  <si>
    <t>Tab./Abb.</t>
  </si>
  <si>
    <t>Beschreibung</t>
  </si>
  <si>
    <t>Seite im Text</t>
  </si>
  <si>
    <t>Kapitel</t>
  </si>
  <si>
    <t>A</t>
  </si>
  <si>
    <t>F</t>
  </si>
  <si>
    <t>B</t>
  </si>
  <si>
    <t>C</t>
  </si>
  <si>
    <t>D</t>
  </si>
  <si>
    <t>E</t>
  </si>
  <si>
    <t>G</t>
  </si>
  <si>
    <t>4.3.1</t>
  </si>
  <si>
    <t>4.3.2</t>
  </si>
  <si>
    <t>4.3.3</t>
  </si>
  <si>
    <t>5.3</t>
  </si>
  <si>
    <t>Wärmeerzeugungsanlage</t>
  </si>
  <si>
    <t>Investitionskosten</t>
  </si>
  <si>
    <t>Betriebskosten</t>
  </si>
  <si>
    <t>Stromkosten</t>
  </si>
  <si>
    <t>Betriebskosten (25 Jahre)</t>
  </si>
  <si>
    <t>JAZ (relativ) *</t>
  </si>
  <si>
    <t>Bewertungsnote</t>
  </si>
  <si>
    <t>Flusswasser-wärme</t>
  </si>
  <si>
    <t>Durchschnitt</t>
  </si>
  <si>
    <t>Bewertung relativ zum besten Wert (Ind. Abwärme)</t>
  </si>
  <si>
    <t>Bewertung relativ zum besten Wert (Solarenergie)</t>
  </si>
  <si>
    <t>Wirtschaftlichkeit pro Potential</t>
  </si>
  <si>
    <t>Deckungsgrade der Wärmepotentiale für die Bedarfe im gesamten Betrachtungsgebiet (Variante 3)</t>
  </si>
  <si>
    <t>Wärmebedarf Variante 3</t>
  </si>
  <si>
    <t>Wärmedeckungs-grad</t>
  </si>
  <si>
    <t>g/kWh</t>
  </si>
  <si>
    <t>mit Vorketten</t>
  </si>
  <si>
    <t>https://www.umweltbundesamt.de/themen/co2-emissionen-pro-kilowattstunde-strom-steigen</t>
  </si>
  <si>
    <t>aktuelle Wärmeerzeugung für Wohngebäude Bremen</t>
  </si>
  <si>
    <t>Anteil in %</t>
  </si>
  <si>
    <t>Erdgas zentralheizung</t>
  </si>
  <si>
    <t>Erdgas etagenheizung</t>
  </si>
  <si>
    <t>https://www.bdew.de/media/documents/BDEW_Heizungsmarkt_Regionalbericht_Bremen.pdf</t>
  </si>
  <si>
    <t>Fernwärmeheizung</t>
  </si>
  <si>
    <t>Gaseinzelofen</t>
  </si>
  <si>
    <t>Holz-/Pellets-Einzelofen</t>
  </si>
  <si>
    <t>Nachtstromspeicher</t>
  </si>
  <si>
    <t>elektro Wärmepume</t>
  </si>
  <si>
    <t>COP wert von 3,5</t>
  </si>
  <si>
    <t>Holz-/Pellets-Zentralheizung</t>
  </si>
  <si>
    <t>EE zusammengefasst</t>
  </si>
  <si>
    <t>sonstiges</t>
  </si>
  <si>
    <t>Auswertung</t>
  </si>
  <si>
    <t>Gas</t>
  </si>
  <si>
    <t>Öl</t>
  </si>
  <si>
    <t>EE</t>
  </si>
  <si>
    <t>Tabelle 32: Aktuelle Wärmeerzeugung für Wohngebäude im Betrachtungsgebiet und die spezifischen CO2-Emissionen</t>
  </si>
  <si>
    <t>Anmerkung</t>
  </si>
  <si>
    <t>Umweltbundesamt 2022</t>
  </si>
  <si>
    <t>Bericht von Averdung</t>
  </si>
  <si>
    <t>keine Fernwärme im Gebiet</t>
  </si>
  <si>
    <t>Ölzentralheizung</t>
  </si>
  <si>
    <t>Gesamtwärmequellen (100 %) - sonstiges Zentralheizung (22,2 %) - Fernwärme (8,5 %)</t>
  </si>
  <si>
    <t>Quelle</t>
  </si>
  <si>
    <t>- Flüssiggas</t>
  </si>
  <si>
    <t>- Kohle</t>
  </si>
  <si>
    <t>- Gas-WP</t>
  </si>
  <si>
    <t>Sonstiges</t>
  </si>
  <si>
    <t>Anteil im Betrachtungsgebiet [%]</t>
  </si>
  <si>
    <t>Emisson aus aktuellem Strommix (2021)</t>
  </si>
  <si>
    <t>Hier nicht mitbetrachtet</t>
  </si>
  <si>
    <t>spez. CO2-Emission in g/kWh</t>
  </si>
  <si>
    <t>Mittelwert aus allen drei sonstigen Wärmequellen (s. oben)</t>
  </si>
  <si>
    <t>Gesamtanteil im Betrachtungsgebiet in Verhältnis zu Bremen</t>
  </si>
  <si>
    <t>CO2-Emissionen [g/kWh]</t>
  </si>
  <si>
    <t>CO2-Emission aus aktuellem Strommix (2021)</t>
  </si>
  <si>
    <t>CO2-Emission aus Wärmeerzeugung</t>
  </si>
  <si>
    <t>-</t>
  </si>
  <si>
    <t>Strombedarf EE [kWh/a]</t>
  </si>
  <si>
    <t>Wärmebedarf [MWh/a]</t>
  </si>
  <si>
    <t>3.6</t>
  </si>
  <si>
    <t>4.1</t>
  </si>
  <si>
    <t>Tabelle 32</t>
  </si>
  <si>
    <t>Aktuelle Wärmeerzeugung für Wohngebäude im Betrachtungsgebiet und die spezifischen CO2-Emissionen</t>
  </si>
  <si>
    <t>Wärmemenge bzw. -potential in MWh/a</t>
  </si>
  <si>
    <t>Zusammenfassung der Wärmeerzeugungspotentiale</t>
  </si>
  <si>
    <t>Gesamt Wärmeerzeugungspotential</t>
  </si>
  <si>
    <t>JAZ</t>
  </si>
  <si>
    <t>Wärmegestehungskosten **</t>
  </si>
  <si>
    <t>Theoretisch</t>
  </si>
  <si>
    <t>Technisch</t>
  </si>
  <si>
    <t>Erschließbar *</t>
  </si>
  <si>
    <t>Leistung in MW</t>
  </si>
  <si>
    <t>Jährlicher Ertrag in MWh</t>
  </si>
  <si>
    <t>MWh/a</t>
  </si>
  <si>
    <t>ct/kWh</t>
  </si>
  <si>
    <t>Abwärme</t>
  </si>
  <si>
    <t>* bereits mit Betrachtung der JAZ</t>
  </si>
  <si>
    <t>** bei dem sinnvollsten Einsatz in Variante 3 - Flusswasserwärmepumpe mit 10 MW-Leistung ausreichend, somit einkalkuliert</t>
  </si>
  <si>
    <t>Zusammenfassung der Fernwärmeleitung</t>
  </si>
  <si>
    <t>V1</t>
  </si>
  <si>
    <t>V2</t>
  </si>
  <si>
    <t>V3</t>
  </si>
  <si>
    <t>Ankerkunde</t>
  </si>
  <si>
    <t>Ankerkunde + Gewerbekunde</t>
  </si>
  <si>
    <t>Ankerkunde + Gewerbekunde + Privatkunde</t>
  </si>
  <si>
    <t>Wärmenetztrasse Gesamtlänge [m]</t>
  </si>
  <si>
    <t>Anzahl Hausanschlüsse</t>
  </si>
  <si>
    <t>Flusswasserwärme - Potentiale</t>
  </si>
  <si>
    <t>theoretisch</t>
  </si>
  <si>
    <t>kleine Weser</t>
  </si>
  <si>
    <t>Weser</t>
  </si>
  <si>
    <t>Gesamt theoretisch:</t>
  </si>
  <si>
    <t>technisch</t>
  </si>
  <si>
    <t>Gesamt technisch:</t>
  </si>
  <si>
    <t>erschließbar</t>
  </si>
  <si>
    <t>Gesamt erschließbar:</t>
  </si>
  <si>
    <t>theoretisches Pot.</t>
  </si>
  <si>
    <t>technisches Pot.</t>
  </si>
  <si>
    <t>erschließbares Pot.</t>
  </si>
  <si>
    <t>erschließbares Pot</t>
  </si>
  <si>
    <t>Temperaturentnahme</t>
  </si>
  <si>
    <t>Delta T [K]</t>
  </si>
  <si>
    <t>spez. Wärmeleitfähigkeit</t>
  </si>
  <si>
    <t>c [kJ/kg*K]</t>
  </si>
  <si>
    <t>Dichte</t>
  </si>
  <si>
    <t>p [kg/m3]</t>
  </si>
  <si>
    <t>Volumenstrom</t>
  </si>
  <si>
    <t>v [m3/s]</t>
  </si>
  <si>
    <t>P [kW]</t>
  </si>
  <si>
    <t>Leistung</t>
  </si>
  <si>
    <t>P [MW]</t>
  </si>
  <si>
    <t>Vollast [h/a]</t>
  </si>
  <si>
    <t>Q [MWh/a]</t>
  </si>
  <si>
    <t xml:space="preserve">Q [GWh/a] </t>
  </si>
  <si>
    <t>Strom [MWh/a]</t>
  </si>
  <si>
    <t>Energiemenge Gesamt</t>
  </si>
  <si>
    <t>Berechnung der Volllaststunden</t>
  </si>
  <si>
    <t>Stunden pro Jahr</t>
  </si>
  <si>
    <t>Wartung (15%)</t>
  </si>
  <si>
    <t xml:space="preserve">60 Tage unter 4°C </t>
  </si>
  <si>
    <t>Volllaststunden</t>
  </si>
  <si>
    <t>Oberflächennahe Geothermie - Potentiale</t>
  </si>
  <si>
    <t>Theoretisches Potential</t>
  </si>
  <si>
    <t>Technisches Potential</t>
  </si>
  <si>
    <t>Erschließbares Potential</t>
  </si>
  <si>
    <t>Annahmen / Bemerkungen</t>
  </si>
  <si>
    <t>Entzugsarbeit je Erdwärmesonde</t>
  </si>
  <si>
    <t>kWh/ma</t>
  </si>
  <si>
    <t>regenerative Entnahme</t>
  </si>
  <si>
    <t>Bohrtiefe</t>
  </si>
  <si>
    <t>m</t>
  </si>
  <si>
    <t>Temperaturentnahme 4K</t>
  </si>
  <si>
    <t>Fläche</t>
  </si>
  <si>
    <t>m2</t>
  </si>
  <si>
    <t>Volumen</t>
  </si>
  <si>
    <t>m3</t>
  </si>
  <si>
    <t>Porösität Sand und Tonstein 0,2</t>
  </si>
  <si>
    <t>Sondenabstand</t>
  </si>
  <si>
    <t>cSandundTonstein =0,93 Kj/kgK</t>
  </si>
  <si>
    <t>Sondenanzahl</t>
  </si>
  <si>
    <t>cW =4,186kJ/kgK</t>
  </si>
  <si>
    <t>MW</t>
  </si>
  <si>
    <t>Wärmearbeit</t>
  </si>
  <si>
    <t>MWh</t>
  </si>
  <si>
    <t>Hilfsenergiebedarf</t>
  </si>
  <si>
    <t>aus Polysun</t>
  </si>
  <si>
    <t>Leistung je Sonde</t>
  </si>
  <si>
    <t>kW/Sonde</t>
  </si>
  <si>
    <t>Leistung nach VDI</t>
  </si>
  <si>
    <t>Wärmearbeit laut VDI</t>
  </si>
  <si>
    <t>Flächenabmessung</t>
  </si>
  <si>
    <t>Flächenname</t>
  </si>
  <si>
    <t>Flächenvergleich</t>
  </si>
  <si>
    <t>in m2</t>
  </si>
  <si>
    <t>Neustadtswall 1</t>
  </si>
  <si>
    <t>N/A</t>
  </si>
  <si>
    <t>Neustadtswall 2</t>
  </si>
  <si>
    <t>Neustadtswall 3</t>
  </si>
  <si>
    <t>Neustadtswall 4</t>
  </si>
  <si>
    <t>Parkplatz Südbad</t>
  </si>
  <si>
    <t>Parkplatz Hachez</t>
  </si>
  <si>
    <t>Parkplatz REWE</t>
  </si>
  <si>
    <t>Parkplatz Hochschule</t>
  </si>
  <si>
    <t>Parkplatz Beck</t>
  </si>
  <si>
    <t>Lucie Flechtmann Platz</t>
  </si>
  <si>
    <t>Neuer Markt</t>
  </si>
  <si>
    <t>Erschließbares Potential [MWth]</t>
  </si>
  <si>
    <t>Wärmearbeit nach spezifischen Werten VDI4640</t>
  </si>
  <si>
    <t>für2400h 50W/m</t>
  </si>
  <si>
    <t>Wärmeleitfähigkeit in W/mK</t>
  </si>
  <si>
    <t>Wärmearbeit nach Polysun Simulation</t>
  </si>
  <si>
    <t xml:space="preserve">für2400h </t>
  </si>
  <si>
    <t>Polysun</t>
  </si>
  <si>
    <t>KEA-Tabelle</t>
  </si>
  <si>
    <t>JAZ 3,5 für Heizkörper</t>
  </si>
  <si>
    <t>Abwärme - Potentiale</t>
  </si>
  <si>
    <t>Ind. Abwärme</t>
  </si>
  <si>
    <t>Volumenstrom bzw. Rohrlänge</t>
  </si>
  <si>
    <t>1200 m und 3,4 kW/m</t>
  </si>
  <si>
    <t>400 m und 3,4 kW/m</t>
  </si>
  <si>
    <t>200 m und 3,4 kW/m</t>
  </si>
  <si>
    <t>Arbeit</t>
  </si>
  <si>
    <t>Volumenstrom Berechnung</t>
  </si>
  <si>
    <t>von AB In Bev</t>
  </si>
  <si>
    <t>m^3/s</t>
  </si>
  <si>
    <t>l/h</t>
  </si>
  <si>
    <t>l/woche</t>
  </si>
  <si>
    <t>Praxisbeispiele:</t>
  </si>
  <si>
    <t>https://um.baden-wuerttemberg.de/fileadmin/redaktion/m-um/intern/Dateien/Dokumente/5_Energie/Energieeffizienz/Abwasserwaermenutzung/Leitfaden_Ratgeber/Leitfaden_Waerme_aus_Abwasser.pdf</t>
  </si>
  <si>
    <t>Projekt Binningen:</t>
  </si>
  <si>
    <t>Länge WT</t>
  </si>
  <si>
    <t>Jahr 2001</t>
  </si>
  <si>
    <t>spez.Leistung</t>
  </si>
  <si>
    <t>kW/m</t>
  </si>
  <si>
    <t>thermische P WP</t>
  </si>
  <si>
    <t>kW</t>
  </si>
  <si>
    <t>Wärmeproduktion</t>
  </si>
  <si>
    <t>Mwh/a</t>
  </si>
  <si>
    <t>stundenzahl rechn.</t>
  </si>
  <si>
    <t>Projekt Zwingen:</t>
  </si>
  <si>
    <t>Jahr 1999</t>
  </si>
  <si>
    <t>Stundenzahl rechnerisch</t>
  </si>
  <si>
    <t>Temperaturverlust</t>
  </si>
  <si>
    <t>°C</t>
  </si>
  <si>
    <t>Oldenburg Pilotprojekt:</t>
  </si>
  <si>
    <t>https://www.tga-praxis.de/sites/default/files/public/data-fachartikel/mgt1115-pb-koenig-abwassernutzung_0.pdf</t>
  </si>
  <si>
    <t>Höhe und Breite</t>
  </si>
  <si>
    <t>Abwassetemperatur</t>
  </si>
  <si>
    <t>Trockenwetterabfluss</t>
  </si>
  <si>
    <t xml:space="preserve">300 - 400 </t>
  </si>
  <si>
    <t>l/s</t>
  </si>
  <si>
    <t>Niederschlag</t>
  </si>
  <si>
    <t>Rohrfläche</t>
  </si>
  <si>
    <t>m^2</t>
  </si>
  <si>
    <t>Rohrlänge</t>
  </si>
  <si>
    <t>Rohrumfang</t>
  </si>
  <si>
    <t>thermische Leistung WP</t>
  </si>
  <si>
    <t>kw</t>
  </si>
  <si>
    <t>Betriebsstunden</t>
  </si>
  <si>
    <t>h</t>
  </si>
  <si>
    <t>Leistung pro Fläche</t>
  </si>
  <si>
    <t>kW/m^2</t>
  </si>
  <si>
    <t>Leistung pro Länge</t>
  </si>
  <si>
    <t>--&gt; Darausfolgend:</t>
  </si>
  <si>
    <t>Mittelwert für  Anlage in der vorderen Neustadt</t>
  </si>
  <si>
    <t>Anmerkungen</t>
  </si>
  <si>
    <t>Länge des Rohres bzw. Wärmetauschers</t>
  </si>
  <si>
    <t>ausgehend von einer Temeperaturabnahme von 12°C bis 10°C</t>
  </si>
  <si>
    <t>aus Oldenburger Pilotprojekt</t>
  </si>
  <si>
    <t>Länge mal spez. Leistung</t>
  </si>
  <si>
    <t>Leistung mal Zeit</t>
  </si>
  <si>
    <t>Betriebsstundenzahl</t>
  </si>
  <si>
    <t>Projekt Binningen abzgl. Trockenlage</t>
  </si>
  <si>
    <t>Solarthermie (dezentrale Versorgung) - Potentiale</t>
  </si>
  <si>
    <t>Eignung 1 und 2</t>
  </si>
  <si>
    <t xml:space="preserve">Wohngebäude </t>
  </si>
  <si>
    <t>Wärmebedarf &lt;120.000 kWh/a</t>
  </si>
  <si>
    <t>Simulation</t>
  </si>
  <si>
    <t>Kategorie</t>
  </si>
  <si>
    <t>Anzahl Module insgesamt</t>
  </si>
  <si>
    <t>Abgegebene solarthermische Energie [MWh/a]</t>
  </si>
  <si>
    <t>Gesamtertrag nach 25% Verlust in Rohrleitungen und Wärmetauscher [MWh/a]</t>
  </si>
  <si>
    <t>Gesamtertrag Netto Polysun [MWh/a]</t>
  </si>
  <si>
    <t>Technische Eigenschaften</t>
  </si>
  <si>
    <t>Eignung 1</t>
  </si>
  <si>
    <t>Südost, oA</t>
  </si>
  <si>
    <t>Kollektortyp</t>
  </si>
  <si>
    <t>VFK 140/3 VD, Flachkollektor</t>
  </si>
  <si>
    <t>Fläche des Untersuchungsgebiets</t>
  </si>
  <si>
    <t>eigene Ermittlung (GIS)</t>
  </si>
  <si>
    <t>Südwest, oA</t>
  </si>
  <si>
    <t>Wirkungsgrad</t>
  </si>
  <si>
    <t>mittlere Jahressumme Globalstrahlung in 30 Jahren</t>
  </si>
  <si>
    <t>kWh/m2</t>
  </si>
  <si>
    <t>DWD-Messnetz</t>
  </si>
  <si>
    <t>Eignung 2</t>
  </si>
  <si>
    <t>Aperturfläche in m2</t>
  </si>
  <si>
    <t>Kollektorfläche in m2</t>
  </si>
  <si>
    <t>kWh</t>
  </si>
  <si>
    <t>Eignung 1 &amp; 2</t>
  </si>
  <si>
    <t>Süd, 15° Neigung, mA</t>
  </si>
  <si>
    <t>Ost-West, 10°, mA</t>
  </si>
  <si>
    <t>Wärmebedarf &gt;120.000 kWh/a</t>
  </si>
  <si>
    <t>Gesamtertrag nach 25% Verlust in Rohrleitungen und Wärmtauscher [MWh/a]</t>
  </si>
  <si>
    <t>HACHEZ</t>
  </si>
  <si>
    <t>Gesamtertrag Netto [MWh/a]</t>
  </si>
  <si>
    <t>RKKH</t>
  </si>
  <si>
    <t>Erschließbares Potential Ankerkunden</t>
  </si>
  <si>
    <t>Summe Modulanzahl</t>
  </si>
  <si>
    <t>Erschließbares Potential insgesamt</t>
  </si>
  <si>
    <t>Alle Eignungsklassen</t>
  </si>
  <si>
    <t>Eignung 3 und 6, Alle Versorgungskunden</t>
  </si>
  <si>
    <t>Nordost, oA</t>
  </si>
  <si>
    <t>Nordwest, oA</t>
  </si>
  <si>
    <t>Zusammenfasung</t>
  </si>
  <si>
    <t>Technisches Potential Solarthermie</t>
  </si>
  <si>
    <t>Verhältnis erschließbares Potential zu theoretisch wegen Brandschutz</t>
  </si>
  <si>
    <t>Erschließbares Potential Solarthermie</t>
  </si>
  <si>
    <t>Modulanzahl</t>
  </si>
  <si>
    <t>Erschließbares Potential in MWh</t>
  </si>
  <si>
    <t>Privatkunde</t>
  </si>
  <si>
    <t>Hachez</t>
  </si>
  <si>
    <t>Gewerbekunde</t>
  </si>
  <si>
    <t>Gesamtbereich</t>
  </si>
  <si>
    <t>NUR SOLARTHERMIE</t>
  </si>
  <si>
    <t>Gesamtkollektorfläche in m2</t>
  </si>
  <si>
    <t>Thermische Leistung in kW</t>
  </si>
  <si>
    <t>Potentielle Flächen für Parkplatzüberdachung mit PVT</t>
  </si>
  <si>
    <t>Name</t>
  </si>
  <si>
    <t>Flächengröße [m2]</t>
  </si>
  <si>
    <t>A [m]</t>
  </si>
  <si>
    <t>B [m]</t>
  </si>
  <si>
    <t>Gesamte Nennleistung [MW]</t>
  </si>
  <si>
    <t xml:space="preserve">Solarthermische Energie an System [MWH/a ohne Verlust
</t>
  </si>
  <si>
    <t>Solarthermische Energie nach 10% Abschlag wegen Verschattung [MWh/a]</t>
  </si>
  <si>
    <t>Solarthermische Nutzenergie nach 25% Verlust in Rohrleitung und Wärmetauscher [MWh/a]</t>
  </si>
  <si>
    <t>PV Ertrag nach Wechselrichter [MWH/a]</t>
  </si>
  <si>
    <t>PV Ertrag nach 10% Abschlag wegen Verschattung [MWh/a]</t>
  </si>
  <si>
    <t>Stromeigenverbrauch für Pumpensystem [MWh/a]</t>
  </si>
  <si>
    <t>PV Nettoertrag Netzeinspeisung [MWh/a]</t>
  </si>
  <si>
    <t>Wärmeertrag pro Kollektor in MWh/a</t>
  </si>
  <si>
    <t>Stromertrag pro Modul in MWH/a</t>
  </si>
  <si>
    <t>Parkplatz REWE ALDI</t>
  </si>
  <si>
    <t>PVT Eigenschaften</t>
  </si>
  <si>
    <t>Typ</t>
  </si>
  <si>
    <t>DUO-PANEL GG320 Cu, CTC_GIERSCH Enertech GmbH, monokristalin, unverglast</t>
  </si>
  <si>
    <t>Gesamtkollektor-fläche</t>
  </si>
  <si>
    <t>Nennleistung [W]</t>
  </si>
  <si>
    <t>spez Ertrag Wärme</t>
  </si>
  <si>
    <t>MWh/a*m2</t>
  </si>
  <si>
    <t>Wechselrichter</t>
  </si>
  <si>
    <t>Zentralwechselrichter, 1 Typ, 82 - 99%</t>
  </si>
  <si>
    <t>Modullänge [m]</t>
  </si>
  <si>
    <t>Modulbreite [m]</t>
  </si>
  <si>
    <t>Länge + Abstand bei 15° [m]</t>
  </si>
  <si>
    <t>Ausrichtung</t>
  </si>
  <si>
    <t>Südwest</t>
  </si>
  <si>
    <t>Nur Betrachtung der PV-Anlagen</t>
  </si>
  <si>
    <t>PV Ertrag nach 10% Abschlag wegen Verschattung [MWh/a] (PV-Einspeisung)</t>
  </si>
  <si>
    <t>PV Eigenschaften</t>
  </si>
  <si>
    <t>Vision 6M - 320 High power, SOLARWATT, monokristallin</t>
  </si>
  <si>
    <t>Zusammenfassung</t>
  </si>
  <si>
    <t>Mehrertrag PVT zu PV</t>
  </si>
  <si>
    <t>Prozentualer Vorteil</t>
  </si>
  <si>
    <t>PVT - spez. Ertrag</t>
  </si>
  <si>
    <t>kWh/kWp</t>
  </si>
  <si>
    <t>PV - spez. Ertrag</t>
  </si>
  <si>
    <t>Wirtschaftslichkeitsberechnung</t>
  </si>
  <si>
    <t>Kostenstelle</t>
  </si>
  <si>
    <t>Annahme:</t>
  </si>
  <si>
    <t>Netzverluste</t>
  </si>
  <si>
    <t>Gesamtwärmebedarf</t>
  </si>
  <si>
    <t>MWh / a</t>
  </si>
  <si>
    <t>€/kWh aktueller Industriestrompreis</t>
  </si>
  <si>
    <t>benötigte Wärmemenge (wegen Netzverlust)</t>
  </si>
  <si>
    <t>Jahre</t>
  </si>
  <si>
    <t>Netzbau</t>
  </si>
  <si>
    <t>€/m</t>
  </si>
  <si>
    <t>Netzbetrieb</t>
  </si>
  <si>
    <t>v Invest fürs Netz</t>
  </si>
  <si>
    <t>Hausübergabestationen</t>
  </si>
  <si>
    <t>€/Stk</t>
  </si>
  <si>
    <t>MW Anlage</t>
  </si>
  <si>
    <t>Anlagenbetrieb (fix+variabel)</t>
  </si>
  <si>
    <t>Betriebsstrom (Hilfsstrom)</t>
  </si>
  <si>
    <t>FWWP kleine Weser</t>
  </si>
  <si>
    <t>kW /Sonde</t>
  </si>
  <si>
    <t>Sonden</t>
  </si>
  <si>
    <t>Anlagenbetrieb (Hilfsstrom)</t>
  </si>
  <si>
    <t>IndAbwärmeWP</t>
  </si>
  <si>
    <t>AbwasserWP</t>
  </si>
  <si>
    <t>Strombedarf [MWh/a]</t>
  </si>
  <si>
    <t>Umrechnungs-faktor:</t>
  </si>
  <si>
    <t>der förderfähigen Kosten</t>
  </si>
  <si>
    <t>GWP Kompr., Luft, 1MW</t>
  </si>
  <si>
    <t>GWP Kompr., Luft, 3MW</t>
  </si>
  <si>
    <t>GWP Kompr., Luft, 10MW</t>
  </si>
  <si>
    <t>Technologie</t>
  </si>
  <si>
    <t>Jahr</t>
  </si>
  <si>
    <t>Einheit</t>
  </si>
  <si>
    <t>Kompr. Wärmepumpe Luft</t>
  </si>
  <si>
    <t>Leistungsklasse</t>
  </si>
  <si>
    <t>0,3 bis 1,5 MW</t>
  </si>
  <si>
    <t>1,5 bis 5 MW</t>
  </si>
  <si>
    <t>5 bis 20 MW</t>
  </si>
  <si>
    <t>Energie-/Technische Daten</t>
  </si>
  <si>
    <t>Referenzen</t>
  </si>
  <si>
    <t>Anlagenleistung für die Wärmeerzeugung</t>
  </si>
  <si>
    <t>MW_th</t>
  </si>
  <si>
    <t>Jahresarbeitszahl (JAZ), Typenschild</t>
  </si>
  <si>
    <t>A, A1, B, C, E</t>
  </si>
  <si>
    <t>Jahresarbeitszahl (JAZ), Durchschnitt/a</t>
  </si>
  <si>
    <t>A, A1, B, D, E</t>
  </si>
  <si>
    <t>%</t>
  </si>
  <si>
    <t>Lebensdauer</t>
  </si>
  <si>
    <t>Kosten</t>
  </si>
  <si>
    <t>Spezifische Investitionskosten</t>
  </si>
  <si>
    <t>M€ [2020] / MW</t>
  </si>
  <si>
    <t>A,K,L,P,Q,R</t>
  </si>
  <si>
    <t>1, 2, 3</t>
  </si>
  <si>
    <t>davon Anlagekosten (%)</t>
  </si>
  <si>
    <t>davon Installationskosten (%)</t>
  </si>
  <si>
    <t>Erschließungskosten Wärmequelle</t>
  </si>
  <si>
    <t>1000 € [2020]</t>
  </si>
  <si>
    <t>jährliche Fixkosten O&amp;M</t>
  </si>
  <si>
    <t>€ [2020] / MW_th/a</t>
  </si>
  <si>
    <t>M,R</t>
  </si>
  <si>
    <t>Variable Kosten O&amp;M</t>
  </si>
  <si>
    <t>€ [2020] / MWh</t>
  </si>
  <si>
    <t>A,K,L,P,Q</t>
  </si>
  <si>
    <t>Die tatsächliche Weiterentwicklung bei der Optimierung der Leistungszahl und Investitionskosten hängt von der Entwicklung der Kraftstoff- und Strompreise ab.</t>
  </si>
  <si>
    <t>A1</t>
  </si>
  <si>
    <t>Leistungsdaten zu Umgebungsluft und Industrieabwärme basieren auf typischen Vorlauftemperaturen für Wärme-Einspeisungen in Wärmenetzen mit einer jahresdurchschnittlichen Rücklauf-/Vorlauftemperatur von 35 °C / 70 °C.  Veränderungen in Rücklauf-/Vorlauftemperatur können somit zu anderen Leistungsdaten (z.B. Jahresarbeitszahl) führen.</t>
  </si>
  <si>
    <t>Beinhaltet den Energieverbrauch für das Abtauen und den Nebenstromverbrauch.</t>
  </si>
  <si>
    <t>Gesamtwirkungsgrad, netto (%) nach Typenschild bei einer Umgebungstemperatur von -1 °C. Die Wärmenetztemperaturen betragen 35 °C Rücklauf und 70 °C Vorlauf.  Veränderungen in Rücklauf-/Vorlauftemperatur können somit zu anderen Leistungsdaten (z.B. Jahresarbeitszahl) führen.</t>
  </si>
  <si>
    <t>Jahresdurchschnitt bei 85 % Wärmeproduktion des Gesamtbedarfs durch Koproduktion bei Spitzenbedarf mit reduzierter Ausgangstemperatur der Wärmepumpe. Die FW-Temperaturen betragen 35 °C Rücklauf und 70 °C Vorlauf.  Veränderungen in Rücklauf-/Vorlauftemperatur können somit zu anderen Leistungsdaten (z.B. Jahresarbeitszahl) führen.</t>
  </si>
  <si>
    <t>Entspricht dem Mittelwert. Für Parameterstudien kann eine Variation der JAZ von ±10 % angenommen werden.</t>
  </si>
  <si>
    <t>K</t>
  </si>
  <si>
    <t>Es wird davon ausgegangen, dass Wärmepumpen wie Elektrokessel mit eingeschränktem Zugang angeschlossen sind. Obere Werte bezüglich der Unsicherheit gehen davon aus, dass Installationen für den vollen Zugang bezahlen müssen.</t>
  </si>
  <si>
    <t>L</t>
  </si>
  <si>
    <t>Grundstück ist in der Regel Eigentum des Unternehmens.</t>
  </si>
  <si>
    <t>M</t>
  </si>
  <si>
    <t>Betrieb und Wartung beziehen sich auf die Wärmepumpe selbst einschließlich der Zusatzeinrichtungen, Gebäude usw. für die Wärmepumpe. Die Kosten beinhalten nicht Betriebs- und Wartungskosten für das Wärmenetz, Spitzenlast- oder Reserveeinheiten, Verwaltung bezüglich Endverbraucher usw.</t>
  </si>
  <si>
    <t>P</t>
  </si>
  <si>
    <t>Bei Wärmenetztemperaturen von 40-80 °C erhöht sich die spezifische Investition voraussichtlich um 15 %, da die Komponenten der Wärmepumpe für höhere Temperaturen (bzw. Druckstufen) ausgelegt werden müssen.</t>
  </si>
  <si>
    <t>Q</t>
  </si>
  <si>
    <t>Inklusive Aufstellort für Luftkühler.</t>
  </si>
  <si>
    <t>R</t>
  </si>
  <si>
    <t>Preise nach AGFW-Praxisleitfaden Großwärmepumpen und dänischem Technikkatalog (TK-DK). Unter Berücksichtigung der jeweiligen nationalen Preisniveaus liegen die Netto-Kosten in Deutschland bei 80% der Werte des TK-DK.</t>
  </si>
  <si>
    <t>TK-DK (Abruf 03/2021): 40 Comp. hp, airsource 1 MW.</t>
  </si>
  <si>
    <t>AGFW-Praxisleitfaden Großwärmepumpen (2020).</t>
  </si>
  <si>
    <t>Pieper et.al., Allocation of investment costs for large-scale heat pumps supplying district heating, Energy Procedia 147 (2018) S. 358–367.</t>
  </si>
  <si>
    <t>GWP Kompr., Abwärme_niederkalorisch, 1MW</t>
  </si>
  <si>
    <t>GWP Kompr., Abwärme_niederkalorisch, 3MW</t>
  </si>
  <si>
    <t>GWP Kompr., Abwärme_niederkalorisch, 10MW</t>
  </si>
  <si>
    <t>Kompr. Wärmepumpe Abwärme</t>
  </si>
  <si>
    <t>A, A1, B, D</t>
  </si>
  <si>
    <t>A, A1, C, D</t>
  </si>
  <si>
    <t>A,J,K,O,P, Q</t>
  </si>
  <si>
    <t>L,P</t>
  </si>
  <si>
    <t>A,J,K,O, Q</t>
  </si>
  <si>
    <t>Basierend auf Kühlwasser, das von 25 auf 15 °C gekühlt wird. Die tatsächliche Entwicklung der Leistungszahloptimierung und reduzierten Investitionskosten hängt von der Entwicklung der Brennstoff- und Strompreise ab.</t>
  </si>
  <si>
    <t>Gesamtwirkungsgrad, netto (%) laut Typenschild bei angenommener Wärmenetztemperatur von 35 °C Rücklauf und 70 °C Vorlauf. Veränderungen in Rücklauf-/Vorlauftemperatur können somit zu anderen Leistungsdaten (z.B. Jahresarbeitszahl) führen.</t>
  </si>
  <si>
    <t>Jahresdurchschnitt bei 85 % Wärmeproduktion des Gesamtbedarfs durch Koproduktion bei Spitzenbedarf mit reduzierter Ausgangstemperatur der Wärmepumpe. Die FW-Temperaturen betragen 35 °C Rücklauf und 70 °C Vorlauf. Veränderungen in Rücklauf-/Vorlauftemperatur können somit zu anderen Leistungsdaten (z.B. Jahresarbeitszahl) führen.</t>
  </si>
  <si>
    <t>J</t>
  </si>
  <si>
    <t>O</t>
  </si>
  <si>
    <t xml:space="preserve">Preise beinhalten nur Wärmepumpe. </t>
  </si>
  <si>
    <t>TK-DK (Abruf 03/2021): 40 Comp. hp, excess heat 1 MW.</t>
  </si>
  <si>
    <t>GWP Kompr., Gewässer 20MW</t>
  </si>
  <si>
    <t>Kompr. Wärmepumpe Gewässer</t>
  </si>
  <si>
    <t>10 bis 50 MW</t>
  </si>
  <si>
    <t>A, B, D</t>
  </si>
  <si>
    <t>A, C, D</t>
  </si>
  <si>
    <t>Gesamtwirkungsgrad, netto (%) laut Typenschild bei angenommener Wassertemperatur von 4 °C und Wärmenetztemperaturen von 40 °C Rücklauf und 80 °C Vorlauf. Veränderungen in Rücklauf-/Vorlauftemperatur können somit zu anderen Leistungsdaten (z.B. Jahresarbeitszahl) führen.</t>
  </si>
  <si>
    <t>Der Jahresmittelwert variiert bei unterschiedlichen Wassertemperaturen und Wärmenetztemperaturen  (typisch: 40 °C Rücklauf und 80 °C Vorlauf). Temperaturveränderungen (Quelle/Senke) können somit zu anderen Leistungsdaten (z.B. Jahresarbeitszahl) führen.</t>
  </si>
  <si>
    <t xml:space="preserve">Es wird davon ausgegangen, dass Wärmepumpen an bestehende Kraftwerke angeschlossen werden. </t>
  </si>
  <si>
    <t>Betrifft Wärmepumpen, die bei bestehenden Kraftwerken installiert werden und die vorhandene Infrastruktur wie Stromversorgung, Wassereinlass, FW-Rohre usw. nutzen. Für eigenständige Anlagen wird angenommen, dass die Gesamtinvestition in der Nähe der oberen Grenze in der Tabelle liegt.</t>
  </si>
  <si>
    <t>Preise nach dänischem Technikkatalog (TK-DK). Unter Berücksichtigung der jeweiligen nationalen Preisniveaus liegen die Netto-Kosten in Deutschland bei 80% der Werte des TK-DK.</t>
  </si>
  <si>
    <t>TK-DK (Abruf 03/2021): 40 Comp. hp, seawater 20 MW.</t>
  </si>
  <si>
    <t>GWP Absorption WN</t>
  </si>
  <si>
    <t>Absorpt. Wärmepumpe</t>
  </si>
  <si>
    <t>12 bis 20 MW</t>
  </si>
  <si>
    <t>B, C</t>
  </si>
  <si>
    <t>A,F</t>
  </si>
  <si>
    <t>E,F</t>
  </si>
  <si>
    <t xml:space="preserve">Die Wärmepumpe selbst macht – im Vergleich zu Kompressionswärmepumpen – einen geringeren Teil der Gesamtinvestition aus. Weitere Komponente, wie bspw. ein Gasbrenner (bei gasbefeuerten Absorptionswärmepumpen), sind ggf. mitzuberücksichtigen. Je nach Größe beträgt die Wärmepumpe etwa 160 [2020] € pro kW Wärme (ohne Antriebsenergie). </t>
  </si>
  <si>
    <t>Die Wärmeabgabe wird mit 80 °C im Jahr 2020 und 60 °C im Jahr 2050 angenommen. Veränderungen in Rücklauf-/Vorlauftemperatur können somit zu anderen Leistungsdaten (z.B. Jahresarbeitszahl) führen.</t>
  </si>
  <si>
    <t xml:space="preserve">Die Kosten des Nebenstromverbrauchs werden mit folgenden Strompreisen in €/MWh berechnet: 2015: 63, 2020: 69, 2030: 101, 2050: 117. Diese Preise beinhalten Produktionskosten und Transporttarife, jedoch keine Steuern oder Subventionen für erneuerbare Energie. </t>
  </si>
  <si>
    <t>TK-DK (Abruf 03/2021): 40 Absorption heat pump, DH.</t>
  </si>
  <si>
    <t>GWP Kompr., Klärwasser, Abwasser</t>
  </si>
  <si>
    <t>Kompr. Wärmepumpe Klärwasser/Abwasser</t>
  </si>
  <si>
    <t>0,2 bis 2,4 MW</t>
  </si>
  <si>
    <t>A, B</t>
  </si>
  <si>
    <t>1,4,5</t>
  </si>
  <si>
    <t>H</t>
  </si>
  <si>
    <t>4,6,9</t>
  </si>
  <si>
    <t>1,2,3</t>
  </si>
  <si>
    <t>E,G</t>
  </si>
  <si>
    <t>Stark abhängig vom Temperaturniveau der Wärmequelle (hier im Mittel ca. 13 °C) und der Wärmesenke (hier: Wärmenetz mit ca 90 °C VL ).</t>
  </si>
  <si>
    <t>Nach VDI 2067-1: Betriebskosten entsprechen 1,5% der Investition für die Erzeugungsanlage. Preissteigerungen z.B. durch den Effekt der Inflation müssen gesondert betrachtet werden (siehe Tabelle 1.2.1 Inflation).</t>
  </si>
  <si>
    <t xml:space="preserve">Um die geforderte Entzugsleistung – auch in Zeiten längerer Trockenheit – zu gewährleisten, wird bei der Dimensionierung eine zusätzliche Übertragungsfläche von etwa 30 bis 40 % veranschlagt.  </t>
  </si>
  <si>
    <t>Bitte beachten Sie, dass z.B. die unten aufgeführten niedrigeren spezifischen Kosten für gewöhnlich zu Anlagen größerer Leistung gehören.</t>
  </si>
  <si>
    <t>Annahme: Hilfsenergiebedarf beträgt etwa 1,5 der einzuspeisenden Wärme (inkl. Verluste), in Anlehnung an Ref. 8.</t>
  </si>
  <si>
    <t>Annahme zur Effizienzsteigerung 5% bis 2030 und 10% bis 2050.</t>
  </si>
  <si>
    <t>Rechn. Nutzungsdauer.</t>
  </si>
  <si>
    <t xml:space="preserve">Stadtwerke Lemgo GmbH, Geförderte Maßnahmen - Großwärmepumpe, online, 2021, https://www.stadtwerke-lemgo.de/privatkundenbereich/ueber-uns/gefoerderte-massnahmen/?L=0#collapse-5398-61555f1c94c20 </t>
  </si>
  <si>
    <t>erneuerbare.tv, 2021, Experteninterview mit Uwe Weber von den Stadtwerken Lemgo, online abrufbar: https://www.youtube.com/watch?v=ttScOqdG0TQ</t>
  </si>
  <si>
    <t>Uwe Weber (Stadtwerke Lemgo), Fernwärmenetze werden grün, B.KWK Kongress 2019, online abrufbar: https://youtu.be/PlDkSA_QO2U</t>
  </si>
  <si>
    <t>AGFW, Praxisleitfaden Großwärmepumpen.</t>
  </si>
  <si>
    <t>Fraunhofer ISE: Transformationspfade der Fernwärme in Rückkopplung mit dem Energiesystem und notwendige Rahmenbedingungen (2021).</t>
  </si>
  <si>
    <t>Bothmer, S. (UHRIG Energie GmbH), Wärmewende mit Energie aus Abwasser - Das unterschätzte Potenzial im Kanal, Berlin 2019.</t>
  </si>
  <si>
    <t>VDI 2067-1.</t>
  </si>
  <si>
    <t>DME Consult GmbH, Machbarkeitsstudie Klimafreundliche Wärmeversorgung Siedlung Eichkamp in Berlin Bezirk Charlottenburg Wilmersdorf, 2021.</t>
  </si>
  <si>
    <t>Erdwärmesonden (-felder)</t>
  </si>
  <si>
    <t>Erdwärmekollektoren (horizontal)</t>
  </si>
  <si>
    <t>Geothermische Grundwasserbrunnen-Anlagen</t>
  </si>
  <si>
    <t>F,G</t>
  </si>
  <si>
    <t>F,H</t>
  </si>
  <si>
    <t>kWh/MWh</t>
  </si>
  <si>
    <t>B,I</t>
  </si>
  <si>
    <t>B,C</t>
  </si>
  <si>
    <t>€ [2020] / kW</t>
  </si>
  <si>
    <t>Leistungsklasse 3 - 5 kW</t>
  </si>
  <si>
    <t>€ [2020]  / a</t>
  </si>
  <si>
    <t>Leistungsklasse 6 - 9 kW</t>
  </si>
  <si>
    <t>Leistungsklasse 10 - 14 kW</t>
  </si>
  <si>
    <t>Leistungsklasse 15 -22 kW</t>
  </si>
  <si>
    <t>€ [2020] / a</t>
  </si>
  <si>
    <t>Leistungsklasse 20 - 29 kW</t>
  </si>
  <si>
    <t>Leistungsklasse 30 - 40 kW</t>
  </si>
  <si>
    <t>Leistungsklasse 41 - 50 kW</t>
  </si>
  <si>
    <t>Leistungsklasse 51 - 60 kW</t>
  </si>
  <si>
    <t>Leistungsklasse 61 - 80 kW</t>
  </si>
  <si>
    <t>Leistungsklasse 81 - 110 kW</t>
  </si>
  <si>
    <t>Leistungsklasse 111 - 200 kW</t>
  </si>
  <si>
    <t>Leistungsklasse 201 - 300 kW</t>
  </si>
  <si>
    <t>Leistungsklasse 301 - 400 kW</t>
  </si>
  <si>
    <t>Leistungsklasse 400 - 501 kW</t>
  </si>
  <si>
    <t>Leistungsklasse 501 - 600 kW</t>
  </si>
  <si>
    <t>Leistungsklasse 601 - 700 kW</t>
  </si>
  <si>
    <t>Leistungsklasse 701 - 800 kW</t>
  </si>
  <si>
    <t>Leistungsklasse 801 - 900 kW</t>
  </si>
  <si>
    <t>Leistungsklasse 901 - 1000 kW</t>
  </si>
  <si>
    <t>Erschließungskosten Wärmequelle:</t>
  </si>
  <si>
    <t>Für Kalte Nahwärmenetze mit zentraler Umwälzpumpe: siehe Tabelle "4.3 Wärmenetze_kalte_Nahwärme".</t>
  </si>
  <si>
    <t>Berücksichtigung der Inflation von 1%/a. Inkl. Materialkosten Verteilerschächte.</t>
  </si>
  <si>
    <t xml:space="preserve">Annahmen für Grundwasserbrunnen: anfallende Probebohrung mit Testbrunnen wird später als Schluck-/Saugbrunnen ausgebaut; Dimensionierung: 2x20 m Saug- und Schluckbrunnen; </t>
  </si>
  <si>
    <t>benötigte Wassermenge: Richtwert 2 m^3/h Grundwasser für 10 kW Heizleistung. Die erforderliche Grundwassermenge berechnet sich VGW= ((Q_th - P_el*860)/d TGW,</t>
  </si>
  <si>
    <t xml:space="preserve">wobei Q_th die Heizleistung der Wärmepumpe in kW darstellt, P_el die Leistungsaufnahme der Wärmepumpe in kW, und d TGW die gewählte Abkühlung des Grundwassers. </t>
  </si>
  <si>
    <t>In der Praxis wird das Grundwasser um ca. 3k abgekühlt, was ca. 240 l/h je kW Heizleistung entspricht. Damit wäre die benötigte Grundwassermenge in diesem Fall ca. 6 m^3.</t>
  </si>
  <si>
    <t>Die Lebensdauer ist abhängig vom Bohrverfahren, der Bewirtschaftung und möglicher weiterer Umwelteinflüsse (z.B. Eisengehalt des Wassers).</t>
  </si>
  <si>
    <t>Vereinfachung: Pumpenstrom Saugpumpe nicht berücksichtigt.</t>
  </si>
  <si>
    <t>Typischerweise wird bei Erdwärmesondenfeldern ein Sicherheitszuschlag eingeplant (z.B. 25.000 €). Dieser Zuschlag wird hier nicht berücksichtigt.</t>
  </si>
  <si>
    <t>Informationen zur geothermischen Entzugsleistung, Grabbarkeit des Bodens etc. können georeferenziert dem Informationssystem Oberflächennahe Geothermie (ISONG) entnommen werden.</t>
  </si>
  <si>
    <t>Typischer Wert geothermische Entzugsleistung Sonde: Je nach Untergrundbeschaffenheit ist bei einer 100 m tiefen Sonde mit Entzugsleistungen von 3 - 6 kW zu rechnen. Siehe auch VDI 4640, Blatt 2.</t>
  </si>
  <si>
    <t>Typischer Wert geothermische Entzugsleistung Kollektor: 10 - 40 W/m^2. Siehe auch VDI 4640, Blatt 2.</t>
  </si>
  <si>
    <t>Sollte anhand der örtlichen Angabe der Entzugsleistung in der entsprechenden Bohrtiefe berechnet werden (ISONG).</t>
  </si>
  <si>
    <t>I</t>
  </si>
  <si>
    <r>
      <t>Verschiedene Herstellerangaben, z.B.</t>
    </r>
    <r>
      <rPr>
        <i/>
        <sz val="11"/>
        <color theme="1"/>
        <rFont val="Calibri"/>
        <family val="2"/>
        <scheme val="minor"/>
      </rPr>
      <t xml:space="preserve"> Terra calidus, Frank GmbH</t>
    </r>
    <r>
      <rPr>
        <sz val="11"/>
        <color theme="1"/>
        <rFont val="Calibri"/>
        <family val="2"/>
        <scheme val="minor"/>
      </rPr>
      <t>.</t>
    </r>
  </si>
  <si>
    <t>Typischerweise haben einzelne Erdwärmesonden keine Betriebskosten. Für Erdwärmesondenfelder wird aber häufig ein Betrag um 1.000 €/a für das gesamte Feld angesetzt.</t>
  </si>
  <si>
    <t>Einlagige Auslegung der Kollektoren.</t>
  </si>
  <si>
    <t>Erfahrungswerte.</t>
  </si>
  <si>
    <t>Das Land Baden-Württemberg stellt verschiedene Leitfäden für die Erschließung von Erdwärme mit Erdwärmesonden oder Brunnenanlagen zur Verfügung.</t>
  </si>
  <si>
    <t>VDI 4640, Blatt 1, 2: Thermische Nutzung des Untergrunds - Erdgekoppelte Wärmepumpenanlagen.</t>
  </si>
  <si>
    <t>Arbeitsblatt 
DVGW W 120-1 (A), 2012.</t>
  </si>
  <si>
    <t>Solarthermie Dachanlagen</t>
  </si>
  <si>
    <t>4 kW</t>
  </si>
  <si>
    <t>140 kW</t>
  </si>
  <si>
    <t>Nennleistung</t>
  </si>
  <si>
    <t>Kollektorfläche</t>
  </si>
  <si>
    <t>m²</t>
  </si>
  <si>
    <t>Jahresertrag</t>
  </si>
  <si>
    <t>kWh/m²</t>
  </si>
  <si>
    <t>1, 2</t>
  </si>
  <si>
    <t>--</t>
  </si>
  <si>
    <t>jährliche Fixkosten O&amp;M - Strom</t>
  </si>
  <si>
    <t>jährliche Fixkosten O&amp;M - Übrige</t>
  </si>
  <si>
    <t>Nach Annahmen von IEA In: [1], wo 1m2 Kollektorfläche entspricht 0,7 kW thermischer Leistung.</t>
  </si>
  <si>
    <t>Durchschnittswert beim Jahresertrag von 400 bis 500 kWh/m2.; Allgemeine Verbesserungen und bessere Speichertechnik unterstellt.</t>
  </si>
  <si>
    <t>Die maximale Kollektorleistung von 750 W/m2 (bei optischem Wirkungsgrad von 75%) wird unter Realbedingungen selten erreicht.  Für die Planung von Solarthermie Anlagen ist eine Auslegungsleistung als Untergrenze bei 500 W/m2 durch VDI 6002 definiert.</t>
  </si>
  <si>
    <t>Längere Lebensdauer durch bessere Wärmeträgermedien.</t>
  </si>
  <si>
    <t>Abhängig von bestehendem System; bei Neubau Gebäude günstiger.</t>
  </si>
  <si>
    <t>Berechnung anhand Hilfsenergiebedarf und Strompreisprognose.</t>
  </si>
  <si>
    <t>Jahresservice und Austausch Wärmeträgerflüssigkeit.</t>
  </si>
  <si>
    <t>Inklusive Speicher.</t>
  </si>
  <si>
    <t>Danish Energy Agency (DEA), 2021: Technology Data for heating installations, Letzte Aktualisierung Juni 2021.</t>
  </si>
  <si>
    <t>VDI 6002.</t>
  </si>
  <si>
    <t>Dirk Hufnagel: Ertragsförderung – erste Ergebnisse und weitere Erfahrungen, 2011.</t>
  </si>
  <si>
    <t>Evaluation des Marktanreizprogramms  zur Förderung von Maßnahmen zur Nutzung erneuerbarer Energien im Wärmemarkt im Förderzeitraum 2015 bis 2018, Evaluation des Förderjahres 2018.</t>
  </si>
  <si>
    <t>Solarthermie Freiflächenanlagen</t>
  </si>
  <si>
    <r>
      <t>500 - 1.000 m</t>
    </r>
    <r>
      <rPr>
        <b/>
        <vertAlign val="superscript"/>
        <sz val="8"/>
        <color rgb="FF000000"/>
        <rFont val="Calibri"/>
        <family val="2"/>
        <scheme val="minor"/>
      </rPr>
      <t>2</t>
    </r>
    <r>
      <rPr>
        <b/>
        <sz val="8"/>
        <color rgb="FF000000"/>
        <rFont val="Calibri"/>
        <family val="2"/>
        <scheme val="minor"/>
      </rPr>
      <t xml:space="preserve">  Flachkollektoren</t>
    </r>
  </si>
  <si>
    <r>
      <t>1.000 - 2.000 m</t>
    </r>
    <r>
      <rPr>
        <b/>
        <vertAlign val="superscript"/>
        <sz val="8"/>
        <color rgb="FF000000"/>
        <rFont val="Calibri"/>
        <family val="2"/>
        <scheme val="minor"/>
      </rPr>
      <t xml:space="preserve">2 </t>
    </r>
    <r>
      <rPr>
        <b/>
        <sz val="8"/>
        <color rgb="FF000000"/>
        <rFont val="Calibri"/>
        <family val="2"/>
        <scheme val="minor"/>
      </rPr>
      <t xml:space="preserve"> Flachkollektoren</t>
    </r>
  </si>
  <si>
    <r>
      <t>2.000 - 5.000 m</t>
    </r>
    <r>
      <rPr>
        <b/>
        <vertAlign val="superscript"/>
        <sz val="8"/>
        <color rgb="FF000000"/>
        <rFont val="Calibri"/>
        <family val="2"/>
        <scheme val="minor"/>
      </rPr>
      <t>2</t>
    </r>
    <r>
      <rPr>
        <b/>
        <sz val="8"/>
        <color rgb="FF000000"/>
        <rFont val="Calibri"/>
        <family val="2"/>
        <scheme val="minor"/>
      </rPr>
      <t xml:space="preserve">  Flachkollektoren</t>
    </r>
  </si>
  <si>
    <r>
      <t>5.000 - 10.000 m</t>
    </r>
    <r>
      <rPr>
        <b/>
        <vertAlign val="superscript"/>
        <sz val="8"/>
        <color rgb="FF000000"/>
        <rFont val="Calibri"/>
        <family val="2"/>
        <scheme val="minor"/>
      </rPr>
      <t>2</t>
    </r>
    <r>
      <rPr>
        <b/>
        <sz val="8"/>
        <color rgb="FF000000"/>
        <rFont val="Calibri"/>
        <family val="2"/>
        <scheme val="minor"/>
      </rPr>
      <t xml:space="preserve">  Flachkollektoren</t>
    </r>
  </si>
  <si>
    <r>
      <t>10.000 - 15.000 m</t>
    </r>
    <r>
      <rPr>
        <b/>
        <vertAlign val="superscript"/>
        <sz val="8"/>
        <color rgb="FF000000"/>
        <rFont val="Calibri"/>
        <family val="2"/>
        <scheme val="minor"/>
      </rPr>
      <t>2</t>
    </r>
    <r>
      <rPr>
        <b/>
        <sz val="8"/>
        <color rgb="FF000000"/>
        <rFont val="Calibri"/>
        <family val="2"/>
        <scheme val="minor"/>
      </rPr>
      <t xml:space="preserve">  Flachkollektoren</t>
    </r>
  </si>
  <si>
    <r>
      <t>Kollektor-Apperturfläche in m</t>
    </r>
    <r>
      <rPr>
        <vertAlign val="superscript"/>
        <sz val="8"/>
        <rFont val="Calibri"/>
        <family val="2"/>
        <scheme val="minor"/>
      </rPr>
      <t xml:space="preserve">2 </t>
    </r>
  </si>
  <si>
    <r>
      <t>m</t>
    </r>
    <r>
      <rPr>
        <vertAlign val="superscript"/>
        <sz val="8"/>
        <color rgb="FF000000"/>
        <rFont val="Calibri"/>
        <family val="2"/>
        <scheme val="minor"/>
      </rPr>
      <t>2</t>
    </r>
  </si>
  <si>
    <t>1, 2, 4</t>
  </si>
  <si>
    <t xml:space="preserve">Spez. Anlagen-Nennleistung </t>
  </si>
  <si>
    <r>
      <t>kW/ m</t>
    </r>
    <r>
      <rPr>
        <vertAlign val="superscript"/>
        <sz val="8"/>
        <color rgb="FF000000"/>
        <rFont val="Calibri"/>
        <family val="2"/>
        <scheme val="minor"/>
      </rPr>
      <t>2</t>
    </r>
  </si>
  <si>
    <t xml:space="preserve">Kollektorfeldertrag </t>
  </si>
  <si>
    <r>
      <t>MWh</t>
    </r>
    <r>
      <rPr>
        <vertAlign val="subscript"/>
        <sz val="8"/>
        <color rgb="FF000000"/>
        <rFont val="Calibri"/>
        <family val="2"/>
        <scheme val="minor"/>
      </rPr>
      <t>th</t>
    </r>
  </si>
  <si>
    <t>C, I</t>
  </si>
  <si>
    <t xml:space="preserve">Solarer Nutzwärmeertag </t>
  </si>
  <si>
    <t>D, I</t>
  </si>
  <si>
    <t xml:space="preserve">Spez. Kollektorfeldertrag </t>
  </si>
  <si>
    <r>
      <t>kWh/m</t>
    </r>
    <r>
      <rPr>
        <vertAlign val="superscript"/>
        <sz val="8"/>
        <color rgb="FF000000"/>
        <rFont val="Calibri"/>
        <family val="2"/>
        <scheme val="minor"/>
      </rPr>
      <t>2</t>
    </r>
  </si>
  <si>
    <t>Hilfsenergiebedarf (als Anteil der erzeugten Wärme)</t>
  </si>
  <si>
    <t>rechnerische Nutzungsdauer</t>
  </si>
  <si>
    <t>Nutzungsgrad des Kollektorfeldes  (%)</t>
  </si>
  <si>
    <t>Spezifische Investitionskosten (Kollektorfeldkosten)</t>
  </si>
  <si>
    <r>
      <t>€ [2020] / m</t>
    </r>
    <r>
      <rPr>
        <vertAlign val="superscript"/>
        <sz val="8"/>
        <color rgb="FF000000"/>
        <rFont val="Calibri"/>
        <family val="2"/>
        <scheme val="minor"/>
      </rPr>
      <t>2</t>
    </r>
  </si>
  <si>
    <t>H, J</t>
  </si>
  <si>
    <t>4, 7</t>
  </si>
  <si>
    <t>F, H, J</t>
  </si>
  <si>
    <t>jährliche Fixkosten O&amp;M (als % der Investitionskosten)</t>
  </si>
  <si>
    <t>1, 3</t>
  </si>
  <si>
    <t>Variable Kosten O&amp;M (als % der Investitionskosten)</t>
  </si>
  <si>
    <r>
      <t>€ [2020]/m</t>
    </r>
    <r>
      <rPr>
        <vertAlign val="superscript"/>
        <sz val="8"/>
        <color rgb="FF000000"/>
        <rFont val="Calibri"/>
        <family val="2"/>
        <scheme val="minor"/>
      </rPr>
      <t>2</t>
    </r>
  </si>
  <si>
    <t>2, 3</t>
  </si>
  <si>
    <t>Ermitteltdurch Interpolation aus den vorhandenen Daten [1], [2] bzw. mithilfe des SDH-Online-Rechners [4].</t>
  </si>
  <si>
    <t>Konstant - ermittelt aufgrund der Daten von 18 deutschen Anlagen, Stand 2017 [5].</t>
  </si>
  <si>
    <t>Umrechnungsfaktor von Bruttokollektor- auf Apperturfläche für Flachkollektoren: 0,92; Vakuum-Rohren-Kollektoren: 0,74; Vakuum-Rohren-Kollektoren CPC: 0,91.</t>
  </si>
  <si>
    <t>Vermindert um die Wärmeverluste der Anschlussleitungen.</t>
  </si>
  <si>
    <t>Annahmen nach dänischem Technologiekatalog (DEA, 2020).</t>
  </si>
  <si>
    <t>Mit SDH Online-Rechner für Flachkollektorenfeld entsprechender Größe ermittelt.</t>
  </si>
  <si>
    <t>Die Bandbreite der spez. Kosten wurde nach den verfügbaren Quellen [1], [2] und [3] für jeweiliges Projektionsjahr referenziert, für hier ausgeführte Leistungsklassen unter der Annahme der Preisreduktion von 0,05% pro Jahr aufgrund der Rationalisierungseffekte.</t>
  </si>
  <si>
    <t>Spezifische Kollektorenfeldkosten.</t>
  </si>
  <si>
    <t>Abhängig vom Kollektortyp, Ausrichtung und Neigung, Temperaturniveau der Wärmesenke, usw. - kann nicht pauschal angenommen werden; Kollektorfelderträge sollen grundsätzlich mit dem Jahreslastgang (z.B. und dem SDH-Online-Rechner) bestimmt werden - nur bei ausreichender Abnahme im Sommer können spez. Kollektorerträge in dieser Höhe erreicht werden.</t>
  </si>
  <si>
    <t>Aktuelle Richtwerte zur spez. Gesamtinvestition für eine 500 m2 Anlage: 330 €/m2 Brutto, für eine 10.000 m2 Anlage: 270 €/m2 Brutto - nach [7] S. 19.</t>
  </si>
  <si>
    <t>Solites, 2015: SolnetBW: Solare Wärmenetze für Baden-Württemberg Grundlagen I Potenziale I Strategien.</t>
  </si>
  <si>
    <t>Dänischer Technikkatalog (TK-DK); Danish Energy Agency (DEA), 2020: Technology Catalogue for Electricity and district heating production - Updated April 2020.</t>
  </si>
  <si>
    <t>Brandes et al., 2020: Wege zu einem klimaneutralen Energiesystem 2050, Die deutsche Energiewende im Kontext gesellschaftlicher Verhaltensweisen; Anhang, Fraunhofer-Institut für Solare Energiesysteme ISE, Freiburg.</t>
  </si>
  <si>
    <t>Solites, 2021: SDH-Online-Rechner</t>
  </si>
  <si>
    <t>SDH, 2017: Solar District Heating EU Projects, Plant database.</t>
  </si>
  <si>
    <t>Hamburg Institut und Prognos, 2020: Perspektiven der Fernwärme; Maßnahmenprogramm 2030; im Auftrag des AGFW.</t>
  </si>
  <si>
    <t>AGFW, 2021: Praxisleitfaden Solarthermie.</t>
  </si>
  <si>
    <t>Nr.</t>
  </si>
  <si>
    <t>Tabellenblatt</t>
  </si>
  <si>
    <t>Inhalt</t>
  </si>
  <si>
    <t>Potentiale Zusammenfassung</t>
  </si>
  <si>
    <t>Berechnung der Wärmepotentiale</t>
  </si>
  <si>
    <t>Flusswärme</t>
  </si>
  <si>
    <t>Solarenergie Parkplatz</t>
  </si>
  <si>
    <t>WiRe</t>
  </si>
  <si>
    <t>Berechnung der Wirtschaftlichkeit</t>
  </si>
  <si>
    <t>GWP Kompr., Luft</t>
  </si>
  <si>
    <t>GWP Kompr., Abwärme_nk</t>
  </si>
  <si>
    <t>GWP Kompr., Gewässer</t>
  </si>
  <si>
    <t>GWP Kompr., Klärwasser,Abwasser</t>
  </si>
  <si>
    <t>Tabellen und Abbildungen der schriftlichen Ausarbeitung</t>
  </si>
  <si>
    <t>FWWP, IndAbwärme, Abwasser, Solarthermie</t>
  </si>
  <si>
    <t>Ind Abwärme</t>
  </si>
  <si>
    <t>Kleine Weser</t>
  </si>
  <si>
    <r>
      <t>Tabelle 33: Zusammenfassung der Wirtschaftlichkeits- und CO</t>
    </r>
    <r>
      <rPr>
        <i/>
        <vertAlign val="subscript"/>
        <sz val="9"/>
        <color rgb="FF32B4C8"/>
        <rFont val="Calibri"/>
        <family val="2"/>
        <scheme val="minor"/>
      </rPr>
      <t>2</t>
    </r>
    <r>
      <rPr>
        <i/>
        <sz val="9"/>
        <color rgb="FF32B4C8"/>
        <rFont val="Calibri"/>
        <family val="2"/>
        <scheme val="minor"/>
      </rPr>
      <t>-Betrachtung 2038</t>
    </r>
  </si>
  <si>
    <t>Versorgungsvariante</t>
  </si>
  <si>
    <r>
      <t>CO</t>
    </r>
    <r>
      <rPr>
        <b/>
        <vertAlign val="subscript"/>
        <sz val="10"/>
        <color theme="1"/>
        <rFont val="Calibri"/>
        <family val="2"/>
        <scheme val="minor"/>
      </rPr>
      <t>2</t>
    </r>
    <r>
      <rPr>
        <b/>
        <sz val="10"/>
        <color theme="1"/>
        <rFont val="Calibri"/>
        <family val="2"/>
        <scheme val="minor"/>
      </rPr>
      <t>-Emissionen [tCO</t>
    </r>
    <r>
      <rPr>
        <b/>
        <vertAlign val="subscript"/>
        <sz val="10"/>
        <color theme="1"/>
        <rFont val="Calibri"/>
        <family val="2"/>
        <scheme val="minor"/>
      </rPr>
      <t>2</t>
    </r>
    <r>
      <rPr>
        <b/>
        <sz val="10"/>
        <color theme="1"/>
        <rFont val="Calibri"/>
        <family val="2"/>
        <scheme val="minor"/>
      </rPr>
      <t>/a]</t>
    </r>
  </si>
  <si>
    <t>Anteil erneuerbare Energien [%]</t>
  </si>
  <si>
    <r>
      <t>Wärmegestehungskosten bei max. Potentialnutzung [ct/kWh</t>
    </r>
    <r>
      <rPr>
        <b/>
        <vertAlign val="subscript"/>
        <sz val="10"/>
        <color theme="1"/>
        <rFont val="Calibri"/>
        <family val="2"/>
        <scheme val="minor"/>
      </rPr>
      <t>th</t>
    </r>
    <r>
      <rPr>
        <b/>
        <sz val="10"/>
        <color theme="1"/>
        <rFont val="Calibri"/>
        <family val="2"/>
        <scheme val="minor"/>
      </rPr>
      <t>]</t>
    </r>
  </si>
  <si>
    <t>Status Quo</t>
  </si>
  <si>
    <t>Wärmegestehungskosten [ct/kWh]</t>
  </si>
  <si>
    <t>zugeführte Wärmemenge [MWh/a]</t>
  </si>
  <si>
    <t>Anteil der Wärmequelle</t>
  </si>
  <si>
    <t>generelle Wärmegestehungskosten</t>
  </si>
  <si>
    <t>Großabnehmer</t>
  </si>
  <si>
    <t>Kleinkunden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</si>
</sst>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6" formatCode="#,##0\ &quot;€&quot;;[Red]\-#,##0\ &quot;€&quot;"/>
    <numFmt numFmtId="43" formatCode="_-* #,##0.00\ _€_-;\-* #,##0.00\ _€_-;_-* &quot;-&quot;??\ _€_-;_-@_-"/>
    <numFmt numFmtId="164" formatCode="_-* #,##0.00_-;\-* #,##0.00_-;_-* &quot;-&quot;??_-;_-@_-"/>
    <numFmt numFmtId="165" formatCode="_-* #,##0_-;\-* #,##0_-;_-* &quot;-&quot;??_-;_-@_-"/>
    <numFmt numFmtId="166" formatCode="0.0"/>
    <numFmt numFmtId="167" formatCode="#,##0\ &quot;€&quot;"/>
    <numFmt numFmtId="168" formatCode="#,##0.0"/>
    <numFmt numFmtId="169" formatCode="_-* #,##0.0_-;\-* #,##0.0_-;_-* &quot;-&quot;??_-;_-@_-"/>
    <numFmt numFmtId="170" formatCode="_-* #,##0.0\ _€_-;\-* #,##0.0\ _€_-;_-* &quot;-&quot;?\ _€_-;_-@_-"/>
    <numFmt numFmtId="171" formatCode="0.000"/>
    <numFmt numFmtId="172" formatCode="#,##0.00\ &quot;€&quot;"/>
    <numFmt numFmtId="173" formatCode="#,##0.000"/>
    <numFmt numFmtId="174" formatCode="#,##0.0000\ &quot;€&quot;"/>
    <numFmt numFmtId="175" formatCode="#,##0.00000\ &quot;€&quot;"/>
    <numFmt numFmtId="176" formatCode="#,##0;\-#,##0;&quot;&quot;"/>
    <numFmt numFmtId="177" formatCode="0.00000"/>
  </numFmts>
  <fonts count="70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9"/>
      <color rgb="FF32B4C8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rgb="FF32B4C8"/>
      <name val="Calibri"/>
      <family val="2"/>
      <scheme val="minor"/>
    </font>
    <font>
      <b/>
      <sz val="11"/>
      <color rgb="FF32B4C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rgb="FF32B4C8"/>
      <name val="Calibri"/>
      <family val="2"/>
      <scheme val="minor"/>
    </font>
    <font>
      <b/>
      <sz val="10"/>
      <color rgb="FF000000"/>
      <name val="Calibri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0"/>
      <color theme="4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rgb="FF32B4C8"/>
      <name val="Calibri"/>
      <family val="2"/>
      <scheme val="minor"/>
    </font>
    <font>
      <b/>
      <sz val="12"/>
      <color rgb="FF000000"/>
      <name val="Calibri"/>
      <family val="2"/>
    </font>
    <font>
      <sz val="8"/>
      <name val="Calibri"/>
      <family val="2"/>
      <scheme val="minor"/>
    </font>
    <font>
      <b/>
      <sz val="1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212529"/>
      <name val="Segoe UI"/>
      <family val="2"/>
    </font>
    <font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00B0F0"/>
      <name val="Calibri"/>
      <family val="2"/>
      <scheme val="minor"/>
    </font>
    <font>
      <b/>
      <sz val="16"/>
      <color rgb="FF00B0F0"/>
      <name val="Calibri"/>
      <family val="2"/>
      <scheme val="minor"/>
    </font>
    <font>
      <b/>
      <sz val="9"/>
      <color rgb="FF000000"/>
      <name val="Segoe UI"/>
      <family val="2"/>
      <charset val="1"/>
    </font>
    <font>
      <sz val="9"/>
      <color rgb="FF000000"/>
      <name val="Segoe UI"/>
      <family val="2"/>
      <charset val="1"/>
    </font>
    <font>
      <b/>
      <sz val="11"/>
      <color rgb="FF000000"/>
      <name val="Calibri"/>
      <family val="2"/>
    </font>
    <font>
      <sz val="14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8"/>
      <color rgb="FF000000"/>
      <name val="Calibri"/>
      <family val="2"/>
      <scheme val="minor"/>
    </font>
    <font>
      <i/>
      <sz val="8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rgb="FF7030A0"/>
      <name val="Arial Narrow"/>
      <family val="2"/>
    </font>
    <font>
      <sz val="11"/>
      <color theme="1"/>
      <name val="Arial Narrow"/>
      <family val="2"/>
    </font>
    <font>
      <b/>
      <vertAlign val="superscript"/>
      <sz val="8"/>
      <color rgb="FF000000"/>
      <name val="Calibri"/>
      <family val="2"/>
      <scheme val="minor"/>
    </font>
    <font>
      <vertAlign val="superscript"/>
      <sz val="8"/>
      <name val="Calibri"/>
      <family val="2"/>
      <scheme val="minor"/>
    </font>
    <font>
      <vertAlign val="superscript"/>
      <sz val="8"/>
      <color rgb="FF000000"/>
      <name val="Calibri"/>
      <family val="2"/>
      <scheme val="minor"/>
    </font>
    <font>
      <vertAlign val="subscript"/>
      <sz val="8"/>
      <color rgb="FF000000"/>
      <name val="Calibri"/>
      <family val="2"/>
      <scheme val="minor"/>
    </font>
    <font>
      <u/>
      <sz val="10"/>
      <color indexed="12"/>
      <name val="Arial"/>
      <family val="2"/>
    </font>
    <font>
      <u/>
      <sz val="10"/>
      <color indexed="12"/>
      <name val="Calibri"/>
      <family val="2"/>
      <scheme val="minor"/>
    </font>
    <font>
      <sz val="9"/>
      <color rgb="FF32B4C8"/>
      <name val="Calibri"/>
      <family val="2"/>
      <scheme val="minor"/>
    </font>
    <font>
      <b/>
      <i/>
      <sz val="9"/>
      <color rgb="FF32B4C8"/>
      <name val="Calibri"/>
      <family val="2"/>
      <scheme val="minor"/>
    </font>
    <font>
      <i/>
      <vertAlign val="subscript"/>
      <sz val="9"/>
      <color rgb="FF32B4C8"/>
      <name val="Calibri"/>
      <family val="2"/>
      <scheme val="minor"/>
    </font>
    <font>
      <b/>
      <vertAlign val="subscript"/>
      <sz val="10"/>
      <color theme="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FF7D7D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50B86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D966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F8CBAD"/>
        <bgColor rgb="FF000000"/>
      </patternFill>
    </fill>
    <fill>
      <patternFill patternType="solid">
        <fgColor rgb="FFAEAAAA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rgb="FF8497B0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FFF2CC"/>
        <bgColor indexed="64"/>
      </patternFill>
    </fill>
  </fills>
  <borders count="7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 style="double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 diagonalDown="1">
      <left style="medium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medium">
        <color indexed="64"/>
      </right>
      <top/>
      <bottom style="thin">
        <color indexed="64"/>
      </bottom>
      <diagonal style="thin">
        <color indexed="64"/>
      </diagonal>
    </border>
    <border diagonalDown="1">
      <left style="medium">
        <color indexed="64"/>
      </left>
      <right style="medium">
        <color indexed="64"/>
      </right>
      <top/>
      <bottom style="thin">
        <color indexed="64"/>
      </bottom>
      <diagonal style="thin">
        <color indexed="64"/>
      </diagonal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1" fillId="0" borderId="0"/>
    <xf numFmtId="0" fontId="64" fillId="0" borderId="0" applyNumberFormat="0" applyFill="0" applyBorder="0" applyAlignment="0" applyProtection="0">
      <alignment vertical="top"/>
      <protection locked="0"/>
    </xf>
  </cellStyleXfs>
  <cellXfs count="735">
    <xf numFmtId="0" fontId="0" fillId="0" borderId="0" xfId="0"/>
    <xf numFmtId="0" fontId="3" fillId="0" borderId="0" xfId="0" applyFont="1"/>
    <xf numFmtId="0" fontId="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0" fontId="9" fillId="0" borderId="0" xfId="0" applyFont="1"/>
    <xf numFmtId="0" fontId="10" fillId="0" borderId="0" xfId="0" applyFont="1" applyAlignment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4" fillId="0" borderId="2" xfId="0" applyFont="1" applyBorder="1" applyAlignment="1">
      <alignment vertical="center"/>
    </xf>
    <xf numFmtId="0" fontId="14" fillId="0" borderId="3" xfId="0" applyFont="1" applyBorder="1" applyAlignment="1">
      <alignment vertical="center"/>
    </xf>
    <xf numFmtId="0" fontId="12" fillId="0" borderId="4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4" fillId="0" borderId="20" xfId="0" applyFont="1" applyBorder="1" applyAlignment="1">
      <alignment vertical="center"/>
    </xf>
    <xf numFmtId="9" fontId="4" fillId="7" borderId="21" xfId="2" applyFont="1" applyFill="1" applyBorder="1" applyAlignment="1">
      <alignment vertical="center"/>
    </xf>
    <xf numFmtId="2" fontId="4" fillId="7" borderId="22" xfId="0" applyNumberFormat="1" applyFont="1" applyFill="1" applyBorder="1" applyAlignment="1">
      <alignment vertical="center"/>
    </xf>
    <xf numFmtId="0" fontId="11" fillId="0" borderId="0" xfId="0" applyFont="1" applyAlignment="1">
      <alignment vertical="center" wrapText="1"/>
    </xf>
    <xf numFmtId="0" fontId="10" fillId="0" borderId="0" xfId="0" applyFont="1"/>
    <xf numFmtId="0" fontId="0" fillId="0" borderId="28" xfId="0" applyBorder="1"/>
    <xf numFmtId="3" fontId="0" fillId="0" borderId="0" xfId="0" applyNumberFormat="1"/>
    <xf numFmtId="0" fontId="21" fillId="0" borderId="12" xfId="0" applyFont="1" applyBorder="1" applyAlignment="1">
      <alignment vertical="center"/>
    </xf>
    <xf numFmtId="0" fontId="17" fillId="0" borderId="1" xfId="0" applyFont="1" applyBorder="1"/>
    <xf numFmtId="0" fontId="18" fillId="0" borderId="1" xfId="0" applyFont="1" applyBorder="1"/>
    <xf numFmtId="0" fontId="19" fillId="0" borderId="1" xfId="0" applyFont="1" applyBorder="1"/>
    <xf numFmtId="0" fontId="0" fillId="0" borderId="1" xfId="0" applyBorder="1"/>
    <xf numFmtId="3" fontId="0" fillId="0" borderId="1" xfId="0" applyNumberFormat="1" applyBorder="1"/>
    <xf numFmtId="3" fontId="0" fillId="0" borderId="32" xfId="0" applyNumberFormat="1" applyBorder="1"/>
    <xf numFmtId="0" fontId="4" fillId="0" borderId="0" xfId="0" applyFont="1"/>
    <xf numFmtId="0" fontId="4" fillId="0" borderId="1" xfId="0" applyFont="1" applyBorder="1"/>
    <xf numFmtId="0" fontId="20" fillId="0" borderId="1" xfId="0" applyFont="1" applyBorder="1"/>
    <xf numFmtId="0" fontId="21" fillId="0" borderId="1" xfId="0" applyFont="1" applyBorder="1"/>
    <xf numFmtId="0" fontId="22" fillId="0" borderId="1" xfId="0" applyFont="1" applyBorder="1"/>
    <xf numFmtId="0" fontId="4" fillId="0" borderId="32" xfId="0" applyFont="1" applyBorder="1"/>
    <xf numFmtId="0" fontId="20" fillId="0" borderId="33" xfId="0" applyFont="1" applyBorder="1"/>
    <xf numFmtId="0" fontId="20" fillId="0" borderId="34" xfId="0" applyFont="1" applyBorder="1"/>
    <xf numFmtId="0" fontId="21" fillId="0" borderId="34" xfId="0" applyFont="1" applyBorder="1"/>
    <xf numFmtId="0" fontId="22" fillId="0" borderId="34" xfId="0" applyFont="1" applyBorder="1"/>
    <xf numFmtId="0" fontId="4" fillId="0" borderId="33" xfId="0" applyFont="1" applyBorder="1"/>
    <xf numFmtId="0" fontId="4" fillId="0" borderId="34" xfId="0" applyFont="1" applyBorder="1"/>
    <xf numFmtId="0" fontId="12" fillId="0" borderId="1" xfId="0" applyFont="1" applyBorder="1"/>
    <xf numFmtId="3" fontId="4" fillId="0" borderId="1" xfId="0" applyNumberFormat="1" applyFont="1" applyBorder="1"/>
    <xf numFmtId="0" fontId="11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/>
    </xf>
    <xf numFmtId="9" fontId="0" fillId="0" borderId="1" xfId="2" applyFont="1" applyFill="1" applyBorder="1" applyAlignment="1">
      <alignment vertical="center"/>
    </xf>
    <xf numFmtId="0" fontId="0" fillId="0" borderId="1" xfId="0" applyBorder="1" applyAlignment="1">
      <alignment vertical="center" wrapText="1"/>
    </xf>
    <xf numFmtId="0" fontId="11" fillId="0" borderId="28" xfId="0" applyFont="1" applyBorder="1" applyAlignment="1">
      <alignment vertical="center" wrapText="1"/>
    </xf>
    <xf numFmtId="0" fontId="0" fillId="0" borderId="28" xfId="0" applyBorder="1" applyAlignment="1">
      <alignment vertical="center"/>
    </xf>
    <xf numFmtId="9" fontId="0" fillId="0" borderId="28" xfId="2" applyFont="1" applyFill="1" applyBorder="1" applyAlignment="1">
      <alignment vertical="center"/>
    </xf>
    <xf numFmtId="0" fontId="0" fillId="0" borderId="18" xfId="0" applyBorder="1" applyAlignment="1">
      <alignment vertical="center"/>
    </xf>
    <xf numFmtId="0" fontId="26" fillId="0" borderId="18" xfId="0" applyFont="1" applyBorder="1" applyAlignment="1">
      <alignment vertical="center"/>
    </xf>
    <xf numFmtId="0" fontId="11" fillId="0" borderId="18" xfId="0" applyFont="1" applyBorder="1" applyAlignment="1">
      <alignment vertical="center"/>
    </xf>
    <xf numFmtId="9" fontId="0" fillId="7" borderId="28" xfId="2" applyFont="1" applyFill="1" applyBorder="1" applyAlignment="1">
      <alignment vertical="center"/>
    </xf>
    <xf numFmtId="0" fontId="11" fillId="0" borderId="18" xfId="0" applyFont="1" applyBorder="1" applyAlignment="1">
      <alignment vertical="center" wrapText="1"/>
    </xf>
    <xf numFmtId="9" fontId="0" fillId="0" borderId="18" xfId="2" applyFont="1" applyFill="1" applyBorder="1" applyAlignment="1">
      <alignment vertical="center"/>
    </xf>
    <xf numFmtId="0" fontId="24" fillId="0" borderId="1" xfId="0" applyFont="1" applyBorder="1"/>
    <xf numFmtId="0" fontId="12" fillId="0" borderId="5" xfId="0" applyFont="1" applyBorder="1" applyAlignment="1">
      <alignment vertical="center" wrapText="1"/>
    </xf>
    <xf numFmtId="0" fontId="12" fillId="0" borderId="6" xfId="0" applyFont="1" applyBorder="1" applyAlignment="1">
      <alignment vertical="center" wrapText="1"/>
    </xf>
    <xf numFmtId="0" fontId="12" fillId="0" borderId="24" xfId="0" applyFont="1" applyBorder="1" applyAlignment="1">
      <alignment vertical="center" wrapText="1"/>
    </xf>
    <xf numFmtId="0" fontId="4" fillId="0" borderId="12" xfId="0" applyFont="1" applyBorder="1"/>
    <xf numFmtId="0" fontId="12" fillId="0" borderId="12" xfId="0" applyFont="1" applyBorder="1"/>
    <xf numFmtId="0" fontId="4" fillId="0" borderId="7" xfId="0" applyFont="1" applyBorder="1"/>
    <xf numFmtId="0" fontId="12" fillId="0" borderId="7" xfId="0" applyFont="1" applyBorder="1" applyAlignment="1">
      <alignment vertical="center"/>
    </xf>
    <xf numFmtId="0" fontId="12" fillId="0" borderId="7" xfId="0" applyFont="1" applyBorder="1" applyAlignment="1">
      <alignment vertical="center" wrapText="1"/>
    </xf>
    <xf numFmtId="0" fontId="12" fillId="0" borderId="12" xfId="0" applyFont="1" applyBorder="1" applyAlignment="1">
      <alignment wrapText="1"/>
    </xf>
    <xf numFmtId="9" fontId="4" fillId="7" borderId="12" xfId="2" applyFont="1" applyFill="1" applyBorder="1"/>
    <xf numFmtId="0" fontId="16" fillId="0" borderId="34" xfId="0" applyFont="1" applyBorder="1" applyAlignment="1">
      <alignment horizontal="right" vertical="center" wrapText="1"/>
    </xf>
    <xf numFmtId="0" fontId="4" fillId="0" borderId="7" xfId="0" applyFont="1" applyBorder="1" applyAlignment="1">
      <alignment vertical="center"/>
    </xf>
    <xf numFmtId="9" fontId="4" fillId="0" borderId="8" xfId="2" applyFont="1" applyFill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12" xfId="0" applyFont="1" applyBorder="1" applyAlignment="1">
      <alignment vertical="center"/>
    </xf>
    <xf numFmtId="9" fontId="4" fillId="0" borderId="13" xfId="2" applyFont="1" applyFill="1" applyBorder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14" xfId="0" applyFont="1" applyBorder="1" applyAlignment="1">
      <alignment vertical="center"/>
    </xf>
    <xf numFmtId="0" fontId="4" fillId="0" borderId="16" xfId="0" applyFont="1" applyBorder="1" applyAlignment="1">
      <alignment vertical="center"/>
    </xf>
    <xf numFmtId="9" fontId="4" fillId="0" borderId="17" xfId="2" applyFont="1" applyFill="1" applyBorder="1" applyAlignment="1">
      <alignment vertical="center"/>
    </xf>
    <xf numFmtId="0" fontId="4" fillId="0" borderId="18" xfId="0" applyFont="1" applyBorder="1" applyAlignment="1">
      <alignment vertical="center"/>
    </xf>
    <xf numFmtId="0" fontId="15" fillId="0" borderId="9" xfId="0" applyFont="1" applyBorder="1" applyAlignment="1">
      <alignment vertical="center"/>
    </xf>
    <xf numFmtId="0" fontId="16" fillId="0" borderId="9" xfId="0" applyFont="1" applyBorder="1" applyAlignment="1">
      <alignment vertical="center"/>
    </xf>
    <xf numFmtId="0" fontId="15" fillId="0" borderId="10" xfId="0" applyFont="1" applyBorder="1" applyAlignment="1">
      <alignment vertical="center"/>
    </xf>
    <xf numFmtId="0" fontId="15" fillId="0" borderId="14" xfId="0" applyFont="1" applyBorder="1" applyAlignment="1">
      <alignment vertical="center"/>
    </xf>
    <xf numFmtId="0" fontId="15" fillId="0" borderId="18" xfId="0" applyFont="1" applyBorder="1" applyAlignment="1">
      <alignment vertical="center"/>
    </xf>
    <xf numFmtId="0" fontId="16" fillId="0" borderId="18" xfId="0" applyFont="1" applyBorder="1" applyAlignment="1">
      <alignment vertical="center"/>
    </xf>
    <xf numFmtId="0" fontId="15" fillId="0" borderId="19" xfId="0" applyFont="1" applyBorder="1" applyAlignment="1">
      <alignment vertical="center"/>
    </xf>
    <xf numFmtId="9" fontId="4" fillId="7" borderId="1" xfId="2" applyFont="1" applyFill="1" applyBorder="1" applyAlignment="1">
      <alignment vertical="center"/>
    </xf>
    <xf numFmtId="0" fontId="0" fillId="0" borderId="32" xfId="0" applyBorder="1"/>
    <xf numFmtId="9" fontId="12" fillId="0" borderId="16" xfId="0" applyNumberFormat="1" applyFont="1" applyBorder="1"/>
    <xf numFmtId="0" fontId="12" fillId="0" borderId="30" xfId="0" applyFont="1" applyBorder="1" applyAlignment="1">
      <alignment vertical="center" wrapText="1"/>
    </xf>
    <xf numFmtId="9" fontId="4" fillId="7" borderId="31" xfId="2" applyFont="1" applyFill="1" applyBorder="1" applyAlignment="1">
      <alignment vertical="center"/>
    </xf>
    <xf numFmtId="9" fontId="12" fillId="0" borderId="35" xfId="0" applyNumberFormat="1" applyFont="1" applyBorder="1"/>
    <xf numFmtId="0" fontId="0" fillId="0" borderId="18" xfId="0" applyBorder="1"/>
    <xf numFmtId="0" fontId="0" fillId="0" borderId="36" xfId="0" applyBorder="1"/>
    <xf numFmtId="165" fontId="4" fillId="0" borderId="28" xfId="1" applyNumberFormat="1" applyFont="1" applyFill="1" applyBorder="1" applyAlignment="1">
      <alignment horizontal="right" vertical="center"/>
    </xf>
    <xf numFmtId="0" fontId="12" fillId="0" borderId="25" xfId="0" applyFont="1" applyBorder="1" applyAlignment="1">
      <alignment vertical="center" wrapText="1"/>
    </xf>
    <xf numFmtId="0" fontId="12" fillId="0" borderId="27" xfId="0" applyFont="1" applyBorder="1" applyAlignment="1">
      <alignment vertical="center" wrapText="1"/>
    </xf>
    <xf numFmtId="0" fontId="12" fillId="0" borderId="23" xfId="0" applyFont="1" applyBorder="1" applyAlignment="1">
      <alignment horizontal="center" vertical="center" wrapText="1"/>
    </xf>
    <xf numFmtId="165" fontId="4" fillId="0" borderId="37" xfId="1" applyNumberFormat="1" applyFont="1" applyBorder="1" applyAlignment="1">
      <alignment horizontal="right" vertical="center"/>
    </xf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29" fillId="0" borderId="0" xfId="3" applyFill="1"/>
    <xf numFmtId="166" fontId="0" fillId="0" borderId="1" xfId="0" applyNumberFormat="1" applyBorder="1"/>
    <xf numFmtId="166" fontId="24" fillId="0" borderId="1" xfId="0" applyNumberFormat="1" applyFont="1" applyBorder="1"/>
    <xf numFmtId="0" fontId="24" fillId="8" borderId="38" xfId="0" applyFont="1" applyFill="1" applyBorder="1"/>
    <xf numFmtId="0" fontId="0" fillId="8" borderId="38" xfId="0" applyFill="1" applyBorder="1"/>
    <xf numFmtId="0" fontId="24" fillId="0" borderId="1" xfId="0" applyFont="1" applyBorder="1" applyAlignment="1">
      <alignment wrapText="1"/>
    </xf>
    <xf numFmtId="0" fontId="0" fillId="0" borderId="39" xfId="0" applyBorder="1"/>
    <xf numFmtId="0" fontId="0" fillId="0" borderId="9" xfId="0" applyBorder="1"/>
    <xf numFmtId="0" fontId="24" fillId="0" borderId="9" xfId="0" applyFont="1" applyBorder="1"/>
    <xf numFmtId="0" fontId="24" fillId="0" borderId="40" xfId="0" applyFont="1" applyBorder="1"/>
    <xf numFmtId="0" fontId="0" fillId="0" borderId="30" xfId="0" applyBorder="1"/>
    <xf numFmtId="0" fontId="29" fillId="0" borderId="31" xfId="3" applyFill="1" applyBorder="1"/>
    <xf numFmtId="0" fontId="24" fillId="0" borderId="30" xfId="0" applyFont="1" applyBorder="1" applyAlignment="1">
      <alignment wrapText="1"/>
    </xf>
    <xf numFmtId="0" fontId="29" fillId="0" borderId="31" xfId="3" applyFill="1" applyBorder="1" applyAlignment="1">
      <alignment wrapText="1"/>
    </xf>
    <xf numFmtId="0" fontId="0" fillId="0" borderId="30" xfId="0" quotePrefix="1" applyBorder="1"/>
    <xf numFmtId="0" fontId="30" fillId="0" borderId="31" xfId="0" applyFont="1" applyBorder="1"/>
    <xf numFmtId="0" fontId="0" fillId="0" borderId="31" xfId="0" applyBorder="1"/>
    <xf numFmtId="0" fontId="24" fillId="0" borderId="30" xfId="0" applyFont="1" applyBorder="1"/>
    <xf numFmtId="0" fontId="0" fillId="0" borderId="30" xfId="0" applyBorder="1" applyAlignment="1">
      <alignment wrapText="1"/>
    </xf>
    <xf numFmtId="0" fontId="24" fillId="8" borderId="41" xfId="0" applyFont="1" applyFill="1" applyBorder="1"/>
    <xf numFmtId="0" fontId="0" fillId="8" borderId="42" xfId="0" applyFill="1" applyBorder="1"/>
    <xf numFmtId="0" fontId="0" fillId="0" borderId="43" xfId="0" applyBorder="1"/>
    <xf numFmtId="166" fontId="0" fillId="0" borderId="44" xfId="0" applyNumberFormat="1" applyBorder="1"/>
    <xf numFmtId="0" fontId="0" fillId="0" borderId="44" xfId="0" applyBorder="1"/>
    <xf numFmtId="0" fontId="0" fillId="0" borderId="45" xfId="0" applyBorder="1"/>
    <xf numFmtId="0" fontId="24" fillId="0" borderId="35" xfId="0" applyFont="1" applyBorder="1"/>
    <xf numFmtId="166" fontId="24" fillId="0" borderId="18" xfId="0" applyNumberFormat="1" applyFont="1" applyBorder="1"/>
    <xf numFmtId="0" fontId="28" fillId="0" borderId="0" xfId="0" applyFont="1"/>
    <xf numFmtId="166" fontId="0" fillId="0" borderId="0" xfId="0" applyNumberFormat="1"/>
    <xf numFmtId="167" fontId="0" fillId="0" borderId="1" xfId="0" applyNumberFormat="1" applyBorder="1"/>
    <xf numFmtId="0" fontId="0" fillId="0" borderId="1" xfId="0" quotePrefix="1" applyBorder="1" applyAlignment="1">
      <alignment horizontal="right"/>
    </xf>
    <xf numFmtId="165" fontId="2" fillId="0" borderId="0" xfId="1" applyNumberFormat="1" applyFont="1" applyFill="1"/>
    <xf numFmtId="165" fontId="4" fillId="0" borderId="1" xfId="1" applyNumberFormat="1" applyFont="1" applyFill="1" applyBorder="1"/>
    <xf numFmtId="0" fontId="31" fillId="0" borderId="0" xfId="0" applyFont="1"/>
    <xf numFmtId="165" fontId="4" fillId="0" borderId="1" xfId="1" applyNumberFormat="1" applyFont="1" applyBorder="1"/>
    <xf numFmtId="0" fontId="25" fillId="0" borderId="1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vertical="center" wrapText="1"/>
    </xf>
    <xf numFmtId="49" fontId="3" fillId="0" borderId="1" xfId="0" applyNumberFormat="1" applyFont="1" applyBorder="1" applyAlignment="1">
      <alignment horizontal="right" vertical="center" wrapText="1"/>
    </xf>
    <xf numFmtId="3" fontId="4" fillId="0" borderId="28" xfId="0" applyNumberFormat="1" applyFont="1" applyBorder="1" applyAlignment="1">
      <alignment vertical="center"/>
    </xf>
    <xf numFmtId="3" fontId="4" fillId="0" borderId="29" xfId="0" applyNumberFormat="1" applyFont="1" applyBorder="1" applyAlignment="1">
      <alignment vertical="center"/>
    </xf>
    <xf numFmtId="165" fontId="4" fillId="0" borderId="28" xfId="0" applyNumberFormat="1" applyFont="1" applyBorder="1" applyAlignment="1">
      <alignment vertical="center"/>
    </xf>
    <xf numFmtId="0" fontId="32" fillId="0" borderId="0" xfId="0" applyFont="1"/>
    <xf numFmtId="0" fontId="33" fillId="0" borderId="0" xfId="0" applyFont="1"/>
    <xf numFmtId="0" fontId="0" fillId="4" borderId="46" xfId="0" applyFill="1" applyBorder="1"/>
    <xf numFmtId="0" fontId="0" fillId="4" borderId="33" xfId="0" applyFill="1" applyBorder="1"/>
    <xf numFmtId="0" fontId="34" fillId="0" borderId="0" xfId="0" applyFont="1"/>
    <xf numFmtId="0" fontId="0" fillId="9" borderId="50" xfId="0" applyFill="1" applyBorder="1"/>
    <xf numFmtId="0" fontId="0" fillId="9" borderId="50" xfId="0" applyFill="1" applyBorder="1" applyAlignment="1">
      <alignment horizontal="center" wrapText="1"/>
    </xf>
    <xf numFmtId="0" fontId="0" fillId="9" borderId="51" xfId="0" applyFill="1" applyBorder="1" applyAlignment="1">
      <alignment horizontal="center" wrapText="1"/>
    </xf>
    <xf numFmtId="0" fontId="0" fillId="9" borderId="52" xfId="0" applyFill="1" applyBorder="1" applyAlignment="1">
      <alignment horizontal="center" wrapText="1"/>
    </xf>
    <xf numFmtId="0" fontId="0" fillId="9" borderId="28" xfId="0" applyFill="1" applyBorder="1" applyAlignment="1">
      <alignment horizontal="center" wrapText="1"/>
    </xf>
    <xf numFmtId="0" fontId="0" fillId="0" borderId="50" xfId="0" applyBorder="1"/>
    <xf numFmtId="165" fontId="0" fillId="0" borderId="28" xfId="1" applyNumberFormat="1" applyFont="1" applyBorder="1" applyAlignment="1">
      <alignment horizontal="right"/>
    </xf>
    <xf numFmtId="165" fontId="0" fillId="0" borderId="28" xfId="0" applyNumberFormat="1" applyBorder="1"/>
    <xf numFmtId="165" fontId="0" fillId="7" borderId="28" xfId="0" applyNumberFormat="1" applyFill="1" applyBorder="1"/>
    <xf numFmtId="3" fontId="0" fillId="0" borderId="28" xfId="0" applyNumberFormat="1" applyBorder="1"/>
    <xf numFmtId="166" fontId="0" fillId="0" borderId="28" xfId="0" applyNumberFormat="1" applyBorder="1"/>
    <xf numFmtId="3" fontId="0" fillId="0" borderId="50" xfId="0" applyNumberFormat="1" applyBorder="1"/>
    <xf numFmtId="168" fontId="0" fillId="0" borderId="28" xfId="0" applyNumberFormat="1" applyBorder="1" applyAlignment="1">
      <alignment horizontal="right"/>
    </xf>
    <xf numFmtId="3" fontId="0" fillId="0" borderId="51" xfId="0" applyNumberFormat="1" applyBorder="1"/>
    <xf numFmtId="0" fontId="0" fillId="0" borderId="14" xfId="0" applyBorder="1"/>
    <xf numFmtId="3" fontId="0" fillId="7" borderId="1" xfId="0" applyNumberFormat="1" applyFill="1" applyBorder="1"/>
    <xf numFmtId="3" fontId="0" fillId="0" borderId="14" xfId="0" applyNumberFormat="1" applyBorder="1"/>
    <xf numFmtId="3" fontId="0" fillId="0" borderId="1" xfId="0" applyNumberFormat="1" applyBorder="1" applyAlignment="1">
      <alignment horizontal="right"/>
    </xf>
    <xf numFmtId="3" fontId="0" fillId="0" borderId="13" xfId="0" applyNumberFormat="1" applyBorder="1"/>
    <xf numFmtId="168" fontId="0" fillId="0" borderId="1" xfId="0" quotePrefix="1" applyNumberFormat="1" applyBorder="1" applyAlignment="1">
      <alignment horizontal="right"/>
    </xf>
    <xf numFmtId="168" fontId="0" fillId="0" borderId="1" xfId="0" applyNumberFormat="1" applyBorder="1" applyAlignment="1">
      <alignment horizontal="right"/>
    </xf>
    <xf numFmtId="168" fontId="0" fillId="7" borderId="1" xfId="0" applyNumberFormat="1" applyFill="1" applyBorder="1"/>
    <xf numFmtId="0" fontId="24" fillId="0" borderId="14" xfId="0" applyFont="1" applyBorder="1"/>
    <xf numFmtId="3" fontId="24" fillId="0" borderId="1" xfId="0" applyNumberFormat="1" applyFont="1" applyBorder="1"/>
    <xf numFmtId="3" fontId="24" fillId="7" borderId="1" xfId="0" applyNumberFormat="1" applyFont="1" applyFill="1" applyBorder="1"/>
    <xf numFmtId="3" fontId="24" fillId="0" borderId="14" xfId="0" applyNumberFormat="1" applyFont="1" applyBorder="1"/>
    <xf numFmtId="0" fontId="0" fillId="0" borderId="13" xfId="0" applyBorder="1"/>
    <xf numFmtId="165" fontId="0" fillId="0" borderId="0" xfId="1" applyNumberFormat="1" applyFont="1"/>
    <xf numFmtId="0" fontId="0" fillId="4" borderId="1" xfId="0" applyFill="1" applyBorder="1"/>
    <xf numFmtId="0" fontId="32" fillId="4" borderId="1" xfId="0" applyFont="1" applyFill="1" applyBorder="1" applyAlignment="1">
      <alignment horizontal="center" vertical="center"/>
    </xf>
    <xf numFmtId="0" fontId="0" fillId="9" borderId="1" xfId="0" applyFill="1" applyBorder="1"/>
    <xf numFmtId="0" fontId="0" fillId="9" borderId="1" xfId="0" applyFill="1" applyBorder="1" applyAlignment="1">
      <alignment horizontal="center" vertical="center" wrapText="1"/>
    </xf>
    <xf numFmtId="0" fontId="0" fillId="7" borderId="0" xfId="0" applyFill="1"/>
    <xf numFmtId="0" fontId="0" fillId="10" borderId="1" xfId="0" applyFill="1" applyBorder="1"/>
    <xf numFmtId="169" fontId="0" fillId="0" borderId="1" xfId="1" applyNumberFormat="1" applyFont="1" applyBorder="1"/>
    <xf numFmtId="169" fontId="0" fillId="0" borderId="0" xfId="1" applyNumberFormat="1" applyFont="1"/>
    <xf numFmtId="0" fontId="0" fillId="4" borderId="47" xfId="0" applyFill="1" applyBorder="1"/>
    <xf numFmtId="0" fontId="0" fillId="9" borderId="33" xfId="0" applyFill="1" applyBorder="1"/>
    <xf numFmtId="0" fontId="0" fillId="9" borderId="52" xfId="0" applyFill="1" applyBorder="1"/>
    <xf numFmtId="0" fontId="24" fillId="9" borderId="52" xfId="0" applyFont="1" applyFill="1" applyBorder="1"/>
    <xf numFmtId="0" fontId="24" fillId="9" borderId="0" xfId="0" applyFont="1" applyFill="1"/>
    <xf numFmtId="0" fontId="24" fillId="9" borderId="34" xfId="0" applyFont="1" applyFill="1" applyBorder="1"/>
    <xf numFmtId="169" fontId="2" fillId="0" borderId="1" xfId="1" applyNumberFormat="1" applyFont="1" applyBorder="1"/>
    <xf numFmtId="169" fontId="2" fillId="0" borderId="1" xfId="1" applyNumberFormat="1" applyFont="1" applyFill="1" applyBorder="1"/>
    <xf numFmtId="169" fontId="0" fillId="0" borderId="1" xfId="1" applyNumberFormat="1" applyFont="1" applyFill="1" applyBorder="1"/>
    <xf numFmtId="169" fontId="2" fillId="0" borderId="1" xfId="1" applyNumberFormat="1" applyFont="1" applyBorder="1" applyAlignment="1">
      <alignment horizontal="right"/>
    </xf>
    <xf numFmtId="169" fontId="2" fillId="0" borderId="1" xfId="1" applyNumberFormat="1" applyFont="1" applyFill="1" applyBorder="1" applyAlignment="1">
      <alignment horizontal="right"/>
    </xf>
    <xf numFmtId="169" fontId="0" fillId="0" borderId="1" xfId="1" applyNumberFormat="1" applyFont="1" applyFill="1" applyBorder="1" applyAlignment="1">
      <alignment horizontal="right"/>
    </xf>
    <xf numFmtId="165" fontId="2" fillId="0" borderId="1" xfId="1" applyNumberFormat="1" applyFont="1" applyBorder="1"/>
    <xf numFmtId="165" fontId="2" fillId="0" borderId="1" xfId="1" applyNumberFormat="1" applyFont="1" applyFill="1" applyBorder="1"/>
    <xf numFmtId="165" fontId="0" fillId="0" borderId="1" xfId="1" applyNumberFormat="1" applyFont="1" applyFill="1" applyBorder="1"/>
    <xf numFmtId="164" fontId="2" fillId="0" borderId="1" xfId="1" applyFont="1" applyBorder="1"/>
    <xf numFmtId="164" fontId="2" fillId="0" borderId="1" xfId="1" applyFont="1" applyFill="1" applyBorder="1"/>
    <xf numFmtId="165" fontId="2" fillId="0" borderId="1" xfId="1" applyNumberFormat="1" applyFont="1" applyBorder="1" applyAlignment="1">
      <alignment horizontal="right"/>
    </xf>
    <xf numFmtId="0" fontId="0" fillId="0" borderId="0" xfId="0" applyAlignment="1">
      <alignment horizontal="center"/>
    </xf>
    <xf numFmtId="170" fontId="0" fillId="0" borderId="0" xfId="0" applyNumberFormat="1"/>
    <xf numFmtId="43" fontId="0" fillId="0" borderId="0" xfId="0" applyNumberFormat="1"/>
    <xf numFmtId="0" fontId="24" fillId="0" borderId="0" xfId="0" applyFont="1"/>
    <xf numFmtId="171" fontId="0" fillId="0" borderId="0" xfId="0" applyNumberFormat="1"/>
    <xf numFmtId="0" fontId="0" fillId="4" borderId="14" xfId="0" applyFill="1" applyBorder="1"/>
    <xf numFmtId="0" fontId="0" fillId="4" borderId="38" xfId="0" applyFill="1" applyBorder="1"/>
    <xf numFmtId="0" fontId="24" fillId="4" borderId="38" xfId="0" applyFont="1" applyFill="1" applyBorder="1"/>
    <xf numFmtId="0" fontId="24" fillId="4" borderId="13" xfId="0" applyFont="1" applyFill="1" applyBorder="1"/>
    <xf numFmtId="2" fontId="0" fillId="0" borderId="1" xfId="0" applyNumberFormat="1" applyBorder="1"/>
    <xf numFmtId="0" fontId="37" fillId="0" borderId="0" xfId="0" applyFont="1"/>
    <xf numFmtId="1" fontId="0" fillId="0" borderId="0" xfId="0" applyNumberFormat="1"/>
    <xf numFmtId="0" fontId="0" fillId="9" borderId="0" xfId="0" applyFill="1"/>
    <xf numFmtId="0" fontId="24" fillId="9" borderId="56" xfId="0" applyFont="1" applyFill="1" applyBorder="1"/>
    <xf numFmtId="0" fontId="24" fillId="9" borderId="57" xfId="0" applyFont="1" applyFill="1" applyBorder="1"/>
    <xf numFmtId="0" fontId="0" fillId="0" borderId="58" xfId="0" applyBorder="1"/>
    <xf numFmtId="0" fontId="0" fillId="0" borderId="59" xfId="0" applyBorder="1"/>
    <xf numFmtId="171" fontId="0" fillId="0" borderId="1" xfId="0" applyNumberFormat="1" applyBorder="1"/>
    <xf numFmtId="171" fontId="0" fillId="0" borderId="58" xfId="0" applyNumberFormat="1" applyBorder="1"/>
    <xf numFmtId="169" fontId="0" fillId="0" borderId="58" xfId="1" applyNumberFormat="1" applyFont="1" applyFill="1" applyBorder="1"/>
    <xf numFmtId="169" fontId="0" fillId="0" borderId="59" xfId="1" applyNumberFormat="1" applyFont="1" applyFill="1" applyBorder="1"/>
    <xf numFmtId="169" fontId="0" fillId="0" borderId="58" xfId="1" applyNumberFormat="1" applyFont="1" applyFill="1" applyBorder="1" applyAlignment="1">
      <alignment horizontal="right"/>
    </xf>
    <xf numFmtId="169" fontId="0" fillId="0" borderId="59" xfId="1" applyNumberFormat="1" applyFont="1" applyFill="1" applyBorder="1" applyAlignment="1">
      <alignment horizontal="right"/>
    </xf>
    <xf numFmtId="165" fontId="0" fillId="0" borderId="58" xfId="1" applyNumberFormat="1" applyFont="1" applyFill="1" applyBorder="1"/>
    <xf numFmtId="165" fontId="0" fillId="0" borderId="59" xfId="1" applyNumberFormat="1" applyFont="1" applyFill="1" applyBorder="1"/>
    <xf numFmtId="164" fontId="0" fillId="0" borderId="1" xfId="1" applyFont="1" applyFill="1" applyBorder="1"/>
    <xf numFmtId="164" fontId="24" fillId="0" borderId="58" xfId="1" applyFont="1" applyFill="1" applyBorder="1"/>
    <xf numFmtId="164" fontId="0" fillId="0" borderId="59" xfId="1" applyFont="1" applyFill="1" applyBorder="1"/>
    <xf numFmtId="164" fontId="24" fillId="0" borderId="1" xfId="1" applyFont="1" applyFill="1" applyBorder="1"/>
    <xf numFmtId="164" fontId="0" fillId="0" borderId="58" xfId="1" applyFont="1" applyFill="1" applyBorder="1"/>
    <xf numFmtId="0" fontId="0" fillId="0" borderId="46" xfId="0" applyBorder="1"/>
    <xf numFmtId="0" fontId="0" fillId="0" borderId="47" xfId="0" applyBorder="1"/>
    <xf numFmtId="0" fontId="0" fillId="0" borderId="48" xfId="0" applyBorder="1"/>
    <xf numFmtId="0" fontId="0" fillId="0" borderId="33" xfId="0" applyBorder="1"/>
    <xf numFmtId="0" fontId="0" fillId="0" borderId="34" xfId="0" applyBorder="1"/>
    <xf numFmtId="165" fontId="0" fillId="0" borderId="0" xfId="1" applyNumberFormat="1" applyFont="1" applyBorder="1"/>
    <xf numFmtId="165" fontId="0" fillId="0" borderId="52" xfId="1" applyNumberFormat="1" applyFont="1" applyFill="1" applyBorder="1"/>
    <xf numFmtId="0" fontId="0" fillId="0" borderId="51" xfId="0" applyBorder="1"/>
    <xf numFmtId="0" fontId="24" fillId="0" borderId="46" xfId="0" applyFont="1" applyBorder="1"/>
    <xf numFmtId="0" fontId="0" fillId="0" borderId="60" xfId="0" applyBorder="1"/>
    <xf numFmtId="0" fontId="0" fillId="0" borderId="61" xfId="0" applyBorder="1"/>
    <xf numFmtId="0" fontId="0" fillId="0" borderId="62" xfId="0" applyBorder="1"/>
    <xf numFmtId="0" fontId="24" fillId="0" borderId="33" xfId="0" applyFont="1" applyBorder="1"/>
    <xf numFmtId="0" fontId="0" fillId="0" borderId="52" xfId="0" applyBorder="1"/>
    <xf numFmtId="0" fontId="29" fillId="0" borderId="47" xfId="3" applyBorder="1" applyAlignment="1"/>
    <xf numFmtId="0" fontId="29" fillId="0" borderId="48" xfId="3" applyBorder="1" applyAlignment="1"/>
    <xf numFmtId="0" fontId="0" fillId="0" borderId="0" xfId="0" applyAlignment="1">
      <alignment horizontal="right"/>
    </xf>
    <xf numFmtId="2" fontId="0" fillId="0" borderId="0" xfId="0" applyNumberFormat="1"/>
    <xf numFmtId="2" fontId="0" fillId="0" borderId="52" xfId="0" applyNumberFormat="1" applyBorder="1"/>
    <xf numFmtId="0" fontId="0" fillId="0" borderId="0" xfId="0" quotePrefix="1"/>
    <xf numFmtId="0" fontId="0" fillId="0" borderId="33" xfId="0" applyBorder="1" applyAlignment="1">
      <alignment wrapText="1"/>
    </xf>
    <xf numFmtId="172" fontId="0" fillId="0" borderId="0" xfId="0" applyNumberFormat="1"/>
    <xf numFmtId="0" fontId="32" fillId="0" borderId="0" xfId="4" applyFont="1"/>
    <xf numFmtId="0" fontId="31" fillId="0" borderId="0" xfId="4" applyFont="1"/>
    <xf numFmtId="0" fontId="1" fillId="0" borderId="0" xfId="4"/>
    <xf numFmtId="0" fontId="38" fillId="0" borderId="0" xfId="4" applyFont="1"/>
    <xf numFmtId="0" fontId="11" fillId="0" borderId="0" xfId="4" applyFont="1"/>
    <xf numFmtId="0" fontId="1" fillId="11" borderId="1" xfId="4" applyFill="1" applyBorder="1"/>
    <xf numFmtId="0" fontId="1" fillId="11" borderId="1" xfId="4" applyFill="1" applyBorder="1" applyAlignment="1">
      <alignment wrapText="1"/>
    </xf>
    <xf numFmtId="0" fontId="1" fillId="11" borderId="14" xfId="4" applyFill="1" applyBorder="1" applyAlignment="1">
      <alignment wrapText="1"/>
    </xf>
    <xf numFmtId="0" fontId="1" fillId="12" borderId="1" xfId="4" applyFill="1" applyBorder="1" applyAlignment="1">
      <alignment wrapText="1"/>
    </xf>
    <xf numFmtId="0" fontId="11" fillId="0" borderId="46" xfId="4" applyFont="1" applyBorder="1"/>
    <xf numFmtId="0" fontId="1" fillId="0" borderId="48" xfId="4" applyBorder="1"/>
    <xf numFmtId="0" fontId="1" fillId="0" borderId="46" xfId="4" applyBorder="1"/>
    <xf numFmtId="0" fontId="1" fillId="0" borderId="47" xfId="4" applyBorder="1"/>
    <xf numFmtId="0" fontId="39" fillId="0" borderId="48" xfId="4" applyFont="1" applyBorder="1"/>
    <xf numFmtId="0" fontId="1" fillId="0" borderId="1" xfId="4" applyBorder="1"/>
    <xf numFmtId="3" fontId="1" fillId="0" borderId="1" xfId="4" applyNumberFormat="1" applyBorder="1"/>
    <xf numFmtId="3" fontId="1" fillId="0" borderId="14" xfId="4" applyNumberFormat="1" applyBorder="1"/>
    <xf numFmtId="3" fontId="1" fillId="12" borderId="1" xfId="4" applyNumberFormat="1" applyFill="1" applyBorder="1"/>
    <xf numFmtId="0" fontId="1" fillId="0" borderId="33" xfId="4" applyBorder="1"/>
    <xf numFmtId="0" fontId="1" fillId="0" borderId="34" xfId="4" applyBorder="1"/>
    <xf numFmtId="165" fontId="1" fillId="0" borderId="0" xfId="1" applyNumberFormat="1" applyFont="1" applyBorder="1"/>
    <xf numFmtId="10" fontId="1" fillId="0" borderId="34" xfId="4" applyNumberFormat="1" applyBorder="1"/>
    <xf numFmtId="0" fontId="1" fillId="0" borderId="33" xfId="4" applyBorder="1" applyAlignment="1">
      <alignment wrapText="1"/>
    </xf>
    <xf numFmtId="1" fontId="1" fillId="0" borderId="0" xfId="4" applyNumberFormat="1"/>
    <xf numFmtId="0" fontId="1" fillId="0" borderId="50" xfId="4" applyBorder="1"/>
    <xf numFmtId="0" fontId="1" fillId="0" borderId="51" xfId="4" applyBorder="1"/>
    <xf numFmtId="0" fontId="11" fillId="0" borderId="50" xfId="4" applyFont="1" applyBorder="1"/>
    <xf numFmtId="165" fontId="11" fillId="0" borderId="52" xfId="1" applyNumberFormat="1" applyFont="1" applyBorder="1"/>
    <xf numFmtId="0" fontId="1" fillId="0" borderId="52" xfId="4" applyBorder="1"/>
    <xf numFmtId="0" fontId="1" fillId="10" borderId="1" xfId="4" applyFill="1" applyBorder="1"/>
    <xf numFmtId="3" fontId="1" fillId="10" borderId="1" xfId="4" applyNumberFormat="1" applyFill="1" applyBorder="1"/>
    <xf numFmtId="0" fontId="1" fillId="13" borderId="1" xfId="4" applyFill="1" applyBorder="1"/>
    <xf numFmtId="3" fontId="1" fillId="13" borderId="1" xfId="4" applyNumberFormat="1" applyFill="1" applyBorder="1"/>
    <xf numFmtId="3" fontId="1" fillId="13" borderId="14" xfId="4" applyNumberFormat="1" applyFill="1" applyBorder="1"/>
    <xf numFmtId="0" fontId="11" fillId="0" borderId="1" xfId="4" applyFont="1" applyBorder="1"/>
    <xf numFmtId="3" fontId="11" fillId="0" borderId="1" xfId="4" applyNumberFormat="1" applyFont="1" applyBorder="1"/>
    <xf numFmtId="3" fontId="11" fillId="12" borderId="1" xfId="4" applyNumberFormat="1" applyFont="1" applyFill="1" applyBorder="1"/>
    <xf numFmtId="0" fontId="1" fillId="5" borderId="1" xfId="4" applyFill="1" applyBorder="1"/>
    <xf numFmtId="0" fontId="1" fillId="5" borderId="1" xfId="4" applyFill="1" applyBorder="1" applyAlignment="1">
      <alignment wrapText="1"/>
    </xf>
    <xf numFmtId="0" fontId="1" fillId="5" borderId="14" xfId="4" applyFill="1" applyBorder="1" applyAlignment="1">
      <alignment wrapText="1"/>
    </xf>
    <xf numFmtId="166" fontId="40" fillId="0" borderId="0" xfId="0" applyNumberFormat="1" applyFont="1" applyAlignment="1">
      <alignment horizontal="right" wrapText="1"/>
    </xf>
    <xf numFmtId="0" fontId="1" fillId="0" borderId="0" xfId="4" applyAlignment="1">
      <alignment horizontal="right"/>
    </xf>
    <xf numFmtId="168" fontId="1" fillId="0" borderId="1" xfId="4" applyNumberFormat="1" applyBorder="1"/>
    <xf numFmtId="173" fontId="1" fillId="0" borderId="1" xfId="4" applyNumberFormat="1" applyBorder="1"/>
    <xf numFmtId="173" fontId="1" fillId="12" borderId="1" xfId="4" applyNumberFormat="1" applyFill="1" applyBorder="1"/>
    <xf numFmtId="2" fontId="1" fillId="0" borderId="0" xfId="4" applyNumberFormat="1"/>
    <xf numFmtId="0" fontId="1" fillId="12" borderId="1" xfId="4" applyFill="1" applyBorder="1"/>
    <xf numFmtId="0" fontId="1" fillId="3" borderId="1" xfId="4" applyFill="1" applyBorder="1"/>
    <xf numFmtId="0" fontId="1" fillId="3" borderId="1" xfId="4" applyFill="1" applyBorder="1" applyAlignment="1">
      <alignment wrapText="1"/>
    </xf>
    <xf numFmtId="0" fontId="1" fillId="3" borderId="14" xfId="4" applyFill="1" applyBorder="1" applyAlignment="1">
      <alignment wrapText="1"/>
    </xf>
    <xf numFmtId="3" fontId="1" fillId="0" borderId="1" xfId="4" quotePrefix="1" applyNumberFormat="1" applyBorder="1" applyAlignment="1">
      <alignment horizontal="right"/>
    </xf>
    <xf numFmtId="166" fontId="1" fillId="0" borderId="1" xfId="4" quotePrefix="1" applyNumberFormat="1" applyBorder="1" applyAlignment="1">
      <alignment horizontal="right"/>
    </xf>
    <xf numFmtId="166" fontId="1" fillId="12" borderId="1" xfId="4" quotePrefix="1" applyNumberFormat="1" applyFill="1" applyBorder="1" applyAlignment="1">
      <alignment horizontal="right"/>
    </xf>
    <xf numFmtId="3" fontId="1" fillId="0" borderId="1" xfId="4" applyNumberFormat="1" applyBorder="1" applyAlignment="1">
      <alignment horizontal="right"/>
    </xf>
    <xf numFmtId="166" fontId="1" fillId="0" borderId="1" xfId="4" applyNumberFormat="1" applyBorder="1" applyAlignment="1">
      <alignment horizontal="right"/>
    </xf>
    <xf numFmtId="166" fontId="1" fillId="0" borderId="14" xfId="4" applyNumberFormat="1" applyBorder="1" applyAlignment="1">
      <alignment horizontal="right"/>
    </xf>
    <xf numFmtId="166" fontId="1" fillId="12" borderId="1" xfId="4" applyNumberFormat="1" applyFill="1" applyBorder="1" applyAlignment="1">
      <alignment horizontal="right"/>
    </xf>
    <xf numFmtId="0" fontId="1" fillId="0" borderId="1" xfId="4" applyBorder="1" applyAlignment="1">
      <alignment horizontal="right"/>
    </xf>
    <xf numFmtId="3" fontId="1" fillId="10" borderId="1" xfId="4" applyNumberFormat="1" applyFill="1" applyBorder="1" applyAlignment="1">
      <alignment horizontal="right"/>
    </xf>
    <xf numFmtId="166" fontId="1" fillId="10" borderId="1" xfId="4" applyNumberFormat="1" applyFill="1" applyBorder="1" applyAlignment="1">
      <alignment horizontal="right"/>
    </xf>
    <xf numFmtId="166" fontId="1" fillId="10" borderId="14" xfId="4" applyNumberFormat="1" applyFill="1" applyBorder="1" applyAlignment="1">
      <alignment horizontal="right"/>
    </xf>
    <xf numFmtId="3" fontId="1" fillId="13" borderId="1" xfId="4" applyNumberFormat="1" applyFill="1" applyBorder="1" applyAlignment="1">
      <alignment horizontal="right"/>
    </xf>
    <xf numFmtId="166" fontId="1" fillId="13" borderId="1" xfId="4" applyNumberFormat="1" applyFill="1" applyBorder="1" applyAlignment="1">
      <alignment horizontal="right"/>
    </xf>
    <xf numFmtId="166" fontId="1" fillId="13" borderId="14" xfId="4" applyNumberFormat="1" applyFill="1" applyBorder="1" applyAlignment="1">
      <alignment horizontal="right"/>
    </xf>
    <xf numFmtId="166" fontId="11" fillId="0" borderId="1" xfId="4" applyNumberFormat="1" applyFont="1" applyBorder="1" applyAlignment="1">
      <alignment horizontal="right"/>
    </xf>
    <xf numFmtId="3" fontId="11" fillId="0" borderId="14" xfId="4" applyNumberFormat="1" applyFont="1" applyBorder="1"/>
    <xf numFmtId="166" fontId="11" fillId="12" borderId="1" xfId="4" applyNumberFormat="1" applyFont="1" applyFill="1" applyBorder="1" applyAlignment="1">
      <alignment horizontal="right"/>
    </xf>
    <xf numFmtId="166" fontId="11" fillId="0" borderId="14" xfId="4" applyNumberFormat="1" applyFont="1" applyBorder="1" applyAlignment="1">
      <alignment horizontal="right"/>
    </xf>
    <xf numFmtId="166" fontId="1" fillId="0" borderId="14" xfId="4" quotePrefix="1" applyNumberFormat="1" applyBorder="1" applyAlignment="1">
      <alignment horizontal="right"/>
    </xf>
    <xf numFmtId="0" fontId="11" fillId="0" borderId="0" xfId="4" applyFont="1" applyAlignment="1">
      <alignment wrapText="1"/>
    </xf>
    <xf numFmtId="168" fontId="11" fillId="0" borderId="0" xfId="4" applyNumberFormat="1" applyFont="1"/>
    <xf numFmtId="166" fontId="11" fillId="0" borderId="0" xfId="4" applyNumberFormat="1" applyFont="1"/>
    <xf numFmtId="0" fontId="1" fillId="0" borderId="63" xfId="4" applyBorder="1"/>
    <xf numFmtId="0" fontId="41" fillId="14" borderId="1" xfId="0" applyFont="1" applyFill="1" applyBorder="1"/>
    <xf numFmtId="0" fontId="41" fillId="14" borderId="13" xfId="0" applyFont="1" applyFill="1" applyBorder="1"/>
    <xf numFmtId="0" fontId="41" fillId="14" borderId="13" xfId="0" applyFont="1" applyFill="1" applyBorder="1" applyAlignment="1">
      <alignment wrapText="1"/>
    </xf>
    <xf numFmtId="0" fontId="41" fillId="14" borderId="38" xfId="0" applyFont="1" applyFill="1" applyBorder="1" applyAlignment="1">
      <alignment wrapText="1"/>
    </xf>
    <xf numFmtId="0" fontId="41" fillId="15" borderId="1" xfId="0" applyFont="1" applyFill="1" applyBorder="1" applyAlignment="1">
      <alignment wrapText="1"/>
    </xf>
    <xf numFmtId="0" fontId="41" fillId="0" borderId="28" xfId="0" applyFont="1" applyBorder="1"/>
    <xf numFmtId="0" fontId="41" fillId="0" borderId="51" xfId="0" applyFont="1" applyBorder="1"/>
    <xf numFmtId="3" fontId="41" fillId="0" borderId="51" xfId="0" applyNumberFormat="1" applyFont="1" applyBorder="1"/>
    <xf numFmtId="3" fontId="41" fillId="15" borderId="28" xfId="0" applyNumberFormat="1" applyFont="1" applyFill="1" applyBorder="1"/>
    <xf numFmtId="0" fontId="41" fillId="16" borderId="51" xfId="0" applyFont="1" applyFill="1" applyBorder="1"/>
    <xf numFmtId="3" fontId="41" fillId="10" borderId="51" xfId="0" applyNumberFormat="1" applyFont="1" applyFill="1" applyBorder="1"/>
    <xf numFmtId="3" fontId="1" fillId="10" borderId="14" xfId="4" applyNumberFormat="1" applyFill="1" applyBorder="1"/>
    <xf numFmtId="0" fontId="41" fillId="0" borderId="0" xfId="0" applyFont="1"/>
    <xf numFmtId="3" fontId="41" fillId="0" borderId="28" xfId="0" applyNumberFormat="1" applyFont="1" applyBorder="1"/>
    <xf numFmtId="0" fontId="41" fillId="17" borderId="28" xfId="0" applyFont="1" applyFill="1" applyBorder="1"/>
    <xf numFmtId="0" fontId="41" fillId="17" borderId="51" xfId="0" applyFont="1" applyFill="1" applyBorder="1"/>
    <xf numFmtId="3" fontId="41" fillId="17" borderId="51" xfId="0" applyNumberFormat="1" applyFont="1" applyFill="1" applyBorder="1"/>
    <xf numFmtId="3" fontId="41" fillId="17" borderId="52" xfId="0" applyNumberFormat="1" applyFont="1" applyFill="1" applyBorder="1"/>
    <xf numFmtId="0" fontId="40" fillId="0" borderId="51" xfId="0" applyFont="1" applyBorder="1"/>
    <xf numFmtId="0" fontId="42" fillId="0" borderId="46" xfId="4" applyFont="1" applyBorder="1"/>
    <xf numFmtId="0" fontId="1" fillId="0" borderId="48" xfId="4" applyBorder="1" applyAlignment="1">
      <alignment horizontal="right"/>
    </xf>
    <xf numFmtId="0" fontId="11" fillId="0" borderId="33" xfId="4" applyFont="1" applyBorder="1" applyAlignment="1">
      <alignment wrapText="1"/>
    </xf>
    <xf numFmtId="3" fontId="11" fillId="0" borderId="34" xfId="4" applyNumberFormat="1" applyFont="1" applyBorder="1"/>
    <xf numFmtId="4" fontId="1" fillId="0" borderId="34" xfId="4" applyNumberFormat="1" applyBorder="1"/>
    <xf numFmtId="3" fontId="1" fillId="0" borderId="34" xfId="4" applyNumberFormat="1" applyBorder="1"/>
    <xf numFmtId="3" fontId="1" fillId="0" borderId="0" xfId="4" applyNumberFormat="1"/>
    <xf numFmtId="0" fontId="11" fillId="0" borderId="48" xfId="4" applyFont="1" applyBorder="1"/>
    <xf numFmtId="0" fontId="11" fillId="0" borderId="47" xfId="4" applyFont="1" applyBorder="1" applyAlignment="1">
      <alignment wrapText="1"/>
    </xf>
    <xf numFmtId="10" fontId="1" fillId="0" borderId="0" xfId="4" applyNumberFormat="1"/>
    <xf numFmtId="1" fontId="1" fillId="0" borderId="34" xfId="4" applyNumberFormat="1" applyBorder="1"/>
    <xf numFmtId="3" fontId="11" fillId="0" borderId="52" xfId="4" applyNumberFormat="1" applyFont="1" applyBorder="1"/>
    <xf numFmtId="1" fontId="1" fillId="0" borderId="52" xfId="4" applyNumberFormat="1" applyBorder="1"/>
    <xf numFmtId="1" fontId="1" fillId="0" borderId="51" xfId="4" applyNumberFormat="1" applyBorder="1"/>
    <xf numFmtId="0" fontId="11" fillId="0" borderId="33" xfId="4" applyFont="1" applyBorder="1"/>
    <xf numFmtId="165" fontId="1" fillId="0" borderId="34" xfId="4" applyNumberFormat="1" applyBorder="1"/>
    <xf numFmtId="3" fontId="1" fillId="0" borderId="52" xfId="4" applyNumberFormat="1" applyBorder="1"/>
    <xf numFmtId="165" fontId="1" fillId="0" borderId="52" xfId="1" applyNumberFormat="1" applyFont="1" applyBorder="1"/>
    <xf numFmtId="165" fontId="1" fillId="0" borderId="51" xfId="4" applyNumberFormat="1" applyBorder="1"/>
    <xf numFmtId="0" fontId="1" fillId="18" borderId="39" xfId="4" applyFill="1" applyBorder="1" applyAlignment="1">
      <alignment wrapText="1"/>
    </xf>
    <xf numFmtId="0" fontId="1" fillId="18" borderId="9" xfId="4" applyFill="1" applyBorder="1" applyAlignment="1">
      <alignment wrapText="1"/>
    </xf>
    <xf numFmtId="0" fontId="1" fillId="9" borderId="9" xfId="4" applyFill="1" applyBorder="1" applyAlignment="1">
      <alignment wrapText="1"/>
    </xf>
    <xf numFmtId="0" fontId="1" fillId="19" borderId="9" xfId="4" applyFill="1" applyBorder="1" applyAlignment="1">
      <alignment wrapText="1"/>
    </xf>
    <xf numFmtId="0" fontId="1" fillId="19" borderId="40" xfId="4" applyFill="1" applyBorder="1" applyAlignment="1">
      <alignment wrapText="1"/>
    </xf>
    <xf numFmtId="0" fontId="1" fillId="0" borderId="30" xfId="4" applyBorder="1"/>
    <xf numFmtId="2" fontId="1" fillId="0" borderId="1" xfId="4" applyNumberFormat="1" applyBorder="1"/>
    <xf numFmtId="166" fontId="1" fillId="0" borderId="1" xfId="4" applyNumberFormat="1" applyBorder="1"/>
    <xf numFmtId="166" fontId="1" fillId="0" borderId="31" xfId="4" applyNumberFormat="1" applyBorder="1"/>
    <xf numFmtId="171" fontId="1" fillId="0" borderId="0" xfId="4" applyNumberFormat="1"/>
    <xf numFmtId="0" fontId="1" fillId="20" borderId="30" xfId="4" applyFill="1" applyBorder="1"/>
    <xf numFmtId="0" fontId="1" fillId="20" borderId="1" xfId="4" applyFill="1" applyBorder="1"/>
    <xf numFmtId="2" fontId="1" fillId="20" borderId="1" xfId="4" applyNumberFormat="1" applyFill="1" applyBorder="1"/>
    <xf numFmtId="166" fontId="1" fillId="20" borderId="1" xfId="4" applyNumberFormat="1" applyFill="1" applyBorder="1"/>
    <xf numFmtId="166" fontId="1" fillId="20" borderId="31" xfId="4" applyNumberFormat="1" applyFill="1" applyBorder="1"/>
    <xf numFmtId="0" fontId="11" fillId="0" borderId="35" xfId="4" applyFont="1" applyBorder="1"/>
    <xf numFmtId="0" fontId="11" fillId="0" borderId="18" xfId="4" applyFont="1" applyBorder="1"/>
    <xf numFmtId="2" fontId="11" fillId="0" borderId="18" xfId="4" applyNumberFormat="1" applyFont="1" applyBorder="1"/>
    <xf numFmtId="166" fontId="11" fillId="0" borderId="36" xfId="4" applyNumberFormat="1" applyFont="1" applyBorder="1"/>
    <xf numFmtId="0" fontId="11" fillId="0" borderId="2" xfId="4" applyFont="1" applyBorder="1"/>
    <xf numFmtId="0" fontId="1" fillId="0" borderId="64" xfId="4" applyBorder="1" applyAlignment="1">
      <alignment wrapText="1"/>
    </xf>
    <xf numFmtId="0" fontId="1" fillId="0" borderId="11" xfId="4" applyBorder="1"/>
    <xf numFmtId="0" fontId="1" fillId="0" borderId="65" xfId="4" applyBorder="1" applyAlignment="1">
      <alignment horizontal="right" wrapText="1"/>
    </xf>
    <xf numFmtId="0" fontId="1" fillId="0" borderId="0" xfId="4" applyAlignment="1">
      <alignment wrapText="1"/>
    </xf>
    <xf numFmtId="0" fontId="1" fillId="0" borderId="15" xfId="4" applyBorder="1"/>
    <xf numFmtId="0" fontId="1" fillId="0" borderId="66" xfId="4" applyBorder="1" applyAlignment="1">
      <alignment horizontal="right" wrapText="1"/>
    </xf>
    <xf numFmtId="0" fontId="1" fillId="0" borderId="64" xfId="4" applyBorder="1"/>
    <xf numFmtId="0" fontId="1" fillId="0" borderId="65" xfId="4" applyBorder="1" applyAlignment="1">
      <alignment horizontal="right"/>
    </xf>
    <xf numFmtId="0" fontId="1" fillId="0" borderId="66" xfId="4" applyBorder="1" applyAlignment="1">
      <alignment horizontal="right"/>
    </xf>
    <xf numFmtId="0" fontId="1" fillId="0" borderId="2" xfId="4" applyBorder="1"/>
    <xf numFmtId="166" fontId="1" fillId="0" borderId="67" xfId="4" applyNumberFormat="1" applyBorder="1"/>
    <xf numFmtId="0" fontId="1" fillId="0" borderId="65" xfId="4" applyBorder="1"/>
    <xf numFmtId="1" fontId="1" fillId="0" borderId="68" xfId="4" applyNumberFormat="1" applyBorder="1"/>
    <xf numFmtId="0" fontId="1" fillId="0" borderId="66" xfId="4" applyBorder="1"/>
    <xf numFmtId="0" fontId="32" fillId="0" borderId="0" xfId="0" applyFont="1" applyAlignment="1">
      <alignment horizontal="right"/>
    </xf>
    <xf numFmtId="9" fontId="0" fillId="0" borderId="0" xfId="0" applyNumberFormat="1"/>
    <xf numFmtId="0" fontId="0" fillId="21" borderId="47" xfId="0" applyFill="1" applyBorder="1"/>
    <xf numFmtId="172" fontId="0" fillId="21" borderId="47" xfId="0" applyNumberFormat="1" applyFill="1" applyBorder="1"/>
    <xf numFmtId="2" fontId="0" fillId="21" borderId="47" xfId="0" applyNumberFormat="1" applyFill="1" applyBorder="1"/>
    <xf numFmtId="0" fontId="0" fillId="21" borderId="0" xfId="0" applyFill="1"/>
    <xf numFmtId="172" fontId="0" fillId="21" borderId="0" xfId="0" applyNumberFormat="1" applyFill="1"/>
    <xf numFmtId="2" fontId="0" fillId="21" borderId="0" xfId="0" applyNumberFormat="1" applyFill="1"/>
    <xf numFmtId="0" fontId="0" fillId="22" borderId="47" xfId="0" applyFill="1" applyBorder="1"/>
    <xf numFmtId="172" fontId="0" fillId="22" borderId="47" xfId="0" applyNumberFormat="1" applyFill="1" applyBorder="1"/>
    <xf numFmtId="2" fontId="0" fillId="22" borderId="47" xfId="0" applyNumberFormat="1" applyFill="1" applyBorder="1"/>
    <xf numFmtId="174" fontId="0" fillId="22" borderId="47" xfId="0" applyNumberFormat="1" applyFill="1" applyBorder="1"/>
    <xf numFmtId="0" fontId="0" fillId="22" borderId="0" xfId="0" applyFill="1"/>
    <xf numFmtId="172" fontId="0" fillId="22" borderId="0" xfId="0" applyNumberFormat="1" applyFill="1"/>
    <xf numFmtId="2" fontId="0" fillId="22" borderId="0" xfId="0" applyNumberFormat="1" applyFill="1"/>
    <xf numFmtId="0" fontId="0" fillId="22" borderId="52" xfId="0" applyFill="1" applyBorder="1"/>
    <xf numFmtId="175" fontId="0" fillId="22" borderId="52" xfId="0" applyNumberFormat="1" applyFill="1" applyBorder="1"/>
    <xf numFmtId="2" fontId="0" fillId="22" borderId="52" xfId="0" applyNumberFormat="1" applyFill="1" applyBorder="1"/>
    <xf numFmtId="0" fontId="0" fillId="23" borderId="0" xfId="0" applyFill="1"/>
    <xf numFmtId="172" fontId="0" fillId="23" borderId="0" xfId="0" applyNumberFormat="1" applyFill="1"/>
    <xf numFmtId="2" fontId="0" fillId="23" borderId="0" xfId="0" applyNumberFormat="1" applyFill="1"/>
    <xf numFmtId="175" fontId="0" fillId="23" borderId="0" xfId="0" applyNumberFormat="1" applyFill="1"/>
    <xf numFmtId="0" fontId="0" fillId="24" borderId="47" xfId="0" applyFill="1" applyBorder="1"/>
    <xf numFmtId="2" fontId="0" fillId="24" borderId="47" xfId="0" applyNumberFormat="1" applyFill="1" applyBorder="1"/>
    <xf numFmtId="0" fontId="0" fillId="24" borderId="0" xfId="0" applyFill="1"/>
    <xf numFmtId="2" fontId="0" fillId="24" borderId="0" xfId="0" applyNumberFormat="1" applyFill="1"/>
    <xf numFmtId="0" fontId="0" fillId="24" borderId="52" xfId="0" applyFill="1" applyBorder="1"/>
    <xf numFmtId="2" fontId="0" fillId="24" borderId="52" xfId="0" applyNumberFormat="1" applyFill="1" applyBorder="1"/>
    <xf numFmtId="0" fontId="0" fillId="25" borderId="0" xfId="0" applyFill="1"/>
    <xf numFmtId="172" fontId="0" fillId="25" borderId="0" xfId="0" applyNumberFormat="1" applyFill="1"/>
    <xf numFmtId="2" fontId="0" fillId="25" borderId="0" xfId="0" applyNumberFormat="1" applyFill="1"/>
    <xf numFmtId="175" fontId="0" fillId="25" borderId="0" xfId="0" applyNumberFormat="1" applyFill="1"/>
    <xf numFmtId="0" fontId="0" fillId="26" borderId="47" xfId="0" applyFill="1" applyBorder="1"/>
    <xf numFmtId="172" fontId="0" fillId="26" borderId="47" xfId="0" applyNumberFormat="1" applyFill="1" applyBorder="1"/>
    <xf numFmtId="2" fontId="0" fillId="26" borderId="47" xfId="0" applyNumberFormat="1" applyFill="1" applyBorder="1"/>
    <xf numFmtId="0" fontId="0" fillId="26" borderId="0" xfId="0" applyFill="1"/>
    <xf numFmtId="172" fontId="0" fillId="26" borderId="0" xfId="0" applyNumberFormat="1" applyFill="1"/>
    <xf numFmtId="2" fontId="0" fillId="26" borderId="0" xfId="0" applyNumberFormat="1" applyFill="1"/>
    <xf numFmtId="0" fontId="0" fillId="26" borderId="52" xfId="0" applyFill="1" applyBorder="1"/>
    <xf numFmtId="175" fontId="0" fillId="26" borderId="52" xfId="0" applyNumberFormat="1" applyFill="1" applyBorder="1"/>
    <xf numFmtId="2" fontId="0" fillId="26" borderId="52" xfId="0" applyNumberFormat="1" applyFill="1" applyBorder="1"/>
    <xf numFmtId="0" fontId="0" fillId="27" borderId="0" xfId="0" applyFill="1"/>
    <xf numFmtId="172" fontId="0" fillId="27" borderId="0" xfId="0" applyNumberFormat="1" applyFill="1"/>
    <xf numFmtId="0" fontId="0" fillId="27" borderId="0" xfId="0" applyFill="1" applyAlignment="1">
      <alignment horizontal="right"/>
    </xf>
    <xf numFmtId="2" fontId="0" fillId="27" borderId="0" xfId="0" applyNumberFormat="1" applyFill="1"/>
    <xf numFmtId="172" fontId="0" fillId="27" borderId="0" xfId="0" quotePrefix="1" applyNumberFormat="1" applyFill="1"/>
    <xf numFmtId="175" fontId="0" fillId="27" borderId="0" xfId="0" applyNumberFormat="1" applyFill="1"/>
    <xf numFmtId="0" fontId="0" fillId="28" borderId="47" xfId="0" applyFill="1" applyBorder="1"/>
    <xf numFmtId="172" fontId="0" fillId="28" borderId="47" xfId="0" applyNumberFormat="1" applyFill="1" applyBorder="1"/>
    <xf numFmtId="2" fontId="0" fillId="28" borderId="47" xfId="0" applyNumberFormat="1" applyFill="1" applyBorder="1"/>
    <xf numFmtId="0" fontId="0" fillId="28" borderId="0" xfId="0" applyFill="1"/>
    <xf numFmtId="172" fontId="0" fillId="28" borderId="0" xfId="0" applyNumberFormat="1" applyFill="1"/>
    <xf numFmtId="2" fontId="0" fillId="28" borderId="0" xfId="0" applyNumberFormat="1" applyFill="1"/>
    <xf numFmtId="172" fontId="0" fillId="28" borderId="0" xfId="0" quotePrefix="1" applyNumberFormat="1" applyFill="1"/>
    <xf numFmtId="0" fontId="0" fillId="28" borderId="52" xfId="0" applyFill="1" applyBorder="1"/>
    <xf numFmtId="175" fontId="0" fillId="28" borderId="52" xfId="0" applyNumberFormat="1" applyFill="1" applyBorder="1"/>
    <xf numFmtId="2" fontId="0" fillId="28" borderId="52" xfId="0" applyNumberFormat="1" applyFill="1" applyBorder="1"/>
    <xf numFmtId="2" fontId="0" fillId="0" borderId="0" xfId="0" applyNumberFormat="1" applyAlignment="1">
      <alignment wrapText="1"/>
    </xf>
    <xf numFmtId="0" fontId="43" fillId="0" borderId="0" xfId="0" applyFont="1"/>
    <xf numFmtId="2" fontId="43" fillId="0" borderId="0" xfId="0" applyNumberFormat="1" applyFont="1"/>
    <xf numFmtId="172" fontId="43" fillId="0" borderId="0" xfId="0" applyNumberFormat="1" applyFont="1"/>
    <xf numFmtId="0" fontId="44" fillId="7" borderId="1" xfId="0" applyFont="1" applyFill="1" applyBorder="1" applyAlignment="1">
      <alignment vertical="center" wrapText="1"/>
    </xf>
    <xf numFmtId="0" fontId="44" fillId="7" borderId="1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0" fontId="27" fillId="7" borderId="1" xfId="0" applyFont="1" applyFill="1" applyBorder="1" applyAlignment="1">
      <alignment horizontal="left" vertical="center" wrapText="1"/>
    </xf>
    <xf numFmtId="0" fontId="27" fillId="7" borderId="1" xfId="0" quotePrefix="1" applyFont="1" applyFill="1" applyBorder="1" applyAlignment="1">
      <alignment horizontal="center" vertical="center" wrapText="1"/>
    </xf>
    <xf numFmtId="0" fontId="27" fillId="7" borderId="1" xfId="0" applyFont="1" applyFill="1" applyBorder="1" applyAlignment="1">
      <alignment horizontal="center" vertical="center" wrapText="1"/>
    </xf>
    <xf numFmtId="0" fontId="46" fillId="7" borderId="1" xfId="0" applyFont="1" applyFill="1" applyBorder="1" applyAlignment="1">
      <alignment horizontal="center" vertical="center" wrapText="1"/>
    </xf>
    <xf numFmtId="176" fontId="27" fillId="5" borderId="1" xfId="0" applyNumberFormat="1" applyFont="1" applyFill="1" applyBorder="1" applyAlignment="1">
      <alignment horizontal="center" vertical="center" wrapText="1"/>
    </xf>
    <xf numFmtId="0" fontId="27" fillId="8" borderId="1" xfId="0" applyFont="1" applyFill="1" applyBorder="1" applyAlignment="1">
      <alignment vertical="center" wrapText="1"/>
    </xf>
    <xf numFmtId="0" fontId="27" fillId="8" borderId="1" xfId="0" applyFont="1" applyFill="1" applyBorder="1" applyAlignment="1">
      <alignment horizontal="center" vertical="center" wrapText="1"/>
    </xf>
    <xf numFmtId="166" fontId="27" fillId="8" borderId="1" xfId="0" applyNumberFormat="1" applyFont="1" applyFill="1" applyBorder="1" applyAlignment="1">
      <alignment horizontal="center" vertical="center" wrapText="1"/>
    </xf>
    <xf numFmtId="0" fontId="27" fillId="29" borderId="1" xfId="0" applyFont="1" applyFill="1" applyBorder="1" applyAlignment="1">
      <alignment vertical="center" wrapText="1"/>
    </xf>
    <xf numFmtId="0" fontId="27" fillId="29" borderId="1" xfId="0" applyFont="1" applyFill="1" applyBorder="1" applyAlignment="1">
      <alignment horizontal="center" vertical="center" wrapText="1"/>
    </xf>
    <xf numFmtId="166" fontId="27" fillId="29" borderId="1" xfId="0" applyNumberFormat="1" applyFont="1" applyFill="1" applyBorder="1" applyAlignment="1">
      <alignment horizontal="center" vertical="center" wrapText="1"/>
    </xf>
    <xf numFmtId="0" fontId="27" fillId="9" borderId="1" xfId="0" applyFont="1" applyFill="1" applyBorder="1" applyAlignment="1">
      <alignment vertical="center" wrapText="1"/>
    </xf>
    <xf numFmtId="0" fontId="27" fillId="9" borderId="1" xfId="0" applyFont="1" applyFill="1" applyBorder="1" applyAlignment="1">
      <alignment horizontal="center" vertical="center" wrapText="1"/>
    </xf>
    <xf numFmtId="166" fontId="27" fillId="9" borderId="1" xfId="0" applyNumberFormat="1" applyFont="1" applyFill="1" applyBorder="1" applyAlignment="1">
      <alignment horizontal="center" vertical="center" wrapText="1"/>
    </xf>
    <xf numFmtId="0" fontId="27" fillId="7" borderId="1" xfId="0" applyFont="1" applyFill="1" applyBorder="1" applyAlignment="1">
      <alignment vertical="center" wrapText="1"/>
    </xf>
    <xf numFmtId="0" fontId="44" fillId="30" borderId="1" xfId="0" applyFont="1" applyFill="1" applyBorder="1" applyAlignment="1">
      <alignment vertical="center" wrapText="1"/>
    </xf>
    <xf numFmtId="0" fontId="44" fillId="30" borderId="1" xfId="0" applyFont="1" applyFill="1" applyBorder="1" applyAlignment="1">
      <alignment horizontal="center" vertical="center" wrapText="1"/>
    </xf>
    <xf numFmtId="171" fontId="27" fillId="8" borderId="1" xfId="0" applyNumberFormat="1" applyFont="1" applyFill="1" applyBorder="1" applyAlignment="1">
      <alignment horizontal="center" vertical="center" wrapText="1"/>
    </xf>
    <xf numFmtId="171" fontId="27" fillId="29" borderId="1" xfId="0" applyNumberFormat="1" applyFont="1" applyFill="1" applyBorder="1" applyAlignment="1">
      <alignment horizontal="center" vertical="center" wrapText="1"/>
    </xf>
    <xf numFmtId="171" fontId="27" fillId="9" borderId="1" xfId="0" applyNumberFormat="1" applyFont="1" applyFill="1" applyBorder="1" applyAlignment="1">
      <alignment horizontal="center" vertical="center" wrapText="1"/>
    </xf>
    <xf numFmtId="0" fontId="47" fillId="0" borderId="0" xfId="0" applyFont="1" applyAlignment="1">
      <alignment horizontal="center" vertical="center" wrapText="1"/>
    </xf>
    <xf numFmtId="0" fontId="48" fillId="0" borderId="0" xfId="0" applyFont="1"/>
    <xf numFmtId="0" fontId="48" fillId="0" borderId="0" xfId="0" applyFont="1" applyAlignment="1">
      <alignment vertical="center" wrapText="1"/>
    </xf>
    <xf numFmtId="0" fontId="48" fillId="0" borderId="0" xfId="0" applyFont="1" applyAlignment="1">
      <alignment horizontal="left" vertical="center" wrapText="1"/>
    </xf>
    <xf numFmtId="0" fontId="48" fillId="0" borderId="0" xfId="0" applyFont="1" applyAlignment="1">
      <alignment horizontal="left"/>
    </xf>
    <xf numFmtId="0" fontId="0" fillId="0" borderId="0" xfId="0" applyAlignment="1">
      <alignment horizontal="left"/>
    </xf>
    <xf numFmtId="0" fontId="48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48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4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/>
    <xf numFmtId="0" fontId="5" fillId="8" borderId="1" xfId="0" applyFont="1" applyFill="1" applyBorder="1" applyAlignment="1">
      <alignment vertical="center" wrapText="1"/>
    </xf>
    <xf numFmtId="0" fontId="5" fillId="8" borderId="1" xfId="0" applyFont="1" applyFill="1" applyBorder="1" applyAlignment="1">
      <alignment horizontal="center" vertical="center" wrapText="1"/>
    </xf>
    <xf numFmtId="166" fontId="5" fillId="8" borderId="1" xfId="0" applyNumberFormat="1" applyFont="1" applyFill="1" applyBorder="1" applyAlignment="1">
      <alignment horizontal="center" vertical="center" wrapText="1"/>
    </xf>
    <xf numFmtId="0" fontId="5" fillId="29" borderId="1" xfId="0" applyFont="1" applyFill="1" applyBorder="1" applyAlignment="1">
      <alignment vertical="center" wrapText="1"/>
    </xf>
    <xf numFmtId="0" fontId="5" fillId="29" borderId="1" xfId="0" applyFont="1" applyFill="1" applyBorder="1" applyAlignment="1">
      <alignment horizontal="center" vertical="center" wrapText="1"/>
    </xf>
    <xf numFmtId="166" fontId="5" fillId="29" borderId="1" xfId="0" applyNumberFormat="1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vertical="center" wrapText="1"/>
    </xf>
    <xf numFmtId="0" fontId="5" fillId="9" borderId="1" xfId="0" applyFont="1" applyFill="1" applyBorder="1" applyAlignment="1">
      <alignment horizontal="center" vertical="center" wrapText="1"/>
    </xf>
    <xf numFmtId="166" fontId="5" fillId="9" borderId="1" xfId="0" applyNumberFormat="1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vertical="center" wrapText="1"/>
    </xf>
    <xf numFmtId="0" fontId="5" fillId="7" borderId="1" xfId="0" quotePrefix="1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45" fillId="30" borderId="1" xfId="0" applyFont="1" applyFill="1" applyBorder="1" applyAlignment="1">
      <alignment vertical="center" wrapText="1"/>
    </xf>
    <xf numFmtId="0" fontId="45" fillId="30" borderId="1" xfId="0" applyFont="1" applyFill="1" applyBorder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177" fontId="0" fillId="0" borderId="0" xfId="0" applyNumberFormat="1"/>
    <xf numFmtId="0" fontId="49" fillId="0" borderId="0" xfId="0" applyFont="1" applyAlignment="1">
      <alignment vertical="center" wrapText="1"/>
    </xf>
    <xf numFmtId="0" fontId="5" fillId="0" borderId="0" xfId="0" applyFont="1"/>
    <xf numFmtId="176" fontId="27" fillId="5" borderId="1" xfId="0" quotePrefix="1" applyNumberFormat="1" applyFont="1" applyFill="1" applyBorder="1" applyAlignment="1">
      <alignment horizontal="center" vertical="center" wrapText="1"/>
    </xf>
    <xf numFmtId="2" fontId="27" fillId="8" borderId="1" xfId="0" applyNumberFormat="1" applyFont="1" applyFill="1" applyBorder="1" applyAlignment="1">
      <alignment horizontal="center" vertical="center" wrapText="1"/>
    </xf>
    <xf numFmtId="2" fontId="27" fillId="29" borderId="1" xfId="0" applyNumberFormat="1" applyFont="1" applyFill="1" applyBorder="1" applyAlignment="1">
      <alignment horizontal="center" vertical="center" wrapText="1"/>
    </xf>
    <xf numFmtId="2" fontId="27" fillId="9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 vertical="center" wrapText="1"/>
    </xf>
    <xf numFmtId="0" fontId="24" fillId="0" borderId="0" xfId="0" applyFont="1" applyAlignment="1">
      <alignment horizontal="center" vertical="center" wrapText="1"/>
    </xf>
    <xf numFmtId="49" fontId="0" fillId="0" borderId="0" xfId="0" applyNumberFormat="1"/>
    <xf numFmtId="0" fontId="50" fillId="31" borderId="1" xfId="0" applyFont="1" applyFill="1" applyBorder="1" applyAlignment="1">
      <alignment vertical="center" wrapText="1"/>
    </xf>
    <xf numFmtId="0" fontId="50" fillId="31" borderId="1" xfId="0" applyFont="1" applyFill="1" applyBorder="1" applyAlignment="1">
      <alignment horizontal="center" vertical="center" wrapText="1"/>
    </xf>
    <xf numFmtId="0" fontId="46" fillId="32" borderId="1" xfId="0" applyFont="1" applyFill="1" applyBorder="1" applyAlignment="1">
      <alignment horizontal="center" vertical="center" wrapText="1"/>
    </xf>
    <xf numFmtId="0" fontId="46" fillId="31" borderId="1" xfId="0" applyFont="1" applyFill="1" applyBorder="1" applyAlignment="1">
      <alignment vertical="center" wrapText="1"/>
    </xf>
    <xf numFmtId="0" fontId="46" fillId="31" borderId="1" xfId="0" applyFont="1" applyFill="1" applyBorder="1" applyAlignment="1">
      <alignment horizontal="center" vertical="center" wrapText="1"/>
    </xf>
    <xf numFmtId="1" fontId="46" fillId="7" borderId="1" xfId="0" applyNumberFormat="1" applyFont="1" applyFill="1" applyBorder="1" applyAlignment="1">
      <alignment horizontal="center" vertical="center" wrapText="1"/>
    </xf>
    <xf numFmtId="0" fontId="50" fillId="33" borderId="1" xfId="0" applyFont="1" applyFill="1" applyBorder="1" applyAlignment="1">
      <alignment vertical="center" wrapText="1"/>
    </xf>
    <xf numFmtId="0" fontId="50" fillId="33" borderId="1" xfId="0" applyFont="1" applyFill="1" applyBorder="1" applyAlignment="1">
      <alignment horizontal="center" vertical="center" wrapText="1"/>
    </xf>
    <xf numFmtId="0" fontId="46" fillId="33" borderId="1" xfId="0" applyFont="1" applyFill="1" applyBorder="1" applyAlignment="1">
      <alignment horizontal="center" vertical="center" wrapText="1"/>
    </xf>
    <xf numFmtId="0" fontId="46" fillId="34" borderId="1" xfId="0" applyFont="1" applyFill="1" applyBorder="1" applyAlignment="1">
      <alignment vertical="center" wrapText="1"/>
    </xf>
    <xf numFmtId="0" fontId="46" fillId="34" borderId="1" xfId="0" applyFont="1" applyFill="1" applyBorder="1" applyAlignment="1">
      <alignment horizontal="center" vertical="center" wrapText="1"/>
    </xf>
    <xf numFmtId="0" fontId="46" fillId="35" borderId="1" xfId="0" applyFont="1" applyFill="1" applyBorder="1" applyAlignment="1">
      <alignment horizontal="center" vertical="center" wrapText="1"/>
    </xf>
    <xf numFmtId="1" fontId="46" fillId="35" borderId="1" xfId="0" applyNumberFormat="1" applyFont="1" applyFill="1" applyBorder="1" applyAlignment="1">
      <alignment horizontal="center" vertical="center" wrapText="1"/>
    </xf>
    <xf numFmtId="0" fontId="46" fillId="36" borderId="1" xfId="0" applyFont="1" applyFill="1" applyBorder="1" applyAlignment="1">
      <alignment vertical="center" wrapText="1"/>
    </xf>
    <xf numFmtId="0" fontId="46" fillId="36" borderId="1" xfId="0" applyFont="1" applyFill="1" applyBorder="1" applyAlignment="1">
      <alignment horizontal="center" vertical="center" wrapText="1"/>
    </xf>
    <xf numFmtId="0" fontId="46" fillId="37" borderId="1" xfId="0" applyFont="1" applyFill="1" applyBorder="1" applyAlignment="1">
      <alignment vertical="center" wrapText="1"/>
    </xf>
    <xf numFmtId="0" fontId="46" fillId="37" borderId="1" xfId="0" applyFont="1" applyFill="1" applyBorder="1" applyAlignment="1">
      <alignment horizontal="center" vertical="center" wrapText="1"/>
    </xf>
    <xf numFmtId="0" fontId="46" fillId="0" borderId="0" xfId="0" applyFont="1" applyAlignment="1">
      <alignment vertical="center" wrapText="1"/>
    </xf>
    <xf numFmtId="0" fontId="46" fillId="0" borderId="0" xfId="0" applyFont="1" applyAlignment="1">
      <alignment horizontal="center" vertical="center" wrapText="1"/>
    </xf>
    <xf numFmtId="1" fontId="46" fillId="0" borderId="0" xfId="0" applyNumberFormat="1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52" fillId="0" borderId="0" xfId="0" applyFont="1" applyAlignment="1">
      <alignment horizontal="left" vertical="center"/>
    </xf>
    <xf numFmtId="6" fontId="0" fillId="0" borderId="0" xfId="0" applyNumberFormat="1"/>
    <xf numFmtId="0" fontId="45" fillId="7" borderId="1" xfId="0" applyFont="1" applyFill="1" applyBorder="1" applyAlignment="1">
      <alignment vertical="center" wrapText="1"/>
    </xf>
    <xf numFmtId="0" fontId="45" fillId="7" borderId="1" xfId="0" applyFont="1" applyFill="1" applyBorder="1" applyAlignment="1">
      <alignment horizontal="center" vertical="center" wrapText="1"/>
    </xf>
    <xf numFmtId="0" fontId="53" fillId="0" borderId="0" xfId="0" applyFont="1"/>
    <xf numFmtId="0" fontId="54" fillId="0" borderId="0" xfId="0" applyFont="1"/>
    <xf numFmtId="0" fontId="55" fillId="0" borderId="0" xfId="0" applyFont="1"/>
    <xf numFmtId="0" fontId="45" fillId="7" borderId="44" xfId="0" applyFont="1" applyFill="1" applyBorder="1" applyAlignment="1">
      <alignment vertical="center" wrapText="1"/>
    </xf>
    <xf numFmtId="0" fontId="45" fillId="7" borderId="44" xfId="0" applyFont="1" applyFill="1" applyBorder="1" applyAlignment="1">
      <alignment horizontal="center" vertical="center" wrapText="1"/>
    </xf>
    <xf numFmtId="0" fontId="45" fillId="0" borderId="0" xfId="0" applyFont="1"/>
    <xf numFmtId="0" fontId="19" fillId="0" borderId="0" xfId="0" applyFont="1"/>
    <xf numFmtId="0" fontId="56" fillId="0" borderId="0" xfId="0" applyFont="1"/>
    <xf numFmtId="0" fontId="46" fillId="5" borderId="1" xfId="0" applyFont="1" applyFill="1" applyBorder="1" applyAlignment="1">
      <alignment horizontal="center" vertical="center" wrapText="1"/>
    </xf>
    <xf numFmtId="0" fontId="57" fillId="0" borderId="0" xfId="0" applyFont="1"/>
    <xf numFmtId="0" fontId="58" fillId="0" borderId="0" xfId="0" applyFont="1" applyAlignment="1">
      <alignment vertical="center"/>
    </xf>
    <xf numFmtId="0" fontId="5" fillId="0" borderId="1" xfId="0" applyFont="1" applyBorder="1" applyAlignment="1">
      <alignment vertical="center" wrapText="1"/>
    </xf>
    <xf numFmtId="0" fontId="5" fillId="0" borderId="1" xfId="0" quotePrefix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166" fontId="5" fillId="7" borderId="1" xfId="0" applyNumberFormat="1" applyFont="1" applyFill="1" applyBorder="1" applyAlignment="1">
      <alignment horizontal="center" vertical="center" wrapText="1"/>
    </xf>
    <xf numFmtId="1" fontId="27" fillId="7" borderId="1" xfId="0" applyNumberFormat="1" applyFont="1" applyFill="1" applyBorder="1" applyAlignment="1">
      <alignment horizontal="center" vertical="center" wrapText="1"/>
    </xf>
    <xf numFmtId="1" fontId="5" fillId="7" borderId="1" xfId="0" applyNumberFormat="1" applyFont="1" applyFill="1" applyBorder="1" applyAlignment="1">
      <alignment horizontal="center" vertical="center" wrapText="1"/>
    </xf>
    <xf numFmtId="0" fontId="50" fillId="30" borderId="1" xfId="0" applyFont="1" applyFill="1" applyBorder="1" applyAlignment="1">
      <alignment horizontal="center" vertical="center" wrapText="1"/>
    </xf>
    <xf numFmtId="3" fontId="5" fillId="8" borderId="1" xfId="0" applyNumberFormat="1" applyFont="1" applyFill="1" applyBorder="1" applyAlignment="1">
      <alignment horizontal="center" vertical="center" wrapText="1"/>
    </xf>
    <xf numFmtId="3" fontId="27" fillId="8" borderId="1" xfId="0" applyNumberFormat="1" applyFont="1" applyFill="1" applyBorder="1" applyAlignment="1">
      <alignment horizontal="center" vertical="center" wrapText="1"/>
    </xf>
    <xf numFmtId="0" fontId="5" fillId="8" borderId="1" xfId="2" applyNumberFormat="1" applyFont="1" applyFill="1" applyBorder="1" applyAlignment="1">
      <alignment horizontal="center" vertical="center" wrapText="1"/>
    </xf>
    <xf numFmtId="0" fontId="27" fillId="8" borderId="1" xfId="2" applyNumberFormat="1" applyFont="1" applyFill="1" applyBorder="1" applyAlignment="1">
      <alignment horizontal="center" vertical="center" wrapText="1"/>
    </xf>
    <xf numFmtId="1" fontId="5" fillId="8" borderId="1" xfId="0" applyNumberFormat="1" applyFont="1" applyFill="1" applyBorder="1" applyAlignment="1">
      <alignment horizontal="center" vertical="center" wrapText="1"/>
    </xf>
    <xf numFmtId="1" fontId="27" fillId="8" borderId="1" xfId="0" applyNumberFormat="1" applyFont="1" applyFill="1" applyBorder="1" applyAlignment="1">
      <alignment horizontal="center" vertical="center" wrapText="1"/>
    </xf>
    <xf numFmtId="1" fontId="5" fillId="29" borderId="1" xfId="0" applyNumberFormat="1" applyFont="1" applyFill="1" applyBorder="1" applyAlignment="1">
      <alignment horizontal="center" vertical="center" wrapText="1"/>
    </xf>
    <xf numFmtId="3" fontId="5" fillId="29" borderId="1" xfId="0" applyNumberFormat="1" applyFont="1" applyFill="1" applyBorder="1" applyAlignment="1">
      <alignment horizontal="center" vertical="center" wrapText="1"/>
    </xf>
    <xf numFmtId="0" fontId="5" fillId="29" borderId="1" xfId="2" applyNumberFormat="1" applyFont="1" applyFill="1" applyBorder="1" applyAlignment="1">
      <alignment horizontal="center" vertical="center" wrapText="1"/>
    </xf>
    <xf numFmtId="0" fontId="27" fillId="29" borderId="1" xfId="2" applyNumberFormat="1" applyFont="1" applyFill="1" applyBorder="1" applyAlignment="1">
      <alignment horizontal="center" vertical="center" wrapText="1"/>
    </xf>
    <xf numFmtId="1" fontId="27" fillId="29" borderId="1" xfId="0" applyNumberFormat="1" applyFont="1" applyFill="1" applyBorder="1" applyAlignment="1">
      <alignment horizontal="center" vertical="center" wrapText="1"/>
    </xf>
    <xf numFmtId="1" fontId="5" fillId="9" borderId="1" xfId="0" applyNumberFormat="1" applyFont="1" applyFill="1" applyBorder="1" applyAlignment="1">
      <alignment horizontal="center" vertical="center" wrapText="1"/>
    </xf>
    <xf numFmtId="3" fontId="5" fillId="9" borderId="1" xfId="0" applyNumberFormat="1" applyFont="1" applyFill="1" applyBorder="1" applyAlignment="1">
      <alignment horizontal="center" vertical="center" wrapText="1"/>
    </xf>
    <xf numFmtId="0" fontId="5" fillId="9" borderId="1" xfId="2" applyNumberFormat="1" applyFont="1" applyFill="1" applyBorder="1" applyAlignment="1">
      <alignment horizontal="center" vertical="center" wrapText="1"/>
    </xf>
    <xf numFmtId="0" fontId="27" fillId="9" borderId="1" xfId="2" applyNumberFormat="1" applyFont="1" applyFill="1" applyBorder="1" applyAlignment="1">
      <alignment horizontal="center" vertical="center" wrapText="1"/>
    </xf>
    <xf numFmtId="1" fontId="27" fillId="9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top"/>
    </xf>
    <xf numFmtId="0" fontId="0" fillId="0" borderId="0" xfId="0" applyAlignment="1">
      <alignment horizontal="left" vertical="center"/>
    </xf>
    <xf numFmtId="0" fontId="59" fillId="0" borderId="0" xfId="0" applyFont="1" applyAlignment="1">
      <alignment vertical="center"/>
    </xf>
    <xf numFmtId="0" fontId="27" fillId="7" borderId="1" xfId="0" applyFont="1" applyFill="1" applyBorder="1" applyAlignment="1">
      <alignment vertical="top" wrapText="1"/>
    </xf>
    <xf numFmtId="3" fontId="46" fillId="7" borderId="1" xfId="0" applyNumberFormat="1" applyFont="1" applyFill="1" applyBorder="1" applyAlignment="1">
      <alignment horizontal="center" vertical="center" wrapText="1"/>
    </xf>
    <xf numFmtId="0" fontId="46" fillId="7" borderId="1" xfId="0" applyFont="1" applyFill="1" applyBorder="1" applyAlignment="1">
      <alignment vertical="center" wrapText="1"/>
    </xf>
    <xf numFmtId="0" fontId="46" fillId="36" borderId="1" xfId="0" applyFont="1" applyFill="1" applyBorder="1" applyAlignment="1">
      <alignment horizontal="left" vertical="center" wrapText="1"/>
    </xf>
    <xf numFmtId="0" fontId="46" fillId="37" borderId="1" xfId="0" applyFont="1" applyFill="1" applyBorder="1" applyAlignment="1">
      <alignment horizontal="left" vertical="center" wrapText="1"/>
    </xf>
    <xf numFmtId="0" fontId="5" fillId="34" borderId="1" xfId="0" applyFont="1" applyFill="1" applyBorder="1" applyAlignment="1">
      <alignment horizontal="center" vertical="center" wrapText="1"/>
    </xf>
    <xf numFmtId="1" fontId="5" fillId="36" borderId="1" xfId="0" applyNumberFormat="1" applyFont="1" applyFill="1" applyBorder="1" applyAlignment="1">
      <alignment horizontal="center" vertical="center" wrapText="1"/>
    </xf>
    <xf numFmtId="166" fontId="5" fillId="36" borderId="1" xfId="0" applyNumberFormat="1" applyFont="1" applyFill="1" applyBorder="1" applyAlignment="1">
      <alignment horizontal="center" vertical="center" wrapText="1"/>
    </xf>
    <xf numFmtId="1" fontId="46" fillId="37" borderId="1" xfId="0" applyNumberFormat="1" applyFont="1" applyFill="1" applyBorder="1" applyAlignment="1">
      <alignment horizontal="center" vertical="center" wrapText="1"/>
    </xf>
    <xf numFmtId="0" fontId="5" fillId="37" borderId="1" xfId="0" applyFont="1" applyFill="1" applyBorder="1" applyAlignment="1">
      <alignment horizontal="center" vertical="center" wrapText="1"/>
    </xf>
    <xf numFmtId="0" fontId="65" fillId="0" borderId="0" xfId="5" applyFont="1" applyAlignment="1" applyProtection="1"/>
    <xf numFmtId="0" fontId="12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25" fillId="0" borderId="1" xfId="0" applyFont="1" applyBorder="1" applyAlignment="1">
      <alignment horizontal="center" vertical="center"/>
    </xf>
    <xf numFmtId="0" fontId="66" fillId="9" borderId="1" xfId="0" applyFont="1" applyFill="1" applyBorder="1" applyAlignment="1">
      <alignment horizontal="center" vertical="center"/>
    </xf>
    <xf numFmtId="0" fontId="67" fillId="9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66" fillId="18" borderId="1" xfId="0" applyFont="1" applyFill="1" applyBorder="1" applyAlignment="1">
      <alignment horizontal="center" vertical="center"/>
    </xf>
    <xf numFmtId="0" fontId="67" fillId="18" borderId="1" xfId="0" applyFont="1" applyFill="1" applyBorder="1" applyAlignment="1">
      <alignment vertical="center"/>
    </xf>
    <xf numFmtId="0" fontId="3" fillId="18" borderId="1" xfId="0" applyFont="1" applyFill="1" applyBorder="1" applyAlignment="1">
      <alignment vertical="center"/>
    </xf>
    <xf numFmtId="0" fontId="25" fillId="0" borderId="0" xfId="0" applyFont="1" applyAlignment="1">
      <alignment vertical="center"/>
    </xf>
    <xf numFmtId="172" fontId="0" fillId="24" borderId="47" xfId="0" applyNumberFormat="1" applyFill="1" applyBorder="1"/>
    <xf numFmtId="172" fontId="0" fillId="24" borderId="0" xfId="0" applyNumberFormat="1" applyFill="1"/>
    <xf numFmtId="175" fontId="0" fillId="24" borderId="52" xfId="0" applyNumberFormat="1" applyFill="1" applyBorder="1"/>
    <xf numFmtId="0" fontId="23" fillId="0" borderId="12" xfId="0" applyFont="1" applyBorder="1" applyAlignment="1">
      <alignment horizontal="justify" vertical="center" wrapText="1"/>
    </xf>
    <xf numFmtId="0" fontId="20" fillId="0" borderId="12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4" fillId="0" borderId="70" xfId="0" applyFont="1" applyBorder="1" applyAlignment="1">
      <alignment vertical="center"/>
    </xf>
    <xf numFmtId="0" fontId="4" fillId="0" borderId="71" xfId="0" applyFont="1" applyBorder="1" applyAlignment="1">
      <alignment vertical="center"/>
    </xf>
    <xf numFmtId="0" fontId="4" fillId="0" borderId="72" xfId="0" applyFont="1" applyBorder="1" applyAlignment="1">
      <alignment vertical="center"/>
    </xf>
    <xf numFmtId="0" fontId="12" fillId="0" borderId="35" xfId="0" applyFont="1" applyBorder="1" applyAlignment="1">
      <alignment horizontal="justify" vertical="center" wrapText="1"/>
    </xf>
    <xf numFmtId="0" fontId="12" fillId="0" borderId="36" xfId="0" applyFont="1" applyBorder="1" applyAlignment="1">
      <alignment horizontal="justify" vertical="center" wrapText="1"/>
    </xf>
    <xf numFmtId="0" fontId="12" fillId="0" borderId="20" xfId="0" applyFont="1" applyBorder="1" applyAlignment="1">
      <alignment vertical="center" wrapText="1"/>
    </xf>
    <xf numFmtId="0" fontId="4" fillId="0" borderId="18" xfId="0" applyFont="1" applyBorder="1"/>
    <xf numFmtId="0" fontId="4" fillId="0" borderId="36" xfId="0" applyFont="1" applyBorder="1"/>
    <xf numFmtId="9" fontId="4" fillId="0" borderId="12" xfId="2" applyFont="1" applyBorder="1"/>
    <xf numFmtId="0" fontId="4" fillId="0" borderId="16" xfId="0" applyFont="1" applyBorder="1"/>
    <xf numFmtId="2" fontId="4" fillId="0" borderId="30" xfId="0" applyNumberFormat="1" applyFont="1" applyBorder="1"/>
    <xf numFmtId="2" fontId="4" fillId="0" borderId="31" xfId="0" applyNumberFormat="1" applyFont="1" applyBorder="1"/>
    <xf numFmtId="2" fontId="4" fillId="0" borderId="12" xfId="0" applyNumberFormat="1" applyFont="1" applyBorder="1"/>
    <xf numFmtId="0" fontId="4" fillId="0" borderId="20" xfId="0" applyFont="1" applyBorder="1"/>
    <xf numFmtId="10" fontId="4" fillId="0" borderId="12" xfId="0" applyNumberFormat="1" applyFont="1" applyBorder="1"/>
    <xf numFmtId="0" fontId="3" fillId="0" borderId="0" xfId="0" applyFont="1" applyAlignment="1">
      <alignment horizontal="left" vertical="center"/>
    </xf>
    <xf numFmtId="0" fontId="12" fillId="0" borderId="1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3" fontId="4" fillId="0" borderId="1" xfId="0" applyNumberFormat="1" applyFont="1" applyBorder="1" applyAlignment="1">
      <alignment vertical="center" wrapText="1"/>
    </xf>
    <xf numFmtId="0" fontId="25" fillId="0" borderId="0" xfId="0" applyFont="1" applyAlignment="1">
      <alignment horizontal="left" vertical="center"/>
    </xf>
    <xf numFmtId="2" fontId="4" fillId="0" borderId="1" xfId="0" applyNumberFormat="1" applyFont="1" applyBorder="1"/>
    <xf numFmtId="2" fontId="4" fillId="0" borderId="1" xfId="0" applyNumberFormat="1" applyFont="1" applyBorder="1" applyAlignment="1">
      <alignment vertical="center" wrapText="1"/>
    </xf>
    <xf numFmtId="0" fontId="12" fillId="0" borderId="1" xfId="0" applyFont="1" applyBorder="1" applyAlignment="1">
      <alignment wrapText="1"/>
    </xf>
    <xf numFmtId="0" fontId="4" fillId="0" borderId="1" xfId="0" applyFont="1" applyBorder="1" applyAlignment="1">
      <alignment wrapText="1"/>
    </xf>
    <xf numFmtId="0" fontId="16" fillId="0" borderId="1" xfId="0" applyFont="1" applyBorder="1" applyAlignment="1">
      <alignment wrapText="1"/>
    </xf>
    <xf numFmtId="165" fontId="4" fillId="0" borderId="0" xfId="1" applyNumberFormat="1" applyFont="1"/>
    <xf numFmtId="0" fontId="20" fillId="0" borderId="0" xfId="0" applyFont="1"/>
    <xf numFmtId="0" fontId="21" fillId="0" borderId="33" xfId="0" applyFont="1" applyBorder="1"/>
    <xf numFmtId="0" fontId="21" fillId="0" borderId="0" xfId="0" applyFont="1"/>
    <xf numFmtId="0" fontId="22" fillId="0" borderId="33" xfId="0" applyFont="1" applyBorder="1"/>
    <xf numFmtId="0" fontId="22" fillId="0" borderId="0" xfId="0" applyFont="1"/>
    <xf numFmtId="0" fontId="25" fillId="9" borderId="1" xfId="0" applyFont="1" applyFill="1" applyBorder="1" applyAlignment="1">
      <alignment horizontal="center" vertical="center" wrapText="1"/>
    </xf>
    <xf numFmtId="0" fontId="25" fillId="18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20" fillId="0" borderId="46" xfId="0" applyFont="1" applyBorder="1" applyAlignment="1">
      <alignment horizontal="center"/>
    </xf>
    <xf numFmtId="0" fontId="20" fillId="0" borderId="47" xfId="0" applyFont="1" applyBorder="1" applyAlignment="1">
      <alignment horizontal="center"/>
    </xf>
    <xf numFmtId="0" fontId="20" fillId="0" borderId="48" xfId="0" applyFont="1" applyBorder="1" applyAlignment="1">
      <alignment horizontal="center"/>
    </xf>
    <xf numFmtId="0" fontId="21" fillId="0" borderId="46" xfId="0" applyFont="1" applyBorder="1" applyAlignment="1">
      <alignment horizontal="center"/>
    </xf>
    <xf numFmtId="0" fontId="21" fillId="0" borderId="47" xfId="0" applyFont="1" applyBorder="1" applyAlignment="1">
      <alignment horizontal="center"/>
    </xf>
    <xf numFmtId="0" fontId="21" fillId="0" borderId="48" xfId="0" applyFont="1" applyBorder="1" applyAlignment="1">
      <alignment horizontal="center"/>
    </xf>
    <xf numFmtId="0" fontId="22" fillId="0" borderId="46" xfId="0" applyFont="1" applyBorder="1" applyAlignment="1">
      <alignment horizontal="center"/>
    </xf>
    <xf numFmtId="0" fontId="22" fillId="0" borderId="47" xfId="0" applyFont="1" applyBorder="1" applyAlignment="1">
      <alignment horizontal="center"/>
    </xf>
    <xf numFmtId="0" fontId="22" fillId="0" borderId="48" xfId="0" applyFont="1" applyBorder="1" applyAlignment="1">
      <alignment horizontal="center"/>
    </xf>
    <xf numFmtId="0" fontId="23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74" xfId="0" applyFont="1" applyBorder="1"/>
    <xf numFmtId="0" fontId="4" fillId="0" borderId="75" xfId="0" applyFont="1" applyBorder="1"/>
    <xf numFmtId="0" fontId="12" fillId="0" borderId="3" xfId="0" applyFont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4" fillId="0" borderId="15" xfId="0" applyFont="1" applyBorder="1"/>
    <xf numFmtId="0" fontId="4" fillId="0" borderId="66" xfId="0" applyFont="1" applyBorder="1"/>
    <xf numFmtId="0" fontId="12" fillId="0" borderId="2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12" fillId="0" borderId="39" xfId="0" applyFont="1" applyBorder="1" applyAlignment="1">
      <alignment horizontal="center" vertical="center"/>
    </xf>
    <xf numFmtId="0" fontId="12" fillId="0" borderId="40" xfId="0" applyFont="1" applyBorder="1" applyAlignment="1">
      <alignment horizontal="center" vertical="center"/>
    </xf>
    <xf numFmtId="0" fontId="4" fillId="0" borderId="30" xfId="0" applyFont="1" applyBorder="1" applyAlignment="1">
      <alignment vertical="center"/>
    </xf>
    <xf numFmtId="0" fontId="4" fillId="0" borderId="31" xfId="0" applyFont="1" applyBorder="1" applyAlignment="1">
      <alignment vertical="center"/>
    </xf>
    <xf numFmtId="10" fontId="4" fillId="0" borderId="30" xfId="0" applyNumberFormat="1" applyFont="1" applyBorder="1"/>
    <xf numFmtId="10" fontId="4" fillId="0" borderId="31" xfId="0" applyNumberFormat="1" applyFont="1" applyBorder="1"/>
    <xf numFmtId="0" fontId="12" fillId="0" borderId="26" xfId="0" applyFont="1" applyBorder="1" applyAlignment="1">
      <alignment horizontal="center" vertical="center" wrapText="1"/>
    </xf>
    <xf numFmtId="0" fontId="12" fillId="0" borderId="73" xfId="0" applyFont="1" applyBorder="1" applyAlignment="1">
      <alignment horizontal="center" vertical="center"/>
    </xf>
    <xf numFmtId="0" fontId="12" fillId="0" borderId="69" xfId="0" applyFont="1" applyBorder="1" applyAlignment="1">
      <alignment horizontal="center" vertical="center"/>
    </xf>
    <xf numFmtId="0" fontId="4" fillId="0" borderId="41" xfId="0" applyFont="1" applyBorder="1"/>
    <xf numFmtId="0" fontId="4" fillId="0" borderId="42" xfId="0" applyFont="1" applyBorder="1"/>
    <xf numFmtId="10" fontId="4" fillId="0" borderId="41" xfId="0" applyNumberFormat="1" applyFont="1" applyBorder="1"/>
    <xf numFmtId="10" fontId="4" fillId="0" borderId="42" xfId="0" applyNumberFormat="1" applyFont="1" applyBorder="1"/>
    <xf numFmtId="0" fontId="0" fillId="0" borderId="0" xfId="0" applyAlignment="1">
      <alignment horizontal="left" wrapText="1"/>
    </xf>
    <xf numFmtId="0" fontId="24" fillId="4" borderId="47" xfId="0" applyFont="1" applyFill="1" applyBorder="1" applyAlignment="1">
      <alignment horizontal="center"/>
    </xf>
    <xf numFmtId="0" fontId="0" fillId="4" borderId="44" xfId="0" applyFill="1" applyBorder="1" applyAlignment="1">
      <alignment horizontal="center" vertical="center"/>
    </xf>
    <xf numFmtId="0" fontId="0" fillId="4" borderId="49" xfId="0" applyFill="1" applyBorder="1" applyAlignment="1">
      <alignment horizontal="center" vertical="center"/>
    </xf>
    <xf numFmtId="0" fontId="0" fillId="4" borderId="47" xfId="0" applyFill="1" applyBorder="1" applyAlignment="1">
      <alignment horizontal="center" vertical="center"/>
    </xf>
    <xf numFmtId="0" fontId="0" fillId="4" borderId="48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34" xfId="0" applyFill="1" applyBorder="1" applyAlignment="1">
      <alignment horizontal="center" vertical="center"/>
    </xf>
    <xf numFmtId="0" fontId="0" fillId="4" borderId="33" xfId="0" applyFill="1" applyBorder="1" applyAlignment="1">
      <alignment horizontal="center"/>
    </xf>
    <xf numFmtId="0" fontId="0" fillId="4" borderId="34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24" fillId="0" borderId="44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32" fillId="4" borderId="47" xfId="0" applyFont="1" applyFill="1" applyBorder="1" applyAlignment="1">
      <alignment horizontal="center"/>
    </xf>
    <xf numFmtId="0" fontId="32" fillId="4" borderId="48" xfId="0" applyFont="1" applyFill="1" applyBorder="1" applyAlignment="1">
      <alignment horizontal="center"/>
    </xf>
    <xf numFmtId="0" fontId="24" fillId="4" borderId="53" xfId="0" applyFont="1" applyFill="1" applyBorder="1" applyAlignment="1">
      <alignment horizontal="center"/>
    </xf>
    <xf numFmtId="0" fontId="24" fillId="4" borderId="54" xfId="0" applyFont="1" applyFill="1" applyBorder="1" applyAlignment="1">
      <alignment horizontal="center"/>
    </xf>
    <xf numFmtId="0" fontId="24" fillId="4" borderId="55" xfId="0" applyFont="1" applyFill="1" applyBorder="1" applyAlignment="1">
      <alignment horizontal="center"/>
    </xf>
    <xf numFmtId="0" fontId="1" fillId="0" borderId="44" xfId="4" applyBorder="1" applyAlignment="1">
      <alignment horizontal="center" vertical="center"/>
    </xf>
    <xf numFmtId="0" fontId="1" fillId="0" borderId="28" xfId="4" applyBorder="1" applyAlignment="1">
      <alignment horizontal="center" vertical="center"/>
    </xf>
    <xf numFmtId="0" fontId="1" fillId="0" borderId="49" xfId="4" applyBorder="1" applyAlignment="1">
      <alignment horizontal="center" vertical="center"/>
    </xf>
    <xf numFmtId="0" fontId="1" fillId="0" borderId="1" xfId="4" applyBorder="1" applyAlignment="1">
      <alignment horizontal="center" vertical="center"/>
    </xf>
    <xf numFmtId="0" fontId="27" fillId="5" borderId="1" xfId="0" applyFont="1" applyFill="1" applyBorder="1" applyAlignment="1">
      <alignment horizontal="center" vertical="center" wrapText="1"/>
    </xf>
    <xf numFmtId="0" fontId="44" fillId="23" borderId="1" xfId="0" applyFont="1" applyFill="1" applyBorder="1" applyAlignment="1">
      <alignment horizontal="left" vertical="center" wrapText="1"/>
    </xf>
    <xf numFmtId="0" fontId="44" fillId="23" borderId="1" xfId="0" applyFont="1" applyFill="1" applyBorder="1" applyAlignment="1">
      <alignment horizontal="center" vertical="center" wrapText="1"/>
    </xf>
    <xf numFmtId="0" fontId="46" fillId="23" borderId="1" xfId="0" applyFont="1" applyFill="1" applyBorder="1" applyAlignment="1">
      <alignment horizontal="center" vertical="center" wrapText="1"/>
    </xf>
    <xf numFmtId="0" fontId="44" fillId="27" borderId="1" xfId="0" applyFont="1" applyFill="1" applyBorder="1" applyAlignment="1">
      <alignment horizontal="left"/>
    </xf>
    <xf numFmtId="0" fontId="45" fillId="27" borderId="1" xfId="0" applyFont="1" applyFill="1" applyBorder="1" applyAlignment="1">
      <alignment horizontal="left"/>
    </xf>
    <xf numFmtId="0" fontId="44" fillId="23" borderId="1" xfId="0" applyFont="1" applyFill="1" applyBorder="1" applyAlignment="1">
      <alignment vertical="center" wrapText="1"/>
    </xf>
    <xf numFmtId="0" fontId="50" fillId="23" borderId="44" xfId="0" applyFont="1" applyFill="1" applyBorder="1" applyAlignment="1">
      <alignment horizontal="center" vertical="center" wrapText="1"/>
    </xf>
    <xf numFmtId="0" fontId="50" fillId="23" borderId="28" xfId="0" applyFont="1" applyFill="1" applyBorder="1" applyAlignment="1">
      <alignment horizontal="center" vertical="center" wrapText="1"/>
    </xf>
    <xf numFmtId="0" fontId="46" fillId="23" borderId="46" xfId="0" applyFont="1" applyFill="1" applyBorder="1" applyAlignment="1">
      <alignment horizontal="center" vertical="center" wrapText="1"/>
    </xf>
    <xf numFmtId="0" fontId="46" fillId="23" borderId="48" xfId="0" applyFont="1" applyFill="1" applyBorder="1" applyAlignment="1">
      <alignment horizontal="center" vertical="center" wrapText="1"/>
    </xf>
    <xf numFmtId="0" fontId="46" fillId="23" borderId="50" xfId="0" applyFont="1" applyFill="1" applyBorder="1" applyAlignment="1">
      <alignment horizontal="center" vertical="center" wrapText="1"/>
    </xf>
    <xf numFmtId="0" fontId="46" fillId="23" borderId="51" xfId="0" applyFont="1" applyFill="1" applyBorder="1" applyAlignment="1">
      <alignment horizontal="center" vertical="center" wrapText="1"/>
    </xf>
    <xf numFmtId="0" fontId="46" fillId="32" borderId="1" xfId="0" applyFont="1" applyFill="1" applyBorder="1" applyAlignment="1">
      <alignment horizontal="center" vertical="center" wrapText="1"/>
    </xf>
    <xf numFmtId="0" fontId="50" fillId="23" borderId="1" xfId="0" applyFont="1" applyFill="1" applyBorder="1" applyAlignment="1">
      <alignment vertical="center" wrapText="1"/>
    </xf>
    <xf numFmtId="0" fontId="50" fillId="27" borderId="1" xfId="0" applyFont="1" applyFill="1" applyBorder="1" applyAlignment="1">
      <alignment vertical="center"/>
    </xf>
    <xf numFmtId="0" fontId="46" fillId="5" borderId="1" xfId="0" applyFont="1" applyFill="1" applyBorder="1" applyAlignment="1">
      <alignment horizontal="center" vertical="center" wrapText="1"/>
    </xf>
    <xf numFmtId="0" fontId="45" fillId="23" borderId="44" xfId="0" applyFont="1" applyFill="1" applyBorder="1" applyAlignment="1">
      <alignment horizontal="left" vertical="center" wrapText="1"/>
    </xf>
    <xf numFmtId="0" fontId="45" fillId="23" borderId="28" xfId="0" applyFont="1" applyFill="1" applyBorder="1" applyAlignment="1">
      <alignment horizontal="left" vertical="center" wrapText="1"/>
    </xf>
    <xf numFmtId="0" fontId="45" fillId="23" borderId="44" xfId="0" applyFont="1" applyFill="1" applyBorder="1" applyAlignment="1">
      <alignment horizontal="center" vertical="center" wrapText="1"/>
    </xf>
    <xf numFmtId="0" fontId="45" fillId="23" borderId="28" xfId="0" applyFont="1" applyFill="1" applyBorder="1" applyAlignment="1">
      <alignment horizontal="center" vertical="center" wrapText="1"/>
    </xf>
    <xf numFmtId="0" fontId="0" fillId="23" borderId="1" xfId="0" applyFill="1" applyBorder="1" applyAlignment="1">
      <alignment horizontal="center"/>
    </xf>
    <xf numFmtId="0" fontId="5" fillId="23" borderId="44" xfId="0" applyFont="1" applyFill="1" applyBorder="1" applyAlignment="1">
      <alignment horizontal="center"/>
    </xf>
    <xf numFmtId="0" fontId="5" fillId="23" borderId="28" xfId="0" applyFont="1" applyFill="1" applyBorder="1" applyAlignment="1">
      <alignment horizontal="center"/>
    </xf>
    <xf numFmtId="0" fontId="46" fillId="32" borderId="44" xfId="0" applyFont="1" applyFill="1" applyBorder="1" applyAlignment="1">
      <alignment horizontal="center" vertical="center" wrapText="1"/>
    </xf>
    <xf numFmtId="0" fontId="46" fillId="32" borderId="28" xfId="0" applyFont="1" applyFill="1" applyBorder="1" applyAlignment="1">
      <alignment horizontal="center" vertical="center" wrapText="1"/>
    </xf>
    <xf numFmtId="0" fontId="5" fillId="23" borderId="1" xfId="0" applyFont="1" applyFill="1" applyBorder="1" applyAlignment="1">
      <alignment horizontal="center"/>
    </xf>
    <xf numFmtId="0" fontId="50" fillId="27" borderId="1" xfId="0" applyFont="1" applyFill="1" applyBorder="1" applyAlignment="1">
      <alignment horizontal="left" vertical="center"/>
    </xf>
    <xf numFmtId="16" fontId="50" fillId="27" borderId="1" xfId="0" applyNumberFormat="1" applyFont="1" applyFill="1" applyBorder="1" applyAlignment="1">
      <alignment horizontal="left" vertical="center"/>
    </xf>
  </cellXfs>
  <cellStyles count="6">
    <cellStyle name="Komma" xfId="1" builtinId="3"/>
    <cellStyle name="Link" xfId="3" builtinId="8"/>
    <cellStyle name="Link 2" xfId="5" xr:uid="{6EB65DF9-18FA-EF46-A2AF-274B4318E2AA}"/>
    <cellStyle name="Normal 2" xfId="4" xr:uid="{63703C20-E137-F547-BE3C-750C1D487F59}"/>
    <cellStyle name="Prozent" xfId="2" builtinId="5"/>
    <cellStyle name="Standard" xfId="0" builtinId="0"/>
  </cellStyles>
  <dxfs count="0"/>
  <tableStyles count="0" defaultTableStyle="TableStyleMedium2" defaultPivotStyle="PivotStyleLight16"/>
  <colors>
    <mruColors>
      <color rgb="FF32B4C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901357342698197"/>
          <c:y val="3.9488219541641154E-2"/>
          <c:w val="0.81831536309404029"/>
          <c:h val="0.7055144546962011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'Abb.8 '!$A$5</c:f>
              <c:strCache>
                <c:ptCount val="1"/>
                <c:pt idx="0">
                  <c:v>RKK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'Abb.8 '!$B$3:$D$3</c:f>
              <c:strCache>
                <c:ptCount val="3"/>
                <c:pt idx="0">
                  <c:v>Variante 1</c:v>
                </c:pt>
                <c:pt idx="1">
                  <c:v>Variante 2</c:v>
                </c:pt>
                <c:pt idx="2">
                  <c:v>Variante 3</c:v>
                </c:pt>
              </c:strCache>
            </c:strRef>
          </c:cat>
          <c:val>
            <c:numRef>
              <c:f>'Abb.8 '!$B$5:$D$5</c:f>
              <c:numCache>
                <c:formatCode>#,##0</c:formatCode>
                <c:ptCount val="3"/>
                <c:pt idx="0">
                  <c:v>4100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92-43D3-BA6D-335C742108D0}"/>
            </c:ext>
          </c:extLst>
        </c:ser>
        <c:ser>
          <c:idx val="2"/>
          <c:order val="1"/>
          <c:tx>
            <c:strRef>
              <c:f>'Abb.8 '!$A$6</c:f>
              <c:strCache>
                <c:ptCount val="1"/>
                <c:pt idx="0">
                  <c:v>Südbad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6.940847270124292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92-43D3-BA6D-335C742108D0}"/>
                </c:ext>
              </c:extLst>
            </c:dLbl>
            <c:spPr>
              <a:solidFill>
                <a:sysClr val="windowText" lastClr="00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'Abb.8 '!$B$3:$D$3</c:f>
              <c:strCache>
                <c:ptCount val="3"/>
                <c:pt idx="0">
                  <c:v>Variante 1</c:v>
                </c:pt>
                <c:pt idx="1">
                  <c:v>Variante 2</c:v>
                </c:pt>
                <c:pt idx="2">
                  <c:v>Variante 3</c:v>
                </c:pt>
              </c:strCache>
            </c:strRef>
          </c:cat>
          <c:val>
            <c:numRef>
              <c:f>'Abb.8 '!$B$6:$D$6</c:f>
              <c:numCache>
                <c:formatCode>#,##0</c:formatCode>
                <c:ptCount val="3"/>
                <c:pt idx="0">
                  <c:v>1900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92-43D3-BA6D-335C742108D0}"/>
            </c:ext>
          </c:extLst>
        </c:ser>
        <c:ser>
          <c:idx val="3"/>
          <c:order val="2"/>
          <c:tx>
            <c:strRef>
              <c:f>'Abb.8 '!$A$7</c:f>
              <c:strCache>
                <c:ptCount val="1"/>
                <c:pt idx="0">
                  <c:v>HSB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'Abb.8 '!$B$3:$D$3</c:f>
              <c:strCache>
                <c:ptCount val="3"/>
                <c:pt idx="0">
                  <c:v>Variante 1</c:v>
                </c:pt>
                <c:pt idx="1">
                  <c:v>Variante 2</c:v>
                </c:pt>
                <c:pt idx="2">
                  <c:v>Variante 3</c:v>
                </c:pt>
              </c:strCache>
            </c:strRef>
          </c:cat>
          <c:val>
            <c:numRef>
              <c:f>'Abb.8 '!$B$7:$D$7</c:f>
              <c:numCache>
                <c:formatCode>#,##0</c:formatCode>
                <c:ptCount val="3"/>
                <c:pt idx="0">
                  <c:v>13100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892-43D3-BA6D-335C742108D0}"/>
            </c:ext>
          </c:extLst>
        </c:ser>
        <c:ser>
          <c:idx val="4"/>
          <c:order val="3"/>
          <c:tx>
            <c:strRef>
              <c:f>'Abb.8 '!$A$8</c:f>
              <c:strCache>
                <c:ptCount val="1"/>
                <c:pt idx="0">
                  <c:v>Hachez-Quartier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6.9237590293500947E-2"/>
                  <c:y val="-6.43274927853171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92-43D3-BA6D-335C742108D0}"/>
                </c:ext>
              </c:extLst>
            </c:dLbl>
            <c:spPr>
              <a:solidFill>
                <a:srgbClr val="5B9BD5">
                  <a:lumMod val="60000"/>
                  <a:lumOff val="40000"/>
                </a:srgb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'Abb.8 '!$B$3:$D$3</c:f>
              <c:strCache>
                <c:ptCount val="3"/>
                <c:pt idx="0">
                  <c:v>Variante 1</c:v>
                </c:pt>
                <c:pt idx="1">
                  <c:v>Variante 2</c:v>
                </c:pt>
                <c:pt idx="2">
                  <c:v>Variante 3</c:v>
                </c:pt>
              </c:strCache>
            </c:strRef>
          </c:cat>
          <c:val>
            <c:numRef>
              <c:f>'Abb.8 '!$B$8:$D$8</c:f>
              <c:numCache>
                <c:formatCode>#,##0</c:formatCode>
                <c:ptCount val="3"/>
                <c:pt idx="0">
                  <c:v>1200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92-43D3-BA6D-335C742108D0}"/>
            </c:ext>
          </c:extLst>
        </c:ser>
        <c:ser>
          <c:idx val="5"/>
          <c:order val="4"/>
          <c:tx>
            <c:strRef>
              <c:f>'Abb.8 '!$A$9</c:f>
              <c:strCache>
                <c:ptCount val="1"/>
                <c:pt idx="0">
                  <c:v>Ankerkunden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'Abb.8 '!$B$3:$D$3</c:f>
              <c:strCache>
                <c:ptCount val="3"/>
                <c:pt idx="0">
                  <c:v>Variante 1</c:v>
                </c:pt>
                <c:pt idx="1">
                  <c:v>Variante 2</c:v>
                </c:pt>
                <c:pt idx="2">
                  <c:v>Variante 3</c:v>
                </c:pt>
              </c:strCache>
            </c:strRef>
          </c:cat>
          <c:val>
            <c:numRef>
              <c:f>'Abb.8 '!$B$9:$D$9</c:f>
              <c:numCache>
                <c:formatCode>#,##0</c:formatCode>
                <c:ptCount val="3"/>
                <c:pt idx="1">
                  <c:v>20300</c:v>
                </c:pt>
                <c:pt idx="2">
                  <c:v>20300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92-43D3-BA6D-335C742108D0}"/>
            </c:ext>
          </c:extLst>
        </c:ser>
        <c:ser>
          <c:idx val="6"/>
          <c:order val="5"/>
          <c:tx>
            <c:strRef>
              <c:f>'Abb.8 '!$A$10</c:f>
              <c:strCache>
                <c:ptCount val="1"/>
                <c:pt idx="0">
                  <c:v>Großabnehmer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'Abb.8 '!$B$3:$D$3</c:f>
              <c:strCache>
                <c:ptCount val="3"/>
                <c:pt idx="0">
                  <c:v>Variante 1</c:v>
                </c:pt>
                <c:pt idx="1">
                  <c:v>Variante 2</c:v>
                </c:pt>
                <c:pt idx="2">
                  <c:v>Variante 3</c:v>
                </c:pt>
              </c:strCache>
            </c:strRef>
          </c:cat>
          <c:val>
            <c:numRef>
              <c:f>'Abb.8 '!$B$10:$D$10</c:f>
              <c:numCache>
                <c:formatCode>#,##0</c:formatCode>
                <c:ptCount val="3"/>
                <c:pt idx="1">
                  <c:v>5300</c:v>
                </c:pt>
                <c:pt idx="2">
                  <c:v>5300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892-43D3-BA6D-335C742108D0}"/>
            </c:ext>
          </c:extLst>
        </c:ser>
        <c:ser>
          <c:idx val="7"/>
          <c:order val="6"/>
          <c:tx>
            <c:strRef>
              <c:f>'Abb.8 '!$A$11</c:f>
              <c:strCache>
                <c:ptCount val="1"/>
                <c:pt idx="0">
                  <c:v>Kleinkunden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'Abb.8 '!$B$3:$D$3</c:f>
              <c:strCache>
                <c:ptCount val="3"/>
                <c:pt idx="0">
                  <c:v>Variante 1</c:v>
                </c:pt>
                <c:pt idx="1">
                  <c:v>Variante 2</c:v>
                </c:pt>
                <c:pt idx="2">
                  <c:v>Variante 3</c:v>
                </c:pt>
              </c:strCache>
            </c:strRef>
          </c:cat>
          <c:val>
            <c:numRef>
              <c:f>'Abb.8 '!$B$11:$D$11</c:f>
              <c:numCache>
                <c:formatCode>#,##0</c:formatCode>
                <c:ptCount val="3"/>
                <c:pt idx="2">
                  <c:v>43700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892-43D3-BA6D-335C742108D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54138552"/>
        <c:axId val="254140512"/>
      </c:barChart>
      <c:catAx>
        <c:axId val="254138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54140512"/>
        <c:crosses val="autoZero"/>
        <c:auto val="1"/>
        <c:lblAlgn val="ctr"/>
        <c:lblOffset val="100"/>
        <c:noMultiLvlLbl val="0"/>
      </c:catAx>
      <c:valAx>
        <c:axId val="254140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 sz="1200"/>
                  <a:t>Wärmebedarf [MWh]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,###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54138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343766025537001"/>
          <c:y val="0.83137494217120111"/>
          <c:w val="0.81399703703703707"/>
          <c:h val="0.130850000000000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Wärmelastprofil Versorgungsvariante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5875" cap="rnd" cmpd="sng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876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pt idx="25">
                <c:v>26</c:v>
              </c:pt>
              <c:pt idx="26">
                <c:v>27</c:v>
              </c:pt>
              <c:pt idx="27">
                <c:v>28</c:v>
              </c:pt>
              <c:pt idx="28">
                <c:v>29</c:v>
              </c:pt>
              <c:pt idx="29">
                <c:v>30</c:v>
              </c:pt>
              <c:pt idx="30">
                <c:v>31</c:v>
              </c:pt>
              <c:pt idx="31">
                <c:v>32</c:v>
              </c:pt>
              <c:pt idx="32">
                <c:v>33</c:v>
              </c:pt>
              <c:pt idx="33">
                <c:v>34</c:v>
              </c:pt>
              <c:pt idx="34">
                <c:v>35</c:v>
              </c:pt>
              <c:pt idx="35">
                <c:v>36</c:v>
              </c:pt>
              <c:pt idx="36">
                <c:v>37</c:v>
              </c:pt>
              <c:pt idx="37">
                <c:v>38</c:v>
              </c:pt>
              <c:pt idx="38">
                <c:v>39</c:v>
              </c:pt>
              <c:pt idx="39">
                <c:v>40</c:v>
              </c:pt>
              <c:pt idx="40">
                <c:v>41</c:v>
              </c:pt>
              <c:pt idx="41">
                <c:v>42</c:v>
              </c:pt>
              <c:pt idx="42">
                <c:v>43</c:v>
              </c:pt>
              <c:pt idx="43">
                <c:v>44</c:v>
              </c:pt>
              <c:pt idx="44">
                <c:v>45</c:v>
              </c:pt>
              <c:pt idx="45">
                <c:v>46</c:v>
              </c:pt>
              <c:pt idx="46">
                <c:v>47</c:v>
              </c:pt>
              <c:pt idx="47">
                <c:v>48</c:v>
              </c:pt>
              <c:pt idx="48">
                <c:v>49</c:v>
              </c:pt>
              <c:pt idx="49">
                <c:v>50</c:v>
              </c:pt>
              <c:pt idx="50">
                <c:v>51</c:v>
              </c:pt>
              <c:pt idx="51">
                <c:v>52</c:v>
              </c:pt>
              <c:pt idx="52">
                <c:v>53</c:v>
              </c:pt>
              <c:pt idx="53">
                <c:v>54</c:v>
              </c:pt>
              <c:pt idx="54">
                <c:v>55</c:v>
              </c:pt>
              <c:pt idx="55">
                <c:v>56</c:v>
              </c:pt>
              <c:pt idx="56">
                <c:v>57</c:v>
              </c:pt>
              <c:pt idx="57">
                <c:v>58</c:v>
              </c:pt>
              <c:pt idx="58">
                <c:v>59</c:v>
              </c:pt>
              <c:pt idx="59">
                <c:v>60</c:v>
              </c:pt>
              <c:pt idx="60">
                <c:v>61</c:v>
              </c:pt>
              <c:pt idx="61">
                <c:v>62</c:v>
              </c:pt>
              <c:pt idx="62">
                <c:v>63</c:v>
              </c:pt>
              <c:pt idx="63">
                <c:v>64</c:v>
              </c:pt>
              <c:pt idx="64">
                <c:v>65</c:v>
              </c:pt>
              <c:pt idx="65">
                <c:v>66</c:v>
              </c:pt>
              <c:pt idx="66">
                <c:v>67</c:v>
              </c:pt>
              <c:pt idx="67">
                <c:v>68</c:v>
              </c:pt>
              <c:pt idx="68">
                <c:v>69</c:v>
              </c:pt>
              <c:pt idx="69">
                <c:v>70</c:v>
              </c:pt>
              <c:pt idx="70">
                <c:v>71</c:v>
              </c:pt>
              <c:pt idx="71">
                <c:v>72</c:v>
              </c:pt>
              <c:pt idx="72">
                <c:v>73</c:v>
              </c:pt>
              <c:pt idx="73">
                <c:v>74</c:v>
              </c:pt>
              <c:pt idx="74">
                <c:v>75</c:v>
              </c:pt>
              <c:pt idx="75">
                <c:v>76</c:v>
              </c:pt>
              <c:pt idx="76">
                <c:v>77</c:v>
              </c:pt>
              <c:pt idx="77">
                <c:v>78</c:v>
              </c:pt>
              <c:pt idx="78">
                <c:v>79</c:v>
              </c:pt>
              <c:pt idx="79">
                <c:v>80</c:v>
              </c:pt>
              <c:pt idx="80">
                <c:v>81</c:v>
              </c:pt>
              <c:pt idx="81">
                <c:v>82</c:v>
              </c:pt>
              <c:pt idx="82">
                <c:v>83</c:v>
              </c:pt>
              <c:pt idx="83">
                <c:v>84</c:v>
              </c:pt>
              <c:pt idx="84">
                <c:v>85</c:v>
              </c:pt>
              <c:pt idx="85">
                <c:v>86</c:v>
              </c:pt>
              <c:pt idx="86">
                <c:v>87</c:v>
              </c:pt>
              <c:pt idx="87">
                <c:v>88</c:v>
              </c:pt>
              <c:pt idx="88">
                <c:v>89</c:v>
              </c:pt>
              <c:pt idx="89">
                <c:v>90</c:v>
              </c:pt>
              <c:pt idx="90">
                <c:v>91</c:v>
              </c:pt>
              <c:pt idx="91">
                <c:v>92</c:v>
              </c:pt>
              <c:pt idx="92">
                <c:v>93</c:v>
              </c:pt>
              <c:pt idx="93">
                <c:v>94</c:v>
              </c:pt>
              <c:pt idx="94">
                <c:v>95</c:v>
              </c:pt>
              <c:pt idx="95">
                <c:v>96</c:v>
              </c:pt>
              <c:pt idx="96">
                <c:v>97</c:v>
              </c:pt>
              <c:pt idx="97">
                <c:v>98</c:v>
              </c:pt>
              <c:pt idx="98">
                <c:v>99</c:v>
              </c:pt>
              <c:pt idx="99">
                <c:v>100</c:v>
              </c:pt>
              <c:pt idx="100">
                <c:v>101</c:v>
              </c:pt>
              <c:pt idx="101">
                <c:v>102</c:v>
              </c:pt>
              <c:pt idx="102">
                <c:v>103</c:v>
              </c:pt>
              <c:pt idx="103">
                <c:v>104</c:v>
              </c:pt>
              <c:pt idx="104">
                <c:v>105</c:v>
              </c:pt>
              <c:pt idx="105">
                <c:v>106</c:v>
              </c:pt>
              <c:pt idx="106">
                <c:v>107</c:v>
              </c:pt>
              <c:pt idx="107">
                <c:v>108</c:v>
              </c:pt>
              <c:pt idx="108">
                <c:v>109</c:v>
              </c:pt>
              <c:pt idx="109">
                <c:v>110</c:v>
              </c:pt>
              <c:pt idx="110">
                <c:v>111</c:v>
              </c:pt>
              <c:pt idx="111">
                <c:v>112</c:v>
              </c:pt>
              <c:pt idx="112">
                <c:v>113</c:v>
              </c:pt>
              <c:pt idx="113">
                <c:v>114</c:v>
              </c:pt>
              <c:pt idx="114">
                <c:v>115</c:v>
              </c:pt>
              <c:pt idx="115">
                <c:v>116</c:v>
              </c:pt>
              <c:pt idx="116">
                <c:v>117</c:v>
              </c:pt>
              <c:pt idx="117">
                <c:v>118</c:v>
              </c:pt>
              <c:pt idx="118">
                <c:v>119</c:v>
              </c:pt>
              <c:pt idx="119">
                <c:v>120</c:v>
              </c:pt>
              <c:pt idx="120">
                <c:v>121</c:v>
              </c:pt>
              <c:pt idx="121">
                <c:v>122</c:v>
              </c:pt>
              <c:pt idx="122">
                <c:v>123</c:v>
              </c:pt>
              <c:pt idx="123">
                <c:v>124</c:v>
              </c:pt>
              <c:pt idx="124">
                <c:v>125</c:v>
              </c:pt>
              <c:pt idx="125">
                <c:v>126</c:v>
              </c:pt>
              <c:pt idx="126">
                <c:v>127</c:v>
              </c:pt>
              <c:pt idx="127">
                <c:v>128</c:v>
              </c:pt>
              <c:pt idx="128">
                <c:v>129</c:v>
              </c:pt>
              <c:pt idx="129">
                <c:v>130</c:v>
              </c:pt>
              <c:pt idx="130">
                <c:v>131</c:v>
              </c:pt>
              <c:pt idx="131">
                <c:v>132</c:v>
              </c:pt>
              <c:pt idx="132">
                <c:v>133</c:v>
              </c:pt>
              <c:pt idx="133">
                <c:v>134</c:v>
              </c:pt>
              <c:pt idx="134">
                <c:v>135</c:v>
              </c:pt>
              <c:pt idx="135">
                <c:v>136</c:v>
              </c:pt>
              <c:pt idx="136">
                <c:v>137</c:v>
              </c:pt>
              <c:pt idx="137">
                <c:v>138</c:v>
              </c:pt>
              <c:pt idx="138">
                <c:v>139</c:v>
              </c:pt>
              <c:pt idx="139">
                <c:v>140</c:v>
              </c:pt>
              <c:pt idx="140">
                <c:v>141</c:v>
              </c:pt>
              <c:pt idx="141">
                <c:v>142</c:v>
              </c:pt>
              <c:pt idx="142">
                <c:v>143</c:v>
              </c:pt>
              <c:pt idx="143">
                <c:v>144</c:v>
              </c:pt>
              <c:pt idx="144">
                <c:v>145</c:v>
              </c:pt>
              <c:pt idx="145">
                <c:v>146</c:v>
              </c:pt>
              <c:pt idx="146">
                <c:v>147</c:v>
              </c:pt>
              <c:pt idx="147">
                <c:v>148</c:v>
              </c:pt>
              <c:pt idx="148">
                <c:v>149</c:v>
              </c:pt>
              <c:pt idx="149">
                <c:v>150</c:v>
              </c:pt>
              <c:pt idx="150">
                <c:v>151</c:v>
              </c:pt>
              <c:pt idx="151">
                <c:v>152</c:v>
              </c:pt>
              <c:pt idx="152">
                <c:v>153</c:v>
              </c:pt>
              <c:pt idx="153">
                <c:v>154</c:v>
              </c:pt>
              <c:pt idx="154">
                <c:v>155</c:v>
              </c:pt>
              <c:pt idx="155">
                <c:v>156</c:v>
              </c:pt>
              <c:pt idx="156">
                <c:v>157</c:v>
              </c:pt>
              <c:pt idx="157">
                <c:v>158</c:v>
              </c:pt>
              <c:pt idx="158">
                <c:v>159</c:v>
              </c:pt>
              <c:pt idx="159">
                <c:v>160</c:v>
              </c:pt>
              <c:pt idx="160">
                <c:v>161</c:v>
              </c:pt>
              <c:pt idx="161">
                <c:v>162</c:v>
              </c:pt>
              <c:pt idx="162">
                <c:v>163</c:v>
              </c:pt>
              <c:pt idx="163">
                <c:v>164</c:v>
              </c:pt>
              <c:pt idx="164">
                <c:v>165</c:v>
              </c:pt>
              <c:pt idx="165">
                <c:v>166</c:v>
              </c:pt>
              <c:pt idx="166">
                <c:v>167</c:v>
              </c:pt>
              <c:pt idx="167">
                <c:v>168</c:v>
              </c:pt>
              <c:pt idx="168">
                <c:v>169</c:v>
              </c:pt>
              <c:pt idx="169">
                <c:v>170</c:v>
              </c:pt>
              <c:pt idx="170">
                <c:v>171</c:v>
              </c:pt>
              <c:pt idx="171">
                <c:v>172</c:v>
              </c:pt>
              <c:pt idx="172">
                <c:v>173</c:v>
              </c:pt>
              <c:pt idx="173">
                <c:v>174</c:v>
              </c:pt>
              <c:pt idx="174">
                <c:v>175</c:v>
              </c:pt>
              <c:pt idx="175">
                <c:v>176</c:v>
              </c:pt>
              <c:pt idx="176">
                <c:v>177</c:v>
              </c:pt>
              <c:pt idx="177">
                <c:v>178</c:v>
              </c:pt>
              <c:pt idx="178">
                <c:v>179</c:v>
              </c:pt>
              <c:pt idx="179">
                <c:v>180</c:v>
              </c:pt>
              <c:pt idx="180">
                <c:v>181</c:v>
              </c:pt>
              <c:pt idx="181">
                <c:v>182</c:v>
              </c:pt>
              <c:pt idx="182">
                <c:v>183</c:v>
              </c:pt>
              <c:pt idx="183">
                <c:v>184</c:v>
              </c:pt>
              <c:pt idx="184">
                <c:v>185</c:v>
              </c:pt>
              <c:pt idx="185">
                <c:v>186</c:v>
              </c:pt>
              <c:pt idx="186">
                <c:v>187</c:v>
              </c:pt>
              <c:pt idx="187">
                <c:v>188</c:v>
              </c:pt>
              <c:pt idx="188">
                <c:v>189</c:v>
              </c:pt>
              <c:pt idx="189">
                <c:v>190</c:v>
              </c:pt>
              <c:pt idx="190">
                <c:v>191</c:v>
              </c:pt>
              <c:pt idx="191">
                <c:v>192</c:v>
              </c:pt>
              <c:pt idx="192">
                <c:v>193</c:v>
              </c:pt>
              <c:pt idx="193">
                <c:v>194</c:v>
              </c:pt>
              <c:pt idx="194">
                <c:v>195</c:v>
              </c:pt>
              <c:pt idx="195">
                <c:v>196</c:v>
              </c:pt>
              <c:pt idx="196">
                <c:v>197</c:v>
              </c:pt>
              <c:pt idx="197">
                <c:v>198</c:v>
              </c:pt>
              <c:pt idx="198">
                <c:v>199</c:v>
              </c:pt>
              <c:pt idx="199">
                <c:v>200</c:v>
              </c:pt>
              <c:pt idx="200">
                <c:v>201</c:v>
              </c:pt>
              <c:pt idx="201">
                <c:v>202</c:v>
              </c:pt>
              <c:pt idx="202">
                <c:v>203</c:v>
              </c:pt>
              <c:pt idx="203">
                <c:v>204</c:v>
              </c:pt>
              <c:pt idx="204">
                <c:v>205</c:v>
              </c:pt>
              <c:pt idx="205">
                <c:v>206</c:v>
              </c:pt>
              <c:pt idx="206">
                <c:v>207</c:v>
              </c:pt>
              <c:pt idx="207">
                <c:v>208</c:v>
              </c:pt>
              <c:pt idx="208">
                <c:v>209</c:v>
              </c:pt>
              <c:pt idx="209">
                <c:v>210</c:v>
              </c:pt>
              <c:pt idx="210">
                <c:v>211</c:v>
              </c:pt>
              <c:pt idx="211">
                <c:v>212</c:v>
              </c:pt>
              <c:pt idx="212">
                <c:v>213</c:v>
              </c:pt>
              <c:pt idx="213">
                <c:v>214</c:v>
              </c:pt>
              <c:pt idx="214">
                <c:v>215</c:v>
              </c:pt>
              <c:pt idx="215">
                <c:v>216</c:v>
              </c:pt>
              <c:pt idx="216">
                <c:v>217</c:v>
              </c:pt>
              <c:pt idx="217">
                <c:v>218</c:v>
              </c:pt>
              <c:pt idx="218">
                <c:v>219</c:v>
              </c:pt>
              <c:pt idx="219">
                <c:v>220</c:v>
              </c:pt>
              <c:pt idx="220">
                <c:v>221</c:v>
              </c:pt>
              <c:pt idx="221">
                <c:v>222</c:v>
              </c:pt>
              <c:pt idx="222">
                <c:v>223</c:v>
              </c:pt>
              <c:pt idx="223">
                <c:v>224</c:v>
              </c:pt>
              <c:pt idx="224">
                <c:v>225</c:v>
              </c:pt>
              <c:pt idx="225">
                <c:v>226</c:v>
              </c:pt>
              <c:pt idx="226">
                <c:v>227</c:v>
              </c:pt>
              <c:pt idx="227">
                <c:v>228</c:v>
              </c:pt>
              <c:pt idx="228">
                <c:v>229</c:v>
              </c:pt>
              <c:pt idx="229">
                <c:v>230</c:v>
              </c:pt>
              <c:pt idx="230">
                <c:v>231</c:v>
              </c:pt>
              <c:pt idx="231">
                <c:v>232</c:v>
              </c:pt>
              <c:pt idx="232">
                <c:v>233</c:v>
              </c:pt>
              <c:pt idx="233">
                <c:v>234</c:v>
              </c:pt>
              <c:pt idx="234">
                <c:v>235</c:v>
              </c:pt>
              <c:pt idx="235">
                <c:v>236</c:v>
              </c:pt>
              <c:pt idx="236">
                <c:v>237</c:v>
              </c:pt>
              <c:pt idx="237">
                <c:v>238</c:v>
              </c:pt>
              <c:pt idx="238">
                <c:v>239</c:v>
              </c:pt>
              <c:pt idx="239">
                <c:v>240</c:v>
              </c:pt>
              <c:pt idx="240">
                <c:v>241</c:v>
              </c:pt>
              <c:pt idx="241">
                <c:v>242</c:v>
              </c:pt>
              <c:pt idx="242">
                <c:v>243</c:v>
              </c:pt>
              <c:pt idx="243">
                <c:v>244</c:v>
              </c:pt>
              <c:pt idx="244">
                <c:v>245</c:v>
              </c:pt>
              <c:pt idx="245">
                <c:v>246</c:v>
              </c:pt>
              <c:pt idx="246">
                <c:v>247</c:v>
              </c:pt>
              <c:pt idx="247">
                <c:v>248</c:v>
              </c:pt>
              <c:pt idx="248">
                <c:v>249</c:v>
              </c:pt>
              <c:pt idx="249">
                <c:v>250</c:v>
              </c:pt>
              <c:pt idx="250">
                <c:v>251</c:v>
              </c:pt>
              <c:pt idx="251">
                <c:v>252</c:v>
              </c:pt>
              <c:pt idx="252">
                <c:v>253</c:v>
              </c:pt>
              <c:pt idx="253">
                <c:v>254</c:v>
              </c:pt>
              <c:pt idx="254">
                <c:v>255</c:v>
              </c:pt>
              <c:pt idx="255">
                <c:v>256</c:v>
              </c:pt>
              <c:pt idx="256">
                <c:v>257</c:v>
              </c:pt>
              <c:pt idx="257">
                <c:v>258</c:v>
              </c:pt>
              <c:pt idx="258">
                <c:v>259</c:v>
              </c:pt>
              <c:pt idx="259">
                <c:v>260</c:v>
              </c:pt>
              <c:pt idx="260">
                <c:v>261</c:v>
              </c:pt>
              <c:pt idx="261">
                <c:v>262</c:v>
              </c:pt>
              <c:pt idx="262">
                <c:v>263</c:v>
              </c:pt>
              <c:pt idx="263">
                <c:v>264</c:v>
              </c:pt>
              <c:pt idx="264">
                <c:v>265</c:v>
              </c:pt>
              <c:pt idx="265">
                <c:v>266</c:v>
              </c:pt>
              <c:pt idx="266">
                <c:v>267</c:v>
              </c:pt>
              <c:pt idx="267">
                <c:v>268</c:v>
              </c:pt>
              <c:pt idx="268">
                <c:v>269</c:v>
              </c:pt>
              <c:pt idx="269">
                <c:v>270</c:v>
              </c:pt>
              <c:pt idx="270">
                <c:v>271</c:v>
              </c:pt>
              <c:pt idx="271">
                <c:v>272</c:v>
              </c:pt>
              <c:pt idx="272">
                <c:v>273</c:v>
              </c:pt>
              <c:pt idx="273">
                <c:v>274</c:v>
              </c:pt>
              <c:pt idx="274">
                <c:v>275</c:v>
              </c:pt>
              <c:pt idx="275">
                <c:v>276</c:v>
              </c:pt>
              <c:pt idx="276">
                <c:v>277</c:v>
              </c:pt>
              <c:pt idx="277">
                <c:v>278</c:v>
              </c:pt>
              <c:pt idx="278">
                <c:v>279</c:v>
              </c:pt>
              <c:pt idx="279">
                <c:v>280</c:v>
              </c:pt>
              <c:pt idx="280">
                <c:v>281</c:v>
              </c:pt>
              <c:pt idx="281">
                <c:v>282</c:v>
              </c:pt>
              <c:pt idx="282">
                <c:v>283</c:v>
              </c:pt>
              <c:pt idx="283">
                <c:v>284</c:v>
              </c:pt>
              <c:pt idx="284">
                <c:v>285</c:v>
              </c:pt>
              <c:pt idx="285">
                <c:v>286</c:v>
              </c:pt>
              <c:pt idx="286">
                <c:v>287</c:v>
              </c:pt>
              <c:pt idx="287">
                <c:v>288</c:v>
              </c:pt>
              <c:pt idx="288">
                <c:v>289</c:v>
              </c:pt>
              <c:pt idx="289">
                <c:v>290</c:v>
              </c:pt>
              <c:pt idx="290">
                <c:v>291</c:v>
              </c:pt>
              <c:pt idx="291">
                <c:v>292</c:v>
              </c:pt>
              <c:pt idx="292">
                <c:v>293</c:v>
              </c:pt>
              <c:pt idx="293">
                <c:v>294</c:v>
              </c:pt>
              <c:pt idx="294">
                <c:v>295</c:v>
              </c:pt>
              <c:pt idx="295">
                <c:v>296</c:v>
              </c:pt>
              <c:pt idx="296">
                <c:v>297</c:v>
              </c:pt>
              <c:pt idx="297">
                <c:v>298</c:v>
              </c:pt>
              <c:pt idx="298">
                <c:v>299</c:v>
              </c:pt>
              <c:pt idx="299">
                <c:v>300</c:v>
              </c:pt>
              <c:pt idx="300">
                <c:v>301</c:v>
              </c:pt>
              <c:pt idx="301">
                <c:v>302</c:v>
              </c:pt>
              <c:pt idx="302">
                <c:v>303</c:v>
              </c:pt>
              <c:pt idx="303">
                <c:v>304</c:v>
              </c:pt>
              <c:pt idx="304">
                <c:v>305</c:v>
              </c:pt>
              <c:pt idx="305">
                <c:v>306</c:v>
              </c:pt>
              <c:pt idx="306">
                <c:v>307</c:v>
              </c:pt>
              <c:pt idx="307">
                <c:v>308</c:v>
              </c:pt>
              <c:pt idx="308">
                <c:v>309</c:v>
              </c:pt>
              <c:pt idx="309">
                <c:v>310</c:v>
              </c:pt>
              <c:pt idx="310">
                <c:v>311</c:v>
              </c:pt>
              <c:pt idx="311">
                <c:v>312</c:v>
              </c:pt>
              <c:pt idx="312">
                <c:v>313</c:v>
              </c:pt>
              <c:pt idx="313">
                <c:v>314</c:v>
              </c:pt>
              <c:pt idx="314">
                <c:v>315</c:v>
              </c:pt>
              <c:pt idx="315">
                <c:v>316</c:v>
              </c:pt>
              <c:pt idx="316">
                <c:v>317</c:v>
              </c:pt>
              <c:pt idx="317">
                <c:v>318</c:v>
              </c:pt>
              <c:pt idx="318">
                <c:v>319</c:v>
              </c:pt>
              <c:pt idx="319">
                <c:v>320</c:v>
              </c:pt>
              <c:pt idx="320">
                <c:v>321</c:v>
              </c:pt>
              <c:pt idx="321">
                <c:v>322</c:v>
              </c:pt>
              <c:pt idx="322">
                <c:v>323</c:v>
              </c:pt>
              <c:pt idx="323">
                <c:v>324</c:v>
              </c:pt>
              <c:pt idx="324">
                <c:v>325</c:v>
              </c:pt>
              <c:pt idx="325">
                <c:v>326</c:v>
              </c:pt>
              <c:pt idx="326">
                <c:v>327</c:v>
              </c:pt>
              <c:pt idx="327">
                <c:v>328</c:v>
              </c:pt>
              <c:pt idx="328">
                <c:v>329</c:v>
              </c:pt>
              <c:pt idx="329">
                <c:v>330</c:v>
              </c:pt>
              <c:pt idx="330">
                <c:v>331</c:v>
              </c:pt>
              <c:pt idx="331">
                <c:v>332</c:v>
              </c:pt>
              <c:pt idx="332">
                <c:v>333</c:v>
              </c:pt>
              <c:pt idx="333">
                <c:v>334</c:v>
              </c:pt>
              <c:pt idx="334">
                <c:v>335</c:v>
              </c:pt>
              <c:pt idx="335">
                <c:v>336</c:v>
              </c:pt>
              <c:pt idx="336">
                <c:v>337</c:v>
              </c:pt>
              <c:pt idx="337">
                <c:v>338</c:v>
              </c:pt>
              <c:pt idx="338">
                <c:v>339</c:v>
              </c:pt>
              <c:pt idx="339">
                <c:v>340</c:v>
              </c:pt>
              <c:pt idx="340">
                <c:v>341</c:v>
              </c:pt>
              <c:pt idx="341">
                <c:v>342</c:v>
              </c:pt>
              <c:pt idx="342">
                <c:v>343</c:v>
              </c:pt>
              <c:pt idx="343">
                <c:v>344</c:v>
              </c:pt>
              <c:pt idx="344">
                <c:v>345</c:v>
              </c:pt>
              <c:pt idx="345">
                <c:v>346</c:v>
              </c:pt>
              <c:pt idx="346">
                <c:v>347</c:v>
              </c:pt>
              <c:pt idx="347">
                <c:v>348</c:v>
              </c:pt>
              <c:pt idx="348">
                <c:v>349</c:v>
              </c:pt>
              <c:pt idx="349">
                <c:v>350</c:v>
              </c:pt>
              <c:pt idx="350">
                <c:v>351</c:v>
              </c:pt>
              <c:pt idx="351">
                <c:v>352</c:v>
              </c:pt>
              <c:pt idx="352">
                <c:v>353</c:v>
              </c:pt>
              <c:pt idx="353">
                <c:v>354</c:v>
              </c:pt>
              <c:pt idx="354">
                <c:v>355</c:v>
              </c:pt>
              <c:pt idx="355">
                <c:v>356</c:v>
              </c:pt>
              <c:pt idx="356">
                <c:v>357</c:v>
              </c:pt>
              <c:pt idx="357">
                <c:v>358</c:v>
              </c:pt>
              <c:pt idx="358">
                <c:v>359</c:v>
              </c:pt>
              <c:pt idx="359">
                <c:v>360</c:v>
              </c:pt>
              <c:pt idx="360">
                <c:v>361</c:v>
              </c:pt>
              <c:pt idx="361">
                <c:v>362</c:v>
              </c:pt>
              <c:pt idx="362">
                <c:v>363</c:v>
              </c:pt>
              <c:pt idx="363">
                <c:v>364</c:v>
              </c:pt>
              <c:pt idx="364">
                <c:v>365</c:v>
              </c:pt>
              <c:pt idx="365">
                <c:v>366</c:v>
              </c:pt>
              <c:pt idx="366">
                <c:v>367</c:v>
              </c:pt>
              <c:pt idx="367">
                <c:v>368</c:v>
              </c:pt>
              <c:pt idx="368">
                <c:v>369</c:v>
              </c:pt>
              <c:pt idx="369">
                <c:v>370</c:v>
              </c:pt>
              <c:pt idx="370">
                <c:v>371</c:v>
              </c:pt>
              <c:pt idx="371">
                <c:v>372</c:v>
              </c:pt>
              <c:pt idx="372">
                <c:v>373</c:v>
              </c:pt>
              <c:pt idx="373">
                <c:v>374</c:v>
              </c:pt>
              <c:pt idx="374">
                <c:v>375</c:v>
              </c:pt>
              <c:pt idx="375">
                <c:v>376</c:v>
              </c:pt>
              <c:pt idx="376">
                <c:v>377</c:v>
              </c:pt>
              <c:pt idx="377">
                <c:v>378</c:v>
              </c:pt>
              <c:pt idx="378">
                <c:v>379</c:v>
              </c:pt>
              <c:pt idx="379">
                <c:v>380</c:v>
              </c:pt>
              <c:pt idx="380">
                <c:v>381</c:v>
              </c:pt>
              <c:pt idx="381">
                <c:v>382</c:v>
              </c:pt>
              <c:pt idx="382">
                <c:v>383</c:v>
              </c:pt>
              <c:pt idx="383">
                <c:v>384</c:v>
              </c:pt>
              <c:pt idx="384">
                <c:v>385</c:v>
              </c:pt>
              <c:pt idx="385">
                <c:v>386</c:v>
              </c:pt>
              <c:pt idx="386">
                <c:v>387</c:v>
              </c:pt>
              <c:pt idx="387">
                <c:v>388</c:v>
              </c:pt>
              <c:pt idx="388">
                <c:v>389</c:v>
              </c:pt>
              <c:pt idx="389">
                <c:v>390</c:v>
              </c:pt>
              <c:pt idx="390">
                <c:v>391</c:v>
              </c:pt>
              <c:pt idx="391">
                <c:v>392</c:v>
              </c:pt>
              <c:pt idx="392">
                <c:v>393</c:v>
              </c:pt>
              <c:pt idx="393">
                <c:v>394</c:v>
              </c:pt>
              <c:pt idx="394">
                <c:v>395</c:v>
              </c:pt>
              <c:pt idx="395">
                <c:v>396</c:v>
              </c:pt>
              <c:pt idx="396">
                <c:v>397</c:v>
              </c:pt>
              <c:pt idx="397">
                <c:v>398</c:v>
              </c:pt>
              <c:pt idx="398">
                <c:v>399</c:v>
              </c:pt>
              <c:pt idx="399">
                <c:v>400</c:v>
              </c:pt>
              <c:pt idx="400">
                <c:v>401</c:v>
              </c:pt>
              <c:pt idx="401">
                <c:v>402</c:v>
              </c:pt>
              <c:pt idx="402">
                <c:v>403</c:v>
              </c:pt>
              <c:pt idx="403">
                <c:v>404</c:v>
              </c:pt>
              <c:pt idx="404">
                <c:v>405</c:v>
              </c:pt>
              <c:pt idx="405">
                <c:v>406</c:v>
              </c:pt>
              <c:pt idx="406">
                <c:v>407</c:v>
              </c:pt>
              <c:pt idx="407">
                <c:v>408</c:v>
              </c:pt>
              <c:pt idx="408">
                <c:v>409</c:v>
              </c:pt>
              <c:pt idx="409">
                <c:v>410</c:v>
              </c:pt>
              <c:pt idx="410">
                <c:v>411</c:v>
              </c:pt>
              <c:pt idx="411">
                <c:v>412</c:v>
              </c:pt>
              <c:pt idx="412">
                <c:v>413</c:v>
              </c:pt>
              <c:pt idx="413">
                <c:v>414</c:v>
              </c:pt>
              <c:pt idx="414">
                <c:v>415</c:v>
              </c:pt>
              <c:pt idx="415">
                <c:v>416</c:v>
              </c:pt>
              <c:pt idx="416">
                <c:v>417</c:v>
              </c:pt>
              <c:pt idx="417">
                <c:v>418</c:v>
              </c:pt>
              <c:pt idx="418">
                <c:v>419</c:v>
              </c:pt>
              <c:pt idx="419">
                <c:v>420</c:v>
              </c:pt>
              <c:pt idx="420">
                <c:v>421</c:v>
              </c:pt>
              <c:pt idx="421">
                <c:v>422</c:v>
              </c:pt>
              <c:pt idx="422">
                <c:v>423</c:v>
              </c:pt>
              <c:pt idx="423">
                <c:v>424</c:v>
              </c:pt>
              <c:pt idx="424">
                <c:v>425</c:v>
              </c:pt>
              <c:pt idx="425">
                <c:v>426</c:v>
              </c:pt>
              <c:pt idx="426">
                <c:v>427</c:v>
              </c:pt>
              <c:pt idx="427">
                <c:v>428</c:v>
              </c:pt>
              <c:pt idx="428">
                <c:v>429</c:v>
              </c:pt>
              <c:pt idx="429">
                <c:v>430</c:v>
              </c:pt>
              <c:pt idx="430">
                <c:v>431</c:v>
              </c:pt>
              <c:pt idx="431">
                <c:v>432</c:v>
              </c:pt>
              <c:pt idx="432">
                <c:v>433</c:v>
              </c:pt>
              <c:pt idx="433">
                <c:v>434</c:v>
              </c:pt>
              <c:pt idx="434">
                <c:v>435</c:v>
              </c:pt>
              <c:pt idx="435">
                <c:v>436</c:v>
              </c:pt>
              <c:pt idx="436">
                <c:v>437</c:v>
              </c:pt>
              <c:pt idx="437">
                <c:v>438</c:v>
              </c:pt>
              <c:pt idx="438">
                <c:v>439</c:v>
              </c:pt>
              <c:pt idx="439">
                <c:v>440</c:v>
              </c:pt>
              <c:pt idx="440">
                <c:v>441</c:v>
              </c:pt>
              <c:pt idx="441">
                <c:v>442</c:v>
              </c:pt>
              <c:pt idx="442">
                <c:v>443</c:v>
              </c:pt>
              <c:pt idx="443">
                <c:v>444</c:v>
              </c:pt>
              <c:pt idx="444">
                <c:v>445</c:v>
              </c:pt>
              <c:pt idx="445">
                <c:v>446</c:v>
              </c:pt>
              <c:pt idx="446">
                <c:v>447</c:v>
              </c:pt>
              <c:pt idx="447">
                <c:v>448</c:v>
              </c:pt>
              <c:pt idx="448">
                <c:v>449</c:v>
              </c:pt>
              <c:pt idx="449">
                <c:v>450</c:v>
              </c:pt>
              <c:pt idx="450">
                <c:v>451</c:v>
              </c:pt>
              <c:pt idx="451">
                <c:v>452</c:v>
              </c:pt>
              <c:pt idx="452">
                <c:v>453</c:v>
              </c:pt>
              <c:pt idx="453">
                <c:v>454</c:v>
              </c:pt>
              <c:pt idx="454">
                <c:v>455</c:v>
              </c:pt>
              <c:pt idx="455">
                <c:v>456</c:v>
              </c:pt>
              <c:pt idx="456">
                <c:v>457</c:v>
              </c:pt>
              <c:pt idx="457">
                <c:v>458</c:v>
              </c:pt>
              <c:pt idx="458">
                <c:v>459</c:v>
              </c:pt>
              <c:pt idx="459">
                <c:v>460</c:v>
              </c:pt>
              <c:pt idx="460">
                <c:v>461</c:v>
              </c:pt>
              <c:pt idx="461">
                <c:v>462</c:v>
              </c:pt>
              <c:pt idx="462">
                <c:v>463</c:v>
              </c:pt>
              <c:pt idx="463">
                <c:v>464</c:v>
              </c:pt>
              <c:pt idx="464">
                <c:v>465</c:v>
              </c:pt>
              <c:pt idx="465">
                <c:v>466</c:v>
              </c:pt>
              <c:pt idx="466">
                <c:v>467</c:v>
              </c:pt>
              <c:pt idx="467">
                <c:v>468</c:v>
              </c:pt>
              <c:pt idx="468">
                <c:v>469</c:v>
              </c:pt>
              <c:pt idx="469">
                <c:v>470</c:v>
              </c:pt>
              <c:pt idx="470">
                <c:v>471</c:v>
              </c:pt>
              <c:pt idx="471">
                <c:v>472</c:v>
              </c:pt>
              <c:pt idx="472">
                <c:v>473</c:v>
              </c:pt>
              <c:pt idx="473">
                <c:v>474</c:v>
              </c:pt>
              <c:pt idx="474">
                <c:v>475</c:v>
              </c:pt>
              <c:pt idx="475">
                <c:v>476</c:v>
              </c:pt>
              <c:pt idx="476">
                <c:v>477</c:v>
              </c:pt>
              <c:pt idx="477">
                <c:v>478</c:v>
              </c:pt>
              <c:pt idx="478">
                <c:v>479</c:v>
              </c:pt>
              <c:pt idx="479">
                <c:v>480</c:v>
              </c:pt>
              <c:pt idx="480">
                <c:v>481</c:v>
              </c:pt>
              <c:pt idx="481">
                <c:v>482</c:v>
              </c:pt>
              <c:pt idx="482">
                <c:v>483</c:v>
              </c:pt>
              <c:pt idx="483">
                <c:v>484</c:v>
              </c:pt>
              <c:pt idx="484">
                <c:v>485</c:v>
              </c:pt>
              <c:pt idx="485">
                <c:v>486</c:v>
              </c:pt>
              <c:pt idx="486">
                <c:v>487</c:v>
              </c:pt>
              <c:pt idx="487">
                <c:v>488</c:v>
              </c:pt>
              <c:pt idx="488">
                <c:v>489</c:v>
              </c:pt>
              <c:pt idx="489">
                <c:v>490</c:v>
              </c:pt>
              <c:pt idx="490">
                <c:v>491</c:v>
              </c:pt>
              <c:pt idx="491">
                <c:v>492</c:v>
              </c:pt>
              <c:pt idx="492">
                <c:v>493</c:v>
              </c:pt>
              <c:pt idx="493">
                <c:v>494</c:v>
              </c:pt>
              <c:pt idx="494">
                <c:v>495</c:v>
              </c:pt>
              <c:pt idx="495">
                <c:v>496</c:v>
              </c:pt>
              <c:pt idx="496">
                <c:v>497</c:v>
              </c:pt>
              <c:pt idx="497">
                <c:v>498</c:v>
              </c:pt>
              <c:pt idx="498">
                <c:v>499</c:v>
              </c:pt>
              <c:pt idx="499">
                <c:v>500</c:v>
              </c:pt>
              <c:pt idx="500">
                <c:v>501</c:v>
              </c:pt>
              <c:pt idx="501">
                <c:v>502</c:v>
              </c:pt>
              <c:pt idx="502">
                <c:v>503</c:v>
              </c:pt>
              <c:pt idx="503">
                <c:v>504</c:v>
              </c:pt>
              <c:pt idx="504">
                <c:v>505</c:v>
              </c:pt>
              <c:pt idx="505">
                <c:v>506</c:v>
              </c:pt>
              <c:pt idx="506">
                <c:v>507</c:v>
              </c:pt>
              <c:pt idx="507">
                <c:v>508</c:v>
              </c:pt>
              <c:pt idx="508">
                <c:v>509</c:v>
              </c:pt>
              <c:pt idx="509">
                <c:v>510</c:v>
              </c:pt>
              <c:pt idx="510">
                <c:v>511</c:v>
              </c:pt>
              <c:pt idx="511">
                <c:v>512</c:v>
              </c:pt>
              <c:pt idx="512">
                <c:v>513</c:v>
              </c:pt>
              <c:pt idx="513">
                <c:v>514</c:v>
              </c:pt>
              <c:pt idx="514">
                <c:v>515</c:v>
              </c:pt>
              <c:pt idx="515">
                <c:v>516</c:v>
              </c:pt>
              <c:pt idx="516">
                <c:v>517</c:v>
              </c:pt>
              <c:pt idx="517">
                <c:v>518</c:v>
              </c:pt>
              <c:pt idx="518">
                <c:v>519</c:v>
              </c:pt>
              <c:pt idx="519">
                <c:v>520</c:v>
              </c:pt>
              <c:pt idx="520">
                <c:v>521</c:v>
              </c:pt>
              <c:pt idx="521">
                <c:v>522</c:v>
              </c:pt>
              <c:pt idx="522">
                <c:v>523</c:v>
              </c:pt>
              <c:pt idx="523">
                <c:v>524</c:v>
              </c:pt>
              <c:pt idx="524">
                <c:v>525</c:v>
              </c:pt>
              <c:pt idx="525">
                <c:v>526</c:v>
              </c:pt>
              <c:pt idx="526">
                <c:v>527</c:v>
              </c:pt>
              <c:pt idx="527">
                <c:v>528</c:v>
              </c:pt>
              <c:pt idx="528">
                <c:v>529</c:v>
              </c:pt>
              <c:pt idx="529">
                <c:v>530</c:v>
              </c:pt>
              <c:pt idx="530">
                <c:v>531</c:v>
              </c:pt>
              <c:pt idx="531">
                <c:v>532</c:v>
              </c:pt>
              <c:pt idx="532">
                <c:v>533</c:v>
              </c:pt>
              <c:pt idx="533">
                <c:v>534</c:v>
              </c:pt>
              <c:pt idx="534">
                <c:v>535</c:v>
              </c:pt>
              <c:pt idx="535">
                <c:v>536</c:v>
              </c:pt>
              <c:pt idx="536">
                <c:v>537</c:v>
              </c:pt>
              <c:pt idx="537">
                <c:v>538</c:v>
              </c:pt>
              <c:pt idx="538">
                <c:v>539</c:v>
              </c:pt>
              <c:pt idx="539">
                <c:v>540</c:v>
              </c:pt>
              <c:pt idx="540">
                <c:v>541</c:v>
              </c:pt>
              <c:pt idx="541">
                <c:v>542</c:v>
              </c:pt>
              <c:pt idx="542">
                <c:v>543</c:v>
              </c:pt>
              <c:pt idx="543">
                <c:v>544</c:v>
              </c:pt>
              <c:pt idx="544">
                <c:v>545</c:v>
              </c:pt>
              <c:pt idx="545">
                <c:v>546</c:v>
              </c:pt>
              <c:pt idx="546">
                <c:v>547</c:v>
              </c:pt>
              <c:pt idx="547">
                <c:v>548</c:v>
              </c:pt>
              <c:pt idx="548">
                <c:v>549</c:v>
              </c:pt>
              <c:pt idx="549">
                <c:v>550</c:v>
              </c:pt>
              <c:pt idx="550">
                <c:v>551</c:v>
              </c:pt>
              <c:pt idx="551">
                <c:v>552</c:v>
              </c:pt>
              <c:pt idx="552">
                <c:v>553</c:v>
              </c:pt>
              <c:pt idx="553">
                <c:v>554</c:v>
              </c:pt>
              <c:pt idx="554">
                <c:v>555</c:v>
              </c:pt>
              <c:pt idx="555">
                <c:v>556</c:v>
              </c:pt>
              <c:pt idx="556">
                <c:v>557</c:v>
              </c:pt>
              <c:pt idx="557">
                <c:v>558</c:v>
              </c:pt>
              <c:pt idx="558">
                <c:v>559</c:v>
              </c:pt>
              <c:pt idx="559">
                <c:v>560</c:v>
              </c:pt>
              <c:pt idx="560">
                <c:v>561</c:v>
              </c:pt>
              <c:pt idx="561">
                <c:v>562</c:v>
              </c:pt>
              <c:pt idx="562">
                <c:v>563</c:v>
              </c:pt>
              <c:pt idx="563">
                <c:v>564</c:v>
              </c:pt>
              <c:pt idx="564">
                <c:v>565</c:v>
              </c:pt>
              <c:pt idx="565">
                <c:v>566</c:v>
              </c:pt>
              <c:pt idx="566">
                <c:v>567</c:v>
              </c:pt>
              <c:pt idx="567">
                <c:v>568</c:v>
              </c:pt>
              <c:pt idx="568">
                <c:v>569</c:v>
              </c:pt>
              <c:pt idx="569">
                <c:v>570</c:v>
              </c:pt>
              <c:pt idx="570">
                <c:v>571</c:v>
              </c:pt>
              <c:pt idx="571">
                <c:v>572</c:v>
              </c:pt>
              <c:pt idx="572">
                <c:v>573</c:v>
              </c:pt>
              <c:pt idx="573">
                <c:v>574</c:v>
              </c:pt>
              <c:pt idx="574">
                <c:v>575</c:v>
              </c:pt>
              <c:pt idx="575">
                <c:v>576</c:v>
              </c:pt>
              <c:pt idx="576">
                <c:v>577</c:v>
              </c:pt>
              <c:pt idx="577">
                <c:v>578</c:v>
              </c:pt>
              <c:pt idx="578">
                <c:v>579</c:v>
              </c:pt>
              <c:pt idx="579">
                <c:v>580</c:v>
              </c:pt>
              <c:pt idx="580">
                <c:v>581</c:v>
              </c:pt>
              <c:pt idx="581">
                <c:v>582</c:v>
              </c:pt>
              <c:pt idx="582">
                <c:v>583</c:v>
              </c:pt>
              <c:pt idx="583">
                <c:v>584</c:v>
              </c:pt>
              <c:pt idx="584">
                <c:v>585</c:v>
              </c:pt>
              <c:pt idx="585">
                <c:v>586</c:v>
              </c:pt>
              <c:pt idx="586">
                <c:v>587</c:v>
              </c:pt>
              <c:pt idx="587">
                <c:v>588</c:v>
              </c:pt>
              <c:pt idx="588">
                <c:v>589</c:v>
              </c:pt>
              <c:pt idx="589">
                <c:v>590</c:v>
              </c:pt>
              <c:pt idx="590">
                <c:v>591</c:v>
              </c:pt>
              <c:pt idx="591">
                <c:v>592</c:v>
              </c:pt>
              <c:pt idx="592">
                <c:v>593</c:v>
              </c:pt>
              <c:pt idx="593">
                <c:v>594</c:v>
              </c:pt>
              <c:pt idx="594">
                <c:v>595</c:v>
              </c:pt>
              <c:pt idx="595">
                <c:v>596</c:v>
              </c:pt>
              <c:pt idx="596">
                <c:v>597</c:v>
              </c:pt>
              <c:pt idx="597">
                <c:v>598</c:v>
              </c:pt>
              <c:pt idx="598">
                <c:v>599</c:v>
              </c:pt>
              <c:pt idx="599">
                <c:v>600</c:v>
              </c:pt>
              <c:pt idx="600">
                <c:v>601</c:v>
              </c:pt>
              <c:pt idx="601">
                <c:v>602</c:v>
              </c:pt>
              <c:pt idx="602">
                <c:v>603</c:v>
              </c:pt>
              <c:pt idx="603">
                <c:v>604</c:v>
              </c:pt>
              <c:pt idx="604">
                <c:v>605</c:v>
              </c:pt>
              <c:pt idx="605">
                <c:v>606</c:v>
              </c:pt>
              <c:pt idx="606">
                <c:v>607</c:v>
              </c:pt>
              <c:pt idx="607">
                <c:v>608</c:v>
              </c:pt>
              <c:pt idx="608">
                <c:v>609</c:v>
              </c:pt>
              <c:pt idx="609">
                <c:v>610</c:v>
              </c:pt>
              <c:pt idx="610">
                <c:v>611</c:v>
              </c:pt>
              <c:pt idx="611">
                <c:v>612</c:v>
              </c:pt>
              <c:pt idx="612">
                <c:v>613</c:v>
              </c:pt>
              <c:pt idx="613">
                <c:v>614</c:v>
              </c:pt>
              <c:pt idx="614">
                <c:v>615</c:v>
              </c:pt>
              <c:pt idx="615">
                <c:v>616</c:v>
              </c:pt>
              <c:pt idx="616">
                <c:v>617</c:v>
              </c:pt>
              <c:pt idx="617">
                <c:v>618</c:v>
              </c:pt>
              <c:pt idx="618">
                <c:v>619</c:v>
              </c:pt>
              <c:pt idx="619">
                <c:v>620</c:v>
              </c:pt>
              <c:pt idx="620">
                <c:v>621</c:v>
              </c:pt>
              <c:pt idx="621">
                <c:v>622</c:v>
              </c:pt>
              <c:pt idx="622">
                <c:v>623</c:v>
              </c:pt>
              <c:pt idx="623">
                <c:v>624</c:v>
              </c:pt>
              <c:pt idx="624">
                <c:v>625</c:v>
              </c:pt>
              <c:pt idx="625">
                <c:v>626</c:v>
              </c:pt>
              <c:pt idx="626">
                <c:v>627</c:v>
              </c:pt>
              <c:pt idx="627">
                <c:v>628</c:v>
              </c:pt>
              <c:pt idx="628">
                <c:v>629</c:v>
              </c:pt>
              <c:pt idx="629">
                <c:v>630</c:v>
              </c:pt>
              <c:pt idx="630">
                <c:v>631</c:v>
              </c:pt>
              <c:pt idx="631">
                <c:v>632</c:v>
              </c:pt>
              <c:pt idx="632">
                <c:v>633</c:v>
              </c:pt>
              <c:pt idx="633">
                <c:v>634</c:v>
              </c:pt>
              <c:pt idx="634">
                <c:v>635</c:v>
              </c:pt>
              <c:pt idx="635">
                <c:v>636</c:v>
              </c:pt>
              <c:pt idx="636">
                <c:v>637</c:v>
              </c:pt>
              <c:pt idx="637">
                <c:v>638</c:v>
              </c:pt>
              <c:pt idx="638">
                <c:v>639</c:v>
              </c:pt>
              <c:pt idx="639">
                <c:v>640</c:v>
              </c:pt>
              <c:pt idx="640">
                <c:v>641</c:v>
              </c:pt>
              <c:pt idx="641">
                <c:v>642</c:v>
              </c:pt>
              <c:pt idx="642">
                <c:v>643</c:v>
              </c:pt>
              <c:pt idx="643">
                <c:v>644</c:v>
              </c:pt>
              <c:pt idx="644">
                <c:v>645</c:v>
              </c:pt>
              <c:pt idx="645">
                <c:v>646</c:v>
              </c:pt>
              <c:pt idx="646">
                <c:v>647</c:v>
              </c:pt>
              <c:pt idx="647">
                <c:v>648</c:v>
              </c:pt>
              <c:pt idx="648">
                <c:v>649</c:v>
              </c:pt>
              <c:pt idx="649">
                <c:v>650</c:v>
              </c:pt>
              <c:pt idx="650">
                <c:v>651</c:v>
              </c:pt>
              <c:pt idx="651">
                <c:v>652</c:v>
              </c:pt>
              <c:pt idx="652">
                <c:v>653</c:v>
              </c:pt>
              <c:pt idx="653">
                <c:v>654</c:v>
              </c:pt>
              <c:pt idx="654">
                <c:v>655</c:v>
              </c:pt>
              <c:pt idx="655">
                <c:v>656</c:v>
              </c:pt>
              <c:pt idx="656">
                <c:v>657</c:v>
              </c:pt>
              <c:pt idx="657">
                <c:v>658</c:v>
              </c:pt>
              <c:pt idx="658">
                <c:v>659</c:v>
              </c:pt>
              <c:pt idx="659">
                <c:v>660</c:v>
              </c:pt>
              <c:pt idx="660">
                <c:v>661</c:v>
              </c:pt>
              <c:pt idx="661">
                <c:v>662</c:v>
              </c:pt>
              <c:pt idx="662">
                <c:v>663</c:v>
              </c:pt>
              <c:pt idx="663">
                <c:v>664</c:v>
              </c:pt>
              <c:pt idx="664">
                <c:v>665</c:v>
              </c:pt>
              <c:pt idx="665">
                <c:v>666</c:v>
              </c:pt>
              <c:pt idx="666">
                <c:v>667</c:v>
              </c:pt>
              <c:pt idx="667">
                <c:v>668</c:v>
              </c:pt>
              <c:pt idx="668">
                <c:v>669</c:v>
              </c:pt>
              <c:pt idx="669">
                <c:v>670</c:v>
              </c:pt>
              <c:pt idx="670">
                <c:v>671</c:v>
              </c:pt>
              <c:pt idx="671">
                <c:v>672</c:v>
              </c:pt>
              <c:pt idx="672">
                <c:v>673</c:v>
              </c:pt>
              <c:pt idx="673">
                <c:v>674</c:v>
              </c:pt>
              <c:pt idx="674">
                <c:v>675</c:v>
              </c:pt>
              <c:pt idx="675">
                <c:v>676</c:v>
              </c:pt>
              <c:pt idx="676">
                <c:v>677</c:v>
              </c:pt>
              <c:pt idx="677">
                <c:v>678</c:v>
              </c:pt>
              <c:pt idx="678">
                <c:v>679</c:v>
              </c:pt>
              <c:pt idx="679">
                <c:v>680</c:v>
              </c:pt>
              <c:pt idx="680">
                <c:v>681</c:v>
              </c:pt>
              <c:pt idx="681">
                <c:v>682</c:v>
              </c:pt>
              <c:pt idx="682">
                <c:v>683</c:v>
              </c:pt>
              <c:pt idx="683">
                <c:v>684</c:v>
              </c:pt>
              <c:pt idx="684">
                <c:v>685</c:v>
              </c:pt>
              <c:pt idx="685">
                <c:v>686</c:v>
              </c:pt>
              <c:pt idx="686">
                <c:v>687</c:v>
              </c:pt>
              <c:pt idx="687">
                <c:v>688</c:v>
              </c:pt>
              <c:pt idx="688">
                <c:v>689</c:v>
              </c:pt>
              <c:pt idx="689">
                <c:v>690</c:v>
              </c:pt>
              <c:pt idx="690">
                <c:v>691</c:v>
              </c:pt>
              <c:pt idx="691">
                <c:v>692</c:v>
              </c:pt>
              <c:pt idx="692">
                <c:v>693</c:v>
              </c:pt>
              <c:pt idx="693">
                <c:v>694</c:v>
              </c:pt>
              <c:pt idx="694">
                <c:v>695</c:v>
              </c:pt>
              <c:pt idx="695">
                <c:v>696</c:v>
              </c:pt>
              <c:pt idx="696">
                <c:v>697</c:v>
              </c:pt>
              <c:pt idx="697">
                <c:v>698</c:v>
              </c:pt>
              <c:pt idx="698">
                <c:v>699</c:v>
              </c:pt>
              <c:pt idx="699">
                <c:v>700</c:v>
              </c:pt>
              <c:pt idx="700">
                <c:v>701</c:v>
              </c:pt>
              <c:pt idx="701">
                <c:v>702</c:v>
              </c:pt>
              <c:pt idx="702">
                <c:v>703</c:v>
              </c:pt>
              <c:pt idx="703">
                <c:v>704</c:v>
              </c:pt>
              <c:pt idx="704">
                <c:v>705</c:v>
              </c:pt>
              <c:pt idx="705">
                <c:v>706</c:v>
              </c:pt>
              <c:pt idx="706">
                <c:v>707</c:v>
              </c:pt>
              <c:pt idx="707">
                <c:v>708</c:v>
              </c:pt>
              <c:pt idx="708">
                <c:v>709</c:v>
              </c:pt>
              <c:pt idx="709">
                <c:v>710</c:v>
              </c:pt>
              <c:pt idx="710">
                <c:v>711</c:v>
              </c:pt>
              <c:pt idx="711">
                <c:v>712</c:v>
              </c:pt>
              <c:pt idx="712">
                <c:v>713</c:v>
              </c:pt>
              <c:pt idx="713">
                <c:v>714</c:v>
              </c:pt>
              <c:pt idx="714">
                <c:v>715</c:v>
              </c:pt>
              <c:pt idx="715">
                <c:v>716</c:v>
              </c:pt>
              <c:pt idx="716">
                <c:v>717</c:v>
              </c:pt>
              <c:pt idx="717">
                <c:v>718</c:v>
              </c:pt>
              <c:pt idx="718">
                <c:v>719</c:v>
              </c:pt>
              <c:pt idx="719">
                <c:v>720</c:v>
              </c:pt>
              <c:pt idx="720">
                <c:v>721</c:v>
              </c:pt>
              <c:pt idx="721">
                <c:v>722</c:v>
              </c:pt>
              <c:pt idx="722">
                <c:v>723</c:v>
              </c:pt>
              <c:pt idx="723">
                <c:v>724</c:v>
              </c:pt>
              <c:pt idx="724">
                <c:v>725</c:v>
              </c:pt>
              <c:pt idx="725">
                <c:v>726</c:v>
              </c:pt>
              <c:pt idx="726">
                <c:v>727</c:v>
              </c:pt>
              <c:pt idx="727">
                <c:v>728</c:v>
              </c:pt>
              <c:pt idx="728">
                <c:v>729</c:v>
              </c:pt>
              <c:pt idx="729">
                <c:v>730</c:v>
              </c:pt>
              <c:pt idx="730">
                <c:v>731</c:v>
              </c:pt>
              <c:pt idx="731">
                <c:v>732</c:v>
              </c:pt>
              <c:pt idx="732">
                <c:v>733</c:v>
              </c:pt>
              <c:pt idx="733">
                <c:v>734</c:v>
              </c:pt>
              <c:pt idx="734">
                <c:v>735</c:v>
              </c:pt>
              <c:pt idx="735">
                <c:v>736</c:v>
              </c:pt>
              <c:pt idx="736">
                <c:v>737</c:v>
              </c:pt>
              <c:pt idx="737">
                <c:v>738</c:v>
              </c:pt>
              <c:pt idx="738">
                <c:v>739</c:v>
              </c:pt>
              <c:pt idx="739">
                <c:v>740</c:v>
              </c:pt>
              <c:pt idx="740">
                <c:v>741</c:v>
              </c:pt>
              <c:pt idx="741">
                <c:v>742</c:v>
              </c:pt>
              <c:pt idx="742">
                <c:v>743</c:v>
              </c:pt>
              <c:pt idx="743">
                <c:v>744</c:v>
              </c:pt>
              <c:pt idx="744">
                <c:v>745</c:v>
              </c:pt>
              <c:pt idx="745">
                <c:v>746</c:v>
              </c:pt>
              <c:pt idx="746">
                <c:v>747</c:v>
              </c:pt>
              <c:pt idx="747">
                <c:v>748</c:v>
              </c:pt>
              <c:pt idx="748">
                <c:v>749</c:v>
              </c:pt>
              <c:pt idx="749">
                <c:v>750</c:v>
              </c:pt>
              <c:pt idx="750">
                <c:v>751</c:v>
              </c:pt>
              <c:pt idx="751">
                <c:v>752</c:v>
              </c:pt>
              <c:pt idx="752">
                <c:v>753</c:v>
              </c:pt>
              <c:pt idx="753">
                <c:v>754</c:v>
              </c:pt>
              <c:pt idx="754">
                <c:v>755</c:v>
              </c:pt>
              <c:pt idx="755">
                <c:v>756</c:v>
              </c:pt>
              <c:pt idx="756">
                <c:v>757</c:v>
              </c:pt>
              <c:pt idx="757">
                <c:v>758</c:v>
              </c:pt>
              <c:pt idx="758">
                <c:v>759</c:v>
              </c:pt>
              <c:pt idx="759">
                <c:v>760</c:v>
              </c:pt>
              <c:pt idx="760">
                <c:v>761</c:v>
              </c:pt>
              <c:pt idx="761">
                <c:v>762</c:v>
              </c:pt>
              <c:pt idx="762">
                <c:v>763</c:v>
              </c:pt>
              <c:pt idx="763">
                <c:v>764</c:v>
              </c:pt>
              <c:pt idx="764">
                <c:v>765</c:v>
              </c:pt>
              <c:pt idx="765">
                <c:v>766</c:v>
              </c:pt>
              <c:pt idx="766">
                <c:v>767</c:v>
              </c:pt>
              <c:pt idx="767">
                <c:v>768</c:v>
              </c:pt>
              <c:pt idx="768">
                <c:v>769</c:v>
              </c:pt>
              <c:pt idx="769">
                <c:v>770</c:v>
              </c:pt>
              <c:pt idx="770">
                <c:v>771</c:v>
              </c:pt>
              <c:pt idx="771">
                <c:v>772</c:v>
              </c:pt>
              <c:pt idx="772">
                <c:v>773</c:v>
              </c:pt>
              <c:pt idx="773">
                <c:v>774</c:v>
              </c:pt>
              <c:pt idx="774">
                <c:v>775</c:v>
              </c:pt>
              <c:pt idx="775">
                <c:v>776</c:v>
              </c:pt>
              <c:pt idx="776">
                <c:v>777</c:v>
              </c:pt>
              <c:pt idx="777">
                <c:v>778</c:v>
              </c:pt>
              <c:pt idx="778">
                <c:v>779</c:v>
              </c:pt>
              <c:pt idx="779">
                <c:v>780</c:v>
              </c:pt>
              <c:pt idx="780">
                <c:v>781</c:v>
              </c:pt>
              <c:pt idx="781">
                <c:v>782</c:v>
              </c:pt>
              <c:pt idx="782">
                <c:v>783</c:v>
              </c:pt>
              <c:pt idx="783">
                <c:v>784</c:v>
              </c:pt>
              <c:pt idx="784">
                <c:v>785</c:v>
              </c:pt>
              <c:pt idx="785">
                <c:v>786</c:v>
              </c:pt>
              <c:pt idx="786">
                <c:v>787</c:v>
              </c:pt>
              <c:pt idx="787">
                <c:v>788</c:v>
              </c:pt>
              <c:pt idx="788">
                <c:v>789</c:v>
              </c:pt>
              <c:pt idx="789">
                <c:v>790</c:v>
              </c:pt>
              <c:pt idx="790">
                <c:v>791</c:v>
              </c:pt>
              <c:pt idx="791">
                <c:v>792</c:v>
              </c:pt>
              <c:pt idx="792">
                <c:v>793</c:v>
              </c:pt>
              <c:pt idx="793">
                <c:v>794</c:v>
              </c:pt>
              <c:pt idx="794">
                <c:v>795</c:v>
              </c:pt>
              <c:pt idx="795">
                <c:v>796</c:v>
              </c:pt>
              <c:pt idx="796">
                <c:v>797</c:v>
              </c:pt>
              <c:pt idx="797">
                <c:v>798</c:v>
              </c:pt>
              <c:pt idx="798">
                <c:v>799</c:v>
              </c:pt>
              <c:pt idx="799">
                <c:v>800</c:v>
              </c:pt>
              <c:pt idx="800">
                <c:v>801</c:v>
              </c:pt>
              <c:pt idx="801">
                <c:v>802</c:v>
              </c:pt>
              <c:pt idx="802">
                <c:v>803</c:v>
              </c:pt>
              <c:pt idx="803">
                <c:v>804</c:v>
              </c:pt>
              <c:pt idx="804">
                <c:v>805</c:v>
              </c:pt>
              <c:pt idx="805">
                <c:v>806</c:v>
              </c:pt>
              <c:pt idx="806">
                <c:v>807</c:v>
              </c:pt>
              <c:pt idx="807">
                <c:v>808</c:v>
              </c:pt>
              <c:pt idx="808">
                <c:v>809</c:v>
              </c:pt>
              <c:pt idx="809">
                <c:v>810</c:v>
              </c:pt>
              <c:pt idx="810">
                <c:v>811</c:v>
              </c:pt>
              <c:pt idx="811">
                <c:v>812</c:v>
              </c:pt>
              <c:pt idx="812">
                <c:v>813</c:v>
              </c:pt>
              <c:pt idx="813">
                <c:v>814</c:v>
              </c:pt>
              <c:pt idx="814">
                <c:v>815</c:v>
              </c:pt>
              <c:pt idx="815">
                <c:v>816</c:v>
              </c:pt>
              <c:pt idx="816">
                <c:v>817</c:v>
              </c:pt>
              <c:pt idx="817">
                <c:v>818</c:v>
              </c:pt>
              <c:pt idx="818">
                <c:v>819</c:v>
              </c:pt>
              <c:pt idx="819">
                <c:v>820</c:v>
              </c:pt>
              <c:pt idx="820">
                <c:v>821</c:v>
              </c:pt>
              <c:pt idx="821">
                <c:v>822</c:v>
              </c:pt>
              <c:pt idx="822">
                <c:v>823</c:v>
              </c:pt>
              <c:pt idx="823">
                <c:v>824</c:v>
              </c:pt>
              <c:pt idx="824">
                <c:v>825</c:v>
              </c:pt>
              <c:pt idx="825">
                <c:v>826</c:v>
              </c:pt>
              <c:pt idx="826">
                <c:v>827</c:v>
              </c:pt>
              <c:pt idx="827">
                <c:v>828</c:v>
              </c:pt>
              <c:pt idx="828">
                <c:v>829</c:v>
              </c:pt>
              <c:pt idx="829">
                <c:v>830</c:v>
              </c:pt>
              <c:pt idx="830">
                <c:v>831</c:v>
              </c:pt>
              <c:pt idx="831">
                <c:v>832</c:v>
              </c:pt>
              <c:pt idx="832">
                <c:v>833</c:v>
              </c:pt>
              <c:pt idx="833">
                <c:v>834</c:v>
              </c:pt>
              <c:pt idx="834">
                <c:v>835</c:v>
              </c:pt>
              <c:pt idx="835">
                <c:v>836</c:v>
              </c:pt>
              <c:pt idx="836">
                <c:v>837</c:v>
              </c:pt>
              <c:pt idx="837">
                <c:v>838</c:v>
              </c:pt>
              <c:pt idx="838">
                <c:v>839</c:v>
              </c:pt>
              <c:pt idx="839">
                <c:v>840</c:v>
              </c:pt>
              <c:pt idx="840">
                <c:v>841</c:v>
              </c:pt>
              <c:pt idx="841">
                <c:v>842</c:v>
              </c:pt>
              <c:pt idx="842">
                <c:v>843</c:v>
              </c:pt>
              <c:pt idx="843">
                <c:v>844</c:v>
              </c:pt>
              <c:pt idx="844">
                <c:v>845</c:v>
              </c:pt>
              <c:pt idx="845">
                <c:v>846</c:v>
              </c:pt>
              <c:pt idx="846">
                <c:v>847</c:v>
              </c:pt>
              <c:pt idx="847">
                <c:v>848</c:v>
              </c:pt>
              <c:pt idx="848">
                <c:v>849</c:v>
              </c:pt>
              <c:pt idx="849">
                <c:v>850</c:v>
              </c:pt>
              <c:pt idx="850">
                <c:v>851</c:v>
              </c:pt>
              <c:pt idx="851">
                <c:v>852</c:v>
              </c:pt>
              <c:pt idx="852">
                <c:v>853</c:v>
              </c:pt>
              <c:pt idx="853">
                <c:v>854</c:v>
              </c:pt>
              <c:pt idx="854">
                <c:v>855</c:v>
              </c:pt>
              <c:pt idx="855">
                <c:v>856</c:v>
              </c:pt>
              <c:pt idx="856">
                <c:v>857</c:v>
              </c:pt>
              <c:pt idx="857">
                <c:v>858</c:v>
              </c:pt>
              <c:pt idx="858">
                <c:v>859</c:v>
              </c:pt>
              <c:pt idx="859">
                <c:v>860</c:v>
              </c:pt>
              <c:pt idx="860">
                <c:v>861</c:v>
              </c:pt>
              <c:pt idx="861">
                <c:v>862</c:v>
              </c:pt>
              <c:pt idx="862">
                <c:v>863</c:v>
              </c:pt>
              <c:pt idx="863">
                <c:v>864</c:v>
              </c:pt>
              <c:pt idx="864">
                <c:v>865</c:v>
              </c:pt>
              <c:pt idx="865">
                <c:v>866</c:v>
              </c:pt>
              <c:pt idx="866">
                <c:v>867</c:v>
              </c:pt>
              <c:pt idx="867">
                <c:v>868</c:v>
              </c:pt>
              <c:pt idx="868">
                <c:v>869</c:v>
              </c:pt>
              <c:pt idx="869">
                <c:v>870</c:v>
              </c:pt>
              <c:pt idx="870">
                <c:v>871</c:v>
              </c:pt>
              <c:pt idx="871">
                <c:v>872</c:v>
              </c:pt>
              <c:pt idx="872">
                <c:v>873</c:v>
              </c:pt>
              <c:pt idx="873">
                <c:v>874</c:v>
              </c:pt>
              <c:pt idx="874">
                <c:v>875</c:v>
              </c:pt>
              <c:pt idx="875">
                <c:v>876</c:v>
              </c:pt>
              <c:pt idx="876">
                <c:v>877</c:v>
              </c:pt>
              <c:pt idx="877">
                <c:v>878</c:v>
              </c:pt>
              <c:pt idx="878">
                <c:v>879</c:v>
              </c:pt>
              <c:pt idx="879">
                <c:v>880</c:v>
              </c:pt>
              <c:pt idx="880">
                <c:v>881</c:v>
              </c:pt>
              <c:pt idx="881">
                <c:v>882</c:v>
              </c:pt>
              <c:pt idx="882">
                <c:v>883</c:v>
              </c:pt>
              <c:pt idx="883">
                <c:v>884</c:v>
              </c:pt>
              <c:pt idx="884">
                <c:v>885</c:v>
              </c:pt>
              <c:pt idx="885">
                <c:v>886</c:v>
              </c:pt>
              <c:pt idx="886">
                <c:v>887</c:v>
              </c:pt>
              <c:pt idx="887">
                <c:v>888</c:v>
              </c:pt>
              <c:pt idx="888">
                <c:v>889</c:v>
              </c:pt>
              <c:pt idx="889">
                <c:v>890</c:v>
              </c:pt>
              <c:pt idx="890">
                <c:v>891</c:v>
              </c:pt>
              <c:pt idx="891">
                <c:v>892</c:v>
              </c:pt>
              <c:pt idx="892">
                <c:v>893</c:v>
              </c:pt>
              <c:pt idx="893">
                <c:v>894</c:v>
              </c:pt>
              <c:pt idx="894">
                <c:v>895</c:v>
              </c:pt>
              <c:pt idx="895">
                <c:v>896</c:v>
              </c:pt>
              <c:pt idx="896">
                <c:v>897</c:v>
              </c:pt>
              <c:pt idx="897">
                <c:v>898</c:v>
              </c:pt>
              <c:pt idx="898">
                <c:v>899</c:v>
              </c:pt>
              <c:pt idx="899">
                <c:v>900</c:v>
              </c:pt>
              <c:pt idx="900">
                <c:v>901</c:v>
              </c:pt>
              <c:pt idx="901">
                <c:v>902</c:v>
              </c:pt>
              <c:pt idx="902">
                <c:v>903</c:v>
              </c:pt>
              <c:pt idx="903">
                <c:v>904</c:v>
              </c:pt>
              <c:pt idx="904">
                <c:v>905</c:v>
              </c:pt>
              <c:pt idx="905">
                <c:v>906</c:v>
              </c:pt>
              <c:pt idx="906">
                <c:v>907</c:v>
              </c:pt>
              <c:pt idx="907">
                <c:v>908</c:v>
              </c:pt>
              <c:pt idx="908">
                <c:v>909</c:v>
              </c:pt>
              <c:pt idx="909">
                <c:v>910</c:v>
              </c:pt>
              <c:pt idx="910">
                <c:v>911</c:v>
              </c:pt>
              <c:pt idx="911">
                <c:v>912</c:v>
              </c:pt>
              <c:pt idx="912">
                <c:v>913</c:v>
              </c:pt>
              <c:pt idx="913">
                <c:v>914</c:v>
              </c:pt>
              <c:pt idx="914">
                <c:v>915</c:v>
              </c:pt>
              <c:pt idx="915">
                <c:v>916</c:v>
              </c:pt>
              <c:pt idx="916">
                <c:v>917</c:v>
              </c:pt>
              <c:pt idx="917">
                <c:v>918</c:v>
              </c:pt>
              <c:pt idx="918">
                <c:v>919</c:v>
              </c:pt>
              <c:pt idx="919">
                <c:v>920</c:v>
              </c:pt>
              <c:pt idx="920">
                <c:v>921</c:v>
              </c:pt>
              <c:pt idx="921">
                <c:v>922</c:v>
              </c:pt>
              <c:pt idx="922">
                <c:v>923</c:v>
              </c:pt>
              <c:pt idx="923">
                <c:v>924</c:v>
              </c:pt>
              <c:pt idx="924">
                <c:v>925</c:v>
              </c:pt>
              <c:pt idx="925">
                <c:v>926</c:v>
              </c:pt>
              <c:pt idx="926">
                <c:v>927</c:v>
              </c:pt>
              <c:pt idx="927">
                <c:v>928</c:v>
              </c:pt>
              <c:pt idx="928">
                <c:v>929</c:v>
              </c:pt>
              <c:pt idx="929">
                <c:v>930</c:v>
              </c:pt>
              <c:pt idx="930">
                <c:v>931</c:v>
              </c:pt>
              <c:pt idx="931">
                <c:v>932</c:v>
              </c:pt>
              <c:pt idx="932">
                <c:v>933</c:v>
              </c:pt>
              <c:pt idx="933">
                <c:v>934</c:v>
              </c:pt>
              <c:pt idx="934">
                <c:v>935</c:v>
              </c:pt>
              <c:pt idx="935">
                <c:v>936</c:v>
              </c:pt>
              <c:pt idx="936">
                <c:v>937</c:v>
              </c:pt>
              <c:pt idx="937">
                <c:v>938</c:v>
              </c:pt>
              <c:pt idx="938">
                <c:v>939</c:v>
              </c:pt>
              <c:pt idx="939">
                <c:v>940</c:v>
              </c:pt>
              <c:pt idx="940">
                <c:v>941</c:v>
              </c:pt>
              <c:pt idx="941">
                <c:v>942</c:v>
              </c:pt>
              <c:pt idx="942">
                <c:v>943</c:v>
              </c:pt>
              <c:pt idx="943">
                <c:v>944</c:v>
              </c:pt>
              <c:pt idx="944">
                <c:v>945</c:v>
              </c:pt>
              <c:pt idx="945">
                <c:v>946</c:v>
              </c:pt>
              <c:pt idx="946">
                <c:v>947</c:v>
              </c:pt>
              <c:pt idx="947">
                <c:v>948</c:v>
              </c:pt>
              <c:pt idx="948">
                <c:v>949</c:v>
              </c:pt>
              <c:pt idx="949">
                <c:v>950</c:v>
              </c:pt>
              <c:pt idx="950">
                <c:v>951</c:v>
              </c:pt>
              <c:pt idx="951">
                <c:v>952</c:v>
              </c:pt>
              <c:pt idx="952">
                <c:v>953</c:v>
              </c:pt>
              <c:pt idx="953">
                <c:v>954</c:v>
              </c:pt>
              <c:pt idx="954">
                <c:v>955</c:v>
              </c:pt>
              <c:pt idx="955">
                <c:v>956</c:v>
              </c:pt>
              <c:pt idx="956">
                <c:v>957</c:v>
              </c:pt>
              <c:pt idx="957">
                <c:v>958</c:v>
              </c:pt>
              <c:pt idx="958">
                <c:v>959</c:v>
              </c:pt>
              <c:pt idx="959">
                <c:v>960</c:v>
              </c:pt>
              <c:pt idx="960">
                <c:v>961</c:v>
              </c:pt>
              <c:pt idx="961">
                <c:v>962</c:v>
              </c:pt>
              <c:pt idx="962">
                <c:v>963</c:v>
              </c:pt>
              <c:pt idx="963">
                <c:v>964</c:v>
              </c:pt>
              <c:pt idx="964">
                <c:v>965</c:v>
              </c:pt>
              <c:pt idx="965">
                <c:v>966</c:v>
              </c:pt>
              <c:pt idx="966">
                <c:v>967</c:v>
              </c:pt>
              <c:pt idx="967">
                <c:v>968</c:v>
              </c:pt>
              <c:pt idx="968">
                <c:v>969</c:v>
              </c:pt>
              <c:pt idx="969">
                <c:v>970</c:v>
              </c:pt>
              <c:pt idx="970">
                <c:v>971</c:v>
              </c:pt>
              <c:pt idx="971">
                <c:v>972</c:v>
              </c:pt>
              <c:pt idx="972">
                <c:v>973</c:v>
              </c:pt>
              <c:pt idx="973">
                <c:v>974</c:v>
              </c:pt>
              <c:pt idx="974">
                <c:v>975</c:v>
              </c:pt>
              <c:pt idx="975">
                <c:v>976</c:v>
              </c:pt>
              <c:pt idx="976">
                <c:v>977</c:v>
              </c:pt>
              <c:pt idx="977">
                <c:v>978</c:v>
              </c:pt>
              <c:pt idx="978">
                <c:v>979</c:v>
              </c:pt>
              <c:pt idx="979">
                <c:v>980</c:v>
              </c:pt>
              <c:pt idx="980">
                <c:v>981</c:v>
              </c:pt>
              <c:pt idx="981">
                <c:v>982</c:v>
              </c:pt>
              <c:pt idx="982">
                <c:v>983</c:v>
              </c:pt>
              <c:pt idx="983">
                <c:v>984</c:v>
              </c:pt>
              <c:pt idx="984">
                <c:v>985</c:v>
              </c:pt>
              <c:pt idx="985">
                <c:v>986</c:v>
              </c:pt>
              <c:pt idx="986">
                <c:v>987</c:v>
              </c:pt>
              <c:pt idx="987">
                <c:v>988</c:v>
              </c:pt>
              <c:pt idx="988">
                <c:v>989</c:v>
              </c:pt>
              <c:pt idx="989">
                <c:v>990</c:v>
              </c:pt>
              <c:pt idx="990">
                <c:v>991</c:v>
              </c:pt>
              <c:pt idx="991">
                <c:v>992</c:v>
              </c:pt>
              <c:pt idx="992">
                <c:v>993</c:v>
              </c:pt>
              <c:pt idx="993">
                <c:v>994</c:v>
              </c:pt>
              <c:pt idx="994">
                <c:v>995</c:v>
              </c:pt>
              <c:pt idx="995">
                <c:v>996</c:v>
              </c:pt>
              <c:pt idx="996">
                <c:v>997</c:v>
              </c:pt>
              <c:pt idx="997">
                <c:v>998</c:v>
              </c:pt>
              <c:pt idx="998">
                <c:v>999</c:v>
              </c:pt>
              <c:pt idx="999">
                <c:v>1000</c:v>
              </c:pt>
              <c:pt idx="1000">
                <c:v>1001</c:v>
              </c:pt>
              <c:pt idx="1001">
                <c:v>1002</c:v>
              </c:pt>
              <c:pt idx="1002">
                <c:v>1003</c:v>
              </c:pt>
              <c:pt idx="1003">
                <c:v>1004</c:v>
              </c:pt>
              <c:pt idx="1004">
                <c:v>1005</c:v>
              </c:pt>
              <c:pt idx="1005">
                <c:v>1006</c:v>
              </c:pt>
              <c:pt idx="1006">
                <c:v>1007</c:v>
              </c:pt>
              <c:pt idx="1007">
                <c:v>1008</c:v>
              </c:pt>
              <c:pt idx="1008">
                <c:v>1009</c:v>
              </c:pt>
              <c:pt idx="1009">
                <c:v>1010</c:v>
              </c:pt>
              <c:pt idx="1010">
                <c:v>1011</c:v>
              </c:pt>
              <c:pt idx="1011">
                <c:v>1012</c:v>
              </c:pt>
              <c:pt idx="1012">
                <c:v>1013</c:v>
              </c:pt>
              <c:pt idx="1013">
                <c:v>1014</c:v>
              </c:pt>
              <c:pt idx="1014">
                <c:v>1015</c:v>
              </c:pt>
              <c:pt idx="1015">
                <c:v>1016</c:v>
              </c:pt>
              <c:pt idx="1016">
                <c:v>1017</c:v>
              </c:pt>
              <c:pt idx="1017">
                <c:v>1018</c:v>
              </c:pt>
              <c:pt idx="1018">
                <c:v>1019</c:v>
              </c:pt>
              <c:pt idx="1019">
                <c:v>1020</c:v>
              </c:pt>
              <c:pt idx="1020">
                <c:v>1021</c:v>
              </c:pt>
              <c:pt idx="1021">
                <c:v>1022</c:v>
              </c:pt>
              <c:pt idx="1022">
                <c:v>1023</c:v>
              </c:pt>
              <c:pt idx="1023">
                <c:v>1024</c:v>
              </c:pt>
              <c:pt idx="1024">
                <c:v>1025</c:v>
              </c:pt>
              <c:pt idx="1025">
                <c:v>1026</c:v>
              </c:pt>
              <c:pt idx="1026">
                <c:v>1027</c:v>
              </c:pt>
              <c:pt idx="1027">
                <c:v>1028</c:v>
              </c:pt>
              <c:pt idx="1028">
                <c:v>1029</c:v>
              </c:pt>
              <c:pt idx="1029">
                <c:v>1030</c:v>
              </c:pt>
              <c:pt idx="1030">
                <c:v>1031</c:v>
              </c:pt>
              <c:pt idx="1031">
                <c:v>1032</c:v>
              </c:pt>
              <c:pt idx="1032">
                <c:v>1033</c:v>
              </c:pt>
              <c:pt idx="1033">
                <c:v>1034</c:v>
              </c:pt>
              <c:pt idx="1034">
                <c:v>1035</c:v>
              </c:pt>
              <c:pt idx="1035">
                <c:v>1036</c:v>
              </c:pt>
              <c:pt idx="1036">
                <c:v>1037</c:v>
              </c:pt>
              <c:pt idx="1037">
                <c:v>1038</c:v>
              </c:pt>
              <c:pt idx="1038">
                <c:v>1039</c:v>
              </c:pt>
              <c:pt idx="1039">
                <c:v>1040</c:v>
              </c:pt>
              <c:pt idx="1040">
                <c:v>1041</c:v>
              </c:pt>
              <c:pt idx="1041">
                <c:v>1042</c:v>
              </c:pt>
              <c:pt idx="1042">
                <c:v>1043</c:v>
              </c:pt>
              <c:pt idx="1043">
                <c:v>1044</c:v>
              </c:pt>
              <c:pt idx="1044">
                <c:v>1045</c:v>
              </c:pt>
              <c:pt idx="1045">
                <c:v>1046</c:v>
              </c:pt>
              <c:pt idx="1046">
                <c:v>1047</c:v>
              </c:pt>
              <c:pt idx="1047">
                <c:v>1048</c:v>
              </c:pt>
              <c:pt idx="1048">
                <c:v>1049</c:v>
              </c:pt>
              <c:pt idx="1049">
                <c:v>1050</c:v>
              </c:pt>
              <c:pt idx="1050">
                <c:v>1051</c:v>
              </c:pt>
              <c:pt idx="1051">
                <c:v>1052</c:v>
              </c:pt>
              <c:pt idx="1052">
                <c:v>1053</c:v>
              </c:pt>
              <c:pt idx="1053">
                <c:v>1054</c:v>
              </c:pt>
              <c:pt idx="1054">
                <c:v>1055</c:v>
              </c:pt>
              <c:pt idx="1055">
                <c:v>1056</c:v>
              </c:pt>
              <c:pt idx="1056">
                <c:v>1057</c:v>
              </c:pt>
              <c:pt idx="1057">
                <c:v>1058</c:v>
              </c:pt>
              <c:pt idx="1058">
                <c:v>1059</c:v>
              </c:pt>
              <c:pt idx="1059">
                <c:v>1060</c:v>
              </c:pt>
              <c:pt idx="1060">
                <c:v>1061</c:v>
              </c:pt>
              <c:pt idx="1061">
                <c:v>1062</c:v>
              </c:pt>
              <c:pt idx="1062">
                <c:v>1063</c:v>
              </c:pt>
              <c:pt idx="1063">
                <c:v>1064</c:v>
              </c:pt>
              <c:pt idx="1064">
                <c:v>1065</c:v>
              </c:pt>
              <c:pt idx="1065">
                <c:v>1066</c:v>
              </c:pt>
              <c:pt idx="1066">
                <c:v>1067</c:v>
              </c:pt>
              <c:pt idx="1067">
                <c:v>1068</c:v>
              </c:pt>
              <c:pt idx="1068">
                <c:v>1069</c:v>
              </c:pt>
              <c:pt idx="1069">
                <c:v>1070</c:v>
              </c:pt>
              <c:pt idx="1070">
                <c:v>1071</c:v>
              </c:pt>
              <c:pt idx="1071">
                <c:v>1072</c:v>
              </c:pt>
              <c:pt idx="1072">
                <c:v>1073</c:v>
              </c:pt>
              <c:pt idx="1073">
                <c:v>1074</c:v>
              </c:pt>
              <c:pt idx="1074">
                <c:v>1075</c:v>
              </c:pt>
              <c:pt idx="1075">
                <c:v>1076</c:v>
              </c:pt>
              <c:pt idx="1076">
                <c:v>1077</c:v>
              </c:pt>
              <c:pt idx="1077">
                <c:v>1078</c:v>
              </c:pt>
              <c:pt idx="1078">
                <c:v>1079</c:v>
              </c:pt>
              <c:pt idx="1079">
                <c:v>1080</c:v>
              </c:pt>
              <c:pt idx="1080">
                <c:v>1081</c:v>
              </c:pt>
              <c:pt idx="1081">
                <c:v>1082</c:v>
              </c:pt>
              <c:pt idx="1082">
                <c:v>1083</c:v>
              </c:pt>
              <c:pt idx="1083">
                <c:v>1084</c:v>
              </c:pt>
              <c:pt idx="1084">
                <c:v>1085</c:v>
              </c:pt>
              <c:pt idx="1085">
                <c:v>1086</c:v>
              </c:pt>
              <c:pt idx="1086">
                <c:v>1087</c:v>
              </c:pt>
              <c:pt idx="1087">
                <c:v>1088</c:v>
              </c:pt>
              <c:pt idx="1088">
                <c:v>1089</c:v>
              </c:pt>
              <c:pt idx="1089">
                <c:v>1090</c:v>
              </c:pt>
              <c:pt idx="1090">
                <c:v>1091</c:v>
              </c:pt>
              <c:pt idx="1091">
                <c:v>1092</c:v>
              </c:pt>
              <c:pt idx="1092">
                <c:v>1093</c:v>
              </c:pt>
              <c:pt idx="1093">
                <c:v>1094</c:v>
              </c:pt>
              <c:pt idx="1094">
                <c:v>1095</c:v>
              </c:pt>
              <c:pt idx="1095">
                <c:v>1096</c:v>
              </c:pt>
              <c:pt idx="1096">
                <c:v>1097</c:v>
              </c:pt>
              <c:pt idx="1097">
                <c:v>1098</c:v>
              </c:pt>
              <c:pt idx="1098">
                <c:v>1099</c:v>
              </c:pt>
              <c:pt idx="1099">
                <c:v>1100</c:v>
              </c:pt>
              <c:pt idx="1100">
                <c:v>1101</c:v>
              </c:pt>
              <c:pt idx="1101">
                <c:v>1102</c:v>
              </c:pt>
              <c:pt idx="1102">
                <c:v>1103</c:v>
              </c:pt>
              <c:pt idx="1103">
                <c:v>1104</c:v>
              </c:pt>
              <c:pt idx="1104">
                <c:v>1105</c:v>
              </c:pt>
              <c:pt idx="1105">
                <c:v>1106</c:v>
              </c:pt>
              <c:pt idx="1106">
                <c:v>1107</c:v>
              </c:pt>
              <c:pt idx="1107">
                <c:v>1108</c:v>
              </c:pt>
              <c:pt idx="1108">
                <c:v>1109</c:v>
              </c:pt>
              <c:pt idx="1109">
                <c:v>1110</c:v>
              </c:pt>
              <c:pt idx="1110">
                <c:v>1111</c:v>
              </c:pt>
              <c:pt idx="1111">
                <c:v>1112</c:v>
              </c:pt>
              <c:pt idx="1112">
                <c:v>1113</c:v>
              </c:pt>
              <c:pt idx="1113">
                <c:v>1114</c:v>
              </c:pt>
              <c:pt idx="1114">
                <c:v>1115</c:v>
              </c:pt>
              <c:pt idx="1115">
                <c:v>1116</c:v>
              </c:pt>
              <c:pt idx="1116">
                <c:v>1117</c:v>
              </c:pt>
              <c:pt idx="1117">
                <c:v>1118</c:v>
              </c:pt>
              <c:pt idx="1118">
                <c:v>1119</c:v>
              </c:pt>
              <c:pt idx="1119">
                <c:v>1120</c:v>
              </c:pt>
              <c:pt idx="1120">
                <c:v>1121</c:v>
              </c:pt>
              <c:pt idx="1121">
                <c:v>1122</c:v>
              </c:pt>
              <c:pt idx="1122">
                <c:v>1123</c:v>
              </c:pt>
              <c:pt idx="1123">
                <c:v>1124</c:v>
              </c:pt>
              <c:pt idx="1124">
                <c:v>1125</c:v>
              </c:pt>
              <c:pt idx="1125">
                <c:v>1126</c:v>
              </c:pt>
              <c:pt idx="1126">
                <c:v>1127</c:v>
              </c:pt>
              <c:pt idx="1127">
                <c:v>1128</c:v>
              </c:pt>
              <c:pt idx="1128">
                <c:v>1129</c:v>
              </c:pt>
              <c:pt idx="1129">
                <c:v>1130</c:v>
              </c:pt>
              <c:pt idx="1130">
                <c:v>1131</c:v>
              </c:pt>
              <c:pt idx="1131">
                <c:v>1132</c:v>
              </c:pt>
              <c:pt idx="1132">
                <c:v>1133</c:v>
              </c:pt>
              <c:pt idx="1133">
                <c:v>1134</c:v>
              </c:pt>
              <c:pt idx="1134">
                <c:v>1135</c:v>
              </c:pt>
              <c:pt idx="1135">
                <c:v>1136</c:v>
              </c:pt>
              <c:pt idx="1136">
                <c:v>1137</c:v>
              </c:pt>
              <c:pt idx="1137">
                <c:v>1138</c:v>
              </c:pt>
              <c:pt idx="1138">
                <c:v>1139</c:v>
              </c:pt>
              <c:pt idx="1139">
                <c:v>1140</c:v>
              </c:pt>
              <c:pt idx="1140">
                <c:v>1141</c:v>
              </c:pt>
              <c:pt idx="1141">
                <c:v>1142</c:v>
              </c:pt>
              <c:pt idx="1142">
                <c:v>1143</c:v>
              </c:pt>
              <c:pt idx="1143">
                <c:v>1144</c:v>
              </c:pt>
              <c:pt idx="1144">
                <c:v>1145</c:v>
              </c:pt>
              <c:pt idx="1145">
                <c:v>1146</c:v>
              </c:pt>
              <c:pt idx="1146">
                <c:v>1147</c:v>
              </c:pt>
              <c:pt idx="1147">
                <c:v>1148</c:v>
              </c:pt>
              <c:pt idx="1148">
                <c:v>1149</c:v>
              </c:pt>
              <c:pt idx="1149">
                <c:v>1150</c:v>
              </c:pt>
              <c:pt idx="1150">
                <c:v>1151</c:v>
              </c:pt>
              <c:pt idx="1151">
                <c:v>1152</c:v>
              </c:pt>
              <c:pt idx="1152">
                <c:v>1153</c:v>
              </c:pt>
              <c:pt idx="1153">
                <c:v>1154</c:v>
              </c:pt>
              <c:pt idx="1154">
                <c:v>1155</c:v>
              </c:pt>
              <c:pt idx="1155">
                <c:v>1156</c:v>
              </c:pt>
              <c:pt idx="1156">
                <c:v>1157</c:v>
              </c:pt>
              <c:pt idx="1157">
                <c:v>1158</c:v>
              </c:pt>
              <c:pt idx="1158">
                <c:v>1159</c:v>
              </c:pt>
              <c:pt idx="1159">
                <c:v>1160</c:v>
              </c:pt>
              <c:pt idx="1160">
                <c:v>1161</c:v>
              </c:pt>
              <c:pt idx="1161">
                <c:v>1162</c:v>
              </c:pt>
              <c:pt idx="1162">
                <c:v>1163</c:v>
              </c:pt>
              <c:pt idx="1163">
                <c:v>1164</c:v>
              </c:pt>
              <c:pt idx="1164">
                <c:v>1165</c:v>
              </c:pt>
              <c:pt idx="1165">
                <c:v>1166</c:v>
              </c:pt>
              <c:pt idx="1166">
                <c:v>1167</c:v>
              </c:pt>
              <c:pt idx="1167">
                <c:v>1168</c:v>
              </c:pt>
              <c:pt idx="1168">
                <c:v>1169</c:v>
              </c:pt>
              <c:pt idx="1169">
                <c:v>1170</c:v>
              </c:pt>
              <c:pt idx="1170">
                <c:v>1171</c:v>
              </c:pt>
              <c:pt idx="1171">
                <c:v>1172</c:v>
              </c:pt>
              <c:pt idx="1172">
                <c:v>1173</c:v>
              </c:pt>
              <c:pt idx="1173">
                <c:v>1174</c:v>
              </c:pt>
              <c:pt idx="1174">
                <c:v>1175</c:v>
              </c:pt>
              <c:pt idx="1175">
                <c:v>1176</c:v>
              </c:pt>
              <c:pt idx="1176">
                <c:v>1177</c:v>
              </c:pt>
              <c:pt idx="1177">
                <c:v>1178</c:v>
              </c:pt>
              <c:pt idx="1178">
                <c:v>1179</c:v>
              </c:pt>
              <c:pt idx="1179">
                <c:v>1180</c:v>
              </c:pt>
              <c:pt idx="1180">
                <c:v>1181</c:v>
              </c:pt>
              <c:pt idx="1181">
                <c:v>1182</c:v>
              </c:pt>
              <c:pt idx="1182">
                <c:v>1183</c:v>
              </c:pt>
              <c:pt idx="1183">
                <c:v>1184</c:v>
              </c:pt>
              <c:pt idx="1184">
                <c:v>1185</c:v>
              </c:pt>
              <c:pt idx="1185">
                <c:v>1186</c:v>
              </c:pt>
              <c:pt idx="1186">
                <c:v>1187</c:v>
              </c:pt>
              <c:pt idx="1187">
                <c:v>1188</c:v>
              </c:pt>
              <c:pt idx="1188">
                <c:v>1189</c:v>
              </c:pt>
              <c:pt idx="1189">
                <c:v>1190</c:v>
              </c:pt>
              <c:pt idx="1190">
                <c:v>1191</c:v>
              </c:pt>
              <c:pt idx="1191">
                <c:v>1192</c:v>
              </c:pt>
              <c:pt idx="1192">
                <c:v>1193</c:v>
              </c:pt>
              <c:pt idx="1193">
                <c:v>1194</c:v>
              </c:pt>
              <c:pt idx="1194">
                <c:v>1195</c:v>
              </c:pt>
              <c:pt idx="1195">
                <c:v>1196</c:v>
              </c:pt>
              <c:pt idx="1196">
                <c:v>1197</c:v>
              </c:pt>
              <c:pt idx="1197">
                <c:v>1198</c:v>
              </c:pt>
              <c:pt idx="1198">
                <c:v>1199</c:v>
              </c:pt>
              <c:pt idx="1199">
                <c:v>1200</c:v>
              </c:pt>
              <c:pt idx="1200">
                <c:v>1201</c:v>
              </c:pt>
              <c:pt idx="1201">
                <c:v>1202</c:v>
              </c:pt>
              <c:pt idx="1202">
                <c:v>1203</c:v>
              </c:pt>
              <c:pt idx="1203">
                <c:v>1204</c:v>
              </c:pt>
              <c:pt idx="1204">
                <c:v>1205</c:v>
              </c:pt>
              <c:pt idx="1205">
                <c:v>1206</c:v>
              </c:pt>
              <c:pt idx="1206">
                <c:v>1207</c:v>
              </c:pt>
              <c:pt idx="1207">
                <c:v>1208</c:v>
              </c:pt>
              <c:pt idx="1208">
                <c:v>1209</c:v>
              </c:pt>
              <c:pt idx="1209">
                <c:v>1210</c:v>
              </c:pt>
              <c:pt idx="1210">
                <c:v>1211</c:v>
              </c:pt>
              <c:pt idx="1211">
                <c:v>1212</c:v>
              </c:pt>
              <c:pt idx="1212">
                <c:v>1213</c:v>
              </c:pt>
              <c:pt idx="1213">
                <c:v>1214</c:v>
              </c:pt>
              <c:pt idx="1214">
                <c:v>1215</c:v>
              </c:pt>
              <c:pt idx="1215">
                <c:v>1216</c:v>
              </c:pt>
              <c:pt idx="1216">
                <c:v>1217</c:v>
              </c:pt>
              <c:pt idx="1217">
                <c:v>1218</c:v>
              </c:pt>
              <c:pt idx="1218">
                <c:v>1219</c:v>
              </c:pt>
              <c:pt idx="1219">
                <c:v>1220</c:v>
              </c:pt>
              <c:pt idx="1220">
                <c:v>1221</c:v>
              </c:pt>
              <c:pt idx="1221">
                <c:v>1222</c:v>
              </c:pt>
              <c:pt idx="1222">
                <c:v>1223</c:v>
              </c:pt>
              <c:pt idx="1223">
                <c:v>1224</c:v>
              </c:pt>
              <c:pt idx="1224">
                <c:v>1225</c:v>
              </c:pt>
              <c:pt idx="1225">
                <c:v>1226</c:v>
              </c:pt>
              <c:pt idx="1226">
                <c:v>1227</c:v>
              </c:pt>
              <c:pt idx="1227">
                <c:v>1228</c:v>
              </c:pt>
              <c:pt idx="1228">
                <c:v>1229</c:v>
              </c:pt>
              <c:pt idx="1229">
                <c:v>1230</c:v>
              </c:pt>
              <c:pt idx="1230">
                <c:v>1231</c:v>
              </c:pt>
              <c:pt idx="1231">
                <c:v>1232</c:v>
              </c:pt>
              <c:pt idx="1232">
                <c:v>1233</c:v>
              </c:pt>
              <c:pt idx="1233">
                <c:v>1234</c:v>
              </c:pt>
              <c:pt idx="1234">
                <c:v>1235</c:v>
              </c:pt>
              <c:pt idx="1235">
                <c:v>1236</c:v>
              </c:pt>
              <c:pt idx="1236">
                <c:v>1237</c:v>
              </c:pt>
              <c:pt idx="1237">
                <c:v>1238</c:v>
              </c:pt>
              <c:pt idx="1238">
                <c:v>1239</c:v>
              </c:pt>
              <c:pt idx="1239">
                <c:v>1240</c:v>
              </c:pt>
              <c:pt idx="1240">
                <c:v>1241</c:v>
              </c:pt>
              <c:pt idx="1241">
                <c:v>1242</c:v>
              </c:pt>
              <c:pt idx="1242">
                <c:v>1243</c:v>
              </c:pt>
              <c:pt idx="1243">
                <c:v>1244</c:v>
              </c:pt>
              <c:pt idx="1244">
                <c:v>1245</c:v>
              </c:pt>
              <c:pt idx="1245">
                <c:v>1246</c:v>
              </c:pt>
              <c:pt idx="1246">
                <c:v>1247</c:v>
              </c:pt>
              <c:pt idx="1247">
                <c:v>1248</c:v>
              </c:pt>
              <c:pt idx="1248">
                <c:v>1249</c:v>
              </c:pt>
              <c:pt idx="1249">
                <c:v>1250</c:v>
              </c:pt>
              <c:pt idx="1250">
                <c:v>1251</c:v>
              </c:pt>
              <c:pt idx="1251">
                <c:v>1252</c:v>
              </c:pt>
              <c:pt idx="1252">
                <c:v>1253</c:v>
              </c:pt>
              <c:pt idx="1253">
                <c:v>1254</c:v>
              </c:pt>
              <c:pt idx="1254">
                <c:v>1255</c:v>
              </c:pt>
              <c:pt idx="1255">
                <c:v>1256</c:v>
              </c:pt>
              <c:pt idx="1256">
                <c:v>1257</c:v>
              </c:pt>
              <c:pt idx="1257">
                <c:v>1258</c:v>
              </c:pt>
              <c:pt idx="1258">
                <c:v>1259</c:v>
              </c:pt>
              <c:pt idx="1259">
                <c:v>1260</c:v>
              </c:pt>
              <c:pt idx="1260">
                <c:v>1261</c:v>
              </c:pt>
              <c:pt idx="1261">
                <c:v>1262</c:v>
              </c:pt>
              <c:pt idx="1262">
                <c:v>1263</c:v>
              </c:pt>
              <c:pt idx="1263">
                <c:v>1264</c:v>
              </c:pt>
              <c:pt idx="1264">
                <c:v>1265</c:v>
              </c:pt>
              <c:pt idx="1265">
                <c:v>1266</c:v>
              </c:pt>
              <c:pt idx="1266">
                <c:v>1267</c:v>
              </c:pt>
              <c:pt idx="1267">
                <c:v>1268</c:v>
              </c:pt>
              <c:pt idx="1268">
                <c:v>1269</c:v>
              </c:pt>
              <c:pt idx="1269">
                <c:v>1270</c:v>
              </c:pt>
              <c:pt idx="1270">
                <c:v>1271</c:v>
              </c:pt>
              <c:pt idx="1271">
                <c:v>1272</c:v>
              </c:pt>
              <c:pt idx="1272">
                <c:v>1273</c:v>
              </c:pt>
              <c:pt idx="1273">
                <c:v>1274</c:v>
              </c:pt>
              <c:pt idx="1274">
                <c:v>1275</c:v>
              </c:pt>
              <c:pt idx="1275">
                <c:v>1276</c:v>
              </c:pt>
              <c:pt idx="1276">
                <c:v>1277</c:v>
              </c:pt>
              <c:pt idx="1277">
                <c:v>1278</c:v>
              </c:pt>
              <c:pt idx="1278">
                <c:v>1279</c:v>
              </c:pt>
              <c:pt idx="1279">
                <c:v>1280</c:v>
              </c:pt>
              <c:pt idx="1280">
                <c:v>1281</c:v>
              </c:pt>
              <c:pt idx="1281">
                <c:v>1282</c:v>
              </c:pt>
              <c:pt idx="1282">
                <c:v>1283</c:v>
              </c:pt>
              <c:pt idx="1283">
                <c:v>1284</c:v>
              </c:pt>
              <c:pt idx="1284">
                <c:v>1285</c:v>
              </c:pt>
              <c:pt idx="1285">
                <c:v>1286</c:v>
              </c:pt>
              <c:pt idx="1286">
                <c:v>1287</c:v>
              </c:pt>
              <c:pt idx="1287">
                <c:v>1288</c:v>
              </c:pt>
              <c:pt idx="1288">
                <c:v>1289</c:v>
              </c:pt>
              <c:pt idx="1289">
                <c:v>1290</c:v>
              </c:pt>
              <c:pt idx="1290">
                <c:v>1291</c:v>
              </c:pt>
              <c:pt idx="1291">
                <c:v>1292</c:v>
              </c:pt>
              <c:pt idx="1292">
                <c:v>1293</c:v>
              </c:pt>
              <c:pt idx="1293">
                <c:v>1294</c:v>
              </c:pt>
              <c:pt idx="1294">
                <c:v>1295</c:v>
              </c:pt>
              <c:pt idx="1295">
                <c:v>1296</c:v>
              </c:pt>
              <c:pt idx="1296">
                <c:v>1297</c:v>
              </c:pt>
              <c:pt idx="1297">
                <c:v>1298</c:v>
              </c:pt>
              <c:pt idx="1298">
                <c:v>1299</c:v>
              </c:pt>
              <c:pt idx="1299">
                <c:v>1300</c:v>
              </c:pt>
              <c:pt idx="1300">
                <c:v>1301</c:v>
              </c:pt>
              <c:pt idx="1301">
                <c:v>1302</c:v>
              </c:pt>
              <c:pt idx="1302">
                <c:v>1303</c:v>
              </c:pt>
              <c:pt idx="1303">
                <c:v>1304</c:v>
              </c:pt>
              <c:pt idx="1304">
                <c:v>1305</c:v>
              </c:pt>
              <c:pt idx="1305">
                <c:v>1306</c:v>
              </c:pt>
              <c:pt idx="1306">
                <c:v>1307</c:v>
              </c:pt>
              <c:pt idx="1307">
                <c:v>1308</c:v>
              </c:pt>
              <c:pt idx="1308">
                <c:v>1309</c:v>
              </c:pt>
              <c:pt idx="1309">
                <c:v>1310</c:v>
              </c:pt>
              <c:pt idx="1310">
                <c:v>1311</c:v>
              </c:pt>
              <c:pt idx="1311">
                <c:v>1312</c:v>
              </c:pt>
              <c:pt idx="1312">
                <c:v>1313</c:v>
              </c:pt>
              <c:pt idx="1313">
                <c:v>1314</c:v>
              </c:pt>
              <c:pt idx="1314">
                <c:v>1315</c:v>
              </c:pt>
              <c:pt idx="1315">
                <c:v>1316</c:v>
              </c:pt>
              <c:pt idx="1316">
                <c:v>1317</c:v>
              </c:pt>
              <c:pt idx="1317">
                <c:v>1318</c:v>
              </c:pt>
              <c:pt idx="1318">
                <c:v>1319</c:v>
              </c:pt>
              <c:pt idx="1319">
                <c:v>1320</c:v>
              </c:pt>
              <c:pt idx="1320">
                <c:v>1321</c:v>
              </c:pt>
              <c:pt idx="1321">
                <c:v>1322</c:v>
              </c:pt>
              <c:pt idx="1322">
                <c:v>1323</c:v>
              </c:pt>
              <c:pt idx="1323">
                <c:v>1324</c:v>
              </c:pt>
              <c:pt idx="1324">
                <c:v>1325</c:v>
              </c:pt>
              <c:pt idx="1325">
                <c:v>1326</c:v>
              </c:pt>
              <c:pt idx="1326">
                <c:v>1327</c:v>
              </c:pt>
              <c:pt idx="1327">
                <c:v>1328</c:v>
              </c:pt>
              <c:pt idx="1328">
                <c:v>1329</c:v>
              </c:pt>
              <c:pt idx="1329">
                <c:v>1330</c:v>
              </c:pt>
              <c:pt idx="1330">
                <c:v>1331</c:v>
              </c:pt>
              <c:pt idx="1331">
                <c:v>1332</c:v>
              </c:pt>
              <c:pt idx="1332">
                <c:v>1333</c:v>
              </c:pt>
              <c:pt idx="1333">
                <c:v>1334</c:v>
              </c:pt>
              <c:pt idx="1334">
                <c:v>1335</c:v>
              </c:pt>
              <c:pt idx="1335">
                <c:v>1336</c:v>
              </c:pt>
              <c:pt idx="1336">
                <c:v>1337</c:v>
              </c:pt>
              <c:pt idx="1337">
                <c:v>1338</c:v>
              </c:pt>
              <c:pt idx="1338">
                <c:v>1339</c:v>
              </c:pt>
              <c:pt idx="1339">
                <c:v>1340</c:v>
              </c:pt>
              <c:pt idx="1340">
                <c:v>1341</c:v>
              </c:pt>
              <c:pt idx="1341">
                <c:v>1342</c:v>
              </c:pt>
              <c:pt idx="1342">
                <c:v>1343</c:v>
              </c:pt>
              <c:pt idx="1343">
                <c:v>1344</c:v>
              </c:pt>
              <c:pt idx="1344">
                <c:v>1345</c:v>
              </c:pt>
              <c:pt idx="1345">
                <c:v>1346</c:v>
              </c:pt>
              <c:pt idx="1346">
                <c:v>1347</c:v>
              </c:pt>
              <c:pt idx="1347">
                <c:v>1348</c:v>
              </c:pt>
              <c:pt idx="1348">
                <c:v>1349</c:v>
              </c:pt>
              <c:pt idx="1349">
                <c:v>1350</c:v>
              </c:pt>
              <c:pt idx="1350">
                <c:v>1351</c:v>
              </c:pt>
              <c:pt idx="1351">
                <c:v>1352</c:v>
              </c:pt>
              <c:pt idx="1352">
                <c:v>1353</c:v>
              </c:pt>
              <c:pt idx="1353">
                <c:v>1354</c:v>
              </c:pt>
              <c:pt idx="1354">
                <c:v>1355</c:v>
              </c:pt>
              <c:pt idx="1355">
                <c:v>1356</c:v>
              </c:pt>
              <c:pt idx="1356">
                <c:v>1357</c:v>
              </c:pt>
              <c:pt idx="1357">
                <c:v>1358</c:v>
              </c:pt>
              <c:pt idx="1358">
                <c:v>1359</c:v>
              </c:pt>
              <c:pt idx="1359">
                <c:v>1360</c:v>
              </c:pt>
              <c:pt idx="1360">
                <c:v>1361</c:v>
              </c:pt>
              <c:pt idx="1361">
                <c:v>1362</c:v>
              </c:pt>
              <c:pt idx="1362">
                <c:v>1363</c:v>
              </c:pt>
              <c:pt idx="1363">
                <c:v>1364</c:v>
              </c:pt>
              <c:pt idx="1364">
                <c:v>1365</c:v>
              </c:pt>
              <c:pt idx="1365">
                <c:v>1366</c:v>
              </c:pt>
              <c:pt idx="1366">
                <c:v>1367</c:v>
              </c:pt>
              <c:pt idx="1367">
                <c:v>1368</c:v>
              </c:pt>
              <c:pt idx="1368">
                <c:v>1369</c:v>
              </c:pt>
              <c:pt idx="1369">
                <c:v>1370</c:v>
              </c:pt>
              <c:pt idx="1370">
                <c:v>1371</c:v>
              </c:pt>
              <c:pt idx="1371">
                <c:v>1372</c:v>
              </c:pt>
              <c:pt idx="1372">
                <c:v>1373</c:v>
              </c:pt>
              <c:pt idx="1373">
                <c:v>1374</c:v>
              </c:pt>
              <c:pt idx="1374">
                <c:v>1375</c:v>
              </c:pt>
              <c:pt idx="1375">
                <c:v>1376</c:v>
              </c:pt>
              <c:pt idx="1376">
                <c:v>1377</c:v>
              </c:pt>
              <c:pt idx="1377">
                <c:v>1378</c:v>
              </c:pt>
              <c:pt idx="1378">
                <c:v>1379</c:v>
              </c:pt>
              <c:pt idx="1379">
                <c:v>1380</c:v>
              </c:pt>
              <c:pt idx="1380">
                <c:v>1381</c:v>
              </c:pt>
              <c:pt idx="1381">
                <c:v>1382</c:v>
              </c:pt>
              <c:pt idx="1382">
                <c:v>1383</c:v>
              </c:pt>
              <c:pt idx="1383">
                <c:v>1384</c:v>
              </c:pt>
              <c:pt idx="1384">
                <c:v>1385</c:v>
              </c:pt>
              <c:pt idx="1385">
                <c:v>1386</c:v>
              </c:pt>
              <c:pt idx="1386">
                <c:v>1387</c:v>
              </c:pt>
              <c:pt idx="1387">
                <c:v>1388</c:v>
              </c:pt>
              <c:pt idx="1388">
                <c:v>1389</c:v>
              </c:pt>
              <c:pt idx="1389">
                <c:v>1390</c:v>
              </c:pt>
              <c:pt idx="1390">
                <c:v>1391</c:v>
              </c:pt>
              <c:pt idx="1391">
                <c:v>1392</c:v>
              </c:pt>
              <c:pt idx="1392">
                <c:v>1393</c:v>
              </c:pt>
              <c:pt idx="1393">
                <c:v>1394</c:v>
              </c:pt>
              <c:pt idx="1394">
                <c:v>1395</c:v>
              </c:pt>
              <c:pt idx="1395">
                <c:v>1396</c:v>
              </c:pt>
              <c:pt idx="1396">
                <c:v>1397</c:v>
              </c:pt>
              <c:pt idx="1397">
                <c:v>1398</c:v>
              </c:pt>
              <c:pt idx="1398">
                <c:v>1399</c:v>
              </c:pt>
              <c:pt idx="1399">
                <c:v>1400</c:v>
              </c:pt>
              <c:pt idx="1400">
                <c:v>1401</c:v>
              </c:pt>
              <c:pt idx="1401">
                <c:v>1402</c:v>
              </c:pt>
              <c:pt idx="1402">
                <c:v>1403</c:v>
              </c:pt>
              <c:pt idx="1403">
                <c:v>1404</c:v>
              </c:pt>
              <c:pt idx="1404">
                <c:v>1405</c:v>
              </c:pt>
              <c:pt idx="1405">
                <c:v>1406</c:v>
              </c:pt>
              <c:pt idx="1406">
                <c:v>1407</c:v>
              </c:pt>
              <c:pt idx="1407">
                <c:v>1408</c:v>
              </c:pt>
              <c:pt idx="1408">
                <c:v>1409</c:v>
              </c:pt>
              <c:pt idx="1409">
                <c:v>1410</c:v>
              </c:pt>
              <c:pt idx="1410">
                <c:v>1411</c:v>
              </c:pt>
              <c:pt idx="1411">
                <c:v>1412</c:v>
              </c:pt>
              <c:pt idx="1412">
                <c:v>1413</c:v>
              </c:pt>
              <c:pt idx="1413">
                <c:v>1414</c:v>
              </c:pt>
              <c:pt idx="1414">
                <c:v>1415</c:v>
              </c:pt>
              <c:pt idx="1415">
                <c:v>1416</c:v>
              </c:pt>
              <c:pt idx="1416">
                <c:v>1417</c:v>
              </c:pt>
              <c:pt idx="1417">
                <c:v>1418</c:v>
              </c:pt>
              <c:pt idx="1418">
                <c:v>1419</c:v>
              </c:pt>
              <c:pt idx="1419">
                <c:v>1420</c:v>
              </c:pt>
              <c:pt idx="1420">
                <c:v>1421</c:v>
              </c:pt>
              <c:pt idx="1421">
                <c:v>1422</c:v>
              </c:pt>
              <c:pt idx="1422">
                <c:v>1423</c:v>
              </c:pt>
              <c:pt idx="1423">
                <c:v>1424</c:v>
              </c:pt>
              <c:pt idx="1424">
                <c:v>1425</c:v>
              </c:pt>
              <c:pt idx="1425">
                <c:v>1426</c:v>
              </c:pt>
              <c:pt idx="1426">
                <c:v>1427</c:v>
              </c:pt>
              <c:pt idx="1427">
                <c:v>1428</c:v>
              </c:pt>
              <c:pt idx="1428">
                <c:v>1429</c:v>
              </c:pt>
              <c:pt idx="1429">
                <c:v>1430</c:v>
              </c:pt>
              <c:pt idx="1430">
                <c:v>1431</c:v>
              </c:pt>
              <c:pt idx="1431">
                <c:v>1432</c:v>
              </c:pt>
              <c:pt idx="1432">
                <c:v>1433</c:v>
              </c:pt>
              <c:pt idx="1433">
                <c:v>1434</c:v>
              </c:pt>
              <c:pt idx="1434">
                <c:v>1435</c:v>
              </c:pt>
              <c:pt idx="1435">
                <c:v>1436</c:v>
              </c:pt>
              <c:pt idx="1436">
                <c:v>1437</c:v>
              </c:pt>
              <c:pt idx="1437">
                <c:v>1438</c:v>
              </c:pt>
              <c:pt idx="1438">
                <c:v>1439</c:v>
              </c:pt>
              <c:pt idx="1439">
                <c:v>1440</c:v>
              </c:pt>
              <c:pt idx="1440">
                <c:v>1441</c:v>
              </c:pt>
              <c:pt idx="1441">
                <c:v>1442</c:v>
              </c:pt>
              <c:pt idx="1442">
                <c:v>1443</c:v>
              </c:pt>
              <c:pt idx="1443">
                <c:v>1444</c:v>
              </c:pt>
              <c:pt idx="1444">
                <c:v>1445</c:v>
              </c:pt>
              <c:pt idx="1445">
                <c:v>1446</c:v>
              </c:pt>
              <c:pt idx="1446">
                <c:v>1447</c:v>
              </c:pt>
              <c:pt idx="1447">
                <c:v>1448</c:v>
              </c:pt>
              <c:pt idx="1448">
                <c:v>1449</c:v>
              </c:pt>
              <c:pt idx="1449">
                <c:v>1450</c:v>
              </c:pt>
              <c:pt idx="1450">
                <c:v>1451</c:v>
              </c:pt>
              <c:pt idx="1451">
                <c:v>1452</c:v>
              </c:pt>
              <c:pt idx="1452">
                <c:v>1453</c:v>
              </c:pt>
              <c:pt idx="1453">
                <c:v>1454</c:v>
              </c:pt>
              <c:pt idx="1454">
                <c:v>1455</c:v>
              </c:pt>
              <c:pt idx="1455">
                <c:v>1456</c:v>
              </c:pt>
              <c:pt idx="1456">
                <c:v>1457</c:v>
              </c:pt>
              <c:pt idx="1457">
                <c:v>1458</c:v>
              </c:pt>
              <c:pt idx="1458">
                <c:v>1459</c:v>
              </c:pt>
              <c:pt idx="1459">
                <c:v>1460</c:v>
              </c:pt>
              <c:pt idx="1460">
                <c:v>1461</c:v>
              </c:pt>
              <c:pt idx="1461">
                <c:v>1462</c:v>
              </c:pt>
              <c:pt idx="1462">
                <c:v>1463</c:v>
              </c:pt>
              <c:pt idx="1463">
                <c:v>1464</c:v>
              </c:pt>
              <c:pt idx="1464">
                <c:v>1465</c:v>
              </c:pt>
              <c:pt idx="1465">
                <c:v>1466</c:v>
              </c:pt>
              <c:pt idx="1466">
                <c:v>1467</c:v>
              </c:pt>
              <c:pt idx="1467">
                <c:v>1468</c:v>
              </c:pt>
              <c:pt idx="1468">
                <c:v>1469</c:v>
              </c:pt>
              <c:pt idx="1469">
                <c:v>1470</c:v>
              </c:pt>
              <c:pt idx="1470">
                <c:v>1471</c:v>
              </c:pt>
              <c:pt idx="1471">
                <c:v>1472</c:v>
              </c:pt>
              <c:pt idx="1472">
                <c:v>1473</c:v>
              </c:pt>
              <c:pt idx="1473">
                <c:v>1474</c:v>
              </c:pt>
              <c:pt idx="1474">
                <c:v>1475</c:v>
              </c:pt>
              <c:pt idx="1475">
                <c:v>1476</c:v>
              </c:pt>
              <c:pt idx="1476">
                <c:v>1477</c:v>
              </c:pt>
              <c:pt idx="1477">
                <c:v>1478</c:v>
              </c:pt>
              <c:pt idx="1478">
                <c:v>1479</c:v>
              </c:pt>
              <c:pt idx="1479">
                <c:v>1480</c:v>
              </c:pt>
              <c:pt idx="1480">
                <c:v>1481</c:v>
              </c:pt>
              <c:pt idx="1481">
                <c:v>1482</c:v>
              </c:pt>
              <c:pt idx="1482">
                <c:v>1483</c:v>
              </c:pt>
              <c:pt idx="1483">
                <c:v>1484</c:v>
              </c:pt>
              <c:pt idx="1484">
                <c:v>1485</c:v>
              </c:pt>
              <c:pt idx="1485">
                <c:v>1486</c:v>
              </c:pt>
              <c:pt idx="1486">
                <c:v>1487</c:v>
              </c:pt>
              <c:pt idx="1487">
                <c:v>1488</c:v>
              </c:pt>
              <c:pt idx="1488">
                <c:v>1489</c:v>
              </c:pt>
              <c:pt idx="1489">
                <c:v>1490</c:v>
              </c:pt>
              <c:pt idx="1490">
                <c:v>1491</c:v>
              </c:pt>
              <c:pt idx="1491">
                <c:v>1492</c:v>
              </c:pt>
              <c:pt idx="1492">
                <c:v>1493</c:v>
              </c:pt>
              <c:pt idx="1493">
                <c:v>1494</c:v>
              </c:pt>
              <c:pt idx="1494">
                <c:v>1495</c:v>
              </c:pt>
              <c:pt idx="1495">
                <c:v>1496</c:v>
              </c:pt>
              <c:pt idx="1496">
                <c:v>1497</c:v>
              </c:pt>
              <c:pt idx="1497">
                <c:v>1498</c:v>
              </c:pt>
              <c:pt idx="1498">
                <c:v>1499</c:v>
              </c:pt>
              <c:pt idx="1499">
                <c:v>1500</c:v>
              </c:pt>
              <c:pt idx="1500">
                <c:v>1501</c:v>
              </c:pt>
              <c:pt idx="1501">
                <c:v>1502</c:v>
              </c:pt>
              <c:pt idx="1502">
                <c:v>1503</c:v>
              </c:pt>
              <c:pt idx="1503">
                <c:v>1504</c:v>
              </c:pt>
              <c:pt idx="1504">
                <c:v>1505</c:v>
              </c:pt>
              <c:pt idx="1505">
                <c:v>1506</c:v>
              </c:pt>
              <c:pt idx="1506">
                <c:v>1507</c:v>
              </c:pt>
              <c:pt idx="1507">
                <c:v>1508</c:v>
              </c:pt>
              <c:pt idx="1508">
                <c:v>1509</c:v>
              </c:pt>
              <c:pt idx="1509">
                <c:v>1510</c:v>
              </c:pt>
              <c:pt idx="1510">
                <c:v>1511</c:v>
              </c:pt>
              <c:pt idx="1511">
                <c:v>1512</c:v>
              </c:pt>
              <c:pt idx="1512">
                <c:v>1513</c:v>
              </c:pt>
              <c:pt idx="1513">
                <c:v>1514</c:v>
              </c:pt>
              <c:pt idx="1514">
                <c:v>1515</c:v>
              </c:pt>
              <c:pt idx="1515">
                <c:v>1516</c:v>
              </c:pt>
              <c:pt idx="1516">
                <c:v>1517</c:v>
              </c:pt>
              <c:pt idx="1517">
                <c:v>1518</c:v>
              </c:pt>
              <c:pt idx="1518">
                <c:v>1519</c:v>
              </c:pt>
              <c:pt idx="1519">
                <c:v>1520</c:v>
              </c:pt>
              <c:pt idx="1520">
                <c:v>1521</c:v>
              </c:pt>
              <c:pt idx="1521">
                <c:v>1522</c:v>
              </c:pt>
              <c:pt idx="1522">
                <c:v>1523</c:v>
              </c:pt>
              <c:pt idx="1523">
                <c:v>1524</c:v>
              </c:pt>
              <c:pt idx="1524">
                <c:v>1525</c:v>
              </c:pt>
              <c:pt idx="1525">
                <c:v>1526</c:v>
              </c:pt>
              <c:pt idx="1526">
                <c:v>1527</c:v>
              </c:pt>
              <c:pt idx="1527">
                <c:v>1528</c:v>
              </c:pt>
              <c:pt idx="1528">
                <c:v>1529</c:v>
              </c:pt>
              <c:pt idx="1529">
                <c:v>1530</c:v>
              </c:pt>
              <c:pt idx="1530">
                <c:v>1531</c:v>
              </c:pt>
              <c:pt idx="1531">
                <c:v>1532</c:v>
              </c:pt>
              <c:pt idx="1532">
                <c:v>1533</c:v>
              </c:pt>
              <c:pt idx="1533">
                <c:v>1534</c:v>
              </c:pt>
              <c:pt idx="1534">
                <c:v>1535</c:v>
              </c:pt>
              <c:pt idx="1535">
                <c:v>1536</c:v>
              </c:pt>
              <c:pt idx="1536">
                <c:v>1537</c:v>
              </c:pt>
              <c:pt idx="1537">
                <c:v>1538</c:v>
              </c:pt>
              <c:pt idx="1538">
                <c:v>1539</c:v>
              </c:pt>
              <c:pt idx="1539">
                <c:v>1540</c:v>
              </c:pt>
              <c:pt idx="1540">
                <c:v>1541</c:v>
              </c:pt>
              <c:pt idx="1541">
                <c:v>1542</c:v>
              </c:pt>
              <c:pt idx="1542">
                <c:v>1543</c:v>
              </c:pt>
              <c:pt idx="1543">
                <c:v>1544</c:v>
              </c:pt>
              <c:pt idx="1544">
                <c:v>1545</c:v>
              </c:pt>
              <c:pt idx="1545">
                <c:v>1546</c:v>
              </c:pt>
              <c:pt idx="1546">
                <c:v>1547</c:v>
              </c:pt>
              <c:pt idx="1547">
                <c:v>1548</c:v>
              </c:pt>
              <c:pt idx="1548">
                <c:v>1549</c:v>
              </c:pt>
              <c:pt idx="1549">
                <c:v>1550</c:v>
              </c:pt>
              <c:pt idx="1550">
                <c:v>1551</c:v>
              </c:pt>
              <c:pt idx="1551">
                <c:v>1552</c:v>
              </c:pt>
              <c:pt idx="1552">
                <c:v>1553</c:v>
              </c:pt>
              <c:pt idx="1553">
                <c:v>1554</c:v>
              </c:pt>
              <c:pt idx="1554">
                <c:v>1555</c:v>
              </c:pt>
              <c:pt idx="1555">
                <c:v>1556</c:v>
              </c:pt>
              <c:pt idx="1556">
                <c:v>1557</c:v>
              </c:pt>
              <c:pt idx="1557">
                <c:v>1558</c:v>
              </c:pt>
              <c:pt idx="1558">
                <c:v>1559</c:v>
              </c:pt>
              <c:pt idx="1559">
                <c:v>1560</c:v>
              </c:pt>
              <c:pt idx="1560">
                <c:v>1561</c:v>
              </c:pt>
              <c:pt idx="1561">
                <c:v>1562</c:v>
              </c:pt>
              <c:pt idx="1562">
                <c:v>1563</c:v>
              </c:pt>
              <c:pt idx="1563">
                <c:v>1564</c:v>
              </c:pt>
              <c:pt idx="1564">
                <c:v>1565</c:v>
              </c:pt>
              <c:pt idx="1565">
                <c:v>1566</c:v>
              </c:pt>
              <c:pt idx="1566">
                <c:v>1567</c:v>
              </c:pt>
              <c:pt idx="1567">
                <c:v>1568</c:v>
              </c:pt>
              <c:pt idx="1568">
                <c:v>1569</c:v>
              </c:pt>
              <c:pt idx="1569">
                <c:v>1570</c:v>
              </c:pt>
              <c:pt idx="1570">
                <c:v>1571</c:v>
              </c:pt>
              <c:pt idx="1571">
                <c:v>1572</c:v>
              </c:pt>
              <c:pt idx="1572">
                <c:v>1573</c:v>
              </c:pt>
              <c:pt idx="1573">
                <c:v>1574</c:v>
              </c:pt>
              <c:pt idx="1574">
                <c:v>1575</c:v>
              </c:pt>
              <c:pt idx="1575">
                <c:v>1576</c:v>
              </c:pt>
              <c:pt idx="1576">
                <c:v>1577</c:v>
              </c:pt>
              <c:pt idx="1577">
                <c:v>1578</c:v>
              </c:pt>
              <c:pt idx="1578">
                <c:v>1579</c:v>
              </c:pt>
              <c:pt idx="1579">
                <c:v>1580</c:v>
              </c:pt>
              <c:pt idx="1580">
                <c:v>1581</c:v>
              </c:pt>
              <c:pt idx="1581">
                <c:v>1582</c:v>
              </c:pt>
              <c:pt idx="1582">
                <c:v>1583</c:v>
              </c:pt>
              <c:pt idx="1583">
                <c:v>1584</c:v>
              </c:pt>
              <c:pt idx="1584">
                <c:v>1585</c:v>
              </c:pt>
              <c:pt idx="1585">
                <c:v>1586</c:v>
              </c:pt>
              <c:pt idx="1586">
                <c:v>1587</c:v>
              </c:pt>
              <c:pt idx="1587">
                <c:v>1588</c:v>
              </c:pt>
              <c:pt idx="1588">
                <c:v>1589</c:v>
              </c:pt>
              <c:pt idx="1589">
                <c:v>1590</c:v>
              </c:pt>
              <c:pt idx="1590">
                <c:v>1591</c:v>
              </c:pt>
              <c:pt idx="1591">
                <c:v>1592</c:v>
              </c:pt>
              <c:pt idx="1592">
                <c:v>1593</c:v>
              </c:pt>
              <c:pt idx="1593">
                <c:v>1594</c:v>
              </c:pt>
              <c:pt idx="1594">
                <c:v>1595</c:v>
              </c:pt>
              <c:pt idx="1595">
                <c:v>1596</c:v>
              </c:pt>
              <c:pt idx="1596">
                <c:v>1597</c:v>
              </c:pt>
              <c:pt idx="1597">
                <c:v>1598</c:v>
              </c:pt>
              <c:pt idx="1598">
                <c:v>1599</c:v>
              </c:pt>
              <c:pt idx="1599">
                <c:v>1600</c:v>
              </c:pt>
              <c:pt idx="1600">
                <c:v>1601</c:v>
              </c:pt>
              <c:pt idx="1601">
                <c:v>1602</c:v>
              </c:pt>
              <c:pt idx="1602">
                <c:v>1603</c:v>
              </c:pt>
              <c:pt idx="1603">
                <c:v>1604</c:v>
              </c:pt>
              <c:pt idx="1604">
                <c:v>1605</c:v>
              </c:pt>
              <c:pt idx="1605">
                <c:v>1606</c:v>
              </c:pt>
              <c:pt idx="1606">
                <c:v>1607</c:v>
              </c:pt>
              <c:pt idx="1607">
                <c:v>1608</c:v>
              </c:pt>
              <c:pt idx="1608">
                <c:v>1609</c:v>
              </c:pt>
              <c:pt idx="1609">
                <c:v>1610</c:v>
              </c:pt>
              <c:pt idx="1610">
                <c:v>1611</c:v>
              </c:pt>
              <c:pt idx="1611">
                <c:v>1612</c:v>
              </c:pt>
              <c:pt idx="1612">
                <c:v>1613</c:v>
              </c:pt>
              <c:pt idx="1613">
                <c:v>1614</c:v>
              </c:pt>
              <c:pt idx="1614">
                <c:v>1615</c:v>
              </c:pt>
              <c:pt idx="1615">
                <c:v>1616</c:v>
              </c:pt>
              <c:pt idx="1616">
                <c:v>1617</c:v>
              </c:pt>
              <c:pt idx="1617">
                <c:v>1618</c:v>
              </c:pt>
              <c:pt idx="1618">
                <c:v>1619</c:v>
              </c:pt>
              <c:pt idx="1619">
                <c:v>1620</c:v>
              </c:pt>
              <c:pt idx="1620">
                <c:v>1621</c:v>
              </c:pt>
              <c:pt idx="1621">
                <c:v>1622</c:v>
              </c:pt>
              <c:pt idx="1622">
                <c:v>1623</c:v>
              </c:pt>
              <c:pt idx="1623">
                <c:v>1624</c:v>
              </c:pt>
              <c:pt idx="1624">
                <c:v>1625</c:v>
              </c:pt>
              <c:pt idx="1625">
                <c:v>1626</c:v>
              </c:pt>
              <c:pt idx="1626">
                <c:v>1627</c:v>
              </c:pt>
              <c:pt idx="1627">
                <c:v>1628</c:v>
              </c:pt>
              <c:pt idx="1628">
                <c:v>1629</c:v>
              </c:pt>
              <c:pt idx="1629">
                <c:v>1630</c:v>
              </c:pt>
              <c:pt idx="1630">
                <c:v>1631</c:v>
              </c:pt>
              <c:pt idx="1631">
                <c:v>1632</c:v>
              </c:pt>
              <c:pt idx="1632">
                <c:v>1633</c:v>
              </c:pt>
              <c:pt idx="1633">
                <c:v>1634</c:v>
              </c:pt>
              <c:pt idx="1634">
                <c:v>1635</c:v>
              </c:pt>
              <c:pt idx="1635">
                <c:v>1636</c:v>
              </c:pt>
              <c:pt idx="1636">
                <c:v>1637</c:v>
              </c:pt>
              <c:pt idx="1637">
                <c:v>1638</c:v>
              </c:pt>
              <c:pt idx="1638">
                <c:v>1639</c:v>
              </c:pt>
              <c:pt idx="1639">
                <c:v>1640</c:v>
              </c:pt>
              <c:pt idx="1640">
                <c:v>1641</c:v>
              </c:pt>
              <c:pt idx="1641">
                <c:v>1642</c:v>
              </c:pt>
              <c:pt idx="1642">
                <c:v>1643</c:v>
              </c:pt>
              <c:pt idx="1643">
                <c:v>1644</c:v>
              </c:pt>
              <c:pt idx="1644">
                <c:v>1645</c:v>
              </c:pt>
              <c:pt idx="1645">
                <c:v>1646</c:v>
              </c:pt>
              <c:pt idx="1646">
                <c:v>1647</c:v>
              </c:pt>
              <c:pt idx="1647">
                <c:v>1648</c:v>
              </c:pt>
              <c:pt idx="1648">
                <c:v>1649</c:v>
              </c:pt>
              <c:pt idx="1649">
                <c:v>1650</c:v>
              </c:pt>
              <c:pt idx="1650">
                <c:v>1651</c:v>
              </c:pt>
              <c:pt idx="1651">
                <c:v>1652</c:v>
              </c:pt>
              <c:pt idx="1652">
                <c:v>1653</c:v>
              </c:pt>
              <c:pt idx="1653">
                <c:v>1654</c:v>
              </c:pt>
              <c:pt idx="1654">
                <c:v>1655</c:v>
              </c:pt>
              <c:pt idx="1655">
                <c:v>1656</c:v>
              </c:pt>
              <c:pt idx="1656">
                <c:v>1657</c:v>
              </c:pt>
              <c:pt idx="1657">
                <c:v>1658</c:v>
              </c:pt>
              <c:pt idx="1658">
                <c:v>1659</c:v>
              </c:pt>
              <c:pt idx="1659">
                <c:v>1660</c:v>
              </c:pt>
              <c:pt idx="1660">
                <c:v>1661</c:v>
              </c:pt>
              <c:pt idx="1661">
                <c:v>1662</c:v>
              </c:pt>
              <c:pt idx="1662">
                <c:v>1663</c:v>
              </c:pt>
              <c:pt idx="1663">
                <c:v>1664</c:v>
              </c:pt>
              <c:pt idx="1664">
                <c:v>1665</c:v>
              </c:pt>
              <c:pt idx="1665">
                <c:v>1666</c:v>
              </c:pt>
              <c:pt idx="1666">
                <c:v>1667</c:v>
              </c:pt>
              <c:pt idx="1667">
                <c:v>1668</c:v>
              </c:pt>
              <c:pt idx="1668">
                <c:v>1669</c:v>
              </c:pt>
              <c:pt idx="1669">
                <c:v>1670</c:v>
              </c:pt>
              <c:pt idx="1670">
                <c:v>1671</c:v>
              </c:pt>
              <c:pt idx="1671">
                <c:v>1672</c:v>
              </c:pt>
              <c:pt idx="1672">
                <c:v>1673</c:v>
              </c:pt>
              <c:pt idx="1673">
                <c:v>1674</c:v>
              </c:pt>
              <c:pt idx="1674">
                <c:v>1675</c:v>
              </c:pt>
              <c:pt idx="1675">
                <c:v>1676</c:v>
              </c:pt>
              <c:pt idx="1676">
                <c:v>1677</c:v>
              </c:pt>
              <c:pt idx="1677">
                <c:v>1678</c:v>
              </c:pt>
              <c:pt idx="1678">
                <c:v>1679</c:v>
              </c:pt>
              <c:pt idx="1679">
                <c:v>1680</c:v>
              </c:pt>
              <c:pt idx="1680">
                <c:v>1681</c:v>
              </c:pt>
              <c:pt idx="1681">
                <c:v>1682</c:v>
              </c:pt>
              <c:pt idx="1682">
                <c:v>1683</c:v>
              </c:pt>
              <c:pt idx="1683">
                <c:v>1684</c:v>
              </c:pt>
              <c:pt idx="1684">
                <c:v>1685</c:v>
              </c:pt>
              <c:pt idx="1685">
                <c:v>1686</c:v>
              </c:pt>
              <c:pt idx="1686">
                <c:v>1687</c:v>
              </c:pt>
              <c:pt idx="1687">
                <c:v>1688</c:v>
              </c:pt>
              <c:pt idx="1688">
                <c:v>1689</c:v>
              </c:pt>
              <c:pt idx="1689">
                <c:v>1690</c:v>
              </c:pt>
              <c:pt idx="1690">
                <c:v>1691</c:v>
              </c:pt>
              <c:pt idx="1691">
                <c:v>1692</c:v>
              </c:pt>
              <c:pt idx="1692">
                <c:v>1693</c:v>
              </c:pt>
              <c:pt idx="1693">
                <c:v>1694</c:v>
              </c:pt>
              <c:pt idx="1694">
                <c:v>1695</c:v>
              </c:pt>
              <c:pt idx="1695">
                <c:v>1696</c:v>
              </c:pt>
              <c:pt idx="1696">
                <c:v>1697</c:v>
              </c:pt>
              <c:pt idx="1697">
                <c:v>1698</c:v>
              </c:pt>
              <c:pt idx="1698">
                <c:v>1699</c:v>
              </c:pt>
              <c:pt idx="1699">
                <c:v>1700</c:v>
              </c:pt>
              <c:pt idx="1700">
                <c:v>1701</c:v>
              </c:pt>
              <c:pt idx="1701">
                <c:v>1702</c:v>
              </c:pt>
              <c:pt idx="1702">
                <c:v>1703</c:v>
              </c:pt>
              <c:pt idx="1703">
                <c:v>1704</c:v>
              </c:pt>
              <c:pt idx="1704">
                <c:v>1705</c:v>
              </c:pt>
              <c:pt idx="1705">
                <c:v>1706</c:v>
              </c:pt>
              <c:pt idx="1706">
                <c:v>1707</c:v>
              </c:pt>
              <c:pt idx="1707">
                <c:v>1708</c:v>
              </c:pt>
              <c:pt idx="1708">
                <c:v>1709</c:v>
              </c:pt>
              <c:pt idx="1709">
                <c:v>1710</c:v>
              </c:pt>
              <c:pt idx="1710">
                <c:v>1711</c:v>
              </c:pt>
              <c:pt idx="1711">
                <c:v>1712</c:v>
              </c:pt>
              <c:pt idx="1712">
                <c:v>1713</c:v>
              </c:pt>
              <c:pt idx="1713">
                <c:v>1714</c:v>
              </c:pt>
              <c:pt idx="1714">
                <c:v>1715</c:v>
              </c:pt>
              <c:pt idx="1715">
                <c:v>1716</c:v>
              </c:pt>
              <c:pt idx="1716">
                <c:v>1717</c:v>
              </c:pt>
              <c:pt idx="1717">
                <c:v>1718</c:v>
              </c:pt>
              <c:pt idx="1718">
                <c:v>1719</c:v>
              </c:pt>
              <c:pt idx="1719">
                <c:v>1720</c:v>
              </c:pt>
              <c:pt idx="1720">
                <c:v>1721</c:v>
              </c:pt>
              <c:pt idx="1721">
                <c:v>1722</c:v>
              </c:pt>
              <c:pt idx="1722">
                <c:v>1723</c:v>
              </c:pt>
              <c:pt idx="1723">
                <c:v>1724</c:v>
              </c:pt>
              <c:pt idx="1724">
                <c:v>1725</c:v>
              </c:pt>
              <c:pt idx="1725">
                <c:v>1726</c:v>
              </c:pt>
              <c:pt idx="1726">
                <c:v>1727</c:v>
              </c:pt>
              <c:pt idx="1727">
                <c:v>1728</c:v>
              </c:pt>
              <c:pt idx="1728">
                <c:v>1729</c:v>
              </c:pt>
              <c:pt idx="1729">
                <c:v>1730</c:v>
              </c:pt>
              <c:pt idx="1730">
                <c:v>1731</c:v>
              </c:pt>
              <c:pt idx="1731">
                <c:v>1732</c:v>
              </c:pt>
              <c:pt idx="1732">
                <c:v>1733</c:v>
              </c:pt>
              <c:pt idx="1733">
                <c:v>1734</c:v>
              </c:pt>
              <c:pt idx="1734">
                <c:v>1735</c:v>
              </c:pt>
              <c:pt idx="1735">
                <c:v>1736</c:v>
              </c:pt>
              <c:pt idx="1736">
                <c:v>1737</c:v>
              </c:pt>
              <c:pt idx="1737">
                <c:v>1738</c:v>
              </c:pt>
              <c:pt idx="1738">
                <c:v>1739</c:v>
              </c:pt>
              <c:pt idx="1739">
                <c:v>1740</c:v>
              </c:pt>
              <c:pt idx="1740">
                <c:v>1741</c:v>
              </c:pt>
              <c:pt idx="1741">
                <c:v>1742</c:v>
              </c:pt>
              <c:pt idx="1742">
                <c:v>1743</c:v>
              </c:pt>
              <c:pt idx="1743">
                <c:v>1744</c:v>
              </c:pt>
              <c:pt idx="1744">
                <c:v>1745</c:v>
              </c:pt>
              <c:pt idx="1745">
                <c:v>1746</c:v>
              </c:pt>
              <c:pt idx="1746">
                <c:v>1747</c:v>
              </c:pt>
              <c:pt idx="1747">
                <c:v>1748</c:v>
              </c:pt>
              <c:pt idx="1748">
                <c:v>1749</c:v>
              </c:pt>
              <c:pt idx="1749">
                <c:v>1750</c:v>
              </c:pt>
              <c:pt idx="1750">
                <c:v>1751</c:v>
              </c:pt>
              <c:pt idx="1751">
                <c:v>1752</c:v>
              </c:pt>
              <c:pt idx="1752">
                <c:v>1753</c:v>
              </c:pt>
              <c:pt idx="1753">
                <c:v>1754</c:v>
              </c:pt>
              <c:pt idx="1754">
                <c:v>1755</c:v>
              </c:pt>
              <c:pt idx="1755">
                <c:v>1756</c:v>
              </c:pt>
              <c:pt idx="1756">
                <c:v>1757</c:v>
              </c:pt>
              <c:pt idx="1757">
                <c:v>1758</c:v>
              </c:pt>
              <c:pt idx="1758">
                <c:v>1759</c:v>
              </c:pt>
              <c:pt idx="1759">
                <c:v>1760</c:v>
              </c:pt>
              <c:pt idx="1760">
                <c:v>1761</c:v>
              </c:pt>
              <c:pt idx="1761">
                <c:v>1762</c:v>
              </c:pt>
              <c:pt idx="1762">
                <c:v>1763</c:v>
              </c:pt>
              <c:pt idx="1763">
                <c:v>1764</c:v>
              </c:pt>
              <c:pt idx="1764">
                <c:v>1765</c:v>
              </c:pt>
              <c:pt idx="1765">
                <c:v>1766</c:v>
              </c:pt>
              <c:pt idx="1766">
                <c:v>1767</c:v>
              </c:pt>
              <c:pt idx="1767">
                <c:v>1768</c:v>
              </c:pt>
              <c:pt idx="1768">
                <c:v>1769</c:v>
              </c:pt>
              <c:pt idx="1769">
                <c:v>1770</c:v>
              </c:pt>
              <c:pt idx="1770">
                <c:v>1771</c:v>
              </c:pt>
              <c:pt idx="1771">
                <c:v>1772</c:v>
              </c:pt>
              <c:pt idx="1772">
                <c:v>1773</c:v>
              </c:pt>
              <c:pt idx="1773">
                <c:v>1774</c:v>
              </c:pt>
              <c:pt idx="1774">
                <c:v>1775</c:v>
              </c:pt>
              <c:pt idx="1775">
                <c:v>1776</c:v>
              </c:pt>
              <c:pt idx="1776">
                <c:v>1777</c:v>
              </c:pt>
              <c:pt idx="1777">
                <c:v>1778</c:v>
              </c:pt>
              <c:pt idx="1778">
                <c:v>1779</c:v>
              </c:pt>
              <c:pt idx="1779">
                <c:v>1780</c:v>
              </c:pt>
              <c:pt idx="1780">
                <c:v>1781</c:v>
              </c:pt>
              <c:pt idx="1781">
                <c:v>1782</c:v>
              </c:pt>
              <c:pt idx="1782">
                <c:v>1783</c:v>
              </c:pt>
              <c:pt idx="1783">
                <c:v>1784</c:v>
              </c:pt>
              <c:pt idx="1784">
                <c:v>1785</c:v>
              </c:pt>
              <c:pt idx="1785">
                <c:v>1786</c:v>
              </c:pt>
              <c:pt idx="1786">
                <c:v>1787</c:v>
              </c:pt>
              <c:pt idx="1787">
                <c:v>1788</c:v>
              </c:pt>
              <c:pt idx="1788">
                <c:v>1789</c:v>
              </c:pt>
              <c:pt idx="1789">
                <c:v>1790</c:v>
              </c:pt>
              <c:pt idx="1790">
                <c:v>1791</c:v>
              </c:pt>
              <c:pt idx="1791">
                <c:v>1792</c:v>
              </c:pt>
              <c:pt idx="1792">
                <c:v>1793</c:v>
              </c:pt>
              <c:pt idx="1793">
                <c:v>1794</c:v>
              </c:pt>
              <c:pt idx="1794">
                <c:v>1795</c:v>
              </c:pt>
              <c:pt idx="1795">
                <c:v>1796</c:v>
              </c:pt>
              <c:pt idx="1796">
                <c:v>1797</c:v>
              </c:pt>
              <c:pt idx="1797">
                <c:v>1798</c:v>
              </c:pt>
              <c:pt idx="1798">
                <c:v>1799</c:v>
              </c:pt>
              <c:pt idx="1799">
                <c:v>1800</c:v>
              </c:pt>
              <c:pt idx="1800">
                <c:v>1801</c:v>
              </c:pt>
              <c:pt idx="1801">
                <c:v>1802</c:v>
              </c:pt>
              <c:pt idx="1802">
                <c:v>1803</c:v>
              </c:pt>
              <c:pt idx="1803">
                <c:v>1804</c:v>
              </c:pt>
              <c:pt idx="1804">
                <c:v>1805</c:v>
              </c:pt>
              <c:pt idx="1805">
                <c:v>1806</c:v>
              </c:pt>
              <c:pt idx="1806">
                <c:v>1807</c:v>
              </c:pt>
              <c:pt idx="1807">
                <c:v>1808</c:v>
              </c:pt>
              <c:pt idx="1808">
                <c:v>1809</c:v>
              </c:pt>
              <c:pt idx="1809">
                <c:v>1810</c:v>
              </c:pt>
              <c:pt idx="1810">
                <c:v>1811</c:v>
              </c:pt>
              <c:pt idx="1811">
                <c:v>1812</c:v>
              </c:pt>
              <c:pt idx="1812">
                <c:v>1813</c:v>
              </c:pt>
              <c:pt idx="1813">
                <c:v>1814</c:v>
              </c:pt>
              <c:pt idx="1814">
                <c:v>1815</c:v>
              </c:pt>
              <c:pt idx="1815">
                <c:v>1816</c:v>
              </c:pt>
              <c:pt idx="1816">
                <c:v>1817</c:v>
              </c:pt>
              <c:pt idx="1817">
                <c:v>1818</c:v>
              </c:pt>
              <c:pt idx="1818">
                <c:v>1819</c:v>
              </c:pt>
              <c:pt idx="1819">
                <c:v>1820</c:v>
              </c:pt>
              <c:pt idx="1820">
                <c:v>1821</c:v>
              </c:pt>
              <c:pt idx="1821">
                <c:v>1822</c:v>
              </c:pt>
              <c:pt idx="1822">
                <c:v>1823</c:v>
              </c:pt>
              <c:pt idx="1823">
                <c:v>1824</c:v>
              </c:pt>
              <c:pt idx="1824">
                <c:v>1825</c:v>
              </c:pt>
              <c:pt idx="1825">
                <c:v>1826</c:v>
              </c:pt>
              <c:pt idx="1826">
                <c:v>1827</c:v>
              </c:pt>
              <c:pt idx="1827">
                <c:v>1828</c:v>
              </c:pt>
              <c:pt idx="1828">
                <c:v>1829</c:v>
              </c:pt>
              <c:pt idx="1829">
                <c:v>1830</c:v>
              </c:pt>
              <c:pt idx="1830">
                <c:v>1831</c:v>
              </c:pt>
              <c:pt idx="1831">
                <c:v>1832</c:v>
              </c:pt>
              <c:pt idx="1832">
                <c:v>1833</c:v>
              </c:pt>
              <c:pt idx="1833">
                <c:v>1834</c:v>
              </c:pt>
              <c:pt idx="1834">
                <c:v>1835</c:v>
              </c:pt>
              <c:pt idx="1835">
                <c:v>1836</c:v>
              </c:pt>
              <c:pt idx="1836">
                <c:v>1837</c:v>
              </c:pt>
              <c:pt idx="1837">
                <c:v>1838</c:v>
              </c:pt>
              <c:pt idx="1838">
                <c:v>1839</c:v>
              </c:pt>
              <c:pt idx="1839">
                <c:v>1840</c:v>
              </c:pt>
              <c:pt idx="1840">
                <c:v>1841</c:v>
              </c:pt>
              <c:pt idx="1841">
                <c:v>1842</c:v>
              </c:pt>
              <c:pt idx="1842">
                <c:v>1843</c:v>
              </c:pt>
              <c:pt idx="1843">
                <c:v>1844</c:v>
              </c:pt>
              <c:pt idx="1844">
                <c:v>1845</c:v>
              </c:pt>
              <c:pt idx="1845">
                <c:v>1846</c:v>
              </c:pt>
              <c:pt idx="1846">
                <c:v>1847</c:v>
              </c:pt>
              <c:pt idx="1847">
                <c:v>1848</c:v>
              </c:pt>
              <c:pt idx="1848">
                <c:v>1849</c:v>
              </c:pt>
              <c:pt idx="1849">
                <c:v>1850</c:v>
              </c:pt>
              <c:pt idx="1850">
                <c:v>1851</c:v>
              </c:pt>
              <c:pt idx="1851">
                <c:v>1852</c:v>
              </c:pt>
              <c:pt idx="1852">
                <c:v>1853</c:v>
              </c:pt>
              <c:pt idx="1853">
                <c:v>1854</c:v>
              </c:pt>
              <c:pt idx="1854">
                <c:v>1855</c:v>
              </c:pt>
              <c:pt idx="1855">
                <c:v>1856</c:v>
              </c:pt>
              <c:pt idx="1856">
                <c:v>1857</c:v>
              </c:pt>
              <c:pt idx="1857">
                <c:v>1858</c:v>
              </c:pt>
              <c:pt idx="1858">
                <c:v>1859</c:v>
              </c:pt>
              <c:pt idx="1859">
                <c:v>1860</c:v>
              </c:pt>
              <c:pt idx="1860">
                <c:v>1861</c:v>
              </c:pt>
              <c:pt idx="1861">
                <c:v>1862</c:v>
              </c:pt>
              <c:pt idx="1862">
                <c:v>1863</c:v>
              </c:pt>
              <c:pt idx="1863">
                <c:v>1864</c:v>
              </c:pt>
              <c:pt idx="1864">
                <c:v>1865</c:v>
              </c:pt>
              <c:pt idx="1865">
                <c:v>1866</c:v>
              </c:pt>
              <c:pt idx="1866">
                <c:v>1867</c:v>
              </c:pt>
              <c:pt idx="1867">
                <c:v>1868</c:v>
              </c:pt>
              <c:pt idx="1868">
                <c:v>1869</c:v>
              </c:pt>
              <c:pt idx="1869">
                <c:v>1870</c:v>
              </c:pt>
              <c:pt idx="1870">
                <c:v>1871</c:v>
              </c:pt>
              <c:pt idx="1871">
                <c:v>1872</c:v>
              </c:pt>
              <c:pt idx="1872">
                <c:v>1873</c:v>
              </c:pt>
              <c:pt idx="1873">
                <c:v>1874</c:v>
              </c:pt>
              <c:pt idx="1874">
                <c:v>1875</c:v>
              </c:pt>
              <c:pt idx="1875">
                <c:v>1876</c:v>
              </c:pt>
              <c:pt idx="1876">
                <c:v>1877</c:v>
              </c:pt>
              <c:pt idx="1877">
                <c:v>1878</c:v>
              </c:pt>
              <c:pt idx="1878">
                <c:v>1879</c:v>
              </c:pt>
              <c:pt idx="1879">
                <c:v>1880</c:v>
              </c:pt>
              <c:pt idx="1880">
                <c:v>1881</c:v>
              </c:pt>
              <c:pt idx="1881">
                <c:v>1882</c:v>
              </c:pt>
              <c:pt idx="1882">
                <c:v>1883</c:v>
              </c:pt>
              <c:pt idx="1883">
                <c:v>1884</c:v>
              </c:pt>
              <c:pt idx="1884">
                <c:v>1885</c:v>
              </c:pt>
              <c:pt idx="1885">
                <c:v>1886</c:v>
              </c:pt>
              <c:pt idx="1886">
                <c:v>1887</c:v>
              </c:pt>
              <c:pt idx="1887">
                <c:v>1888</c:v>
              </c:pt>
              <c:pt idx="1888">
                <c:v>1889</c:v>
              </c:pt>
              <c:pt idx="1889">
                <c:v>1890</c:v>
              </c:pt>
              <c:pt idx="1890">
                <c:v>1891</c:v>
              </c:pt>
              <c:pt idx="1891">
                <c:v>1892</c:v>
              </c:pt>
              <c:pt idx="1892">
                <c:v>1893</c:v>
              </c:pt>
              <c:pt idx="1893">
                <c:v>1894</c:v>
              </c:pt>
              <c:pt idx="1894">
                <c:v>1895</c:v>
              </c:pt>
              <c:pt idx="1895">
                <c:v>1896</c:v>
              </c:pt>
              <c:pt idx="1896">
                <c:v>1897</c:v>
              </c:pt>
              <c:pt idx="1897">
                <c:v>1898</c:v>
              </c:pt>
              <c:pt idx="1898">
                <c:v>1899</c:v>
              </c:pt>
              <c:pt idx="1899">
                <c:v>1900</c:v>
              </c:pt>
              <c:pt idx="1900">
                <c:v>1901</c:v>
              </c:pt>
              <c:pt idx="1901">
                <c:v>1902</c:v>
              </c:pt>
              <c:pt idx="1902">
                <c:v>1903</c:v>
              </c:pt>
              <c:pt idx="1903">
                <c:v>1904</c:v>
              </c:pt>
              <c:pt idx="1904">
                <c:v>1905</c:v>
              </c:pt>
              <c:pt idx="1905">
                <c:v>1906</c:v>
              </c:pt>
              <c:pt idx="1906">
                <c:v>1907</c:v>
              </c:pt>
              <c:pt idx="1907">
                <c:v>1908</c:v>
              </c:pt>
              <c:pt idx="1908">
                <c:v>1909</c:v>
              </c:pt>
              <c:pt idx="1909">
                <c:v>1910</c:v>
              </c:pt>
              <c:pt idx="1910">
                <c:v>1911</c:v>
              </c:pt>
              <c:pt idx="1911">
                <c:v>1912</c:v>
              </c:pt>
              <c:pt idx="1912">
                <c:v>1913</c:v>
              </c:pt>
              <c:pt idx="1913">
                <c:v>1914</c:v>
              </c:pt>
              <c:pt idx="1914">
                <c:v>1915</c:v>
              </c:pt>
              <c:pt idx="1915">
                <c:v>1916</c:v>
              </c:pt>
              <c:pt idx="1916">
                <c:v>1917</c:v>
              </c:pt>
              <c:pt idx="1917">
                <c:v>1918</c:v>
              </c:pt>
              <c:pt idx="1918">
                <c:v>1919</c:v>
              </c:pt>
              <c:pt idx="1919">
                <c:v>1920</c:v>
              </c:pt>
              <c:pt idx="1920">
                <c:v>1921</c:v>
              </c:pt>
              <c:pt idx="1921">
                <c:v>1922</c:v>
              </c:pt>
              <c:pt idx="1922">
                <c:v>1923</c:v>
              </c:pt>
              <c:pt idx="1923">
                <c:v>1924</c:v>
              </c:pt>
              <c:pt idx="1924">
                <c:v>1925</c:v>
              </c:pt>
              <c:pt idx="1925">
                <c:v>1926</c:v>
              </c:pt>
              <c:pt idx="1926">
                <c:v>1927</c:v>
              </c:pt>
              <c:pt idx="1927">
                <c:v>1928</c:v>
              </c:pt>
              <c:pt idx="1928">
                <c:v>1929</c:v>
              </c:pt>
              <c:pt idx="1929">
                <c:v>1930</c:v>
              </c:pt>
              <c:pt idx="1930">
                <c:v>1931</c:v>
              </c:pt>
              <c:pt idx="1931">
                <c:v>1932</c:v>
              </c:pt>
              <c:pt idx="1932">
                <c:v>1933</c:v>
              </c:pt>
              <c:pt idx="1933">
                <c:v>1934</c:v>
              </c:pt>
              <c:pt idx="1934">
                <c:v>1935</c:v>
              </c:pt>
              <c:pt idx="1935">
                <c:v>1936</c:v>
              </c:pt>
              <c:pt idx="1936">
                <c:v>1937</c:v>
              </c:pt>
              <c:pt idx="1937">
                <c:v>1938</c:v>
              </c:pt>
              <c:pt idx="1938">
                <c:v>1939</c:v>
              </c:pt>
              <c:pt idx="1939">
                <c:v>1940</c:v>
              </c:pt>
              <c:pt idx="1940">
                <c:v>1941</c:v>
              </c:pt>
              <c:pt idx="1941">
                <c:v>1942</c:v>
              </c:pt>
              <c:pt idx="1942">
                <c:v>1943</c:v>
              </c:pt>
              <c:pt idx="1943">
                <c:v>1944</c:v>
              </c:pt>
              <c:pt idx="1944">
                <c:v>1945</c:v>
              </c:pt>
              <c:pt idx="1945">
                <c:v>1946</c:v>
              </c:pt>
              <c:pt idx="1946">
                <c:v>1947</c:v>
              </c:pt>
              <c:pt idx="1947">
                <c:v>1948</c:v>
              </c:pt>
              <c:pt idx="1948">
                <c:v>1949</c:v>
              </c:pt>
              <c:pt idx="1949">
                <c:v>1950</c:v>
              </c:pt>
              <c:pt idx="1950">
                <c:v>1951</c:v>
              </c:pt>
              <c:pt idx="1951">
                <c:v>1952</c:v>
              </c:pt>
              <c:pt idx="1952">
                <c:v>1953</c:v>
              </c:pt>
              <c:pt idx="1953">
                <c:v>1954</c:v>
              </c:pt>
              <c:pt idx="1954">
                <c:v>1955</c:v>
              </c:pt>
              <c:pt idx="1955">
                <c:v>1956</c:v>
              </c:pt>
              <c:pt idx="1956">
                <c:v>1957</c:v>
              </c:pt>
              <c:pt idx="1957">
                <c:v>1958</c:v>
              </c:pt>
              <c:pt idx="1958">
                <c:v>1959</c:v>
              </c:pt>
              <c:pt idx="1959">
                <c:v>1960</c:v>
              </c:pt>
              <c:pt idx="1960">
                <c:v>1961</c:v>
              </c:pt>
              <c:pt idx="1961">
                <c:v>1962</c:v>
              </c:pt>
              <c:pt idx="1962">
                <c:v>1963</c:v>
              </c:pt>
              <c:pt idx="1963">
                <c:v>1964</c:v>
              </c:pt>
              <c:pt idx="1964">
                <c:v>1965</c:v>
              </c:pt>
              <c:pt idx="1965">
                <c:v>1966</c:v>
              </c:pt>
              <c:pt idx="1966">
                <c:v>1967</c:v>
              </c:pt>
              <c:pt idx="1967">
                <c:v>1968</c:v>
              </c:pt>
              <c:pt idx="1968">
                <c:v>1969</c:v>
              </c:pt>
              <c:pt idx="1969">
                <c:v>1970</c:v>
              </c:pt>
              <c:pt idx="1970">
                <c:v>1971</c:v>
              </c:pt>
              <c:pt idx="1971">
                <c:v>1972</c:v>
              </c:pt>
              <c:pt idx="1972">
                <c:v>1973</c:v>
              </c:pt>
              <c:pt idx="1973">
                <c:v>1974</c:v>
              </c:pt>
              <c:pt idx="1974">
                <c:v>1975</c:v>
              </c:pt>
              <c:pt idx="1975">
                <c:v>1976</c:v>
              </c:pt>
              <c:pt idx="1976">
                <c:v>1977</c:v>
              </c:pt>
              <c:pt idx="1977">
                <c:v>1978</c:v>
              </c:pt>
              <c:pt idx="1978">
                <c:v>1979</c:v>
              </c:pt>
              <c:pt idx="1979">
                <c:v>1980</c:v>
              </c:pt>
              <c:pt idx="1980">
                <c:v>1981</c:v>
              </c:pt>
              <c:pt idx="1981">
                <c:v>1982</c:v>
              </c:pt>
              <c:pt idx="1982">
                <c:v>1983</c:v>
              </c:pt>
              <c:pt idx="1983">
                <c:v>1984</c:v>
              </c:pt>
              <c:pt idx="1984">
                <c:v>1985</c:v>
              </c:pt>
              <c:pt idx="1985">
                <c:v>1986</c:v>
              </c:pt>
              <c:pt idx="1986">
                <c:v>1987</c:v>
              </c:pt>
              <c:pt idx="1987">
                <c:v>1988</c:v>
              </c:pt>
              <c:pt idx="1988">
                <c:v>1989</c:v>
              </c:pt>
              <c:pt idx="1989">
                <c:v>1990</c:v>
              </c:pt>
              <c:pt idx="1990">
                <c:v>1991</c:v>
              </c:pt>
              <c:pt idx="1991">
                <c:v>1992</c:v>
              </c:pt>
              <c:pt idx="1992">
                <c:v>1993</c:v>
              </c:pt>
              <c:pt idx="1993">
                <c:v>1994</c:v>
              </c:pt>
              <c:pt idx="1994">
                <c:v>1995</c:v>
              </c:pt>
              <c:pt idx="1995">
                <c:v>1996</c:v>
              </c:pt>
              <c:pt idx="1996">
                <c:v>1997</c:v>
              </c:pt>
              <c:pt idx="1997">
                <c:v>1998</c:v>
              </c:pt>
              <c:pt idx="1998">
                <c:v>1999</c:v>
              </c:pt>
              <c:pt idx="1999">
                <c:v>2000</c:v>
              </c:pt>
              <c:pt idx="2000">
                <c:v>2001</c:v>
              </c:pt>
              <c:pt idx="2001">
                <c:v>2002</c:v>
              </c:pt>
              <c:pt idx="2002">
                <c:v>2003</c:v>
              </c:pt>
              <c:pt idx="2003">
                <c:v>2004</c:v>
              </c:pt>
              <c:pt idx="2004">
                <c:v>2005</c:v>
              </c:pt>
              <c:pt idx="2005">
                <c:v>2006</c:v>
              </c:pt>
              <c:pt idx="2006">
                <c:v>2007</c:v>
              </c:pt>
              <c:pt idx="2007">
                <c:v>2008</c:v>
              </c:pt>
              <c:pt idx="2008">
                <c:v>2009</c:v>
              </c:pt>
              <c:pt idx="2009">
                <c:v>2010</c:v>
              </c:pt>
              <c:pt idx="2010">
                <c:v>2011</c:v>
              </c:pt>
              <c:pt idx="2011">
                <c:v>2012</c:v>
              </c:pt>
              <c:pt idx="2012">
                <c:v>2013</c:v>
              </c:pt>
              <c:pt idx="2013">
                <c:v>2014</c:v>
              </c:pt>
              <c:pt idx="2014">
                <c:v>2015</c:v>
              </c:pt>
              <c:pt idx="2015">
                <c:v>2016</c:v>
              </c:pt>
              <c:pt idx="2016">
                <c:v>2017</c:v>
              </c:pt>
              <c:pt idx="2017">
                <c:v>2018</c:v>
              </c:pt>
              <c:pt idx="2018">
                <c:v>2019</c:v>
              </c:pt>
              <c:pt idx="2019">
                <c:v>2020</c:v>
              </c:pt>
              <c:pt idx="2020">
                <c:v>2021</c:v>
              </c:pt>
              <c:pt idx="2021">
                <c:v>2022</c:v>
              </c:pt>
              <c:pt idx="2022">
                <c:v>2023</c:v>
              </c:pt>
              <c:pt idx="2023">
                <c:v>2024</c:v>
              </c:pt>
              <c:pt idx="2024">
                <c:v>2025</c:v>
              </c:pt>
              <c:pt idx="2025">
                <c:v>2026</c:v>
              </c:pt>
              <c:pt idx="2026">
                <c:v>2027</c:v>
              </c:pt>
              <c:pt idx="2027">
                <c:v>2028</c:v>
              </c:pt>
              <c:pt idx="2028">
                <c:v>2029</c:v>
              </c:pt>
              <c:pt idx="2029">
                <c:v>2030</c:v>
              </c:pt>
              <c:pt idx="2030">
                <c:v>2031</c:v>
              </c:pt>
              <c:pt idx="2031">
                <c:v>2032</c:v>
              </c:pt>
              <c:pt idx="2032">
                <c:v>2033</c:v>
              </c:pt>
              <c:pt idx="2033">
                <c:v>2034</c:v>
              </c:pt>
              <c:pt idx="2034">
                <c:v>2035</c:v>
              </c:pt>
              <c:pt idx="2035">
                <c:v>2036</c:v>
              </c:pt>
              <c:pt idx="2036">
                <c:v>2037</c:v>
              </c:pt>
              <c:pt idx="2037">
                <c:v>2038</c:v>
              </c:pt>
              <c:pt idx="2038">
                <c:v>2039</c:v>
              </c:pt>
              <c:pt idx="2039">
                <c:v>2040</c:v>
              </c:pt>
              <c:pt idx="2040">
                <c:v>2041</c:v>
              </c:pt>
              <c:pt idx="2041">
                <c:v>2042</c:v>
              </c:pt>
              <c:pt idx="2042">
                <c:v>2043</c:v>
              </c:pt>
              <c:pt idx="2043">
                <c:v>2044</c:v>
              </c:pt>
              <c:pt idx="2044">
                <c:v>2045</c:v>
              </c:pt>
              <c:pt idx="2045">
                <c:v>2046</c:v>
              </c:pt>
              <c:pt idx="2046">
                <c:v>2047</c:v>
              </c:pt>
              <c:pt idx="2047">
                <c:v>2048</c:v>
              </c:pt>
              <c:pt idx="2048">
                <c:v>2049</c:v>
              </c:pt>
              <c:pt idx="2049">
                <c:v>2050</c:v>
              </c:pt>
              <c:pt idx="2050">
                <c:v>2051</c:v>
              </c:pt>
              <c:pt idx="2051">
                <c:v>2052</c:v>
              </c:pt>
              <c:pt idx="2052">
                <c:v>2053</c:v>
              </c:pt>
              <c:pt idx="2053">
                <c:v>2054</c:v>
              </c:pt>
              <c:pt idx="2054">
                <c:v>2055</c:v>
              </c:pt>
              <c:pt idx="2055">
                <c:v>2056</c:v>
              </c:pt>
              <c:pt idx="2056">
                <c:v>2057</c:v>
              </c:pt>
              <c:pt idx="2057">
                <c:v>2058</c:v>
              </c:pt>
              <c:pt idx="2058">
                <c:v>2059</c:v>
              </c:pt>
              <c:pt idx="2059">
                <c:v>2060</c:v>
              </c:pt>
              <c:pt idx="2060">
                <c:v>2061</c:v>
              </c:pt>
              <c:pt idx="2061">
                <c:v>2062</c:v>
              </c:pt>
              <c:pt idx="2062">
                <c:v>2063</c:v>
              </c:pt>
              <c:pt idx="2063">
                <c:v>2064</c:v>
              </c:pt>
              <c:pt idx="2064">
                <c:v>2065</c:v>
              </c:pt>
              <c:pt idx="2065">
                <c:v>2066</c:v>
              </c:pt>
              <c:pt idx="2066">
                <c:v>2067</c:v>
              </c:pt>
              <c:pt idx="2067">
                <c:v>2068</c:v>
              </c:pt>
              <c:pt idx="2068">
                <c:v>2069</c:v>
              </c:pt>
              <c:pt idx="2069">
                <c:v>2070</c:v>
              </c:pt>
              <c:pt idx="2070">
                <c:v>2071</c:v>
              </c:pt>
              <c:pt idx="2071">
                <c:v>2072</c:v>
              </c:pt>
              <c:pt idx="2072">
                <c:v>2073</c:v>
              </c:pt>
              <c:pt idx="2073">
                <c:v>2074</c:v>
              </c:pt>
              <c:pt idx="2074">
                <c:v>2075</c:v>
              </c:pt>
              <c:pt idx="2075">
                <c:v>2076</c:v>
              </c:pt>
              <c:pt idx="2076">
                <c:v>2077</c:v>
              </c:pt>
              <c:pt idx="2077">
                <c:v>2078</c:v>
              </c:pt>
              <c:pt idx="2078">
                <c:v>2079</c:v>
              </c:pt>
              <c:pt idx="2079">
                <c:v>2080</c:v>
              </c:pt>
              <c:pt idx="2080">
                <c:v>2081</c:v>
              </c:pt>
              <c:pt idx="2081">
                <c:v>2082</c:v>
              </c:pt>
              <c:pt idx="2082">
                <c:v>2083</c:v>
              </c:pt>
              <c:pt idx="2083">
                <c:v>2084</c:v>
              </c:pt>
              <c:pt idx="2084">
                <c:v>2085</c:v>
              </c:pt>
              <c:pt idx="2085">
                <c:v>2086</c:v>
              </c:pt>
              <c:pt idx="2086">
                <c:v>2087</c:v>
              </c:pt>
              <c:pt idx="2087">
                <c:v>2088</c:v>
              </c:pt>
              <c:pt idx="2088">
                <c:v>2089</c:v>
              </c:pt>
              <c:pt idx="2089">
                <c:v>2090</c:v>
              </c:pt>
              <c:pt idx="2090">
                <c:v>2091</c:v>
              </c:pt>
              <c:pt idx="2091">
                <c:v>2092</c:v>
              </c:pt>
              <c:pt idx="2092">
                <c:v>2093</c:v>
              </c:pt>
              <c:pt idx="2093">
                <c:v>2094</c:v>
              </c:pt>
              <c:pt idx="2094">
                <c:v>2095</c:v>
              </c:pt>
              <c:pt idx="2095">
                <c:v>2096</c:v>
              </c:pt>
              <c:pt idx="2096">
                <c:v>2097</c:v>
              </c:pt>
              <c:pt idx="2097">
                <c:v>2098</c:v>
              </c:pt>
              <c:pt idx="2098">
                <c:v>2099</c:v>
              </c:pt>
              <c:pt idx="2099">
                <c:v>2100</c:v>
              </c:pt>
              <c:pt idx="2100">
                <c:v>2101</c:v>
              </c:pt>
              <c:pt idx="2101">
                <c:v>2102</c:v>
              </c:pt>
              <c:pt idx="2102">
                <c:v>2103</c:v>
              </c:pt>
              <c:pt idx="2103">
                <c:v>2104</c:v>
              </c:pt>
              <c:pt idx="2104">
                <c:v>2105</c:v>
              </c:pt>
              <c:pt idx="2105">
                <c:v>2106</c:v>
              </c:pt>
              <c:pt idx="2106">
                <c:v>2107</c:v>
              </c:pt>
              <c:pt idx="2107">
                <c:v>2108</c:v>
              </c:pt>
              <c:pt idx="2108">
                <c:v>2109</c:v>
              </c:pt>
              <c:pt idx="2109">
                <c:v>2110</c:v>
              </c:pt>
              <c:pt idx="2110">
                <c:v>2111</c:v>
              </c:pt>
              <c:pt idx="2111">
                <c:v>2112</c:v>
              </c:pt>
              <c:pt idx="2112">
                <c:v>2113</c:v>
              </c:pt>
              <c:pt idx="2113">
                <c:v>2114</c:v>
              </c:pt>
              <c:pt idx="2114">
                <c:v>2115</c:v>
              </c:pt>
              <c:pt idx="2115">
                <c:v>2116</c:v>
              </c:pt>
              <c:pt idx="2116">
                <c:v>2117</c:v>
              </c:pt>
              <c:pt idx="2117">
                <c:v>2118</c:v>
              </c:pt>
              <c:pt idx="2118">
                <c:v>2119</c:v>
              </c:pt>
              <c:pt idx="2119">
                <c:v>2120</c:v>
              </c:pt>
              <c:pt idx="2120">
                <c:v>2121</c:v>
              </c:pt>
              <c:pt idx="2121">
                <c:v>2122</c:v>
              </c:pt>
              <c:pt idx="2122">
                <c:v>2123</c:v>
              </c:pt>
              <c:pt idx="2123">
                <c:v>2124</c:v>
              </c:pt>
              <c:pt idx="2124">
                <c:v>2125</c:v>
              </c:pt>
              <c:pt idx="2125">
                <c:v>2126</c:v>
              </c:pt>
              <c:pt idx="2126">
                <c:v>2127</c:v>
              </c:pt>
              <c:pt idx="2127">
                <c:v>2128</c:v>
              </c:pt>
              <c:pt idx="2128">
                <c:v>2129</c:v>
              </c:pt>
              <c:pt idx="2129">
                <c:v>2130</c:v>
              </c:pt>
              <c:pt idx="2130">
                <c:v>2131</c:v>
              </c:pt>
              <c:pt idx="2131">
                <c:v>2132</c:v>
              </c:pt>
              <c:pt idx="2132">
                <c:v>2133</c:v>
              </c:pt>
              <c:pt idx="2133">
                <c:v>2134</c:v>
              </c:pt>
              <c:pt idx="2134">
                <c:v>2135</c:v>
              </c:pt>
              <c:pt idx="2135">
                <c:v>2136</c:v>
              </c:pt>
              <c:pt idx="2136">
                <c:v>2137</c:v>
              </c:pt>
              <c:pt idx="2137">
                <c:v>2138</c:v>
              </c:pt>
              <c:pt idx="2138">
                <c:v>2139</c:v>
              </c:pt>
              <c:pt idx="2139">
                <c:v>2140</c:v>
              </c:pt>
              <c:pt idx="2140">
                <c:v>2141</c:v>
              </c:pt>
              <c:pt idx="2141">
                <c:v>2142</c:v>
              </c:pt>
              <c:pt idx="2142">
                <c:v>2143</c:v>
              </c:pt>
              <c:pt idx="2143">
                <c:v>2144</c:v>
              </c:pt>
              <c:pt idx="2144">
                <c:v>2145</c:v>
              </c:pt>
              <c:pt idx="2145">
                <c:v>2146</c:v>
              </c:pt>
              <c:pt idx="2146">
                <c:v>2147</c:v>
              </c:pt>
              <c:pt idx="2147">
                <c:v>2148</c:v>
              </c:pt>
              <c:pt idx="2148">
                <c:v>2149</c:v>
              </c:pt>
              <c:pt idx="2149">
                <c:v>2150</c:v>
              </c:pt>
              <c:pt idx="2150">
                <c:v>2151</c:v>
              </c:pt>
              <c:pt idx="2151">
                <c:v>2152</c:v>
              </c:pt>
              <c:pt idx="2152">
                <c:v>2153</c:v>
              </c:pt>
              <c:pt idx="2153">
                <c:v>2154</c:v>
              </c:pt>
              <c:pt idx="2154">
                <c:v>2155</c:v>
              </c:pt>
              <c:pt idx="2155">
                <c:v>2156</c:v>
              </c:pt>
              <c:pt idx="2156">
                <c:v>2157</c:v>
              </c:pt>
              <c:pt idx="2157">
                <c:v>2158</c:v>
              </c:pt>
              <c:pt idx="2158">
                <c:v>2159</c:v>
              </c:pt>
              <c:pt idx="2159">
                <c:v>2160</c:v>
              </c:pt>
              <c:pt idx="2160">
                <c:v>2161</c:v>
              </c:pt>
              <c:pt idx="2161">
                <c:v>2162</c:v>
              </c:pt>
              <c:pt idx="2162">
                <c:v>2163</c:v>
              </c:pt>
              <c:pt idx="2163">
                <c:v>2164</c:v>
              </c:pt>
              <c:pt idx="2164">
                <c:v>2165</c:v>
              </c:pt>
              <c:pt idx="2165">
                <c:v>2166</c:v>
              </c:pt>
              <c:pt idx="2166">
                <c:v>2167</c:v>
              </c:pt>
              <c:pt idx="2167">
                <c:v>2168</c:v>
              </c:pt>
              <c:pt idx="2168">
                <c:v>2169</c:v>
              </c:pt>
              <c:pt idx="2169">
                <c:v>2170</c:v>
              </c:pt>
              <c:pt idx="2170">
                <c:v>2171</c:v>
              </c:pt>
              <c:pt idx="2171">
                <c:v>2172</c:v>
              </c:pt>
              <c:pt idx="2172">
                <c:v>2173</c:v>
              </c:pt>
              <c:pt idx="2173">
                <c:v>2174</c:v>
              </c:pt>
              <c:pt idx="2174">
                <c:v>2175</c:v>
              </c:pt>
              <c:pt idx="2175">
                <c:v>2176</c:v>
              </c:pt>
              <c:pt idx="2176">
                <c:v>2177</c:v>
              </c:pt>
              <c:pt idx="2177">
                <c:v>2178</c:v>
              </c:pt>
              <c:pt idx="2178">
                <c:v>2179</c:v>
              </c:pt>
              <c:pt idx="2179">
                <c:v>2180</c:v>
              </c:pt>
              <c:pt idx="2180">
                <c:v>2181</c:v>
              </c:pt>
              <c:pt idx="2181">
                <c:v>2182</c:v>
              </c:pt>
              <c:pt idx="2182">
                <c:v>2183</c:v>
              </c:pt>
              <c:pt idx="2183">
                <c:v>2184</c:v>
              </c:pt>
              <c:pt idx="2184">
                <c:v>2185</c:v>
              </c:pt>
              <c:pt idx="2185">
                <c:v>2186</c:v>
              </c:pt>
              <c:pt idx="2186">
                <c:v>2187</c:v>
              </c:pt>
              <c:pt idx="2187">
                <c:v>2188</c:v>
              </c:pt>
              <c:pt idx="2188">
                <c:v>2189</c:v>
              </c:pt>
              <c:pt idx="2189">
                <c:v>2190</c:v>
              </c:pt>
              <c:pt idx="2190">
                <c:v>2191</c:v>
              </c:pt>
              <c:pt idx="2191">
                <c:v>2192</c:v>
              </c:pt>
              <c:pt idx="2192">
                <c:v>2193</c:v>
              </c:pt>
              <c:pt idx="2193">
                <c:v>2194</c:v>
              </c:pt>
              <c:pt idx="2194">
                <c:v>2195</c:v>
              </c:pt>
              <c:pt idx="2195">
                <c:v>2196</c:v>
              </c:pt>
              <c:pt idx="2196">
                <c:v>2197</c:v>
              </c:pt>
              <c:pt idx="2197">
                <c:v>2198</c:v>
              </c:pt>
              <c:pt idx="2198">
                <c:v>2199</c:v>
              </c:pt>
              <c:pt idx="2199">
                <c:v>2200</c:v>
              </c:pt>
              <c:pt idx="2200">
                <c:v>2201</c:v>
              </c:pt>
              <c:pt idx="2201">
                <c:v>2202</c:v>
              </c:pt>
              <c:pt idx="2202">
                <c:v>2203</c:v>
              </c:pt>
              <c:pt idx="2203">
                <c:v>2204</c:v>
              </c:pt>
              <c:pt idx="2204">
                <c:v>2205</c:v>
              </c:pt>
              <c:pt idx="2205">
                <c:v>2206</c:v>
              </c:pt>
              <c:pt idx="2206">
                <c:v>2207</c:v>
              </c:pt>
              <c:pt idx="2207">
                <c:v>2208</c:v>
              </c:pt>
              <c:pt idx="2208">
                <c:v>2209</c:v>
              </c:pt>
              <c:pt idx="2209">
                <c:v>2210</c:v>
              </c:pt>
              <c:pt idx="2210">
                <c:v>2211</c:v>
              </c:pt>
              <c:pt idx="2211">
                <c:v>2212</c:v>
              </c:pt>
              <c:pt idx="2212">
                <c:v>2213</c:v>
              </c:pt>
              <c:pt idx="2213">
                <c:v>2214</c:v>
              </c:pt>
              <c:pt idx="2214">
                <c:v>2215</c:v>
              </c:pt>
              <c:pt idx="2215">
                <c:v>2216</c:v>
              </c:pt>
              <c:pt idx="2216">
                <c:v>2217</c:v>
              </c:pt>
              <c:pt idx="2217">
                <c:v>2218</c:v>
              </c:pt>
              <c:pt idx="2218">
                <c:v>2219</c:v>
              </c:pt>
              <c:pt idx="2219">
                <c:v>2220</c:v>
              </c:pt>
              <c:pt idx="2220">
                <c:v>2221</c:v>
              </c:pt>
              <c:pt idx="2221">
                <c:v>2222</c:v>
              </c:pt>
              <c:pt idx="2222">
                <c:v>2223</c:v>
              </c:pt>
              <c:pt idx="2223">
                <c:v>2224</c:v>
              </c:pt>
              <c:pt idx="2224">
                <c:v>2225</c:v>
              </c:pt>
              <c:pt idx="2225">
                <c:v>2226</c:v>
              </c:pt>
              <c:pt idx="2226">
                <c:v>2227</c:v>
              </c:pt>
              <c:pt idx="2227">
                <c:v>2228</c:v>
              </c:pt>
              <c:pt idx="2228">
                <c:v>2229</c:v>
              </c:pt>
              <c:pt idx="2229">
                <c:v>2230</c:v>
              </c:pt>
              <c:pt idx="2230">
                <c:v>2231</c:v>
              </c:pt>
              <c:pt idx="2231">
                <c:v>2232</c:v>
              </c:pt>
              <c:pt idx="2232">
                <c:v>2233</c:v>
              </c:pt>
              <c:pt idx="2233">
                <c:v>2234</c:v>
              </c:pt>
              <c:pt idx="2234">
                <c:v>2235</c:v>
              </c:pt>
              <c:pt idx="2235">
                <c:v>2236</c:v>
              </c:pt>
              <c:pt idx="2236">
                <c:v>2237</c:v>
              </c:pt>
              <c:pt idx="2237">
                <c:v>2238</c:v>
              </c:pt>
              <c:pt idx="2238">
                <c:v>2239</c:v>
              </c:pt>
              <c:pt idx="2239">
                <c:v>2240</c:v>
              </c:pt>
              <c:pt idx="2240">
                <c:v>2241</c:v>
              </c:pt>
              <c:pt idx="2241">
                <c:v>2242</c:v>
              </c:pt>
              <c:pt idx="2242">
                <c:v>2243</c:v>
              </c:pt>
              <c:pt idx="2243">
                <c:v>2244</c:v>
              </c:pt>
              <c:pt idx="2244">
                <c:v>2245</c:v>
              </c:pt>
              <c:pt idx="2245">
                <c:v>2246</c:v>
              </c:pt>
              <c:pt idx="2246">
                <c:v>2247</c:v>
              </c:pt>
              <c:pt idx="2247">
                <c:v>2248</c:v>
              </c:pt>
              <c:pt idx="2248">
                <c:v>2249</c:v>
              </c:pt>
              <c:pt idx="2249">
                <c:v>2250</c:v>
              </c:pt>
              <c:pt idx="2250">
                <c:v>2251</c:v>
              </c:pt>
              <c:pt idx="2251">
                <c:v>2252</c:v>
              </c:pt>
              <c:pt idx="2252">
                <c:v>2253</c:v>
              </c:pt>
              <c:pt idx="2253">
                <c:v>2254</c:v>
              </c:pt>
              <c:pt idx="2254">
                <c:v>2255</c:v>
              </c:pt>
              <c:pt idx="2255">
                <c:v>2256</c:v>
              </c:pt>
              <c:pt idx="2256">
                <c:v>2257</c:v>
              </c:pt>
              <c:pt idx="2257">
                <c:v>2258</c:v>
              </c:pt>
              <c:pt idx="2258">
                <c:v>2259</c:v>
              </c:pt>
              <c:pt idx="2259">
                <c:v>2260</c:v>
              </c:pt>
              <c:pt idx="2260">
                <c:v>2261</c:v>
              </c:pt>
              <c:pt idx="2261">
                <c:v>2262</c:v>
              </c:pt>
              <c:pt idx="2262">
                <c:v>2263</c:v>
              </c:pt>
              <c:pt idx="2263">
                <c:v>2264</c:v>
              </c:pt>
              <c:pt idx="2264">
                <c:v>2265</c:v>
              </c:pt>
              <c:pt idx="2265">
                <c:v>2266</c:v>
              </c:pt>
              <c:pt idx="2266">
                <c:v>2267</c:v>
              </c:pt>
              <c:pt idx="2267">
                <c:v>2268</c:v>
              </c:pt>
              <c:pt idx="2268">
                <c:v>2269</c:v>
              </c:pt>
              <c:pt idx="2269">
                <c:v>2270</c:v>
              </c:pt>
              <c:pt idx="2270">
                <c:v>2271</c:v>
              </c:pt>
              <c:pt idx="2271">
                <c:v>2272</c:v>
              </c:pt>
              <c:pt idx="2272">
                <c:v>2273</c:v>
              </c:pt>
              <c:pt idx="2273">
                <c:v>2274</c:v>
              </c:pt>
              <c:pt idx="2274">
                <c:v>2275</c:v>
              </c:pt>
              <c:pt idx="2275">
                <c:v>2276</c:v>
              </c:pt>
              <c:pt idx="2276">
                <c:v>2277</c:v>
              </c:pt>
              <c:pt idx="2277">
                <c:v>2278</c:v>
              </c:pt>
              <c:pt idx="2278">
                <c:v>2279</c:v>
              </c:pt>
              <c:pt idx="2279">
                <c:v>2280</c:v>
              </c:pt>
              <c:pt idx="2280">
                <c:v>2281</c:v>
              </c:pt>
              <c:pt idx="2281">
                <c:v>2282</c:v>
              </c:pt>
              <c:pt idx="2282">
                <c:v>2283</c:v>
              </c:pt>
              <c:pt idx="2283">
                <c:v>2284</c:v>
              </c:pt>
              <c:pt idx="2284">
                <c:v>2285</c:v>
              </c:pt>
              <c:pt idx="2285">
                <c:v>2286</c:v>
              </c:pt>
              <c:pt idx="2286">
                <c:v>2287</c:v>
              </c:pt>
              <c:pt idx="2287">
                <c:v>2288</c:v>
              </c:pt>
              <c:pt idx="2288">
                <c:v>2289</c:v>
              </c:pt>
              <c:pt idx="2289">
                <c:v>2290</c:v>
              </c:pt>
              <c:pt idx="2290">
                <c:v>2291</c:v>
              </c:pt>
              <c:pt idx="2291">
                <c:v>2292</c:v>
              </c:pt>
              <c:pt idx="2292">
                <c:v>2293</c:v>
              </c:pt>
              <c:pt idx="2293">
                <c:v>2294</c:v>
              </c:pt>
              <c:pt idx="2294">
                <c:v>2295</c:v>
              </c:pt>
              <c:pt idx="2295">
                <c:v>2296</c:v>
              </c:pt>
              <c:pt idx="2296">
                <c:v>2297</c:v>
              </c:pt>
              <c:pt idx="2297">
                <c:v>2298</c:v>
              </c:pt>
              <c:pt idx="2298">
                <c:v>2299</c:v>
              </c:pt>
              <c:pt idx="2299">
                <c:v>2300</c:v>
              </c:pt>
              <c:pt idx="2300">
                <c:v>2301</c:v>
              </c:pt>
              <c:pt idx="2301">
                <c:v>2302</c:v>
              </c:pt>
              <c:pt idx="2302">
                <c:v>2303</c:v>
              </c:pt>
              <c:pt idx="2303">
                <c:v>2304</c:v>
              </c:pt>
              <c:pt idx="2304">
                <c:v>2305</c:v>
              </c:pt>
              <c:pt idx="2305">
                <c:v>2306</c:v>
              </c:pt>
              <c:pt idx="2306">
                <c:v>2307</c:v>
              </c:pt>
              <c:pt idx="2307">
                <c:v>2308</c:v>
              </c:pt>
              <c:pt idx="2308">
                <c:v>2309</c:v>
              </c:pt>
              <c:pt idx="2309">
                <c:v>2310</c:v>
              </c:pt>
              <c:pt idx="2310">
                <c:v>2311</c:v>
              </c:pt>
              <c:pt idx="2311">
                <c:v>2312</c:v>
              </c:pt>
              <c:pt idx="2312">
                <c:v>2313</c:v>
              </c:pt>
              <c:pt idx="2313">
                <c:v>2314</c:v>
              </c:pt>
              <c:pt idx="2314">
                <c:v>2315</c:v>
              </c:pt>
              <c:pt idx="2315">
                <c:v>2316</c:v>
              </c:pt>
              <c:pt idx="2316">
                <c:v>2317</c:v>
              </c:pt>
              <c:pt idx="2317">
                <c:v>2318</c:v>
              </c:pt>
              <c:pt idx="2318">
                <c:v>2319</c:v>
              </c:pt>
              <c:pt idx="2319">
                <c:v>2320</c:v>
              </c:pt>
              <c:pt idx="2320">
                <c:v>2321</c:v>
              </c:pt>
              <c:pt idx="2321">
                <c:v>2322</c:v>
              </c:pt>
              <c:pt idx="2322">
                <c:v>2323</c:v>
              </c:pt>
              <c:pt idx="2323">
                <c:v>2324</c:v>
              </c:pt>
              <c:pt idx="2324">
                <c:v>2325</c:v>
              </c:pt>
              <c:pt idx="2325">
                <c:v>2326</c:v>
              </c:pt>
              <c:pt idx="2326">
                <c:v>2327</c:v>
              </c:pt>
              <c:pt idx="2327">
                <c:v>2328</c:v>
              </c:pt>
              <c:pt idx="2328">
                <c:v>2329</c:v>
              </c:pt>
              <c:pt idx="2329">
                <c:v>2330</c:v>
              </c:pt>
              <c:pt idx="2330">
                <c:v>2331</c:v>
              </c:pt>
              <c:pt idx="2331">
                <c:v>2332</c:v>
              </c:pt>
              <c:pt idx="2332">
                <c:v>2333</c:v>
              </c:pt>
              <c:pt idx="2333">
                <c:v>2334</c:v>
              </c:pt>
              <c:pt idx="2334">
                <c:v>2335</c:v>
              </c:pt>
              <c:pt idx="2335">
                <c:v>2336</c:v>
              </c:pt>
              <c:pt idx="2336">
                <c:v>2337</c:v>
              </c:pt>
              <c:pt idx="2337">
                <c:v>2338</c:v>
              </c:pt>
              <c:pt idx="2338">
                <c:v>2339</c:v>
              </c:pt>
              <c:pt idx="2339">
                <c:v>2340</c:v>
              </c:pt>
              <c:pt idx="2340">
                <c:v>2341</c:v>
              </c:pt>
              <c:pt idx="2341">
                <c:v>2342</c:v>
              </c:pt>
              <c:pt idx="2342">
                <c:v>2343</c:v>
              </c:pt>
              <c:pt idx="2343">
                <c:v>2344</c:v>
              </c:pt>
              <c:pt idx="2344">
                <c:v>2345</c:v>
              </c:pt>
              <c:pt idx="2345">
                <c:v>2346</c:v>
              </c:pt>
              <c:pt idx="2346">
                <c:v>2347</c:v>
              </c:pt>
              <c:pt idx="2347">
                <c:v>2348</c:v>
              </c:pt>
              <c:pt idx="2348">
                <c:v>2349</c:v>
              </c:pt>
              <c:pt idx="2349">
                <c:v>2350</c:v>
              </c:pt>
              <c:pt idx="2350">
                <c:v>2351</c:v>
              </c:pt>
              <c:pt idx="2351">
                <c:v>2352</c:v>
              </c:pt>
              <c:pt idx="2352">
                <c:v>2353</c:v>
              </c:pt>
              <c:pt idx="2353">
                <c:v>2354</c:v>
              </c:pt>
              <c:pt idx="2354">
                <c:v>2355</c:v>
              </c:pt>
              <c:pt idx="2355">
                <c:v>2356</c:v>
              </c:pt>
              <c:pt idx="2356">
                <c:v>2357</c:v>
              </c:pt>
              <c:pt idx="2357">
                <c:v>2358</c:v>
              </c:pt>
              <c:pt idx="2358">
                <c:v>2359</c:v>
              </c:pt>
              <c:pt idx="2359">
                <c:v>2360</c:v>
              </c:pt>
              <c:pt idx="2360">
                <c:v>2361</c:v>
              </c:pt>
              <c:pt idx="2361">
                <c:v>2362</c:v>
              </c:pt>
              <c:pt idx="2362">
                <c:v>2363</c:v>
              </c:pt>
              <c:pt idx="2363">
                <c:v>2364</c:v>
              </c:pt>
              <c:pt idx="2364">
                <c:v>2365</c:v>
              </c:pt>
              <c:pt idx="2365">
                <c:v>2366</c:v>
              </c:pt>
              <c:pt idx="2366">
                <c:v>2367</c:v>
              </c:pt>
              <c:pt idx="2367">
                <c:v>2368</c:v>
              </c:pt>
              <c:pt idx="2368">
                <c:v>2369</c:v>
              </c:pt>
              <c:pt idx="2369">
                <c:v>2370</c:v>
              </c:pt>
              <c:pt idx="2370">
                <c:v>2371</c:v>
              </c:pt>
              <c:pt idx="2371">
                <c:v>2372</c:v>
              </c:pt>
              <c:pt idx="2372">
                <c:v>2373</c:v>
              </c:pt>
              <c:pt idx="2373">
                <c:v>2374</c:v>
              </c:pt>
              <c:pt idx="2374">
                <c:v>2375</c:v>
              </c:pt>
              <c:pt idx="2375">
                <c:v>2376</c:v>
              </c:pt>
              <c:pt idx="2376">
                <c:v>2377</c:v>
              </c:pt>
              <c:pt idx="2377">
                <c:v>2378</c:v>
              </c:pt>
              <c:pt idx="2378">
                <c:v>2379</c:v>
              </c:pt>
              <c:pt idx="2379">
                <c:v>2380</c:v>
              </c:pt>
              <c:pt idx="2380">
                <c:v>2381</c:v>
              </c:pt>
              <c:pt idx="2381">
                <c:v>2382</c:v>
              </c:pt>
              <c:pt idx="2382">
                <c:v>2383</c:v>
              </c:pt>
              <c:pt idx="2383">
                <c:v>2384</c:v>
              </c:pt>
              <c:pt idx="2384">
                <c:v>2385</c:v>
              </c:pt>
              <c:pt idx="2385">
                <c:v>2386</c:v>
              </c:pt>
              <c:pt idx="2386">
                <c:v>2387</c:v>
              </c:pt>
              <c:pt idx="2387">
                <c:v>2388</c:v>
              </c:pt>
              <c:pt idx="2388">
                <c:v>2389</c:v>
              </c:pt>
              <c:pt idx="2389">
                <c:v>2390</c:v>
              </c:pt>
              <c:pt idx="2390">
                <c:v>2391</c:v>
              </c:pt>
              <c:pt idx="2391">
                <c:v>2392</c:v>
              </c:pt>
              <c:pt idx="2392">
                <c:v>2393</c:v>
              </c:pt>
              <c:pt idx="2393">
                <c:v>2394</c:v>
              </c:pt>
              <c:pt idx="2394">
                <c:v>2395</c:v>
              </c:pt>
              <c:pt idx="2395">
                <c:v>2396</c:v>
              </c:pt>
              <c:pt idx="2396">
                <c:v>2397</c:v>
              </c:pt>
              <c:pt idx="2397">
                <c:v>2398</c:v>
              </c:pt>
              <c:pt idx="2398">
                <c:v>2399</c:v>
              </c:pt>
              <c:pt idx="2399">
                <c:v>2400</c:v>
              </c:pt>
              <c:pt idx="2400">
                <c:v>2401</c:v>
              </c:pt>
              <c:pt idx="2401">
                <c:v>2402</c:v>
              </c:pt>
              <c:pt idx="2402">
                <c:v>2403</c:v>
              </c:pt>
              <c:pt idx="2403">
                <c:v>2404</c:v>
              </c:pt>
              <c:pt idx="2404">
                <c:v>2405</c:v>
              </c:pt>
              <c:pt idx="2405">
                <c:v>2406</c:v>
              </c:pt>
              <c:pt idx="2406">
                <c:v>2407</c:v>
              </c:pt>
              <c:pt idx="2407">
                <c:v>2408</c:v>
              </c:pt>
              <c:pt idx="2408">
                <c:v>2409</c:v>
              </c:pt>
              <c:pt idx="2409">
                <c:v>2410</c:v>
              </c:pt>
              <c:pt idx="2410">
                <c:v>2411</c:v>
              </c:pt>
              <c:pt idx="2411">
                <c:v>2412</c:v>
              </c:pt>
              <c:pt idx="2412">
                <c:v>2413</c:v>
              </c:pt>
              <c:pt idx="2413">
                <c:v>2414</c:v>
              </c:pt>
              <c:pt idx="2414">
                <c:v>2415</c:v>
              </c:pt>
              <c:pt idx="2415">
                <c:v>2416</c:v>
              </c:pt>
              <c:pt idx="2416">
                <c:v>2417</c:v>
              </c:pt>
              <c:pt idx="2417">
                <c:v>2418</c:v>
              </c:pt>
              <c:pt idx="2418">
                <c:v>2419</c:v>
              </c:pt>
              <c:pt idx="2419">
                <c:v>2420</c:v>
              </c:pt>
              <c:pt idx="2420">
                <c:v>2421</c:v>
              </c:pt>
              <c:pt idx="2421">
                <c:v>2422</c:v>
              </c:pt>
              <c:pt idx="2422">
                <c:v>2423</c:v>
              </c:pt>
              <c:pt idx="2423">
                <c:v>2424</c:v>
              </c:pt>
              <c:pt idx="2424">
                <c:v>2425</c:v>
              </c:pt>
              <c:pt idx="2425">
                <c:v>2426</c:v>
              </c:pt>
              <c:pt idx="2426">
                <c:v>2427</c:v>
              </c:pt>
              <c:pt idx="2427">
                <c:v>2428</c:v>
              </c:pt>
              <c:pt idx="2428">
                <c:v>2429</c:v>
              </c:pt>
              <c:pt idx="2429">
                <c:v>2430</c:v>
              </c:pt>
              <c:pt idx="2430">
                <c:v>2431</c:v>
              </c:pt>
              <c:pt idx="2431">
                <c:v>2432</c:v>
              </c:pt>
              <c:pt idx="2432">
                <c:v>2433</c:v>
              </c:pt>
              <c:pt idx="2433">
                <c:v>2434</c:v>
              </c:pt>
              <c:pt idx="2434">
                <c:v>2435</c:v>
              </c:pt>
              <c:pt idx="2435">
                <c:v>2436</c:v>
              </c:pt>
              <c:pt idx="2436">
                <c:v>2437</c:v>
              </c:pt>
              <c:pt idx="2437">
                <c:v>2438</c:v>
              </c:pt>
              <c:pt idx="2438">
                <c:v>2439</c:v>
              </c:pt>
              <c:pt idx="2439">
                <c:v>2440</c:v>
              </c:pt>
              <c:pt idx="2440">
                <c:v>2441</c:v>
              </c:pt>
              <c:pt idx="2441">
                <c:v>2442</c:v>
              </c:pt>
              <c:pt idx="2442">
                <c:v>2443</c:v>
              </c:pt>
              <c:pt idx="2443">
                <c:v>2444</c:v>
              </c:pt>
              <c:pt idx="2444">
                <c:v>2445</c:v>
              </c:pt>
              <c:pt idx="2445">
                <c:v>2446</c:v>
              </c:pt>
              <c:pt idx="2446">
                <c:v>2447</c:v>
              </c:pt>
              <c:pt idx="2447">
                <c:v>2448</c:v>
              </c:pt>
              <c:pt idx="2448">
                <c:v>2449</c:v>
              </c:pt>
              <c:pt idx="2449">
                <c:v>2450</c:v>
              </c:pt>
              <c:pt idx="2450">
                <c:v>2451</c:v>
              </c:pt>
              <c:pt idx="2451">
                <c:v>2452</c:v>
              </c:pt>
              <c:pt idx="2452">
                <c:v>2453</c:v>
              </c:pt>
              <c:pt idx="2453">
                <c:v>2454</c:v>
              </c:pt>
              <c:pt idx="2454">
                <c:v>2455</c:v>
              </c:pt>
              <c:pt idx="2455">
                <c:v>2456</c:v>
              </c:pt>
              <c:pt idx="2456">
                <c:v>2457</c:v>
              </c:pt>
              <c:pt idx="2457">
                <c:v>2458</c:v>
              </c:pt>
              <c:pt idx="2458">
                <c:v>2459</c:v>
              </c:pt>
              <c:pt idx="2459">
                <c:v>2460</c:v>
              </c:pt>
              <c:pt idx="2460">
                <c:v>2461</c:v>
              </c:pt>
              <c:pt idx="2461">
                <c:v>2462</c:v>
              </c:pt>
              <c:pt idx="2462">
                <c:v>2463</c:v>
              </c:pt>
              <c:pt idx="2463">
                <c:v>2464</c:v>
              </c:pt>
              <c:pt idx="2464">
                <c:v>2465</c:v>
              </c:pt>
              <c:pt idx="2465">
                <c:v>2466</c:v>
              </c:pt>
              <c:pt idx="2466">
                <c:v>2467</c:v>
              </c:pt>
              <c:pt idx="2467">
                <c:v>2468</c:v>
              </c:pt>
              <c:pt idx="2468">
                <c:v>2469</c:v>
              </c:pt>
              <c:pt idx="2469">
                <c:v>2470</c:v>
              </c:pt>
              <c:pt idx="2470">
                <c:v>2471</c:v>
              </c:pt>
              <c:pt idx="2471">
                <c:v>2472</c:v>
              </c:pt>
              <c:pt idx="2472">
                <c:v>2473</c:v>
              </c:pt>
              <c:pt idx="2473">
                <c:v>2474</c:v>
              </c:pt>
              <c:pt idx="2474">
                <c:v>2475</c:v>
              </c:pt>
              <c:pt idx="2475">
                <c:v>2476</c:v>
              </c:pt>
              <c:pt idx="2476">
                <c:v>2477</c:v>
              </c:pt>
              <c:pt idx="2477">
                <c:v>2478</c:v>
              </c:pt>
              <c:pt idx="2478">
                <c:v>2479</c:v>
              </c:pt>
              <c:pt idx="2479">
                <c:v>2480</c:v>
              </c:pt>
              <c:pt idx="2480">
                <c:v>2481</c:v>
              </c:pt>
              <c:pt idx="2481">
                <c:v>2482</c:v>
              </c:pt>
              <c:pt idx="2482">
                <c:v>2483</c:v>
              </c:pt>
              <c:pt idx="2483">
                <c:v>2484</c:v>
              </c:pt>
              <c:pt idx="2484">
                <c:v>2485</c:v>
              </c:pt>
              <c:pt idx="2485">
                <c:v>2486</c:v>
              </c:pt>
              <c:pt idx="2486">
                <c:v>2487</c:v>
              </c:pt>
              <c:pt idx="2487">
                <c:v>2488</c:v>
              </c:pt>
              <c:pt idx="2488">
                <c:v>2489</c:v>
              </c:pt>
              <c:pt idx="2489">
                <c:v>2490</c:v>
              </c:pt>
              <c:pt idx="2490">
                <c:v>2491</c:v>
              </c:pt>
              <c:pt idx="2491">
                <c:v>2492</c:v>
              </c:pt>
              <c:pt idx="2492">
                <c:v>2493</c:v>
              </c:pt>
              <c:pt idx="2493">
                <c:v>2494</c:v>
              </c:pt>
              <c:pt idx="2494">
                <c:v>2495</c:v>
              </c:pt>
              <c:pt idx="2495">
                <c:v>2496</c:v>
              </c:pt>
              <c:pt idx="2496">
                <c:v>2497</c:v>
              </c:pt>
              <c:pt idx="2497">
                <c:v>2498</c:v>
              </c:pt>
              <c:pt idx="2498">
                <c:v>2499</c:v>
              </c:pt>
              <c:pt idx="2499">
                <c:v>2500</c:v>
              </c:pt>
              <c:pt idx="2500">
                <c:v>2501</c:v>
              </c:pt>
              <c:pt idx="2501">
                <c:v>2502</c:v>
              </c:pt>
              <c:pt idx="2502">
                <c:v>2503</c:v>
              </c:pt>
              <c:pt idx="2503">
                <c:v>2504</c:v>
              </c:pt>
              <c:pt idx="2504">
                <c:v>2505</c:v>
              </c:pt>
              <c:pt idx="2505">
                <c:v>2506</c:v>
              </c:pt>
              <c:pt idx="2506">
                <c:v>2507</c:v>
              </c:pt>
              <c:pt idx="2507">
                <c:v>2508</c:v>
              </c:pt>
              <c:pt idx="2508">
                <c:v>2509</c:v>
              </c:pt>
              <c:pt idx="2509">
                <c:v>2510</c:v>
              </c:pt>
              <c:pt idx="2510">
                <c:v>2511</c:v>
              </c:pt>
              <c:pt idx="2511">
                <c:v>2512</c:v>
              </c:pt>
              <c:pt idx="2512">
                <c:v>2513</c:v>
              </c:pt>
              <c:pt idx="2513">
                <c:v>2514</c:v>
              </c:pt>
              <c:pt idx="2514">
                <c:v>2515</c:v>
              </c:pt>
              <c:pt idx="2515">
                <c:v>2516</c:v>
              </c:pt>
              <c:pt idx="2516">
                <c:v>2517</c:v>
              </c:pt>
              <c:pt idx="2517">
                <c:v>2518</c:v>
              </c:pt>
              <c:pt idx="2518">
                <c:v>2519</c:v>
              </c:pt>
              <c:pt idx="2519">
                <c:v>2520</c:v>
              </c:pt>
              <c:pt idx="2520">
                <c:v>2521</c:v>
              </c:pt>
              <c:pt idx="2521">
                <c:v>2522</c:v>
              </c:pt>
              <c:pt idx="2522">
                <c:v>2523</c:v>
              </c:pt>
              <c:pt idx="2523">
                <c:v>2524</c:v>
              </c:pt>
              <c:pt idx="2524">
                <c:v>2525</c:v>
              </c:pt>
              <c:pt idx="2525">
                <c:v>2526</c:v>
              </c:pt>
              <c:pt idx="2526">
                <c:v>2527</c:v>
              </c:pt>
              <c:pt idx="2527">
                <c:v>2528</c:v>
              </c:pt>
              <c:pt idx="2528">
                <c:v>2529</c:v>
              </c:pt>
              <c:pt idx="2529">
                <c:v>2530</c:v>
              </c:pt>
              <c:pt idx="2530">
                <c:v>2531</c:v>
              </c:pt>
              <c:pt idx="2531">
                <c:v>2532</c:v>
              </c:pt>
              <c:pt idx="2532">
                <c:v>2533</c:v>
              </c:pt>
              <c:pt idx="2533">
                <c:v>2534</c:v>
              </c:pt>
              <c:pt idx="2534">
                <c:v>2535</c:v>
              </c:pt>
              <c:pt idx="2535">
                <c:v>2536</c:v>
              </c:pt>
              <c:pt idx="2536">
                <c:v>2537</c:v>
              </c:pt>
              <c:pt idx="2537">
                <c:v>2538</c:v>
              </c:pt>
              <c:pt idx="2538">
                <c:v>2539</c:v>
              </c:pt>
              <c:pt idx="2539">
                <c:v>2540</c:v>
              </c:pt>
              <c:pt idx="2540">
                <c:v>2541</c:v>
              </c:pt>
              <c:pt idx="2541">
                <c:v>2542</c:v>
              </c:pt>
              <c:pt idx="2542">
                <c:v>2543</c:v>
              </c:pt>
              <c:pt idx="2543">
                <c:v>2544</c:v>
              </c:pt>
              <c:pt idx="2544">
                <c:v>2545</c:v>
              </c:pt>
              <c:pt idx="2545">
                <c:v>2546</c:v>
              </c:pt>
              <c:pt idx="2546">
                <c:v>2547</c:v>
              </c:pt>
              <c:pt idx="2547">
                <c:v>2548</c:v>
              </c:pt>
              <c:pt idx="2548">
                <c:v>2549</c:v>
              </c:pt>
              <c:pt idx="2549">
                <c:v>2550</c:v>
              </c:pt>
              <c:pt idx="2550">
                <c:v>2551</c:v>
              </c:pt>
              <c:pt idx="2551">
                <c:v>2552</c:v>
              </c:pt>
              <c:pt idx="2552">
                <c:v>2553</c:v>
              </c:pt>
              <c:pt idx="2553">
                <c:v>2554</c:v>
              </c:pt>
              <c:pt idx="2554">
                <c:v>2555</c:v>
              </c:pt>
              <c:pt idx="2555">
                <c:v>2556</c:v>
              </c:pt>
              <c:pt idx="2556">
                <c:v>2557</c:v>
              </c:pt>
              <c:pt idx="2557">
                <c:v>2558</c:v>
              </c:pt>
              <c:pt idx="2558">
                <c:v>2559</c:v>
              </c:pt>
              <c:pt idx="2559">
                <c:v>2560</c:v>
              </c:pt>
              <c:pt idx="2560">
                <c:v>2561</c:v>
              </c:pt>
              <c:pt idx="2561">
                <c:v>2562</c:v>
              </c:pt>
              <c:pt idx="2562">
                <c:v>2563</c:v>
              </c:pt>
              <c:pt idx="2563">
                <c:v>2564</c:v>
              </c:pt>
              <c:pt idx="2564">
                <c:v>2565</c:v>
              </c:pt>
              <c:pt idx="2565">
                <c:v>2566</c:v>
              </c:pt>
              <c:pt idx="2566">
                <c:v>2567</c:v>
              </c:pt>
              <c:pt idx="2567">
                <c:v>2568</c:v>
              </c:pt>
              <c:pt idx="2568">
                <c:v>2569</c:v>
              </c:pt>
              <c:pt idx="2569">
                <c:v>2570</c:v>
              </c:pt>
              <c:pt idx="2570">
                <c:v>2571</c:v>
              </c:pt>
              <c:pt idx="2571">
                <c:v>2572</c:v>
              </c:pt>
              <c:pt idx="2572">
                <c:v>2573</c:v>
              </c:pt>
              <c:pt idx="2573">
                <c:v>2574</c:v>
              </c:pt>
              <c:pt idx="2574">
                <c:v>2575</c:v>
              </c:pt>
              <c:pt idx="2575">
                <c:v>2576</c:v>
              </c:pt>
              <c:pt idx="2576">
                <c:v>2577</c:v>
              </c:pt>
              <c:pt idx="2577">
                <c:v>2578</c:v>
              </c:pt>
              <c:pt idx="2578">
                <c:v>2579</c:v>
              </c:pt>
              <c:pt idx="2579">
                <c:v>2580</c:v>
              </c:pt>
              <c:pt idx="2580">
                <c:v>2581</c:v>
              </c:pt>
              <c:pt idx="2581">
                <c:v>2582</c:v>
              </c:pt>
              <c:pt idx="2582">
                <c:v>2583</c:v>
              </c:pt>
              <c:pt idx="2583">
                <c:v>2584</c:v>
              </c:pt>
              <c:pt idx="2584">
                <c:v>2585</c:v>
              </c:pt>
              <c:pt idx="2585">
                <c:v>2586</c:v>
              </c:pt>
              <c:pt idx="2586">
                <c:v>2587</c:v>
              </c:pt>
              <c:pt idx="2587">
                <c:v>2588</c:v>
              </c:pt>
              <c:pt idx="2588">
                <c:v>2589</c:v>
              </c:pt>
              <c:pt idx="2589">
                <c:v>2590</c:v>
              </c:pt>
              <c:pt idx="2590">
                <c:v>2591</c:v>
              </c:pt>
              <c:pt idx="2591">
                <c:v>2592</c:v>
              </c:pt>
              <c:pt idx="2592">
                <c:v>2593</c:v>
              </c:pt>
              <c:pt idx="2593">
                <c:v>2594</c:v>
              </c:pt>
              <c:pt idx="2594">
                <c:v>2595</c:v>
              </c:pt>
              <c:pt idx="2595">
                <c:v>2596</c:v>
              </c:pt>
              <c:pt idx="2596">
                <c:v>2597</c:v>
              </c:pt>
              <c:pt idx="2597">
                <c:v>2598</c:v>
              </c:pt>
              <c:pt idx="2598">
                <c:v>2599</c:v>
              </c:pt>
              <c:pt idx="2599">
                <c:v>2600</c:v>
              </c:pt>
              <c:pt idx="2600">
                <c:v>2601</c:v>
              </c:pt>
              <c:pt idx="2601">
                <c:v>2602</c:v>
              </c:pt>
              <c:pt idx="2602">
                <c:v>2603</c:v>
              </c:pt>
              <c:pt idx="2603">
                <c:v>2604</c:v>
              </c:pt>
              <c:pt idx="2604">
                <c:v>2605</c:v>
              </c:pt>
              <c:pt idx="2605">
                <c:v>2606</c:v>
              </c:pt>
              <c:pt idx="2606">
                <c:v>2607</c:v>
              </c:pt>
              <c:pt idx="2607">
                <c:v>2608</c:v>
              </c:pt>
              <c:pt idx="2608">
                <c:v>2609</c:v>
              </c:pt>
              <c:pt idx="2609">
                <c:v>2610</c:v>
              </c:pt>
              <c:pt idx="2610">
                <c:v>2611</c:v>
              </c:pt>
              <c:pt idx="2611">
                <c:v>2612</c:v>
              </c:pt>
              <c:pt idx="2612">
                <c:v>2613</c:v>
              </c:pt>
              <c:pt idx="2613">
                <c:v>2614</c:v>
              </c:pt>
              <c:pt idx="2614">
                <c:v>2615</c:v>
              </c:pt>
              <c:pt idx="2615">
                <c:v>2616</c:v>
              </c:pt>
              <c:pt idx="2616">
                <c:v>2617</c:v>
              </c:pt>
              <c:pt idx="2617">
                <c:v>2618</c:v>
              </c:pt>
              <c:pt idx="2618">
                <c:v>2619</c:v>
              </c:pt>
              <c:pt idx="2619">
                <c:v>2620</c:v>
              </c:pt>
              <c:pt idx="2620">
                <c:v>2621</c:v>
              </c:pt>
              <c:pt idx="2621">
                <c:v>2622</c:v>
              </c:pt>
              <c:pt idx="2622">
                <c:v>2623</c:v>
              </c:pt>
              <c:pt idx="2623">
                <c:v>2624</c:v>
              </c:pt>
              <c:pt idx="2624">
                <c:v>2625</c:v>
              </c:pt>
              <c:pt idx="2625">
                <c:v>2626</c:v>
              </c:pt>
              <c:pt idx="2626">
                <c:v>2627</c:v>
              </c:pt>
              <c:pt idx="2627">
                <c:v>2628</c:v>
              </c:pt>
              <c:pt idx="2628">
                <c:v>2629</c:v>
              </c:pt>
              <c:pt idx="2629">
                <c:v>2630</c:v>
              </c:pt>
              <c:pt idx="2630">
                <c:v>2631</c:v>
              </c:pt>
              <c:pt idx="2631">
                <c:v>2632</c:v>
              </c:pt>
              <c:pt idx="2632">
                <c:v>2633</c:v>
              </c:pt>
              <c:pt idx="2633">
                <c:v>2634</c:v>
              </c:pt>
              <c:pt idx="2634">
                <c:v>2635</c:v>
              </c:pt>
              <c:pt idx="2635">
                <c:v>2636</c:v>
              </c:pt>
              <c:pt idx="2636">
                <c:v>2637</c:v>
              </c:pt>
              <c:pt idx="2637">
                <c:v>2638</c:v>
              </c:pt>
              <c:pt idx="2638">
                <c:v>2639</c:v>
              </c:pt>
              <c:pt idx="2639">
                <c:v>2640</c:v>
              </c:pt>
              <c:pt idx="2640">
                <c:v>2641</c:v>
              </c:pt>
              <c:pt idx="2641">
                <c:v>2642</c:v>
              </c:pt>
              <c:pt idx="2642">
                <c:v>2643</c:v>
              </c:pt>
              <c:pt idx="2643">
                <c:v>2644</c:v>
              </c:pt>
              <c:pt idx="2644">
                <c:v>2645</c:v>
              </c:pt>
              <c:pt idx="2645">
                <c:v>2646</c:v>
              </c:pt>
              <c:pt idx="2646">
                <c:v>2647</c:v>
              </c:pt>
              <c:pt idx="2647">
                <c:v>2648</c:v>
              </c:pt>
              <c:pt idx="2648">
                <c:v>2649</c:v>
              </c:pt>
              <c:pt idx="2649">
                <c:v>2650</c:v>
              </c:pt>
              <c:pt idx="2650">
                <c:v>2651</c:v>
              </c:pt>
              <c:pt idx="2651">
                <c:v>2652</c:v>
              </c:pt>
              <c:pt idx="2652">
                <c:v>2653</c:v>
              </c:pt>
              <c:pt idx="2653">
                <c:v>2654</c:v>
              </c:pt>
              <c:pt idx="2654">
                <c:v>2655</c:v>
              </c:pt>
              <c:pt idx="2655">
                <c:v>2656</c:v>
              </c:pt>
              <c:pt idx="2656">
                <c:v>2657</c:v>
              </c:pt>
              <c:pt idx="2657">
                <c:v>2658</c:v>
              </c:pt>
              <c:pt idx="2658">
                <c:v>2659</c:v>
              </c:pt>
              <c:pt idx="2659">
                <c:v>2660</c:v>
              </c:pt>
              <c:pt idx="2660">
                <c:v>2661</c:v>
              </c:pt>
              <c:pt idx="2661">
                <c:v>2662</c:v>
              </c:pt>
              <c:pt idx="2662">
                <c:v>2663</c:v>
              </c:pt>
              <c:pt idx="2663">
                <c:v>2664</c:v>
              </c:pt>
              <c:pt idx="2664">
                <c:v>2665</c:v>
              </c:pt>
              <c:pt idx="2665">
                <c:v>2666</c:v>
              </c:pt>
              <c:pt idx="2666">
                <c:v>2667</c:v>
              </c:pt>
              <c:pt idx="2667">
                <c:v>2668</c:v>
              </c:pt>
              <c:pt idx="2668">
                <c:v>2669</c:v>
              </c:pt>
              <c:pt idx="2669">
                <c:v>2670</c:v>
              </c:pt>
              <c:pt idx="2670">
                <c:v>2671</c:v>
              </c:pt>
              <c:pt idx="2671">
                <c:v>2672</c:v>
              </c:pt>
              <c:pt idx="2672">
                <c:v>2673</c:v>
              </c:pt>
              <c:pt idx="2673">
                <c:v>2674</c:v>
              </c:pt>
              <c:pt idx="2674">
                <c:v>2675</c:v>
              </c:pt>
              <c:pt idx="2675">
                <c:v>2676</c:v>
              </c:pt>
              <c:pt idx="2676">
                <c:v>2677</c:v>
              </c:pt>
              <c:pt idx="2677">
                <c:v>2678</c:v>
              </c:pt>
              <c:pt idx="2678">
                <c:v>2679</c:v>
              </c:pt>
              <c:pt idx="2679">
                <c:v>2680</c:v>
              </c:pt>
              <c:pt idx="2680">
                <c:v>2681</c:v>
              </c:pt>
              <c:pt idx="2681">
                <c:v>2682</c:v>
              </c:pt>
              <c:pt idx="2682">
                <c:v>2683</c:v>
              </c:pt>
              <c:pt idx="2683">
                <c:v>2684</c:v>
              </c:pt>
              <c:pt idx="2684">
                <c:v>2685</c:v>
              </c:pt>
              <c:pt idx="2685">
                <c:v>2686</c:v>
              </c:pt>
              <c:pt idx="2686">
                <c:v>2687</c:v>
              </c:pt>
              <c:pt idx="2687">
                <c:v>2688</c:v>
              </c:pt>
              <c:pt idx="2688">
                <c:v>2689</c:v>
              </c:pt>
              <c:pt idx="2689">
                <c:v>2690</c:v>
              </c:pt>
              <c:pt idx="2690">
                <c:v>2691</c:v>
              </c:pt>
              <c:pt idx="2691">
                <c:v>2692</c:v>
              </c:pt>
              <c:pt idx="2692">
                <c:v>2693</c:v>
              </c:pt>
              <c:pt idx="2693">
                <c:v>2694</c:v>
              </c:pt>
              <c:pt idx="2694">
                <c:v>2695</c:v>
              </c:pt>
              <c:pt idx="2695">
                <c:v>2696</c:v>
              </c:pt>
              <c:pt idx="2696">
                <c:v>2697</c:v>
              </c:pt>
              <c:pt idx="2697">
                <c:v>2698</c:v>
              </c:pt>
              <c:pt idx="2698">
                <c:v>2699</c:v>
              </c:pt>
              <c:pt idx="2699">
                <c:v>2700</c:v>
              </c:pt>
              <c:pt idx="2700">
                <c:v>2701</c:v>
              </c:pt>
              <c:pt idx="2701">
                <c:v>2702</c:v>
              </c:pt>
              <c:pt idx="2702">
                <c:v>2703</c:v>
              </c:pt>
              <c:pt idx="2703">
                <c:v>2704</c:v>
              </c:pt>
              <c:pt idx="2704">
                <c:v>2705</c:v>
              </c:pt>
              <c:pt idx="2705">
                <c:v>2706</c:v>
              </c:pt>
              <c:pt idx="2706">
                <c:v>2707</c:v>
              </c:pt>
              <c:pt idx="2707">
                <c:v>2708</c:v>
              </c:pt>
              <c:pt idx="2708">
                <c:v>2709</c:v>
              </c:pt>
              <c:pt idx="2709">
                <c:v>2710</c:v>
              </c:pt>
              <c:pt idx="2710">
                <c:v>2711</c:v>
              </c:pt>
              <c:pt idx="2711">
                <c:v>2712</c:v>
              </c:pt>
              <c:pt idx="2712">
                <c:v>2713</c:v>
              </c:pt>
              <c:pt idx="2713">
                <c:v>2714</c:v>
              </c:pt>
              <c:pt idx="2714">
                <c:v>2715</c:v>
              </c:pt>
              <c:pt idx="2715">
                <c:v>2716</c:v>
              </c:pt>
              <c:pt idx="2716">
                <c:v>2717</c:v>
              </c:pt>
              <c:pt idx="2717">
                <c:v>2718</c:v>
              </c:pt>
              <c:pt idx="2718">
                <c:v>2719</c:v>
              </c:pt>
              <c:pt idx="2719">
                <c:v>2720</c:v>
              </c:pt>
              <c:pt idx="2720">
                <c:v>2721</c:v>
              </c:pt>
              <c:pt idx="2721">
                <c:v>2722</c:v>
              </c:pt>
              <c:pt idx="2722">
                <c:v>2723</c:v>
              </c:pt>
              <c:pt idx="2723">
                <c:v>2724</c:v>
              </c:pt>
              <c:pt idx="2724">
                <c:v>2725</c:v>
              </c:pt>
              <c:pt idx="2725">
                <c:v>2726</c:v>
              </c:pt>
              <c:pt idx="2726">
                <c:v>2727</c:v>
              </c:pt>
              <c:pt idx="2727">
                <c:v>2728</c:v>
              </c:pt>
              <c:pt idx="2728">
                <c:v>2729</c:v>
              </c:pt>
              <c:pt idx="2729">
                <c:v>2730</c:v>
              </c:pt>
              <c:pt idx="2730">
                <c:v>2731</c:v>
              </c:pt>
              <c:pt idx="2731">
                <c:v>2732</c:v>
              </c:pt>
              <c:pt idx="2732">
                <c:v>2733</c:v>
              </c:pt>
              <c:pt idx="2733">
                <c:v>2734</c:v>
              </c:pt>
              <c:pt idx="2734">
                <c:v>2735</c:v>
              </c:pt>
              <c:pt idx="2735">
                <c:v>2736</c:v>
              </c:pt>
              <c:pt idx="2736">
                <c:v>2737</c:v>
              </c:pt>
              <c:pt idx="2737">
                <c:v>2738</c:v>
              </c:pt>
              <c:pt idx="2738">
                <c:v>2739</c:v>
              </c:pt>
              <c:pt idx="2739">
                <c:v>2740</c:v>
              </c:pt>
              <c:pt idx="2740">
                <c:v>2741</c:v>
              </c:pt>
              <c:pt idx="2741">
                <c:v>2742</c:v>
              </c:pt>
              <c:pt idx="2742">
                <c:v>2743</c:v>
              </c:pt>
              <c:pt idx="2743">
                <c:v>2744</c:v>
              </c:pt>
              <c:pt idx="2744">
                <c:v>2745</c:v>
              </c:pt>
              <c:pt idx="2745">
                <c:v>2746</c:v>
              </c:pt>
              <c:pt idx="2746">
                <c:v>2747</c:v>
              </c:pt>
              <c:pt idx="2747">
                <c:v>2748</c:v>
              </c:pt>
              <c:pt idx="2748">
                <c:v>2749</c:v>
              </c:pt>
              <c:pt idx="2749">
                <c:v>2750</c:v>
              </c:pt>
              <c:pt idx="2750">
                <c:v>2751</c:v>
              </c:pt>
              <c:pt idx="2751">
                <c:v>2752</c:v>
              </c:pt>
              <c:pt idx="2752">
                <c:v>2753</c:v>
              </c:pt>
              <c:pt idx="2753">
                <c:v>2754</c:v>
              </c:pt>
              <c:pt idx="2754">
                <c:v>2755</c:v>
              </c:pt>
              <c:pt idx="2755">
                <c:v>2756</c:v>
              </c:pt>
              <c:pt idx="2756">
                <c:v>2757</c:v>
              </c:pt>
              <c:pt idx="2757">
                <c:v>2758</c:v>
              </c:pt>
              <c:pt idx="2758">
                <c:v>2759</c:v>
              </c:pt>
              <c:pt idx="2759">
                <c:v>2760</c:v>
              </c:pt>
              <c:pt idx="2760">
                <c:v>2761</c:v>
              </c:pt>
              <c:pt idx="2761">
                <c:v>2762</c:v>
              </c:pt>
              <c:pt idx="2762">
                <c:v>2763</c:v>
              </c:pt>
              <c:pt idx="2763">
                <c:v>2764</c:v>
              </c:pt>
              <c:pt idx="2764">
                <c:v>2765</c:v>
              </c:pt>
              <c:pt idx="2765">
                <c:v>2766</c:v>
              </c:pt>
              <c:pt idx="2766">
                <c:v>2767</c:v>
              </c:pt>
              <c:pt idx="2767">
                <c:v>2768</c:v>
              </c:pt>
              <c:pt idx="2768">
                <c:v>2769</c:v>
              </c:pt>
              <c:pt idx="2769">
                <c:v>2770</c:v>
              </c:pt>
              <c:pt idx="2770">
                <c:v>2771</c:v>
              </c:pt>
              <c:pt idx="2771">
                <c:v>2772</c:v>
              </c:pt>
              <c:pt idx="2772">
                <c:v>2773</c:v>
              </c:pt>
              <c:pt idx="2773">
                <c:v>2774</c:v>
              </c:pt>
              <c:pt idx="2774">
                <c:v>2775</c:v>
              </c:pt>
              <c:pt idx="2775">
                <c:v>2776</c:v>
              </c:pt>
              <c:pt idx="2776">
                <c:v>2777</c:v>
              </c:pt>
              <c:pt idx="2777">
                <c:v>2778</c:v>
              </c:pt>
              <c:pt idx="2778">
                <c:v>2779</c:v>
              </c:pt>
              <c:pt idx="2779">
                <c:v>2780</c:v>
              </c:pt>
              <c:pt idx="2780">
                <c:v>2781</c:v>
              </c:pt>
              <c:pt idx="2781">
                <c:v>2782</c:v>
              </c:pt>
              <c:pt idx="2782">
                <c:v>2783</c:v>
              </c:pt>
              <c:pt idx="2783">
                <c:v>2784</c:v>
              </c:pt>
              <c:pt idx="2784">
                <c:v>2785</c:v>
              </c:pt>
              <c:pt idx="2785">
                <c:v>2786</c:v>
              </c:pt>
              <c:pt idx="2786">
                <c:v>2787</c:v>
              </c:pt>
              <c:pt idx="2787">
                <c:v>2788</c:v>
              </c:pt>
              <c:pt idx="2788">
                <c:v>2789</c:v>
              </c:pt>
              <c:pt idx="2789">
                <c:v>2790</c:v>
              </c:pt>
              <c:pt idx="2790">
                <c:v>2791</c:v>
              </c:pt>
              <c:pt idx="2791">
                <c:v>2792</c:v>
              </c:pt>
              <c:pt idx="2792">
                <c:v>2793</c:v>
              </c:pt>
              <c:pt idx="2793">
                <c:v>2794</c:v>
              </c:pt>
              <c:pt idx="2794">
                <c:v>2795</c:v>
              </c:pt>
              <c:pt idx="2795">
                <c:v>2796</c:v>
              </c:pt>
              <c:pt idx="2796">
                <c:v>2797</c:v>
              </c:pt>
              <c:pt idx="2797">
                <c:v>2798</c:v>
              </c:pt>
              <c:pt idx="2798">
                <c:v>2799</c:v>
              </c:pt>
              <c:pt idx="2799">
                <c:v>2800</c:v>
              </c:pt>
              <c:pt idx="2800">
                <c:v>2801</c:v>
              </c:pt>
              <c:pt idx="2801">
                <c:v>2802</c:v>
              </c:pt>
              <c:pt idx="2802">
                <c:v>2803</c:v>
              </c:pt>
              <c:pt idx="2803">
                <c:v>2804</c:v>
              </c:pt>
              <c:pt idx="2804">
                <c:v>2805</c:v>
              </c:pt>
              <c:pt idx="2805">
                <c:v>2806</c:v>
              </c:pt>
              <c:pt idx="2806">
                <c:v>2807</c:v>
              </c:pt>
              <c:pt idx="2807">
                <c:v>2808</c:v>
              </c:pt>
              <c:pt idx="2808">
                <c:v>2809</c:v>
              </c:pt>
              <c:pt idx="2809">
                <c:v>2810</c:v>
              </c:pt>
              <c:pt idx="2810">
                <c:v>2811</c:v>
              </c:pt>
              <c:pt idx="2811">
                <c:v>2812</c:v>
              </c:pt>
              <c:pt idx="2812">
                <c:v>2813</c:v>
              </c:pt>
              <c:pt idx="2813">
                <c:v>2814</c:v>
              </c:pt>
              <c:pt idx="2814">
                <c:v>2815</c:v>
              </c:pt>
              <c:pt idx="2815">
                <c:v>2816</c:v>
              </c:pt>
              <c:pt idx="2816">
                <c:v>2817</c:v>
              </c:pt>
              <c:pt idx="2817">
                <c:v>2818</c:v>
              </c:pt>
              <c:pt idx="2818">
                <c:v>2819</c:v>
              </c:pt>
              <c:pt idx="2819">
                <c:v>2820</c:v>
              </c:pt>
              <c:pt idx="2820">
                <c:v>2821</c:v>
              </c:pt>
              <c:pt idx="2821">
                <c:v>2822</c:v>
              </c:pt>
              <c:pt idx="2822">
                <c:v>2823</c:v>
              </c:pt>
              <c:pt idx="2823">
                <c:v>2824</c:v>
              </c:pt>
              <c:pt idx="2824">
                <c:v>2825</c:v>
              </c:pt>
              <c:pt idx="2825">
                <c:v>2826</c:v>
              </c:pt>
              <c:pt idx="2826">
                <c:v>2827</c:v>
              </c:pt>
              <c:pt idx="2827">
                <c:v>2828</c:v>
              </c:pt>
              <c:pt idx="2828">
                <c:v>2829</c:v>
              </c:pt>
              <c:pt idx="2829">
                <c:v>2830</c:v>
              </c:pt>
              <c:pt idx="2830">
                <c:v>2831</c:v>
              </c:pt>
              <c:pt idx="2831">
                <c:v>2832</c:v>
              </c:pt>
              <c:pt idx="2832">
                <c:v>2833</c:v>
              </c:pt>
              <c:pt idx="2833">
                <c:v>2834</c:v>
              </c:pt>
              <c:pt idx="2834">
                <c:v>2835</c:v>
              </c:pt>
              <c:pt idx="2835">
                <c:v>2836</c:v>
              </c:pt>
              <c:pt idx="2836">
                <c:v>2837</c:v>
              </c:pt>
              <c:pt idx="2837">
                <c:v>2838</c:v>
              </c:pt>
              <c:pt idx="2838">
                <c:v>2839</c:v>
              </c:pt>
              <c:pt idx="2839">
                <c:v>2840</c:v>
              </c:pt>
              <c:pt idx="2840">
                <c:v>2841</c:v>
              </c:pt>
              <c:pt idx="2841">
                <c:v>2842</c:v>
              </c:pt>
              <c:pt idx="2842">
                <c:v>2843</c:v>
              </c:pt>
              <c:pt idx="2843">
                <c:v>2844</c:v>
              </c:pt>
              <c:pt idx="2844">
                <c:v>2845</c:v>
              </c:pt>
              <c:pt idx="2845">
                <c:v>2846</c:v>
              </c:pt>
              <c:pt idx="2846">
                <c:v>2847</c:v>
              </c:pt>
              <c:pt idx="2847">
                <c:v>2848</c:v>
              </c:pt>
              <c:pt idx="2848">
                <c:v>2849</c:v>
              </c:pt>
              <c:pt idx="2849">
                <c:v>2850</c:v>
              </c:pt>
              <c:pt idx="2850">
                <c:v>2851</c:v>
              </c:pt>
              <c:pt idx="2851">
                <c:v>2852</c:v>
              </c:pt>
              <c:pt idx="2852">
                <c:v>2853</c:v>
              </c:pt>
              <c:pt idx="2853">
                <c:v>2854</c:v>
              </c:pt>
              <c:pt idx="2854">
                <c:v>2855</c:v>
              </c:pt>
              <c:pt idx="2855">
                <c:v>2856</c:v>
              </c:pt>
              <c:pt idx="2856">
                <c:v>2857</c:v>
              </c:pt>
              <c:pt idx="2857">
                <c:v>2858</c:v>
              </c:pt>
              <c:pt idx="2858">
                <c:v>2859</c:v>
              </c:pt>
              <c:pt idx="2859">
                <c:v>2860</c:v>
              </c:pt>
              <c:pt idx="2860">
                <c:v>2861</c:v>
              </c:pt>
              <c:pt idx="2861">
                <c:v>2862</c:v>
              </c:pt>
              <c:pt idx="2862">
                <c:v>2863</c:v>
              </c:pt>
              <c:pt idx="2863">
                <c:v>2864</c:v>
              </c:pt>
              <c:pt idx="2864">
                <c:v>2865</c:v>
              </c:pt>
              <c:pt idx="2865">
                <c:v>2866</c:v>
              </c:pt>
              <c:pt idx="2866">
                <c:v>2867</c:v>
              </c:pt>
              <c:pt idx="2867">
                <c:v>2868</c:v>
              </c:pt>
              <c:pt idx="2868">
                <c:v>2869</c:v>
              </c:pt>
              <c:pt idx="2869">
                <c:v>2870</c:v>
              </c:pt>
              <c:pt idx="2870">
                <c:v>2871</c:v>
              </c:pt>
              <c:pt idx="2871">
                <c:v>2872</c:v>
              </c:pt>
              <c:pt idx="2872">
                <c:v>2873</c:v>
              </c:pt>
              <c:pt idx="2873">
                <c:v>2874</c:v>
              </c:pt>
              <c:pt idx="2874">
                <c:v>2875</c:v>
              </c:pt>
              <c:pt idx="2875">
                <c:v>2876</c:v>
              </c:pt>
              <c:pt idx="2876">
                <c:v>2877</c:v>
              </c:pt>
              <c:pt idx="2877">
                <c:v>2878</c:v>
              </c:pt>
              <c:pt idx="2878">
                <c:v>2879</c:v>
              </c:pt>
              <c:pt idx="2879">
                <c:v>2880</c:v>
              </c:pt>
              <c:pt idx="2880">
                <c:v>2881</c:v>
              </c:pt>
              <c:pt idx="2881">
                <c:v>2882</c:v>
              </c:pt>
              <c:pt idx="2882">
                <c:v>2883</c:v>
              </c:pt>
              <c:pt idx="2883">
                <c:v>2884</c:v>
              </c:pt>
              <c:pt idx="2884">
                <c:v>2885</c:v>
              </c:pt>
              <c:pt idx="2885">
                <c:v>2886</c:v>
              </c:pt>
              <c:pt idx="2886">
                <c:v>2887</c:v>
              </c:pt>
              <c:pt idx="2887">
                <c:v>2888</c:v>
              </c:pt>
              <c:pt idx="2888">
                <c:v>2889</c:v>
              </c:pt>
              <c:pt idx="2889">
                <c:v>2890</c:v>
              </c:pt>
              <c:pt idx="2890">
                <c:v>2891</c:v>
              </c:pt>
              <c:pt idx="2891">
                <c:v>2892</c:v>
              </c:pt>
              <c:pt idx="2892">
                <c:v>2893</c:v>
              </c:pt>
              <c:pt idx="2893">
                <c:v>2894</c:v>
              </c:pt>
              <c:pt idx="2894">
                <c:v>2895</c:v>
              </c:pt>
              <c:pt idx="2895">
                <c:v>2896</c:v>
              </c:pt>
              <c:pt idx="2896">
                <c:v>2897</c:v>
              </c:pt>
              <c:pt idx="2897">
                <c:v>2898</c:v>
              </c:pt>
              <c:pt idx="2898">
                <c:v>2899</c:v>
              </c:pt>
              <c:pt idx="2899">
                <c:v>2900</c:v>
              </c:pt>
              <c:pt idx="2900">
                <c:v>2901</c:v>
              </c:pt>
              <c:pt idx="2901">
                <c:v>2902</c:v>
              </c:pt>
              <c:pt idx="2902">
                <c:v>2903</c:v>
              </c:pt>
              <c:pt idx="2903">
                <c:v>2904</c:v>
              </c:pt>
              <c:pt idx="2904">
                <c:v>2905</c:v>
              </c:pt>
              <c:pt idx="2905">
                <c:v>2906</c:v>
              </c:pt>
              <c:pt idx="2906">
                <c:v>2907</c:v>
              </c:pt>
              <c:pt idx="2907">
                <c:v>2908</c:v>
              </c:pt>
              <c:pt idx="2908">
                <c:v>2909</c:v>
              </c:pt>
              <c:pt idx="2909">
                <c:v>2910</c:v>
              </c:pt>
              <c:pt idx="2910">
                <c:v>2911</c:v>
              </c:pt>
              <c:pt idx="2911">
                <c:v>2912</c:v>
              </c:pt>
              <c:pt idx="2912">
                <c:v>2913</c:v>
              </c:pt>
              <c:pt idx="2913">
                <c:v>2914</c:v>
              </c:pt>
              <c:pt idx="2914">
                <c:v>2915</c:v>
              </c:pt>
              <c:pt idx="2915">
                <c:v>2916</c:v>
              </c:pt>
              <c:pt idx="2916">
                <c:v>2917</c:v>
              </c:pt>
              <c:pt idx="2917">
                <c:v>2918</c:v>
              </c:pt>
              <c:pt idx="2918">
                <c:v>2919</c:v>
              </c:pt>
              <c:pt idx="2919">
                <c:v>2920</c:v>
              </c:pt>
              <c:pt idx="2920">
                <c:v>2921</c:v>
              </c:pt>
              <c:pt idx="2921">
                <c:v>2922</c:v>
              </c:pt>
              <c:pt idx="2922">
                <c:v>2923</c:v>
              </c:pt>
              <c:pt idx="2923">
                <c:v>2924</c:v>
              </c:pt>
              <c:pt idx="2924">
                <c:v>2925</c:v>
              </c:pt>
              <c:pt idx="2925">
                <c:v>2926</c:v>
              </c:pt>
              <c:pt idx="2926">
                <c:v>2927</c:v>
              </c:pt>
              <c:pt idx="2927">
                <c:v>2928</c:v>
              </c:pt>
              <c:pt idx="2928">
                <c:v>2929</c:v>
              </c:pt>
              <c:pt idx="2929">
                <c:v>2930</c:v>
              </c:pt>
              <c:pt idx="2930">
                <c:v>2931</c:v>
              </c:pt>
              <c:pt idx="2931">
                <c:v>2932</c:v>
              </c:pt>
              <c:pt idx="2932">
                <c:v>2933</c:v>
              </c:pt>
              <c:pt idx="2933">
                <c:v>2934</c:v>
              </c:pt>
              <c:pt idx="2934">
                <c:v>2935</c:v>
              </c:pt>
              <c:pt idx="2935">
                <c:v>2936</c:v>
              </c:pt>
              <c:pt idx="2936">
                <c:v>2937</c:v>
              </c:pt>
              <c:pt idx="2937">
                <c:v>2938</c:v>
              </c:pt>
              <c:pt idx="2938">
                <c:v>2939</c:v>
              </c:pt>
              <c:pt idx="2939">
                <c:v>2940</c:v>
              </c:pt>
              <c:pt idx="2940">
                <c:v>2941</c:v>
              </c:pt>
              <c:pt idx="2941">
                <c:v>2942</c:v>
              </c:pt>
              <c:pt idx="2942">
                <c:v>2943</c:v>
              </c:pt>
              <c:pt idx="2943">
                <c:v>2944</c:v>
              </c:pt>
              <c:pt idx="2944">
                <c:v>2945</c:v>
              </c:pt>
              <c:pt idx="2945">
                <c:v>2946</c:v>
              </c:pt>
              <c:pt idx="2946">
                <c:v>2947</c:v>
              </c:pt>
              <c:pt idx="2947">
                <c:v>2948</c:v>
              </c:pt>
              <c:pt idx="2948">
                <c:v>2949</c:v>
              </c:pt>
              <c:pt idx="2949">
                <c:v>2950</c:v>
              </c:pt>
              <c:pt idx="2950">
                <c:v>2951</c:v>
              </c:pt>
              <c:pt idx="2951">
                <c:v>2952</c:v>
              </c:pt>
              <c:pt idx="2952">
                <c:v>2953</c:v>
              </c:pt>
              <c:pt idx="2953">
                <c:v>2954</c:v>
              </c:pt>
              <c:pt idx="2954">
                <c:v>2955</c:v>
              </c:pt>
              <c:pt idx="2955">
                <c:v>2956</c:v>
              </c:pt>
              <c:pt idx="2956">
                <c:v>2957</c:v>
              </c:pt>
              <c:pt idx="2957">
                <c:v>2958</c:v>
              </c:pt>
              <c:pt idx="2958">
                <c:v>2959</c:v>
              </c:pt>
              <c:pt idx="2959">
                <c:v>2960</c:v>
              </c:pt>
              <c:pt idx="2960">
                <c:v>2961</c:v>
              </c:pt>
              <c:pt idx="2961">
                <c:v>2962</c:v>
              </c:pt>
              <c:pt idx="2962">
                <c:v>2963</c:v>
              </c:pt>
              <c:pt idx="2963">
                <c:v>2964</c:v>
              </c:pt>
              <c:pt idx="2964">
                <c:v>2965</c:v>
              </c:pt>
              <c:pt idx="2965">
                <c:v>2966</c:v>
              </c:pt>
              <c:pt idx="2966">
                <c:v>2967</c:v>
              </c:pt>
              <c:pt idx="2967">
                <c:v>2968</c:v>
              </c:pt>
              <c:pt idx="2968">
                <c:v>2969</c:v>
              </c:pt>
              <c:pt idx="2969">
                <c:v>2970</c:v>
              </c:pt>
              <c:pt idx="2970">
                <c:v>2971</c:v>
              </c:pt>
              <c:pt idx="2971">
                <c:v>2972</c:v>
              </c:pt>
              <c:pt idx="2972">
                <c:v>2973</c:v>
              </c:pt>
              <c:pt idx="2973">
                <c:v>2974</c:v>
              </c:pt>
              <c:pt idx="2974">
                <c:v>2975</c:v>
              </c:pt>
              <c:pt idx="2975">
                <c:v>2976</c:v>
              </c:pt>
              <c:pt idx="2976">
                <c:v>2977</c:v>
              </c:pt>
              <c:pt idx="2977">
                <c:v>2978</c:v>
              </c:pt>
              <c:pt idx="2978">
                <c:v>2979</c:v>
              </c:pt>
              <c:pt idx="2979">
                <c:v>2980</c:v>
              </c:pt>
              <c:pt idx="2980">
                <c:v>2981</c:v>
              </c:pt>
              <c:pt idx="2981">
                <c:v>2982</c:v>
              </c:pt>
              <c:pt idx="2982">
                <c:v>2983</c:v>
              </c:pt>
              <c:pt idx="2983">
                <c:v>2984</c:v>
              </c:pt>
              <c:pt idx="2984">
                <c:v>2985</c:v>
              </c:pt>
              <c:pt idx="2985">
                <c:v>2986</c:v>
              </c:pt>
              <c:pt idx="2986">
                <c:v>2987</c:v>
              </c:pt>
              <c:pt idx="2987">
                <c:v>2988</c:v>
              </c:pt>
              <c:pt idx="2988">
                <c:v>2989</c:v>
              </c:pt>
              <c:pt idx="2989">
                <c:v>2990</c:v>
              </c:pt>
              <c:pt idx="2990">
                <c:v>2991</c:v>
              </c:pt>
              <c:pt idx="2991">
                <c:v>2992</c:v>
              </c:pt>
              <c:pt idx="2992">
                <c:v>2993</c:v>
              </c:pt>
              <c:pt idx="2993">
                <c:v>2994</c:v>
              </c:pt>
              <c:pt idx="2994">
                <c:v>2995</c:v>
              </c:pt>
              <c:pt idx="2995">
                <c:v>2996</c:v>
              </c:pt>
              <c:pt idx="2996">
                <c:v>2997</c:v>
              </c:pt>
              <c:pt idx="2997">
                <c:v>2998</c:v>
              </c:pt>
              <c:pt idx="2998">
                <c:v>2999</c:v>
              </c:pt>
              <c:pt idx="2999">
                <c:v>3000</c:v>
              </c:pt>
              <c:pt idx="3000">
                <c:v>3001</c:v>
              </c:pt>
              <c:pt idx="3001">
                <c:v>3002</c:v>
              </c:pt>
              <c:pt idx="3002">
                <c:v>3003</c:v>
              </c:pt>
              <c:pt idx="3003">
                <c:v>3004</c:v>
              </c:pt>
              <c:pt idx="3004">
                <c:v>3005</c:v>
              </c:pt>
              <c:pt idx="3005">
                <c:v>3006</c:v>
              </c:pt>
              <c:pt idx="3006">
                <c:v>3007</c:v>
              </c:pt>
              <c:pt idx="3007">
                <c:v>3008</c:v>
              </c:pt>
              <c:pt idx="3008">
                <c:v>3009</c:v>
              </c:pt>
              <c:pt idx="3009">
                <c:v>3010</c:v>
              </c:pt>
              <c:pt idx="3010">
                <c:v>3011</c:v>
              </c:pt>
              <c:pt idx="3011">
                <c:v>3012</c:v>
              </c:pt>
              <c:pt idx="3012">
                <c:v>3013</c:v>
              </c:pt>
              <c:pt idx="3013">
                <c:v>3014</c:v>
              </c:pt>
              <c:pt idx="3014">
                <c:v>3015</c:v>
              </c:pt>
              <c:pt idx="3015">
                <c:v>3016</c:v>
              </c:pt>
              <c:pt idx="3016">
                <c:v>3017</c:v>
              </c:pt>
              <c:pt idx="3017">
                <c:v>3018</c:v>
              </c:pt>
              <c:pt idx="3018">
                <c:v>3019</c:v>
              </c:pt>
              <c:pt idx="3019">
                <c:v>3020</c:v>
              </c:pt>
              <c:pt idx="3020">
                <c:v>3021</c:v>
              </c:pt>
              <c:pt idx="3021">
                <c:v>3022</c:v>
              </c:pt>
              <c:pt idx="3022">
                <c:v>3023</c:v>
              </c:pt>
              <c:pt idx="3023">
                <c:v>3024</c:v>
              </c:pt>
              <c:pt idx="3024">
                <c:v>3025</c:v>
              </c:pt>
              <c:pt idx="3025">
                <c:v>3026</c:v>
              </c:pt>
              <c:pt idx="3026">
                <c:v>3027</c:v>
              </c:pt>
              <c:pt idx="3027">
                <c:v>3028</c:v>
              </c:pt>
              <c:pt idx="3028">
                <c:v>3029</c:v>
              </c:pt>
              <c:pt idx="3029">
                <c:v>3030</c:v>
              </c:pt>
              <c:pt idx="3030">
                <c:v>3031</c:v>
              </c:pt>
              <c:pt idx="3031">
                <c:v>3032</c:v>
              </c:pt>
              <c:pt idx="3032">
                <c:v>3033</c:v>
              </c:pt>
              <c:pt idx="3033">
                <c:v>3034</c:v>
              </c:pt>
              <c:pt idx="3034">
                <c:v>3035</c:v>
              </c:pt>
              <c:pt idx="3035">
                <c:v>3036</c:v>
              </c:pt>
              <c:pt idx="3036">
                <c:v>3037</c:v>
              </c:pt>
              <c:pt idx="3037">
                <c:v>3038</c:v>
              </c:pt>
              <c:pt idx="3038">
                <c:v>3039</c:v>
              </c:pt>
              <c:pt idx="3039">
                <c:v>3040</c:v>
              </c:pt>
              <c:pt idx="3040">
                <c:v>3041</c:v>
              </c:pt>
              <c:pt idx="3041">
                <c:v>3042</c:v>
              </c:pt>
              <c:pt idx="3042">
                <c:v>3043</c:v>
              </c:pt>
              <c:pt idx="3043">
                <c:v>3044</c:v>
              </c:pt>
              <c:pt idx="3044">
                <c:v>3045</c:v>
              </c:pt>
              <c:pt idx="3045">
                <c:v>3046</c:v>
              </c:pt>
              <c:pt idx="3046">
                <c:v>3047</c:v>
              </c:pt>
              <c:pt idx="3047">
                <c:v>3048</c:v>
              </c:pt>
              <c:pt idx="3048">
                <c:v>3049</c:v>
              </c:pt>
              <c:pt idx="3049">
                <c:v>3050</c:v>
              </c:pt>
              <c:pt idx="3050">
                <c:v>3051</c:v>
              </c:pt>
              <c:pt idx="3051">
                <c:v>3052</c:v>
              </c:pt>
              <c:pt idx="3052">
                <c:v>3053</c:v>
              </c:pt>
              <c:pt idx="3053">
                <c:v>3054</c:v>
              </c:pt>
              <c:pt idx="3054">
                <c:v>3055</c:v>
              </c:pt>
              <c:pt idx="3055">
                <c:v>3056</c:v>
              </c:pt>
              <c:pt idx="3056">
                <c:v>3057</c:v>
              </c:pt>
              <c:pt idx="3057">
                <c:v>3058</c:v>
              </c:pt>
              <c:pt idx="3058">
                <c:v>3059</c:v>
              </c:pt>
              <c:pt idx="3059">
                <c:v>3060</c:v>
              </c:pt>
              <c:pt idx="3060">
                <c:v>3061</c:v>
              </c:pt>
              <c:pt idx="3061">
                <c:v>3062</c:v>
              </c:pt>
              <c:pt idx="3062">
                <c:v>3063</c:v>
              </c:pt>
              <c:pt idx="3063">
                <c:v>3064</c:v>
              </c:pt>
              <c:pt idx="3064">
                <c:v>3065</c:v>
              </c:pt>
              <c:pt idx="3065">
                <c:v>3066</c:v>
              </c:pt>
              <c:pt idx="3066">
                <c:v>3067</c:v>
              </c:pt>
              <c:pt idx="3067">
                <c:v>3068</c:v>
              </c:pt>
              <c:pt idx="3068">
                <c:v>3069</c:v>
              </c:pt>
              <c:pt idx="3069">
                <c:v>3070</c:v>
              </c:pt>
              <c:pt idx="3070">
                <c:v>3071</c:v>
              </c:pt>
              <c:pt idx="3071">
                <c:v>3072</c:v>
              </c:pt>
              <c:pt idx="3072">
                <c:v>3073</c:v>
              </c:pt>
              <c:pt idx="3073">
                <c:v>3074</c:v>
              </c:pt>
              <c:pt idx="3074">
                <c:v>3075</c:v>
              </c:pt>
              <c:pt idx="3075">
                <c:v>3076</c:v>
              </c:pt>
              <c:pt idx="3076">
                <c:v>3077</c:v>
              </c:pt>
              <c:pt idx="3077">
                <c:v>3078</c:v>
              </c:pt>
              <c:pt idx="3078">
                <c:v>3079</c:v>
              </c:pt>
              <c:pt idx="3079">
                <c:v>3080</c:v>
              </c:pt>
              <c:pt idx="3080">
                <c:v>3081</c:v>
              </c:pt>
              <c:pt idx="3081">
                <c:v>3082</c:v>
              </c:pt>
              <c:pt idx="3082">
                <c:v>3083</c:v>
              </c:pt>
              <c:pt idx="3083">
                <c:v>3084</c:v>
              </c:pt>
              <c:pt idx="3084">
                <c:v>3085</c:v>
              </c:pt>
              <c:pt idx="3085">
                <c:v>3086</c:v>
              </c:pt>
              <c:pt idx="3086">
                <c:v>3087</c:v>
              </c:pt>
              <c:pt idx="3087">
                <c:v>3088</c:v>
              </c:pt>
              <c:pt idx="3088">
                <c:v>3089</c:v>
              </c:pt>
              <c:pt idx="3089">
                <c:v>3090</c:v>
              </c:pt>
              <c:pt idx="3090">
                <c:v>3091</c:v>
              </c:pt>
              <c:pt idx="3091">
                <c:v>3092</c:v>
              </c:pt>
              <c:pt idx="3092">
                <c:v>3093</c:v>
              </c:pt>
              <c:pt idx="3093">
                <c:v>3094</c:v>
              </c:pt>
              <c:pt idx="3094">
                <c:v>3095</c:v>
              </c:pt>
              <c:pt idx="3095">
                <c:v>3096</c:v>
              </c:pt>
              <c:pt idx="3096">
                <c:v>3097</c:v>
              </c:pt>
              <c:pt idx="3097">
                <c:v>3098</c:v>
              </c:pt>
              <c:pt idx="3098">
                <c:v>3099</c:v>
              </c:pt>
              <c:pt idx="3099">
                <c:v>3100</c:v>
              </c:pt>
              <c:pt idx="3100">
                <c:v>3101</c:v>
              </c:pt>
              <c:pt idx="3101">
                <c:v>3102</c:v>
              </c:pt>
              <c:pt idx="3102">
                <c:v>3103</c:v>
              </c:pt>
              <c:pt idx="3103">
                <c:v>3104</c:v>
              </c:pt>
              <c:pt idx="3104">
                <c:v>3105</c:v>
              </c:pt>
              <c:pt idx="3105">
                <c:v>3106</c:v>
              </c:pt>
              <c:pt idx="3106">
                <c:v>3107</c:v>
              </c:pt>
              <c:pt idx="3107">
                <c:v>3108</c:v>
              </c:pt>
              <c:pt idx="3108">
                <c:v>3109</c:v>
              </c:pt>
              <c:pt idx="3109">
                <c:v>3110</c:v>
              </c:pt>
              <c:pt idx="3110">
                <c:v>3111</c:v>
              </c:pt>
              <c:pt idx="3111">
                <c:v>3112</c:v>
              </c:pt>
              <c:pt idx="3112">
                <c:v>3113</c:v>
              </c:pt>
              <c:pt idx="3113">
                <c:v>3114</c:v>
              </c:pt>
              <c:pt idx="3114">
                <c:v>3115</c:v>
              </c:pt>
              <c:pt idx="3115">
                <c:v>3116</c:v>
              </c:pt>
              <c:pt idx="3116">
                <c:v>3117</c:v>
              </c:pt>
              <c:pt idx="3117">
                <c:v>3118</c:v>
              </c:pt>
              <c:pt idx="3118">
                <c:v>3119</c:v>
              </c:pt>
              <c:pt idx="3119">
                <c:v>3120</c:v>
              </c:pt>
              <c:pt idx="3120">
                <c:v>3121</c:v>
              </c:pt>
              <c:pt idx="3121">
                <c:v>3122</c:v>
              </c:pt>
              <c:pt idx="3122">
                <c:v>3123</c:v>
              </c:pt>
              <c:pt idx="3123">
                <c:v>3124</c:v>
              </c:pt>
              <c:pt idx="3124">
                <c:v>3125</c:v>
              </c:pt>
              <c:pt idx="3125">
                <c:v>3126</c:v>
              </c:pt>
              <c:pt idx="3126">
                <c:v>3127</c:v>
              </c:pt>
              <c:pt idx="3127">
                <c:v>3128</c:v>
              </c:pt>
              <c:pt idx="3128">
                <c:v>3129</c:v>
              </c:pt>
              <c:pt idx="3129">
                <c:v>3130</c:v>
              </c:pt>
              <c:pt idx="3130">
                <c:v>3131</c:v>
              </c:pt>
              <c:pt idx="3131">
                <c:v>3132</c:v>
              </c:pt>
              <c:pt idx="3132">
                <c:v>3133</c:v>
              </c:pt>
              <c:pt idx="3133">
                <c:v>3134</c:v>
              </c:pt>
              <c:pt idx="3134">
                <c:v>3135</c:v>
              </c:pt>
              <c:pt idx="3135">
                <c:v>3136</c:v>
              </c:pt>
              <c:pt idx="3136">
                <c:v>3137</c:v>
              </c:pt>
              <c:pt idx="3137">
                <c:v>3138</c:v>
              </c:pt>
              <c:pt idx="3138">
                <c:v>3139</c:v>
              </c:pt>
              <c:pt idx="3139">
                <c:v>3140</c:v>
              </c:pt>
              <c:pt idx="3140">
                <c:v>3141</c:v>
              </c:pt>
              <c:pt idx="3141">
                <c:v>3142</c:v>
              </c:pt>
              <c:pt idx="3142">
                <c:v>3143</c:v>
              </c:pt>
              <c:pt idx="3143">
                <c:v>3144</c:v>
              </c:pt>
              <c:pt idx="3144">
                <c:v>3145</c:v>
              </c:pt>
              <c:pt idx="3145">
                <c:v>3146</c:v>
              </c:pt>
              <c:pt idx="3146">
                <c:v>3147</c:v>
              </c:pt>
              <c:pt idx="3147">
                <c:v>3148</c:v>
              </c:pt>
              <c:pt idx="3148">
                <c:v>3149</c:v>
              </c:pt>
              <c:pt idx="3149">
                <c:v>3150</c:v>
              </c:pt>
              <c:pt idx="3150">
                <c:v>3151</c:v>
              </c:pt>
              <c:pt idx="3151">
                <c:v>3152</c:v>
              </c:pt>
              <c:pt idx="3152">
                <c:v>3153</c:v>
              </c:pt>
              <c:pt idx="3153">
                <c:v>3154</c:v>
              </c:pt>
              <c:pt idx="3154">
                <c:v>3155</c:v>
              </c:pt>
              <c:pt idx="3155">
                <c:v>3156</c:v>
              </c:pt>
              <c:pt idx="3156">
                <c:v>3157</c:v>
              </c:pt>
              <c:pt idx="3157">
                <c:v>3158</c:v>
              </c:pt>
              <c:pt idx="3158">
                <c:v>3159</c:v>
              </c:pt>
              <c:pt idx="3159">
                <c:v>3160</c:v>
              </c:pt>
              <c:pt idx="3160">
                <c:v>3161</c:v>
              </c:pt>
              <c:pt idx="3161">
                <c:v>3162</c:v>
              </c:pt>
              <c:pt idx="3162">
                <c:v>3163</c:v>
              </c:pt>
              <c:pt idx="3163">
                <c:v>3164</c:v>
              </c:pt>
              <c:pt idx="3164">
                <c:v>3165</c:v>
              </c:pt>
              <c:pt idx="3165">
                <c:v>3166</c:v>
              </c:pt>
              <c:pt idx="3166">
                <c:v>3167</c:v>
              </c:pt>
              <c:pt idx="3167">
                <c:v>3168</c:v>
              </c:pt>
              <c:pt idx="3168">
                <c:v>3169</c:v>
              </c:pt>
              <c:pt idx="3169">
                <c:v>3170</c:v>
              </c:pt>
              <c:pt idx="3170">
                <c:v>3171</c:v>
              </c:pt>
              <c:pt idx="3171">
                <c:v>3172</c:v>
              </c:pt>
              <c:pt idx="3172">
                <c:v>3173</c:v>
              </c:pt>
              <c:pt idx="3173">
                <c:v>3174</c:v>
              </c:pt>
              <c:pt idx="3174">
                <c:v>3175</c:v>
              </c:pt>
              <c:pt idx="3175">
                <c:v>3176</c:v>
              </c:pt>
              <c:pt idx="3176">
                <c:v>3177</c:v>
              </c:pt>
              <c:pt idx="3177">
                <c:v>3178</c:v>
              </c:pt>
              <c:pt idx="3178">
                <c:v>3179</c:v>
              </c:pt>
              <c:pt idx="3179">
                <c:v>3180</c:v>
              </c:pt>
              <c:pt idx="3180">
                <c:v>3181</c:v>
              </c:pt>
              <c:pt idx="3181">
                <c:v>3182</c:v>
              </c:pt>
              <c:pt idx="3182">
                <c:v>3183</c:v>
              </c:pt>
              <c:pt idx="3183">
                <c:v>3184</c:v>
              </c:pt>
              <c:pt idx="3184">
                <c:v>3185</c:v>
              </c:pt>
              <c:pt idx="3185">
                <c:v>3186</c:v>
              </c:pt>
              <c:pt idx="3186">
                <c:v>3187</c:v>
              </c:pt>
              <c:pt idx="3187">
                <c:v>3188</c:v>
              </c:pt>
              <c:pt idx="3188">
                <c:v>3189</c:v>
              </c:pt>
              <c:pt idx="3189">
                <c:v>3190</c:v>
              </c:pt>
              <c:pt idx="3190">
                <c:v>3191</c:v>
              </c:pt>
              <c:pt idx="3191">
                <c:v>3192</c:v>
              </c:pt>
              <c:pt idx="3192">
                <c:v>3193</c:v>
              </c:pt>
              <c:pt idx="3193">
                <c:v>3194</c:v>
              </c:pt>
              <c:pt idx="3194">
                <c:v>3195</c:v>
              </c:pt>
              <c:pt idx="3195">
                <c:v>3196</c:v>
              </c:pt>
              <c:pt idx="3196">
                <c:v>3197</c:v>
              </c:pt>
              <c:pt idx="3197">
                <c:v>3198</c:v>
              </c:pt>
              <c:pt idx="3198">
                <c:v>3199</c:v>
              </c:pt>
              <c:pt idx="3199">
                <c:v>3200</c:v>
              </c:pt>
              <c:pt idx="3200">
                <c:v>3201</c:v>
              </c:pt>
              <c:pt idx="3201">
                <c:v>3202</c:v>
              </c:pt>
              <c:pt idx="3202">
                <c:v>3203</c:v>
              </c:pt>
              <c:pt idx="3203">
                <c:v>3204</c:v>
              </c:pt>
              <c:pt idx="3204">
                <c:v>3205</c:v>
              </c:pt>
              <c:pt idx="3205">
                <c:v>3206</c:v>
              </c:pt>
              <c:pt idx="3206">
                <c:v>3207</c:v>
              </c:pt>
              <c:pt idx="3207">
                <c:v>3208</c:v>
              </c:pt>
              <c:pt idx="3208">
                <c:v>3209</c:v>
              </c:pt>
              <c:pt idx="3209">
                <c:v>3210</c:v>
              </c:pt>
              <c:pt idx="3210">
                <c:v>3211</c:v>
              </c:pt>
              <c:pt idx="3211">
                <c:v>3212</c:v>
              </c:pt>
              <c:pt idx="3212">
                <c:v>3213</c:v>
              </c:pt>
              <c:pt idx="3213">
                <c:v>3214</c:v>
              </c:pt>
              <c:pt idx="3214">
                <c:v>3215</c:v>
              </c:pt>
              <c:pt idx="3215">
                <c:v>3216</c:v>
              </c:pt>
              <c:pt idx="3216">
                <c:v>3217</c:v>
              </c:pt>
              <c:pt idx="3217">
                <c:v>3218</c:v>
              </c:pt>
              <c:pt idx="3218">
                <c:v>3219</c:v>
              </c:pt>
              <c:pt idx="3219">
                <c:v>3220</c:v>
              </c:pt>
              <c:pt idx="3220">
                <c:v>3221</c:v>
              </c:pt>
              <c:pt idx="3221">
                <c:v>3222</c:v>
              </c:pt>
              <c:pt idx="3222">
                <c:v>3223</c:v>
              </c:pt>
              <c:pt idx="3223">
                <c:v>3224</c:v>
              </c:pt>
              <c:pt idx="3224">
                <c:v>3225</c:v>
              </c:pt>
              <c:pt idx="3225">
                <c:v>3226</c:v>
              </c:pt>
              <c:pt idx="3226">
                <c:v>3227</c:v>
              </c:pt>
              <c:pt idx="3227">
                <c:v>3228</c:v>
              </c:pt>
              <c:pt idx="3228">
                <c:v>3229</c:v>
              </c:pt>
              <c:pt idx="3229">
                <c:v>3230</c:v>
              </c:pt>
              <c:pt idx="3230">
                <c:v>3231</c:v>
              </c:pt>
              <c:pt idx="3231">
                <c:v>3232</c:v>
              </c:pt>
              <c:pt idx="3232">
                <c:v>3233</c:v>
              </c:pt>
              <c:pt idx="3233">
                <c:v>3234</c:v>
              </c:pt>
              <c:pt idx="3234">
                <c:v>3235</c:v>
              </c:pt>
              <c:pt idx="3235">
                <c:v>3236</c:v>
              </c:pt>
              <c:pt idx="3236">
                <c:v>3237</c:v>
              </c:pt>
              <c:pt idx="3237">
                <c:v>3238</c:v>
              </c:pt>
              <c:pt idx="3238">
                <c:v>3239</c:v>
              </c:pt>
              <c:pt idx="3239">
                <c:v>3240</c:v>
              </c:pt>
              <c:pt idx="3240">
                <c:v>3241</c:v>
              </c:pt>
              <c:pt idx="3241">
                <c:v>3242</c:v>
              </c:pt>
              <c:pt idx="3242">
                <c:v>3243</c:v>
              </c:pt>
              <c:pt idx="3243">
                <c:v>3244</c:v>
              </c:pt>
              <c:pt idx="3244">
                <c:v>3245</c:v>
              </c:pt>
              <c:pt idx="3245">
                <c:v>3246</c:v>
              </c:pt>
              <c:pt idx="3246">
                <c:v>3247</c:v>
              </c:pt>
              <c:pt idx="3247">
                <c:v>3248</c:v>
              </c:pt>
              <c:pt idx="3248">
                <c:v>3249</c:v>
              </c:pt>
              <c:pt idx="3249">
                <c:v>3250</c:v>
              </c:pt>
              <c:pt idx="3250">
                <c:v>3251</c:v>
              </c:pt>
              <c:pt idx="3251">
                <c:v>3252</c:v>
              </c:pt>
              <c:pt idx="3252">
                <c:v>3253</c:v>
              </c:pt>
              <c:pt idx="3253">
                <c:v>3254</c:v>
              </c:pt>
              <c:pt idx="3254">
                <c:v>3255</c:v>
              </c:pt>
              <c:pt idx="3255">
                <c:v>3256</c:v>
              </c:pt>
              <c:pt idx="3256">
                <c:v>3257</c:v>
              </c:pt>
              <c:pt idx="3257">
                <c:v>3258</c:v>
              </c:pt>
              <c:pt idx="3258">
                <c:v>3259</c:v>
              </c:pt>
              <c:pt idx="3259">
                <c:v>3260</c:v>
              </c:pt>
              <c:pt idx="3260">
                <c:v>3261</c:v>
              </c:pt>
              <c:pt idx="3261">
                <c:v>3262</c:v>
              </c:pt>
              <c:pt idx="3262">
                <c:v>3263</c:v>
              </c:pt>
              <c:pt idx="3263">
                <c:v>3264</c:v>
              </c:pt>
              <c:pt idx="3264">
                <c:v>3265</c:v>
              </c:pt>
              <c:pt idx="3265">
                <c:v>3266</c:v>
              </c:pt>
              <c:pt idx="3266">
                <c:v>3267</c:v>
              </c:pt>
              <c:pt idx="3267">
                <c:v>3268</c:v>
              </c:pt>
              <c:pt idx="3268">
                <c:v>3269</c:v>
              </c:pt>
              <c:pt idx="3269">
                <c:v>3270</c:v>
              </c:pt>
              <c:pt idx="3270">
                <c:v>3271</c:v>
              </c:pt>
              <c:pt idx="3271">
                <c:v>3272</c:v>
              </c:pt>
              <c:pt idx="3272">
                <c:v>3273</c:v>
              </c:pt>
              <c:pt idx="3273">
                <c:v>3274</c:v>
              </c:pt>
              <c:pt idx="3274">
                <c:v>3275</c:v>
              </c:pt>
              <c:pt idx="3275">
                <c:v>3276</c:v>
              </c:pt>
              <c:pt idx="3276">
                <c:v>3277</c:v>
              </c:pt>
              <c:pt idx="3277">
                <c:v>3278</c:v>
              </c:pt>
              <c:pt idx="3278">
                <c:v>3279</c:v>
              </c:pt>
              <c:pt idx="3279">
                <c:v>3280</c:v>
              </c:pt>
              <c:pt idx="3280">
                <c:v>3281</c:v>
              </c:pt>
              <c:pt idx="3281">
                <c:v>3282</c:v>
              </c:pt>
              <c:pt idx="3282">
                <c:v>3283</c:v>
              </c:pt>
              <c:pt idx="3283">
                <c:v>3284</c:v>
              </c:pt>
              <c:pt idx="3284">
                <c:v>3285</c:v>
              </c:pt>
              <c:pt idx="3285">
                <c:v>3286</c:v>
              </c:pt>
              <c:pt idx="3286">
                <c:v>3287</c:v>
              </c:pt>
              <c:pt idx="3287">
                <c:v>3288</c:v>
              </c:pt>
              <c:pt idx="3288">
                <c:v>3289</c:v>
              </c:pt>
              <c:pt idx="3289">
                <c:v>3290</c:v>
              </c:pt>
              <c:pt idx="3290">
                <c:v>3291</c:v>
              </c:pt>
              <c:pt idx="3291">
                <c:v>3292</c:v>
              </c:pt>
              <c:pt idx="3292">
                <c:v>3293</c:v>
              </c:pt>
              <c:pt idx="3293">
                <c:v>3294</c:v>
              </c:pt>
              <c:pt idx="3294">
                <c:v>3295</c:v>
              </c:pt>
              <c:pt idx="3295">
                <c:v>3296</c:v>
              </c:pt>
              <c:pt idx="3296">
                <c:v>3297</c:v>
              </c:pt>
              <c:pt idx="3297">
                <c:v>3298</c:v>
              </c:pt>
              <c:pt idx="3298">
                <c:v>3299</c:v>
              </c:pt>
              <c:pt idx="3299">
                <c:v>3300</c:v>
              </c:pt>
              <c:pt idx="3300">
                <c:v>3301</c:v>
              </c:pt>
              <c:pt idx="3301">
                <c:v>3302</c:v>
              </c:pt>
              <c:pt idx="3302">
                <c:v>3303</c:v>
              </c:pt>
              <c:pt idx="3303">
                <c:v>3304</c:v>
              </c:pt>
              <c:pt idx="3304">
                <c:v>3305</c:v>
              </c:pt>
              <c:pt idx="3305">
                <c:v>3306</c:v>
              </c:pt>
              <c:pt idx="3306">
                <c:v>3307</c:v>
              </c:pt>
              <c:pt idx="3307">
                <c:v>3308</c:v>
              </c:pt>
              <c:pt idx="3308">
                <c:v>3309</c:v>
              </c:pt>
              <c:pt idx="3309">
                <c:v>3310</c:v>
              </c:pt>
              <c:pt idx="3310">
                <c:v>3311</c:v>
              </c:pt>
              <c:pt idx="3311">
                <c:v>3312</c:v>
              </c:pt>
              <c:pt idx="3312">
                <c:v>3313</c:v>
              </c:pt>
              <c:pt idx="3313">
                <c:v>3314</c:v>
              </c:pt>
              <c:pt idx="3314">
                <c:v>3315</c:v>
              </c:pt>
              <c:pt idx="3315">
                <c:v>3316</c:v>
              </c:pt>
              <c:pt idx="3316">
                <c:v>3317</c:v>
              </c:pt>
              <c:pt idx="3317">
                <c:v>3318</c:v>
              </c:pt>
              <c:pt idx="3318">
                <c:v>3319</c:v>
              </c:pt>
              <c:pt idx="3319">
                <c:v>3320</c:v>
              </c:pt>
              <c:pt idx="3320">
                <c:v>3321</c:v>
              </c:pt>
              <c:pt idx="3321">
                <c:v>3322</c:v>
              </c:pt>
              <c:pt idx="3322">
                <c:v>3323</c:v>
              </c:pt>
              <c:pt idx="3323">
                <c:v>3324</c:v>
              </c:pt>
              <c:pt idx="3324">
                <c:v>3325</c:v>
              </c:pt>
              <c:pt idx="3325">
                <c:v>3326</c:v>
              </c:pt>
              <c:pt idx="3326">
                <c:v>3327</c:v>
              </c:pt>
              <c:pt idx="3327">
                <c:v>3328</c:v>
              </c:pt>
              <c:pt idx="3328">
                <c:v>3329</c:v>
              </c:pt>
              <c:pt idx="3329">
                <c:v>3330</c:v>
              </c:pt>
              <c:pt idx="3330">
                <c:v>3331</c:v>
              </c:pt>
              <c:pt idx="3331">
                <c:v>3332</c:v>
              </c:pt>
              <c:pt idx="3332">
                <c:v>3333</c:v>
              </c:pt>
              <c:pt idx="3333">
                <c:v>3334</c:v>
              </c:pt>
              <c:pt idx="3334">
                <c:v>3335</c:v>
              </c:pt>
              <c:pt idx="3335">
                <c:v>3336</c:v>
              </c:pt>
              <c:pt idx="3336">
                <c:v>3337</c:v>
              </c:pt>
              <c:pt idx="3337">
                <c:v>3338</c:v>
              </c:pt>
              <c:pt idx="3338">
                <c:v>3339</c:v>
              </c:pt>
              <c:pt idx="3339">
                <c:v>3340</c:v>
              </c:pt>
              <c:pt idx="3340">
                <c:v>3341</c:v>
              </c:pt>
              <c:pt idx="3341">
                <c:v>3342</c:v>
              </c:pt>
              <c:pt idx="3342">
                <c:v>3343</c:v>
              </c:pt>
              <c:pt idx="3343">
                <c:v>3344</c:v>
              </c:pt>
              <c:pt idx="3344">
                <c:v>3345</c:v>
              </c:pt>
              <c:pt idx="3345">
                <c:v>3346</c:v>
              </c:pt>
              <c:pt idx="3346">
                <c:v>3347</c:v>
              </c:pt>
              <c:pt idx="3347">
                <c:v>3348</c:v>
              </c:pt>
              <c:pt idx="3348">
                <c:v>3349</c:v>
              </c:pt>
              <c:pt idx="3349">
                <c:v>3350</c:v>
              </c:pt>
              <c:pt idx="3350">
                <c:v>3351</c:v>
              </c:pt>
              <c:pt idx="3351">
                <c:v>3352</c:v>
              </c:pt>
              <c:pt idx="3352">
                <c:v>3353</c:v>
              </c:pt>
              <c:pt idx="3353">
                <c:v>3354</c:v>
              </c:pt>
              <c:pt idx="3354">
                <c:v>3355</c:v>
              </c:pt>
              <c:pt idx="3355">
                <c:v>3356</c:v>
              </c:pt>
              <c:pt idx="3356">
                <c:v>3357</c:v>
              </c:pt>
              <c:pt idx="3357">
                <c:v>3358</c:v>
              </c:pt>
              <c:pt idx="3358">
                <c:v>3359</c:v>
              </c:pt>
              <c:pt idx="3359">
                <c:v>3360</c:v>
              </c:pt>
              <c:pt idx="3360">
                <c:v>3361</c:v>
              </c:pt>
              <c:pt idx="3361">
                <c:v>3362</c:v>
              </c:pt>
              <c:pt idx="3362">
                <c:v>3363</c:v>
              </c:pt>
              <c:pt idx="3363">
                <c:v>3364</c:v>
              </c:pt>
              <c:pt idx="3364">
                <c:v>3365</c:v>
              </c:pt>
              <c:pt idx="3365">
                <c:v>3366</c:v>
              </c:pt>
              <c:pt idx="3366">
                <c:v>3367</c:v>
              </c:pt>
              <c:pt idx="3367">
                <c:v>3368</c:v>
              </c:pt>
              <c:pt idx="3368">
                <c:v>3369</c:v>
              </c:pt>
              <c:pt idx="3369">
                <c:v>3370</c:v>
              </c:pt>
              <c:pt idx="3370">
                <c:v>3371</c:v>
              </c:pt>
              <c:pt idx="3371">
                <c:v>3372</c:v>
              </c:pt>
              <c:pt idx="3372">
                <c:v>3373</c:v>
              </c:pt>
              <c:pt idx="3373">
                <c:v>3374</c:v>
              </c:pt>
              <c:pt idx="3374">
                <c:v>3375</c:v>
              </c:pt>
              <c:pt idx="3375">
                <c:v>3376</c:v>
              </c:pt>
              <c:pt idx="3376">
                <c:v>3377</c:v>
              </c:pt>
              <c:pt idx="3377">
                <c:v>3378</c:v>
              </c:pt>
              <c:pt idx="3378">
                <c:v>3379</c:v>
              </c:pt>
              <c:pt idx="3379">
                <c:v>3380</c:v>
              </c:pt>
              <c:pt idx="3380">
                <c:v>3381</c:v>
              </c:pt>
              <c:pt idx="3381">
                <c:v>3382</c:v>
              </c:pt>
              <c:pt idx="3382">
                <c:v>3383</c:v>
              </c:pt>
              <c:pt idx="3383">
                <c:v>3384</c:v>
              </c:pt>
              <c:pt idx="3384">
                <c:v>3385</c:v>
              </c:pt>
              <c:pt idx="3385">
                <c:v>3386</c:v>
              </c:pt>
              <c:pt idx="3386">
                <c:v>3387</c:v>
              </c:pt>
              <c:pt idx="3387">
                <c:v>3388</c:v>
              </c:pt>
              <c:pt idx="3388">
                <c:v>3389</c:v>
              </c:pt>
              <c:pt idx="3389">
                <c:v>3390</c:v>
              </c:pt>
              <c:pt idx="3390">
                <c:v>3391</c:v>
              </c:pt>
              <c:pt idx="3391">
                <c:v>3392</c:v>
              </c:pt>
              <c:pt idx="3392">
                <c:v>3393</c:v>
              </c:pt>
              <c:pt idx="3393">
                <c:v>3394</c:v>
              </c:pt>
              <c:pt idx="3394">
                <c:v>3395</c:v>
              </c:pt>
              <c:pt idx="3395">
                <c:v>3396</c:v>
              </c:pt>
              <c:pt idx="3396">
                <c:v>3397</c:v>
              </c:pt>
              <c:pt idx="3397">
                <c:v>3398</c:v>
              </c:pt>
              <c:pt idx="3398">
                <c:v>3399</c:v>
              </c:pt>
              <c:pt idx="3399">
                <c:v>3400</c:v>
              </c:pt>
              <c:pt idx="3400">
                <c:v>3401</c:v>
              </c:pt>
              <c:pt idx="3401">
                <c:v>3402</c:v>
              </c:pt>
              <c:pt idx="3402">
                <c:v>3403</c:v>
              </c:pt>
              <c:pt idx="3403">
                <c:v>3404</c:v>
              </c:pt>
              <c:pt idx="3404">
                <c:v>3405</c:v>
              </c:pt>
              <c:pt idx="3405">
                <c:v>3406</c:v>
              </c:pt>
              <c:pt idx="3406">
                <c:v>3407</c:v>
              </c:pt>
              <c:pt idx="3407">
                <c:v>3408</c:v>
              </c:pt>
              <c:pt idx="3408">
                <c:v>3409</c:v>
              </c:pt>
              <c:pt idx="3409">
                <c:v>3410</c:v>
              </c:pt>
              <c:pt idx="3410">
                <c:v>3411</c:v>
              </c:pt>
              <c:pt idx="3411">
                <c:v>3412</c:v>
              </c:pt>
              <c:pt idx="3412">
                <c:v>3413</c:v>
              </c:pt>
              <c:pt idx="3413">
                <c:v>3414</c:v>
              </c:pt>
              <c:pt idx="3414">
                <c:v>3415</c:v>
              </c:pt>
              <c:pt idx="3415">
                <c:v>3416</c:v>
              </c:pt>
              <c:pt idx="3416">
                <c:v>3417</c:v>
              </c:pt>
              <c:pt idx="3417">
                <c:v>3418</c:v>
              </c:pt>
              <c:pt idx="3418">
                <c:v>3419</c:v>
              </c:pt>
              <c:pt idx="3419">
                <c:v>3420</c:v>
              </c:pt>
              <c:pt idx="3420">
                <c:v>3421</c:v>
              </c:pt>
              <c:pt idx="3421">
                <c:v>3422</c:v>
              </c:pt>
              <c:pt idx="3422">
                <c:v>3423</c:v>
              </c:pt>
              <c:pt idx="3423">
                <c:v>3424</c:v>
              </c:pt>
              <c:pt idx="3424">
                <c:v>3425</c:v>
              </c:pt>
              <c:pt idx="3425">
                <c:v>3426</c:v>
              </c:pt>
              <c:pt idx="3426">
                <c:v>3427</c:v>
              </c:pt>
              <c:pt idx="3427">
                <c:v>3428</c:v>
              </c:pt>
              <c:pt idx="3428">
                <c:v>3429</c:v>
              </c:pt>
              <c:pt idx="3429">
                <c:v>3430</c:v>
              </c:pt>
              <c:pt idx="3430">
                <c:v>3431</c:v>
              </c:pt>
              <c:pt idx="3431">
                <c:v>3432</c:v>
              </c:pt>
              <c:pt idx="3432">
                <c:v>3433</c:v>
              </c:pt>
              <c:pt idx="3433">
                <c:v>3434</c:v>
              </c:pt>
              <c:pt idx="3434">
                <c:v>3435</c:v>
              </c:pt>
              <c:pt idx="3435">
                <c:v>3436</c:v>
              </c:pt>
              <c:pt idx="3436">
                <c:v>3437</c:v>
              </c:pt>
              <c:pt idx="3437">
                <c:v>3438</c:v>
              </c:pt>
              <c:pt idx="3438">
                <c:v>3439</c:v>
              </c:pt>
              <c:pt idx="3439">
                <c:v>3440</c:v>
              </c:pt>
              <c:pt idx="3440">
                <c:v>3441</c:v>
              </c:pt>
              <c:pt idx="3441">
                <c:v>3442</c:v>
              </c:pt>
              <c:pt idx="3442">
                <c:v>3443</c:v>
              </c:pt>
              <c:pt idx="3443">
                <c:v>3444</c:v>
              </c:pt>
              <c:pt idx="3444">
                <c:v>3445</c:v>
              </c:pt>
              <c:pt idx="3445">
                <c:v>3446</c:v>
              </c:pt>
              <c:pt idx="3446">
                <c:v>3447</c:v>
              </c:pt>
              <c:pt idx="3447">
                <c:v>3448</c:v>
              </c:pt>
              <c:pt idx="3448">
                <c:v>3449</c:v>
              </c:pt>
              <c:pt idx="3449">
                <c:v>3450</c:v>
              </c:pt>
              <c:pt idx="3450">
                <c:v>3451</c:v>
              </c:pt>
              <c:pt idx="3451">
                <c:v>3452</c:v>
              </c:pt>
              <c:pt idx="3452">
                <c:v>3453</c:v>
              </c:pt>
              <c:pt idx="3453">
                <c:v>3454</c:v>
              </c:pt>
              <c:pt idx="3454">
                <c:v>3455</c:v>
              </c:pt>
              <c:pt idx="3455">
                <c:v>3456</c:v>
              </c:pt>
              <c:pt idx="3456">
                <c:v>3457</c:v>
              </c:pt>
              <c:pt idx="3457">
                <c:v>3458</c:v>
              </c:pt>
              <c:pt idx="3458">
                <c:v>3459</c:v>
              </c:pt>
              <c:pt idx="3459">
                <c:v>3460</c:v>
              </c:pt>
              <c:pt idx="3460">
                <c:v>3461</c:v>
              </c:pt>
              <c:pt idx="3461">
                <c:v>3462</c:v>
              </c:pt>
              <c:pt idx="3462">
                <c:v>3463</c:v>
              </c:pt>
              <c:pt idx="3463">
                <c:v>3464</c:v>
              </c:pt>
              <c:pt idx="3464">
                <c:v>3465</c:v>
              </c:pt>
              <c:pt idx="3465">
                <c:v>3466</c:v>
              </c:pt>
              <c:pt idx="3466">
                <c:v>3467</c:v>
              </c:pt>
              <c:pt idx="3467">
                <c:v>3468</c:v>
              </c:pt>
              <c:pt idx="3468">
                <c:v>3469</c:v>
              </c:pt>
              <c:pt idx="3469">
                <c:v>3470</c:v>
              </c:pt>
              <c:pt idx="3470">
                <c:v>3471</c:v>
              </c:pt>
              <c:pt idx="3471">
                <c:v>3472</c:v>
              </c:pt>
              <c:pt idx="3472">
                <c:v>3473</c:v>
              </c:pt>
              <c:pt idx="3473">
                <c:v>3474</c:v>
              </c:pt>
              <c:pt idx="3474">
                <c:v>3475</c:v>
              </c:pt>
              <c:pt idx="3475">
                <c:v>3476</c:v>
              </c:pt>
              <c:pt idx="3476">
                <c:v>3477</c:v>
              </c:pt>
              <c:pt idx="3477">
                <c:v>3478</c:v>
              </c:pt>
              <c:pt idx="3478">
                <c:v>3479</c:v>
              </c:pt>
              <c:pt idx="3479">
                <c:v>3480</c:v>
              </c:pt>
              <c:pt idx="3480">
                <c:v>3481</c:v>
              </c:pt>
              <c:pt idx="3481">
                <c:v>3482</c:v>
              </c:pt>
              <c:pt idx="3482">
                <c:v>3483</c:v>
              </c:pt>
              <c:pt idx="3483">
                <c:v>3484</c:v>
              </c:pt>
              <c:pt idx="3484">
                <c:v>3485</c:v>
              </c:pt>
              <c:pt idx="3485">
                <c:v>3486</c:v>
              </c:pt>
              <c:pt idx="3486">
                <c:v>3487</c:v>
              </c:pt>
              <c:pt idx="3487">
                <c:v>3488</c:v>
              </c:pt>
              <c:pt idx="3488">
                <c:v>3489</c:v>
              </c:pt>
              <c:pt idx="3489">
                <c:v>3490</c:v>
              </c:pt>
              <c:pt idx="3490">
                <c:v>3491</c:v>
              </c:pt>
              <c:pt idx="3491">
                <c:v>3492</c:v>
              </c:pt>
              <c:pt idx="3492">
                <c:v>3493</c:v>
              </c:pt>
              <c:pt idx="3493">
                <c:v>3494</c:v>
              </c:pt>
              <c:pt idx="3494">
                <c:v>3495</c:v>
              </c:pt>
              <c:pt idx="3495">
                <c:v>3496</c:v>
              </c:pt>
              <c:pt idx="3496">
                <c:v>3497</c:v>
              </c:pt>
              <c:pt idx="3497">
                <c:v>3498</c:v>
              </c:pt>
              <c:pt idx="3498">
                <c:v>3499</c:v>
              </c:pt>
              <c:pt idx="3499">
                <c:v>3500</c:v>
              </c:pt>
              <c:pt idx="3500">
                <c:v>3501</c:v>
              </c:pt>
              <c:pt idx="3501">
                <c:v>3502</c:v>
              </c:pt>
              <c:pt idx="3502">
                <c:v>3503</c:v>
              </c:pt>
              <c:pt idx="3503">
                <c:v>3504</c:v>
              </c:pt>
              <c:pt idx="3504">
                <c:v>3505</c:v>
              </c:pt>
              <c:pt idx="3505">
                <c:v>3506</c:v>
              </c:pt>
              <c:pt idx="3506">
                <c:v>3507</c:v>
              </c:pt>
              <c:pt idx="3507">
                <c:v>3508</c:v>
              </c:pt>
              <c:pt idx="3508">
                <c:v>3509</c:v>
              </c:pt>
              <c:pt idx="3509">
                <c:v>3510</c:v>
              </c:pt>
              <c:pt idx="3510">
                <c:v>3511</c:v>
              </c:pt>
              <c:pt idx="3511">
                <c:v>3512</c:v>
              </c:pt>
              <c:pt idx="3512">
                <c:v>3513</c:v>
              </c:pt>
              <c:pt idx="3513">
                <c:v>3514</c:v>
              </c:pt>
              <c:pt idx="3514">
                <c:v>3515</c:v>
              </c:pt>
              <c:pt idx="3515">
                <c:v>3516</c:v>
              </c:pt>
              <c:pt idx="3516">
                <c:v>3517</c:v>
              </c:pt>
              <c:pt idx="3517">
                <c:v>3518</c:v>
              </c:pt>
              <c:pt idx="3518">
                <c:v>3519</c:v>
              </c:pt>
              <c:pt idx="3519">
                <c:v>3520</c:v>
              </c:pt>
              <c:pt idx="3520">
                <c:v>3521</c:v>
              </c:pt>
              <c:pt idx="3521">
                <c:v>3522</c:v>
              </c:pt>
              <c:pt idx="3522">
                <c:v>3523</c:v>
              </c:pt>
              <c:pt idx="3523">
                <c:v>3524</c:v>
              </c:pt>
              <c:pt idx="3524">
                <c:v>3525</c:v>
              </c:pt>
              <c:pt idx="3525">
                <c:v>3526</c:v>
              </c:pt>
              <c:pt idx="3526">
                <c:v>3527</c:v>
              </c:pt>
              <c:pt idx="3527">
                <c:v>3528</c:v>
              </c:pt>
              <c:pt idx="3528">
                <c:v>3529</c:v>
              </c:pt>
              <c:pt idx="3529">
                <c:v>3530</c:v>
              </c:pt>
              <c:pt idx="3530">
                <c:v>3531</c:v>
              </c:pt>
              <c:pt idx="3531">
                <c:v>3532</c:v>
              </c:pt>
              <c:pt idx="3532">
                <c:v>3533</c:v>
              </c:pt>
              <c:pt idx="3533">
                <c:v>3534</c:v>
              </c:pt>
              <c:pt idx="3534">
                <c:v>3535</c:v>
              </c:pt>
              <c:pt idx="3535">
                <c:v>3536</c:v>
              </c:pt>
              <c:pt idx="3536">
                <c:v>3537</c:v>
              </c:pt>
              <c:pt idx="3537">
                <c:v>3538</c:v>
              </c:pt>
              <c:pt idx="3538">
                <c:v>3539</c:v>
              </c:pt>
              <c:pt idx="3539">
                <c:v>3540</c:v>
              </c:pt>
              <c:pt idx="3540">
                <c:v>3541</c:v>
              </c:pt>
              <c:pt idx="3541">
                <c:v>3542</c:v>
              </c:pt>
              <c:pt idx="3542">
                <c:v>3543</c:v>
              </c:pt>
              <c:pt idx="3543">
                <c:v>3544</c:v>
              </c:pt>
              <c:pt idx="3544">
                <c:v>3545</c:v>
              </c:pt>
              <c:pt idx="3545">
                <c:v>3546</c:v>
              </c:pt>
              <c:pt idx="3546">
                <c:v>3547</c:v>
              </c:pt>
              <c:pt idx="3547">
                <c:v>3548</c:v>
              </c:pt>
              <c:pt idx="3548">
                <c:v>3549</c:v>
              </c:pt>
              <c:pt idx="3549">
                <c:v>3550</c:v>
              </c:pt>
              <c:pt idx="3550">
                <c:v>3551</c:v>
              </c:pt>
              <c:pt idx="3551">
                <c:v>3552</c:v>
              </c:pt>
              <c:pt idx="3552">
                <c:v>3553</c:v>
              </c:pt>
              <c:pt idx="3553">
                <c:v>3554</c:v>
              </c:pt>
              <c:pt idx="3554">
                <c:v>3555</c:v>
              </c:pt>
              <c:pt idx="3555">
                <c:v>3556</c:v>
              </c:pt>
              <c:pt idx="3556">
                <c:v>3557</c:v>
              </c:pt>
              <c:pt idx="3557">
                <c:v>3558</c:v>
              </c:pt>
              <c:pt idx="3558">
                <c:v>3559</c:v>
              </c:pt>
              <c:pt idx="3559">
                <c:v>3560</c:v>
              </c:pt>
              <c:pt idx="3560">
                <c:v>3561</c:v>
              </c:pt>
              <c:pt idx="3561">
                <c:v>3562</c:v>
              </c:pt>
              <c:pt idx="3562">
                <c:v>3563</c:v>
              </c:pt>
              <c:pt idx="3563">
                <c:v>3564</c:v>
              </c:pt>
              <c:pt idx="3564">
                <c:v>3565</c:v>
              </c:pt>
              <c:pt idx="3565">
                <c:v>3566</c:v>
              </c:pt>
              <c:pt idx="3566">
                <c:v>3567</c:v>
              </c:pt>
              <c:pt idx="3567">
                <c:v>3568</c:v>
              </c:pt>
              <c:pt idx="3568">
                <c:v>3569</c:v>
              </c:pt>
              <c:pt idx="3569">
                <c:v>3570</c:v>
              </c:pt>
              <c:pt idx="3570">
                <c:v>3571</c:v>
              </c:pt>
              <c:pt idx="3571">
                <c:v>3572</c:v>
              </c:pt>
              <c:pt idx="3572">
                <c:v>3573</c:v>
              </c:pt>
              <c:pt idx="3573">
                <c:v>3574</c:v>
              </c:pt>
              <c:pt idx="3574">
                <c:v>3575</c:v>
              </c:pt>
              <c:pt idx="3575">
                <c:v>3576</c:v>
              </c:pt>
              <c:pt idx="3576">
                <c:v>3577</c:v>
              </c:pt>
              <c:pt idx="3577">
                <c:v>3578</c:v>
              </c:pt>
              <c:pt idx="3578">
                <c:v>3579</c:v>
              </c:pt>
              <c:pt idx="3579">
                <c:v>3580</c:v>
              </c:pt>
              <c:pt idx="3580">
                <c:v>3581</c:v>
              </c:pt>
              <c:pt idx="3581">
                <c:v>3582</c:v>
              </c:pt>
              <c:pt idx="3582">
                <c:v>3583</c:v>
              </c:pt>
              <c:pt idx="3583">
                <c:v>3584</c:v>
              </c:pt>
              <c:pt idx="3584">
                <c:v>3585</c:v>
              </c:pt>
              <c:pt idx="3585">
                <c:v>3586</c:v>
              </c:pt>
              <c:pt idx="3586">
                <c:v>3587</c:v>
              </c:pt>
              <c:pt idx="3587">
                <c:v>3588</c:v>
              </c:pt>
              <c:pt idx="3588">
                <c:v>3589</c:v>
              </c:pt>
              <c:pt idx="3589">
                <c:v>3590</c:v>
              </c:pt>
              <c:pt idx="3590">
                <c:v>3591</c:v>
              </c:pt>
              <c:pt idx="3591">
                <c:v>3592</c:v>
              </c:pt>
              <c:pt idx="3592">
                <c:v>3593</c:v>
              </c:pt>
              <c:pt idx="3593">
                <c:v>3594</c:v>
              </c:pt>
              <c:pt idx="3594">
                <c:v>3595</c:v>
              </c:pt>
              <c:pt idx="3595">
                <c:v>3596</c:v>
              </c:pt>
              <c:pt idx="3596">
                <c:v>3597</c:v>
              </c:pt>
              <c:pt idx="3597">
                <c:v>3598</c:v>
              </c:pt>
              <c:pt idx="3598">
                <c:v>3599</c:v>
              </c:pt>
              <c:pt idx="3599">
                <c:v>3600</c:v>
              </c:pt>
              <c:pt idx="3600">
                <c:v>3601</c:v>
              </c:pt>
              <c:pt idx="3601">
                <c:v>3602</c:v>
              </c:pt>
              <c:pt idx="3602">
                <c:v>3603</c:v>
              </c:pt>
              <c:pt idx="3603">
                <c:v>3604</c:v>
              </c:pt>
              <c:pt idx="3604">
                <c:v>3605</c:v>
              </c:pt>
              <c:pt idx="3605">
                <c:v>3606</c:v>
              </c:pt>
              <c:pt idx="3606">
                <c:v>3607</c:v>
              </c:pt>
              <c:pt idx="3607">
                <c:v>3608</c:v>
              </c:pt>
              <c:pt idx="3608">
                <c:v>3609</c:v>
              </c:pt>
              <c:pt idx="3609">
                <c:v>3610</c:v>
              </c:pt>
              <c:pt idx="3610">
                <c:v>3611</c:v>
              </c:pt>
              <c:pt idx="3611">
                <c:v>3612</c:v>
              </c:pt>
              <c:pt idx="3612">
                <c:v>3613</c:v>
              </c:pt>
              <c:pt idx="3613">
                <c:v>3614</c:v>
              </c:pt>
              <c:pt idx="3614">
                <c:v>3615</c:v>
              </c:pt>
              <c:pt idx="3615">
                <c:v>3616</c:v>
              </c:pt>
              <c:pt idx="3616">
                <c:v>3617</c:v>
              </c:pt>
              <c:pt idx="3617">
                <c:v>3618</c:v>
              </c:pt>
              <c:pt idx="3618">
                <c:v>3619</c:v>
              </c:pt>
              <c:pt idx="3619">
                <c:v>3620</c:v>
              </c:pt>
              <c:pt idx="3620">
                <c:v>3621</c:v>
              </c:pt>
              <c:pt idx="3621">
                <c:v>3622</c:v>
              </c:pt>
              <c:pt idx="3622">
                <c:v>3623</c:v>
              </c:pt>
              <c:pt idx="3623">
                <c:v>3624</c:v>
              </c:pt>
              <c:pt idx="3624">
                <c:v>3625</c:v>
              </c:pt>
              <c:pt idx="3625">
                <c:v>3626</c:v>
              </c:pt>
              <c:pt idx="3626">
                <c:v>3627</c:v>
              </c:pt>
              <c:pt idx="3627">
                <c:v>3628</c:v>
              </c:pt>
              <c:pt idx="3628">
                <c:v>3629</c:v>
              </c:pt>
              <c:pt idx="3629">
                <c:v>3630</c:v>
              </c:pt>
              <c:pt idx="3630">
                <c:v>3631</c:v>
              </c:pt>
              <c:pt idx="3631">
                <c:v>3632</c:v>
              </c:pt>
              <c:pt idx="3632">
                <c:v>3633</c:v>
              </c:pt>
              <c:pt idx="3633">
                <c:v>3634</c:v>
              </c:pt>
              <c:pt idx="3634">
                <c:v>3635</c:v>
              </c:pt>
              <c:pt idx="3635">
                <c:v>3636</c:v>
              </c:pt>
              <c:pt idx="3636">
                <c:v>3637</c:v>
              </c:pt>
              <c:pt idx="3637">
                <c:v>3638</c:v>
              </c:pt>
              <c:pt idx="3638">
                <c:v>3639</c:v>
              </c:pt>
              <c:pt idx="3639">
                <c:v>3640</c:v>
              </c:pt>
              <c:pt idx="3640">
                <c:v>3641</c:v>
              </c:pt>
              <c:pt idx="3641">
                <c:v>3642</c:v>
              </c:pt>
              <c:pt idx="3642">
                <c:v>3643</c:v>
              </c:pt>
              <c:pt idx="3643">
                <c:v>3644</c:v>
              </c:pt>
              <c:pt idx="3644">
                <c:v>3645</c:v>
              </c:pt>
              <c:pt idx="3645">
                <c:v>3646</c:v>
              </c:pt>
              <c:pt idx="3646">
                <c:v>3647</c:v>
              </c:pt>
              <c:pt idx="3647">
                <c:v>3648</c:v>
              </c:pt>
              <c:pt idx="3648">
                <c:v>3649</c:v>
              </c:pt>
              <c:pt idx="3649">
                <c:v>3650</c:v>
              </c:pt>
              <c:pt idx="3650">
                <c:v>3651</c:v>
              </c:pt>
              <c:pt idx="3651">
                <c:v>3652</c:v>
              </c:pt>
              <c:pt idx="3652">
                <c:v>3653</c:v>
              </c:pt>
              <c:pt idx="3653">
                <c:v>3654</c:v>
              </c:pt>
              <c:pt idx="3654">
                <c:v>3655</c:v>
              </c:pt>
              <c:pt idx="3655">
                <c:v>3656</c:v>
              </c:pt>
              <c:pt idx="3656">
                <c:v>3657</c:v>
              </c:pt>
              <c:pt idx="3657">
                <c:v>3658</c:v>
              </c:pt>
              <c:pt idx="3658">
                <c:v>3659</c:v>
              </c:pt>
              <c:pt idx="3659">
                <c:v>3660</c:v>
              </c:pt>
              <c:pt idx="3660">
                <c:v>3661</c:v>
              </c:pt>
              <c:pt idx="3661">
                <c:v>3662</c:v>
              </c:pt>
              <c:pt idx="3662">
                <c:v>3663</c:v>
              </c:pt>
              <c:pt idx="3663">
                <c:v>3664</c:v>
              </c:pt>
              <c:pt idx="3664">
                <c:v>3665</c:v>
              </c:pt>
              <c:pt idx="3665">
                <c:v>3666</c:v>
              </c:pt>
              <c:pt idx="3666">
                <c:v>3667</c:v>
              </c:pt>
              <c:pt idx="3667">
                <c:v>3668</c:v>
              </c:pt>
              <c:pt idx="3668">
                <c:v>3669</c:v>
              </c:pt>
              <c:pt idx="3669">
                <c:v>3670</c:v>
              </c:pt>
              <c:pt idx="3670">
                <c:v>3671</c:v>
              </c:pt>
              <c:pt idx="3671">
                <c:v>3672</c:v>
              </c:pt>
              <c:pt idx="3672">
                <c:v>3673</c:v>
              </c:pt>
              <c:pt idx="3673">
                <c:v>3674</c:v>
              </c:pt>
              <c:pt idx="3674">
                <c:v>3675</c:v>
              </c:pt>
              <c:pt idx="3675">
                <c:v>3676</c:v>
              </c:pt>
              <c:pt idx="3676">
                <c:v>3677</c:v>
              </c:pt>
              <c:pt idx="3677">
                <c:v>3678</c:v>
              </c:pt>
              <c:pt idx="3678">
                <c:v>3679</c:v>
              </c:pt>
              <c:pt idx="3679">
                <c:v>3680</c:v>
              </c:pt>
              <c:pt idx="3680">
                <c:v>3681</c:v>
              </c:pt>
              <c:pt idx="3681">
                <c:v>3682</c:v>
              </c:pt>
              <c:pt idx="3682">
                <c:v>3683</c:v>
              </c:pt>
              <c:pt idx="3683">
                <c:v>3684</c:v>
              </c:pt>
              <c:pt idx="3684">
                <c:v>3685</c:v>
              </c:pt>
              <c:pt idx="3685">
                <c:v>3686</c:v>
              </c:pt>
              <c:pt idx="3686">
                <c:v>3687</c:v>
              </c:pt>
              <c:pt idx="3687">
                <c:v>3688</c:v>
              </c:pt>
              <c:pt idx="3688">
                <c:v>3689</c:v>
              </c:pt>
              <c:pt idx="3689">
                <c:v>3690</c:v>
              </c:pt>
              <c:pt idx="3690">
                <c:v>3691</c:v>
              </c:pt>
              <c:pt idx="3691">
                <c:v>3692</c:v>
              </c:pt>
              <c:pt idx="3692">
                <c:v>3693</c:v>
              </c:pt>
              <c:pt idx="3693">
                <c:v>3694</c:v>
              </c:pt>
              <c:pt idx="3694">
                <c:v>3695</c:v>
              </c:pt>
              <c:pt idx="3695">
                <c:v>3696</c:v>
              </c:pt>
              <c:pt idx="3696">
                <c:v>3697</c:v>
              </c:pt>
              <c:pt idx="3697">
                <c:v>3698</c:v>
              </c:pt>
              <c:pt idx="3698">
                <c:v>3699</c:v>
              </c:pt>
              <c:pt idx="3699">
                <c:v>3700</c:v>
              </c:pt>
              <c:pt idx="3700">
                <c:v>3701</c:v>
              </c:pt>
              <c:pt idx="3701">
                <c:v>3702</c:v>
              </c:pt>
              <c:pt idx="3702">
                <c:v>3703</c:v>
              </c:pt>
              <c:pt idx="3703">
                <c:v>3704</c:v>
              </c:pt>
              <c:pt idx="3704">
                <c:v>3705</c:v>
              </c:pt>
              <c:pt idx="3705">
                <c:v>3706</c:v>
              </c:pt>
              <c:pt idx="3706">
                <c:v>3707</c:v>
              </c:pt>
              <c:pt idx="3707">
                <c:v>3708</c:v>
              </c:pt>
              <c:pt idx="3708">
                <c:v>3709</c:v>
              </c:pt>
              <c:pt idx="3709">
                <c:v>3710</c:v>
              </c:pt>
              <c:pt idx="3710">
                <c:v>3711</c:v>
              </c:pt>
              <c:pt idx="3711">
                <c:v>3712</c:v>
              </c:pt>
              <c:pt idx="3712">
                <c:v>3713</c:v>
              </c:pt>
              <c:pt idx="3713">
                <c:v>3714</c:v>
              </c:pt>
              <c:pt idx="3714">
                <c:v>3715</c:v>
              </c:pt>
              <c:pt idx="3715">
                <c:v>3716</c:v>
              </c:pt>
              <c:pt idx="3716">
                <c:v>3717</c:v>
              </c:pt>
              <c:pt idx="3717">
                <c:v>3718</c:v>
              </c:pt>
              <c:pt idx="3718">
                <c:v>3719</c:v>
              </c:pt>
              <c:pt idx="3719">
                <c:v>3720</c:v>
              </c:pt>
              <c:pt idx="3720">
                <c:v>3721</c:v>
              </c:pt>
              <c:pt idx="3721">
                <c:v>3722</c:v>
              </c:pt>
              <c:pt idx="3722">
                <c:v>3723</c:v>
              </c:pt>
              <c:pt idx="3723">
                <c:v>3724</c:v>
              </c:pt>
              <c:pt idx="3724">
                <c:v>3725</c:v>
              </c:pt>
              <c:pt idx="3725">
                <c:v>3726</c:v>
              </c:pt>
              <c:pt idx="3726">
                <c:v>3727</c:v>
              </c:pt>
              <c:pt idx="3727">
                <c:v>3728</c:v>
              </c:pt>
              <c:pt idx="3728">
                <c:v>3729</c:v>
              </c:pt>
              <c:pt idx="3729">
                <c:v>3730</c:v>
              </c:pt>
              <c:pt idx="3730">
                <c:v>3731</c:v>
              </c:pt>
              <c:pt idx="3731">
                <c:v>3732</c:v>
              </c:pt>
              <c:pt idx="3732">
                <c:v>3733</c:v>
              </c:pt>
              <c:pt idx="3733">
                <c:v>3734</c:v>
              </c:pt>
              <c:pt idx="3734">
                <c:v>3735</c:v>
              </c:pt>
              <c:pt idx="3735">
                <c:v>3736</c:v>
              </c:pt>
              <c:pt idx="3736">
                <c:v>3737</c:v>
              </c:pt>
              <c:pt idx="3737">
                <c:v>3738</c:v>
              </c:pt>
              <c:pt idx="3738">
                <c:v>3739</c:v>
              </c:pt>
              <c:pt idx="3739">
                <c:v>3740</c:v>
              </c:pt>
              <c:pt idx="3740">
                <c:v>3741</c:v>
              </c:pt>
              <c:pt idx="3741">
                <c:v>3742</c:v>
              </c:pt>
              <c:pt idx="3742">
                <c:v>3743</c:v>
              </c:pt>
              <c:pt idx="3743">
                <c:v>3744</c:v>
              </c:pt>
              <c:pt idx="3744">
                <c:v>3745</c:v>
              </c:pt>
              <c:pt idx="3745">
                <c:v>3746</c:v>
              </c:pt>
              <c:pt idx="3746">
                <c:v>3747</c:v>
              </c:pt>
              <c:pt idx="3747">
                <c:v>3748</c:v>
              </c:pt>
              <c:pt idx="3748">
                <c:v>3749</c:v>
              </c:pt>
              <c:pt idx="3749">
                <c:v>3750</c:v>
              </c:pt>
              <c:pt idx="3750">
                <c:v>3751</c:v>
              </c:pt>
              <c:pt idx="3751">
                <c:v>3752</c:v>
              </c:pt>
              <c:pt idx="3752">
                <c:v>3753</c:v>
              </c:pt>
              <c:pt idx="3753">
                <c:v>3754</c:v>
              </c:pt>
              <c:pt idx="3754">
                <c:v>3755</c:v>
              </c:pt>
              <c:pt idx="3755">
                <c:v>3756</c:v>
              </c:pt>
              <c:pt idx="3756">
                <c:v>3757</c:v>
              </c:pt>
              <c:pt idx="3757">
                <c:v>3758</c:v>
              </c:pt>
              <c:pt idx="3758">
                <c:v>3759</c:v>
              </c:pt>
              <c:pt idx="3759">
                <c:v>3760</c:v>
              </c:pt>
              <c:pt idx="3760">
                <c:v>3761</c:v>
              </c:pt>
              <c:pt idx="3761">
                <c:v>3762</c:v>
              </c:pt>
              <c:pt idx="3762">
                <c:v>3763</c:v>
              </c:pt>
              <c:pt idx="3763">
                <c:v>3764</c:v>
              </c:pt>
              <c:pt idx="3764">
                <c:v>3765</c:v>
              </c:pt>
              <c:pt idx="3765">
                <c:v>3766</c:v>
              </c:pt>
              <c:pt idx="3766">
                <c:v>3767</c:v>
              </c:pt>
              <c:pt idx="3767">
                <c:v>3768</c:v>
              </c:pt>
              <c:pt idx="3768">
                <c:v>3769</c:v>
              </c:pt>
              <c:pt idx="3769">
                <c:v>3770</c:v>
              </c:pt>
              <c:pt idx="3770">
                <c:v>3771</c:v>
              </c:pt>
              <c:pt idx="3771">
                <c:v>3772</c:v>
              </c:pt>
              <c:pt idx="3772">
                <c:v>3773</c:v>
              </c:pt>
              <c:pt idx="3773">
                <c:v>3774</c:v>
              </c:pt>
              <c:pt idx="3774">
                <c:v>3775</c:v>
              </c:pt>
              <c:pt idx="3775">
                <c:v>3776</c:v>
              </c:pt>
              <c:pt idx="3776">
                <c:v>3777</c:v>
              </c:pt>
              <c:pt idx="3777">
                <c:v>3778</c:v>
              </c:pt>
              <c:pt idx="3778">
                <c:v>3779</c:v>
              </c:pt>
              <c:pt idx="3779">
                <c:v>3780</c:v>
              </c:pt>
              <c:pt idx="3780">
                <c:v>3781</c:v>
              </c:pt>
              <c:pt idx="3781">
                <c:v>3782</c:v>
              </c:pt>
              <c:pt idx="3782">
                <c:v>3783</c:v>
              </c:pt>
              <c:pt idx="3783">
                <c:v>3784</c:v>
              </c:pt>
              <c:pt idx="3784">
                <c:v>3785</c:v>
              </c:pt>
              <c:pt idx="3785">
                <c:v>3786</c:v>
              </c:pt>
              <c:pt idx="3786">
                <c:v>3787</c:v>
              </c:pt>
              <c:pt idx="3787">
                <c:v>3788</c:v>
              </c:pt>
              <c:pt idx="3788">
                <c:v>3789</c:v>
              </c:pt>
              <c:pt idx="3789">
                <c:v>3790</c:v>
              </c:pt>
              <c:pt idx="3790">
                <c:v>3791</c:v>
              </c:pt>
              <c:pt idx="3791">
                <c:v>3792</c:v>
              </c:pt>
              <c:pt idx="3792">
                <c:v>3793</c:v>
              </c:pt>
              <c:pt idx="3793">
                <c:v>3794</c:v>
              </c:pt>
              <c:pt idx="3794">
                <c:v>3795</c:v>
              </c:pt>
              <c:pt idx="3795">
                <c:v>3796</c:v>
              </c:pt>
              <c:pt idx="3796">
                <c:v>3797</c:v>
              </c:pt>
              <c:pt idx="3797">
                <c:v>3798</c:v>
              </c:pt>
              <c:pt idx="3798">
                <c:v>3799</c:v>
              </c:pt>
              <c:pt idx="3799">
                <c:v>3800</c:v>
              </c:pt>
              <c:pt idx="3800">
                <c:v>3801</c:v>
              </c:pt>
              <c:pt idx="3801">
                <c:v>3802</c:v>
              </c:pt>
              <c:pt idx="3802">
                <c:v>3803</c:v>
              </c:pt>
              <c:pt idx="3803">
                <c:v>3804</c:v>
              </c:pt>
              <c:pt idx="3804">
                <c:v>3805</c:v>
              </c:pt>
              <c:pt idx="3805">
                <c:v>3806</c:v>
              </c:pt>
              <c:pt idx="3806">
                <c:v>3807</c:v>
              </c:pt>
              <c:pt idx="3807">
                <c:v>3808</c:v>
              </c:pt>
              <c:pt idx="3808">
                <c:v>3809</c:v>
              </c:pt>
              <c:pt idx="3809">
                <c:v>3810</c:v>
              </c:pt>
              <c:pt idx="3810">
                <c:v>3811</c:v>
              </c:pt>
              <c:pt idx="3811">
                <c:v>3812</c:v>
              </c:pt>
              <c:pt idx="3812">
                <c:v>3813</c:v>
              </c:pt>
              <c:pt idx="3813">
                <c:v>3814</c:v>
              </c:pt>
              <c:pt idx="3814">
                <c:v>3815</c:v>
              </c:pt>
              <c:pt idx="3815">
                <c:v>3816</c:v>
              </c:pt>
              <c:pt idx="3816">
                <c:v>3817</c:v>
              </c:pt>
              <c:pt idx="3817">
                <c:v>3818</c:v>
              </c:pt>
              <c:pt idx="3818">
                <c:v>3819</c:v>
              </c:pt>
              <c:pt idx="3819">
                <c:v>3820</c:v>
              </c:pt>
              <c:pt idx="3820">
                <c:v>3821</c:v>
              </c:pt>
              <c:pt idx="3821">
                <c:v>3822</c:v>
              </c:pt>
              <c:pt idx="3822">
                <c:v>3823</c:v>
              </c:pt>
              <c:pt idx="3823">
                <c:v>3824</c:v>
              </c:pt>
              <c:pt idx="3824">
                <c:v>3825</c:v>
              </c:pt>
              <c:pt idx="3825">
                <c:v>3826</c:v>
              </c:pt>
              <c:pt idx="3826">
                <c:v>3827</c:v>
              </c:pt>
              <c:pt idx="3827">
                <c:v>3828</c:v>
              </c:pt>
              <c:pt idx="3828">
                <c:v>3829</c:v>
              </c:pt>
              <c:pt idx="3829">
                <c:v>3830</c:v>
              </c:pt>
              <c:pt idx="3830">
                <c:v>3831</c:v>
              </c:pt>
              <c:pt idx="3831">
                <c:v>3832</c:v>
              </c:pt>
              <c:pt idx="3832">
                <c:v>3833</c:v>
              </c:pt>
              <c:pt idx="3833">
                <c:v>3834</c:v>
              </c:pt>
              <c:pt idx="3834">
                <c:v>3835</c:v>
              </c:pt>
              <c:pt idx="3835">
                <c:v>3836</c:v>
              </c:pt>
              <c:pt idx="3836">
                <c:v>3837</c:v>
              </c:pt>
              <c:pt idx="3837">
                <c:v>3838</c:v>
              </c:pt>
              <c:pt idx="3838">
                <c:v>3839</c:v>
              </c:pt>
              <c:pt idx="3839">
                <c:v>3840</c:v>
              </c:pt>
              <c:pt idx="3840">
                <c:v>3841</c:v>
              </c:pt>
              <c:pt idx="3841">
                <c:v>3842</c:v>
              </c:pt>
              <c:pt idx="3842">
                <c:v>3843</c:v>
              </c:pt>
              <c:pt idx="3843">
                <c:v>3844</c:v>
              </c:pt>
              <c:pt idx="3844">
                <c:v>3845</c:v>
              </c:pt>
              <c:pt idx="3845">
                <c:v>3846</c:v>
              </c:pt>
              <c:pt idx="3846">
                <c:v>3847</c:v>
              </c:pt>
              <c:pt idx="3847">
                <c:v>3848</c:v>
              </c:pt>
              <c:pt idx="3848">
                <c:v>3849</c:v>
              </c:pt>
              <c:pt idx="3849">
                <c:v>3850</c:v>
              </c:pt>
              <c:pt idx="3850">
                <c:v>3851</c:v>
              </c:pt>
              <c:pt idx="3851">
                <c:v>3852</c:v>
              </c:pt>
              <c:pt idx="3852">
                <c:v>3853</c:v>
              </c:pt>
              <c:pt idx="3853">
                <c:v>3854</c:v>
              </c:pt>
              <c:pt idx="3854">
                <c:v>3855</c:v>
              </c:pt>
              <c:pt idx="3855">
                <c:v>3856</c:v>
              </c:pt>
              <c:pt idx="3856">
                <c:v>3857</c:v>
              </c:pt>
              <c:pt idx="3857">
                <c:v>3858</c:v>
              </c:pt>
              <c:pt idx="3858">
                <c:v>3859</c:v>
              </c:pt>
              <c:pt idx="3859">
                <c:v>3860</c:v>
              </c:pt>
              <c:pt idx="3860">
                <c:v>3861</c:v>
              </c:pt>
              <c:pt idx="3861">
                <c:v>3862</c:v>
              </c:pt>
              <c:pt idx="3862">
                <c:v>3863</c:v>
              </c:pt>
              <c:pt idx="3863">
                <c:v>3864</c:v>
              </c:pt>
              <c:pt idx="3864">
                <c:v>3865</c:v>
              </c:pt>
              <c:pt idx="3865">
                <c:v>3866</c:v>
              </c:pt>
              <c:pt idx="3866">
                <c:v>3867</c:v>
              </c:pt>
              <c:pt idx="3867">
                <c:v>3868</c:v>
              </c:pt>
              <c:pt idx="3868">
                <c:v>3869</c:v>
              </c:pt>
              <c:pt idx="3869">
                <c:v>3870</c:v>
              </c:pt>
              <c:pt idx="3870">
                <c:v>3871</c:v>
              </c:pt>
              <c:pt idx="3871">
                <c:v>3872</c:v>
              </c:pt>
              <c:pt idx="3872">
                <c:v>3873</c:v>
              </c:pt>
              <c:pt idx="3873">
                <c:v>3874</c:v>
              </c:pt>
              <c:pt idx="3874">
                <c:v>3875</c:v>
              </c:pt>
              <c:pt idx="3875">
                <c:v>3876</c:v>
              </c:pt>
              <c:pt idx="3876">
                <c:v>3877</c:v>
              </c:pt>
              <c:pt idx="3877">
                <c:v>3878</c:v>
              </c:pt>
              <c:pt idx="3878">
                <c:v>3879</c:v>
              </c:pt>
              <c:pt idx="3879">
                <c:v>3880</c:v>
              </c:pt>
              <c:pt idx="3880">
                <c:v>3881</c:v>
              </c:pt>
              <c:pt idx="3881">
                <c:v>3882</c:v>
              </c:pt>
              <c:pt idx="3882">
                <c:v>3883</c:v>
              </c:pt>
              <c:pt idx="3883">
                <c:v>3884</c:v>
              </c:pt>
              <c:pt idx="3884">
                <c:v>3885</c:v>
              </c:pt>
              <c:pt idx="3885">
                <c:v>3886</c:v>
              </c:pt>
              <c:pt idx="3886">
                <c:v>3887</c:v>
              </c:pt>
              <c:pt idx="3887">
                <c:v>3888</c:v>
              </c:pt>
              <c:pt idx="3888">
                <c:v>3889</c:v>
              </c:pt>
              <c:pt idx="3889">
                <c:v>3890</c:v>
              </c:pt>
              <c:pt idx="3890">
                <c:v>3891</c:v>
              </c:pt>
              <c:pt idx="3891">
                <c:v>3892</c:v>
              </c:pt>
              <c:pt idx="3892">
                <c:v>3893</c:v>
              </c:pt>
              <c:pt idx="3893">
                <c:v>3894</c:v>
              </c:pt>
              <c:pt idx="3894">
                <c:v>3895</c:v>
              </c:pt>
              <c:pt idx="3895">
                <c:v>3896</c:v>
              </c:pt>
              <c:pt idx="3896">
                <c:v>3897</c:v>
              </c:pt>
              <c:pt idx="3897">
                <c:v>3898</c:v>
              </c:pt>
              <c:pt idx="3898">
                <c:v>3899</c:v>
              </c:pt>
              <c:pt idx="3899">
                <c:v>3900</c:v>
              </c:pt>
              <c:pt idx="3900">
                <c:v>3901</c:v>
              </c:pt>
              <c:pt idx="3901">
                <c:v>3902</c:v>
              </c:pt>
              <c:pt idx="3902">
                <c:v>3903</c:v>
              </c:pt>
              <c:pt idx="3903">
                <c:v>3904</c:v>
              </c:pt>
              <c:pt idx="3904">
                <c:v>3905</c:v>
              </c:pt>
              <c:pt idx="3905">
                <c:v>3906</c:v>
              </c:pt>
              <c:pt idx="3906">
                <c:v>3907</c:v>
              </c:pt>
              <c:pt idx="3907">
                <c:v>3908</c:v>
              </c:pt>
              <c:pt idx="3908">
                <c:v>3909</c:v>
              </c:pt>
              <c:pt idx="3909">
                <c:v>3910</c:v>
              </c:pt>
              <c:pt idx="3910">
                <c:v>3911</c:v>
              </c:pt>
              <c:pt idx="3911">
                <c:v>3912</c:v>
              </c:pt>
              <c:pt idx="3912">
                <c:v>3913</c:v>
              </c:pt>
              <c:pt idx="3913">
                <c:v>3914</c:v>
              </c:pt>
              <c:pt idx="3914">
                <c:v>3915</c:v>
              </c:pt>
              <c:pt idx="3915">
                <c:v>3916</c:v>
              </c:pt>
              <c:pt idx="3916">
                <c:v>3917</c:v>
              </c:pt>
              <c:pt idx="3917">
                <c:v>3918</c:v>
              </c:pt>
              <c:pt idx="3918">
                <c:v>3919</c:v>
              </c:pt>
              <c:pt idx="3919">
                <c:v>3920</c:v>
              </c:pt>
              <c:pt idx="3920">
                <c:v>3921</c:v>
              </c:pt>
              <c:pt idx="3921">
                <c:v>3922</c:v>
              </c:pt>
              <c:pt idx="3922">
                <c:v>3923</c:v>
              </c:pt>
              <c:pt idx="3923">
                <c:v>3924</c:v>
              </c:pt>
              <c:pt idx="3924">
                <c:v>3925</c:v>
              </c:pt>
              <c:pt idx="3925">
                <c:v>3926</c:v>
              </c:pt>
              <c:pt idx="3926">
                <c:v>3927</c:v>
              </c:pt>
              <c:pt idx="3927">
                <c:v>3928</c:v>
              </c:pt>
              <c:pt idx="3928">
                <c:v>3929</c:v>
              </c:pt>
              <c:pt idx="3929">
                <c:v>3930</c:v>
              </c:pt>
              <c:pt idx="3930">
                <c:v>3931</c:v>
              </c:pt>
              <c:pt idx="3931">
                <c:v>3932</c:v>
              </c:pt>
              <c:pt idx="3932">
                <c:v>3933</c:v>
              </c:pt>
              <c:pt idx="3933">
                <c:v>3934</c:v>
              </c:pt>
              <c:pt idx="3934">
                <c:v>3935</c:v>
              </c:pt>
              <c:pt idx="3935">
                <c:v>3936</c:v>
              </c:pt>
              <c:pt idx="3936">
                <c:v>3937</c:v>
              </c:pt>
              <c:pt idx="3937">
                <c:v>3938</c:v>
              </c:pt>
              <c:pt idx="3938">
                <c:v>3939</c:v>
              </c:pt>
              <c:pt idx="3939">
                <c:v>3940</c:v>
              </c:pt>
              <c:pt idx="3940">
                <c:v>3941</c:v>
              </c:pt>
              <c:pt idx="3941">
                <c:v>3942</c:v>
              </c:pt>
              <c:pt idx="3942">
                <c:v>3943</c:v>
              </c:pt>
              <c:pt idx="3943">
                <c:v>3944</c:v>
              </c:pt>
              <c:pt idx="3944">
                <c:v>3945</c:v>
              </c:pt>
              <c:pt idx="3945">
                <c:v>3946</c:v>
              </c:pt>
              <c:pt idx="3946">
                <c:v>3947</c:v>
              </c:pt>
              <c:pt idx="3947">
                <c:v>3948</c:v>
              </c:pt>
              <c:pt idx="3948">
                <c:v>3949</c:v>
              </c:pt>
              <c:pt idx="3949">
                <c:v>3950</c:v>
              </c:pt>
              <c:pt idx="3950">
                <c:v>3951</c:v>
              </c:pt>
              <c:pt idx="3951">
                <c:v>3952</c:v>
              </c:pt>
              <c:pt idx="3952">
                <c:v>3953</c:v>
              </c:pt>
              <c:pt idx="3953">
                <c:v>3954</c:v>
              </c:pt>
              <c:pt idx="3954">
                <c:v>3955</c:v>
              </c:pt>
              <c:pt idx="3955">
                <c:v>3956</c:v>
              </c:pt>
              <c:pt idx="3956">
                <c:v>3957</c:v>
              </c:pt>
              <c:pt idx="3957">
                <c:v>3958</c:v>
              </c:pt>
              <c:pt idx="3958">
                <c:v>3959</c:v>
              </c:pt>
              <c:pt idx="3959">
                <c:v>3960</c:v>
              </c:pt>
              <c:pt idx="3960">
                <c:v>3961</c:v>
              </c:pt>
              <c:pt idx="3961">
                <c:v>3962</c:v>
              </c:pt>
              <c:pt idx="3962">
                <c:v>3963</c:v>
              </c:pt>
              <c:pt idx="3963">
                <c:v>3964</c:v>
              </c:pt>
              <c:pt idx="3964">
                <c:v>3965</c:v>
              </c:pt>
              <c:pt idx="3965">
                <c:v>3966</c:v>
              </c:pt>
              <c:pt idx="3966">
                <c:v>3967</c:v>
              </c:pt>
              <c:pt idx="3967">
                <c:v>3968</c:v>
              </c:pt>
              <c:pt idx="3968">
                <c:v>3969</c:v>
              </c:pt>
              <c:pt idx="3969">
                <c:v>3970</c:v>
              </c:pt>
              <c:pt idx="3970">
                <c:v>3971</c:v>
              </c:pt>
              <c:pt idx="3971">
                <c:v>3972</c:v>
              </c:pt>
              <c:pt idx="3972">
                <c:v>3973</c:v>
              </c:pt>
              <c:pt idx="3973">
                <c:v>3974</c:v>
              </c:pt>
              <c:pt idx="3974">
                <c:v>3975</c:v>
              </c:pt>
              <c:pt idx="3975">
                <c:v>3976</c:v>
              </c:pt>
              <c:pt idx="3976">
                <c:v>3977</c:v>
              </c:pt>
              <c:pt idx="3977">
                <c:v>3978</c:v>
              </c:pt>
              <c:pt idx="3978">
                <c:v>3979</c:v>
              </c:pt>
              <c:pt idx="3979">
                <c:v>3980</c:v>
              </c:pt>
              <c:pt idx="3980">
                <c:v>3981</c:v>
              </c:pt>
              <c:pt idx="3981">
                <c:v>3982</c:v>
              </c:pt>
              <c:pt idx="3982">
                <c:v>3983</c:v>
              </c:pt>
              <c:pt idx="3983">
                <c:v>3984</c:v>
              </c:pt>
              <c:pt idx="3984">
                <c:v>3985</c:v>
              </c:pt>
              <c:pt idx="3985">
                <c:v>3986</c:v>
              </c:pt>
              <c:pt idx="3986">
                <c:v>3987</c:v>
              </c:pt>
              <c:pt idx="3987">
                <c:v>3988</c:v>
              </c:pt>
              <c:pt idx="3988">
                <c:v>3989</c:v>
              </c:pt>
              <c:pt idx="3989">
                <c:v>3990</c:v>
              </c:pt>
              <c:pt idx="3990">
                <c:v>3991</c:v>
              </c:pt>
              <c:pt idx="3991">
                <c:v>3992</c:v>
              </c:pt>
              <c:pt idx="3992">
                <c:v>3993</c:v>
              </c:pt>
              <c:pt idx="3993">
                <c:v>3994</c:v>
              </c:pt>
              <c:pt idx="3994">
                <c:v>3995</c:v>
              </c:pt>
              <c:pt idx="3995">
                <c:v>3996</c:v>
              </c:pt>
              <c:pt idx="3996">
                <c:v>3997</c:v>
              </c:pt>
              <c:pt idx="3997">
                <c:v>3998</c:v>
              </c:pt>
              <c:pt idx="3998">
                <c:v>3999</c:v>
              </c:pt>
              <c:pt idx="3999">
                <c:v>4000</c:v>
              </c:pt>
              <c:pt idx="4000">
                <c:v>4001</c:v>
              </c:pt>
              <c:pt idx="4001">
                <c:v>4002</c:v>
              </c:pt>
              <c:pt idx="4002">
                <c:v>4003</c:v>
              </c:pt>
              <c:pt idx="4003">
                <c:v>4004</c:v>
              </c:pt>
              <c:pt idx="4004">
                <c:v>4005</c:v>
              </c:pt>
              <c:pt idx="4005">
                <c:v>4006</c:v>
              </c:pt>
              <c:pt idx="4006">
                <c:v>4007</c:v>
              </c:pt>
              <c:pt idx="4007">
                <c:v>4008</c:v>
              </c:pt>
              <c:pt idx="4008">
                <c:v>4009</c:v>
              </c:pt>
              <c:pt idx="4009">
                <c:v>4010</c:v>
              </c:pt>
              <c:pt idx="4010">
                <c:v>4011</c:v>
              </c:pt>
              <c:pt idx="4011">
                <c:v>4012</c:v>
              </c:pt>
              <c:pt idx="4012">
                <c:v>4013</c:v>
              </c:pt>
              <c:pt idx="4013">
                <c:v>4014</c:v>
              </c:pt>
              <c:pt idx="4014">
                <c:v>4015</c:v>
              </c:pt>
              <c:pt idx="4015">
                <c:v>4016</c:v>
              </c:pt>
              <c:pt idx="4016">
                <c:v>4017</c:v>
              </c:pt>
              <c:pt idx="4017">
                <c:v>4018</c:v>
              </c:pt>
              <c:pt idx="4018">
                <c:v>4019</c:v>
              </c:pt>
              <c:pt idx="4019">
                <c:v>4020</c:v>
              </c:pt>
              <c:pt idx="4020">
                <c:v>4021</c:v>
              </c:pt>
              <c:pt idx="4021">
                <c:v>4022</c:v>
              </c:pt>
              <c:pt idx="4022">
                <c:v>4023</c:v>
              </c:pt>
              <c:pt idx="4023">
                <c:v>4024</c:v>
              </c:pt>
              <c:pt idx="4024">
                <c:v>4025</c:v>
              </c:pt>
              <c:pt idx="4025">
                <c:v>4026</c:v>
              </c:pt>
              <c:pt idx="4026">
                <c:v>4027</c:v>
              </c:pt>
              <c:pt idx="4027">
                <c:v>4028</c:v>
              </c:pt>
              <c:pt idx="4028">
                <c:v>4029</c:v>
              </c:pt>
              <c:pt idx="4029">
                <c:v>4030</c:v>
              </c:pt>
              <c:pt idx="4030">
                <c:v>4031</c:v>
              </c:pt>
              <c:pt idx="4031">
                <c:v>4032</c:v>
              </c:pt>
              <c:pt idx="4032">
                <c:v>4033</c:v>
              </c:pt>
              <c:pt idx="4033">
                <c:v>4034</c:v>
              </c:pt>
              <c:pt idx="4034">
                <c:v>4035</c:v>
              </c:pt>
              <c:pt idx="4035">
                <c:v>4036</c:v>
              </c:pt>
              <c:pt idx="4036">
                <c:v>4037</c:v>
              </c:pt>
              <c:pt idx="4037">
                <c:v>4038</c:v>
              </c:pt>
              <c:pt idx="4038">
                <c:v>4039</c:v>
              </c:pt>
              <c:pt idx="4039">
                <c:v>4040</c:v>
              </c:pt>
              <c:pt idx="4040">
                <c:v>4041</c:v>
              </c:pt>
              <c:pt idx="4041">
                <c:v>4042</c:v>
              </c:pt>
              <c:pt idx="4042">
                <c:v>4043</c:v>
              </c:pt>
              <c:pt idx="4043">
                <c:v>4044</c:v>
              </c:pt>
              <c:pt idx="4044">
                <c:v>4045</c:v>
              </c:pt>
              <c:pt idx="4045">
                <c:v>4046</c:v>
              </c:pt>
              <c:pt idx="4046">
                <c:v>4047</c:v>
              </c:pt>
              <c:pt idx="4047">
                <c:v>4048</c:v>
              </c:pt>
              <c:pt idx="4048">
                <c:v>4049</c:v>
              </c:pt>
              <c:pt idx="4049">
                <c:v>4050</c:v>
              </c:pt>
              <c:pt idx="4050">
                <c:v>4051</c:v>
              </c:pt>
              <c:pt idx="4051">
                <c:v>4052</c:v>
              </c:pt>
              <c:pt idx="4052">
                <c:v>4053</c:v>
              </c:pt>
              <c:pt idx="4053">
                <c:v>4054</c:v>
              </c:pt>
              <c:pt idx="4054">
                <c:v>4055</c:v>
              </c:pt>
              <c:pt idx="4055">
                <c:v>4056</c:v>
              </c:pt>
              <c:pt idx="4056">
                <c:v>4057</c:v>
              </c:pt>
              <c:pt idx="4057">
                <c:v>4058</c:v>
              </c:pt>
              <c:pt idx="4058">
                <c:v>4059</c:v>
              </c:pt>
              <c:pt idx="4059">
                <c:v>4060</c:v>
              </c:pt>
              <c:pt idx="4060">
                <c:v>4061</c:v>
              </c:pt>
              <c:pt idx="4061">
                <c:v>4062</c:v>
              </c:pt>
              <c:pt idx="4062">
                <c:v>4063</c:v>
              </c:pt>
              <c:pt idx="4063">
                <c:v>4064</c:v>
              </c:pt>
              <c:pt idx="4064">
                <c:v>4065</c:v>
              </c:pt>
              <c:pt idx="4065">
                <c:v>4066</c:v>
              </c:pt>
              <c:pt idx="4066">
                <c:v>4067</c:v>
              </c:pt>
              <c:pt idx="4067">
                <c:v>4068</c:v>
              </c:pt>
              <c:pt idx="4068">
                <c:v>4069</c:v>
              </c:pt>
              <c:pt idx="4069">
                <c:v>4070</c:v>
              </c:pt>
              <c:pt idx="4070">
                <c:v>4071</c:v>
              </c:pt>
              <c:pt idx="4071">
                <c:v>4072</c:v>
              </c:pt>
              <c:pt idx="4072">
                <c:v>4073</c:v>
              </c:pt>
              <c:pt idx="4073">
                <c:v>4074</c:v>
              </c:pt>
              <c:pt idx="4074">
                <c:v>4075</c:v>
              </c:pt>
              <c:pt idx="4075">
                <c:v>4076</c:v>
              </c:pt>
              <c:pt idx="4076">
                <c:v>4077</c:v>
              </c:pt>
              <c:pt idx="4077">
                <c:v>4078</c:v>
              </c:pt>
              <c:pt idx="4078">
                <c:v>4079</c:v>
              </c:pt>
              <c:pt idx="4079">
                <c:v>4080</c:v>
              </c:pt>
              <c:pt idx="4080">
                <c:v>4081</c:v>
              </c:pt>
              <c:pt idx="4081">
                <c:v>4082</c:v>
              </c:pt>
              <c:pt idx="4082">
                <c:v>4083</c:v>
              </c:pt>
              <c:pt idx="4083">
                <c:v>4084</c:v>
              </c:pt>
              <c:pt idx="4084">
                <c:v>4085</c:v>
              </c:pt>
              <c:pt idx="4085">
                <c:v>4086</c:v>
              </c:pt>
              <c:pt idx="4086">
                <c:v>4087</c:v>
              </c:pt>
              <c:pt idx="4087">
                <c:v>4088</c:v>
              </c:pt>
              <c:pt idx="4088">
                <c:v>4089</c:v>
              </c:pt>
              <c:pt idx="4089">
                <c:v>4090</c:v>
              </c:pt>
              <c:pt idx="4090">
                <c:v>4091</c:v>
              </c:pt>
              <c:pt idx="4091">
                <c:v>4092</c:v>
              </c:pt>
              <c:pt idx="4092">
                <c:v>4093</c:v>
              </c:pt>
              <c:pt idx="4093">
                <c:v>4094</c:v>
              </c:pt>
              <c:pt idx="4094">
                <c:v>4095</c:v>
              </c:pt>
              <c:pt idx="4095">
                <c:v>4096</c:v>
              </c:pt>
              <c:pt idx="4096">
                <c:v>4097</c:v>
              </c:pt>
              <c:pt idx="4097">
                <c:v>4098</c:v>
              </c:pt>
              <c:pt idx="4098">
                <c:v>4099</c:v>
              </c:pt>
              <c:pt idx="4099">
                <c:v>4100</c:v>
              </c:pt>
              <c:pt idx="4100">
                <c:v>4101</c:v>
              </c:pt>
              <c:pt idx="4101">
                <c:v>4102</c:v>
              </c:pt>
              <c:pt idx="4102">
                <c:v>4103</c:v>
              </c:pt>
              <c:pt idx="4103">
                <c:v>4104</c:v>
              </c:pt>
              <c:pt idx="4104">
                <c:v>4105</c:v>
              </c:pt>
              <c:pt idx="4105">
                <c:v>4106</c:v>
              </c:pt>
              <c:pt idx="4106">
                <c:v>4107</c:v>
              </c:pt>
              <c:pt idx="4107">
                <c:v>4108</c:v>
              </c:pt>
              <c:pt idx="4108">
                <c:v>4109</c:v>
              </c:pt>
              <c:pt idx="4109">
                <c:v>4110</c:v>
              </c:pt>
              <c:pt idx="4110">
                <c:v>4111</c:v>
              </c:pt>
              <c:pt idx="4111">
                <c:v>4112</c:v>
              </c:pt>
              <c:pt idx="4112">
                <c:v>4113</c:v>
              </c:pt>
              <c:pt idx="4113">
                <c:v>4114</c:v>
              </c:pt>
              <c:pt idx="4114">
                <c:v>4115</c:v>
              </c:pt>
              <c:pt idx="4115">
                <c:v>4116</c:v>
              </c:pt>
              <c:pt idx="4116">
                <c:v>4117</c:v>
              </c:pt>
              <c:pt idx="4117">
                <c:v>4118</c:v>
              </c:pt>
              <c:pt idx="4118">
                <c:v>4119</c:v>
              </c:pt>
              <c:pt idx="4119">
                <c:v>4120</c:v>
              </c:pt>
              <c:pt idx="4120">
                <c:v>4121</c:v>
              </c:pt>
              <c:pt idx="4121">
                <c:v>4122</c:v>
              </c:pt>
              <c:pt idx="4122">
                <c:v>4123</c:v>
              </c:pt>
              <c:pt idx="4123">
                <c:v>4124</c:v>
              </c:pt>
              <c:pt idx="4124">
                <c:v>4125</c:v>
              </c:pt>
              <c:pt idx="4125">
                <c:v>4126</c:v>
              </c:pt>
              <c:pt idx="4126">
                <c:v>4127</c:v>
              </c:pt>
              <c:pt idx="4127">
                <c:v>4128</c:v>
              </c:pt>
              <c:pt idx="4128">
                <c:v>4129</c:v>
              </c:pt>
              <c:pt idx="4129">
                <c:v>4130</c:v>
              </c:pt>
              <c:pt idx="4130">
                <c:v>4131</c:v>
              </c:pt>
              <c:pt idx="4131">
                <c:v>4132</c:v>
              </c:pt>
              <c:pt idx="4132">
                <c:v>4133</c:v>
              </c:pt>
              <c:pt idx="4133">
                <c:v>4134</c:v>
              </c:pt>
              <c:pt idx="4134">
                <c:v>4135</c:v>
              </c:pt>
              <c:pt idx="4135">
                <c:v>4136</c:v>
              </c:pt>
              <c:pt idx="4136">
                <c:v>4137</c:v>
              </c:pt>
              <c:pt idx="4137">
                <c:v>4138</c:v>
              </c:pt>
              <c:pt idx="4138">
                <c:v>4139</c:v>
              </c:pt>
              <c:pt idx="4139">
                <c:v>4140</c:v>
              </c:pt>
              <c:pt idx="4140">
                <c:v>4141</c:v>
              </c:pt>
              <c:pt idx="4141">
                <c:v>4142</c:v>
              </c:pt>
              <c:pt idx="4142">
                <c:v>4143</c:v>
              </c:pt>
              <c:pt idx="4143">
                <c:v>4144</c:v>
              </c:pt>
              <c:pt idx="4144">
                <c:v>4145</c:v>
              </c:pt>
              <c:pt idx="4145">
                <c:v>4146</c:v>
              </c:pt>
              <c:pt idx="4146">
                <c:v>4147</c:v>
              </c:pt>
              <c:pt idx="4147">
                <c:v>4148</c:v>
              </c:pt>
              <c:pt idx="4148">
                <c:v>4149</c:v>
              </c:pt>
              <c:pt idx="4149">
                <c:v>4150</c:v>
              </c:pt>
              <c:pt idx="4150">
                <c:v>4151</c:v>
              </c:pt>
              <c:pt idx="4151">
                <c:v>4152</c:v>
              </c:pt>
              <c:pt idx="4152">
                <c:v>4153</c:v>
              </c:pt>
              <c:pt idx="4153">
                <c:v>4154</c:v>
              </c:pt>
              <c:pt idx="4154">
                <c:v>4155</c:v>
              </c:pt>
              <c:pt idx="4155">
                <c:v>4156</c:v>
              </c:pt>
              <c:pt idx="4156">
                <c:v>4157</c:v>
              </c:pt>
              <c:pt idx="4157">
                <c:v>4158</c:v>
              </c:pt>
              <c:pt idx="4158">
                <c:v>4159</c:v>
              </c:pt>
              <c:pt idx="4159">
                <c:v>4160</c:v>
              </c:pt>
              <c:pt idx="4160">
                <c:v>4161</c:v>
              </c:pt>
              <c:pt idx="4161">
                <c:v>4162</c:v>
              </c:pt>
              <c:pt idx="4162">
                <c:v>4163</c:v>
              </c:pt>
              <c:pt idx="4163">
                <c:v>4164</c:v>
              </c:pt>
              <c:pt idx="4164">
                <c:v>4165</c:v>
              </c:pt>
              <c:pt idx="4165">
                <c:v>4166</c:v>
              </c:pt>
              <c:pt idx="4166">
                <c:v>4167</c:v>
              </c:pt>
              <c:pt idx="4167">
                <c:v>4168</c:v>
              </c:pt>
              <c:pt idx="4168">
                <c:v>4169</c:v>
              </c:pt>
              <c:pt idx="4169">
                <c:v>4170</c:v>
              </c:pt>
              <c:pt idx="4170">
                <c:v>4171</c:v>
              </c:pt>
              <c:pt idx="4171">
                <c:v>4172</c:v>
              </c:pt>
              <c:pt idx="4172">
                <c:v>4173</c:v>
              </c:pt>
              <c:pt idx="4173">
                <c:v>4174</c:v>
              </c:pt>
              <c:pt idx="4174">
                <c:v>4175</c:v>
              </c:pt>
              <c:pt idx="4175">
                <c:v>4176</c:v>
              </c:pt>
              <c:pt idx="4176">
                <c:v>4177</c:v>
              </c:pt>
              <c:pt idx="4177">
                <c:v>4178</c:v>
              </c:pt>
              <c:pt idx="4178">
                <c:v>4179</c:v>
              </c:pt>
              <c:pt idx="4179">
                <c:v>4180</c:v>
              </c:pt>
              <c:pt idx="4180">
                <c:v>4181</c:v>
              </c:pt>
              <c:pt idx="4181">
                <c:v>4182</c:v>
              </c:pt>
              <c:pt idx="4182">
                <c:v>4183</c:v>
              </c:pt>
              <c:pt idx="4183">
                <c:v>4184</c:v>
              </c:pt>
              <c:pt idx="4184">
                <c:v>4185</c:v>
              </c:pt>
              <c:pt idx="4185">
                <c:v>4186</c:v>
              </c:pt>
              <c:pt idx="4186">
                <c:v>4187</c:v>
              </c:pt>
              <c:pt idx="4187">
                <c:v>4188</c:v>
              </c:pt>
              <c:pt idx="4188">
                <c:v>4189</c:v>
              </c:pt>
              <c:pt idx="4189">
                <c:v>4190</c:v>
              </c:pt>
              <c:pt idx="4190">
                <c:v>4191</c:v>
              </c:pt>
              <c:pt idx="4191">
                <c:v>4192</c:v>
              </c:pt>
              <c:pt idx="4192">
                <c:v>4193</c:v>
              </c:pt>
              <c:pt idx="4193">
                <c:v>4194</c:v>
              </c:pt>
              <c:pt idx="4194">
                <c:v>4195</c:v>
              </c:pt>
              <c:pt idx="4195">
                <c:v>4196</c:v>
              </c:pt>
              <c:pt idx="4196">
                <c:v>4197</c:v>
              </c:pt>
              <c:pt idx="4197">
                <c:v>4198</c:v>
              </c:pt>
              <c:pt idx="4198">
                <c:v>4199</c:v>
              </c:pt>
              <c:pt idx="4199">
                <c:v>4200</c:v>
              </c:pt>
              <c:pt idx="4200">
                <c:v>4201</c:v>
              </c:pt>
              <c:pt idx="4201">
                <c:v>4202</c:v>
              </c:pt>
              <c:pt idx="4202">
                <c:v>4203</c:v>
              </c:pt>
              <c:pt idx="4203">
                <c:v>4204</c:v>
              </c:pt>
              <c:pt idx="4204">
                <c:v>4205</c:v>
              </c:pt>
              <c:pt idx="4205">
                <c:v>4206</c:v>
              </c:pt>
              <c:pt idx="4206">
                <c:v>4207</c:v>
              </c:pt>
              <c:pt idx="4207">
                <c:v>4208</c:v>
              </c:pt>
              <c:pt idx="4208">
                <c:v>4209</c:v>
              </c:pt>
              <c:pt idx="4209">
                <c:v>4210</c:v>
              </c:pt>
              <c:pt idx="4210">
                <c:v>4211</c:v>
              </c:pt>
              <c:pt idx="4211">
                <c:v>4212</c:v>
              </c:pt>
              <c:pt idx="4212">
                <c:v>4213</c:v>
              </c:pt>
              <c:pt idx="4213">
                <c:v>4214</c:v>
              </c:pt>
              <c:pt idx="4214">
                <c:v>4215</c:v>
              </c:pt>
              <c:pt idx="4215">
                <c:v>4216</c:v>
              </c:pt>
              <c:pt idx="4216">
                <c:v>4217</c:v>
              </c:pt>
              <c:pt idx="4217">
                <c:v>4218</c:v>
              </c:pt>
              <c:pt idx="4218">
                <c:v>4219</c:v>
              </c:pt>
              <c:pt idx="4219">
                <c:v>4220</c:v>
              </c:pt>
              <c:pt idx="4220">
                <c:v>4221</c:v>
              </c:pt>
              <c:pt idx="4221">
                <c:v>4222</c:v>
              </c:pt>
              <c:pt idx="4222">
                <c:v>4223</c:v>
              </c:pt>
              <c:pt idx="4223">
                <c:v>4224</c:v>
              </c:pt>
              <c:pt idx="4224">
                <c:v>4225</c:v>
              </c:pt>
              <c:pt idx="4225">
                <c:v>4226</c:v>
              </c:pt>
              <c:pt idx="4226">
                <c:v>4227</c:v>
              </c:pt>
              <c:pt idx="4227">
                <c:v>4228</c:v>
              </c:pt>
              <c:pt idx="4228">
                <c:v>4229</c:v>
              </c:pt>
              <c:pt idx="4229">
                <c:v>4230</c:v>
              </c:pt>
              <c:pt idx="4230">
                <c:v>4231</c:v>
              </c:pt>
              <c:pt idx="4231">
                <c:v>4232</c:v>
              </c:pt>
              <c:pt idx="4232">
                <c:v>4233</c:v>
              </c:pt>
              <c:pt idx="4233">
                <c:v>4234</c:v>
              </c:pt>
              <c:pt idx="4234">
                <c:v>4235</c:v>
              </c:pt>
              <c:pt idx="4235">
                <c:v>4236</c:v>
              </c:pt>
              <c:pt idx="4236">
                <c:v>4237</c:v>
              </c:pt>
              <c:pt idx="4237">
                <c:v>4238</c:v>
              </c:pt>
              <c:pt idx="4238">
                <c:v>4239</c:v>
              </c:pt>
              <c:pt idx="4239">
                <c:v>4240</c:v>
              </c:pt>
              <c:pt idx="4240">
                <c:v>4241</c:v>
              </c:pt>
              <c:pt idx="4241">
                <c:v>4242</c:v>
              </c:pt>
              <c:pt idx="4242">
                <c:v>4243</c:v>
              </c:pt>
              <c:pt idx="4243">
                <c:v>4244</c:v>
              </c:pt>
              <c:pt idx="4244">
                <c:v>4245</c:v>
              </c:pt>
              <c:pt idx="4245">
                <c:v>4246</c:v>
              </c:pt>
              <c:pt idx="4246">
                <c:v>4247</c:v>
              </c:pt>
              <c:pt idx="4247">
                <c:v>4248</c:v>
              </c:pt>
              <c:pt idx="4248">
                <c:v>4249</c:v>
              </c:pt>
              <c:pt idx="4249">
                <c:v>4250</c:v>
              </c:pt>
              <c:pt idx="4250">
                <c:v>4251</c:v>
              </c:pt>
              <c:pt idx="4251">
                <c:v>4252</c:v>
              </c:pt>
              <c:pt idx="4252">
                <c:v>4253</c:v>
              </c:pt>
              <c:pt idx="4253">
                <c:v>4254</c:v>
              </c:pt>
              <c:pt idx="4254">
                <c:v>4255</c:v>
              </c:pt>
              <c:pt idx="4255">
                <c:v>4256</c:v>
              </c:pt>
              <c:pt idx="4256">
                <c:v>4257</c:v>
              </c:pt>
              <c:pt idx="4257">
                <c:v>4258</c:v>
              </c:pt>
              <c:pt idx="4258">
                <c:v>4259</c:v>
              </c:pt>
              <c:pt idx="4259">
                <c:v>4260</c:v>
              </c:pt>
              <c:pt idx="4260">
                <c:v>4261</c:v>
              </c:pt>
              <c:pt idx="4261">
                <c:v>4262</c:v>
              </c:pt>
              <c:pt idx="4262">
                <c:v>4263</c:v>
              </c:pt>
              <c:pt idx="4263">
                <c:v>4264</c:v>
              </c:pt>
              <c:pt idx="4264">
                <c:v>4265</c:v>
              </c:pt>
              <c:pt idx="4265">
                <c:v>4266</c:v>
              </c:pt>
              <c:pt idx="4266">
                <c:v>4267</c:v>
              </c:pt>
              <c:pt idx="4267">
                <c:v>4268</c:v>
              </c:pt>
              <c:pt idx="4268">
                <c:v>4269</c:v>
              </c:pt>
              <c:pt idx="4269">
                <c:v>4270</c:v>
              </c:pt>
              <c:pt idx="4270">
                <c:v>4271</c:v>
              </c:pt>
              <c:pt idx="4271">
                <c:v>4272</c:v>
              </c:pt>
              <c:pt idx="4272">
                <c:v>4273</c:v>
              </c:pt>
              <c:pt idx="4273">
                <c:v>4274</c:v>
              </c:pt>
              <c:pt idx="4274">
                <c:v>4275</c:v>
              </c:pt>
              <c:pt idx="4275">
                <c:v>4276</c:v>
              </c:pt>
              <c:pt idx="4276">
                <c:v>4277</c:v>
              </c:pt>
              <c:pt idx="4277">
                <c:v>4278</c:v>
              </c:pt>
              <c:pt idx="4278">
                <c:v>4279</c:v>
              </c:pt>
              <c:pt idx="4279">
                <c:v>4280</c:v>
              </c:pt>
              <c:pt idx="4280">
                <c:v>4281</c:v>
              </c:pt>
              <c:pt idx="4281">
                <c:v>4282</c:v>
              </c:pt>
              <c:pt idx="4282">
                <c:v>4283</c:v>
              </c:pt>
              <c:pt idx="4283">
                <c:v>4284</c:v>
              </c:pt>
              <c:pt idx="4284">
                <c:v>4285</c:v>
              </c:pt>
              <c:pt idx="4285">
                <c:v>4286</c:v>
              </c:pt>
              <c:pt idx="4286">
                <c:v>4287</c:v>
              </c:pt>
              <c:pt idx="4287">
                <c:v>4288</c:v>
              </c:pt>
              <c:pt idx="4288">
                <c:v>4289</c:v>
              </c:pt>
              <c:pt idx="4289">
                <c:v>4290</c:v>
              </c:pt>
              <c:pt idx="4290">
                <c:v>4291</c:v>
              </c:pt>
              <c:pt idx="4291">
                <c:v>4292</c:v>
              </c:pt>
              <c:pt idx="4292">
                <c:v>4293</c:v>
              </c:pt>
              <c:pt idx="4293">
                <c:v>4294</c:v>
              </c:pt>
              <c:pt idx="4294">
                <c:v>4295</c:v>
              </c:pt>
              <c:pt idx="4295">
                <c:v>4296</c:v>
              </c:pt>
              <c:pt idx="4296">
                <c:v>4297</c:v>
              </c:pt>
              <c:pt idx="4297">
                <c:v>4298</c:v>
              </c:pt>
              <c:pt idx="4298">
                <c:v>4299</c:v>
              </c:pt>
              <c:pt idx="4299">
                <c:v>4300</c:v>
              </c:pt>
              <c:pt idx="4300">
                <c:v>4301</c:v>
              </c:pt>
              <c:pt idx="4301">
                <c:v>4302</c:v>
              </c:pt>
              <c:pt idx="4302">
                <c:v>4303</c:v>
              </c:pt>
              <c:pt idx="4303">
                <c:v>4304</c:v>
              </c:pt>
              <c:pt idx="4304">
                <c:v>4305</c:v>
              </c:pt>
              <c:pt idx="4305">
                <c:v>4306</c:v>
              </c:pt>
              <c:pt idx="4306">
                <c:v>4307</c:v>
              </c:pt>
              <c:pt idx="4307">
                <c:v>4308</c:v>
              </c:pt>
              <c:pt idx="4308">
                <c:v>4309</c:v>
              </c:pt>
              <c:pt idx="4309">
                <c:v>4310</c:v>
              </c:pt>
              <c:pt idx="4310">
                <c:v>4311</c:v>
              </c:pt>
              <c:pt idx="4311">
                <c:v>4312</c:v>
              </c:pt>
              <c:pt idx="4312">
                <c:v>4313</c:v>
              </c:pt>
              <c:pt idx="4313">
                <c:v>4314</c:v>
              </c:pt>
              <c:pt idx="4314">
                <c:v>4315</c:v>
              </c:pt>
              <c:pt idx="4315">
                <c:v>4316</c:v>
              </c:pt>
              <c:pt idx="4316">
                <c:v>4317</c:v>
              </c:pt>
              <c:pt idx="4317">
                <c:v>4318</c:v>
              </c:pt>
              <c:pt idx="4318">
                <c:v>4319</c:v>
              </c:pt>
              <c:pt idx="4319">
                <c:v>4320</c:v>
              </c:pt>
              <c:pt idx="4320">
                <c:v>4321</c:v>
              </c:pt>
              <c:pt idx="4321">
                <c:v>4322</c:v>
              </c:pt>
              <c:pt idx="4322">
                <c:v>4323</c:v>
              </c:pt>
              <c:pt idx="4323">
                <c:v>4324</c:v>
              </c:pt>
              <c:pt idx="4324">
                <c:v>4325</c:v>
              </c:pt>
              <c:pt idx="4325">
                <c:v>4326</c:v>
              </c:pt>
              <c:pt idx="4326">
                <c:v>4327</c:v>
              </c:pt>
              <c:pt idx="4327">
                <c:v>4328</c:v>
              </c:pt>
              <c:pt idx="4328">
                <c:v>4329</c:v>
              </c:pt>
              <c:pt idx="4329">
                <c:v>4330</c:v>
              </c:pt>
              <c:pt idx="4330">
                <c:v>4331</c:v>
              </c:pt>
              <c:pt idx="4331">
                <c:v>4332</c:v>
              </c:pt>
              <c:pt idx="4332">
                <c:v>4333</c:v>
              </c:pt>
              <c:pt idx="4333">
                <c:v>4334</c:v>
              </c:pt>
              <c:pt idx="4334">
                <c:v>4335</c:v>
              </c:pt>
              <c:pt idx="4335">
                <c:v>4336</c:v>
              </c:pt>
              <c:pt idx="4336">
                <c:v>4337</c:v>
              </c:pt>
              <c:pt idx="4337">
                <c:v>4338</c:v>
              </c:pt>
              <c:pt idx="4338">
                <c:v>4339</c:v>
              </c:pt>
              <c:pt idx="4339">
                <c:v>4340</c:v>
              </c:pt>
              <c:pt idx="4340">
                <c:v>4341</c:v>
              </c:pt>
              <c:pt idx="4341">
                <c:v>4342</c:v>
              </c:pt>
              <c:pt idx="4342">
                <c:v>4343</c:v>
              </c:pt>
              <c:pt idx="4343">
                <c:v>4344</c:v>
              </c:pt>
              <c:pt idx="4344">
                <c:v>4345</c:v>
              </c:pt>
              <c:pt idx="4345">
                <c:v>4346</c:v>
              </c:pt>
              <c:pt idx="4346">
                <c:v>4347</c:v>
              </c:pt>
              <c:pt idx="4347">
                <c:v>4348</c:v>
              </c:pt>
              <c:pt idx="4348">
                <c:v>4349</c:v>
              </c:pt>
              <c:pt idx="4349">
                <c:v>4350</c:v>
              </c:pt>
              <c:pt idx="4350">
                <c:v>4351</c:v>
              </c:pt>
              <c:pt idx="4351">
                <c:v>4352</c:v>
              </c:pt>
              <c:pt idx="4352">
                <c:v>4353</c:v>
              </c:pt>
              <c:pt idx="4353">
                <c:v>4354</c:v>
              </c:pt>
              <c:pt idx="4354">
                <c:v>4355</c:v>
              </c:pt>
              <c:pt idx="4355">
                <c:v>4356</c:v>
              </c:pt>
              <c:pt idx="4356">
                <c:v>4357</c:v>
              </c:pt>
              <c:pt idx="4357">
                <c:v>4358</c:v>
              </c:pt>
              <c:pt idx="4358">
                <c:v>4359</c:v>
              </c:pt>
              <c:pt idx="4359">
                <c:v>4360</c:v>
              </c:pt>
              <c:pt idx="4360">
                <c:v>4361</c:v>
              </c:pt>
              <c:pt idx="4361">
                <c:v>4362</c:v>
              </c:pt>
              <c:pt idx="4362">
                <c:v>4363</c:v>
              </c:pt>
              <c:pt idx="4363">
                <c:v>4364</c:v>
              </c:pt>
              <c:pt idx="4364">
                <c:v>4365</c:v>
              </c:pt>
              <c:pt idx="4365">
                <c:v>4366</c:v>
              </c:pt>
              <c:pt idx="4366">
                <c:v>4367</c:v>
              </c:pt>
              <c:pt idx="4367">
                <c:v>4368</c:v>
              </c:pt>
              <c:pt idx="4368">
                <c:v>4369</c:v>
              </c:pt>
              <c:pt idx="4369">
                <c:v>4370</c:v>
              </c:pt>
              <c:pt idx="4370">
                <c:v>4371</c:v>
              </c:pt>
              <c:pt idx="4371">
                <c:v>4372</c:v>
              </c:pt>
              <c:pt idx="4372">
                <c:v>4373</c:v>
              </c:pt>
              <c:pt idx="4373">
                <c:v>4374</c:v>
              </c:pt>
              <c:pt idx="4374">
                <c:v>4375</c:v>
              </c:pt>
              <c:pt idx="4375">
                <c:v>4376</c:v>
              </c:pt>
              <c:pt idx="4376">
                <c:v>4377</c:v>
              </c:pt>
              <c:pt idx="4377">
                <c:v>4378</c:v>
              </c:pt>
              <c:pt idx="4378">
                <c:v>4379</c:v>
              </c:pt>
              <c:pt idx="4379">
                <c:v>4380</c:v>
              </c:pt>
              <c:pt idx="4380">
                <c:v>4381</c:v>
              </c:pt>
              <c:pt idx="4381">
                <c:v>4382</c:v>
              </c:pt>
              <c:pt idx="4382">
                <c:v>4383</c:v>
              </c:pt>
              <c:pt idx="4383">
                <c:v>4384</c:v>
              </c:pt>
              <c:pt idx="4384">
                <c:v>4385</c:v>
              </c:pt>
              <c:pt idx="4385">
                <c:v>4386</c:v>
              </c:pt>
              <c:pt idx="4386">
                <c:v>4387</c:v>
              </c:pt>
              <c:pt idx="4387">
                <c:v>4388</c:v>
              </c:pt>
              <c:pt idx="4388">
                <c:v>4389</c:v>
              </c:pt>
              <c:pt idx="4389">
                <c:v>4390</c:v>
              </c:pt>
              <c:pt idx="4390">
                <c:v>4391</c:v>
              </c:pt>
              <c:pt idx="4391">
                <c:v>4392</c:v>
              </c:pt>
              <c:pt idx="4392">
                <c:v>4393</c:v>
              </c:pt>
              <c:pt idx="4393">
                <c:v>4394</c:v>
              </c:pt>
              <c:pt idx="4394">
                <c:v>4395</c:v>
              </c:pt>
              <c:pt idx="4395">
                <c:v>4396</c:v>
              </c:pt>
              <c:pt idx="4396">
                <c:v>4397</c:v>
              </c:pt>
              <c:pt idx="4397">
                <c:v>4398</c:v>
              </c:pt>
              <c:pt idx="4398">
                <c:v>4399</c:v>
              </c:pt>
              <c:pt idx="4399">
                <c:v>4400</c:v>
              </c:pt>
              <c:pt idx="4400">
                <c:v>4401</c:v>
              </c:pt>
              <c:pt idx="4401">
                <c:v>4402</c:v>
              </c:pt>
              <c:pt idx="4402">
                <c:v>4403</c:v>
              </c:pt>
              <c:pt idx="4403">
                <c:v>4404</c:v>
              </c:pt>
              <c:pt idx="4404">
                <c:v>4405</c:v>
              </c:pt>
              <c:pt idx="4405">
                <c:v>4406</c:v>
              </c:pt>
              <c:pt idx="4406">
                <c:v>4407</c:v>
              </c:pt>
              <c:pt idx="4407">
                <c:v>4408</c:v>
              </c:pt>
              <c:pt idx="4408">
                <c:v>4409</c:v>
              </c:pt>
              <c:pt idx="4409">
                <c:v>4410</c:v>
              </c:pt>
              <c:pt idx="4410">
                <c:v>4411</c:v>
              </c:pt>
              <c:pt idx="4411">
                <c:v>4412</c:v>
              </c:pt>
              <c:pt idx="4412">
                <c:v>4413</c:v>
              </c:pt>
              <c:pt idx="4413">
                <c:v>4414</c:v>
              </c:pt>
              <c:pt idx="4414">
                <c:v>4415</c:v>
              </c:pt>
              <c:pt idx="4415">
                <c:v>4416</c:v>
              </c:pt>
              <c:pt idx="4416">
                <c:v>4417</c:v>
              </c:pt>
              <c:pt idx="4417">
                <c:v>4418</c:v>
              </c:pt>
              <c:pt idx="4418">
                <c:v>4419</c:v>
              </c:pt>
              <c:pt idx="4419">
                <c:v>4420</c:v>
              </c:pt>
              <c:pt idx="4420">
                <c:v>4421</c:v>
              </c:pt>
              <c:pt idx="4421">
                <c:v>4422</c:v>
              </c:pt>
              <c:pt idx="4422">
                <c:v>4423</c:v>
              </c:pt>
              <c:pt idx="4423">
                <c:v>4424</c:v>
              </c:pt>
              <c:pt idx="4424">
                <c:v>4425</c:v>
              </c:pt>
              <c:pt idx="4425">
                <c:v>4426</c:v>
              </c:pt>
              <c:pt idx="4426">
                <c:v>4427</c:v>
              </c:pt>
              <c:pt idx="4427">
                <c:v>4428</c:v>
              </c:pt>
              <c:pt idx="4428">
                <c:v>4429</c:v>
              </c:pt>
              <c:pt idx="4429">
                <c:v>4430</c:v>
              </c:pt>
              <c:pt idx="4430">
                <c:v>4431</c:v>
              </c:pt>
              <c:pt idx="4431">
                <c:v>4432</c:v>
              </c:pt>
              <c:pt idx="4432">
                <c:v>4433</c:v>
              </c:pt>
              <c:pt idx="4433">
                <c:v>4434</c:v>
              </c:pt>
              <c:pt idx="4434">
                <c:v>4435</c:v>
              </c:pt>
              <c:pt idx="4435">
                <c:v>4436</c:v>
              </c:pt>
              <c:pt idx="4436">
                <c:v>4437</c:v>
              </c:pt>
              <c:pt idx="4437">
                <c:v>4438</c:v>
              </c:pt>
              <c:pt idx="4438">
                <c:v>4439</c:v>
              </c:pt>
              <c:pt idx="4439">
                <c:v>4440</c:v>
              </c:pt>
              <c:pt idx="4440">
                <c:v>4441</c:v>
              </c:pt>
              <c:pt idx="4441">
                <c:v>4442</c:v>
              </c:pt>
              <c:pt idx="4442">
                <c:v>4443</c:v>
              </c:pt>
              <c:pt idx="4443">
                <c:v>4444</c:v>
              </c:pt>
              <c:pt idx="4444">
                <c:v>4445</c:v>
              </c:pt>
              <c:pt idx="4445">
                <c:v>4446</c:v>
              </c:pt>
              <c:pt idx="4446">
                <c:v>4447</c:v>
              </c:pt>
              <c:pt idx="4447">
                <c:v>4448</c:v>
              </c:pt>
              <c:pt idx="4448">
                <c:v>4449</c:v>
              </c:pt>
              <c:pt idx="4449">
                <c:v>4450</c:v>
              </c:pt>
              <c:pt idx="4450">
                <c:v>4451</c:v>
              </c:pt>
              <c:pt idx="4451">
                <c:v>4452</c:v>
              </c:pt>
              <c:pt idx="4452">
                <c:v>4453</c:v>
              </c:pt>
              <c:pt idx="4453">
                <c:v>4454</c:v>
              </c:pt>
              <c:pt idx="4454">
                <c:v>4455</c:v>
              </c:pt>
              <c:pt idx="4455">
                <c:v>4456</c:v>
              </c:pt>
              <c:pt idx="4456">
                <c:v>4457</c:v>
              </c:pt>
              <c:pt idx="4457">
                <c:v>4458</c:v>
              </c:pt>
              <c:pt idx="4458">
                <c:v>4459</c:v>
              </c:pt>
              <c:pt idx="4459">
                <c:v>4460</c:v>
              </c:pt>
              <c:pt idx="4460">
                <c:v>4461</c:v>
              </c:pt>
              <c:pt idx="4461">
                <c:v>4462</c:v>
              </c:pt>
              <c:pt idx="4462">
                <c:v>4463</c:v>
              </c:pt>
              <c:pt idx="4463">
                <c:v>4464</c:v>
              </c:pt>
              <c:pt idx="4464">
                <c:v>4465</c:v>
              </c:pt>
              <c:pt idx="4465">
                <c:v>4466</c:v>
              </c:pt>
              <c:pt idx="4466">
                <c:v>4467</c:v>
              </c:pt>
              <c:pt idx="4467">
                <c:v>4468</c:v>
              </c:pt>
              <c:pt idx="4468">
                <c:v>4469</c:v>
              </c:pt>
              <c:pt idx="4469">
                <c:v>4470</c:v>
              </c:pt>
              <c:pt idx="4470">
                <c:v>4471</c:v>
              </c:pt>
              <c:pt idx="4471">
                <c:v>4472</c:v>
              </c:pt>
              <c:pt idx="4472">
                <c:v>4473</c:v>
              </c:pt>
              <c:pt idx="4473">
                <c:v>4474</c:v>
              </c:pt>
              <c:pt idx="4474">
                <c:v>4475</c:v>
              </c:pt>
              <c:pt idx="4475">
                <c:v>4476</c:v>
              </c:pt>
              <c:pt idx="4476">
                <c:v>4477</c:v>
              </c:pt>
              <c:pt idx="4477">
                <c:v>4478</c:v>
              </c:pt>
              <c:pt idx="4478">
                <c:v>4479</c:v>
              </c:pt>
              <c:pt idx="4479">
                <c:v>4480</c:v>
              </c:pt>
              <c:pt idx="4480">
                <c:v>4481</c:v>
              </c:pt>
              <c:pt idx="4481">
                <c:v>4482</c:v>
              </c:pt>
              <c:pt idx="4482">
                <c:v>4483</c:v>
              </c:pt>
              <c:pt idx="4483">
                <c:v>4484</c:v>
              </c:pt>
              <c:pt idx="4484">
                <c:v>4485</c:v>
              </c:pt>
              <c:pt idx="4485">
                <c:v>4486</c:v>
              </c:pt>
              <c:pt idx="4486">
                <c:v>4487</c:v>
              </c:pt>
              <c:pt idx="4487">
                <c:v>4488</c:v>
              </c:pt>
              <c:pt idx="4488">
                <c:v>4489</c:v>
              </c:pt>
              <c:pt idx="4489">
                <c:v>4490</c:v>
              </c:pt>
              <c:pt idx="4490">
                <c:v>4491</c:v>
              </c:pt>
              <c:pt idx="4491">
                <c:v>4492</c:v>
              </c:pt>
              <c:pt idx="4492">
                <c:v>4493</c:v>
              </c:pt>
              <c:pt idx="4493">
                <c:v>4494</c:v>
              </c:pt>
              <c:pt idx="4494">
                <c:v>4495</c:v>
              </c:pt>
              <c:pt idx="4495">
                <c:v>4496</c:v>
              </c:pt>
              <c:pt idx="4496">
                <c:v>4497</c:v>
              </c:pt>
              <c:pt idx="4497">
                <c:v>4498</c:v>
              </c:pt>
              <c:pt idx="4498">
                <c:v>4499</c:v>
              </c:pt>
              <c:pt idx="4499">
                <c:v>4500</c:v>
              </c:pt>
              <c:pt idx="4500">
                <c:v>4501</c:v>
              </c:pt>
              <c:pt idx="4501">
                <c:v>4502</c:v>
              </c:pt>
              <c:pt idx="4502">
                <c:v>4503</c:v>
              </c:pt>
              <c:pt idx="4503">
                <c:v>4504</c:v>
              </c:pt>
              <c:pt idx="4504">
                <c:v>4505</c:v>
              </c:pt>
              <c:pt idx="4505">
                <c:v>4506</c:v>
              </c:pt>
              <c:pt idx="4506">
                <c:v>4507</c:v>
              </c:pt>
              <c:pt idx="4507">
                <c:v>4508</c:v>
              </c:pt>
              <c:pt idx="4508">
                <c:v>4509</c:v>
              </c:pt>
              <c:pt idx="4509">
                <c:v>4510</c:v>
              </c:pt>
              <c:pt idx="4510">
                <c:v>4511</c:v>
              </c:pt>
              <c:pt idx="4511">
                <c:v>4512</c:v>
              </c:pt>
              <c:pt idx="4512">
                <c:v>4513</c:v>
              </c:pt>
              <c:pt idx="4513">
                <c:v>4514</c:v>
              </c:pt>
              <c:pt idx="4514">
                <c:v>4515</c:v>
              </c:pt>
              <c:pt idx="4515">
                <c:v>4516</c:v>
              </c:pt>
              <c:pt idx="4516">
                <c:v>4517</c:v>
              </c:pt>
              <c:pt idx="4517">
                <c:v>4518</c:v>
              </c:pt>
              <c:pt idx="4518">
                <c:v>4519</c:v>
              </c:pt>
              <c:pt idx="4519">
                <c:v>4520</c:v>
              </c:pt>
              <c:pt idx="4520">
                <c:v>4521</c:v>
              </c:pt>
              <c:pt idx="4521">
                <c:v>4522</c:v>
              </c:pt>
              <c:pt idx="4522">
                <c:v>4523</c:v>
              </c:pt>
              <c:pt idx="4523">
                <c:v>4524</c:v>
              </c:pt>
              <c:pt idx="4524">
                <c:v>4525</c:v>
              </c:pt>
              <c:pt idx="4525">
                <c:v>4526</c:v>
              </c:pt>
              <c:pt idx="4526">
                <c:v>4527</c:v>
              </c:pt>
              <c:pt idx="4527">
                <c:v>4528</c:v>
              </c:pt>
              <c:pt idx="4528">
                <c:v>4529</c:v>
              </c:pt>
              <c:pt idx="4529">
                <c:v>4530</c:v>
              </c:pt>
              <c:pt idx="4530">
                <c:v>4531</c:v>
              </c:pt>
              <c:pt idx="4531">
                <c:v>4532</c:v>
              </c:pt>
              <c:pt idx="4532">
                <c:v>4533</c:v>
              </c:pt>
              <c:pt idx="4533">
                <c:v>4534</c:v>
              </c:pt>
              <c:pt idx="4534">
                <c:v>4535</c:v>
              </c:pt>
              <c:pt idx="4535">
                <c:v>4536</c:v>
              </c:pt>
              <c:pt idx="4536">
                <c:v>4537</c:v>
              </c:pt>
              <c:pt idx="4537">
                <c:v>4538</c:v>
              </c:pt>
              <c:pt idx="4538">
                <c:v>4539</c:v>
              </c:pt>
              <c:pt idx="4539">
                <c:v>4540</c:v>
              </c:pt>
              <c:pt idx="4540">
                <c:v>4541</c:v>
              </c:pt>
              <c:pt idx="4541">
                <c:v>4542</c:v>
              </c:pt>
              <c:pt idx="4542">
                <c:v>4543</c:v>
              </c:pt>
              <c:pt idx="4543">
                <c:v>4544</c:v>
              </c:pt>
              <c:pt idx="4544">
                <c:v>4545</c:v>
              </c:pt>
              <c:pt idx="4545">
                <c:v>4546</c:v>
              </c:pt>
              <c:pt idx="4546">
                <c:v>4547</c:v>
              </c:pt>
              <c:pt idx="4547">
                <c:v>4548</c:v>
              </c:pt>
              <c:pt idx="4548">
                <c:v>4549</c:v>
              </c:pt>
              <c:pt idx="4549">
                <c:v>4550</c:v>
              </c:pt>
              <c:pt idx="4550">
                <c:v>4551</c:v>
              </c:pt>
              <c:pt idx="4551">
                <c:v>4552</c:v>
              </c:pt>
              <c:pt idx="4552">
                <c:v>4553</c:v>
              </c:pt>
              <c:pt idx="4553">
                <c:v>4554</c:v>
              </c:pt>
              <c:pt idx="4554">
                <c:v>4555</c:v>
              </c:pt>
              <c:pt idx="4555">
                <c:v>4556</c:v>
              </c:pt>
              <c:pt idx="4556">
                <c:v>4557</c:v>
              </c:pt>
              <c:pt idx="4557">
                <c:v>4558</c:v>
              </c:pt>
              <c:pt idx="4558">
                <c:v>4559</c:v>
              </c:pt>
              <c:pt idx="4559">
                <c:v>4560</c:v>
              </c:pt>
              <c:pt idx="4560">
                <c:v>4561</c:v>
              </c:pt>
              <c:pt idx="4561">
                <c:v>4562</c:v>
              </c:pt>
              <c:pt idx="4562">
                <c:v>4563</c:v>
              </c:pt>
              <c:pt idx="4563">
                <c:v>4564</c:v>
              </c:pt>
              <c:pt idx="4564">
                <c:v>4565</c:v>
              </c:pt>
              <c:pt idx="4565">
                <c:v>4566</c:v>
              </c:pt>
              <c:pt idx="4566">
                <c:v>4567</c:v>
              </c:pt>
              <c:pt idx="4567">
                <c:v>4568</c:v>
              </c:pt>
              <c:pt idx="4568">
                <c:v>4569</c:v>
              </c:pt>
              <c:pt idx="4569">
                <c:v>4570</c:v>
              </c:pt>
              <c:pt idx="4570">
                <c:v>4571</c:v>
              </c:pt>
              <c:pt idx="4571">
                <c:v>4572</c:v>
              </c:pt>
              <c:pt idx="4572">
                <c:v>4573</c:v>
              </c:pt>
              <c:pt idx="4573">
                <c:v>4574</c:v>
              </c:pt>
              <c:pt idx="4574">
                <c:v>4575</c:v>
              </c:pt>
              <c:pt idx="4575">
                <c:v>4576</c:v>
              </c:pt>
              <c:pt idx="4576">
                <c:v>4577</c:v>
              </c:pt>
              <c:pt idx="4577">
                <c:v>4578</c:v>
              </c:pt>
              <c:pt idx="4578">
                <c:v>4579</c:v>
              </c:pt>
              <c:pt idx="4579">
                <c:v>4580</c:v>
              </c:pt>
              <c:pt idx="4580">
                <c:v>4581</c:v>
              </c:pt>
              <c:pt idx="4581">
                <c:v>4582</c:v>
              </c:pt>
              <c:pt idx="4582">
                <c:v>4583</c:v>
              </c:pt>
              <c:pt idx="4583">
                <c:v>4584</c:v>
              </c:pt>
              <c:pt idx="4584">
                <c:v>4585</c:v>
              </c:pt>
              <c:pt idx="4585">
                <c:v>4586</c:v>
              </c:pt>
              <c:pt idx="4586">
                <c:v>4587</c:v>
              </c:pt>
              <c:pt idx="4587">
                <c:v>4588</c:v>
              </c:pt>
              <c:pt idx="4588">
                <c:v>4589</c:v>
              </c:pt>
              <c:pt idx="4589">
                <c:v>4590</c:v>
              </c:pt>
              <c:pt idx="4590">
                <c:v>4591</c:v>
              </c:pt>
              <c:pt idx="4591">
                <c:v>4592</c:v>
              </c:pt>
              <c:pt idx="4592">
                <c:v>4593</c:v>
              </c:pt>
              <c:pt idx="4593">
                <c:v>4594</c:v>
              </c:pt>
              <c:pt idx="4594">
                <c:v>4595</c:v>
              </c:pt>
              <c:pt idx="4595">
                <c:v>4596</c:v>
              </c:pt>
              <c:pt idx="4596">
                <c:v>4597</c:v>
              </c:pt>
              <c:pt idx="4597">
                <c:v>4598</c:v>
              </c:pt>
              <c:pt idx="4598">
                <c:v>4599</c:v>
              </c:pt>
              <c:pt idx="4599">
                <c:v>4600</c:v>
              </c:pt>
              <c:pt idx="4600">
                <c:v>4601</c:v>
              </c:pt>
              <c:pt idx="4601">
                <c:v>4602</c:v>
              </c:pt>
              <c:pt idx="4602">
                <c:v>4603</c:v>
              </c:pt>
              <c:pt idx="4603">
                <c:v>4604</c:v>
              </c:pt>
              <c:pt idx="4604">
                <c:v>4605</c:v>
              </c:pt>
              <c:pt idx="4605">
                <c:v>4606</c:v>
              </c:pt>
              <c:pt idx="4606">
                <c:v>4607</c:v>
              </c:pt>
              <c:pt idx="4607">
                <c:v>4608</c:v>
              </c:pt>
              <c:pt idx="4608">
                <c:v>4609</c:v>
              </c:pt>
              <c:pt idx="4609">
                <c:v>4610</c:v>
              </c:pt>
              <c:pt idx="4610">
                <c:v>4611</c:v>
              </c:pt>
              <c:pt idx="4611">
                <c:v>4612</c:v>
              </c:pt>
              <c:pt idx="4612">
                <c:v>4613</c:v>
              </c:pt>
              <c:pt idx="4613">
                <c:v>4614</c:v>
              </c:pt>
              <c:pt idx="4614">
                <c:v>4615</c:v>
              </c:pt>
              <c:pt idx="4615">
                <c:v>4616</c:v>
              </c:pt>
              <c:pt idx="4616">
                <c:v>4617</c:v>
              </c:pt>
              <c:pt idx="4617">
                <c:v>4618</c:v>
              </c:pt>
              <c:pt idx="4618">
                <c:v>4619</c:v>
              </c:pt>
              <c:pt idx="4619">
                <c:v>4620</c:v>
              </c:pt>
              <c:pt idx="4620">
                <c:v>4621</c:v>
              </c:pt>
              <c:pt idx="4621">
                <c:v>4622</c:v>
              </c:pt>
              <c:pt idx="4622">
                <c:v>4623</c:v>
              </c:pt>
              <c:pt idx="4623">
                <c:v>4624</c:v>
              </c:pt>
              <c:pt idx="4624">
                <c:v>4625</c:v>
              </c:pt>
              <c:pt idx="4625">
                <c:v>4626</c:v>
              </c:pt>
              <c:pt idx="4626">
                <c:v>4627</c:v>
              </c:pt>
              <c:pt idx="4627">
                <c:v>4628</c:v>
              </c:pt>
              <c:pt idx="4628">
                <c:v>4629</c:v>
              </c:pt>
              <c:pt idx="4629">
                <c:v>4630</c:v>
              </c:pt>
              <c:pt idx="4630">
                <c:v>4631</c:v>
              </c:pt>
              <c:pt idx="4631">
                <c:v>4632</c:v>
              </c:pt>
              <c:pt idx="4632">
                <c:v>4633</c:v>
              </c:pt>
              <c:pt idx="4633">
                <c:v>4634</c:v>
              </c:pt>
              <c:pt idx="4634">
                <c:v>4635</c:v>
              </c:pt>
              <c:pt idx="4635">
                <c:v>4636</c:v>
              </c:pt>
              <c:pt idx="4636">
                <c:v>4637</c:v>
              </c:pt>
              <c:pt idx="4637">
                <c:v>4638</c:v>
              </c:pt>
              <c:pt idx="4638">
                <c:v>4639</c:v>
              </c:pt>
              <c:pt idx="4639">
                <c:v>4640</c:v>
              </c:pt>
              <c:pt idx="4640">
                <c:v>4641</c:v>
              </c:pt>
              <c:pt idx="4641">
                <c:v>4642</c:v>
              </c:pt>
              <c:pt idx="4642">
                <c:v>4643</c:v>
              </c:pt>
              <c:pt idx="4643">
                <c:v>4644</c:v>
              </c:pt>
              <c:pt idx="4644">
                <c:v>4645</c:v>
              </c:pt>
              <c:pt idx="4645">
                <c:v>4646</c:v>
              </c:pt>
              <c:pt idx="4646">
                <c:v>4647</c:v>
              </c:pt>
              <c:pt idx="4647">
                <c:v>4648</c:v>
              </c:pt>
              <c:pt idx="4648">
                <c:v>4649</c:v>
              </c:pt>
              <c:pt idx="4649">
                <c:v>4650</c:v>
              </c:pt>
              <c:pt idx="4650">
                <c:v>4651</c:v>
              </c:pt>
              <c:pt idx="4651">
                <c:v>4652</c:v>
              </c:pt>
              <c:pt idx="4652">
                <c:v>4653</c:v>
              </c:pt>
              <c:pt idx="4653">
                <c:v>4654</c:v>
              </c:pt>
              <c:pt idx="4654">
                <c:v>4655</c:v>
              </c:pt>
              <c:pt idx="4655">
                <c:v>4656</c:v>
              </c:pt>
              <c:pt idx="4656">
                <c:v>4657</c:v>
              </c:pt>
              <c:pt idx="4657">
                <c:v>4658</c:v>
              </c:pt>
              <c:pt idx="4658">
                <c:v>4659</c:v>
              </c:pt>
              <c:pt idx="4659">
                <c:v>4660</c:v>
              </c:pt>
              <c:pt idx="4660">
                <c:v>4661</c:v>
              </c:pt>
              <c:pt idx="4661">
                <c:v>4662</c:v>
              </c:pt>
              <c:pt idx="4662">
                <c:v>4663</c:v>
              </c:pt>
              <c:pt idx="4663">
                <c:v>4664</c:v>
              </c:pt>
              <c:pt idx="4664">
                <c:v>4665</c:v>
              </c:pt>
              <c:pt idx="4665">
                <c:v>4666</c:v>
              </c:pt>
              <c:pt idx="4666">
                <c:v>4667</c:v>
              </c:pt>
              <c:pt idx="4667">
                <c:v>4668</c:v>
              </c:pt>
              <c:pt idx="4668">
                <c:v>4669</c:v>
              </c:pt>
              <c:pt idx="4669">
                <c:v>4670</c:v>
              </c:pt>
              <c:pt idx="4670">
                <c:v>4671</c:v>
              </c:pt>
              <c:pt idx="4671">
                <c:v>4672</c:v>
              </c:pt>
              <c:pt idx="4672">
                <c:v>4673</c:v>
              </c:pt>
              <c:pt idx="4673">
                <c:v>4674</c:v>
              </c:pt>
              <c:pt idx="4674">
                <c:v>4675</c:v>
              </c:pt>
              <c:pt idx="4675">
                <c:v>4676</c:v>
              </c:pt>
              <c:pt idx="4676">
                <c:v>4677</c:v>
              </c:pt>
              <c:pt idx="4677">
                <c:v>4678</c:v>
              </c:pt>
              <c:pt idx="4678">
                <c:v>4679</c:v>
              </c:pt>
              <c:pt idx="4679">
                <c:v>4680</c:v>
              </c:pt>
              <c:pt idx="4680">
                <c:v>4681</c:v>
              </c:pt>
              <c:pt idx="4681">
                <c:v>4682</c:v>
              </c:pt>
              <c:pt idx="4682">
                <c:v>4683</c:v>
              </c:pt>
              <c:pt idx="4683">
                <c:v>4684</c:v>
              </c:pt>
              <c:pt idx="4684">
                <c:v>4685</c:v>
              </c:pt>
              <c:pt idx="4685">
                <c:v>4686</c:v>
              </c:pt>
              <c:pt idx="4686">
                <c:v>4687</c:v>
              </c:pt>
              <c:pt idx="4687">
                <c:v>4688</c:v>
              </c:pt>
              <c:pt idx="4688">
                <c:v>4689</c:v>
              </c:pt>
              <c:pt idx="4689">
                <c:v>4690</c:v>
              </c:pt>
              <c:pt idx="4690">
                <c:v>4691</c:v>
              </c:pt>
              <c:pt idx="4691">
                <c:v>4692</c:v>
              </c:pt>
              <c:pt idx="4692">
                <c:v>4693</c:v>
              </c:pt>
              <c:pt idx="4693">
                <c:v>4694</c:v>
              </c:pt>
              <c:pt idx="4694">
                <c:v>4695</c:v>
              </c:pt>
              <c:pt idx="4695">
                <c:v>4696</c:v>
              </c:pt>
              <c:pt idx="4696">
                <c:v>4697</c:v>
              </c:pt>
              <c:pt idx="4697">
                <c:v>4698</c:v>
              </c:pt>
              <c:pt idx="4698">
                <c:v>4699</c:v>
              </c:pt>
              <c:pt idx="4699">
                <c:v>4700</c:v>
              </c:pt>
              <c:pt idx="4700">
                <c:v>4701</c:v>
              </c:pt>
              <c:pt idx="4701">
                <c:v>4702</c:v>
              </c:pt>
              <c:pt idx="4702">
                <c:v>4703</c:v>
              </c:pt>
              <c:pt idx="4703">
                <c:v>4704</c:v>
              </c:pt>
              <c:pt idx="4704">
                <c:v>4705</c:v>
              </c:pt>
              <c:pt idx="4705">
                <c:v>4706</c:v>
              </c:pt>
              <c:pt idx="4706">
                <c:v>4707</c:v>
              </c:pt>
              <c:pt idx="4707">
                <c:v>4708</c:v>
              </c:pt>
              <c:pt idx="4708">
                <c:v>4709</c:v>
              </c:pt>
              <c:pt idx="4709">
                <c:v>4710</c:v>
              </c:pt>
              <c:pt idx="4710">
                <c:v>4711</c:v>
              </c:pt>
              <c:pt idx="4711">
                <c:v>4712</c:v>
              </c:pt>
              <c:pt idx="4712">
                <c:v>4713</c:v>
              </c:pt>
              <c:pt idx="4713">
                <c:v>4714</c:v>
              </c:pt>
              <c:pt idx="4714">
                <c:v>4715</c:v>
              </c:pt>
              <c:pt idx="4715">
                <c:v>4716</c:v>
              </c:pt>
              <c:pt idx="4716">
                <c:v>4717</c:v>
              </c:pt>
              <c:pt idx="4717">
                <c:v>4718</c:v>
              </c:pt>
              <c:pt idx="4718">
                <c:v>4719</c:v>
              </c:pt>
              <c:pt idx="4719">
                <c:v>4720</c:v>
              </c:pt>
              <c:pt idx="4720">
                <c:v>4721</c:v>
              </c:pt>
              <c:pt idx="4721">
                <c:v>4722</c:v>
              </c:pt>
              <c:pt idx="4722">
                <c:v>4723</c:v>
              </c:pt>
              <c:pt idx="4723">
                <c:v>4724</c:v>
              </c:pt>
              <c:pt idx="4724">
                <c:v>4725</c:v>
              </c:pt>
              <c:pt idx="4725">
                <c:v>4726</c:v>
              </c:pt>
              <c:pt idx="4726">
                <c:v>4727</c:v>
              </c:pt>
              <c:pt idx="4727">
                <c:v>4728</c:v>
              </c:pt>
              <c:pt idx="4728">
                <c:v>4729</c:v>
              </c:pt>
              <c:pt idx="4729">
                <c:v>4730</c:v>
              </c:pt>
              <c:pt idx="4730">
                <c:v>4731</c:v>
              </c:pt>
              <c:pt idx="4731">
                <c:v>4732</c:v>
              </c:pt>
              <c:pt idx="4732">
                <c:v>4733</c:v>
              </c:pt>
              <c:pt idx="4733">
                <c:v>4734</c:v>
              </c:pt>
              <c:pt idx="4734">
                <c:v>4735</c:v>
              </c:pt>
              <c:pt idx="4735">
                <c:v>4736</c:v>
              </c:pt>
              <c:pt idx="4736">
                <c:v>4737</c:v>
              </c:pt>
              <c:pt idx="4737">
                <c:v>4738</c:v>
              </c:pt>
              <c:pt idx="4738">
                <c:v>4739</c:v>
              </c:pt>
              <c:pt idx="4739">
                <c:v>4740</c:v>
              </c:pt>
              <c:pt idx="4740">
                <c:v>4741</c:v>
              </c:pt>
              <c:pt idx="4741">
                <c:v>4742</c:v>
              </c:pt>
              <c:pt idx="4742">
                <c:v>4743</c:v>
              </c:pt>
              <c:pt idx="4743">
                <c:v>4744</c:v>
              </c:pt>
              <c:pt idx="4744">
                <c:v>4745</c:v>
              </c:pt>
              <c:pt idx="4745">
                <c:v>4746</c:v>
              </c:pt>
              <c:pt idx="4746">
                <c:v>4747</c:v>
              </c:pt>
              <c:pt idx="4747">
                <c:v>4748</c:v>
              </c:pt>
              <c:pt idx="4748">
                <c:v>4749</c:v>
              </c:pt>
              <c:pt idx="4749">
                <c:v>4750</c:v>
              </c:pt>
              <c:pt idx="4750">
                <c:v>4751</c:v>
              </c:pt>
              <c:pt idx="4751">
                <c:v>4752</c:v>
              </c:pt>
              <c:pt idx="4752">
                <c:v>4753</c:v>
              </c:pt>
              <c:pt idx="4753">
                <c:v>4754</c:v>
              </c:pt>
              <c:pt idx="4754">
                <c:v>4755</c:v>
              </c:pt>
              <c:pt idx="4755">
                <c:v>4756</c:v>
              </c:pt>
              <c:pt idx="4756">
                <c:v>4757</c:v>
              </c:pt>
              <c:pt idx="4757">
                <c:v>4758</c:v>
              </c:pt>
              <c:pt idx="4758">
                <c:v>4759</c:v>
              </c:pt>
              <c:pt idx="4759">
                <c:v>4760</c:v>
              </c:pt>
              <c:pt idx="4760">
                <c:v>4761</c:v>
              </c:pt>
              <c:pt idx="4761">
                <c:v>4762</c:v>
              </c:pt>
              <c:pt idx="4762">
                <c:v>4763</c:v>
              </c:pt>
              <c:pt idx="4763">
                <c:v>4764</c:v>
              </c:pt>
              <c:pt idx="4764">
                <c:v>4765</c:v>
              </c:pt>
              <c:pt idx="4765">
                <c:v>4766</c:v>
              </c:pt>
              <c:pt idx="4766">
                <c:v>4767</c:v>
              </c:pt>
              <c:pt idx="4767">
                <c:v>4768</c:v>
              </c:pt>
              <c:pt idx="4768">
                <c:v>4769</c:v>
              </c:pt>
              <c:pt idx="4769">
                <c:v>4770</c:v>
              </c:pt>
              <c:pt idx="4770">
                <c:v>4771</c:v>
              </c:pt>
              <c:pt idx="4771">
                <c:v>4772</c:v>
              </c:pt>
              <c:pt idx="4772">
                <c:v>4773</c:v>
              </c:pt>
              <c:pt idx="4773">
                <c:v>4774</c:v>
              </c:pt>
              <c:pt idx="4774">
                <c:v>4775</c:v>
              </c:pt>
              <c:pt idx="4775">
                <c:v>4776</c:v>
              </c:pt>
              <c:pt idx="4776">
                <c:v>4777</c:v>
              </c:pt>
              <c:pt idx="4777">
                <c:v>4778</c:v>
              </c:pt>
              <c:pt idx="4778">
                <c:v>4779</c:v>
              </c:pt>
              <c:pt idx="4779">
                <c:v>4780</c:v>
              </c:pt>
              <c:pt idx="4780">
                <c:v>4781</c:v>
              </c:pt>
              <c:pt idx="4781">
                <c:v>4782</c:v>
              </c:pt>
              <c:pt idx="4782">
                <c:v>4783</c:v>
              </c:pt>
              <c:pt idx="4783">
                <c:v>4784</c:v>
              </c:pt>
              <c:pt idx="4784">
                <c:v>4785</c:v>
              </c:pt>
              <c:pt idx="4785">
                <c:v>4786</c:v>
              </c:pt>
              <c:pt idx="4786">
                <c:v>4787</c:v>
              </c:pt>
              <c:pt idx="4787">
                <c:v>4788</c:v>
              </c:pt>
              <c:pt idx="4788">
                <c:v>4789</c:v>
              </c:pt>
              <c:pt idx="4789">
                <c:v>4790</c:v>
              </c:pt>
              <c:pt idx="4790">
                <c:v>4791</c:v>
              </c:pt>
              <c:pt idx="4791">
                <c:v>4792</c:v>
              </c:pt>
              <c:pt idx="4792">
                <c:v>4793</c:v>
              </c:pt>
              <c:pt idx="4793">
                <c:v>4794</c:v>
              </c:pt>
              <c:pt idx="4794">
                <c:v>4795</c:v>
              </c:pt>
              <c:pt idx="4795">
                <c:v>4796</c:v>
              </c:pt>
              <c:pt idx="4796">
                <c:v>4797</c:v>
              </c:pt>
              <c:pt idx="4797">
                <c:v>4798</c:v>
              </c:pt>
              <c:pt idx="4798">
                <c:v>4799</c:v>
              </c:pt>
              <c:pt idx="4799">
                <c:v>4800</c:v>
              </c:pt>
              <c:pt idx="4800">
                <c:v>4801</c:v>
              </c:pt>
              <c:pt idx="4801">
                <c:v>4802</c:v>
              </c:pt>
              <c:pt idx="4802">
                <c:v>4803</c:v>
              </c:pt>
              <c:pt idx="4803">
                <c:v>4804</c:v>
              </c:pt>
              <c:pt idx="4804">
                <c:v>4805</c:v>
              </c:pt>
              <c:pt idx="4805">
                <c:v>4806</c:v>
              </c:pt>
              <c:pt idx="4806">
                <c:v>4807</c:v>
              </c:pt>
              <c:pt idx="4807">
                <c:v>4808</c:v>
              </c:pt>
              <c:pt idx="4808">
                <c:v>4809</c:v>
              </c:pt>
              <c:pt idx="4809">
                <c:v>4810</c:v>
              </c:pt>
              <c:pt idx="4810">
                <c:v>4811</c:v>
              </c:pt>
              <c:pt idx="4811">
                <c:v>4812</c:v>
              </c:pt>
              <c:pt idx="4812">
                <c:v>4813</c:v>
              </c:pt>
              <c:pt idx="4813">
                <c:v>4814</c:v>
              </c:pt>
              <c:pt idx="4814">
                <c:v>4815</c:v>
              </c:pt>
              <c:pt idx="4815">
                <c:v>4816</c:v>
              </c:pt>
              <c:pt idx="4816">
                <c:v>4817</c:v>
              </c:pt>
              <c:pt idx="4817">
                <c:v>4818</c:v>
              </c:pt>
              <c:pt idx="4818">
                <c:v>4819</c:v>
              </c:pt>
              <c:pt idx="4819">
                <c:v>4820</c:v>
              </c:pt>
              <c:pt idx="4820">
                <c:v>4821</c:v>
              </c:pt>
              <c:pt idx="4821">
                <c:v>4822</c:v>
              </c:pt>
              <c:pt idx="4822">
                <c:v>4823</c:v>
              </c:pt>
              <c:pt idx="4823">
                <c:v>4824</c:v>
              </c:pt>
              <c:pt idx="4824">
                <c:v>4825</c:v>
              </c:pt>
              <c:pt idx="4825">
                <c:v>4826</c:v>
              </c:pt>
              <c:pt idx="4826">
                <c:v>4827</c:v>
              </c:pt>
              <c:pt idx="4827">
                <c:v>4828</c:v>
              </c:pt>
              <c:pt idx="4828">
                <c:v>4829</c:v>
              </c:pt>
              <c:pt idx="4829">
                <c:v>4830</c:v>
              </c:pt>
              <c:pt idx="4830">
                <c:v>4831</c:v>
              </c:pt>
              <c:pt idx="4831">
                <c:v>4832</c:v>
              </c:pt>
              <c:pt idx="4832">
                <c:v>4833</c:v>
              </c:pt>
              <c:pt idx="4833">
                <c:v>4834</c:v>
              </c:pt>
              <c:pt idx="4834">
                <c:v>4835</c:v>
              </c:pt>
              <c:pt idx="4835">
                <c:v>4836</c:v>
              </c:pt>
              <c:pt idx="4836">
                <c:v>4837</c:v>
              </c:pt>
              <c:pt idx="4837">
                <c:v>4838</c:v>
              </c:pt>
              <c:pt idx="4838">
                <c:v>4839</c:v>
              </c:pt>
              <c:pt idx="4839">
                <c:v>4840</c:v>
              </c:pt>
              <c:pt idx="4840">
                <c:v>4841</c:v>
              </c:pt>
              <c:pt idx="4841">
                <c:v>4842</c:v>
              </c:pt>
              <c:pt idx="4842">
                <c:v>4843</c:v>
              </c:pt>
              <c:pt idx="4843">
                <c:v>4844</c:v>
              </c:pt>
              <c:pt idx="4844">
                <c:v>4845</c:v>
              </c:pt>
              <c:pt idx="4845">
                <c:v>4846</c:v>
              </c:pt>
              <c:pt idx="4846">
                <c:v>4847</c:v>
              </c:pt>
              <c:pt idx="4847">
                <c:v>4848</c:v>
              </c:pt>
              <c:pt idx="4848">
                <c:v>4849</c:v>
              </c:pt>
              <c:pt idx="4849">
                <c:v>4850</c:v>
              </c:pt>
              <c:pt idx="4850">
                <c:v>4851</c:v>
              </c:pt>
              <c:pt idx="4851">
                <c:v>4852</c:v>
              </c:pt>
              <c:pt idx="4852">
                <c:v>4853</c:v>
              </c:pt>
              <c:pt idx="4853">
                <c:v>4854</c:v>
              </c:pt>
              <c:pt idx="4854">
                <c:v>4855</c:v>
              </c:pt>
              <c:pt idx="4855">
                <c:v>4856</c:v>
              </c:pt>
              <c:pt idx="4856">
                <c:v>4857</c:v>
              </c:pt>
              <c:pt idx="4857">
                <c:v>4858</c:v>
              </c:pt>
              <c:pt idx="4858">
                <c:v>4859</c:v>
              </c:pt>
              <c:pt idx="4859">
                <c:v>4860</c:v>
              </c:pt>
              <c:pt idx="4860">
                <c:v>4861</c:v>
              </c:pt>
              <c:pt idx="4861">
                <c:v>4862</c:v>
              </c:pt>
              <c:pt idx="4862">
                <c:v>4863</c:v>
              </c:pt>
              <c:pt idx="4863">
                <c:v>4864</c:v>
              </c:pt>
              <c:pt idx="4864">
                <c:v>4865</c:v>
              </c:pt>
              <c:pt idx="4865">
                <c:v>4866</c:v>
              </c:pt>
              <c:pt idx="4866">
                <c:v>4867</c:v>
              </c:pt>
              <c:pt idx="4867">
                <c:v>4868</c:v>
              </c:pt>
              <c:pt idx="4868">
                <c:v>4869</c:v>
              </c:pt>
              <c:pt idx="4869">
                <c:v>4870</c:v>
              </c:pt>
              <c:pt idx="4870">
                <c:v>4871</c:v>
              </c:pt>
              <c:pt idx="4871">
                <c:v>4872</c:v>
              </c:pt>
              <c:pt idx="4872">
                <c:v>4873</c:v>
              </c:pt>
              <c:pt idx="4873">
                <c:v>4874</c:v>
              </c:pt>
              <c:pt idx="4874">
                <c:v>4875</c:v>
              </c:pt>
              <c:pt idx="4875">
                <c:v>4876</c:v>
              </c:pt>
              <c:pt idx="4876">
                <c:v>4877</c:v>
              </c:pt>
              <c:pt idx="4877">
                <c:v>4878</c:v>
              </c:pt>
              <c:pt idx="4878">
                <c:v>4879</c:v>
              </c:pt>
              <c:pt idx="4879">
                <c:v>4880</c:v>
              </c:pt>
              <c:pt idx="4880">
                <c:v>4881</c:v>
              </c:pt>
              <c:pt idx="4881">
                <c:v>4882</c:v>
              </c:pt>
              <c:pt idx="4882">
                <c:v>4883</c:v>
              </c:pt>
              <c:pt idx="4883">
                <c:v>4884</c:v>
              </c:pt>
              <c:pt idx="4884">
                <c:v>4885</c:v>
              </c:pt>
              <c:pt idx="4885">
                <c:v>4886</c:v>
              </c:pt>
              <c:pt idx="4886">
                <c:v>4887</c:v>
              </c:pt>
              <c:pt idx="4887">
                <c:v>4888</c:v>
              </c:pt>
              <c:pt idx="4888">
                <c:v>4889</c:v>
              </c:pt>
              <c:pt idx="4889">
                <c:v>4890</c:v>
              </c:pt>
              <c:pt idx="4890">
                <c:v>4891</c:v>
              </c:pt>
              <c:pt idx="4891">
                <c:v>4892</c:v>
              </c:pt>
              <c:pt idx="4892">
                <c:v>4893</c:v>
              </c:pt>
              <c:pt idx="4893">
                <c:v>4894</c:v>
              </c:pt>
              <c:pt idx="4894">
                <c:v>4895</c:v>
              </c:pt>
              <c:pt idx="4895">
                <c:v>4896</c:v>
              </c:pt>
              <c:pt idx="4896">
                <c:v>4897</c:v>
              </c:pt>
              <c:pt idx="4897">
                <c:v>4898</c:v>
              </c:pt>
              <c:pt idx="4898">
                <c:v>4899</c:v>
              </c:pt>
              <c:pt idx="4899">
                <c:v>4900</c:v>
              </c:pt>
              <c:pt idx="4900">
                <c:v>4901</c:v>
              </c:pt>
              <c:pt idx="4901">
                <c:v>4902</c:v>
              </c:pt>
              <c:pt idx="4902">
                <c:v>4903</c:v>
              </c:pt>
              <c:pt idx="4903">
                <c:v>4904</c:v>
              </c:pt>
              <c:pt idx="4904">
                <c:v>4905</c:v>
              </c:pt>
              <c:pt idx="4905">
                <c:v>4906</c:v>
              </c:pt>
              <c:pt idx="4906">
                <c:v>4907</c:v>
              </c:pt>
              <c:pt idx="4907">
                <c:v>4908</c:v>
              </c:pt>
              <c:pt idx="4908">
                <c:v>4909</c:v>
              </c:pt>
              <c:pt idx="4909">
                <c:v>4910</c:v>
              </c:pt>
              <c:pt idx="4910">
                <c:v>4911</c:v>
              </c:pt>
              <c:pt idx="4911">
                <c:v>4912</c:v>
              </c:pt>
              <c:pt idx="4912">
                <c:v>4913</c:v>
              </c:pt>
              <c:pt idx="4913">
                <c:v>4914</c:v>
              </c:pt>
              <c:pt idx="4914">
                <c:v>4915</c:v>
              </c:pt>
              <c:pt idx="4915">
                <c:v>4916</c:v>
              </c:pt>
              <c:pt idx="4916">
                <c:v>4917</c:v>
              </c:pt>
              <c:pt idx="4917">
                <c:v>4918</c:v>
              </c:pt>
              <c:pt idx="4918">
                <c:v>4919</c:v>
              </c:pt>
              <c:pt idx="4919">
                <c:v>4920</c:v>
              </c:pt>
              <c:pt idx="4920">
                <c:v>4921</c:v>
              </c:pt>
              <c:pt idx="4921">
                <c:v>4922</c:v>
              </c:pt>
              <c:pt idx="4922">
                <c:v>4923</c:v>
              </c:pt>
              <c:pt idx="4923">
                <c:v>4924</c:v>
              </c:pt>
              <c:pt idx="4924">
                <c:v>4925</c:v>
              </c:pt>
              <c:pt idx="4925">
                <c:v>4926</c:v>
              </c:pt>
              <c:pt idx="4926">
                <c:v>4927</c:v>
              </c:pt>
              <c:pt idx="4927">
                <c:v>4928</c:v>
              </c:pt>
              <c:pt idx="4928">
                <c:v>4929</c:v>
              </c:pt>
              <c:pt idx="4929">
                <c:v>4930</c:v>
              </c:pt>
              <c:pt idx="4930">
                <c:v>4931</c:v>
              </c:pt>
              <c:pt idx="4931">
                <c:v>4932</c:v>
              </c:pt>
              <c:pt idx="4932">
                <c:v>4933</c:v>
              </c:pt>
              <c:pt idx="4933">
                <c:v>4934</c:v>
              </c:pt>
              <c:pt idx="4934">
                <c:v>4935</c:v>
              </c:pt>
              <c:pt idx="4935">
                <c:v>4936</c:v>
              </c:pt>
              <c:pt idx="4936">
                <c:v>4937</c:v>
              </c:pt>
              <c:pt idx="4937">
                <c:v>4938</c:v>
              </c:pt>
              <c:pt idx="4938">
                <c:v>4939</c:v>
              </c:pt>
              <c:pt idx="4939">
                <c:v>4940</c:v>
              </c:pt>
              <c:pt idx="4940">
                <c:v>4941</c:v>
              </c:pt>
              <c:pt idx="4941">
                <c:v>4942</c:v>
              </c:pt>
              <c:pt idx="4942">
                <c:v>4943</c:v>
              </c:pt>
              <c:pt idx="4943">
                <c:v>4944</c:v>
              </c:pt>
              <c:pt idx="4944">
                <c:v>4945</c:v>
              </c:pt>
              <c:pt idx="4945">
                <c:v>4946</c:v>
              </c:pt>
              <c:pt idx="4946">
                <c:v>4947</c:v>
              </c:pt>
              <c:pt idx="4947">
                <c:v>4948</c:v>
              </c:pt>
              <c:pt idx="4948">
                <c:v>4949</c:v>
              </c:pt>
              <c:pt idx="4949">
                <c:v>4950</c:v>
              </c:pt>
              <c:pt idx="4950">
                <c:v>4951</c:v>
              </c:pt>
              <c:pt idx="4951">
                <c:v>4952</c:v>
              </c:pt>
              <c:pt idx="4952">
                <c:v>4953</c:v>
              </c:pt>
              <c:pt idx="4953">
                <c:v>4954</c:v>
              </c:pt>
              <c:pt idx="4954">
                <c:v>4955</c:v>
              </c:pt>
              <c:pt idx="4955">
                <c:v>4956</c:v>
              </c:pt>
              <c:pt idx="4956">
                <c:v>4957</c:v>
              </c:pt>
              <c:pt idx="4957">
                <c:v>4958</c:v>
              </c:pt>
              <c:pt idx="4958">
                <c:v>4959</c:v>
              </c:pt>
              <c:pt idx="4959">
                <c:v>4960</c:v>
              </c:pt>
              <c:pt idx="4960">
                <c:v>4961</c:v>
              </c:pt>
              <c:pt idx="4961">
                <c:v>4962</c:v>
              </c:pt>
              <c:pt idx="4962">
                <c:v>4963</c:v>
              </c:pt>
              <c:pt idx="4963">
                <c:v>4964</c:v>
              </c:pt>
              <c:pt idx="4964">
                <c:v>4965</c:v>
              </c:pt>
              <c:pt idx="4965">
                <c:v>4966</c:v>
              </c:pt>
              <c:pt idx="4966">
                <c:v>4967</c:v>
              </c:pt>
              <c:pt idx="4967">
                <c:v>4968</c:v>
              </c:pt>
              <c:pt idx="4968">
                <c:v>4969</c:v>
              </c:pt>
              <c:pt idx="4969">
                <c:v>4970</c:v>
              </c:pt>
              <c:pt idx="4970">
                <c:v>4971</c:v>
              </c:pt>
              <c:pt idx="4971">
                <c:v>4972</c:v>
              </c:pt>
              <c:pt idx="4972">
                <c:v>4973</c:v>
              </c:pt>
              <c:pt idx="4973">
                <c:v>4974</c:v>
              </c:pt>
              <c:pt idx="4974">
                <c:v>4975</c:v>
              </c:pt>
              <c:pt idx="4975">
                <c:v>4976</c:v>
              </c:pt>
              <c:pt idx="4976">
                <c:v>4977</c:v>
              </c:pt>
              <c:pt idx="4977">
                <c:v>4978</c:v>
              </c:pt>
              <c:pt idx="4978">
                <c:v>4979</c:v>
              </c:pt>
              <c:pt idx="4979">
                <c:v>4980</c:v>
              </c:pt>
              <c:pt idx="4980">
                <c:v>4981</c:v>
              </c:pt>
              <c:pt idx="4981">
                <c:v>4982</c:v>
              </c:pt>
              <c:pt idx="4982">
                <c:v>4983</c:v>
              </c:pt>
              <c:pt idx="4983">
                <c:v>4984</c:v>
              </c:pt>
              <c:pt idx="4984">
                <c:v>4985</c:v>
              </c:pt>
              <c:pt idx="4985">
                <c:v>4986</c:v>
              </c:pt>
              <c:pt idx="4986">
                <c:v>4987</c:v>
              </c:pt>
              <c:pt idx="4987">
                <c:v>4988</c:v>
              </c:pt>
              <c:pt idx="4988">
                <c:v>4989</c:v>
              </c:pt>
              <c:pt idx="4989">
                <c:v>4990</c:v>
              </c:pt>
              <c:pt idx="4990">
                <c:v>4991</c:v>
              </c:pt>
              <c:pt idx="4991">
                <c:v>4992</c:v>
              </c:pt>
              <c:pt idx="4992">
                <c:v>4993</c:v>
              </c:pt>
              <c:pt idx="4993">
                <c:v>4994</c:v>
              </c:pt>
              <c:pt idx="4994">
                <c:v>4995</c:v>
              </c:pt>
              <c:pt idx="4995">
                <c:v>4996</c:v>
              </c:pt>
              <c:pt idx="4996">
                <c:v>4997</c:v>
              </c:pt>
              <c:pt idx="4997">
                <c:v>4998</c:v>
              </c:pt>
              <c:pt idx="4998">
                <c:v>4999</c:v>
              </c:pt>
              <c:pt idx="4999">
                <c:v>5000</c:v>
              </c:pt>
              <c:pt idx="5000">
                <c:v>5001</c:v>
              </c:pt>
              <c:pt idx="5001">
                <c:v>5002</c:v>
              </c:pt>
              <c:pt idx="5002">
                <c:v>5003</c:v>
              </c:pt>
              <c:pt idx="5003">
                <c:v>5004</c:v>
              </c:pt>
              <c:pt idx="5004">
                <c:v>5005</c:v>
              </c:pt>
              <c:pt idx="5005">
                <c:v>5006</c:v>
              </c:pt>
              <c:pt idx="5006">
                <c:v>5007</c:v>
              </c:pt>
              <c:pt idx="5007">
                <c:v>5008</c:v>
              </c:pt>
              <c:pt idx="5008">
                <c:v>5009</c:v>
              </c:pt>
              <c:pt idx="5009">
                <c:v>5010</c:v>
              </c:pt>
              <c:pt idx="5010">
                <c:v>5011</c:v>
              </c:pt>
              <c:pt idx="5011">
                <c:v>5012</c:v>
              </c:pt>
              <c:pt idx="5012">
                <c:v>5013</c:v>
              </c:pt>
              <c:pt idx="5013">
                <c:v>5014</c:v>
              </c:pt>
              <c:pt idx="5014">
                <c:v>5015</c:v>
              </c:pt>
              <c:pt idx="5015">
                <c:v>5016</c:v>
              </c:pt>
              <c:pt idx="5016">
                <c:v>5017</c:v>
              </c:pt>
              <c:pt idx="5017">
                <c:v>5018</c:v>
              </c:pt>
              <c:pt idx="5018">
                <c:v>5019</c:v>
              </c:pt>
              <c:pt idx="5019">
                <c:v>5020</c:v>
              </c:pt>
              <c:pt idx="5020">
                <c:v>5021</c:v>
              </c:pt>
              <c:pt idx="5021">
                <c:v>5022</c:v>
              </c:pt>
              <c:pt idx="5022">
                <c:v>5023</c:v>
              </c:pt>
              <c:pt idx="5023">
                <c:v>5024</c:v>
              </c:pt>
              <c:pt idx="5024">
                <c:v>5025</c:v>
              </c:pt>
              <c:pt idx="5025">
                <c:v>5026</c:v>
              </c:pt>
              <c:pt idx="5026">
                <c:v>5027</c:v>
              </c:pt>
              <c:pt idx="5027">
                <c:v>5028</c:v>
              </c:pt>
              <c:pt idx="5028">
                <c:v>5029</c:v>
              </c:pt>
              <c:pt idx="5029">
                <c:v>5030</c:v>
              </c:pt>
              <c:pt idx="5030">
                <c:v>5031</c:v>
              </c:pt>
              <c:pt idx="5031">
                <c:v>5032</c:v>
              </c:pt>
              <c:pt idx="5032">
                <c:v>5033</c:v>
              </c:pt>
              <c:pt idx="5033">
                <c:v>5034</c:v>
              </c:pt>
              <c:pt idx="5034">
                <c:v>5035</c:v>
              </c:pt>
              <c:pt idx="5035">
                <c:v>5036</c:v>
              </c:pt>
              <c:pt idx="5036">
                <c:v>5037</c:v>
              </c:pt>
              <c:pt idx="5037">
                <c:v>5038</c:v>
              </c:pt>
              <c:pt idx="5038">
                <c:v>5039</c:v>
              </c:pt>
              <c:pt idx="5039">
                <c:v>5040</c:v>
              </c:pt>
              <c:pt idx="5040">
                <c:v>5041</c:v>
              </c:pt>
              <c:pt idx="5041">
                <c:v>5042</c:v>
              </c:pt>
              <c:pt idx="5042">
                <c:v>5043</c:v>
              </c:pt>
              <c:pt idx="5043">
                <c:v>5044</c:v>
              </c:pt>
              <c:pt idx="5044">
                <c:v>5045</c:v>
              </c:pt>
              <c:pt idx="5045">
                <c:v>5046</c:v>
              </c:pt>
              <c:pt idx="5046">
                <c:v>5047</c:v>
              </c:pt>
              <c:pt idx="5047">
                <c:v>5048</c:v>
              </c:pt>
              <c:pt idx="5048">
                <c:v>5049</c:v>
              </c:pt>
              <c:pt idx="5049">
                <c:v>5050</c:v>
              </c:pt>
              <c:pt idx="5050">
                <c:v>5051</c:v>
              </c:pt>
              <c:pt idx="5051">
                <c:v>5052</c:v>
              </c:pt>
              <c:pt idx="5052">
                <c:v>5053</c:v>
              </c:pt>
              <c:pt idx="5053">
                <c:v>5054</c:v>
              </c:pt>
              <c:pt idx="5054">
                <c:v>5055</c:v>
              </c:pt>
              <c:pt idx="5055">
                <c:v>5056</c:v>
              </c:pt>
              <c:pt idx="5056">
                <c:v>5057</c:v>
              </c:pt>
              <c:pt idx="5057">
                <c:v>5058</c:v>
              </c:pt>
              <c:pt idx="5058">
                <c:v>5059</c:v>
              </c:pt>
              <c:pt idx="5059">
                <c:v>5060</c:v>
              </c:pt>
              <c:pt idx="5060">
                <c:v>5061</c:v>
              </c:pt>
              <c:pt idx="5061">
                <c:v>5062</c:v>
              </c:pt>
              <c:pt idx="5062">
                <c:v>5063</c:v>
              </c:pt>
              <c:pt idx="5063">
                <c:v>5064</c:v>
              </c:pt>
              <c:pt idx="5064">
                <c:v>5065</c:v>
              </c:pt>
              <c:pt idx="5065">
                <c:v>5066</c:v>
              </c:pt>
              <c:pt idx="5066">
                <c:v>5067</c:v>
              </c:pt>
              <c:pt idx="5067">
                <c:v>5068</c:v>
              </c:pt>
              <c:pt idx="5068">
                <c:v>5069</c:v>
              </c:pt>
              <c:pt idx="5069">
                <c:v>5070</c:v>
              </c:pt>
              <c:pt idx="5070">
                <c:v>5071</c:v>
              </c:pt>
              <c:pt idx="5071">
                <c:v>5072</c:v>
              </c:pt>
              <c:pt idx="5072">
                <c:v>5073</c:v>
              </c:pt>
              <c:pt idx="5073">
                <c:v>5074</c:v>
              </c:pt>
              <c:pt idx="5074">
                <c:v>5075</c:v>
              </c:pt>
              <c:pt idx="5075">
                <c:v>5076</c:v>
              </c:pt>
              <c:pt idx="5076">
                <c:v>5077</c:v>
              </c:pt>
              <c:pt idx="5077">
                <c:v>5078</c:v>
              </c:pt>
              <c:pt idx="5078">
                <c:v>5079</c:v>
              </c:pt>
              <c:pt idx="5079">
                <c:v>5080</c:v>
              </c:pt>
              <c:pt idx="5080">
                <c:v>5081</c:v>
              </c:pt>
              <c:pt idx="5081">
                <c:v>5082</c:v>
              </c:pt>
              <c:pt idx="5082">
                <c:v>5083</c:v>
              </c:pt>
              <c:pt idx="5083">
                <c:v>5084</c:v>
              </c:pt>
              <c:pt idx="5084">
                <c:v>5085</c:v>
              </c:pt>
              <c:pt idx="5085">
                <c:v>5086</c:v>
              </c:pt>
              <c:pt idx="5086">
                <c:v>5087</c:v>
              </c:pt>
              <c:pt idx="5087">
                <c:v>5088</c:v>
              </c:pt>
              <c:pt idx="5088">
                <c:v>5089</c:v>
              </c:pt>
              <c:pt idx="5089">
                <c:v>5090</c:v>
              </c:pt>
              <c:pt idx="5090">
                <c:v>5091</c:v>
              </c:pt>
              <c:pt idx="5091">
                <c:v>5092</c:v>
              </c:pt>
              <c:pt idx="5092">
                <c:v>5093</c:v>
              </c:pt>
              <c:pt idx="5093">
                <c:v>5094</c:v>
              </c:pt>
              <c:pt idx="5094">
                <c:v>5095</c:v>
              </c:pt>
              <c:pt idx="5095">
                <c:v>5096</c:v>
              </c:pt>
              <c:pt idx="5096">
                <c:v>5097</c:v>
              </c:pt>
              <c:pt idx="5097">
                <c:v>5098</c:v>
              </c:pt>
              <c:pt idx="5098">
                <c:v>5099</c:v>
              </c:pt>
              <c:pt idx="5099">
                <c:v>5100</c:v>
              </c:pt>
              <c:pt idx="5100">
                <c:v>5101</c:v>
              </c:pt>
              <c:pt idx="5101">
                <c:v>5102</c:v>
              </c:pt>
              <c:pt idx="5102">
                <c:v>5103</c:v>
              </c:pt>
              <c:pt idx="5103">
                <c:v>5104</c:v>
              </c:pt>
              <c:pt idx="5104">
                <c:v>5105</c:v>
              </c:pt>
              <c:pt idx="5105">
                <c:v>5106</c:v>
              </c:pt>
              <c:pt idx="5106">
                <c:v>5107</c:v>
              </c:pt>
              <c:pt idx="5107">
                <c:v>5108</c:v>
              </c:pt>
              <c:pt idx="5108">
                <c:v>5109</c:v>
              </c:pt>
              <c:pt idx="5109">
                <c:v>5110</c:v>
              </c:pt>
              <c:pt idx="5110">
                <c:v>5111</c:v>
              </c:pt>
              <c:pt idx="5111">
                <c:v>5112</c:v>
              </c:pt>
              <c:pt idx="5112">
                <c:v>5113</c:v>
              </c:pt>
              <c:pt idx="5113">
                <c:v>5114</c:v>
              </c:pt>
              <c:pt idx="5114">
                <c:v>5115</c:v>
              </c:pt>
              <c:pt idx="5115">
                <c:v>5116</c:v>
              </c:pt>
              <c:pt idx="5116">
                <c:v>5117</c:v>
              </c:pt>
              <c:pt idx="5117">
                <c:v>5118</c:v>
              </c:pt>
              <c:pt idx="5118">
                <c:v>5119</c:v>
              </c:pt>
              <c:pt idx="5119">
                <c:v>5120</c:v>
              </c:pt>
              <c:pt idx="5120">
                <c:v>5121</c:v>
              </c:pt>
              <c:pt idx="5121">
                <c:v>5122</c:v>
              </c:pt>
              <c:pt idx="5122">
                <c:v>5123</c:v>
              </c:pt>
              <c:pt idx="5123">
                <c:v>5124</c:v>
              </c:pt>
              <c:pt idx="5124">
                <c:v>5125</c:v>
              </c:pt>
              <c:pt idx="5125">
                <c:v>5126</c:v>
              </c:pt>
              <c:pt idx="5126">
                <c:v>5127</c:v>
              </c:pt>
              <c:pt idx="5127">
                <c:v>5128</c:v>
              </c:pt>
              <c:pt idx="5128">
                <c:v>5129</c:v>
              </c:pt>
              <c:pt idx="5129">
                <c:v>5130</c:v>
              </c:pt>
              <c:pt idx="5130">
                <c:v>5131</c:v>
              </c:pt>
              <c:pt idx="5131">
                <c:v>5132</c:v>
              </c:pt>
              <c:pt idx="5132">
                <c:v>5133</c:v>
              </c:pt>
              <c:pt idx="5133">
                <c:v>5134</c:v>
              </c:pt>
              <c:pt idx="5134">
                <c:v>5135</c:v>
              </c:pt>
              <c:pt idx="5135">
                <c:v>5136</c:v>
              </c:pt>
              <c:pt idx="5136">
                <c:v>5137</c:v>
              </c:pt>
              <c:pt idx="5137">
                <c:v>5138</c:v>
              </c:pt>
              <c:pt idx="5138">
                <c:v>5139</c:v>
              </c:pt>
              <c:pt idx="5139">
                <c:v>5140</c:v>
              </c:pt>
              <c:pt idx="5140">
                <c:v>5141</c:v>
              </c:pt>
              <c:pt idx="5141">
                <c:v>5142</c:v>
              </c:pt>
              <c:pt idx="5142">
                <c:v>5143</c:v>
              </c:pt>
              <c:pt idx="5143">
                <c:v>5144</c:v>
              </c:pt>
              <c:pt idx="5144">
                <c:v>5145</c:v>
              </c:pt>
              <c:pt idx="5145">
                <c:v>5146</c:v>
              </c:pt>
              <c:pt idx="5146">
                <c:v>5147</c:v>
              </c:pt>
              <c:pt idx="5147">
                <c:v>5148</c:v>
              </c:pt>
              <c:pt idx="5148">
                <c:v>5149</c:v>
              </c:pt>
              <c:pt idx="5149">
                <c:v>5150</c:v>
              </c:pt>
              <c:pt idx="5150">
                <c:v>5151</c:v>
              </c:pt>
              <c:pt idx="5151">
                <c:v>5152</c:v>
              </c:pt>
              <c:pt idx="5152">
                <c:v>5153</c:v>
              </c:pt>
              <c:pt idx="5153">
                <c:v>5154</c:v>
              </c:pt>
              <c:pt idx="5154">
                <c:v>5155</c:v>
              </c:pt>
              <c:pt idx="5155">
                <c:v>5156</c:v>
              </c:pt>
              <c:pt idx="5156">
                <c:v>5157</c:v>
              </c:pt>
              <c:pt idx="5157">
                <c:v>5158</c:v>
              </c:pt>
              <c:pt idx="5158">
                <c:v>5159</c:v>
              </c:pt>
              <c:pt idx="5159">
                <c:v>5160</c:v>
              </c:pt>
              <c:pt idx="5160">
                <c:v>5161</c:v>
              </c:pt>
              <c:pt idx="5161">
                <c:v>5162</c:v>
              </c:pt>
              <c:pt idx="5162">
                <c:v>5163</c:v>
              </c:pt>
              <c:pt idx="5163">
                <c:v>5164</c:v>
              </c:pt>
              <c:pt idx="5164">
                <c:v>5165</c:v>
              </c:pt>
              <c:pt idx="5165">
                <c:v>5166</c:v>
              </c:pt>
              <c:pt idx="5166">
                <c:v>5167</c:v>
              </c:pt>
              <c:pt idx="5167">
                <c:v>5168</c:v>
              </c:pt>
              <c:pt idx="5168">
                <c:v>5169</c:v>
              </c:pt>
              <c:pt idx="5169">
                <c:v>5170</c:v>
              </c:pt>
              <c:pt idx="5170">
                <c:v>5171</c:v>
              </c:pt>
              <c:pt idx="5171">
                <c:v>5172</c:v>
              </c:pt>
              <c:pt idx="5172">
                <c:v>5173</c:v>
              </c:pt>
              <c:pt idx="5173">
                <c:v>5174</c:v>
              </c:pt>
              <c:pt idx="5174">
                <c:v>5175</c:v>
              </c:pt>
              <c:pt idx="5175">
                <c:v>5176</c:v>
              </c:pt>
              <c:pt idx="5176">
                <c:v>5177</c:v>
              </c:pt>
              <c:pt idx="5177">
                <c:v>5178</c:v>
              </c:pt>
              <c:pt idx="5178">
                <c:v>5179</c:v>
              </c:pt>
              <c:pt idx="5179">
                <c:v>5180</c:v>
              </c:pt>
              <c:pt idx="5180">
                <c:v>5181</c:v>
              </c:pt>
              <c:pt idx="5181">
                <c:v>5182</c:v>
              </c:pt>
              <c:pt idx="5182">
                <c:v>5183</c:v>
              </c:pt>
              <c:pt idx="5183">
                <c:v>5184</c:v>
              </c:pt>
              <c:pt idx="5184">
                <c:v>5185</c:v>
              </c:pt>
              <c:pt idx="5185">
                <c:v>5186</c:v>
              </c:pt>
              <c:pt idx="5186">
                <c:v>5187</c:v>
              </c:pt>
              <c:pt idx="5187">
                <c:v>5188</c:v>
              </c:pt>
              <c:pt idx="5188">
                <c:v>5189</c:v>
              </c:pt>
              <c:pt idx="5189">
                <c:v>5190</c:v>
              </c:pt>
              <c:pt idx="5190">
                <c:v>5191</c:v>
              </c:pt>
              <c:pt idx="5191">
                <c:v>5192</c:v>
              </c:pt>
              <c:pt idx="5192">
                <c:v>5193</c:v>
              </c:pt>
              <c:pt idx="5193">
                <c:v>5194</c:v>
              </c:pt>
              <c:pt idx="5194">
                <c:v>5195</c:v>
              </c:pt>
              <c:pt idx="5195">
                <c:v>5196</c:v>
              </c:pt>
              <c:pt idx="5196">
                <c:v>5197</c:v>
              </c:pt>
              <c:pt idx="5197">
                <c:v>5198</c:v>
              </c:pt>
              <c:pt idx="5198">
                <c:v>5199</c:v>
              </c:pt>
              <c:pt idx="5199">
                <c:v>5200</c:v>
              </c:pt>
              <c:pt idx="5200">
                <c:v>5201</c:v>
              </c:pt>
              <c:pt idx="5201">
                <c:v>5202</c:v>
              </c:pt>
              <c:pt idx="5202">
                <c:v>5203</c:v>
              </c:pt>
              <c:pt idx="5203">
                <c:v>5204</c:v>
              </c:pt>
              <c:pt idx="5204">
                <c:v>5205</c:v>
              </c:pt>
              <c:pt idx="5205">
                <c:v>5206</c:v>
              </c:pt>
              <c:pt idx="5206">
                <c:v>5207</c:v>
              </c:pt>
              <c:pt idx="5207">
                <c:v>5208</c:v>
              </c:pt>
              <c:pt idx="5208">
                <c:v>5209</c:v>
              </c:pt>
              <c:pt idx="5209">
                <c:v>5210</c:v>
              </c:pt>
              <c:pt idx="5210">
                <c:v>5211</c:v>
              </c:pt>
              <c:pt idx="5211">
                <c:v>5212</c:v>
              </c:pt>
              <c:pt idx="5212">
                <c:v>5213</c:v>
              </c:pt>
              <c:pt idx="5213">
                <c:v>5214</c:v>
              </c:pt>
              <c:pt idx="5214">
                <c:v>5215</c:v>
              </c:pt>
              <c:pt idx="5215">
                <c:v>5216</c:v>
              </c:pt>
              <c:pt idx="5216">
                <c:v>5217</c:v>
              </c:pt>
              <c:pt idx="5217">
                <c:v>5218</c:v>
              </c:pt>
              <c:pt idx="5218">
                <c:v>5219</c:v>
              </c:pt>
              <c:pt idx="5219">
                <c:v>5220</c:v>
              </c:pt>
              <c:pt idx="5220">
                <c:v>5221</c:v>
              </c:pt>
              <c:pt idx="5221">
                <c:v>5222</c:v>
              </c:pt>
              <c:pt idx="5222">
                <c:v>5223</c:v>
              </c:pt>
              <c:pt idx="5223">
                <c:v>5224</c:v>
              </c:pt>
              <c:pt idx="5224">
                <c:v>5225</c:v>
              </c:pt>
              <c:pt idx="5225">
                <c:v>5226</c:v>
              </c:pt>
              <c:pt idx="5226">
                <c:v>5227</c:v>
              </c:pt>
              <c:pt idx="5227">
                <c:v>5228</c:v>
              </c:pt>
              <c:pt idx="5228">
                <c:v>5229</c:v>
              </c:pt>
              <c:pt idx="5229">
                <c:v>5230</c:v>
              </c:pt>
              <c:pt idx="5230">
                <c:v>5231</c:v>
              </c:pt>
              <c:pt idx="5231">
                <c:v>5232</c:v>
              </c:pt>
              <c:pt idx="5232">
                <c:v>5233</c:v>
              </c:pt>
              <c:pt idx="5233">
                <c:v>5234</c:v>
              </c:pt>
              <c:pt idx="5234">
                <c:v>5235</c:v>
              </c:pt>
              <c:pt idx="5235">
                <c:v>5236</c:v>
              </c:pt>
              <c:pt idx="5236">
                <c:v>5237</c:v>
              </c:pt>
              <c:pt idx="5237">
                <c:v>5238</c:v>
              </c:pt>
              <c:pt idx="5238">
                <c:v>5239</c:v>
              </c:pt>
              <c:pt idx="5239">
                <c:v>5240</c:v>
              </c:pt>
              <c:pt idx="5240">
                <c:v>5241</c:v>
              </c:pt>
              <c:pt idx="5241">
                <c:v>5242</c:v>
              </c:pt>
              <c:pt idx="5242">
                <c:v>5243</c:v>
              </c:pt>
              <c:pt idx="5243">
                <c:v>5244</c:v>
              </c:pt>
              <c:pt idx="5244">
                <c:v>5245</c:v>
              </c:pt>
              <c:pt idx="5245">
                <c:v>5246</c:v>
              </c:pt>
              <c:pt idx="5246">
                <c:v>5247</c:v>
              </c:pt>
              <c:pt idx="5247">
                <c:v>5248</c:v>
              </c:pt>
              <c:pt idx="5248">
                <c:v>5249</c:v>
              </c:pt>
              <c:pt idx="5249">
                <c:v>5250</c:v>
              </c:pt>
              <c:pt idx="5250">
                <c:v>5251</c:v>
              </c:pt>
              <c:pt idx="5251">
                <c:v>5252</c:v>
              </c:pt>
              <c:pt idx="5252">
                <c:v>5253</c:v>
              </c:pt>
              <c:pt idx="5253">
                <c:v>5254</c:v>
              </c:pt>
              <c:pt idx="5254">
                <c:v>5255</c:v>
              </c:pt>
              <c:pt idx="5255">
                <c:v>5256</c:v>
              </c:pt>
              <c:pt idx="5256">
                <c:v>5257</c:v>
              </c:pt>
              <c:pt idx="5257">
                <c:v>5258</c:v>
              </c:pt>
              <c:pt idx="5258">
                <c:v>5259</c:v>
              </c:pt>
              <c:pt idx="5259">
                <c:v>5260</c:v>
              </c:pt>
              <c:pt idx="5260">
                <c:v>5261</c:v>
              </c:pt>
              <c:pt idx="5261">
                <c:v>5262</c:v>
              </c:pt>
              <c:pt idx="5262">
                <c:v>5263</c:v>
              </c:pt>
              <c:pt idx="5263">
                <c:v>5264</c:v>
              </c:pt>
              <c:pt idx="5264">
                <c:v>5265</c:v>
              </c:pt>
              <c:pt idx="5265">
                <c:v>5266</c:v>
              </c:pt>
              <c:pt idx="5266">
                <c:v>5267</c:v>
              </c:pt>
              <c:pt idx="5267">
                <c:v>5268</c:v>
              </c:pt>
              <c:pt idx="5268">
                <c:v>5269</c:v>
              </c:pt>
              <c:pt idx="5269">
                <c:v>5270</c:v>
              </c:pt>
              <c:pt idx="5270">
                <c:v>5271</c:v>
              </c:pt>
              <c:pt idx="5271">
                <c:v>5272</c:v>
              </c:pt>
              <c:pt idx="5272">
                <c:v>5273</c:v>
              </c:pt>
              <c:pt idx="5273">
                <c:v>5274</c:v>
              </c:pt>
              <c:pt idx="5274">
                <c:v>5275</c:v>
              </c:pt>
              <c:pt idx="5275">
                <c:v>5276</c:v>
              </c:pt>
              <c:pt idx="5276">
                <c:v>5277</c:v>
              </c:pt>
              <c:pt idx="5277">
                <c:v>5278</c:v>
              </c:pt>
              <c:pt idx="5278">
                <c:v>5279</c:v>
              </c:pt>
              <c:pt idx="5279">
                <c:v>5280</c:v>
              </c:pt>
              <c:pt idx="5280">
                <c:v>5281</c:v>
              </c:pt>
              <c:pt idx="5281">
                <c:v>5282</c:v>
              </c:pt>
              <c:pt idx="5282">
                <c:v>5283</c:v>
              </c:pt>
              <c:pt idx="5283">
                <c:v>5284</c:v>
              </c:pt>
              <c:pt idx="5284">
                <c:v>5285</c:v>
              </c:pt>
              <c:pt idx="5285">
                <c:v>5286</c:v>
              </c:pt>
              <c:pt idx="5286">
                <c:v>5287</c:v>
              </c:pt>
              <c:pt idx="5287">
                <c:v>5288</c:v>
              </c:pt>
              <c:pt idx="5288">
                <c:v>5289</c:v>
              </c:pt>
              <c:pt idx="5289">
                <c:v>5290</c:v>
              </c:pt>
              <c:pt idx="5290">
                <c:v>5291</c:v>
              </c:pt>
              <c:pt idx="5291">
                <c:v>5292</c:v>
              </c:pt>
              <c:pt idx="5292">
                <c:v>5293</c:v>
              </c:pt>
              <c:pt idx="5293">
                <c:v>5294</c:v>
              </c:pt>
              <c:pt idx="5294">
                <c:v>5295</c:v>
              </c:pt>
              <c:pt idx="5295">
                <c:v>5296</c:v>
              </c:pt>
              <c:pt idx="5296">
                <c:v>5297</c:v>
              </c:pt>
              <c:pt idx="5297">
                <c:v>5298</c:v>
              </c:pt>
              <c:pt idx="5298">
                <c:v>5299</c:v>
              </c:pt>
              <c:pt idx="5299">
                <c:v>5300</c:v>
              </c:pt>
              <c:pt idx="5300">
                <c:v>5301</c:v>
              </c:pt>
              <c:pt idx="5301">
                <c:v>5302</c:v>
              </c:pt>
              <c:pt idx="5302">
                <c:v>5303</c:v>
              </c:pt>
              <c:pt idx="5303">
                <c:v>5304</c:v>
              </c:pt>
              <c:pt idx="5304">
                <c:v>5305</c:v>
              </c:pt>
              <c:pt idx="5305">
                <c:v>5306</c:v>
              </c:pt>
              <c:pt idx="5306">
                <c:v>5307</c:v>
              </c:pt>
              <c:pt idx="5307">
                <c:v>5308</c:v>
              </c:pt>
              <c:pt idx="5308">
                <c:v>5309</c:v>
              </c:pt>
              <c:pt idx="5309">
                <c:v>5310</c:v>
              </c:pt>
              <c:pt idx="5310">
                <c:v>5311</c:v>
              </c:pt>
              <c:pt idx="5311">
                <c:v>5312</c:v>
              </c:pt>
              <c:pt idx="5312">
                <c:v>5313</c:v>
              </c:pt>
              <c:pt idx="5313">
                <c:v>5314</c:v>
              </c:pt>
              <c:pt idx="5314">
                <c:v>5315</c:v>
              </c:pt>
              <c:pt idx="5315">
                <c:v>5316</c:v>
              </c:pt>
              <c:pt idx="5316">
                <c:v>5317</c:v>
              </c:pt>
              <c:pt idx="5317">
                <c:v>5318</c:v>
              </c:pt>
              <c:pt idx="5318">
                <c:v>5319</c:v>
              </c:pt>
              <c:pt idx="5319">
                <c:v>5320</c:v>
              </c:pt>
              <c:pt idx="5320">
                <c:v>5321</c:v>
              </c:pt>
              <c:pt idx="5321">
                <c:v>5322</c:v>
              </c:pt>
              <c:pt idx="5322">
                <c:v>5323</c:v>
              </c:pt>
              <c:pt idx="5323">
                <c:v>5324</c:v>
              </c:pt>
              <c:pt idx="5324">
                <c:v>5325</c:v>
              </c:pt>
              <c:pt idx="5325">
                <c:v>5326</c:v>
              </c:pt>
              <c:pt idx="5326">
                <c:v>5327</c:v>
              </c:pt>
              <c:pt idx="5327">
                <c:v>5328</c:v>
              </c:pt>
              <c:pt idx="5328">
                <c:v>5329</c:v>
              </c:pt>
              <c:pt idx="5329">
                <c:v>5330</c:v>
              </c:pt>
              <c:pt idx="5330">
                <c:v>5331</c:v>
              </c:pt>
              <c:pt idx="5331">
                <c:v>5332</c:v>
              </c:pt>
              <c:pt idx="5332">
                <c:v>5333</c:v>
              </c:pt>
              <c:pt idx="5333">
                <c:v>5334</c:v>
              </c:pt>
              <c:pt idx="5334">
                <c:v>5335</c:v>
              </c:pt>
              <c:pt idx="5335">
                <c:v>5336</c:v>
              </c:pt>
              <c:pt idx="5336">
                <c:v>5337</c:v>
              </c:pt>
              <c:pt idx="5337">
                <c:v>5338</c:v>
              </c:pt>
              <c:pt idx="5338">
                <c:v>5339</c:v>
              </c:pt>
              <c:pt idx="5339">
                <c:v>5340</c:v>
              </c:pt>
              <c:pt idx="5340">
                <c:v>5341</c:v>
              </c:pt>
              <c:pt idx="5341">
                <c:v>5342</c:v>
              </c:pt>
              <c:pt idx="5342">
                <c:v>5343</c:v>
              </c:pt>
              <c:pt idx="5343">
                <c:v>5344</c:v>
              </c:pt>
              <c:pt idx="5344">
                <c:v>5345</c:v>
              </c:pt>
              <c:pt idx="5345">
                <c:v>5346</c:v>
              </c:pt>
              <c:pt idx="5346">
                <c:v>5347</c:v>
              </c:pt>
              <c:pt idx="5347">
                <c:v>5348</c:v>
              </c:pt>
              <c:pt idx="5348">
                <c:v>5349</c:v>
              </c:pt>
              <c:pt idx="5349">
                <c:v>5350</c:v>
              </c:pt>
              <c:pt idx="5350">
                <c:v>5351</c:v>
              </c:pt>
              <c:pt idx="5351">
                <c:v>5352</c:v>
              </c:pt>
              <c:pt idx="5352">
                <c:v>5353</c:v>
              </c:pt>
              <c:pt idx="5353">
                <c:v>5354</c:v>
              </c:pt>
              <c:pt idx="5354">
                <c:v>5355</c:v>
              </c:pt>
              <c:pt idx="5355">
                <c:v>5356</c:v>
              </c:pt>
              <c:pt idx="5356">
                <c:v>5357</c:v>
              </c:pt>
              <c:pt idx="5357">
                <c:v>5358</c:v>
              </c:pt>
              <c:pt idx="5358">
                <c:v>5359</c:v>
              </c:pt>
              <c:pt idx="5359">
                <c:v>5360</c:v>
              </c:pt>
              <c:pt idx="5360">
                <c:v>5361</c:v>
              </c:pt>
              <c:pt idx="5361">
                <c:v>5362</c:v>
              </c:pt>
              <c:pt idx="5362">
                <c:v>5363</c:v>
              </c:pt>
              <c:pt idx="5363">
                <c:v>5364</c:v>
              </c:pt>
              <c:pt idx="5364">
                <c:v>5365</c:v>
              </c:pt>
              <c:pt idx="5365">
                <c:v>5366</c:v>
              </c:pt>
              <c:pt idx="5366">
                <c:v>5367</c:v>
              </c:pt>
              <c:pt idx="5367">
                <c:v>5368</c:v>
              </c:pt>
              <c:pt idx="5368">
                <c:v>5369</c:v>
              </c:pt>
              <c:pt idx="5369">
                <c:v>5370</c:v>
              </c:pt>
              <c:pt idx="5370">
                <c:v>5371</c:v>
              </c:pt>
              <c:pt idx="5371">
                <c:v>5372</c:v>
              </c:pt>
              <c:pt idx="5372">
                <c:v>5373</c:v>
              </c:pt>
              <c:pt idx="5373">
                <c:v>5374</c:v>
              </c:pt>
              <c:pt idx="5374">
                <c:v>5375</c:v>
              </c:pt>
              <c:pt idx="5375">
                <c:v>5376</c:v>
              </c:pt>
              <c:pt idx="5376">
                <c:v>5377</c:v>
              </c:pt>
              <c:pt idx="5377">
                <c:v>5378</c:v>
              </c:pt>
              <c:pt idx="5378">
                <c:v>5379</c:v>
              </c:pt>
              <c:pt idx="5379">
                <c:v>5380</c:v>
              </c:pt>
              <c:pt idx="5380">
                <c:v>5381</c:v>
              </c:pt>
              <c:pt idx="5381">
                <c:v>5382</c:v>
              </c:pt>
              <c:pt idx="5382">
                <c:v>5383</c:v>
              </c:pt>
              <c:pt idx="5383">
                <c:v>5384</c:v>
              </c:pt>
              <c:pt idx="5384">
                <c:v>5385</c:v>
              </c:pt>
              <c:pt idx="5385">
                <c:v>5386</c:v>
              </c:pt>
              <c:pt idx="5386">
                <c:v>5387</c:v>
              </c:pt>
              <c:pt idx="5387">
                <c:v>5388</c:v>
              </c:pt>
              <c:pt idx="5388">
                <c:v>5389</c:v>
              </c:pt>
              <c:pt idx="5389">
                <c:v>5390</c:v>
              </c:pt>
              <c:pt idx="5390">
                <c:v>5391</c:v>
              </c:pt>
              <c:pt idx="5391">
                <c:v>5392</c:v>
              </c:pt>
              <c:pt idx="5392">
                <c:v>5393</c:v>
              </c:pt>
              <c:pt idx="5393">
                <c:v>5394</c:v>
              </c:pt>
              <c:pt idx="5394">
                <c:v>5395</c:v>
              </c:pt>
              <c:pt idx="5395">
                <c:v>5396</c:v>
              </c:pt>
              <c:pt idx="5396">
                <c:v>5397</c:v>
              </c:pt>
              <c:pt idx="5397">
                <c:v>5398</c:v>
              </c:pt>
              <c:pt idx="5398">
                <c:v>5399</c:v>
              </c:pt>
              <c:pt idx="5399">
                <c:v>5400</c:v>
              </c:pt>
              <c:pt idx="5400">
                <c:v>5401</c:v>
              </c:pt>
              <c:pt idx="5401">
                <c:v>5402</c:v>
              </c:pt>
              <c:pt idx="5402">
                <c:v>5403</c:v>
              </c:pt>
              <c:pt idx="5403">
                <c:v>5404</c:v>
              </c:pt>
              <c:pt idx="5404">
                <c:v>5405</c:v>
              </c:pt>
              <c:pt idx="5405">
                <c:v>5406</c:v>
              </c:pt>
              <c:pt idx="5406">
                <c:v>5407</c:v>
              </c:pt>
              <c:pt idx="5407">
                <c:v>5408</c:v>
              </c:pt>
              <c:pt idx="5408">
                <c:v>5409</c:v>
              </c:pt>
              <c:pt idx="5409">
                <c:v>5410</c:v>
              </c:pt>
              <c:pt idx="5410">
                <c:v>5411</c:v>
              </c:pt>
              <c:pt idx="5411">
                <c:v>5412</c:v>
              </c:pt>
              <c:pt idx="5412">
                <c:v>5413</c:v>
              </c:pt>
              <c:pt idx="5413">
                <c:v>5414</c:v>
              </c:pt>
              <c:pt idx="5414">
                <c:v>5415</c:v>
              </c:pt>
              <c:pt idx="5415">
                <c:v>5416</c:v>
              </c:pt>
              <c:pt idx="5416">
                <c:v>5417</c:v>
              </c:pt>
              <c:pt idx="5417">
                <c:v>5418</c:v>
              </c:pt>
              <c:pt idx="5418">
                <c:v>5419</c:v>
              </c:pt>
              <c:pt idx="5419">
                <c:v>5420</c:v>
              </c:pt>
              <c:pt idx="5420">
                <c:v>5421</c:v>
              </c:pt>
              <c:pt idx="5421">
                <c:v>5422</c:v>
              </c:pt>
              <c:pt idx="5422">
                <c:v>5423</c:v>
              </c:pt>
              <c:pt idx="5423">
                <c:v>5424</c:v>
              </c:pt>
              <c:pt idx="5424">
                <c:v>5425</c:v>
              </c:pt>
              <c:pt idx="5425">
                <c:v>5426</c:v>
              </c:pt>
              <c:pt idx="5426">
                <c:v>5427</c:v>
              </c:pt>
              <c:pt idx="5427">
                <c:v>5428</c:v>
              </c:pt>
              <c:pt idx="5428">
                <c:v>5429</c:v>
              </c:pt>
              <c:pt idx="5429">
                <c:v>5430</c:v>
              </c:pt>
              <c:pt idx="5430">
                <c:v>5431</c:v>
              </c:pt>
              <c:pt idx="5431">
                <c:v>5432</c:v>
              </c:pt>
              <c:pt idx="5432">
                <c:v>5433</c:v>
              </c:pt>
              <c:pt idx="5433">
                <c:v>5434</c:v>
              </c:pt>
              <c:pt idx="5434">
                <c:v>5435</c:v>
              </c:pt>
              <c:pt idx="5435">
                <c:v>5436</c:v>
              </c:pt>
              <c:pt idx="5436">
                <c:v>5437</c:v>
              </c:pt>
              <c:pt idx="5437">
                <c:v>5438</c:v>
              </c:pt>
              <c:pt idx="5438">
                <c:v>5439</c:v>
              </c:pt>
              <c:pt idx="5439">
                <c:v>5440</c:v>
              </c:pt>
              <c:pt idx="5440">
                <c:v>5441</c:v>
              </c:pt>
              <c:pt idx="5441">
                <c:v>5442</c:v>
              </c:pt>
              <c:pt idx="5442">
                <c:v>5443</c:v>
              </c:pt>
              <c:pt idx="5443">
                <c:v>5444</c:v>
              </c:pt>
              <c:pt idx="5444">
                <c:v>5445</c:v>
              </c:pt>
              <c:pt idx="5445">
                <c:v>5446</c:v>
              </c:pt>
              <c:pt idx="5446">
                <c:v>5447</c:v>
              </c:pt>
              <c:pt idx="5447">
                <c:v>5448</c:v>
              </c:pt>
              <c:pt idx="5448">
                <c:v>5449</c:v>
              </c:pt>
              <c:pt idx="5449">
                <c:v>5450</c:v>
              </c:pt>
              <c:pt idx="5450">
                <c:v>5451</c:v>
              </c:pt>
              <c:pt idx="5451">
                <c:v>5452</c:v>
              </c:pt>
              <c:pt idx="5452">
                <c:v>5453</c:v>
              </c:pt>
              <c:pt idx="5453">
                <c:v>5454</c:v>
              </c:pt>
              <c:pt idx="5454">
                <c:v>5455</c:v>
              </c:pt>
              <c:pt idx="5455">
                <c:v>5456</c:v>
              </c:pt>
              <c:pt idx="5456">
                <c:v>5457</c:v>
              </c:pt>
              <c:pt idx="5457">
                <c:v>5458</c:v>
              </c:pt>
              <c:pt idx="5458">
                <c:v>5459</c:v>
              </c:pt>
              <c:pt idx="5459">
                <c:v>5460</c:v>
              </c:pt>
              <c:pt idx="5460">
                <c:v>5461</c:v>
              </c:pt>
              <c:pt idx="5461">
                <c:v>5462</c:v>
              </c:pt>
              <c:pt idx="5462">
                <c:v>5463</c:v>
              </c:pt>
              <c:pt idx="5463">
                <c:v>5464</c:v>
              </c:pt>
              <c:pt idx="5464">
                <c:v>5465</c:v>
              </c:pt>
              <c:pt idx="5465">
                <c:v>5466</c:v>
              </c:pt>
              <c:pt idx="5466">
                <c:v>5467</c:v>
              </c:pt>
              <c:pt idx="5467">
                <c:v>5468</c:v>
              </c:pt>
              <c:pt idx="5468">
                <c:v>5469</c:v>
              </c:pt>
              <c:pt idx="5469">
                <c:v>5470</c:v>
              </c:pt>
              <c:pt idx="5470">
                <c:v>5471</c:v>
              </c:pt>
              <c:pt idx="5471">
                <c:v>5472</c:v>
              </c:pt>
              <c:pt idx="5472">
                <c:v>5473</c:v>
              </c:pt>
              <c:pt idx="5473">
                <c:v>5474</c:v>
              </c:pt>
              <c:pt idx="5474">
                <c:v>5475</c:v>
              </c:pt>
              <c:pt idx="5475">
                <c:v>5476</c:v>
              </c:pt>
              <c:pt idx="5476">
                <c:v>5477</c:v>
              </c:pt>
              <c:pt idx="5477">
                <c:v>5478</c:v>
              </c:pt>
              <c:pt idx="5478">
                <c:v>5479</c:v>
              </c:pt>
              <c:pt idx="5479">
                <c:v>5480</c:v>
              </c:pt>
              <c:pt idx="5480">
                <c:v>5481</c:v>
              </c:pt>
              <c:pt idx="5481">
                <c:v>5482</c:v>
              </c:pt>
              <c:pt idx="5482">
                <c:v>5483</c:v>
              </c:pt>
              <c:pt idx="5483">
                <c:v>5484</c:v>
              </c:pt>
              <c:pt idx="5484">
                <c:v>5485</c:v>
              </c:pt>
              <c:pt idx="5485">
                <c:v>5486</c:v>
              </c:pt>
              <c:pt idx="5486">
                <c:v>5487</c:v>
              </c:pt>
              <c:pt idx="5487">
                <c:v>5488</c:v>
              </c:pt>
              <c:pt idx="5488">
                <c:v>5489</c:v>
              </c:pt>
              <c:pt idx="5489">
                <c:v>5490</c:v>
              </c:pt>
              <c:pt idx="5490">
                <c:v>5491</c:v>
              </c:pt>
              <c:pt idx="5491">
                <c:v>5492</c:v>
              </c:pt>
              <c:pt idx="5492">
                <c:v>5493</c:v>
              </c:pt>
              <c:pt idx="5493">
                <c:v>5494</c:v>
              </c:pt>
              <c:pt idx="5494">
                <c:v>5495</c:v>
              </c:pt>
              <c:pt idx="5495">
                <c:v>5496</c:v>
              </c:pt>
              <c:pt idx="5496">
                <c:v>5497</c:v>
              </c:pt>
              <c:pt idx="5497">
                <c:v>5498</c:v>
              </c:pt>
              <c:pt idx="5498">
                <c:v>5499</c:v>
              </c:pt>
              <c:pt idx="5499">
                <c:v>5500</c:v>
              </c:pt>
              <c:pt idx="5500">
                <c:v>5501</c:v>
              </c:pt>
              <c:pt idx="5501">
                <c:v>5502</c:v>
              </c:pt>
              <c:pt idx="5502">
                <c:v>5503</c:v>
              </c:pt>
              <c:pt idx="5503">
                <c:v>5504</c:v>
              </c:pt>
              <c:pt idx="5504">
                <c:v>5505</c:v>
              </c:pt>
              <c:pt idx="5505">
                <c:v>5506</c:v>
              </c:pt>
              <c:pt idx="5506">
                <c:v>5507</c:v>
              </c:pt>
              <c:pt idx="5507">
                <c:v>5508</c:v>
              </c:pt>
              <c:pt idx="5508">
                <c:v>5509</c:v>
              </c:pt>
              <c:pt idx="5509">
                <c:v>5510</c:v>
              </c:pt>
              <c:pt idx="5510">
                <c:v>5511</c:v>
              </c:pt>
              <c:pt idx="5511">
                <c:v>5512</c:v>
              </c:pt>
              <c:pt idx="5512">
                <c:v>5513</c:v>
              </c:pt>
              <c:pt idx="5513">
                <c:v>5514</c:v>
              </c:pt>
              <c:pt idx="5514">
                <c:v>5515</c:v>
              </c:pt>
              <c:pt idx="5515">
                <c:v>5516</c:v>
              </c:pt>
              <c:pt idx="5516">
                <c:v>5517</c:v>
              </c:pt>
              <c:pt idx="5517">
                <c:v>5518</c:v>
              </c:pt>
              <c:pt idx="5518">
                <c:v>5519</c:v>
              </c:pt>
              <c:pt idx="5519">
                <c:v>5520</c:v>
              </c:pt>
              <c:pt idx="5520">
                <c:v>5521</c:v>
              </c:pt>
              <c:pt idx="5521">
                <c:v>5522</c:v>
              </c:pt>
              <c:pt idx="5522">
                <c:v>5523</c:v>
              </c:pt>
              <c:pt idx="5523">
                <c:v>5524</c:v>
              </c:pt>
              <c:pt idx="5524">
                <c:v>5525</c:v>
              </c:pt>
              <c:pt idx="5525">
                <c:v>5526</c:v>
              </c:pt>
              <c:pt idx="5526">
                <c:v>5527</c:v>
              </c:pt>
              <c:pt idx="5527">
                <c:v>5528</c:v>
              </c:pt>
              <c:pt idx="5528">
                <c:v>5529</c:v>
              </c:pt>
              <c:pt idx="5529">
                <c:v>5530</c:v>
              </c:pt>
              <c:pt idx="5530">
                <c:v>5531</c:v>
              </c:pt>
              <c:pt idx="5531">
                <c:v>5532</c:v>
              </c:pt>
              <c:pt idx="5532">
                <c:v>5533</c:v>
              </c:pt>
              <c:pt idx="5533">
                <c:v>5534</c:v>
              </c:pt>
              <c:pt idx="5534">
                <c:v>5535</c:v>
              </c:pt>
              <c:pt idx="5535">
                <c:v>5536</c:v>
              </c:pt>
              <c:pt idx="5536">
                <c:v>5537</c:v>
              </c:pt>
              <c:pt idx="5537">
                <c:v>5538</c:v>
              </c:pt>
              <c:pt idx="5538">
                <c:v>5539</c:v>
              </c:pt>
              <c:pt idx="5539">
                <c:v>5540</c:v>
              </c:pt>
              <c:pt idx="5540">
                <c:v>5541</c:v>
              </c:pt>
              <c:pt idx="5541">
                <c:v>5542</c:v>
              </c:pt>
              <c:pt idx="5542">
                <c:v>5543</c:v>
              </c:pt>
              <c:pt idx="5543">
                <c:v>5544</c:v>
              </c:pt>
              <c:pt idx="5544">
                <c:v>5545</c:v>
              </c:pt>
              <c:pt idx="5545">
                <c:v>5546</c:v>
              </c:pt>
              <c:pt idx="5546">
                <c:v>5547</c:v>
              </c:pt>
              <c:pt idx="5547">
                <c:v>5548</c:v>
              </c:pt>
              <c:pt idx="5548">
                <c:v>5549</c:v>
              </c:pt>
              <c:pt idx="5549">
                <c:v>5550</c:v>
              </c:pt>
              <c:pt idx="5550">
                <c:v>5551</c:v>
              </c:pt>
              <c:pt idx="5551">
                <c:v>5552</c:v>
              </c:pt>
              <c:pt idx="5552">
                <c:v>5553</c:v>
              </c:pt>
              <c:pt idx="5553">
                <c:v>5554</c:v>
              </c:pt>
              <c:pt idx="5554">
                <c:v>5555</c:v>
              </c:pt>
              <c:pt idx="5555">
                <c:v>5556</c:v>
              </c:pt>
              <c:pt idx="5556">
                <c:v>5557</c:v>
              </c:pt>
              <c:pt idx="5557">
                <c:v>5558</c:v>
              </c:pt>
              <c:pt idx="5558">
                <c:v>5559</c:v>
              </c:pt>
              <c:pt idx="5559">
                <c:v>5560</c:v>
              </c:pt>
              <c:pt idx="5560">
                <c:v>5561</c:v>
              </c:pt>
              <c:pt idx="5561">
                <c:v>5562</c:v>
              </c:pt>
              <c:pt idx="5562">
                <c:v>5563</c:v>
              </c:pt>
              <c:pt idx="5563">
                <c:v>5564</c:v>
              </c:pt>
              <c:pt idx="5564">
                <c:v>5565</c:v>
              </c:pt>
              <c:pt idx="5565">
                <c:v>5566</c:v>
              </c:pt>
              <c:pt idx="5566">
                <c:v>5567</c:v>
              </c:pt>
              <c:pt idx="5567">
                <c:v>5568</c:v>
              </c:pt>
              <c:pt idx="5568">
                <c:v>5569</c:v>
              </c:pt>
              <c:pt idx="5569">
                <c:v>5570</c:v>
              </c:pt>
              <c:pt idx="5570">
                <c:v>5571</c:v>
              </c:pt>
              <c:pt idx="5571">
                <c:v>5572</c:v>
              </c:pt>
              <c:pt idx="5572">
                <c:v>5573</c:v>
              </c:pt>
              <c:pt idx="5573">
                <c:v>5574</c:v>
              </c:pt>
              <c:pt idx="5574">
                <c:v>5575</c:v>
              </c:pt>
              <c:pt idx="5575">
                <c:v>5576</c:v>
              </c:pt>
              <c:pt idx="5576">
                <c:v>5577</c:v>
              </c:pt>
              <c:pt idx="5577">
                <c:v>5578</c:v>
              </c:pt>
              <c:pt idx="5578">
                <c:v>5579</c:v>
              </c:pt>
              <c:pt idx="5579">
                <c:v>5580</c:v>
              </c:pt>
              <c:pt idx="5580">
                <c:v>5581</c:v>
              </c:pt>
              <c:pt idx="5581">
                <c:v>5582</c:v>
              </c:pt>
              <c:pt idx="5582">
                <c:v>5583</c:v>
              </c:pt>
              <c:pt idx="5583">
                <c:v>5584</c:v>
              </c:pt>
              <c:pt idx="5584">
                <c:v>5585</c:v>
              </c:pt>
              <c:pt idx="5585">
                <c:v>5586</c:v>
              </c:pt>
              <c:pt idx="5586">
                <c:v>5587</c:v>
              </c:pt>
              <c:pt idx="5587">
                <c:v>5588</c:v>
              </c:pt>
              <c:pt idx="5588">
                <c:v>5589</c:v>
              </c:pt>
              <c:pt idx="5589">
                <c:v>5590</c:v>
              </c:pt>
              <c:pt idx="5590">
                <c:v>5591</c:v>
              </c:pt>
              <c:pt idx="5591">
                <c:v>5592</c:v>
              </c:pt>
              <c:pt idx="5592">
                <c:v>5593</c:v>
              </c:pt>
              <c:pt idx="5593">
                <c:v>5594</c:v>
              </c:pt>
              <c:pt idx="5594">
                <c:v>5595</c:v>
              </c:pt>
              <c:pt idx="5595">
                <c:v>5596</c:v>
              </c:pt>
              <c:pt idx="5596">
                <c:v>5597</c:v>
              </c:pt>
              <c:pt idx="5597">
                <c:v>5598</c:v>
              </c:pt>
              <c:pt idx="5598">
                <c:v>5599</c:v>
              </c:pt>
              <c:pt idx="5599">
                <c:v>5600</c:v>
              </c:pt>
              <c:pt idx="5600">
                <c:v>5601</c:v>
              </c:pt>
              <c:pt idx="5601">
                <c:v>5602</c:v>
              </c:pt>
              <c:pt idx="5602">
                <c:v>5603</c:v>
              </c:pt>
              <c:pt idx="5603">
                <c:v>5604</c:v>
              </c:pt>
              <c:pt idx="5604">
                <c:v>5605</c:v>
              </c:pt>
              <c:pt idx="5605">
                <c:v>5606</c:v>
              </c:pt>
              <c:pt idx="5606">
                <c:v>5607</c:v>
              </c:pt>
              <c:pt idx="5607">
                <c:v>5608</c:v>
              </c:pt>
              <c:pt idx="5608">
                <c:v>5609</c:v>
              </c:pt>
              <c:pt idx="5609">
                <c:v>5610</c:v>
              </c:pt>
              <c:pt idx="5610">
                <c:v>5611</c:v>
              </c:pt>
              <c:pt idx="5611">
                <c:v>5612</c:v>
              </c:pt>
              <c:pt idx="5612">
                <c:v>5613</c:v>
              </c:pt>
              <c:pt idx="5613">
                <c:v>5614</c:v>
              </c:pt>
              <c:pt idx="5614">
                <c:v>5615</c:v>
              </c:pt>
              <c:pt idx="5615">
                <c:v>5616</c:v>
              </c:pt>
              <c:pt idx="5616">
                <c:v>5617</c:v>
              </c:pt>
              <c:pt idx="5617">
                <c:v>5618</c:v>
              </c:pt>
              <c:pt idx="5618">
                <c:v>5619</c:v>
              </c:pt>
              <c:pt idx="5619">
                <c:v>5620</c:v>
              </c:pt>
              <c:pt idx="5620">
                <c:v>5621</c:v>
              </c:pt>
              <c:pt idx="5621">
                <c:v>5622</c:v>
              </c:pt>
              <c:pt idx="5622">
                <c:v>5623</c:v>
              </c:pt>
              <c:pt idx="5623">
                <c:v>5624</c:v>
              </c:pt>
              <c:pt idx="5624">
                <c:v>5625</c:v>
              </c:pt>
              <c:pt idx="5625">
                <c:v>5626</c:v>
              </c:pt>
              <c:pt idx="5626">
                <c:v>5627</c:v>
              </c:pt>
              <c:pt idx="5627">
                <c:v>5628</c:v>
              </c:pt>
              <c:pt idx="5628">
                <c:v>5629</c:v>
              </c:pt>
              <c:pt idx="5629">
                <c:v>5630</c:v>
              </c:pt>
              <c:pt idx="5630">
                <c:v>5631</c:v>
              </c:pt>
              <c:pt idx="5631">
                <c:v>5632</c:v>
              </c:pt>
              <c:pt idx="5632">
                <c:v>5633</c:v>
              </c:pt>
              <c:pt idx="5633">
                <c:v>5634</c:v>
              </c:pt>
              <c:pt idx="5634">
                <c:v>5635</c:v>
              </c:pt>
              <c:pt idx="5635">
                <c:v>5636</c:v>
              </c:pt>
              <c:pt idx="5636">
                <c:v>5637</c:v>
              </c:pt>
              <c:pt idx="5637">
                <c:v>5638</c:v>
              </c:pt>
              <c:pt idx="5638">
                <c:v>5639</c:v>
              </c:pt>
              <c:pt idx="5639">
                <c:v>5640</c:v>
              </c:pt>
              <c:pt idx="5640">
                <c:v>5641</c:v>
              </c:pt>
              <c:pt idx="5641">
                <c:v>5642</c:v>
              </c:pt>
              <c:pt idx="5642">
                <c:v>5643</c:v>
              </c:pt>
              <c:pt idx="5643">
                <c:v>5644</c:v>
              </c:pt>
              <c:pt idx="5644">
                <c:v>5645</c:v>
              </c:pt>
              <c:pt idx="5645">
                <c:v>5646</c:v>
              </c:pt>
              <c:pt idx="5646">
                <c:v>5647</c:v>
              </c:pt>
              <c:pt idx="5647">
                <c:v>5648</c:v>
              </c:pt>
              <c:pt idx="5648">
                <c:v>5649</c:v>
              </c:pt>
              <c:pt idx="5649">
                <c:v>5650</c:v>
              </c:pt>
              <c:pt idx="5650">
                <c:v>5651</c:v>
              </c:pt>
              <c:pt idx="5651">
                <c:v>5652</c:v>
              </c:pt>
              <c:pt idx="5652">
                <c:v>5653</c:v>
              </c:pt>
              <c:pt idx="5653">
                <c:v>5654</c:v>
              </c:pt>
              <c:pt idx="5654">
                <c:v>5655</c:v>
              </c:pt>
              <c:pt idx="5655">
                <c:v>5656</c:v>
              </c:pt>
              <c:pt idx="5656">
                <c:v>5657</c:v>
              </c:pt>
              <c:pt idx="5657">
                <c:v>5658</c:v>
              </c:pt>
              <c:pt idx="5658">
                <c:v>5659</c:v>
              </c:pt>
              <c:pt idx="5659">
                <c:v>5660</c:v>
              </c:pt>
              <c:pt idx="5660">
                <c:v>5661</c:v>
              </c:pt>
              <c:pt idx="5661">
                <c:v>5662</c:v>
              </c:pt>
              <c:pt idx="5662">
                <c:v>5663</c:v>
              </c:pt>
              <c:pt idx="5663">
                <c:v>5664</c:v>
              </c:pt>
              <c:pt idx="5664">
                <c:v>5665</c:v>
              </c:pt>
              <c:pt idx="5665">
                <c:v>5666</c:v>
              </c:pt>
              <c:pt idx="5666">
                <c:v>5667</c:v>
              </c:pt>
              <c:pt idx="5667">
                <c:v>5668</c:v>
              </c:pt>
              <c:pt idx="5668">
                <c:v>5669</c:v>
              </c:pt>
              <c:pt idx="5669">
                <c:v>5670</c:v>
              </c:pt>
              <c:pt idx="5670">
                <c:v>5671</c:v>
              </c:pt>
              <c:pt idx="5671">
                <c:v>5672</c:v>
              </c:pt>
              <c:pt idx="5672">
                <c:v>5673</c:v>
              </c:pt>
              <c:pt idx="5673">
                <c:v>5674</c:v>
              </c:pt>
              <c:pt idx="5674">
                <c:v>5675</c:v>
              </c:pt>
              <c:pt idx="5675">
                <c:v>5676</c:v>
              </c:pt>
              <c:pt idx="5676">
                <c:v>5677</c:v>
              </c:pt>
              <c:pt idx="5677">
                <c:v>5678</c:v>
              </c:pt>
              <c:pt idx="5678">
                <c:v>5679</c:v>
              </c:pt>
              <c:pt idx="5679">
                <c:v>5680</c:v>
              </c:pt>
              <c:pt idx="5680">
                <c:v>5681</c:v>
              </c:pt>
              <c:pt idx="5681">
                <c:v>5682</c:v>
              </c:pt>
              <c:pt idx="5682">
                <c:v>5683</c:v>
              </c:pt>
              <c:pt idx="5683">
                <c:v>5684</c:v>
              </c:pt>
              <c:pt idx="5684">
                <c:v>5685</c:v>
              </c:pt>
              <c:pt idx="5685">
                <c:v>5686</c:v>
              </c:pt>
              <c:pt idx="5686">
                <c:v>5687</c:v>
              </c:pt>
              <c:pt idx="5687">
                <c:v>5688</c:v>
              </c:pt>
              <c:pt idx="5688">
                <c:v>5689</c:v>
              </c:pt>
              <c:pt idx="5689">
                <c:v>5690</c:v>
              </c:pt>
              <c:pt idx="5690">
                <c:v>5691</c:v>
              </c:pt>
              <c:pt idx="5691">
                <c:v>5692</c:v>
              </c:pt>
              <c:pt idx="5692">
                <c:v>5693</c:v>
              </c:pt>
              <c:pt idx="5693">
                <c:v>5694</c:v>
              </c:pt>
              <c:pt idx="5694">
                <c:v>5695</c:v>
              </c:pt>
              <c:pt idx="5695">
                <c:v>5696</c:v>
              </c:pt>
              <c:pt idx="5696">
                <c:v>5697</c:v>
              </c:pt>
              <c:pt idx="5697">
                <c:v>5698</c:v>
              </c:pt>
              <c:pt idx="5698">
                <c:v>5699</c:v>
              </c:pt>
              <c:pt idx="5699">
                <c:v>5700</c:v>
              </c:pt>
              <c:pt idx="5700">
                <c:v>5701</c:v>
              </c:pt>
              <c:pt idx="5701">
                <c:v>5702</c:v>
              </c:pt>
              <c:pt idx="5702">
                <c:v>5703</c:v>
              </c:pt>
              <c:pt idx="5703">
                <c:v>5704</c:v>
              </c:pt>
              <c:pt idx="5704">
                <c:v>5705</c:v>
              </c:pt>
              <c:pt idx="5705">
                <c:v>5706</c:v>
              </c:pt>
              <c:pt idx="5706">
                <c:v>5707</c:v>
              </c:pt>
              <c:pt idx="5707">
                <c:v>5708</c:v>
              </c:pt>
              <c:pt idx="5708">
                <c:v>5709</c:v>
              </c:pt>
              <c:pt idx="5709">
                <c:v>5710</c:v>
              </c:pt>
              <c:pt idx="5710">
                <c:v>5711</c:v>
              </c:pt>
              <c:pt idx="5711">
                <c:v>5712</c:v>
              </c:pt>
              <c:pt idx="5712">
                <c:v>5713</c:v>
              </c:pt>
              <c:pt idx="5713">
                <c:v>5714</c:v>
              </c:pt>
              <c:pt idx="5714">
                <c:v>5715</c:v>
              </c:pt>
              <c:pt idx="5715">
                <c:v>5716</c:v>
              </c:pt>
              <c:pt idx="5716">
                <c:v>5717</c:v>
              </c:pt>
              <c:pt idx="5717">
                <c:v>5718</c:v>
              </c:pt>
              <c:pt idx="5718">
                <c:v>5719</c:v>
              </c:pt>
              <c:pt idx="5719">
                <c:v>5720</c:v>
              </c:pt>
              <c:pt idx="5720">
                <c:v>5721</c:v>
              </c:pt>
              <c:pt idx="5721">
                <c:v>5722</c:v>
              </c:pt>
              <c:pt idx="5722">
                <c:v>5723</c:v>
              </c:pt>
              <c:pt idx="5723">
                <c:v>5724</c:v>
              </c:pt>
              <c:pt idx="5724">
                <c:v>5725</c:v>
              </c:pt>
              <c:pt idx="5725">
                <c:v>5726</c:v>
              </c:pt>
              <c:pt idx="5726">
                <c:v>5727</c:v>
              </c:pt>
              <c:pt idx="5727">
                <c:v>5728</c:v>
              </c:pt>
              <c:pt idx="5728">
                <c:v>5729</c:v>
              </c:pt>
              <c:pt idx="5729">
                <c:v>5730</c:v>
              </c:pt>
              <c:pt idx="5730">
                <c:v>5731</c:v>
              </c:pt>
              <c:pt idx="5731">
                <c:v>5732</c:v>
              </c:pt>
              <c:pt idx="5732">
                <c:v>5733</c:v>
              </c:pt>
              <c:pt idx="5733">
                <c:v>5734</c:v>
              </c:pt>
              <c:pt idx="5734">
                <c:v>5735</c:v>
              </c:pt>
              <c:pt idx="5735">
                <c:v>5736</c:v>
              </c:pt>
              <c:pt idx="5736">
                <c:v>5737</c:v>
              </c:pt>
              <c:pt idx="5737">
                <c:v>5738</c:v>
              </c:pt>
              <c:pt idx="5738">
                <c:v>5739</c:v>
              </c:pt>
              <c:pt idx="5739">
                <c:v>5740</c:v>
              </c:pt>
              <c:pt idx="5740">
                <c:v>5741</c:v>
              </c:pt>
              <c:pt idx="5741">
                <c:v>5742</c:v>
              </c:pt>
              <c:pt idx="5742">
                <c:v>5743</c:v>
              </c:pt>
              <c:pt idx="5743">
                <c:v>5744</c:v>
              </c:pt>
              <c:pt idx="5744">
                <c:v>5745</c:v>
              </c:pt>
              <c:pt idx="5745">
                <c:v>5746</c:v>
              </c:pt>
              <c:pt idx="5746">
                <c:v>5747</c:v>
              </c:pt>
              <c:pt idx="5747">
                <c:v>5748</c:v>
              </c:pt>
              <c:pt idx="5748">
                <c:v>5749</c:v>
              </c:pt>
              <c:pt idx="5749">
                <c:v>5750</c:v>
              </c:pt>
              <c:pt idx="5750">
                <c:v>5751</c:v>
              </c:pt>
              <c:pt idx="5751">
                <c:v>5752</c:v>
              </c:pt>
              <c:pt idx="5752">
                <c:v>5753</c:v>
              </c:pt>
              <c:pt idx="5753">
                <c:v>5754</c:v>
              </c:pt>
              <c:pt idx="5754">
                <c:v>5755</c:v>
              </c:pt>
              <c:pt idx="5755">
                <c:v>5756</c:v>
              </c:pt>
              <c:pt idx="5756">
                <c:v>5757</c:v>
              </c:pt>
              <c:pt idx="5757">
                <c:v>5758</c:v>
              </c:pt>
              <c:pt idx="5758">
                <c:v>5759</c:v>
              </c:pt>
              <c:pt idx="5759">
                <c:v>5760</c:v>
              </c:pt>
              <c:pt idx="5760">
                <c:v>5761</c:v>
              </c:pt>
              <c:pt idx="5761">
                <c:v>5762</c:v>
              </c:pt>
              <c:pt idx="5762">
                <c:v>5763</c:v>
              </c:pt>
              <c:pt idx="5763">
                <c:v>5764</c:v>
              </c:pt>
              <c:pt idx="5764">
                <c:v>5765</c:v>
              </c:pt>
              <c:pt idx="5765">
                <c:v>5766</c:v>
              </c:pt>
              <c:pt idx="5766">
                <c:v>5767</c:v>
              </c:pt>
              <c:pt idx="5767">
                <c:v>5768</c:v>
              </c:pt>
              <c:pt idx="5768">
                <c:v>5769</c:v>
              </c:pt>
              <c:pt idx="5769">
                <c:v>5770</c:v>
              </c:pt>
              <c:pt idx="5770">
                <c:v>5771</c:v>
              </c:pt>
              <c:pt idx="5771">
                <c:v>5772</c:v>
              </c:pt>
              <c:pt idx="5772">
                <c:v>5773</c:v>
              </c:pt>
              <c:pt idx="5773">
                <c:v>5774</c:v>
              </c:pt>
              <c:pt idx="5774">
                <c:v>5775</c:v>
              </c:pt>
              <c:pt idx="5775">
                <c:v>5776</c:v>
              </c:pt>
              <c:pt idx="5776">
                <c:v>5777</c:v>
              </c:pt>
              <c:pt idx="5777">
                <c:v>5778</c:v>
              </c:pt>
              <c:pt idx="5778">
                <c:v>5779</c:v>
              </c:pt>
              <c:pt idx="5779">
                <c:v>5780</c:v>
              </c:pt>
              <c:pt idx="5780">
                <c:v>5781</c:v>
              </c:pt>
              <c:pt idx="5781">
                <c:v>5782</c:v>
              </c:pt>
              <c:pt idx="5782">
                <c:v>5783</c:v>
              </c:pt>
              <c:pt idx="5783">
                <c:v>5784</c:v>
              </c:pt>
              <c:pt idx="5784">
                <c:v>5785</c:v>
              </c:pt>
              <c:pt idx="5785">
                <c:v>5786</c:v>
              </c:pt>
              <c:pt idx="5786">
                <c:v>5787</c:v>
              </c:pt>
              <c:pt idx="5787">
                <c:v>5788</c:v>
              </c:pt>
              <c:pt idx="5788">
                <c:v>5789</c:v>
              </c:pt>
              <c:pt idx="5789">
                <c:v>5790</c:v>
              </c:pt>
              <c:pt idx="5790">
                <c:v>5791</c:v>
              </c:pt>
              <c:pt idx="5791">
                <c:v>5792</c:v>
              </c:pt>
              <c:pt idx="5792">
                <c:v>5793</c:v>
              </c:pt>
              <c:pt idx="5793">
                <c:v>5794</c:v>
              </c:pt>
              <c:pt idx="5794">
                <c:v>5795</c:v>
              </c:pt>
              <c:pt idx="5795">
                <c:v>5796</c:v>
              </c:pt>
              <c:pt idx="5796">
                <c:v>5797</c:v>
              </c:pt>
              <c:pt idx="5797">
                <c:v>5798</c:v>
              </c:pt>
              <c:pt idx="5798">
                <c:v>5799</c:v>
              </c:pt>
              <c:pt idx="5799">
                <c:v>5800</c:v>
              </c:pt>
              <c:pt idx="5800">
                <c:v>5801</c:v>
              </c:pt>
              <c:pt idx="5801">
                <c:v>5802</c:v>
              </c:pt>
              <c:pt idx="5802">
                <c:v>5803</c:v>
              </c:pt>
              <c:pt idx="5803">
                <c:v>5804</c:v>
              </c:pt>
              <c:pt idx="5804">
                <c:v>5805</c:v>
              </c:pt>
              <c:pt idx="5805">
                <c:v>5806</c:v>
              </c:pt>
              <c:pt idx="5806">
                <c:v>5807</c:v>
              </c:pt>
              <c:pt idx="5807">
                <c:v>5808</c:v>
              </c:pt>
              <c:pt idx="5808">
                <c:v>5809</c:v>
              </c:pt>
              <c:pt idx="5809">
                <c:v>5810</c:v>
              </c:pt>
              <c:pt idx="5810">
                <c:v>5811</c:v>
              </c:pt>
              <c:pt idx="5811">
                <c:v>5812</c:v>
              </c:pt>
              <c:pt idx="5812">
                <c:v>5813</c:v>
              </c:pt>
              <c:pt idx="5813">
                <c:v>5814</c:v>
              </c:pt>
              <c:pt idx="5814">
                <c:v>5815</c:v>
              </c:pt>
              <c:pt idx="5815">
                <c:v>5816</c:v>
              </c:pt>
              <c:pt idx="5816">
                <c:v>5817</c:v>
              </c:pt>
              <c:pt idx="5817">
                <c:v>5818</c:v>
              </c:pt>
              <c:pt idx="5818">
                <c:v>5819</c:v>
              </c:pt>
              <c:pt idx="5819">
                <c:v>5820</c:v>
              </c:pt>
              <c:pt idx="5820">
                <c:v>5821</c:v>
              </c:pt>
              <c:pt idx="5821">
                <c:v>5822</c:v>
              </c:pt>
              <c:pt idx="5822">
                <c:v>5823</c:v>
              </c:pt>
              <c:pt idx="5823">
                <c:v>5824</c:v>
              </c:pt>
              <c:pt idx="5824">
                <c:v>5825</c:v>
              </c:pt>
              <c:pt idx="5825">
                <c:v>5826</c:v>
              </c:pt>
              <c:pt idx="5826">
                <c:v>5827</c:v>
              </c:pt>
              <c:pt idx="5827">
                <c:v>5828</c:v>
              </c:pt>
              <c:pt idx="5828">
                <c:v>5829</c:v>
              </c:pt>
              <c:pt idx="5829">
                <c:v>5830</c:v>
              </c:pt>
              <c:pt idx="5830">
                <c:v>5831</c:v>
              </c:pt>
              <c:pt idx="5831">
                <c:v>5832</c:v>
              </c:pt>
              <c:pt idx="5832">
                <c:v>5833</c:v>
              </c:pt>
              <c:pt idx="5833">
                <c:v>5834</c:v>
              </c:pt>
              <c:pt idx="5834">
                <c:v>5835</c:v>
              </c:pt>
              <c:pt idx="5835">
                <c:v>5836</c:v>
              </c:pt>
              <c:pt idx="5836">
                <c:v>5837</c:v>
              </c:pt>
              <c:pt idx="5837">
                <c:v>5838</c:v>
              </c:pt>
              <c:pt idx="5838">
                <c:v>5839</c:v>
              </c:pt>
              <c:pt idx="5839">
                <c:v>5840</c:v>
              </c:pt>
              <c:pt idx="5840">
                <c:v>5841</c:v>
              </c:pt>
              <c:pt idx="5841">
                <c:v>5842</c:v>
              </c:pt>
              <c:pt idx="5842">
                <c:v>5843</c:v>
              </c:pt>
              <c:pt idx="5843">
                <c:v>5844</c:v>
              </c:pt>
              <c:pt idx="5844">
                <c:v>5845</c:v>
              </c:pt>
              <c:pt idx="5845">
                <c:v>5846</c:v>
              </c:pt>
              <c:pt idx="5846">
                <c:v>5847</c:v>
              </c:pt>
              <c:pt idx="5847">
                <c:v>5848</c:v>
              </c:pt>
              <c:pt idx="5848">
                <c:v>5849</c:v>
              </c:pt>
              <c:pt idx="5849">
                <c:v>5850</c:v>
              </c:pt>
              <c:pt idx="5850">
                <c:v>5851</c:v>
              </c:pt>
              <c:pt idx="5851">
                <c:v>5852</c:v>
              </c:pt>
              <c:pt idx="5852">
                <c:v>5853</c:v>
              </c:pt>
              <c:pt idx="5853">
                <c:v>5854</c:v>
              </c:pt>
              <c:pt idx="5854">
                <c:v>5855</c:v>
              </c:pt>
              <c:pt idx="5855">
                <c:v>5856</c:v>
              </c:pt>
              <c:pt idx="5856">
                <c:v>5857</c:v>
              </c:pt>
              <c:pt idx="5857">
                <c:v>5858</c:v>
              </c:pt>
              <c:pt idx="5858">
                <c:v>5859</c:v>
              </c:pt>
              <c:pt idx="5859">
                <c:v>5860</c:v>
              </c:pt>
              <c:pt idx="5860">
                <c:v>5861</c:v>
              </c:pt>
              <c:pt idx="5861">
                <c:v>5862</c:v>
              </c:pt>
              <c:pt idx="5862">
                <c:v>5863</c:v>
              </c:pt>
              <c:pt idx="5863">
                <c:v>5864</c:v>
              </c:pt>
              <c:pt idx="5864">
                <c:v>5865</c:v>
              </c:pt>
              <c:pt idx="5865">
                <c:v>5866</c:v>
              </c:pt>
              <c:pt idx="5866">
                <c:v>5867</c:v>
              </c:pt>
              <c:pt idx="5867">
                <c:v>5868</c:v>
              </c:pt>
              <c:pt idx="5868">
                <c:v>5869</c:v>
              </c:pt>
              <c:pt idx="5869">
                <c:v>5870</c:v>
              </c:pt>
              <c:pt idx="5870">
                <c:v>5871</c:v>
              </c:pt>
              <c:pt idx="5871">
                <c:v>5872</c:v>
              </c:pt>
              <c:pt idx="5872">
                <c:v>5873</c:v>
              </c:pt>
              <c:pt idx="5873">
                <c:v>5874</c:v>
              </c:pt>
              <c:pt idx="5874">
                <c:v>5875</c:v>
              </c:pt>
              <c:pt idx="5875">
                <c:v>5876</c:v>
              </c:pt>
              <c:pt idx="5876">
                <c:v>5877</c:v>
              </c:pt>
              <c:pt idx="5877">
                <c:v>5878</c:v>
              </c:pt>
              <c:pt idx="5878">
                <c:v>5879</c:v>
              </c:pt>
              <c:pt idx="5879">
                <c:v>5880</c:v>
              </c:pt>
              <c:pt idx="5880">
                <c:v>5881</c:v>
              </c:pt>
              <c:pt idx="5881">
                <c:v>5882</c:v>
              </c:pt>
              <c:pt idx="5882">
                <c:v>5883</c:v>
              </c:pt>
              <c:pt idx="5883">
                <c:v>5884</c:v>
              </c:pt>
              <c:pt idx="5884">
                <c:v>5885</c:v>
              </c:pt>
              <c:pt idx="5885">
                <c:v>5886</c:v>
              </c:pt>
              <c:pt idx="5886">
                <c:v>5887</c:v>
              </c:pt>
              <c:pt idx="5887">
                <c:v>5888</c:v>
              </c:pt>
              <c:pt idx="5888">
                <c:v>5889</c:v>
              </c:pt>
              <c:pt idx="5889">
                <c:v>5890</c:v>
              </c:pt>
              <c:pt idx="5890">
                <c:v>5891</c:v>
              </c:pt>
              <c:pt idx="5891">
                <c:v>5892</c:v>
              </c:pt>
              <c:pt idx="5892">
                <c:v>5893</c:v>
              </c:pt>
              <c:pt idx="5893">
                <c:v>5894</c:v>
              </c:pt>
              <c:pt idx="5894">
                <c:v>5895</c:v>
              </c:pt>
              <c:pt idx="5895">
                <c:v>5896</c:v>
              </c:pt>
              <c:pt idx="5896">
                <c:v>5897</c:v>
              </c:pt>
              <c:pt idx="5897">
                <c:v>5898</c:v>
              </c:pt>
              <c:pt idx="5898">
                <c:v>5899</c:v>
              </c:pt>
              <c:pt idx="5899">
                <c:v>5900</c:v>
              </c:pt>
              <c:pt idx="5900">
                <c:v>5901</c:v>
              </c:pt>
              <c:pt idx="5901">
                <c:v>5902</c:v>
              </c:pt>
              <c:pt idx="5902">
                <c:v>5903</c:v>
              </c:pt>
              <c:pt idx="5903">
                <c:v>5904</c:v>
              </c:pt>
              <c:pt idx="5904">
                <c:v>5905</c:v>
              </c:pt>
              <c:pt idx="5905">
                <c:v>5906</c:v>
              </c:pt>
              <c:pt idx="5906">
                <c:v>5907</c:v>
              </c:pt>
              <c:pt idx="5907">
                <c:v>5908</c:v>
              </c:pt>
              <c:pt idx="5908">
                <c:v>5909</c:v>
              </c:pt>
              <c:pt idx="5909">
                <c:v>5910</c:v>
              </c:pt>
              <c:pt idx="5910">
                <c:v>5911</c:v>
              </c:pt>
              <c:pt idx="5911">
                <c:v>5912</c:v>
              </c:pt>
              <c:pt idx="5912">
                <c:v>5913</c:v>
              </c:pt>
              <c:pt idx="5913">
                <c:v>5914</c:v>
              </c:pt>
              <c:pt idx="5914">
                <c:v>5915</c:v>
              </c:pt>
              <c:pt idx="5915">
                <c:v>5916</c:v>
              </c:pt>
              <c:pt idx="5916">
                <c:v>5917</c:v>
              </c:pt>
              <c:pt idx="5917">
                <c:v>5918</c:v>
              </c:pt>
              <c:pt idx="5918">
                <c:v>5919</c:v>
              </c:pt>
              <c:pt idx="5919">
                <c:v>5920</c:v>
              </c:pt>
              <c:pt idx="5920">
                <c:v>5921</c:v>
              </c:pt>
              <c:pt idx="5921">
                <c:v>5922</c:v>
              </c:pt>
              <c:pt idx="5922">
                <c:v>5923</c:v>
              </c:pt>
              <c:pt idx="5923">
                <c:v>5924</c:v>
              </c:pt>
              <c:pt idx="5924">
                <c:v>5925</c:v>
              </c:pt>
              <c:pt idx="5925">
                <c:v>5926</c:v>
              </c:pt>
              <c:pt idx="5926">
                <c:v>5927</c:v>
              </c:pt>
              <c:pt idx="5927">
                <c:v>5928</c:v>
              </c:pt>
              <c:pt idx="5928">
                <c:v>5929</c:v>
              </c:pt>
              <c:pt idx="5929">
                <c:v>5930</c:v>
              </c:pt>
              <c:pt idx="5930">
                <c:v>5931</c:v>
              </c:pt>
              <c:pt idx="5931">
                <c:v>5932</c:v>
              </c:pt>
              <c:pt idx="5932">
                <c:v>5933</c:v>
              </c:pt>
              <c:pt idx="5933">
                <c:v>5934</c:v>
              </c:pt>
              <c:pt idx="5934">
                <c:v>5935</c:v>
              </c:pt>
              <c:pt idx="5935">
                <c:v>5936</c:v>
              </c:pt>
              <c:pt idx="5936">
                <c:v>5937</c:v>
              </c:pt>
              <c:pt idx="5937">
                <c:v>5938</c:v>
              </c:pt>
              <c:pt idx="5938">
                <c:v>5939</c:v>
              </c:pt>
              <c:pt idx="5939">
                <c:v>5940</c:v>
              </c:pt>
              <c:pt idx="5940">
                <c:v>5941</c:v>
              </c:pt>
              <c:pt idx="5941">
                <c:v>5942</c:v>
              </c:pt>
              <c:pt idx="5942">
                <c:v>5943</c:v>
              </c:pt>
              <c:pt idx="5943">
                <c:v>5944</c:v>
              </c:pt>
              <c:pt idx="5944">
                <c:v>5945</c:v>
              </c:pt>
              <c:pt idx="5945">
                <c:v>5946</c:v>
              </c:pt>
              <c:pt idx="5946">
                <c:v>5947</c:v>
              </c:pt>
              <c:pt idx="5947">
                <c:v>5948</c:v>
              </c:pt>
              <c:pt idx="5948">
                <c:v>5949</c:v>
              </c:pt>
              <c:pt idx="5949">
                <c:v>5950</c:v>
              </c:pt>
              <c:pt idx="5950">
                <c:v>5951</c:v>
              </c:pt>
              <c:pt idx="5951">
                <c:v>5952</c:v>
              </c:pt>
              <c:pt idx="5952">
                <c:v>5953</c:v>
              </c:pt>
              <c:pt idx="5953">
                <c:v>5954</c:v>
              </c:pt>
              <c:pt idx="5954">
                <c:v>5955</c:v>
              </c:pt>
              <c:pt idx="5955">
                <c:v>5956</c:v>
              </c:pt>
              <c:pt idx="5956">
                <c:v>5957</c:v>
              </c:pt>
              <c:pt idx="5957">
                <c:v>5958</c:v>
              </c:pt>
              <c:pt idx="5958">
                <c:v>5959</c:v>
              </c:pt>
              <c:pt idx="5959">
                <c:v>5960</c:v>
              </c:pt>
              <c:pt idx="5960">
                <c:v>5961</c:v>
              </c:pt>
              <c:pt idx="5961">
                <c:v>5962</c:v>
              </c:pt>
              <c:pt idx="5962">
                <c:v>5963</c:v>
              </c:pt>
              <c:pt idx="5963">
                <c:v>5964</c:v>
              </c:pt>
              <c:pt idx="5964">
                <c:v>5965</c:v>
              </c:pt>
              <c:pt idx="5965">
                <c:v>5966</c:v>
              </c:pt>
              <c:pt idx="5966">
                <c:v>5967</c:v>
              </c:pt>
              <c:pt idx="5967">
                <c:v>5968</c:v>
              </c:pt>
              <c:pt idx="5968">
                <c:v>5969</c:v>
              </c:pt>
              <c:pt idx="5969">
                <c:v>5970</c:v>
              </c:pt>
              <c:pt idx="5970">
                <c:v>5971</c:v>
              </c:pt>
              <c:pt idx="5971">
                <c:v>5972</c:v>
              </c:pt>
              <c:pt idx="5972">
                <c:v>5973</c:v>
              </c:pt>
              <c:pt idx="5973">
                <c:v>5974</c:v>
              </c:pt>
              <c:pt idx="5974">
                <c:v>5975</c:v>
              </c:pt>
              <c:pt idx="5975">
                <c:v>5976</c:v>
              </c:pt>
              <c:pt idx="5976">
                <c:v>5977</c:v>
              </c:pt>
              <c:pt idx="5977">
                <c:v>5978</c:v>
              </c:pt>
              <c:pt idx="5978">
                <c:v>5979</c:v>
              </c:pt>
              <c:pt idx="5979">
                <c:v>5980</c:v>
              </c:pt>
              <c:pt idx="5980">
                <c:v>5981</c:v>
              </c:pt>
              <c:pt idx="5981">
                <c:v>5982</c:v>
              </c:pt>
              <c:pt idx="5982">
                <c:v>5983</c:v>
              </c:pt>
              <c:pt idx="5983">
                <c:v>5984</c:v>
              </c:pt>
              <c:pt idx="5984">
                <c:v>5985</c:v>
              </c:pt>
              <c:pt idx="5985">
                <c:v>5986</c:v>
              </c:pt>
              <c:pt idx="5986">
                <c:v>5987</c:v>
              </c:pt>
              <c:pt idx="5987">
                <c:v>5988</c:v>
              </c:pt>
              <c:pt idx="5988">
                <c:v>5989</c:v>
              </c:pt>
              <c:pt idx="5989">
                <c:v>5990</c:v>
              </c:pt>
              <c:pt idx="5990">
                <c:v>5991</c:v>
              </c:pt>
              <c:pt idx="5991">
                <c:v>5992</c:v>
              </c:pt>
              <c:pt idx="5992">
                <c:v>5993</c:v>
              </c:pt>
              <c:pt idx="5993">
                <c:v>5994</c:v>
              </c:pt>
              <c:pt idx="5994">
                <c:v>5995</c:v>
              </c:pt>
              <c:pt idx="5995">
                <c:v>5996</c:v>
              </c:pt>
              <c:pt idx="5996">
                <c:v>5997</c:v>
              </c:pt>
              <c:pt idx="5997">
                <c:v>5998</c:v>
              </c:pt>
              <c:pt idx="5998">
                <c:v>5999</c:v>
              </c:pt>
              <c:pt idx="5999">
                <c:v>6000</c:v>
              </c:pt>
              <c:pt idx="6000">
                <c:v>6001</c:v>
              </c:pt>
              <c:pt idx="6001">
                <c:v>6002</c:v>
              </c:pt>
              <c:pt idx="6002">
                <c:v>6003</c:v>
              </c:pt>
              <c:pt idx="6003">
                <c:v>6004</c:v>
              </c:pt>
              <c:pt idx="6004">
                <c:v>6005</c:v>
              </c:pt>
              <c:pt idx="6005">
                <c:v>6006</c:v>
              </c:pt>
              <c:pt idx="6006">
                <c:v>6007</c:v>
              </c:pt>
              <c:pt idx="6007">
                <c:v>6008</c:v>
              </c:pt>
              <c:pt idx="6008">
                <c:v>6009</c:v>
              </c:pt>
              <c:pt idx="6009">
                <c:v>6010</c:v>
              </c:pt>
              <c:pt idx="6010">
                <c:v>6011</c:v>
              </c:pt>
              <c:pt idx="6011">
                <c:v>6012</c:v>
              </c:pt>
              <c:pt idx="6012">
                <c:v>6013</c:v>
              </c:pt>
              <c:pt idx="6013">
                <c:v>6014</c:v>
              </c:pt>
              <c:pt idx="6014">
                <c:v>6015</c:v>
              </c:pt>
              <c:pt idx="6015">
                <c:v>6016</c:v>
              </c:pt>
              <c:pt idx="6016">
                <c:v>6017</c:v>
              </c:pt>
              <c:pt idx="6017">
                <c:v>6018</c:v>
              </c:pt>
              <c:pt idx="6018">
                <c:v>6019</c:v>
              </c:pt>
              <c:pt idx="6019">
                <c:v>6020</c:v>
              </c:pt>
              <c:pt idx="6020">
                <c:v>6021</c:v>
              </c:pt>
              <c:pt idx="6021">
                <c:v>6022</c:v>
              </c:pt>
              <c:pt idx="6022">
                <c:v>6023</c:v>
              </c:pt>
              <c:pt idx="6023">
                <c:v>6024</c:v>
              </c:pt>
              <c:pt idx="6024">
                <c:v>6025</c:v>
              </c:pt>
              <c:pt idx="6025">
                <c:v>6026</c:v>
              </c:pt>
              <c:pt idx="6026">
                <c:v>6027</c:v>
              </c:pt>
              <c:pt idx="6027">
                <c:v>6028</c:v>
              </c:pt>
              <c:pt idx="6028">
                <c:v>6029</c:v>
              </c:pt>
              <c:pt idx="6029">
                <c:v>6030</c:v>
              </c:pt>
              <c:pt idx="6030">
                <c:v>6031</c:v>
              </c:pt>
              <c:pt idx="6031">
                <c:v>6032</c:v>
              </c:pt>
              <c:pt idx="6032">
                <c:v>6033</c:v>
              </c:pt>
              <c:pt idx="6033">
                <c:v>6034</c:v>
              </c:pt>
              <c:pt idx="6034">
                <c:v>6035</c:v>
              </c:pt>
              <c:pt idx="6035">
                <c:v>6036</c:v>
              </c:pt>
              <c:pt idx="6036">
                <c:v>6037</c:v>
              </c:pt>
              <c:pt idx="6037">
                <c:v>6038</c:v>
              </c:pt>
              <c:pt idx="6038">
                <c:v>6039</c:v>
              </c:pt>
              <c:pt idx="6039">
                <c:v>6040</c:v>
              </c:pt>
              <c:pt idx="6040">
                <c:v>6041</c:v>
              </c:pt>
              <c:pt idx="6041">
                <c:v>6042</c:v>
              </c:pt>
              <c:pt idx="6042">
                <c:v>6043</c:v>
              </c:pt>
              <c:pt idx="6043">
                <c:v>6044</c:v>
              </c:pt>
              <c:pt idx="6044">
                <c:v>6045</c:v>
              </c:pt>
              <c:pt idx="6045">
                <c:v>6046</c:v>
              </c:pt>
              <c:pt idx="6046">
                <c:v>6047</c:v>
              </c:pt>
              <c:pt idx="6047">
                <c:v>6048</c:v>
              </c:pt>
              <c:pt idx="6048">
                <c:v>6049</c:v>
              </c:pt>
              <c:pt idx="6049">
                <c:v>6050</c:v>
              </c:pt>
              <c:pt idx="6050">
                <c:v>6051</c:v>
              </c:pt>
              <c:pt idx="6051">
                <c:v>6052</c:v>
              </c:pt>
              <c:pt idx="6052">
                <c:v>6053</c:v>
              </c:pt>
              <c:pt idx="6053">
                <c:v>6054</c:v>
              </c:pt>
              <c:pt idx="6054">
                <c:v>6055</c:v>
              </c:pt>
              <c:pt idx="6055">
                <c:v>6056</c:v>
              </c:pt>
              <c:pt idx="6056">
                <c:v>6057</c:v>
              </c:pt>
              <c:pt idx="6057">
                <c:v>6058</c:v>
              </c:pt>
              <c:pt idx="6058">
                <c:v>6059</c:v>
              </c:pt>
              <c:pt idx="6059">
                <c:v>6060</c:v>
              </c:pt>
              <c:pt idx="6060">
                <c:v>6061</c:v>
              </c:pt>
              <c:pt idx="6061">
                <c:v>6062</c:v>
              </c:pt>
              <c:pt idx="6062">
                <c:v>6063</c:v>
              </c:pt>
              <c:pt idx="6063">
                <c:v>6064</c:v>
              </c:pt>
              <c:pt idx="6064">
                <c:v>6065</c:v>
              </c:pt>
              <c:pt idx="6065">
                <c:v>6066</c:v>
              </c:pt>
              <c:pt idx="6066">
                <c:v>6067</c:v>
              </c:pt>
              <c:pt idx="6067">
                <c:v>6068</c:v>
              </c:pt>
              <c:pt idx="6068">
                <c:v>6069</c:v>
              </c:pt>
              <c:pt idx="6069">
                <c:v>6070</c:v>
              </c:pt>
              <c:pt idx="6070">
                <c:v>6071</c:v>
              </c:pt>
              <c:pt idx="6071">
                <c:v>6072</c:v>
              </c:pt>
              <c:pt idx="6072">
                <c:v>6073</c:v>
              </c:pt>
              <c:pt idx="6073">
                <c:v>6074</c:v>
              </c:pt>
              <c:pt idx="6074">
                <c:v>6075</c:v>
              </c:pt>
              <c:pt idx="6075">
                <c:v>6076</c:v>
              </c:pt>
              <c:pt idx="6076">
                <c:v>6077</c:v>
              </c:pt>
              <c:pt idx="6077">
                <c:v>6078</c:v>
              </c:pt>
              <c:pt idx="6078">
                <c:v>6079</c:v>
              </c:pt>
              <c:pt idx="6079">
                <c:v>6080</c:v>
              </c:pt>
              <c:pt idx="6080">
                <c:v>6081</c:v>
              </c:pt>
              <c:pt idx="6081">
                <c:v>6082</c:v>
              </c:pt>
              <c:pt idx="6082">
                <c:v>6083</c:v>
              </c:pt>
              <c:pt idx="6083">
                <c:v>6084</c:v>
              </c:pt>
              <c:pt idx="6084">
                <c:v>6085</c:v>
              </c:pt>
              <c:pt idx="6085">
                <c:v>6086</c:v>
              </c:pt>
              <c:pt idx="6086">
                <c:v>6087</c:v>
              </c:pt>
              <c:pt idx="6087">
                <c:v>6088</c:v>
              </c:pt>
              <c:pt idx="6088">
                <c:v>6089</c:v>
              </c:pt>
              <c:pt idx="6089">
                <c:v>6090</c:v>
              </c:pt>
              <c:pt idx="6090">
                <c:v>6091</c:v>
              </c:pt>
              <c:pt idx="6091">
                <c:v>6092</c:v>
              </c:pt>
              <c:pt idx="6092">
                <c:v>6093</c:v>
              </c:pt>
              <c:pt idx="6093">
                <c:v>6094</c:v>
              </c:pt>
              <c:pt idx="6094">
                <c:v>6095</c:v>
              </c:pt>
              <c:pt idx="6095">
                <c:v>6096</c:v>
              </c:pt>
              <c:pt idx="6096">
                <c:v>6097</c:v>
              </c:pt>
              <c:pt idx="6097">
                <c:v>6098</c:v>
              </c:pt>
              <c:pt idx="6098">
                <c:v>6099</c:v>
              </c:pt>
              <c:pt idx="6099">
                <c:v>6100</c:v>
              </c:pt>
              <c:pt idx="6100">
                <c:v>6101</c:v>
              </c:pt>
              <c:pt idx="6101">
                <c:v>6102</c:v>
              </c:pt>
              <c:pt idx="6102">
                <c:v>6103</c:v>
              </c:pt>
              <c:pt idx="6103">
                <c:v>6104</c:v>
              </c:pt>
              <c:pt idx="6104">
                <c:v>6105</c:v>
              </c:pt>
              <c:pt idx="6105">
                <c:v>6106</c:v>
              </c:pt>
              <c:pt idx="6106">
                <c:v>6107</c:v>
              </c:pt>
              <c:pt idx="6107">
                <c:v>6108</c:v>
              </c:pt>
              <c:pt idx="6108">
                <c:v>6109</c:v>
              </c:pt>
              <c:pt idx="6109">
                <c:v>6110</c:v>
              </c:pt>
              <c:pt idx="6110">
                <c:v>6111</c:v>
              </c:pt>
              <c:pt idx="6111">
                <c:v>6112</c:v>
              </c:pt>
              <c:pt idx="6112">
                <c:v>6113</c:v>
              </c:pt>
              <c:pt idx="6113">
                <c:v>6114</c:v>
              </c:pt>
              <c:pt idx="6114">
                <c:v>6115</c:v>
              </c:pt>
              <c:pt idx="6115">
                <c:v>6116</c:v>
              </c:pt>
              <c:pt idx="6116">
                <c:v>6117</c:v>
              </c:pt>
              <c:pt idx="6117">
                <c:v>6118</c:v>
              </c:pt>
              <c:pt idx="6118">
                <c:v>6119</c:v>
              </c:pt>
              <c:pt idx="6119">
                <c:v>6120</c:v>
              </c:pt>
              <c:pt idx="6120">
                <c:v>6121</c:v>
              </c:pt>
              <c:pt idx="6121">
                <c:v>6122</c:v>
              </c:pt>
              <c:pt idx="6122">
                <c:v>6123</c:v>
              </c:pt>
              <c:pt idx="6123">
                <c:v>6124</c:v>
              </c:pt>
              <c:pt idx="6124">
                <c:v>6125</c:v>
              </c:pt>
              <c:pt idx="6125">
                <c:v>6126</c:v>
              </c:pt>
              <c:pt idx="6126">
                <c:v>6127</c:v>
              </c:pt>
              <c:pt idx="6127">
                <c:v>6128</c:v>
              </c:pt>
              <c:pt idx="6128">
                <c:v>6129</c:v>
              </c:pt>
              <c:pt idx="6129">
                <c:v>6130</c:v>
              </c:pt>
              <c:pt idx="6130">
                <c:v>6131</c:v>
              </c:pt>
              <c:pt idx="6131">
                <c:v>6132</c:v>
              </c:pt>
              <c:pt idx="6132">
                <c:v>6133</c:v>
              </c:pt>
              <c:pt idx="6133">
                <c:v>6134</c:v>
              </c:pt>
              <c:pt idx="6134">
                <c:v>6135</c:v>
              </c:pt>
              <c:pt idx="6135">
                <c:v>6136</c:v>
              </c:pt>
              <c:pt idx="6136">
                <c:v>6137</c:v>
              </c:pt>
              <c:pt idx="6137">
                <c:v>6138</c:v>
              </c:pt>
              <c:pt idx="6138">
                <c:v>6139</c:v>
              </c:pt>
              <c:pt idx="6139">
                <c:v>6140</c:v>
              </c:pt>
              <c:pt idx="6140">
                <c:v>6141</c:v>
              </c:pt>
              <c:pt idx="6141">
                <c:v>6142</c:v>
              </c:pt>
              <c:pt idx="6142">
                <c:v>6143</c:v>
              </c:pt>
              <c:pt idx="6143">
                <c:v>6144</c:v>
              </c:pt>
              <c:pt idx="6144">
                <c:v>6145</c:v>
              </c:pt>
              <c:pt idx="6145">
                <c:v>6146</c:v>
              </c:pt>
              <c:pt idx="6146">
                <c:v>6147</c:v>
              </c:pt>
              <c:pt idx="6147">
                <c:v>6148</c:v>
              </c:pt>
              <c:pt idx="6148">
                <c:v>6149</c:v>
              </c:pt>
              <c:pt idx="6149">
                <c:v>6150</c:v>
              </c:pt>
              <c:pt idx="6150">
                <c:v>6151</c:v>
              </c:pt>
              <c:pt idx="6151">
                <c:v>6152</c:v>
              </c:pt>
              <c:pt idx="6152">
                <c:v>6153</c:v>
              </c:pt>
              <c:pt idx="6153">
                <c:v>6154</c:v>
              </c:pt>
              <c:pt idx="6154">
                <c:v>6155</c:v>
              </c:pt>
              <c:pt idx="6155">
                <c:v>6156</c:v>
              </c:pt>
              <c:pt idx="6156">
                <c:v>6157</c:v>
              </c:pt>
              <c:pt idx="6157">
                <c:v>6158</c:v>
              </c:pt>
              <c:pt idx="6158">
                <c:v>6159</c:v>
              </c:pt>
              <c:pt idx="6159">
                <c:v>6160</c:v>
              </c:pt>
              <c:pt idx="6160">
                <c:v>6161</c:v>
              </c:pt>
              <c:pt idx="6161">
                <c:v>6162</c:v>
              </c:pt>
              <c:pt idx="6162">
                <c:v>6163</c:v>
              </c:pt>
              <c:pt idx="6163">
                <c:v>6164</c:v>
              </c:pt>
              <c:pt idx="6164">
                <c:v>6165</c:v>
              </c:pt>
              <c:pt idx="6165">
                <c:v>6166</c:v>
              </c:pt>
              <c:pt idx="6166">
                <c:v>6167</c:v>
              </c:pt>
              <c:pt idx="6167">
                <c:v>6168</c:v>
              </c:pt>
              <c:pt idx="6168">
                <c:v>6169</c:v>
              </c:pt>
              <c:pt idx="6169">
                <c:v>6170</c:v>
              </c:pt>
              <c:pt idx="6170">
                <c:v>6171</c:v>
              </c:pt>
              <c:pt idx="6171">
                <c:v>6172</c:v>
              </c:pt>
              <c:pt idx="6172">
                <c:v>6173</c:v>
              </c:pt>
              <c:pt idx="6173">
                <c:v>6174</c:v>
              </c:pt>
              <c:pt idx="6174">
                <c:v>6175</c:v>
              </c:pt>
              <c:pt idx="6175">
                <c:v>6176</c:v>
              </c:pt>
              <c:pt idx="6176">
                <c:v>6177</c:v>
              </c:pt>
              <c:pt idx="6177">
                <c:v>6178</c:v>
              </c:pt>
              <c:pt idx="6178">
                <c:v>6179</c:v>
              </c:pt>
              <c:pt idx="6179">
                <c:v>6180</c:v>
              </c:pt>
              <c:pt idx="6180">
                <c:v>6181</c:v>
              </c:pt>
              <c:pt idx="6181">
                <c:v>6182</c:v>
              </c:pt>
              <c:pt idx="6182">
                <c:v>6183</c:v>
              </c:pt>
              <c:pt idx="6183">
                <c:v>6184</c:v>
              </c:pt>
              <c:pt idx="6184">
                <c:v>6185</c:v>
              </c:pt>
              <c:pt idx="6185">
                <c:v>6186</c:v>
              </c:pt>
              <c:pt idx="6186">
                <c:v>6187</c:v>
              </c:pt>
              <c:pt idx="6187">
                <c:v>6188</c:v>
              </c:pt>
              <c:pt idx="6188">
                <c:v>6189</c:v>
              </c:pt>
              <c:pt idx="6189">
                <c:v>6190</c:v>
              </c:pt>
              <c:pt idx="6190">
                <c:v>6191</c:v>
              </c:pt>
              <c:pt idx="6191">
                <c:v>6192</c:v>
              </c:pt>
              <c:pt idx="6192">
                <c:v>6193</c:v>
              </c:pt>
              <c:pt idx="6193">
                <c:v>6194</c:v>
              </c:pt>
              <c:pt idx="6194">
                <c:v>6195</c:v>
              </c:pt>
              <c:pt idx="6195">
                <c:v>6196</c:v>
              </c:pt>
              <c:pt idx="6196">
                <c:v>6197</c:v>
              </c:pt>
              <c:pt idx="6197">
                <c:v>6198</c:v>
              </c:pt>
              <c:pt idx="6198">
                <c:v>6199</c:v>
              </c:pt>
              <c:pt idx="6199">
                <c:v>6200</c:v>
              </c:pt>
              <c:pt idx="6200">
                <c:v>6201</c:v>
              </c:pt>
              <c:pt idx="6201">
                <c:v>6202</c:v>
              </c:pt>
              <c:pt idx="6202">
                <c:v>6203</c:v>
              </c:pt>
              <c:pt idx="6203">
                <c:v>6204</c:v>
              </c:pt>
              <c:pt idx="6204">
                <c:v>6205</c:v>
              </c:pt>
              <c:pt idx="6205">
                <c:v>6206</c:v>
              </c:pt>
              <c:pt idx="6206">
                <c:v>6207</c:v>
              </c:pt>
              <c:pt idx="6207">
                <c:v>6208</c:v>
              </c:pt>
              <c:pt idx="6208">
                <c:v>6209</c:v>
              </c:pt>
              <c:pt idx="6209">
                <c:v>6210</c:v>
              </c:pt>
              <c:pt idx="6210">
                <c:v>6211</c:v>
              </c:pt>
              <c:pt idx="6211">
                <c:v>6212</c:v>
              </c:pt>
              <c:pt idx="6212">
                <c:v>6213</c:v>
              </c:pt>
              <c:pt idx="6213">
                <c:v>6214</c:v>
              </c:pt>
              <c:pt idx="6214">
                <c:v>6215</c:v>
              </c:pt>
              <c:pt idx="6215">
                <c:v>6216</c:v>
              </c:pt>
              <c:pt idx="6216">
                <c:v>6217</c:v>
              </c:pt>
              <c:pt idx="6217">
                <c:v>6218</c:v>
              </c:pt>
              <c:pt idx="6218">
                <c:v>6219</c:v>
              </c:pt>
              <c:pt idx="6219">
                <c:v>6220</c:v>
              </c:pt>
              <c:pt idx="6220">
                <c:v>6221</c:v>
              </c:pt>
              <c:pt idx="6221">
                <c:v>6222</c:v>
              </c:pt>
              <c:pt idx="6222">
                <c:v>6223</c:v>
              </c:pt>
              <c:pt idx="6223">
                <c:v>6224</c:v>
              </c:pt>
              <c:pt idx="6224">
                <c:v>6225</c:v>
              </c:pt>
              <c:pt idx="6225">
                <c:v>6226</c:v>
              </c:pt>
              <c:pt idx="6226">
                <c:v>6227</c:v>
              </c:pt>
              <c:pt idx="6227">
                <c:v>6228</c:v>
              </c:pt>
              <c:pt idx="6228">
                <c:v>6229</c:v>
              </c:pt>
              <c:pt idx="6229">
                <c:v>6230</c:v>
              </c:pt>
              <c:pt idx="6230">
                <c:v>6231</c:v>
              </c:pt>
              <c:pt idx="6231">
                <c:v>6232</c:v>
              </c:pt>
              <c:pt idx="6232">
                <c:v>6233</c:v>
              </c:pt>
              <c:pt idx="6233">
                <c:v>6234</c:v>
              </c:pt>
              <c:pt idx="6234">
                <c:v>6235</c:v>
              </c:pt>
              <c:pt idx="6235">
                <c:v>6236</c:v>
              </c:pt>
              <c:pt idx="6236">
                <c:v>6237</c:v>
              </c:pt>
              <c:pt idx="6237">
                <c:v>6238</c:v>
              </c:pt>
              <c:pt idx="6238">
                <c:v>6239</c:v>
              </c:pt>
              <c:pt idx="6239">
                <c:v>6240</c:v>
              </c:pt>
              <c:pt idx="6240">
                <c:v>6241</c:v>
              </c:pt>
              <c:pt idx="6241">
                <c:v>6242</c:v>
              </c:pt>
              <c:pt idx="6242">
                <c:v>6243</c:v>
              </c:pt>
              <c:pt idx="6243">
                <c:v>6244</c:v>
              </c:pt>
              <c:pt idx="6244">
                <c:v>6245</c:v>
              </c:pt>
              <c:pt idx="6245">
                <c:v>6246</c:v>
              </c:pt>
              <c:pt idx="6246">
                <c:v>6247</c:v>
              </c:pt>
              <c:pt idx="6247">
                <c:v>6248</c:v>
              </c:pt>
              <c:pt idx="6248">
                <c:v>6249</c:v>
              </c:pt>
              <c:pt idx="6249">
                <c:v>6250</c:v>
              </c:pt>
              <c:pt idx="6250">
                <c:v>6251</c:v>
              </c:pt>
              <c:pt idx="6251">
                <c:v>6252</c:v>
              </c:pt>
              <c:pt idx="6252">
                <c:v>6253</c:v>
              </c:pt>
              <c:pt idx="6253">
                <c:v>6254</c:v>
              </c:pt>
              <c:pt idx="6254">
                <c:v>6255</c:v>
              </c:pt>
              <c:pt idx="6255">
                <c:v>6256</c:v>
              </c:pt>
              <c:pt idx="6256">
                <c:v>6257</c:v>
              </c:pt>
              <c:pt idx="6257">
                <c:v>6258</c:v>
              </c:pt>
              <c:pt idx="6258">
                <c:v>6259</c:v>
              </c:pt>
              <c:pt idx="6259">
                <c:v>6260</c:v>
              </c:pt>
              <c:pt idx="6260">
                <c:v>6261</c:v>
              </c:pt>
              <c:pt idx="6261">
                <c:v>6262</c:v>
              </c:pt>
              <c:pt idx="6262">
                <c:v>6263</c:v>
              </c:pt>
              <c:pt idx="6263">
                <c:v>6264</c:v>
              </c:pt>
              <c:pt idx="6264">
                <c:v>6265</c:v>
              </c:pt>
              <c:pt idx="6265">
                <c:v>6266</c:v>
              </c:pt>
              <c:pt idx="6266">
                <c:v>6267</c:v>
              </c:pt>
              <c:pt idx="6267">
                <c:v>6268</c:v>
              </c:pt>
              <c:pt idx="6268">
                <c:v>6269</c:v>
              </c:pt>
              <c:pt idx="6269">
                <c:v>6270</c:v>
              </c:pt>
              <c:pt idx="6270">
                <c:v>6271</c:v>
              </c:pt>
              <c:pt idx="6271">
                <c:v>6272</c:v>
              </c:pt>
              <c:pt idx="6272">
                <c:v>6273</c:v>
              </c:pt>
              <c:pt idx="6273">
                <c:v>6274</c:v>
              </c:pt>
              <c:pt idx="6274">
                <c:v>6275</c:v>
              </c:pt>
              <c:pt idx="6275">
                <c:v>6276</c:v>
              </c:pt>
              <c:pt idx="6276">
                <c:v>6277</c:v>
              </c:pt>
              <c:pt idx="6277">
                <c:v>6278</c:v>
              </c:pt>
              <c:pt idx="6278">
                <c:v>6279</c:v>
              </c:pt>
              <c:pt idx="6279">
                <c:v>6280</c:v>
              </c:pt>
              <c:pt idx="6280">
                <c:v>6281</c:v>
              </c:pt>
              <c:pt idx="6281">
                <c:v>6282</c:v>
              </c:pt>
              <c:pt idx="6282">
                <c:v>6283</c:v>
              </c:pt>
              <c:pt idx="6283">
                <c:v>6284</c:v>
              </c:pt>
              <c:pt idx="6284">
                <c:v>6285</c:v>
              </c:pt>
              <c:pt idx="6285">
                <c:v>6286</c:v>
              </c:pt>
              <c:pt idx="6286">
                <c:v>6287</c:v>
              </c:pt>
              <c:pt idx="6287">
                <c:v>6288</c:v>
              </c:pt>
              <c:pt idx="6288">
                <c:v>6289</c:v>
              </c:pt>
              <c:pt idx="6289">
                <c:v>6290</c:v>
              </c:pt>
              <c:pt idx="6290">
                <c:v>6291</c:v>
              </c:pt>
              <c:pt idx="6291">
                <c:v>6292</c:v>
              </c:pt>
              <c:pt idx="6292">
                <c:v>6293</c:v>
              </c:pt>
              <c:pt idx="6293">
                <c:v>6294</c:v>
              </c:pt>
              <c:pt idx="6294">
                <c:v>6295</c:v>
              </c:pt>
              <c:pt idx="6295">
                <c:v>6296</c:v>
              </c:pt>
              <c:pt idx="6296">
                <c:v>6297</c:v>
              </c:pt>
              <c:pt idx="6297">
                <c:v>6298</c:v>
              </c:pt>
              <c:pt idx="6298">
                <c:v>6299</c:v>
              </c:pt>
              <c:pt idx="6299">
                <c:v>6300</c:v>
              </c:pt>
              <c:pt idx="6300">
                <c:v>6301</c:v>
              </c:pt>
              <c:pt idx="6301">
                <c:v>6302</c:v>
              </c:pt>
              <c:pt idx="6302">
                <c:v>6303</c:v>
              </c:pt>
              <c:pt idx="6303">
                <c:v>6304</c:v>
              </c:pt>
              <c:pt idx="6304">
                <c:v>6305</c:v>
              </c:pt>
              <c:pt idx="6305">
                <c:v>6306</c:v>
              </c:pt>
              <c:pt idx="6306">
                <c:v>6307</c:v>
              </c:pt>
              <c:pt idx="6307">
                <c:v>6308</c:v>
              </c:pt>
              <c:pt idx="6308">
                <c:v>6309</c:v>
              </c:pt>
              <c:pt idx="6309">
                <c:v>6310</c:v>
              </c:pt>
              <c:pt idx="6310">
                <c:v>6311</c:v>
              </c:pt>
              <c:pt idx="6311">
                <c:v>6312</c:v>
              </c:pt>
              <c:pt idx="6312">
                <c:v>6313</c:v>
              </c:pt>
              <c:pt idx="6313">
                <c:v>6314</c:v>
              </c:pt>
              <c:pt idx="6314">
                <c:v>6315</c:v>
              </c:pt>
              <c:pt idx="6315">
                <c:v>6316</c:v>
              </c:pt>
              <c:pt idx="6316">
                <c:v>6317</c:v>
              </c:pt>
              <c:pt idx="6317">
                <c:v>6318</c:v>
              </c:pt>
              <c:pt idx="6318">
                <c:v>6319</c:v>
              </c:pt>
              <c:pt idx="6319">
                <c:v>6320</c:v>
              </c:pt>
              <c:pt idx="6320">
                <c:v>6321</c:v>
              </c:pt>
              <c:pt idx="6321">
                <c:v>6322</c:v>
              </c:pt>
              <c:pt idx="6322">
                <c:v>6323</c:v>
              </c:pt>
              <c:pt idx="6323">
                <c:v>6324</c:v>
              </c:pt>
              <c:pt idx="6324">
                <c:v>6325</c:v>
              </c:pt>
              <c:pt idx="6325">
                <c:v>6326</c:v>
              </c:pt>
              <c:pt idx="6326">
                <c:v>6327</c:v>
              </c:pt>
              <c:pt idx="6327">
                <c:v>6328</c:v>
              </c:pt>
              <c:pt idx="6328">
                <c:v>6329</c:v>
              </c:pt>
              <c:pt idx="6329">
                <c:v>6330</c:v>
              </c:pt>
              <c:pt idx="6330">
                <c:v>6331</c:v>
              </c:pt>
              <c:pt idx="6331">
                <c:v>6332</c:v>
              </c:pt>
              <c:pt idx="6332">
                <c:v>6333</c:v>
              </c:pt>
              <c:pt idx="6333">
                <c:v>6334</c:v>
              </c:pt>
              <c:pt idx="6334">
                <c:v>6335</c:v>
              </c:pt>
              <c:pt idx="6335">
                <c:v>6336</c:v>
              </c:pt>
              <c:pt idx="6336">
                <c:v>6337</c:v>
              </c:pt>
              <c:pt idx="6337">
                <c:v>6338</c:v>
              </c:pt>
              <c:pt idx="6338">
                <c:v>6339</c:v>
              </c:pt>
              <c:pt idx="6339">
                <c:v>6340</c:v>
              </c:pt>
              <c:pt idx="6340">
                <c:v>6341</c:v>
              </c:pt>
              <c:pt idx="6341">
                <c:v>6342</c:v>
              </c:pt>
              <c:pt idx="6342">
                <c:v>6343</c:v>
              </c:pt>
              <c:pt idx="6343">
                <c:v>6344</c:v>
              </c:pt>
              <c:pt idx="6344">
                <c:v>6345</c:v>
              </c:pt>
              <c:pt idx="6345">
                <c:v>6346</c:v>
              </c:pt>
              <c:pt idx="6346">
                <c:v>6347</c:v>
              </c:pt>
              <c:pt idx="6347">
                <c:v>6348</c:v>
              </c:pt>
              <c:pt idx="6348">
                <c:v>6349</c:v>
              </c:pt>
              <c:pt idx="6349">
                <c:v>6350</c:v>
              </c:pt>
              <c:pt idx="6350">
                <c:v>6351</c:v>
              </c:pt>
              <c:pt idx="6351">
                <c:v>6352</c:v>
              </c:pt>
              <c:pt idx="6352">
                <c:v>6353</c:v>
              </c:pt>
              <c:pt idx="6353">
                <c:v>6354</c:v>
              </c:pt>
              <c:pt idx="6354">
                <c:v>6355</c:v>
              </c:pt>
              <c:pt idx="6355">
                <c:v>6356</c:v>
              </c:pt>
              <c:pt idx="6356">
                <c:v>6357</c:v>
              </c:pt>
              <c:pt idx="6357">
                <c:v>6358</c:v>
              </c:pt>
              <c:pt idx="6358">
                <c:v>6359</c:v>
              </c:pt>
              <c:pt idx="6359">
                <c:v>6360</c:v>
              </c:pt>
              <c:pt idx="6360">
                <c:v>6361</c:v>
              </c:pt>
              <c:pt idx="6361">
                <c:v>6362</c:v>
              </c:pt>
              <c:pt idx="6362">
                <c:v>6363</c:v>
              </c:pt>
              <c:pt idx="6363">
                <c:v>6364</c:v>
              </c:pt>
              <c:pt idx="6364">
                <c:v>6365</c:v>
              </c:pt>
              <c:pt idx="6365">
                <c:v>6366</c:v>
              </c:pt>
              <c:pt idx="6366">
                <c:v>6367</c:v>
              </c:pt>
              <c:pt idx="6367">
                <c:v>6368</c:v>
              </c:pt>
              <c:pt idx="6368">
                <c:v>6369</c:v>
              </c:pt>
              <c:pt idx="6369">
                <c:v>6370</c:v>
              </c:pt>
              <c:pt idx="6370">
                <c:v>6371</c:v>
              </c:pt>
              <c:pt idx="6371">
                <c:v>6372</c:v>
              </c:pt>
              <c:pt idx="6372">
                <c:v>6373</c:v>
              </c:pt>
              <c:pt idx="6373">
                <c:v>6374</c:v>
              </c:pt>
              <c:pt idx="6374">
                <c:v>6375</c:v>
              </c:pt>
              <c:pt idx="6375">
                <c:v>6376</c:v>
              </c:pt>
              <c:pt idx="6376">
                <c:v>6377</c:v>
              </c:pt>
              <c:pt idx="6377">
                <c:v>6378</c:v>
              </c:pt>
              <c:pt idx="6378">
                <c:v>6379</c:v>
              </c:pt>
              <c:pt idx="6379">
                <c:v>6380</c:v>
              </c:pt>
              <c:pt idx="6380">
                <c:v>6381</c:v>
              </c:pt>
              <c:pt idx="6381">
                <c:v>6382</c:v>
              </c:pt>
              <c:pt idx="6382">
                <c:v>6383</c:v>
              </c:pt>
              <c:pt idx="6383">
                <c:v>6384</c:v>
              </c:pt>
              <c:pt idx="6384">
                <c:v>6385</c:v>
              </c:pt>
              <c:pt idx="6385">
                <c:v>6386</c:v>
              </c:pt>
              <c:pt idx="6386">
                <c:v>6387</c:v>
              </c:pt>
              <c:pt idx="6387">
                <c:v>6388</c:v>
              </c:pt>
              <c:pt idx="6388">
                <c:v>6389</c:v>
              </c:pt>
              <c:pt idx="6389">
                <c:v>6390</c:v>
              </c:pt>
              <c:pt idx="6390">
                <c:v>6391</c:v>
              </c:pt>
              <c:pt idx="6391">
                <c:v>6392</c:v>
              </c:pt>
              <c:pt idx="6392">
                <c:v>6393</c:v>
              </c:pt>
              <c:pt idx="6393">
                <c:v>6394</c:v>
              </c:pt>
              <c:pt idx="6394">
                <c:v>6395</c:v>
              </c:pt>
              <c:pt idx="6395">
                <c:v>6396</c:v>
              </c:pt>
              <c:pt idx="6396">
                <c:v>6397</c:v>
              </c:pt>
              <c:pt idx="6397">
                <c:v>6398</c:v>
              </c:pt>
              <c:pt idx="6398">
                <c:v>6399</c:v>
              </c:pt>
              <c:pt idx="6399">
                <c:v>6400</c:v>
              </c:pt>
              <c:pt idx="6400">
                <c:v>6401</c:v>
              </c:pt>
              <c:pt idx="6401">
                <c:v>6402</c:v>
              </c:pt>
              <c:pt idx="6402">
                <c:v>6403</c:v>
              </c:pt>
              <c:pt idx="6403">
                <c:v>6404</c:v>
              </c:pt>
              <c:pt idx="6404">
                <c:v>6405</c:v>
              </c:pt>
              <c:pt idx="6405">
                <c:v>6406</c:v>
              </c:pt>
              <c:pt idx="6406">
                <c:v>6407</c:v>
              </c:pt>
              <c:pt idx="6407">
                <c:v>6408</c:v>
              </c:pt>
              <c:pt idx="6408">
                <c:v>6409</c:v>
              </c:pt>
              <c:pt idx="6409">
                <c:v>6410</c:v>
              </c:pt>
              <c:pt idx="6410">
                <c:v>6411</c:v>
              </c:pt>
              <c:pt idx="6411">
                <c:v>6412</c:v>
              </c:pt>
              <c:pt idx="6412">
                <c:v>6413</c:v>
              </c:pt>
              <c:pt idx="6413">
                <c:v>6414</c:v>
              </c:pt>
              <c:pt idx="6414">
                <c:v>6415</c:v>
              </c:pt>
              <c:pt idx="6415">
                <c:v>6416</c:v>
              </c:pt>
              <c:pt idx="6416">
                <c:v>6417</c:v>
              </c:pt>
              <c:pt idx="6417">
                <c:v>6418</c:v>
              </c:pt>
              <c:pt idx="6418">
                <c:v>6419</c:v>
              </c:pt>
              <c:pt idx="6419">
                <c:v>6420</c:v>
              </c:pt>
              <c:pt idx="6420">
                <c:v>6421</c:v>
              </c:pt>
              <c:pt idx="6421">
                <c:v>6422</c:v>
              </c:pt>
              <c:pt idx="6422">
                <c:v>6423</c:v>
              </c:pt>
              <c:pt idx="6423">
                <c:v>6424</c:v>
              </c:pt>
              <c:pt idx="6424">
                <c:v>6425</c:v>
              </c:pt>
              <c:pt idx="6425">
                <c:v>6426</c:v>
              </c:pt>
              <c:pt idx="6426">
                <c:v>6427</c:v>
              </c:pt>
              <c:pt idx="6427">
                <c:v>6428</c:v>
              </c:pt>
              <c:pt idx="6428">
                <c:v>6429</c:v>
              </c:pt>
              <c:pt idx="6429">
                <c:v>6430</c:v>
              </c:pt>
              <c:pt idx="6430">
                <c:v>6431</c:v>
              </c:pt>
              <c:pt idx="6431">
                <c:v>6432</c:v>
              </c:pt>
              <c:pt idx="6432">
                <c:v>6433</c:v>
              </c:pt>
              <c:pt idx="6433">
                <c:v>6434</c:v>
              </c:pt>
              <c:pt idx="6434">
                <c:v>6435</c:v>
              </c:pt>
              <c:pt idx="6435">
                <c:v>6436</c:v>
              </c:pt>
              <c:pt idx="6436">
                <c:v>6437</c:v>
              </c:pt>
              <c:pt idx="6437">
                <c:v>6438</c:v>
              </c:pt>
              <c:pt idx="6438">
                <c:v>6439</c:v>
              </c:pt>
              <c:pt idx="6439">
                <c:v>6440</c:v>
              </c:pt>
              <c:pt idx="6440">
                <c:v>6441</c:v>
              </c:pt>
              <c:pt idx="6441">
                <c:v>6442</c:v>
              </c:pt>
              <c:pt idx="6442">
                <c:v>6443</c:v>
              </c:pt>
              <c:pt idx="6443">
                <c:v>6444</c:v>
              </c:pt>
              <c:pt idx="6444">
                <c:v>6445</c:v>
              </c:pt>
              <c:pt idx="6445">
                <c:v>6446</c:v>
              </c:pt>
              <c:pt idx="6446">
                <c:v>6447</c:v>
              </c:pt>
              <c:pt idx="6447">
                <c:v>6448</c:v>
              </c:pt>
              <c:pt idx="6448">
                <c:v>6449</c:v>
              </c:pt>
              <c:pt idx="6449">
                <c:v>6450</c:v>
              </c:pt>
              <c:pt idx="6450">
                <c:v>6451</c:v>
              </c:pt>
              <c:pt idx="6451">
                <c:v>6452</c:v>
              </c:pt>
              <c:pt idx="6452">
                <c:v>6453</c:v>
              </c:pt>
              <c:pt idx="6453">
                <c:v>6454</c:v>
              </c:pt>
              <c:pt idx="6454">
                <c:v>6455</c:v>
              </c:pt>
              <c:pt idx="6455">
                <c:v>6456</c:v>
              </c:pt>
              <c:pt idx="6456">
                <c:v>6457</c:v>
              </c:pt>
              <c:pt idx="6457">
                <c:v>6458</c:v>
              </c:pt>
              <c:pt idx="6458">
                <c:v>6459</c:v>
              </c:pt>
              <c:pt idx="6459">
                <c:v>6460</c:v>
              </c:pt>
              <c:pt idx="6460">
                <c:v>6461</c:v>
              </c:pt>
              <c:pt idx="6461">
                <c:v>6462</c:v>
              </c:pt>
              <c:pt idx="6462">
                <c:v>6463</c:v>
              </c:pt>
              <c:pt idx="6463">
                <c:v>6464</c:v>
              </c:pt>
              <c:pt idx="6464">
                <c:v>6465</c:v>
              </c:pt>
              <c:pt idx="6465">
                <c:v>6466</c:v>
              </c:pt>
              <c:pt idx="6466">
                <c:v>6467</c:v>
              </c:pt>
              <c:pt idx="6467">
                <c:v>6468</c:v>
              </c:pt>
              <c:pt idx="6468">
                <c:v>6469</c:v>
              </c:pt>
              <c:pt idx="6469">
                <c:v>6470</c:v>
              </c:pt>
              <c:pt idx="6470">
                <c:v>6471</c:v>
              </c:pt>
              <c:pt idx="6471">
                <c:v>6472</c:v>
              </c:pt>
              <c:pt idx="6472">
                <c:v>6473</c:v>
              </c:pt>
              <c:pt idx="6473">
                <c:v>6474</c:v>
              </c:pt>
              <c:pt idx="6474">
                <c:v>6475</c:v>
              </c:pt>
              <c:pt idx="6475">
                <c:v>6476</c:v>
              </c:pt>
              <c:pt idx="6476">
                <c:v>6477</c:v>
              </c:pt>
              <c:pt idx="6477">
                <c:v>6478</c:v>
              </c:pt>
              <c:pt idx="6478">
                <c:v>6479</c:v>
              </c:pt>
              <c:pt idx="6479">
                <c:v>6480</c:v>
              </c:pt>
              <c:pt idx="6480">
                <c:v>6481</c:v>
              </c:pt>
              <c:pt idx="6481">
                <c:v>6482</c:v>
              </c:pt>
              <c:pt idx="6482">
                <c:v>6483</c:v>
              </c:pt>
              <c:pt idx="6483">
                <c:v>6484</c:v>
              </c:pt>
              <c:pt idx="6484">
                <c:v>6485</c:v>
              </c:pt>
              <c:pt idx="6485">
                <c:v>6486</c:v>
              </c:pt>
              <c:pt idx="6486">
                <c:v>6487</c:v>
              </c:pt>
              <c:pt idx="6487">
                <c:v>6488</c:v>
              </c:pt>
              <c:pt idx="6488">
                <c:v>6489</c:v>
              </c:pt>
              <c:pt idx="6489">
                <c:v>6490</c:v>
              </c:pt>
              <c:pt idx="6490">
                <c:v>6491</c:v>
              </c:pt>
              <c:pt idx="6491">
                <c:v>6492</c:v>
              </c:pt>
              <c:pt idx="6492">
                <c:v>6493</c:v>
              </c:pt>
              <c:pt idx="6493">
                <c:v>6494</c:v>
              </c:pt>
              <c:pt idx="6494">
                <c:v>6495</c:v>
              </c:pt>
              <c:pt idx="6495">
                <c:v>6496</c:v>
              </c:pt>
              <c:pt idx="6496">
                <c:v>6497</c:v>
              </c:pt>
              <c:pt idx="6497">
                <c:v>6498</c:v>
              </c:pt>
              <c:pt idx="6498">
                <c:v>6499</c:v>
              </c:pt>
              <c:pt idx="6499">
                <c:v>6500</c:v>
              </c:pt>
              <c:pt idx="6500">
                <c:v>6501</c:v>
              </c:pt>
              <c:pt idx="6501">
                <c:v>6502</c:v>
              </c:pt>
              <c:pt idx="6502">
                <c:v>6503</c:v>
              </c:pt>
              <c:pt idx="6503">
                <c:v>6504</c:v>
              </c:pt>
              <c:pt idx="6504">
                <c:v>6505</c:v>
              </c:pt>
              <c:pt idx="6505">
                <c:v>6506</c:v>
              </c:pt>
              <c:pt idx="6506">
                <c:v>6507</c:v>
              </c:pt>
              <c:pt idx="6507">
                <c:v>6508</c:v>
              </c:pt>
              <c:pt idx="6508">
                <c:v>6509</c:v>
              </c:pt>
              <c:pt idx="6509">
                <c:v>6510</c:v>
              </c:pt>
              <c:pt idx="6510">
                <c:v>6511</c:v>
              </c:pt>
              <c:pt idx="6511">
                <c:v>6512</c:v>
              </c:pt>
              <c:pt idx="6512">
                <c:v>6513</c:v>
              </c:pt>
              <c:pt idx="6513">
                <c:v>6514</c:v>
              </c:pt>
              <c:pt idx="6514">
                <c:v>6515</c:v>
              </c:pt>
              <c:pt idx="6515">
                <c:v>6516</c:v>
              </c:pt>
              <c:pt idx="6516">
                <c:v>6517</c:v>
              </c:pt>
              <c:pt idx="6517">
                <c:v>6518</c:v>
              </c:pt>
              <c:pt idx="6518">
                <c:v>6519</c:v>
              </c:pt>
              <c:pt idx="6519">
                <c:v>6520</c:v>
              </c:pt>
              <c:pt idx="6520">
                <c:v>6521</c:v>
              </c:pt>
              <c:pt idx="6521">
                <c:v>6522</c:v>
              </c:pt>
              <c:pt idx="6522">
                <c:v>6523</c:v>
              </c:pt>
              <c:pt idx="6523">
                <c:v>6524</c:v>
              </c:pt>
              <c:pt idx="6524">
                <c:v>6525</c:v>
              </c:pt>
              <c:pt idx="6525">
                <c:v>6526</c:v>
              </c:pt>
              <c:pt idx="6526">
                <c:v>6527</c:v>
              </c:pt>
              <c:pt idx="6527">
                <c:v>6528</c:v>
              </c:pt>
              <c:pt idx="6528">
                <c:v>6529</c:v>
              </c:pt>
              <c:pt idx="6529">
                <c:v>6530</c:v>
              </c:pt>
              <c:pt idx="6530">
                <c:v>6531</c:v>
              </c:pt>
              <c:pt idx="6531">
                <c:v>6532</c:v>
              </c:pt>
              <c:pt idx="6532">
                <c:v>6533</c:v>
              </c:pt>
              <c:pt idx="6533">
                <c:v>6534</c:v>
              </c:pt>
              <c:pt idx="6534">
                <c:v>6535</c:v>
              </c:pt>
              <c:pt idx="6535">
                <c:v>6536</c:v>
              </c:pt>
              <c:pt idx="6536">
                <c:v>6537</c:v>
              </c:pt>
              <c:pt idx="6537">
                <c:v>6538</c:v>
              </c:pt>
              <c:pt idx="6538">
                <c:v>6539</c:v>
              </c:pt>
              <c:pt idx="6539">
                <c:v>6540</c:v>
              </c:pt>
              <c:pt idx="6540">
                <c:v>6541</c:v>
              </c:pt>
              <c:pt idx="6541">
                <c:v>6542</c:v>
              </c:pt>
              <c:pt idx="6542">
                <c:v>6543</c:v>
              </c:pt>
              <c:pt idx="6543">
                <c:v>6544</c:v>
              </c:pt>
              <c:pt idx="6544">
                <c:v>6545</c:v>
              </c:pt>
              <c:pt idx="6545">
                <c:v>6546</c:v>
              </c:pt>
              <c:pt idx="6546">
                <c:v>6547</c:v>
              </c:pt>
              <c:pt idx="6547">
                <c:v>6548</c:v>
              </c:pt>
              <c:pt idx="6548">
                <c:v>6549</c:v>
              </c:pt>
              <c:pt idx="6549">
                <c:v>6550</c:v>
              </c:pt>
              <c:pt idx="6550">
                <c:v>6551</c:v>
              </c:pt>
              <c:pt idx="6551">
                <c:v>6552</c:v>
              </c:pt>
              <c:pt idx="6552">
                <c:v>6553</c:v>
              </c:pt>
              <c:pt idx="6553">
                <c:v>6554</c:v>
              </c:pt>
              <c:pt idx="6554">
                <c:v>6555</c:v>
              </c:pt>
              <c:pt idx="6555">
                <c:v>6556</c:v>
              </c:pt>
              <c:pt idx="6556">
                <c:v>6557</c:v>
              </c:pt>
              <c:pt idx="6557">
                <c:v>6558</c:v>
              </c:pt>
              <c:pt idx="6558">
                <c:v>6559</c:v>
              </c:pt>
              <c:pt idx="6559">
                <c:v>6560</c:v>
              </c:pt>
              <c:pt idx="6560">
                <c:v>6561</c:v>
              </c:pt>
              <c:pt idx="6561">
                <c:v>6562</c:v>
              </c:pt>
              <c:pt idx="6562">
                <c:v>6563</c:v>
              </c:pt>
              <c:pt idx="6563">
                <c:v>6564</c:v>
              </c:pt>
              <c:pt idx="6564">
                <c:v>6565</c:v>
              </c:pt>
              <c:pt idx="6565">
                <c:v>6566</c:v>
              </c:pt>
              <c:pt idx="6566">
                <c:v>6567</c:v>
              </c:pt>
              <c:pt idx="6567">
                <c:v>6568</c:v>
              </c:pt>
              <c:pt idx="6568">
                <c:v>6569</c:v>
              </c:pt>
              <c:pt idx="6569">
                <c:v>6570</c:v>
              </c:pt>
              <c:pt idx="6570">
                <c:v>6571</c:v>
              </c:pt>
              <c:pt idx="6571">
                <c:v>6572</c:v>
              </c:pt>
              <c:pt idx="6572">
                <c:v>6573</c:v>
              </c:pt>
              <c:pt idx="6573">
                <c:v>6574</c:v>
              </c:pt>
              <c:pt idx="6574">
                <c:v>6575</c:v>
              </c:pt>
              <c:pt idx="6575">
                <c:v>6576</c:v>
              </c:pt>
              <c:pt idx="6576">
                <c:v>6577</c:v>
              </c:pt>
              <c:pt idx="6577">
                <c:v>6578</c:v>
              </c:pt>
              <c:pt idx="6578">
                <c:v>6579</c:v>
              </c:pt>
              <c:pt idx="6579">
                <c:v>6580</c:v>
              </c:pt>
              <c:pt idx="6580">
                <c:v>6581</c:v>
              </c:pt>
              <c:pt idx="6581">
                <c:v>6582</c:v>
              </c:pt>
              <c:pt idx="6582">
                <c:v>6583</c:v>
              </c:pt>
              <c:pt idx="6583">
                <c:v>6584</c:v>
              </c:pt>
              <c:pt idx="6584">
                <c:v>6585</c:v>
              </c:pt>
              <c:pt idx="6585">
                <c:v>6586</c:v>
              </c:pt>
              <c:pt idx="6586">
                <c:v>6587</c:v>
              </c:pt>
              <c:pt idx="6587">
                <c:v>6588</c:v>
              </c:pt>
              <c:pt idx="6588">
                <c:v>6589</c:v>
              </c:pt>
              <c:pt idx="6589">
                <c:v>6590</c:v>
              </c:pt>
              <c:pt idx="6590">
                <c:v>6591</c:v>
              </c:pt>
              <c:pt idx="6591">
                <c:v>6592</c:v>
              </c:pt>
              <c:pt idx="6592">
                <c:v>6593</c:v>
              </c:pt>
              <c:pt idx="6593">
                <c:v>6594</c:v>
              </c:pt>
              <c:pt idx="6594">
                <c:v>6595</c:v>
              </c:pt>
              <c:pt idx="6595">
                <c:v>6596</c:v>
              </c:pt>
              <c:pt idx="6596">
                <c:v>6597</c:v>
              </c:pt>
              <c:pt idx="6597">
                <c:v>6598</c:v>
              </c:pt>
              <c:pt idx="6598">
                <c:v>6599</c:v>
              </c:pt>
              <c:pt idx="6599">
                <c:v>6600</c:v>
              </c:pt>
              <c:pt idx="6600">
                <c:v>6601</c:v>
              </c:pt>
              <c:pt idx="6601">
                <c:v>6602</c:v>
              </c:pt>
              <c:pt idx="6602">
                <c:v>6603</c:v>
              </c:pt>
              <c:pt idx="6603">
                <c:v>6604</c:v>
              </c:pt>
              <c:pt idx="6604">
                <c:v>6605</c:v>
              </c:pt>
              <c:pt idx="6605">
                <c:v>6606</c:v>
              </c:pt>
              <c:pt idx="6606">
                <c:v>6607</c:v>
              </c:pt>
              <c:pt idx="6607">
                <c:v>6608</c:v>
              </c:pt>
              <c:pt idx="6608">
                <c:v>6609</c:v>
              </c:pt>
              <c:pt idx="6609">
                <c:v>6610</c:v>
              </c:pt>
              <c:pt idx="6610">
                <c:v>6611</c:v>
              </c:pt>
              <c:pt idx="6611">
                <c:v>6612</c:v>
              </c:pt>
              <c:pt idx="6612">
                <c:v>6613</c:v>
              </c:pt>
              <c:pt idx="6613">
                <c:v>6614</c:v>
              </c:pt>
              <c:pt idx="6614">
                <c:v>6615</c:v>
              </c:pt>
              <c:pt idx="6615">
                <c:v>6616</c:v>
              </c:pt>
              <c:pt idx="6616">
                <c:v>6617</c:v>
              </c:pt>
              <c:pt idx="6617">
                <c:v>6618</c:v>
              </c:pt>
              <c:pt idx="6618">
                <c:v>6619</c:v>
              </c:pt>
              <c:pt idx="6619">
                <c:v>6620</c:v>
              </c:pt>
              <c:pt idx="6620">
                <c:v>6621</c:v>
              </c:pt>
              <c:pt idx="6621">
                <c:v>6622</c:v>
              </c:pt>
              <c:pt idx="6622">
                <c:v>6623</c:v>
              </c:pt>
              <c:pt idx="6623">
                <c:v>6624</c:v>
              </c:pt>
              <c:pt idx="6624">
                <c:v>6625</c:v>
              </c:pt>
              <c:pt idx="6625">
                <c:v>6626</c:v>
              </c:pt>
              <c:pt idx="6626">
                <c:v>6627</c:v>
              </c:pt>
              <c:pt idx="6627">
                <c:v>6628</c:v>
              </c:pt>
              <c:pt idx="6628">
                <c:v>6629</c:v>
              </c:pt>
              <c:pt idx="6629">
                <c:v>6630</c:v>
              </c:pt>
              <c:pt idx="6630">
                <c:v>6631</c:v>
              </c:pt>
              <c:pt idx="6631">
                <c:v>6632</c:v>
              </c:pt>
              <c:pt idx="6632">
                <c:v>6633</c:v>
              </c:pt>
              <c:pt idx="6633">
                <c:v>6634</c:v>
              </c:pt>
              <c:pt idx="6634">
                <c:v>6635</c:v>
              </c:pt>
              <c:pt idx="6635">
                <c:v>6636</c:v>
              </c:pt>
              <c:pt idx="6636">
                <c:v>6637</c:v>
              </c:pt>
              <c:pt idx="6637">
                <c:v>6638</c:v>
              </c:pt>
              <c:pt idx="6638">
                <c:v>6639</c:v>
              </c:pt>
              <c:pt idx="6639">
                <c:v>6640</c:v>
              </c:pt>
              <c:pt idx="6640">
                <c:v>6641</c:v>
              </c:pt>
              <c:pt idx="6641">
                <c:v>6642</c:v>
              </c:pt>
              <c:pt idx="6642">
                <c:v>6643</c:v>
              </c:pt>
              <c:pt idx="6643">
                <c:v>6644</c:v>
              </c:pt>
              <c:pt idx="6644">
                <c:v>6645</c:v>
              </c:pt>
              <c:pt idx="6645">
                <c:v>6646</c:v>
              </c:pt>
              <c:pt idx="6646">
                <c:v>6647</c:v>
              </c:pt>
              <c:pt idx="6647">
                <c:v>6648</c:v>
              </c:pt>
              <c:pt idx="6648">
                <c:v>6649</c:v>
              </c:pt>
              <c:pt idx="6649">
                <c:v>6650</c:v>
              </c:pt>
              <c:pt idx="6650">
                <c:v>6651</c:v>
              </c:pt>
              <c:pt idx="6651">
                <c:v>6652</c:v>
              </c:pt>
              <c:pt idx="6652">
                <c:v>6653</c:v>
              </c:pt>
              <c:pt idx="6653">
                <c:v>6654</c:v>
              </c:pt>
              <c:pt idx="6654">
                <c:v>6655</c:v>
              </c:pt>
              <c:pt idx="6655">
                <c:v>6656</c:v>
              </c:pt>
              <c:pt idx="6656">
                <c:v>6657</c:v>
              </c:pt>
              <c:pt idx="6657">
                <c:v>6658</c:v>
              </c:pt>
              <c:pt idx="6658">
                <c:v>6659</c:v>
              </c:pt>
              <c:pt idx="6659">
                <c:v>6660</c:v>
              </c:pt>
              <c:pt idx="6660">
                <c:v>6661</c:v>
              </c:pt>
              <c:pt idx="6661">
                <c:v>6662</c:v>
              </c:pt>
              <c:pt idx="6662">
                <c:v>6663</c:v>
              </c:pt>
              <c:pt idx="6663">
                <c:v>6664</c:v>
              </c:pt>
              <c:pt idx="6664">
                <c:v>6665</c:v>
              </c:pt>
              <c:pt idx="6665">
                <c:v>6666</c:v>
              </c:pt>
              <c:pt idx="6666">
                <c:v>6667</c:v>
              </c:pt>
              <c:pt idx="6667">
                <c:v>6668</c:v>
              </c:pt>
              <c:pt idx="6668">
                <c:v>6669</c:v>
              </c:pt>
              <c:pt idx="6669">
                <c:v>6670</c:v>
              </c:pt>
              <c:pt idx="6670">
                <c:v>6671</c:v>
              </c:pt>
              <c:pt idx="6671">
                <c:v>6672</c:v>
              </c:pt>
              <c:pt idx="6672">
                <c:v>6673</c:v>
              </c:pt>
              <c:pt idx="6673">
                <c:v>6674</c:v>
              </c:pt>
              <c:pt idx="6674">
                <c:v>6675</c:v>
              </c:pt>
              <c:pt idx="6675">
                <c:v>6676</c:v>
              </c:pt>
              <c:pt idx="6676">
                <c:v>6677</c:v>
              </c:pt>
              <c:pt idx="6677">
                <c:v>6678</c:v>
              </c:pt>
              <c:pt idx="6678">
                <c:v>6679</c:v>
              </c:pt>
              <c:pt idx="6679">
                <c:v>6680</c:v>
              </c:pt>
              <c:pt idx="6680">
                <c:v>6681</c:v>
              </c:pt>
              <c:pt idx="6681">
                <c:v>6682</c:v>
              </c:pt>
              <c:pt idx="6682">
                <c:v>6683</c:v>
              </c:pt>
              <c:pt idx="6683">
                <c:v>6684</c:v>
              </c:pt>
              <c:pt idx="6684">
                <c:v>6685</c:v>
              </c:pt>
              <c:pt idx="6685">
                <c:v>6686</c:v>
              </c:pt>
              <c:pt idx="6686">
                <c:v>6687</c:v>
              </c:pt>
              <c:pt idx="6687">
                <c:v>6688</c:v>
              </c:pt>
              <c:pt idx="6688">
                <c:v>6689</c:v>
              </c:pt>
              <c:pt idx="6689">
                <c:v>6690</c:v>
              </c:pt>
              <c:pt idx="6690">
                <c:v>6691</c:v>
              </c:pt>
              <c:pt idx="6691">
                <c:v>6692</c:v>
              </c:pt>
              <c:pt idx="6692">
                <c:v>6693</c:v>
              </c:pt>
              <c:pt idx="6693">
                <c:v>6694</c:v>
              </c:pt>
              <c:pt idx="6694">
                <c:v>6695</c:v>
              </c:pt>
              <c:pt idx="6695">
                <c:v>6696</c:v>
              </c:pt>
              <c:pt idx="6696">
                <c:v>6697</c:v>
              </c:pt>
              <c:pt idx="6697">
                <c:v>6698</c:v>
              </c:pt>
              <c:pt idx="6698">
                <c:v>6699</c:v>
              </c:pt>
              <c:pt idx="6699">
                <c:v>6700</c:v>
              </c:pt>
              <c:pt idx="6700">
                <c:v>6701</c:v>
              </c:pt>
              <c:pt idx="6701">
                <c:v>6702</c:v>
              </c:pt>
              <c:pt idx="6702">
                <c:v>6703</c:v>
              </c:pt>
              <c:pt idx="6703">
                <c:v>6704</c:v>
              </c:pt>
              <c:pt idx="6704">
                <c:v>6705</c:v>
              </c:pt>
              <c:pt idx="6705">
                <c:v>6706</c:v>
              </c:pt>
              <c:pt idx="6706">
                <c:v>6707</c:v>
              </c:pt>
              <c:pt idx="6707">
                <c:v>6708</c:v>
              </c:pt>
              <c:pt idx="6708">
                <c:v>6709</c:v>
              </c:pt>
              <c:pt idx="6709">
                <c:v>6710</c:v>
              </c:pt>
              <c:pt idx="6710">
                <c:v>6711</c:v>
              </c:pt>
              <c:pt idx="6711">
                <c:v>6712</c:v>
              </c:pt>
              <c:pt idx="6712">
                <c:v>6713</c:v>
              </c:pt>
              <c:pt idx="6713">
                <c:v>6714</c:v>
              </c:pt>
              <c:pt idx="6714">
                <c:v>6715</c:v>
              </c:pt>
              <c:pt idx="6715">
                <c:v>6716</c:v>
              </c:pt>
              <c:pt idx="6716">
                <c:v>6717</c:v>
              </c:pt>
              <c:pt idx="6717">
                <c:v>6718</c:v>
              </c:pt>
              <c:pt idx="6718">
                <c:v>6719</c:v>
              </c:pt>
              <c:pt idx="6719">
                <c:v>6720</c:v>
              </c:pt>
              <c:pt idx="6720">
                <c:v>6721</c:v>
              </c:pt>
              <c:pt idx="6721">
                <c:v>6722</c:v>
              </c:pt>
              <c:pt idx="6722">
                <c:v>6723</c:v>
              </c:pt>
              <c:pt idx="6723">
                <c:v>6724</c:v>
              </c:pt>
              <c:pt idx="6724">
                <c:v>6725</c:v>
              </c:pt>
              <c:pt idx="6725">
                <c:v>6726</c:v>
              </c:pt>
              <c:pt idx="6726">
                <c:v>6727</c:v>
              </c:pt>
              <c:pt idx="6727">
                <c:v>6728</c:v>
              </c:pt>
              <c:pt idx="6728">
                <c:v>6729</c:v>
              </c:pt>
              <c:pt idx="6729">
                <c:v>6730</c:v>
              </c:pt>
              <c:pt idx="6730">
                <c:v>6731</c:v>
              </c:pt>
              <c:pt idx="6731">
                <c:v>6732</c:v>
              </c:pt>
              <c:pt idx="6732">
                <c:v>6733</c:v>
              </c:pt>
              <c:pt idx="6733">
                <c:v>6734</c:v>
              </c:pt>
              <c:pt idx="6734">
                <c:v>6735</c:v>
              </c:pt>
              <c:pt idx="6735">
                <c:v>6736</c:v>
              </c:pt>
              <c:pt idx="6736">
                <c:v>6737</c:v>
              </c:pt>
              <c:pt idx="6737">
                <c:v>6738</c:v>
              </c:pt>
              <c:pt idx="6738">
                <c:v>6739</c:v>
              </c:pt>
              <c:pt idx="6739">
                <c:v>6740</c:v>
              </c:pt>
              <c:pt idx="6740">
                <c:v>6741</c:v>
              </c:pt>
              <c:pt idx="6741">
                <c:v>6742</c:v>
              </c:pt>
              <c:pt idx="6742">
                <c:v>6743</c:v>
              </c:pt>
              <c:pt idx="6743">
                <c:v>6744</c:v>
              </c:pt>
              <c:pt idx="6744">
                <c:v>6745</c:v>
              </c:pt>
              <c:pt idx="6745">
                <c:v>6746</c:v>
              </c:pt>
              <c:pt idx="6746">
                <c:v>6747</c:v>
              </c:pt>
              <c:pt idx="6747">
                <c:v>6748</c:v>
              </c:pt>
              <c:pt idx="6748">
                <c:v>6749</c:v>
              </c:pt>
              <c:pt idx="6749">
                <c:v>6750</c:v>
              </c:pt>
              <c:pt idx="6750">
                <c:v>6751</c:v>
              </c:pt>
              <c:pt idx="6751">
                <c:v>6752</c:v>
              </c:pt>
              <c:pt idx="6752">
                <c:v>6753</c:v>
              </c:pt>
              <c:pt idx="6753">
                <c:v>6754</c:v>
              </c:pt>
              <c:pt idx="6754">
                <c:v>6755</c:v>
              </c:pt>
              <c:pt idx="6755">
                <c:v>6756</c:v>
              </c:pt>
              <c:pt idx="6756">
                <c:v>6757</c:v>
              </c:pt>
              <c:pt idx="6757">
                <c:v>6758</c:v>
              </c:pt>
              <c:pt idx="6758">
                <c:v>6759</c:v>
              </c:pt>
              <c:pt idx="6759">
                <c:v>6760</c:v>
              </c:pt>
              <c:pt idx="6760">
                <c:v>6761</c:v>
              </c:pt>
              <c:pt idx="6761">
                <c:v>6762</c:v>
              </c:pt>
              <c:pt idx="6762">
                <c:v>6763</c:v>
              </c:pt>
              <c:pt idx="6763">
                <c:v>6764</c:v>
              </c:pt>
              <c:pt idx="6764">
                <c:v>6765</c:v>
              </c:pt>
              <c:pt idx="6765">
                <c:v>6766</c:v>
              </c:pt>
              <c:pt idx="6766">
                <c:v>6767</c:v>
              </c:pt>
              <c:pt idx="6767">
                <c:v>6768</c:v>
              </c:pt>
              <c:pt idx="6768">
                <c:v>6769</c:v>
              </c:pt>
              <c:pt idx="6769">
                <c:v>6770</c:v>
              </c:pt>
              <c:pt idx="6770">
                <c:v>6771</c:v>
              </c:pt>
              <c:pt idx="6771">
                <c:v>6772</c:v>
              </c:pt>
              <c:pt idx="6772">
                <c:v>6773</c:v>
              </c:pt>
              <c:pt idx="6773">
                <c:v>6774</c:v>
              </c:pt>
              <c:pt idx="6774">
                <c:v>6775</c:v>
              </c:pt>
              <c:pt idx="6775">
                <c:v>6776</c:v>
              </c:pt>
              <c:pt idx="6776">
                <c:v>6777</c:v>
              </c:pt>
              <c:pt idx="6777">
                <c:v>6778</c:v>
              </c:pt>
              <c:pt idx="6778">
                <c:v>6779</c:v>
              </c:pt>
              <c:pt idx="6779">
                <c:v>6780</c:v>
              </c:pt>
              <c:pt idx="6780">
                <c:v>6781</c:v>
              </c:pt>
              <c:pt idx="6781">
                <c:v>6782</c:v>
              </c:pt>
              <c:pt idx="6782">
                <c:v>6783</c:v>
              </c:pt>
              <c:pt idx="6783">
                <c:v>6784</c:v>
              </c:pt>
              <c:pt idx="6784">
                <c:v>6785</c:v>
              </c:pt>
              <c:pt idx="6785">
                <c:v>6786</c:v>
              </c:pt>
              <c:pt idx="6786">
                <c:v>6787</c:v>
              </c:pt>
              <c:pt idx="6787">
                <c:v>6788</c:v>
              </c:pt>
              <c:pt idx="6788">
                <c:v>6789</c:v>
              </c:pt>
              <c:pt idx="6789">
                <c:v>6790</c:v>
              </c:pt>
              <c:pt idx="6790">
                <c:v>6791</c:v>
              </c:pt>
              <c:pt idx="6791">
                <c:v>6792</c:v>
              </c:pt>
              <c:pt idx="6792">
                <c:v>6793</c:v>
              </c:pt>
              <c:pt idx="6793">
                <c:v>6794</c:v>
              </c:pt>
              <c:pt idx="6794">
                <c:v>6795</c:v>
              </c:pt>
              <c:pt idx="6795">
                <c:v>6796</c:v>
              </c:pt>
              <c:pt idx="6796">
                <c:v>6797</c:v>
              </c:pt>
              <c:pt idx="6797">
                <c:v>6798</c:v>
              </c:pt>
              <c:pt idx="6798">
                <c:v>6799</c:v>
              </c:pt>
              <c:pt idx="6799">
                <c:v>6800</c:v>
              </c:pt>
              <c:pt idx="6800">
                <c:v>6801</c:v>
              </c:pt>
              <c:pt idx="6801">
                <c:v>6802</c:v>
              </c:pt>
              <c:pt idx="6802">
                <c:v>6803</c:v>
              </c:pt>
              <c:pt idx="6803">
                <c:v>6804</c:v>
              </c:pt>
              <c:pt idx="6804">
                <c:v>6805</c:v>
              </c:pt>
              <c:pt idx="6805">
                <c:v>6806</c:v>
              </c:pt>
              <c:pt idx="6806">
                <c:v>6807</c:v>
              </c:pt>
              <c:pt idx="6807">
                <c:v>6808</c:v>
              </c:pt>
              <c:pt idx="6808">
                <c:v>6809</c:v>
              </c:pt>
              <c:pt idx="6809">
                <c:v>6810</c:v>
              </c:pt>
              <c:pt idx="6810">
                <c:v>6811</c:v>
              </c:pt>
              <c:pt idx="6811">
                <c:v>6812</c:v>
              </c:pt>
              <c:pt idx="6812">
                <c:v>6813</c:v>
              </c:pt>
              <c:pt idx="6813">
                <c:v>6814</c:v>
              </c:pt>
              <c:pt idx="6814">
                <c:v>6815</c:v>
              </c:pt>
              <c:pt idx="6815">
                <c:v>6816</c:v>
              </c:pt>
              <c:pt idx="6816">
                <c:v>6817</c:v>
              </c:pt>
              <c:pt idx="6817">
                <c:v>6818</c:v>
              </c:pt>
              <c:pt idx="6818">
                <c:v>6819</c:v>
              </c:pt>
              <c:pt idx="6819">
                <c:v>6820</c:v>
              </c:pt>
              <c:pt idx="6820">
                <c:v>6821</c:v>
              </c:pt>
              <c:pt idx="6821">
                <c:v>6822</c:v>
              </c:pt>
              <c:pt idx="6822">
                <c:v>6823</c:v>
              </c:pt>
              <c:pt idx="6823">
                <c:v>6824</c:v>
              </c:pt>
              <c:pt idx="6824">
                <c:v>6825</c:v>
              </c:pt>
              <c:pt idx="6825">
                <c:v>6826</c:v>
              </c:pt>
              <c:pt idx="6826">
                <c:v>6827</c:v>
              </c:pt>
              <c:pt idx="6827">
                <c:v>6828</c:v>
              </c:pt>
              <c:pt idx="6828">
                <c:v>6829</c:v>
              </c:pt>
              <c:pt idx="6829">
                <c:v>6830</c:v>
              </c:pt>
              <c:pt idx="6830">
                <c:v>6831</c:v>
              </c:pt>
              <c:pt idx="6831">
                <c:v>6832</c:v>
              </c:pt>
              <c:pt idx="6832">
                <c:v>6833</c:v>
              </c:pt>
              <c:pt idx="6833">
                <c:v>6834</c:v>
              </c:pt>
              <c:pt idx="6834">
                <c:v>6835</c:v>
              </c:pt>
              <c:pt idx="6835">
                <c:v>6836</c:v>
              </c:pt>
              <c:pt idx="6836">
                <c:v>6837</c:v>
              </c:pt>
              <c:pt idx="6837">
                <c:v>6838</c:v>
              </c:pt>
              <c:pt idx="6838">
                <c:v>6839</c:v>
              </c:pt>
              <c:pt idx="6839">
                <c:v>6840</c:v>
              </c:pt>
              <c:pt idx="6840">
                <c:v>6841</c:v>
              </c:pt>
              <c:pt idx="6841">
                <c:v>6842</c:v>
              </c:pt>
              <c:pt idx="6842">
                <c:v>6843</c:v>
              </c:pt>
              <c:pt idx="6843">
                <c:v>6844</c:v>
              </c:pt>
              <c:pt idx="6844">
                <c:v>6845</c:v>
              </c:pt>
              <c:pt idx="6845">
                <c:v>6846</c:v>
              </c:pt>
              <c:pt idx="6846">
                <c:v>6847</c:v>
              </c:pt>
              <c:pt idx="6847">
                <c:v>6848</c:v>
              </c:pt>
              <c:pt idx="6848">
                <c:v>6849</c:v>
              </c:pt>
              <c:pt idx="6849">
                <c:v>6850</c:v>
              </c:pt>
              <c:pt idx="6850">
                <c:v>6851</c:v>
              </c:pt>
              <c:pt idx="6851">
                <c:v>6852</c:v>
              </c:pt>
              <c:pt idx="6852">
                <c:v>6853</c:v>
              </c:pt>
              <c:pt idx="6853">
                <c:v>6854</c:v>
              </c:pt>
              <c:pt idx="6854">
                <c:v>6855</c:v>
              </c:pt>
              <c:pt idx="6855">
                <c:v>6856</c:v>
              </c:pt>
              <c:pt idx="6856">
                <c:v>6857</c:v>
              </c:pt>
              <c:pt idx="6857">
                <c:v>6858</c:v>
              </c:pt>
              <c:pt idx="6858">
                <c:v>6859</c:v>
              </c:pt>
              <c:pt idx="6859">
                <c:v>6860</c:v>
              </c:pt>
              <c:pt idx="6860">
                <c:v>6861</c:v>
              </c:pt>
              <c:pt idx="6861">
                <c:v>6862</c:v>
              </c:pt>
              <c:pt idx="6862">
                <c:v>6863</c:v>
              </c:pt>
              <c:pt idx="6863">
                <c:v>6864</c:v>
              </c:pt>
              <c:pt idx="6864">
                <c:v>6865</c:v>
              </c:pt>
              <c:pt idx="6865">
                <c:v>6866</c:v>
              </c:pt>
              <c:pt idx="6866">
                <c:v>6867</c:v>
              </c:pt>
              <c:pt idx="6867">
                <c:v>6868</c:v>
              </c:pt>
              <c:pt idx="6868">
                <c:v>6869</c:v>
              </c:pt>
              <c:pt idx="6869">
                <c:v>6870</c:v>
              </c:pt>
              <c:pt idx="6870">
                <c:v>6871</c:v>
              </c:pt>
              <c:pt idx="6871">
                <c:v>6872</c:v>
              </c:pt>
              <c:pt idx="6872">
                <c:v>6873</c:v>
              </c:pt>
              <c:pt idx="6873">
                <c:v>6874</c:v>
              </c:pt>
              <c:pt idx="6874">
                <c:v>6875</c:v>
              </c:pt>
              <c:pt idx="6875">
                <c:v>6876</c:v>
              </c:pt>
              <c:pt idx="6876">
                <c:v>6877</c:v>
              </c:pt>
              <c:pt idx="6877">
                <c:v>6878</c:v>
              </c:pt>
              <c:pt idx="6878">
                <c:v>6879</c:v>
              </c:pt>
              <c:pt idx="6879">
                <c:v>6880</c:v>
              </c:pt>
              <c:pt idx="6880">
                <c:v>6881</c:v>
              </c:pt>
              <c:pt idx="6881">
                <c:v>6882</c:v>
              </c:pt>
              <c:pt idx="6882">
                <c:v>6883</c:v>
              </c:pt>
              <c:pt idx="6883">
                <c:v>6884</c:v>
              </c:pt>
              <c:pt idx="6884">
                <c:v>6885</c:v>
              </c:pt>
              <c:pt idx="6885">
                <c:v>6886</c:v>
              </c:pt>
              <c:pt idx="6886">
                <c:v>6887</c:v>
              </c:pt>
              <c:pt idx="6887">
                <c:v>6888</c:v>
              </c:pt>
              <c:pt idx="6888">
                <c:v>6889</c:v>
              </c:pt>
              <c:pt idx="6889">
                <c:v>6890</c:v>
              </c:pt>
              <c:pt idx="6890">
                <c:v>6891</c:v>
              </c:pt>
              <c:pt idx="6891">
                <c:v>6892</c:v>
              </c:pt>
              <c:pt idx="6892">
                <c:v>6893</c:v>
              </c:pt>
              <c:pt idx="6893">
                <c:v>6894</c:v>
              </c:pt>
              <c:pt idx="6894">
                <c:v>6895</c:v>
              </c:pt>
              <c:pt idx="6895">
                <c:v>6896</c:v>
              </c:pt>
              <c:pt idx="6896">
                <c:v>6897</c:v>
              </c:pt>
              <c:pt idx="6897">
                <c:v>6898</c:v>
              </c:pt>
              <c:pt idx="6898">
                <c:v>6899</c:v>
              </c:pt>
              <c:pt idx="6899">
                <c:v>6900</c:v>
              </c:pt>
              <c:pt idx="6900">
                <c:v>6901</c:v>
              </c:pt>
              <c:pt idx="6901">
                <c:v>6902</c:v>
              </c:pt>
              <c:pt idx="6902">
                <c:v>6903</c:v>
              </c:pt>
              <c:pt idx="6903">
                <c:v>6904</c:v>
              </c:pt>
              <c:pt idx="6904">
                <c:v>6905</c:v>
              </c:pt>
              <c:pt idx="6905">
                <c:v>6906</c:v>
              </c:pt>
              <c:pt idx="6906">
                <c:v>6907</c:v>
              </c:pt>
              <c:pt idx="6907">
                <c:v>6908</c:v>
              </c:pt>
              <c:pt idx="6908">
                <c:v>6909</c:v>
              </c:pt>
              <c:pt idx="6909">
                <c:v>6910</c:v>
              </c:pt>
              <c:pt idx="6910">
                <c:v>6911</c:v>
              </c:pt>
              <c:pt idx="6911">
                <c:v>6912</c:v>
              </c:pt>
              <c:pt idx="6912">
                <c:v>6913</c:v>
              </c:pt>
              <c:pt idx="6913">
                <c:v>6914</c:v>
              </c:pt>
              <c:pt idx="6914">
                <c:v>6915</c:v>
              </c:pt>
              <c:pt idx="6915">
                <c:v>6916</c:v>
              </c:pt>
              <c:pt idx="6916">
                <c:v>6917</c:v>
              </c:pt>
              <c:pt idx="6917">
                <c:v>6918</c:v>
              </c:pt>
              <c:pt idx="6918">
                <c:v>6919</c:v>
              </c:pt>
              <c:pt idx="6919">
                <c:v>6920</c:v>
              </c:pt>
              <c:pt idx="6920">
                <c:v>6921</c:v>
              </c:pt>
              <c:pt idx="6921">
                <c:v>6922</c:v>
              </c:pt>
              <c:pt idx="6922">
                <c:v>6923</c:v>
              </c:pt>
              <c:pt idx="6923">
                <c:v>6924</c:v>
              </c:pt>
              <c:pt idx="6924">
                <c:v>6925</c:v>
              </c:pt>
              <c:pt idx="6925">
                <c:v>6926</c:v>
              </c:pt>
              <c:pt idx="6926">
                <c:v>6927</c:v>
              </c:pt>
              <c:pt idx="6927">
                <c:v>6928</c:v>
              </c:pt>
              <c:pt idx="6928">
                <c:v>6929</c:v>
              </c:pt>
              <c:pt idx="6929">
                <c:v>6930</c:v>
              </c:pt>
              <c:pt idx="6930">
                <c:v>6931</c:v>
              </c:pt>
              <c:pt idx="6931">
                <c:v>6932</c:v>
              </c:pt>
              <c:pt idx="6932">
                <c:v>6933</c:v>
              </c:pt>
              <c:pt idx="6933">
                <c:v>6934</c:v>
              </c:pt>
              <c:pt idx="6934">
                <c:v>6935</c:v>
              </c:pt>
              <c:pt idx="6935">
                <c:v>6936</c:v>
              </c:pt>
              <c:pt idx="6936">
                <c:v>6937</c:v>
              </c:pt>
              <c:pt idx="6937">
                <c:v>6938</c:v>
              </c:pt>
              <c:pt idx="6938">
                <c:v>6939</c:v>
              </c:pt>
              <c:pt idx="6939">
                <c:v>6940</c:v>
              </c:pt>
              <c:pt idx="6940">
                <c:v>6941</c:v>
              </c:pt>
              <c:pt idx="6941">
                <c:v>6942</c:v>
              </c:pt>
              <c:pt idx="6942">
                <c:v>6943</c:v>
              </c:pt>
              <c:pt idx="6943">
                <c:v>6944</c:v>
              </c:pt>
              <c:pt idx="6944">
                <c:v>6945</c:v>
              </c:pt>
              <c:pt idx="6945">
                <c:v>6946</c:v>
              </c:pt>
              <c:pt idx="6946">
                <c:v>6947</c:v>
              </c:pt>
              <c:pt idx="6947">
                <c:v>6948</c:v>
              </c:pt>
              <c:pt idx="6948">
                <c:v>6949</c:v>
              </c:pt>
              <c:pt idx="6949">
                <c:v>6950</c:v>
              </c:pt>
              <c:pt idx="6950">
                <c:v>6951</c:v>
              </c:pt>
              <c:pt idx="6951">
                <c:v>6952</c:v>
              </c:pt>
              <c:pt idx="6952">
                <c:v>6953</c:v>
              </c:pt>
              <c:pt idx="6953">
                <c:v>6954</c:v>
              </c:pt>
              <c:pt idx="6954">
                <c:v>6955</c:v>
              </c:pt>
              <c:pt idx="6955">
                <c:v>6956</c:v>
              </c:pt>
              <c:pt idx="6956">
                <c:v>6957</c:v>
              </c:pt>
              <c:pt idx="6957">
                <c:v>6958</c:v>
              </c:pt>
              <c:pt idx="6958">
                <c:v>6959</c:v>
              </c:pt>
              <c:pt idx="6959">
                <c:v>6960</c:v>
              </c:pt>
              <c:pt idx="6960">
                <c:v>6961</c:v>
              </c:pt>
              <c:pt idx="6961">
                <c:v>6962</c:v>
              </c:pt>
              <c:pt idx="6962">
                <c:v>6963</c:v>
              </c:pt>
              <c:pt idx="6963">
                <c:v>6964</c:v>
              </c:pt>
              <c:pt idx="6964">
                <c:v>6965</c:v>
              </c:pt>
              <c:pt idx="6965">
                <c:v>6966</c:v>
              </c:pt>
              <c:pt idx="6966">
                <c:v>6967</c:v>
              </c:pt>
              <c:pt idx="6967">
                <c:v>6968</c:v>
              </c:pt>
              <c:pt idx="6968">
                <c:v>6969</c:v>
              </c:pt>
              <c:pt idx="6969">
                <c:v>6970</c:v>
              </c:pt>
              <c:pt idx="6970">
                <c:v>6971</c:v>
              </c:pt>
              <c:pt idx="6971">
                <c:v>6972</c:v>
              </c:pt>
              <c:pt idx="6972">
                <c:v>6973</c:v>
              </c:pt>
              <c:pt idx="6973">
                <c:v>6974</c:v>
              </c:pt>
              <c:pt idx="6974">
                <c:v>6975</c:v>
              </c:pt>
              <c:pt idx="6975">
                <c:v>6976</c:v>
              </c:pt>
              <c:pt idx="6976">
                <c:v>6977</c:v>
              </c:pt>
              <c:pt idx="6977">
                <c:v>6978</c:v>
              </c:pt>
              <c:pt idx="6978">
                <c:v>6979</c:v>
              </c:pt>
              <c:pt idx="6979">
                <c:v>6980</c:v>
              </c:pt>
              <c:pt idx="6980">
                <c:v>6981</c:v>
              </c:pt>
              <c:pt idx="6981">
                <c:v>6982</c:v>
              </c:pt>
              <c:pt idx="6982">
                <c:v>6983</c:v>
              </c:pt>
              <c:pt idx="6983">
                <c:v>6984</c:v>
              </c:pt>
              <c:pt idx="6984">
                <c:v>6985</c:v>
              </c:pt>
              <c:pt idx="6985">
                <c:v>6986</c:v>
              </c:pt>
              <c:pt idx="6986">
                <c:v>6987</c:v>
              </c:pt>
              <c:pt idx="6987">
                <c:v>6988</c:v>
              </c:pt>
              <c:pt idx="6988">
                <c:v>6989</c:v>
              </c:pt>
              <c:pt idx="6989">
                <c:v>6990</c:v>
              </c:pt>
              <c:pt idx="6990">
                <c:v>6991</c:v>
              </c:pt>
              <c:pt idx="6991">
                <c:v>6992</c:v>
              </c:pt>
              <c:pt idx="6992">
                <c:v>6993</c:v>
              </c:pt>
              <c:pt idx="6993">
                <c:v>6994</c:v>
              </c:pt>
              <c:pt idx="6994">
                <c:v>6995</c:v>
              </c:pt>
              <c:pt idx="6995">
                <c:v>6996</c:v>
              </c:pt>
              <c:pt idx="6996">
                <c:v>6997</c:v>
              </c:pt>
              <c:pt idx="6997">
                <c:v>6998</c:v>
              </c:pt>
              <c:pt idx="6998">
                <c:v>6999</c:v>
              </c:pt>
              <c:pt idx="6999">
                <c:v>7000</c:v>
              </c:pt>
              <c:pt idx="7000">
                <c:v>7001</c:v>
              </c:pt>
              <c:pt idx="7001">
                <c:v>7002</c:v>
              </c:pt>
              <c:pt idx="7002">
                <c:v>7003</c:v>
              </c:pt>
              <c:pt idx="7003">
                <c:v>7004</c:v>
              </c:pt>
              <c:pt idx="7004">
                <c:v>7005</c:v>
              </c:pt>
              <c:pt idx="7005">
                <c:v>7006</c:v>
              </c:pt>
              <c:pt idx="7006">
                <c:v>7007</c:v>
              </c:pt>
              <c:pt idx="7007">
                <c:v>7008</c:v>
              </c:pt>
              <c:pt idx="7008">
                <c:v>7009</c:v>
              </c:pt>
              <c:pt idx="7009">
                <c:v>7010</c:v>
              </c:pt>
              <c:pt idx="7010">
                <c:v>7011</c:v>
              </c:pt>
              <c:pt idx="7011">
                <c:v>7012</c:v>
              </c:pt>
              <c:pt idx="7012">
                <c:v>7013</c:v>
              </c:pt>
              <c:pt idx="7013">
                <c:v>7014</c:v>
              </c:pt>
              <c:pt idx="7014">
                <c:v>7015</c:v>
              </c:pt>
              <c:pt idx="7015">
                <c:v>7016</c:v>
              </c:pt>
              <c:pt idx="7016">
                <c:v>7017</c:v>
              </c:pt>
              <c:pt idx="7017">
                <c:v>7018</c:v>
              </c:pt>
              <c:pt idx="7018">
                <c:v>7019</c:v>
              </c:pt>
              <c:pt idx="7019">
                <c:v>7020</c:v>
              </c:pt>
              <c:pt idx="7020">
                <c:v>7021</c:v>
              </c:pt>
              <c:pt idx="7021">
                <c:v>7022</c:v>
              </c:pt>
              <c:pt idx="7022">
                <c:v>7023</c:v>
              </c:pt>
              <c:pt idx="7023">
                <c:v>7024</c:v>
              </c:pt>
              <c:pt idx="7024">
                <c:v>7025</c:v>
              </c:pt>
              <c:pt idx="7025">
                <c:v>7026</c:v>
              </c:pt>
              <c:pt idx="7026">
                <c:v>7027</c:v>
              </c:pt>
              <c:pt idx="7027">
                <c:v>7028</c:v>
              </c:pt>
              <c:pt idx="7028">
                <c:v>7029</c:v>
              </c:pt>
              <c:pt idx="7029">
                <c:v>7030</c:v>
              </c:pt>
              <c:pt idx="7030">
                <c:v>7031</c:v>
              </c:pt>
              <c:pt idx="7031">
                <c:v>7032</c:v>
              </c:pt>
              <c:pt idx="7032">
                <c:v>7033</c:v>
              </c:pt>
              <c:pt idx="7033">
                <c:v>7034</c:v>
              </c:pt>
              <c:pt idx="7034">
                <c:v>7035</c:v>
              </c:pt>
              <c:pt idx="7035">
                <c:v>7036</c:v>
              </c:pt>
              <c:pt idx="7036">
                <c:v>7037</c:v>
              </c:pt>
              <c:pt idx="7037">
                <c:v>7038</c:v>
              </c:pt>
              <c:pt idx="7038">
                <c:v>7039</c:v>
              </c:pt>
              <c:pt idx="7039">
                <c:v>7040</c:v>
              </c:pt>
              <c:pt idx="7040">
                <c:v>7041</c:v>
              </c:pt>
              <c:pt idx="7041">
                <c:v>7042</c:v>
              </c:pt>
              <c:pt idx="7042">
                <c:v>7043</c:v>
              </c:pt>
              <c:pt idx="7043">
                <c:v>7044</c:v>
              </c:pt>
              <c:pt idx="7044">
                <c:v>7045</c:v>
              </c:pt>
              <c:pt idx="7045">
                <c:v>7046</c:v>
              </c:pt>
              <c:pt idx="7046">
                <c:v>7047</c:v>
              </c:pt>
              <c:pt idx="7047">
                <c:v>7048</c:v>
              </c:pt>
              <c:pt idx="7048">
                <c:v>7049</c:v>
              </c:pt>
              <c:pt idx="7049">
                <c:v>7050</c:v>
              </c:pt>
              <c:pt idx="7050">
                <c:v>7051</c:v>
              </c:pt>
              <c:pt idx="7051">
                <c:v>7052</c:v>
              </c:pt>
              <c:pt idx="7052">
                <c:v>7053</c:v>
              </c:pt>
              <c:pt idx="7053">
                <c:v>7054</c:v>
              </c:pt>
              <c:pt idx="7054">
                <c:v>7055</c:v>
              </c:pt>
              <c:pt idx="7055">
                <c:v>7056</c:v>
              </c:pt>
              <c:pt idx="7056">
                <c:v>7057</c:v>
              </c:pt>
              <c:pt idx="7057">
                <c:v>7058</c:v>
              </c:pt>
              <c:pt idx="7058">
                <c:v>7059</c:v>
              </c:pt>
              <c:pt idx="7059">
                <c:v>7060</c:v>
              </c:pt>
              <c:pt idx="7060">
                <c:v>7061</c:v>
              </c:pt>
              <c:pt idx="7061">
                <c:v>7062</c:v>
              </c:pt>
              <c:pt idx="7062">
                <c:v>7063</c:v>
              </c:pt>
              <c:pt idx="7063">
                <c:v>7064</c:v>
              </c:pt>
              <c:pt idx="7064">
                <c:v>7065</c:v>
              </c:pt>
              <c:pt idx="7065">
                <c:v>7066</c:v>
              </c:pt>
              <c:pt idx="7066">
                <c:v>7067</c:v>
              </c:pt>
              <c:pt idx="7067">
                <c:v>7068</c:v>
              </c:pt>
              <c:pt idx="7068">
                <c:v>7069</c:v>
              </c:pt>
              <c:pt idx="7069">
                <c:v>7070</c:v>
              </c:pt>
              <c:pt idx="7070">
                <c:v>7071</c:v>
              </c:pt>
              <c:pt idx="7071">
                <c:v>7072</c:v>
              </c:pt>
              <c:pt idx="7072">
                <c:v>7073</c:v>
              </c:pt>
              <c:pt idx="7073">
                <c:v>7074</c:v>
              </c:pt>
              <c:pt idx="7074">
                <c:v>7075</c:v>
              </c:pt>
              <c:pt idx="7075">
                <c:v>7076</c:v>
              </c:pt>
              <c:pt idx="7076">
                <c:v>7077</c:v>
              </c:pt>
              <c:pt idx="7077">
                <c:v>7078</c:v>
              </c:pt>
              <c:pt idx="7078">
                <c:v>7079</c:v>
              </c:pt>
              <c:pt idx="7079">
                <c:v>7080</c:v>
              </c:pt>
              <c:pt idx="7080">
                <c:v>7081</c:v>
              </c:pt>
              <c:pt idx="7081">
                <c:v>7082</c:v>
              </c:pt>
              <c:pt idx="7082">
                <c:v>7083</c:v>
              </c:pt>
              <c:pt idx="7083">
                <c:v>7084</c:v>
              </c:pt>
              <c:pt idx="7084">
                <c:v>7085</c:v>
              </c:pt>
              <c:pt idx="7085">
                <c:v>7086</c:v>
              </c:pt>
              <c:pt idx="7086">
                <c:v>7087</c:v>
              </c:pt>
              <c:pt idx="7087">
                <c:v>7088</c:v>
              </c:pt>
              <c:pt idx="7088">
                <c:v>7089</c:v>
              </c:pt>
              <c:pt idx="7089">
                <c:v>7090</c:v>
              </c:pt>
              <c:pt idx="7090">
                <c:v>7091</c:v>
              </c:pt>
              <c:pt idx="7091">
                <c:v>7092</c:v>
              </c:pt>
              <c:pt idx="7092">
                <c:v>7093</c:v>
              </c:pt>
              <c:pt idx="7093">
                <c:v>7094</c:v>
              </c:pt>
              <c:pt idx="7094">
                <c:v>7095</c:v>
              </c:pt>
              <c:pt idx="7095">
                <c:v>7096</c:v>
              </c:pt>
              <c:pt idx="7096">
                <c:v>7097</c:v>
              </c:pt>
              <c:pt idx="7097">
                <c:v>7098</c:v>
              </c:pt>
              <c:pt idx="7098">
                <c:v>7099</c:v>
              </c:pt>
              <c:pt idx="7099">
                <c:v>7100</c:v>
              </c:pt>
              <c:pt idx="7100">
                <c:v>7101</c:v>
              </c:pt>
              <c:pt idx="7101">
                <c:v>7102</c:v>
              </c:pt>
              <c:pt idx="7102">
                <c:v>7103</c:v>
              </c:pt>
              <c:pt idx="7103">
                <c:v>7104</c:v>
              </c:pt>
              <c:pt idx="7104">
                <c:v>7105</c:v>
              </c:pt>
              <c:pt idx="7105">
                <c:v>7106</c:v>
              </c:pt>
              <c:pt idx="7106">
                <c:v>7107</c:v>
              </c:pt>
              <c:pt idx="7107">
                <c:v>7108</c:v>
              </c:pt>
              <c:pt idx="7108">
                <c:v>7109</c:v>
              </c:pt>
              <c:pt idx="7109">
                <c:v>7110</c:v>
              </c:pt>
              <c:pt idx="7110">
                <c:v>7111</c:v>
              </c:pt>
              <c:pt idx="7111">
                <c:v>7112</c:v>
              </c:pt>
              <c:pt idx="7112">
                <c:v>7113</c:v>
              </c:pt>
              <c:pt idx="7113">
                <c:v>7114</c:v>
              </c:pt>
              <c:pt idx="7114">
                <c:v>7115</c:v>
              </c:pt>
              <c:pt idx="7115">
                <c:v>7116</c:v>
              </c:pt>
              <c:pt idx="7116">
                <c:v>7117</c:v>
              </c:pt>
              <c:pt idx="7117">
                <c:v>7118</c:v>
              </c:pt>
              <c:pt idx="7118">
                <c:v>7119</c:v>
              </c:pt>
              <c:pt idx="7119">
                <c:v>7120</c:v>
              </c:pt>
              <c:pt idx="7120">
                <c:v>7121</c:v>
              </c:pt>
              <c:pt idx="7121">
                <c:v>7122</c:v>
              </c:pt>
              <c:pt idx="7122">
                <c:v>7123</c:v>
              </c:pt>
              <c:pt idx="7123">
                <c:v>7124</c:v>
              </c:pt>
              <c:pt idx="7124">
                <c:v>7125</c:v>
              </c:pt>
              <c:pt idx="7125">
                <c:v>7126</c:v>
              </c:pt>
              <c:pt idx="7126">
                <c:v>7127</c:v>
              </c:pt>
              <c:pt idx="7127">
                <c:v>7128</c:v>
              </c:pt>
              <c:pt idx="7128">
                <c:v>7129</c:v>
              </c:pt>
              <c:pt idx="7129">
                <c:v>7130</c:v>
              </c:pt>
              <c:pt idx="7130">
                <c:v>7131</c:v>
              </c:pt>
              <c:pt idx="7131">
                <c:v>7132</c:v>
              </c:pt>
              <c:pt idx="7132">
                <c:v>7133</c:v>
              </c:pt>
              <c:pt idx="7133">
                <c:v>7134</c:v>
              </c:pt>
              <c:pt idx="7134">
                <c:v>7135</c:v>
              </c:pt>
              <c:pt idx="7135">
                <c:v>7136</c:v>
              </c:pt>
              <c:pt idx="7136">
                <c:v>7137</c:v>
              </c:pt>
              <c:pt idx="7137">
                <c:v>7138</c:v>
              </c:pt>
              <c:pt idx="7138">
                <c:v>7139</c:v>
              </c:pt>
              <c:pt idx="7139">
                <c:v>7140</c:v>
              </c:pt>
              <c:pt idx="7140">
                <c:v>7141</c:v>
              </c:pt>
              <c:pt idx="7141">
                <c:v>7142</c:v>
              </c:pt>
              <c:pt idx="7142">
                <c:v>7143</c:v>
              </c:pt>
              <c:pt idx="7143">
                <c:v>7144</c:v>
              </c:pt>
              <c:pt idx="7144">
                <c:v>7145</c:v>
              </c:pt>
              <c:pt idx="7145">
                <c:v>7146</c:v>
              </c:pt>
              <c:pt idx="7146">
                <c:v>7147</c:v>
              </c:pt>
              <c:pt idx="7147">
                <c:v>7148</c:v>
              </c:pt>
              <c:pt idx="7148">
                <c:v>7149</c:v>
              </c:pt>
              <c:pt idx="7149">
                <c:v>7150</c:v>
              </c:pt>
              <c:pt idx="7150">
                <c:v>7151</c:v>
              </c:pt>
              <c:pt idx="7151">
                <c:v>7152</c:v>
              </c:pt>
              <c:pt idx="7152">
                <c:v>7153</c:v>
              </c:pt>
              <c:pt idx="7153">
                <c:v>7154</c:v>
              </c:pt>
              <c:pt idx="7154">
                <c:v>7155</c:v>
              </c:pt>
              <c:pt idx="7155">
                <c:v>7156</c:v>
              </c:pt>
              <c:pt idx="7156">
                <c:v>7157</c:v>
              </c:pt>
              <c:pt idx="7157">
                <c:v>7158</c:v>
              </c:pt>
              <c:pt idx="7158">
                <c:v>7159</c:v>
              </c:pt>
              <c:pt idx="7159">
                <c:v>7160</c:v>
              </c:pt>
              <c:pt idx="7160">
                <c:v>7161</c:v>
              </c:pt>
              <c:pt idx="7161">
                <c:v>7162</c:v>
              </c:pt>
              <c:pt idx="7162">
                <c:v>7163</c:v>
              </c:pt>
              <c:pt idx="7163">
                <c:v>7164</c:v>
              </c:pt>
              <c:pt idx="7164">
                <c:v>7165</c:v>
              </c:pt>
              <c:pt idx="7165">
                <c:v>7166</c:v>
              </c:pt>
              <c:pt idx="7166">
                <c:v>7167</c:v>
              </c:pt>
              <c:pt idx="7167">
                <c:v>7168</c:v>
              </c:pt>
              <c:pt idx="7168">
                <c:v>7169</c:v>
              </c:pt>
              <c:pt idx="7169">
                <c:v>7170</c:v>
              </c:pt>
              <c:pt idx="7170">
                <c:v>7171</c:v>
              </c:pt>
              <c:pt idx="7171">
                <c:v>7172</c:v>
              </c:pt>
              <c:pt idx="7172">
                <c:v>7173</c:v>
              </c:pt>
              <c:pt idx="7173">
                <c:v>7174</c:v>
              </c:pt>
              <c:pt idx="7174">
                <c:v>7175</c:v>
              </c:pt>
              <c:pt idx="7175">
                <c:v>7176</c:v>
              </c:pt>
              <c:pt idx="7176">
                <c:v>7177</c:v>
              </c:pt>
              <c:pt idx="7177">
                <c:v>7178</c:v>
              </c:pt>
              <c:pt idx="7178">
                <c:v>7179</c:v>
              </c:pt>
              <c:pt idx="7179">
                <c:v>7180</c:v>
              </c:pt>
              <c:pt idx="7180">
                <c:v>7181</c:v>
              </c:pt>
              <c:pt idx="7181">
                <c:v>7182</c:v>
              </c:pt>
              <c:pt idx="7182">
                <c:v>7183</c:v>
              </c:pt>
              <c:pt idx="7183">
                <c:v>7184</c:v>
              </c:pt>
              <c:pt idx="7184">
                <c:v>7185</c:v>
              </c:pt>
              <c:pt idx="7185">
                <c:v>7186</c:v>
              </c:pt>
              <c:pt idx="7186">
                <c:v>7187</c:v>
              </c:pt>
              <c:pt idx="7187">
                <c:v>7188</c:v>
              </c:pt>
              <c:pt idx="7188">
                <c:v>7189</c:v>
              </c:pt>
              <c:pt idx="7189">
                <c:v>7190</c:v>
              </c:pt>
              <c:pt idx="7190">
                <c:v>7191</c:v>
              </c:pt>
              <c:pt idx="7191">
                <c:v>7192</c:v>
              </c:pt>
              <c:pt idx="7192">
                <c:v>7193</c:v>
              </c:pt>
              <c:pt idx="7193">
                <c:v>7194</c:v>
              </c:pt>
              <c:pt idx="7194">
                <c:v>7195</c:v>
              </c:pt>
              <c:pt idx="7195">
                <c:v>7196</c:v>
              </c:pt>
              <c:pt idx="7196">
                <c:v>7197</c:v>
              </c:pt>
              <c:pt idx="7197">
                <c:v>7198</c:v>
              </c:pt>
              <c:pt idx="7198">
                <c:v>7199</c:v>
              </c:pt>
              <c:pt idx="7199">
                <c:v>7200</c:v>
              </c:pt>
              <c:pt idx="7200">
                <c:v>7201</c:v>
              </c:pt>
              <c:pt idx="7201">
                <c:v>7202</c:v>
              </c:pt>
              <c:pt idx="7202">
                <c:v>7203</c:v>
              </c:pt>
              <c:pt idx="7203">
                <c:v>7204</c:v>
              </c:pt>
              <c:pt idx="7204">
                <c:v>7205</c:v>
              </c:pt>
              <c:pt idx="7205">
                <c:v>7206</c:v>
              </c:pt>
              <c:pt idx="7206">
                <c:v>7207</c:v>
              </c:pt>
              <c:pt idx="7207">
                <c:v>7208</c:v>
              </c:pt>
              <c:pt idx="7208">
                <c:v>7209</c:v>
              </c:pt>
              <c:pt idx="7209">
                <c:v>7210</c:v>
              </c:pt>
              <c:pt idx="7210">
                <c:v>7211</c:v>
              </c:pt>
              <c:pt idx="7211">
                <c:v>7212</c:v>
              </c:pt>
              <c:pt idx="7212">
                <c:v>7213</c:v>
              </c:pt>
              <c:pt idx="7213">
                <c:v>7214</c:v>
              </c:pt>
              <c:pt idx="7214">
                <c:v>7215</c:v>
              </c:pt>
              <c:pt idx="7215">
                <c:v>7216</c:v>
              </c:pt>
              <c:pt idx="7216">
                <c:v>7217</c:v>
              </c:pt>
              <c:pt idx="7217">
                <c:v>7218</c:v>
              </c:pt>
              <c:pt idx="7218">
                <c:v>7219</c:v>
              </c:pt>
              <c:pt idx="7219">
                <c:v>7220</c:v>
              </c:pt>
              <c:pt idx="7220">
                <c:v>7221</c:v>
              </c:pt>
              <c:pt idx="7221">
                <c:v>7222</c:v>
              </c:pt>
              <c:pt idx="7222">
                <c:v>7223</c:v>
              </c:pt>
              <c:pt idx="7223">
                <c:v>7224</c:v>
              </c:pt>
              <c:pt idx="7224">
                <c:v>7225</c:v>
              </c:pt>
              <c:pt idx="7225">
                <c:v>7226</c:v>
              </c:pt>
              <c:pt idx="7226">
                <c:v>7227</c:v>
              </c:pt>
              <c:pt idx="7227">
                <c:v>7228</c:v>
              </c:pt>
              <c:pt idx="7228">
                <c:v>7229</c:v>
              </c:pt>
              <c:pt idx="7229">
                <c:v>7230</c:v>
              </c:pt>
              <c:pt idx="7230">
                <c:v>7231</c:v>
              </c:pt>
              <c:pt idx="7231">
                <c:v>7232</c:v>
              </c:pt>
              <c:pt idx="7232">
                <c:v>7233</c:v>
              </c:pt>
              <c:pt idx="7233">
                <c:v>7234</c:v>
              </c:pt>
              <c:pt idx="7234">
                <c:v>7235</c:v>
              </c:pt>
              <c:pt idx="7235">
                <c:v>7236</c:v>
              </c:pt>
              <c:pt idx="7236">
                <c:v>7237</c:v>
              </c:pt>
              <c:pt idx="7237">
                <c:v>7238</c:v>
              </c:pt>
              <c:pt idx="7238">
                <c:v>7239</c:v>
              </c:pt>
              <c:pt idx="7239">
                <c:v>7240</c:v>
              </c:pt>
              <c:pt idx="7240">
                <c:v>7241</c:v>
              </c:pt>
              <c:pt idx="7241">
                <c:v>7242</c:v>
              </c:pt>
              <c:pt idx="7242">
                <c:v>7243</c:v>
              </c:pt>
              <c:pt idx="7243">
                <c:v>7244</c:v>
              </c:pt>
              <c:pt idx="7244">
                <c:v>7245</c:v>
              </c:pt>
              <c:pt idx="7245">
                <c:v>7246</c:v>
              </c:pt>
              <c:pt idx="7246">
                <c:v>7247</c:v>
              </c:pt>
              <c:pt idx="7247">
                <c:v>7248</c:v>
              </c:pt>
              <c:pt idx="7248">
                <c:v>7249</c:v>
              </c:pt>
              <c:pt idx="7249">
                <c:v>7250</c:v>
              </c:pt>
              <c:pt idx="7250">
                <c:v>7251</c:v>
              </c:pt>
              <c:pt idx="7251">
                <c:v>7252</c:v>
              </c:pt>
              <c:pt idx="7252">
                <c:v>7253</c:v>
              </c:pt>
              <c:pt idx="7253">
                <c:v>7254</c:v>
              </c:pt>
              <c:pt idx="7254">
                <c:v>7255</c:v>
              </c:pt>
              <c:pt idx="7255">
                <c:v>7256</c:v>
              </c:pt>
              <c:pt idx="7256">
                <c:v>7257</c:v>
              </c:pt>
              <c:pt idx="7257">
                <c:v>7258</c:v>
              </c:pt>
              <c:pt idx="7258">
                <c:v>7259</c:v>
              </c:pt>
              <c:pt idx="7259">
                <c:v>7260</c:v>
              </c:pt>
              <c:pt idx="7260">
                <c:v>7261</c:v>
              </c:pt>
              <c:pt idx="7261">
                <c:v>7262</c:v>
              </c:pt>
              <c:pt idx="7262">
                <c:v>7263</c:v>
              </c:pt>
              <c:pt idx="7263">
                <c:v>7264</c:v>
              </c:pt>
              <c:pt idx="7264">
                <c:v>7265</c:v>
              </c:pt>
              <c:pt idx="7265">
                <c:v>7266</c:v>
              </c:pt>
              <c:pt idx="7266">
                <c:v>7267</c:v>
              </c:pt>
              <c:pt idx="7267">
                <c:v>7268</c:v>
              </c:pt>
              <c:pt idx="7268">
                <c:v>7269</c:v>
              </c:pt>
              <c:pt idx="7269">
                <c:v>7270</c:v>
              </c:pt>
              <c:pt idx="7270">
                <c:v>7271</c:v>
              </c:pt>
              <c:pt idx="7271">
                <c:v>7272</c:v>
              </c:pt>
              <c:pt idx="7272">
                <c:v>7273</c:v>
              </c:pt>
              <c:pt idx="7273">
                <c:v>7274</c:v>
              </c:pt>
              <c:pt idx="7274">
                <c:v>7275</c:v>
              </c:pt>
              <c:pt idx="7275">
                <c:v>7276</c:v>
              </c:pt>
              <c:pt idx="7276">
                <c:v>7277</c:v>
              </c:pt>
              <c:pt idx="7277">
                <c:v>7278</c:v>
              </c:pt>
              <c:pt idx="7278">
                <c:v>7279</c:v>
              </c:pt>
              <c:pt idx="7279">
                <c:v>7280</c:v>
              </c:pt>
              <c:pt idx="7280">
                <c:v>7281</c:v>
              </c:pt>
              <c:pt idx="7281">
                <c:v>7282</c:v>
              </c:pt>
              <c:pt idx="7282">
                <c:v>7283</c:v>
              </c:pt>
              <c:pt idx="7283">
                <c:v>7284</c:v>
              </c:pt>
              <c:pt idx="7284">
                <c:v>7285</c:v>
              </c:pt>
              <c:pt idx="7285">
                <c:v>7286</c:v>
              </c:pt>
              <c:pt idx="7286">
                <c:v>7287</c:v>
              </c:pt>
              <c:pt idx="7287">
                <c:v>7288</c:v>
              </c:pt>
              <c:pt idx="7288">
                <c:v>7289</c:v>
              </c:pt>
              <c:pt idx="7289">
                <c:v>7290</c:v>
              </c:pt>
              <c:pt idx="7290">
                <c:v>7291</c:v>
              </c:pt>
              <c:pt idx="7291">
                <c:v>7292</c:v>
              </c:pt>
              <c:pt idx="7292">
                <c:v>7293</c:v>
              </c:pt>
              <c:pt idx="7293">
                <c:v>7294</c:v>
              </c:pt>
              <c:pt idx="7294">
                <c:v>7295</c:v>
              </c:pt>
              <c:pt idx="7295">
                <c:v>7296</c:v>
              </c:pt>
              <c:pt idx="7296">
                <c:v>7297</c:v>
              </c:pt>
              <c:pt idx="7297">
                <c:v>7298</c:v>
              </c:pt>
              <c:pt idx="7298">
                <c:v>7299</c:v>
              </c:pt>
              <c:pt idx="7299">
                <c:v>7300</c:v>
              </c:pt>
              <c:pt idx="7300">
                <c:v>7301</c:v>
              </c:pt>
              <c:pt idx="7301">
                <c:v>7302</c:v>
              </c:pt>
              <c:pt idx="7302">
                <c:v>7303</c:v>
              </c:pt>
              <c:pt idx="7303">
                <c:v>7304</c:v>
              </c:pt>
              <c:pt idx="7304">
                <c:v>7305</c:v>
              </c:pt>
              <c:pt idx="7305">
                <c:v>7306</c:v>
              </c:pt>
              <c:pt idx="7306">
                <c:v>7307</c:v>
              </c:pt>
              <c:pt idx="7307">
                <c:v>7308</c:v>
              </c:pt>
              <c:pt idx="7308">
                <c:v>7309</c:v>
              </c:pt>
              <c:pt idx="7309">
                <c:v>7310</c:v>
              </c:pt>
              <c:pt idx="7310">
                <c:v>7311</c:v>
              </c:pt>
              <c:pt idx="7311">
                <c:v>7312</c:v>
              </c:pt>
              <c:pt idx="7312">
                <c:v>7313</c:v>
              </c:pt>
              <c:pt idx="7313">
                <c:v>7314</c:v>
              </c:pt>
              <c:pt idx="7314">
                <c:v>7315</c:v>
              </c:pt>
              <c:pt idx="7315">
                <c:v>7316</c:v>
              </c:pt>
              <c:pt idx="7316">
                <c:v>7317</c:v>
              </c:pt>
              <c:pt idx="7317">
                <c:v>7318</c:v>
              </c:pt>
              <c:pt idx="7318">
                <c:v>7319</c:v>
              </c:pt>
              <c:pt idx="7319">
                <c:v>7320</c:v>
              </c:pt>
              <c:pt idx="7320">
                <c:v>7321</c:v>
              </c:pt>
              <c:pt idx="7321">
                <c:v>7322</c:v>
              </c:pt>
              <c:pt idx="7322">
                <c:v>7323</c:v>
              </c:pt>
              <c:pt idx="7323">
                <c:v>7324</c:v>
              </c:pt>
              <c:pt idx="7324">
                <c:v>7325</c:v>
              </c:pt>
              <c:pt idx="7325">
                <c:v>7326</c:v>
              </c:pt>
              <c:pt idx="7326">
                <c:v>7327</c:v>
              </c:pt>
              <c:pt idx="7327">
                <c:v>7328</c:v>
              </c:pt>
              <c:pt idx="7328">
                <c:v>7329</c:v>
              </c:pt>
              <c:pt idx="7329">
                <c:v>7330</c:v>
              </c:pt>
              <c:pt idx="7330">
                <c:v>7331</c:v>
              </c:pt>
              <c:pt idx="7331">
                <c:v>7332</c:v>
              </c:pt>
              <c:pt idx="7332">
                <c:v>7333</c:v>
              </c:pt>
              <c:pt idx="7333">
                <c:v>7334</c:v>
              </c:pt>
              <c:pt idx="7334">
                <c:v>7335</c:v>
              </c:pt>
              <c:pt idx="7335">
                <c:v>7336</c:v>
              </c:pt>
              <c:pt idx="7336">
                <c:v>7337</c:v>
              </c:pt>
              <c:pt idx="7337">
                <c:v>7338</c:v>
              </c:pt>
              <c:pt idx="7338">
                <c:v>7339</c:v>
              </c:pt>
              <c:pt idx="7339">
                <c:v>7340</c:v>
              </c:pt>
              <c:pt idx="7340">
                <c:v>7341</c:v>
              </c:pt>
              <c:pt idx="7341">
                <c:v>7342</c:v>
              </c:pt>
              <c:pt idx="7342">
                <c:v>7343</c:v>
              </c:pt>
              <c:pt idx="7343">
                <c:v>7344</c:v>
              </c:pt>
              <c:pt idx="7344">
                <c:v>7345</c:v>
              </c:pt>
              <c:pt idx="7345">
                <c:v>7346</c:v>
              </c:pt>
              <c:pt idx="7346">
                <c:v>7347</c:v>
              </c:pt>
              <c:pt idx="7347">
                <c:v>7348</c:v>
              </c:pt>
              <c:pt idx="7348">
                <c:v>7349</c:v>
              </c:pt>
              <c:pt idx="7349">
                <c:v>7350</c:v>
              </c:pt>
              <c:pt idx="7350">
                <c:v>7351</c:v>
              </c:pt>
              <c:pt idx="7351">
                <c:v>7352</c:v>
              </c:pt>
              <c:pt idx="7352">
                <c:v>7353</c:v>
              </c:pt>
              <c:pt idx="7353">
                <c:v>7354</c:v>
              </c:pt>
              <c:pt idx="7354">
                <c:v>7355</c:v>
              </c:pt>
              <c:pt idx="7355">
                <c:v>7356</c:v>
              </c:pt>
              <c:pt idx="7356">
                <c:v>7357</c:v>
              </c:pt>
              <c:pt idx="7357">
                <c:v>7358</c:v>
              </c:pt>
              <c:pt idx="7358">
                <c:v>7359</c:v>
              </c:pt>
              <c:pt idx="7359">
                <c:v>7360</c:v>
              </c:pt>
              <c:pt idx="7360">
                <c:v>7361</c:v>
              </c:pt>
              <c:pt idx="7361">
                <c:v>7362</c:v>
              </c:pt>
              <c:pt idx="7362">
                <c:v>7363</c:v>
              </c:pt>
              <c:pt idx="7363">
                <c:v>7364</c:v>
              </c:pt>
              <c:pt idx="7364">
                <c:v>7365</c:v>
              </c:pt>
              <c:pt idx="7365">
                <c:v>7366</c:v>
              </c:pt>
              <c:pt idx="7366">
                <c:v>7367</c:v>
              </c:pt>
              <c:pt idx="7367">
                <c:v>7368</c:v>
              </c:pt>
              <c:pt idx="7368">
                <c:v>7369</c:v>
              </c:pt>
              <c:pt idx="7369">
                <c:v>7370</c:v>
              </c:pt>
              <c:pt idx="7370">
                <c:v>7371</c:v>
              </c:pt>
              <c:pt idx="7371">
                <c:v>7372</c:v>
              </c:pt>
              <c:pt idx="7372">
                <c:v>7373</c:v>
              </c:pt>
              <c:pt idx="7373">
                <c:v>7374</c:v>
              </c:pt>
              <c:pt idx="7374">
                <c:v>7375</c:v>
              </c:pt>
              <c:pt idx="7375">
                <c:v>7376</c:v>
              </c:pt>
              <c:pt idx="7376">
                <c:v>7377</c:v>
              </c:pt>
              <c:pt idx="7377">
                <c:v>7378</c:v>
              </c:pt>
              <c:pt idx="7378">
                <c:v>7379</c:v>
              </c:pt>
              <c:pt idx="7379">
                <c:v>7380</c:v>
              </c:pt>
              <c:pt idx="7380">
                <c:v>7381</c:v>
              </c:pt>
              <c:pt idx="7381">
                <c:v>7382</c:v>
              </c:pt>
              <c:pt idx="7382">
                <c:v>7383</c:v>
              </c:pt>
              <c:pt idx="7383">
                <c:v>7384</c:v>
              </c:pt>
              <c:pt idx="7384">
                <c:v>7385</c:v>
              </c:pt>
              <c:pt idx="7385">
                <c:v>7386</c:v>
              </c:pt>
              <c:pt idx="7386">
                <c:v>7387</c:v>
              </c:pt>
              <c:pt idx="7387">
                <c:v>7388</c:v>
              </c:pt>
              <c:pt idx="7388">
                <c:v>7389</c:v>
              </c:pt>
              <c:pt idx="7389">
                <c:v>7390</c:v>
              </c:pt>
              <c:pt idx="7390">
                <c:v>7391</c:v>
              </c:pt>
              <c:pt idx="7391">
                <c:v>7392</c:v>
              </c:pt>
              <c:pt idx="7392">
                <c:v>7393</c:v>
              </c:pt>
              <c:pt idx="7393">
                <c:v>7394</c:v>
              </c:pt>
              <c:pt idx="7394">
                <c:v>7395</c:v>
              </c:pt>
              <c:pt idx="7395">
                <c:v>7396</c:v>
              </c:pt>
              <c:pt idx="7396">
                <c:v>7397</c:v>
              </c:pt>
              <c:pt idx="7397">
                <c:v>7398</c:v>
              </c:pt>
              <c:pt idx="7398">
                <c:v>7399</c:v>
              </c:pt>
              <c:pt idx="7399">
                <c:v>7400</c:v>
              </c:pt>
              <c:pt idx="7400">
                <c:v>7401</c:v>
              </c:pt>
              <c:pt idx="7401">
                <c:v>7402</c:v>
              </c:pt>
              <c:pt idx="7402">
                <c:v>7403</c:v>
              </c:pt>
              <c:pt idx="7403">
                <c:v>7404</c:v>
              </c:pt>
              <c:pt idx="7404">
                <c:v>7405</c:v>
              </c:pt>
              <c:pt idx="7405">
                <c:v>7406</c:v>
              </c:pt>
              <c:pt idx="7406">
                <c:v>7407</c:v>
              </c:pt>
              <c:pt idx="7407">
                <c:v>7408</c:v>
              </c:pt>
              <c:pt idx="7408">
                <c:v>7409</c:v>
              </c:pt>
              <c:pt idx="7409">
                <c:v>7410</c:v>
              </c:pt>
              <c:pt idx="7410">
                <c:v>7411</c:v>
              </c:pt>
              <c:pt idx="7411">
                <c:v>7412</c:v>
              </c:pt>
              <c:pt idx="7412">
                <c:v>7413</c:v>
              </c:pt>
              <c:pt idx="7413">
                <c:v>7414</c:v>
              </c:pt>
              <c:pt idx="7414">
                <c:v>7415</c:v>
              </c:pt>
              <c:pt idx="7415">
                <c:v>7416</c:v>
              </c:pt>
              <c:pt idx="7416">
                <c:v>7417</c:v>
              </c:pt>
              <c:pt idx="7417">
                <c:v>7418</c:v>
              </c:pt>
              <c:pt idx="7418">
                <c:v>7419</c:v>
              </c:pt>
              <c:pt idx="7419">
                <c:v>7420</c:v>
              </c:pt>
              <c:pt idx="7420">
                <c:v>7421</c:v>
              </c:pt>
              <c:pt idx="7421">
                <c:v>7422</c:v>
              </c:pt>
              <c:pt idx="7422">
                <c:v>7423</c:v>
              </c:pt>
              <c:pt idx="7423">
                <c:v>7424</c:v>
              </c:pt>
              <c:pt idx="7424">
                <c:v>7425</c:v>
              </c:pt>
              <c:pt idx="7425">
                <c:v>7426</c:v>
              </c:pt>
              <c:pt idx="7426">
                <c:v>7427</c:v>
              </c:pt>
              <c:pt idx="7427">
                <c:v>7428</c:v>
              </c:pt>
              <c:pt idx="7428">
                <c:v>7429</c:v>
              </c:pt>
              <c:pt idx="7429">
                <c:v>7430</c:v>
              </c:pt>
              <c:pt idx="7430">
                <c:v>7431</c:v>
              </c:pt>
              <c:pt idx="7431">
                <c:v>7432</c:v>
              </c:pt>
              <c:pt idx="7432">
                <c:v>7433</c:v>
              </c:pt>
              <c:pt idx="7433">
                <c:v>7434</c:v>
              </c:pt>
              <c:pt idx="7434">
                <c:v>7435</c:v>
              </c:pt>
              <c:pt idx="7435">
                <c:v>7436</c:v>
              </c:pt>
              <c:pt idx="7436">
                <c:v>7437</c:v>
              </c:pt>
              <c:pt idx="7437">
                <c:v>7438</c:v>
              </c:pt>
              <c:pt idx="7438">
                <c:v>7439</c:v>
              </c:pt>
              <c:pt idx="7439">
                <c:v>7440</c:v>
              </c:pt>
              <c:pt idx="7440">
                <c:v>7441</c:v>
              </c:pt>
              <c:pt idx="7441">
                <c:v>7442</c:v>
              </c:pt>
              <c:pt idx="7442">
                <c:v>7443</c:v>
              </c:pt>
              <c:pt idx="7443">
                <c:v>7444</c:v>
              </c:pt>
              <c:pt idx="7444">
                <c:v>7445</c:v>
              </c:pt>
              <c:pt idx="7445">
                <c:v>7446</c:v>
              </c:pt>
              <c:pt idx="7446">
                <c:v>7447</c:v>
              </c:pt>
              <c:pt idx="7447">
                <c:v>7448</c:v>
              </c:pt>
              <c:pt idx="7448">
                <c:v>7449</c:v>
              </c:pt>
              <c:pt idx="7449">
                <c:v>7450</c:v>
              </c:pt>
              <c:pt idx="7450">
                <c:v>7451</c:v>
              </c:pt>
              <c:pt idx="7451">
                <c:v>7452</c:v>
              </c:pt>
              <c:pt idx="7452">
                <c:v>7453</c:v>
              </c:pt>
              <c:pt idx="7453">
                <c:v>7454</c:v>
              </c:pt>
              <c:pt idx="7454">
                <c:v>7455</c:v>
              </c:pt>
              <c:pt idx="7455">
                <c:v>7456</c:v>
              </c:pt>
              <c:pt idx="7456">
                <c:v>7457</c:v>
              </c:pt>
              <c:pt idx="7457">
                <c:v>7458</c:v>
              </c:pt>
              <c:pt idx="7458">
                <c:v>7459</c:v>
              </c:pt>
              <c:pt idx="7459">
                <c:v>7460</c:v>
              </c:pt>
              <c:pt idx="7460">
                <c:v>7461</c:v>
              </c:pt>
              <c:pt idx="7461">
                <c:v>7462</c:v>
              </c:pt>
              <c:pt idx="7462">
                <c:v>7463</c:v>
              </c:pt>
              <c:pt idx="7463">
                <c:v>7464</c:v>
              </c:pt>
              <c:pt idx="7464">
                <c:v>7465</c:v>
              </c:pt>
              <c:pt idx="7465">
                <c:v>7466</c:v>
              </c:pt>
              <c:pt idx="7466">
                <c:v>7467</c:v>
              </c:pt>
              <c:pt idx="7467">
                <c:v>7468</c:v>
              </c:pt>
              <c:pt idx="7468">
                <c:v>7469</c:v>
              </c:pt>
              <c:pt idx="7469">
                <c:v>7470</c:v>
              </c:pt>
              <c:pt idx="7470">
                <c:v>7471</c:v>
              </c:pt>
              <c:pt idx="7471">
                <c:v>7472</c:v>
              </c:pt>
              <c:pt idx="7472">
                <c:v>7473</c:v>
              </c:pt>
              <c:pt idx="7473">
                <c:v>7474</c:v>
              </c:pt>
              <c:pt idx="7474">
                <c:v>7475</c:v>
              </c:pt>
              <c:pt idx="7475">
                <c:v>7476</c:v>
              </c:pt>
              <c:pt idx="7476">
                <c:v>7477</c:v>
              </c:pt>
              <c:pt idx="7477">
                <c:v>7478</c:v>
              </c:pt>
              <c:pt idx="7478">
                <c:v>7479</c:v>
              </c:pt>
              <c:pt idx="7479">
                <c:v>7480</c:v>
              </c:pt>
              <c:pt idx="7480">
                <c:v>7481</c:v>
              </c:pt>
              <c:pt idx="7481">
                <c:v>7482</c:v>
              </c:pt>
              <c:pt idx="7482">
                <c:v>7483</c:v>
              </c:pt>
              <c:pt idx="7483">
                <c:v>7484</c:v>
              </c:pt>
              <c:pt idx="7484">
                <c:v>7485</c:v>
              </c:pt>
              <c:pt idx="7485">
                <c:v>7486</c:v>
              </c:pt>
              <c:pt idx="7486">
                <c:v>7487</c:v>
              </c:pt>
              <c:pt idx="7487">
                <c:v>7488</c:v>
              </c:pt>
              <c:pt idx="7488">
                <c:v>7489</c:v>
              </c:pt>
              <c:pt idx="7489">
                <c:v>7490</c:v>
              </c:pt>
              <c:pt idx="7490">
                <c:v>7491</c:v>
              </c:pt>
              <c:pt idx="7491">
                <c:v>7492</c:v>
              </c:pt>
              <c:pt idx="7492">
                <c:v>7493</c:v>
              </c:pt>
              <c:pt idx="7493">
                <c:v>7494</c:v>
              </c:pt>
              <c:pt idx="7494">
                <c:v>7495</c:v>
              </c:pt>
              <c:pt idx="7495">
                <c:v>7496</c:v>
              </c:pt>
              <c:pt idx="7496">
                <c:v>7497</c:v>
              </c:pt>
              <c:pt idx="7497">
                <c:v>7498</c:v>
              </c:pt>
              <c:pt idx="7498">
                <c:v>7499</c:v>
              </c:pt>
              <c:pt idx="7499">
                <c:v>7500</c:v>
              </c:pt>
              <c:pt idx="7500">
                <c:v>7501</c:v>
              </c:pt>
              <c:pt idx="7501">
                <c:v>7502</c:v>
              </c:pt>
              <c:pt idx="7502">
                <c:v>7503</c:v>
              </c:pt>
              <c:pt idx="7503">
                <c:v>7504</c:v>
              </c:pt>
              <c:pt idx="7504">
                <c:v>7505</c:v>
              </c:pt>
              <c:pt idx="7505">
                <c:v>7506</c:v>
              </c:pt>
              <c:pt idx="7506">
                <c:v>7507</c:v>
              </c:pt>
              <c:pt idx="7507">
                <c:v>7508</c:v>
              </c:pt>
              <c:pt idx="7508">
                <c:v>7509</c:v>
              </c:pt>
              <c:pt idx="7509">
                <c:v>7510</c:v>
              </c:pt>
              <c:pt idx="7510">
                <c:v>7511</c:v>
              </c:pt>
              <c:pt idx="7511">
                <c:v>7512</c:v>
              </c:pt>
              <c:pt idx="7512">
                <c:v>7513</c:v>
              </c:pt>
              <c:pt idx="7513">
                <c:v>7514</c:v>
              </c:pt>
              <c:pt idx="7514">
                <c:v>7515</c:v>
              </c:pt>
              <c:pt idx="7515">
                <c:v>7516</c:v>
              </c:pt>
              <c:pt idx="7516">
                <c:v>7517</c:v>
              </c:pt>
              <c:pt idx="7517">
                <c:v>7518</c:v>
              </c:pt>
              <c:pt idx="7518">
                <c:v>7519</c:v>
              </c:pt>
              <c:pt idx="7519">
                <c:v>7520</c:v>
              </c:pt>
              <c:pt idx="7520">
                <c:v>7521</c:v>
              </c:pt>
              <c:pt idx="7521">
                <c:v>7522</c:v>
              </c:pt>
              <c:pt idx="7522">
                <c:v>7523</c:v>
              </c:pt>
              <c:pt idx="7523">
                <c:v>7524</c:v>
              </c:pt>
              <c:pt idx="7524">
                <c:v>7525</c:v>
              </c:pt>
              <c:pt idx="7525">
                <c:v>7526</c:v>
              </c:pt>
              <c:pt idx="7526">
                <c:v>7527</c:v>
              </c:pt>
              <c:pt idx="7527">
                <c:v>7528</c:v>
              </c:pt>
              <c:pt idx="7528">
                <c:v>7529</c:v>
              </c:pt>
              <c:pt idx="7529">
                <c:v>7530</c:v>
              </c:pt>
              <c:pt idx="7530">
                <c:v>7531</c:v>
              </c:pt>
              <c:pt idx="7531">
                <c:v>7532</c:v>
              </c:pt>
              <c:pt idx="7532">
                <c:v>7533</c:v>
              </c:pt>
              <c:pt idx="7533">
                <c:v>7534</c:v>
              </c:pt>
              <c:pt idx="7534">
                <c:v>7535</c:v>
              </c:pt>
              <c:pt idx="7535">
                <c:v>7536</c:v>
              </c:pt>
              <c:pt idx="7536">
                <c:v>7537</c:v>
              </c:pt>
              <c:pt idx="7537">
                <c:v>7538</c:v>
              </c:pt>
              <c:pt idx="7538">
                <c:v>7539</c:v>
              </c:pt>
              <c:pt idx="7539">
                <c:v>7540</c:v>
              </c:pt>
              <c:pt idx="7540">
                <c:v>7541</c:v>
              </c:pt>
              <c:pt idx="7541">
                <c:v>7542</c:v>
              </c:pt>
              <c:pt idx="7542">
                <c:v>7543</c:v>
              </c:pt>
              <c:pt idx="7543">
                <c:v>7544</c:v>
              </c:pt>
              <c:pt idx="7544">
                <c:v>7545</c:v>
              </c:pt>
              <c:pt idx="7545">
                <c:v>7546</c:v>
              </c:pt>
              <c:pt idx="7546">
                <c:v>7547</c:v>
              </c:pt>
              <c:pt idx="7547">
                <c:v>7548</c:v>
              </c:pt>
              <c:pt idx="7548">
                <c:v>7549</c:v>
              </c:pt>
              <c:pt idx="7549">
                <c:v>7550</c:v>
              </c:pt>
              <c:pt idx="7550">
                <c:v>7551</c:v>
              </c:pt>
              <c:pt idx="7551">
                <c:v>7552</c:v>
              </c:pt>
              <c:pt idx="7552">
                <c:v>7553</c:v>
              </c:pt>
              <c:pt idx="7553">
                <c:v>7554</c:v>
              </c:pt>
              <c:pt idx="7554">
                <c:v>7555</c:v>
              </c:pt>
              <c:pt idx="7555">
                <c:v>7556</c:v>
              </c:pt>
              <c:pt idx="7556">
                <c:v>7557</c:v>
              </c:pt>
              <c:pt idx="7557">
                <c:v>7558</c:v>
              </c:pt>
              <c:pt idx="7558">
                <c:v>7559</c:v>
              </c:pt>
              <c:pt idx="7559">
                <c:v>7560</c:v>
              </c:pt>
              <c:pt idx="7560">
                <c:v>7561</c:v>
              </c:pt>
              <c:pt idx="7561">
                <c:v>7562</c:v>
              </c:pt>
              <c:pt idx="7562">
                <c:v>7563</c:v>
              </c:pt>
              <c:pt idx="7563">
                <c:v>7564</c:v>
              </c:pt>
              <c:pt idx="7564">
                <c:v>7565</c:v>
              </c:pt>
              <c:pt idx="7565">
                <c:v>7566</c:v>
              </c:pt>
              <c:pt idx="7566">
                <c:v>7567</c:v>
              </c:pt>
              <c:pt idx="7567">
                <c:v>7568</c:v>
              </c:pt>
              <c:pt idx="7568">
                <c:v>7569</c:v>
              </c:pt>
              <c:pt idx="7569">
                <c:v>7570</c:v>
              </c:pt>
              <c:pt idx="7570">
                <c:v>7571</c:v>
              </c:pt>
              <c:pt idx="7571">
                <c:v>7572</c:v>
              </c:pt>
              <c:pt idx="7572">
                <c:v>7573</c:v>
              </c:pt>
              <c:pt idx="7573">
                <c:v>7574</c:v>
              </c:pt>
              <c:pt idx="7574">
                <c:v>7575</c:v>
              </c:pt>
              <c:pt idx="7575">
                <c:v>7576</c:v>
              </c:pt>
              <c:pt idx="7576">
                <c:v>7577</c:v>
              </c:pt>
              <c:pt idx="7577">
                <c:v>7578</c:v>
              </c:pt>
              <c:pt idx="7578">
                <c:v>7579</c:v>
              </c:pt>
              <c:pt idx="7579">
                <c:v>7580</c:v>
              </c:pt>
              <c:pt idx="7580">
                <c:v>7581</c:v>
              </c:pt>
              <c:pt idx="7581">
                <c:v>7582</c:v>
              </c:pt>
              <c:pt idx="7582">
                <c:v>7583</c:v>
              </c:pt>
              <c:pt idx="7583">
                <c:v>7584</c:v>
              </c:pt>
              <c:pt idx="7584">
                <c:v>7585</c:v>
              </c:pt>
              <c:pt idx="7585">
                <c:v>7586</c:v>
              </c:pt>
              <c:pt idx="7586">
                <c:v>7587</c:v>
              </c:pt>
              <c:pt idx="7587">
                <c:v>7588</c:v>
              </c:pt>
              <c:pt idx="7588">
                <c:v>7589</c:v>
              </c:pt>
              <c:pt idx="7589">
                <c:v>7590</c:v>
              </c:pt>
              <c:pt idx="7590">
                <c:v>7591</c:v>
              </c:pt>
              <c:pt idx="7591">
                <c:v>7592</c:v>
              </c:pt>
              <c:pt idx="7592">
                <c:v>7593</c:v>
              </c:pt>
              <c:pt idx="7593">
                <c:v>7594</c:v>
              </c:pt>
              <c:pt idx="7594">
                <c:v>7595</c:v>
              </c:pt>
              <c:pt idx="7595">
                <c:v>7596</c:v>
              </c:pt>
              <c:pt idx="7596">
                <c:v>7597</c:v>
              </c:pt>
              <c:pt idx="7597">
                <c:v>7598</c:v>
              </c:pt>
              <c:pt idx="7598">
                <c:v>7599</c:v>
              </c:pt>
              <c:pt idx="7599">
                <c:v>7600</c:v>
              </c:pt>
              <c:pt idx="7600">
                <c:v>7601</c:v>
              </c:pt>
              <c:pt idx="7601">
                <c:v>7602</c:v>
              </c:pt>
              <c:pt idx="7602">
                <c:v>7603</c:v>
              </c:pt>
              <c:pt idx="7603">
                <c:v>7604</c:v>
              </c:pt>
              <c:pt idx="7604">
                <c:v>7605</c:v>
              </c:pt>
              <c:pt idx="7605">
                <c:v>7606</c:v>
              </c:pt>
              <c:pt idx="7606">
                <c:v>7607</c:v>
              </c:pt>
              <c:pt idx="7607">
                <c:v>7608</c:v>
              </c:pt>
              <c:pt idx="7608">
                <c:v>7609</c:v>
              </c:pt>
              <c:pt idx="7609">
                <c:v>7610</c:v>
              </c:pt>
              <c:pt idx="7610">
                <c:v>7611</c:v>
              </c:pt>
              <c:pt idx="7611">
                <c:v>7612</c:v>
              </c:pt>
              <c:pt idx="7612">
                <c:v>7613</c:v>
              </c:pt>
              <c:pt idx="7613">
                <c:v>7614</c:v>
              </c:pt>
              <c:pt idx="7614">
                <c:v>7615</c:v>
              </c:pt>
              <c:pt idx="7615">
                <c:v>7616</c:v>
              </c:pt>
              <c:pt idx="7616">
                <c:v>7617</c:v>
              </c:pt>
              <c:pt idx="7617">
                <c:v>7618</c:v>
              </c:pt>
              <c:pt idx="7618">
                <c:v>7619</c:v>
              </c:pt>
              <c:pt idx="7619">
                <c:v>7620</c:v>
              </c:pt>
              <c:pt idx="7620">
                <c:v>7621</c:v>
              </c:pt>
              <c:pt idx="7621">
                <c:v>7622</c:v>
              </c:pt>
              <c:pt idx="7622">
                <c:v>7623</c:v>
              </c:pt>
              <c:pt idx="7623">
                <c:v>7624</c:v>
              </c:pt>
              <c:pt idx="7624">
                <c:v>7625</c:v>
              </c:pt>
              <c:pt idx="7625">
                <c:v>7626</c:v>
              </c:pt>
              <c:pt idx="7626">
                <c:v>7627</c:v>
              </c:pt>
              <c:pt idx="7627">
                <c:v>7628</c:v>
              </c:pt>
              <c:pt idx="7628">
                <c:v>7629</c:v>
              </c:pt>
              <c:pt idx="7629">
                <c:v>7630</c:v>
              </c:pt>
              <c:pt idx="7630">
                <c:v>7631</c:v>
              </c:pt>
              <c:pt idx="7631">
                <c:v>7632</c:v>
              </c:pt>
              <c:pt idx="7632">
                <c:v>7633</c:v>
              </c:pt>
              <c:pt idx="7633">
                <c:v>7634</c:v>
              </c:pt>
              <c:pt idx="7634">
                <c:v>7635</c:v>
              </c:pt>
              <c:pt idx="7635">
                <c:v>7636</c:v>
              </c:pt>
              <c:pt idx="7636">
                <c:v>7637</c:v>
              </c:pt>
              <c:pt idx="7637">
                <c:v>7638</c:v>
              </c:pt>
              <c:pt idx="7638">
                <c:v>7639</c:v>
              </c:pt>
              <c:pt idx="7639">
                <c:v>7640</c:v>
              </c:pt>
              <c:pt idx="7640">
                <c:v>7641</c:v>
              </c:pt>
              <c:pt idx="7641">
                <c:v>7642</c:v>
              </c:pt>
              <c:pt idx="7642">
                <c:v>7643</c:v>
              </c:pt>
              <c:pt idx="7643">
                <c:v>7644</c:v>
              </c:pt>
              <c:pt idx="7644">
                <c:v>7645</c:v>
              </c:pt>
              <c:pt idx="7645">
                <c:v>7646</c:v>
              </c:pt>
              <c:pt idx="7646">
                <c:v>7647</c:v>
              </c:pt>
              <c:pt idx="7647">
                <c:v>7648</c:v>
              </c:pt>
              <c:pt idx="7648">
                <c:v>7649</c:v>
              </c:pt>
              <c:pt idx="7649">
                <c:v>7650</c:v>
              </c:pt>
              <c:pt idx="7650">
                <c:v>7651</c:v>
              </c:pt>
              <c:pt idx="7651">
                <c:v>7652</c:v>
              </c:pt>
              <c:pt idx="7652">
                <c:v>7653</c:v>
              </c:pt>
              <c:pt idx="7653">
                <c:v>7654</c:v>
              </c:pt>
              <c:pt idx="7654">
                <c:v>7655</c:v>
              </c:pt>
              <c:pt idx="7655">
                <c:v>7656</c:v>
              </c:pt>
              <c:pt idx="7656">
                <c:v>7657</c:v>
              </c:pt>
              <c:pt idx="7657">
                <c:v>7658</c:v>
              </c:pt>
              <c:pt idx="7658">
                <c:v>7659</c:v>
              </c:pt>
              <c:pt idx="7659">
                <c:v>7660</c:v>
              </c:pt>
              <c:pt idx="7660">
                <c:v>7661</c:v>
              </c:pt>
              <c:pt idx="7661">
                <c:v>7662</c:v>
              </c:pt>
              <c:pt idx="7662">
                <c:v>7663</c:v>
              </c:pt>
              <c:pt idx="7663">
                <c:v>7664</c:v>
              </c:pt>
              <c:pt idx="7664">
                <c:v>7665</c:v>
              </c:pt>
              <c:pt idx="7665">
                <c:v>7666</c:v>
              </c:pt>
              <c:pt idx="7666">
                <c:v>7667</c:v>
              </c:pt>
              <c:pt idx="7667">
                <c:v>7668</c:v>
              </c:pt>
              <c:pt idx="7668">
                <c:v>7669</c:v>
              </c:pt>
              <c:pt idx="7669">
                <c:v>7670</c:v>
              </c:pt>
              <c:pt idx="7670">
                <c:v>7671</c:v>
              </c:pt>
              <c:pt idx="7671">
                <c:v>7672</c:v>
              </c:pt>
              <c:pt idx="7672">
                <c:v>7673</c:v>
              </c:pt>
              <c:pt idx="7673">
                <c:v>7674</c:v>
              </c:pt>
              <c:pt idx="7674">
                <c:v>7675</c:v>
              </c:pt>
              <c:pt idx="7675">
                <c:v>7676</c:v>
              </c:pt>
              <c:pt idx="7676">
                <c:v>7677</c:v>
              </c:pt>
              <c:pt idx="7677">
                <c:v>7678</c:v>
              </c:pt>
              <c:pt idx="7678">
                <c:v>7679</c:v>
              </c:pt>
              <c:pt idx="7679">
                <c:v>7680</c:v>
              </c:pt>
              <c:pt idx="7680">
                <c:v>7681</c:v>
              </c:pt>
              <c:pt idx="7681">
                <c:v>7682</c:v>
              </c:pt>
              <c:pt idx="7682">
                <c:v>7683</c:v>
              </c:pt>
              <c:pt idx="7683">
                <c:v>7684</c:v>
              </c:pt>
              <c:pt idx="7684">
                <c:v>7685</c:v>
              </c:pt>
              <c:pt idx="7685">
                <c:v>7686</c:v>
              </c:pt>
              <c:pt idx="7686">
                <c:v>7687</c:v>
              </c:pt>
              <c:pt idx="7687">
                <c:v>7688</c:v>
              </c:pt>
              <c:pt idx="7688">
                <c:v>7689</c:v>
              </c:pt>
              <c:pt idx="7689">
                <c:v>7690</c:v>
              </c:pt>
              <c:pt idx="7690">
                <c:v>7691</c:v>
              </c:pt>
              <c:pt idx="7691">
                <c:v>7692</c:v>
              </c:pt>
              <c:pt idx="7692">
                <c:v>7693</c:v>
              </c:pt>
              <c:pt idx="7693">
                <c:v>7694</c:v>
              </c:pt>
              <c:pt idx="7694">
                <c:v>7695</c:v>
              </c:pt>
              <c:pt idx="7695">
                <c:v>7696</c:v>
              </c:pt>
              <c:pt idx="7696">
                <c:v>7697</c:v>
              </c:pt>
              <c:pt idx="7697">
                <c:v>7698</c:v>
              </c:pt>
              <c:pt idx="7698">
                <c:v>7699</c:v>
              </c:pt>
              <c:pt idx="7699">
                <c:v>7700</c:v>
              </c:pt>
              <c:pt idx="7700">
                <c:v>7701</c:v>
              </c:pt>
              <c:pt idx="7701">
                <c:v>7702</c:v>
              </c:pt>
              <c:pt idx="7702">
                <c:v>7703</c:v>
              </c:pt>
              <c:pt idx="7703">
                <c:v>7704</c:v>
              </c:pt>
              <c:pt idx="7704">
                <c:v>7705</c:v>
              </c:pt>
              <c:pt idx="7705">
                <c:v>7706</c:v>
              </c:pt>
              <c:pt idx="7706">
                <c:v>7707</c:v>
              </c:pt>
              <c:pt idx="7707">
                <c:v>7708</c:v>
              </c:pt>
              <c:pt idx="7708">
                <c:v>7709</c:v>
              </c:pt>
              <c:pt idx="7709">
                <c:v>7710</c:v>
              </c:pt>
              <c:pt idx="7710">
                <c:v>7711</c:v>
              </c:pt>
              <c:pt idx="7711">
                <c:v>7712</c:v>
              </c:pt>
              <c:pt idx="7712">
                <c:v>7713</c:v>
              </c:pt>
              <c:pt idx="7713">
                <c:v>7714</c:v>
              </c:pt>
              <c:pt idx="7714">
                <c:v>7715</c:v>
              </c:pt>
              <c:pt idx="7715">
                <c:v>7716</c:v>
              </c:pt>
              <c:pt idx="7716">
                <c:v>7717</c:v>
              </c:pt>
              <c:pt idx="7717">
                <c:v>7718</c:v>
              </c:pt>
              <c:pt idx="7718">
                <c:v>7719</c:v>
              </c:pt>
              <c:pt idx="7719">
                <c:v>7720</c:v>
              </c:pt>
              <c:pt idx="7720">
                <c:v>7721</c:v>
              </c:pt>
              <c:pt idx="7721">
                <c:v>7722</c:v>
              </c:pt>
              <c:pt idx="7722">
                <c:v>7723</c:v>
              </c:pt>
              <c:pt idx="7723">
                <c:v>7724</c:v>
              </c:pt>
              <c:pt idx="7724">
                <c:v>7725</c:v>
              </c:pt>
              <c:pt idx="7725">
                <c:v>7726</c:v>
              </c:pt>
              <c:pt idx="7726">
                <c:v>7727</c:v>
              </c:pt>
              <c:pt idx="7727">
                <c:v>7728</c:v>
              </c:pt>
              <c:pt idx="7728">
                <c:v>7729</c:v>
              </c:pt>
              <c:pt idx="7729">
                <c:v>7730</c:v>
              </c:pt>
              <c:pt idx="7730">
                <c:v>7731</c:v>
              </c:pt>
              <c:pt idx="7731">
                <c:v>7732</c:v>
              </c:pt>
              <c:pt idx="7732">
                <c:v>7733</c:v>
              </c:pt>
              <c:pt idx="7733">
                <c:v>7734</c:v>
              </c:pt>
              <c:pt idx="7734">
                <c:v>7735</c:v>
              </c:pt>
              <c:pt idx="7735">
                <c:v>7736</c:v>
              </c:pt>
              <c:pt idx="7736">
                <c:v>7737</c:v>
              </c:pt>
              <c:pt idx="7737">
                <c:v>7738</c:v>
              </c:pt>
              <c:pt idx="7738">
                <c:v>7739</c:v>
              </c:pt>
              <c:pt idx="7739">
                <c:v>7740</c:v>
              </c:pt>
              <c:pt idx="7740">
                <c:v>7741</c:v>
              </c:pt>
              <c:pt idx="7741">
                <c:v>7742</c:v>
              </c:pt>
              <c:pt idx="7742">
                <c:v>7743</c:v>
              </c:pt>
              <c:pt idx="7743">
                <c:v>7744</c:v>
              </c:pt>
              <c:pt idx="7744">
                <c:v>7745</c:v>
              </c:pt>
              <c:pt idx="7745">
                <c:v>7746</c:v>
              </c:pt>
              <c:pt idx="7746">
                <c:v>7747</c:v>
              </c:pt>
              <c:pt idx="7747">
                <c:v>7748</c:v>
              </c:pt>
              <c:pt idx="7748">
                <c:v>7749</c:v>
              </c:pt>
              <c:pt idx="7749">
                <c:v>7750</c:v>
              </c:pt>
              <c:pt idx="7750">
                <c:v>7751</c:v>
              </c:pt>
              <c:pt idx="7751">
                <c:v>7752</c:v>
              </c:pt>
              <c:pt idx="7752">
                <c:v>7753</c:v>
              </c:pt>
              <c:pt idx="7753">
                <c:v>7754</c:v>
              </c:pt>
              <c:pt idx="7754">
                <c:v>7755</c:v>
              </c:pt>
              <c:pt idx="7755">
                <c:v>7756</c:v>
              </c:pt>
              <c:pt idx="7756">
                <c:v>7757</c:v>
              </c:pt>
              <c:pt idx="7757">
                <c:v>7758</c:v>
              </c:pt>
              <c:pt idx="7758">
                <c:v>7759</c:v>
              </c:pt>
              <c:pt idx="7759">
                <c:v>7760</c:v>
              </c:pt>
              <c:pt idx="7760">
                <c:v>7761</c:v>
              </c:pt>
              <c:pt idx="7761">
                <c:v>7762</c:v>
              </c:pt>
              <c:pt idx="7762">
                <c:v>7763</c:v>
              </c:pt>
              <c:pt idx="7763">
                <c:v>7764</c:v>
              </c:pt>
              <c:pt idx="7764">
                <c:v>7765</c:v>
              </c:pt>
              <c:pt idx="7765">
                <c:v>7766</c:v>
              </c:pt>
              <c:pt idx="7766">
                <c:v>7767</c:v>
              </c:pt>
              <c:pt idx="7767">
                <c:v>7768</c:v>
              </c:pt>
              <c:pt idx="7768">
                <c:v>7769</c:v>
              </c:pt>
              <c:pt idx="7769">
                <c:v>7770</c:v>
              </c:pt>
              <c:pt idx="7770">
                <c:v>7771</c:v>
              </c:pt>
              <c:pt idx="7771">
                <c:v>7772</c:v>
              </c:pt>
              <c:pt idx="7772">
                <c:v>7773</c:v>
              </c:pt>
              <c:pt idx="7773">
                <c:v>7774</c:v>
              </c:pt>
              <c:pt idx="7774">
                <c:v>7775</c:v>
              </c:pt>
              <c:pt idx="7775">
                <c:v>7776</c:v>
              </c:pt>
              <c:pt idx="7776">
                <c:v>7777</c:v>
              </c:pt>
              <c:pt idx="7777">
                <c:v>7778</c:v>
              </c:pt>
              <c:pt idx="7778">
                <c:v>7779</c:v>
              </c:pt>
              <c:pt idx="7779">
                <c:v>7780</c:v>
              </c:pt>
              <c:pt idx="7780">
                <c:v>7781</c:v>
              </c:pt>
              <c:pt idx="7781">
                <c:v>7782</c:v>
              </c:pt>
              <c:pt idx="7782">
                <c:v>7783</c:v>
              </c:pt>
              <c:pt idx="7783">
                <c:v>7784</c:v>
              </c:pt>
              <c:pt idx="7784">
                <c:v>7785</c:v>
              </c:pt>
              <c:pt idx="7785">
                <c:v>7786</c:v>
              </c:pt>
              <c:pt idx="7786">
                <c:v>7787</c:v>
              </c:pt>
              <c:pt idx="7787">
                <c:v>7788</c:v>
              </c:pt>
              <c:pt idx="7788">
                <c:v>7789</c:v>
              </c:pt>
              <c:pt idx="7789">
                <c:v>7790</c:v>
              </c:pt>
              <c:pt idx="7790">
                <c:v>7791</c:v>
              </c:pt>
              <c:pt idx="7791">
                <c:v>7792</c:v>
              </c:pt>
              <c:pt idx="7792">
                <c:v>7793</c:v>
              </c:pt>
              <c:pt idx="7793">
                <c:v>7794</c:v>
              </c:pt>
              <c:pt idx="7794">
                <c:v>7795</c:v>
              </c:pt>
              <c:pt idx="7795">
                <c:v>7796</c:v>
              </c:pt>
              <c:pt idx="7796">
                <c:v>7797</c:v>
              </c:pt>
              <c:pt idx="7797">
                <c:v>7798</c:v>
              </c:pt>
              <c:pt idx="7798">
                <c:v>7799</c:v>
              </c:pt>
              <c:pt idx="7799">
                <c:v>7800</c:v>
              </c:pt>
              <c:pt idx="7800">
                <c:v>7801</c:v>
              </c:pt>
              <c:pt idx="7801">
                <c:v>7802</c:v>
              </c:pt>
              <c:pt idx="7802">
                <c:v>7803</c:v>
              </c:pt>
              <c:pt idx="7803">
                <c:v>7804</c:v>
              </c:pt>
              <c:pt idx="7804">
                <c:v>7805</c:v>
              </c:pt>
              <c:pt idx="7805">
                <c:v>7806</c:v>
              </c:pt>
              <c:pt idx="7806">
                <c:v>7807</c:v>
              </c:pt>
              <c:pt idx="7807">
                <c:v>7808</c:v>
              </c:pt>
              <c:pt idx="7808">
                <c:v>7809</c:v>
              </c:pt>
              <c:pt idx="7809">
                <c:v>7810</c:v>
              </c:pt>
              <c:pt idx="7810">
                <c:v>7811</c:v>
              </c:pt>
              <c:pt idx="7811">
                <c:v>7812</c:v>
              </c:pt>
              <c:pt idx="7812">
                <c:v>7813</c:v>
              </c:pt>
              <c:pt idx="7813">
                <c:v>7814</c:v>
              </c:pt>
              <c:pt idx="7814">
                <c:v>7815</c:v>
              </c:pt>
              <c:pt idx="7815">
                <c:v>7816</c:v>
              </c:pt>
              <c:pt idx="7816">
                <c:v>7817</c:v>
              </c:pt>
              <c:pt idx="7817">
                <c:v>7818</c:v>
              </c:pt>
              <c:pt idx="7818">
                <c:v>7819</c:v>
              </c:pt>
              <c:pt idx="7819">
                <c:v>7820</c:v>
              </c:pt>
              <c:pt idx="7820">
                <c:v>7821</c:v>
              </c:pt>
              <c:pt idx="7821">
                <c:v>7822</c:v>
              </c:pt>
              <c:pt idx="7822">
                <c:v>7823</c:v>
              </c:pt>
              <c:pt idx="7823">
                <c:v>7824</c:v>
              </c:pt>
              <c:pt idx="7824">
                <c:v>7825</c:v>
              </c:pt>
              <c:pt idx="7825">
                <c:v>7826</c:v>
              </c:pt>
              <c:pt idx="7826">
                <c:v>7827</c:v>
              </c:pt>
              <c:pt idx="7827">
                <c:v>7828</c:v>
              </c:pt>
              <c:pt idx="7828">
                <c:v>7829</c:v>
              </c:pt>
              <c:pt idx="7829">
                <c:v>7830</c:v>
              </c:pt>
              <c:pt idx="7830">
                <c:v>7831</c:v>
              </c:pt>
              <c:pt idx="7831">
                <c:v>7832</c:v>
              </c:pt>
              <c:pt idx="7832">
                <c:v>7833</c:v>
              </c:pt>
              <c:pt idx="7833">
                <c:v>7834</c:v>
              </c:pt>
              <c:pt idx="7834">
                <c:v>7835</c:v>
              </c:pt>
              <c:pt idx="7835">
                <c:v>7836</c:v>
              </c:pt>
              <c:pt idx="7836">
                <c:v>7837</c:v>
              </c:pt>
              <c:pt idx="7837">
                <c:v>7838</c:v>
              </c:pt>
              <c:pt idx="7838">
                <c:v>7839</c:v>
              </c:pt>
              <c:pt idx="7839">
                <c:v>7840</c:v>
              </c:pt>
              <c:pt idx="7840">
                <c:v>7841</c:v>
              </c:pt>
              <c:pt idx="7841">
                <c:v>7842</c:v>
              </c:pt>
              <c:pt idx="7842">
                <c:v>7843</c:v>
              </c:pt>
              <c:pt idx="7843">
                <c:v>7844</c:v>
              </c:pt>
              <c:pt idx="7844">
                <c:v>7845</c:v>
              </c:pt>
              <c:pt idx="7845">
                <c:v>7846</c:v>
              </c:pt>
              <c:pt idx="7846">
                <c:v>7847</c:v>
              </c:pt>
              <c:pt idx="7847">
                <c:v>7848</c:v>
              </c:pt>
              <c:pt idx="7848">
                <c:v>7849</c:v>
              </c:pt>
              <c:pt idx="7849">
                <c:v>7850</c:v>
              </c:pt>
              <c:pt idx="7850">
                <c:v>7851</c:v>
              </c:pt>
              <c:pt idx="7851">
                <c:v>7852</c:v>
              </c:pt>
              <c:pt idx="7852">
                <c:v>7853</c:v>
              </c:pt>
              <c:pt idx="7853">
                <c:v>7854</c:v>
              </c:pt>
              <c:pt idx="7854">
                <c:v>7855</c:v>
              </c:pt>
              <c:pt idx="7855">
                <c:v>7856</c:v>
              </c:pt>
              <c:pt idx="7856">
                <c:v>7857</c:v>
              </c:pt>
              <c:pt idx="7857">
                <c:v>7858</c:v>
              </c:pt>
              <c:pt idx="7858">
                <c:v>7859</c:v>
              </c:pt>
              <c:pt idx="7859">
                <c:v>7860</c:v>
              </c:pt>
              <c:pt idx="7860">
                <c:v>7861</c:v>
              </c:pt>
              <c:pt idx="7861">
                <c:v>7862</c:v>
              </c:pt>
              <c:pt idx="7862">
                <c:v>7863</c:v>
              </c:pt>
              <c:pt idx="7863">
                <c:v>7864</c:v>
              </c:pt>
              <c:pt idx="7864">
                <c:v>7865</c:v>
              </c:pt>
              <c:pt idx="7865">
                <c:v>7866</c:v>
              </c:pt>
              <c:pt idx="7866">
                <c:v>7867</c:v>
              </c:pt>
              <c:pt idx="7867">
                <c:v>7868</c:v>
              </c:pt>
              <c:pt idx="7868">
                <c:v>7869</c:v>
              </c:pt>
              <c:pt idx="7869">
                <c:v>7870</c:v>
              </c:pt>
              <c:pt idx="7870">
                <c:v>7871</c:v>
              </c:pt>
              <c:pt idx="7871">
                <c:v>7872</c:v>
              </c:pt>
              <c:pt idx="7872">
                <c:v>7873</c:v>
              </c:pt>
              <c:pt idx="7873">
                <c:v>7874</c:v>
              </c:pt>
              <c:pt idx="7874">
                <c:v>7875</c:v>
              </c:pt>
              <c:pt idx="7875">
                <c:v>7876</c:v>
              </c:pt>
              <c:pt idx="7876">
                <c:v>7877</c:v>
              </c:pt>
              <c:pt idx="7877">
                <c:v>7878</c:v>
              </c:pt>
              <c:pt idx="7878">
                <c:v>7879</c:v>
              </c:pt>
              <c:pt idx="7879">
                <c:v>7880</c:v>
              </c:pt>
              <c:pt idx="7880">
                <c:v>7881</c:v>
              </c:pt>
              <c:pt idx="7881">
                <c:v>7882</c:v>
              </c:pt>
              <c:pt idx="7882">
                <c:v>7883</c:v>
              </c:pt>
              <c:pt idx="7883">
                <c:v>7884</c:v>
              </c:pt>
              <c:pt idx="7884">
                <c:v>7885</c:v>
              </c:pt>
              <c:pt idx="7885">
                <c:v>7886</c:v>
              </c:pt>
              <c:pt idx="7886">
                <c:v>7887</c:v>
              </c:pt>
              <c:pt idx="7887">
                <c:v>7888</c:v>
              </c:pt>
              <c:pt idx="7888">
                <c:v>7889</c:v>
              </c:pt>
              <c:pt idx="7889">
                <c:v>7890</c:v>
              </c:pt>
              <c:pt idx="7890">
                <c:v>7891</c:v>
              </c:pt>
              <c:pt idx="7891">
                <c:v>7892</c:v>
              </c:pt>
              <c:pt idx="7892">
                <c:v>7893</c:v>
              </c:pt>
              <c:pt idx="7893">
                <c:v>7894</c:v>
              </c:pt>
              <c:pt idx="7894">
                <c:v>7895</c:v>
              </c:pt>
              <c:pt idx="7895">
                <c:v>7896</c:v>
              </c:pt>
              <c:pt idx="7896">
                <c:v>7897</c:v>
              </c:pt>
              <c:pt idx="7897">
                <c:v>7898</c:v>
              </c:pt>
              <c:pt idx="7898">
                <c:v>7899</c:v>
              </c:pt>
              <c:pt idx="7899">
                <c:v>7900</c:v>
              </c:pt>
              <c:pt idx="7900">
                <c:v>7901</c:v>
              </c:pt>
              <c:pt idx="7901">
                <c:v>7902</c:v>
              </c:pt>
              <c:pt idx="7902">
                <c:v>7903</c:v>
              </c:pt>
              <c:pt idx="7903">
                <c:v>7904</c:v>
              </c:pt>
              <c:pt idx="7904">
                <c:v>7905</c:v>
              </c:pt>
              <c:pt idx="7905">
                <c:v>7906</c:v>
              </c:pt>
              <c:pt idx="7906">
                <c:v>7907</c:v>
              </c:pt>
              <c:pt idx="7907">
                <c:v>7908</c:v>
              </c:pt>
              <c:pt idx="7908">
                <c:v>7909</c:v>
              </c:pt>
              <c:pt idx="7909">
                <c:v>7910</c:v>
              </c:pt>
              <c:pt idx="7910">
                <c:v>7911</c:v>
              </c:pt>
              <c:pt idx="7911">
                <c:v>7912</c:v>
              </c:pt>
              <c:pt idx="7912">
                <c:v>7913</c:v>
              </c:pt>
              <c:pt idx="7913">
                <c:v>7914</c:v>
              </c:pt>
              <c:pt idx="7914">
                <c:v>7915</c:v>
              </c:pt>
              <c:pt idx="7915">
                <c:v>7916</c:v>
              </c:pt>
              <c:pt idx="7916">
                <c:v>7917</c:v>
              </c:pt>
              <c:pt idx="7917">
                <c:v>7918</c:v>
              </c:pt>
              <c:pt idx="7918">
                <c:v>7919</c:v>
              </c:pt>
              <c:pt idx="7919">
                <c:v>7920</c:v>
              </c:pt>
              <c:pt idx="7920">
                <c:v>7921</c:v>
              </c:pt>
              <c:pt idx="7921">
                <c:v>7922</c:v>
              </c:pt>
              <c:pt idx="7922">
                <c:v>7923</c:v>
              </c:pt>
              <c:pt idx="7923">
                <c:v>7924</c:v>
              </c:pt>
              <c:pt idx="7924">
                <c:v>7925</c:v>
              </c:pt>
              <c:pt idx="7925">
                <c:v>7926</c:v>
              </c:pt>
              <c:pt idx="7926">
                <c:v>7927</c:v>
              </c:pt>
              <c:pt idx="7927">
                <c:v>7928</c:v>
              </c:pt>
              <c:pt idx="7928">
                <c:v>7929</c:v>
              </c:pt>
              <c:pt idx="7929">
                <c:v>7930</c:v>
              </c:pt>
              <c:pt idx="7930">
                <c:v>7931</c:v>
              </c:pt>
              <c:pt idx="7931">
                <c:v>7932</c:v>
              </c:pt>
              <c:pt idx="7932">
                <c:v>7933</c:v>
              </c:pt>
              <c:pt idx="7933">
                <c:v>7934</c:v>
              </c:pt>
              <c:pt idx="7934">
                <c:v>7935</c:v>
              </c:pt>
              <c:pt idx="7935">
                <c:v>7936</c:v>
              </c:pt>
              <c:pt idx="7936">
                <c:v>7937</c:v>
              </c:pt>
              <c:pt idx="7937">
                <c:v>7938</c:v>
              </c:pt>
              <c:pt idx="7938">
                <c:v>7939</c:v>
              </c:pt>
              <c:pt idx="7939">
                <c:v>7940</c:v>
              </c:pt>
              <c:pt idx="7940">
                <c:v>7941</c:v>
              </c:pt>
              <c:pt idx="7941">
                <c:v>7942</c:v>
              </c:pt>
              <c:pt idx="7942">
                <c:v>7943</c:v>
              </c:pt>
              <c:pt idx="7943">
                <c:v>7944</c:v>
              </c:pt>
              <c:pt idx="7944">
                <c:v>7945</c:v>
              </c:pt>
              <c:pt idx="7945">
                <c:v>7946</c:v>
              </c:pt>
              <c:pt idx="7946">
                <c:v>7947</c:v>
              </c:pt>
              <c:pt idx="7947">
                <c:v>7948</c:v>
              </c:pt>
              <c:pt idx="7948">
                <c:v>7949</c:v>
              </c:pt>
              <c:pt idx="7949">
                <c:v>7950</c:v>
              </c:pt>
              <c:pt idx="7950">
                <c:v>7951</c:v>
              </c:pt>
              <c:pt idx="7951">
                <c:v>7952</c:v>
              </c:pt>
              <c:pt idx="7952">
                <c:v>7953</c:v>
              </c:pt>
              <c:pt idx="7953">
                <c:v>7954</c:v>
              </c:pt>
              <c:pt idx="7954">
                <c:v>7955</c:v>
              </c:pt>
              <c:pt idx="7955">
                <c:v>7956</c:v>
              </c:pt>
              <c:pt idx="7956">
                <c:v>7957</c:v>
              </c:pt>
              <c:pt idx="7957">
                <c:v>7958</c:v>
              </c:pt>
              <c:pt idx="7958">
                <c:v>7959</c:v>
              </c:pt>
              <c:pt idx="7959">
                <c:v>7960</c:v>
              </c:pt>
              <c:pt idx="7960">
                <c:v>7961</c:v>
              </c:pt>
              <c:pt idx="7961">
                <c:v>7962</c:v>
              </c:pt>
              <c:pt idx="7962">
                <c:v>7963</c:v>
              </c:pt>
              <c:pt idx="7963">
                <c:v>7964</c:v>
              </c:pt>
              <c:pt idx="7964">
                <c:v>7965</c:v>
              </c:pt>
              <c:pt idx="7965">
                <c:v>7966</c:v>
              </c:pt>
              <c:pt idx="7966">
                <c:v>7967</c:v>
              </c:pt>
              <c:pt idx="7967">
                <c:v>7968</c:v>
              </c:pt>
              <c:pt idx="7968">
                <c:v>7969</c:v>
              </c:pt>
              <c:pt idx="7969">
                <c:v>7970</c:v>
              </c:pt>
              <c:pt idx="7970">
                <c:v>7971</c:v>
              </c:pt>
              <c:pt idx="7971">
                <c:v>7972</c:v>
              </c:pt>
              <c:pt idx="7972">
                <c:v>7973</c:v>
              </c:pt>
              <c:pt idx="7973">
                <c:v>7974</c:v>
              </c:pt>
              <c:pt idx="7974">
                <c:v>7975</c:v>
              </c:pt>
              <c:pt idx="7975">
                <c:v>7976</c:v>
              </c:pt>
              <c:pt idx="7976">
                <c:v>7977</c:v>
              </c:pt>
              <c:pt idx="7977">
                <c:v>7978</c:v>
              </c:pt>
              <c:pt idx="7978">
                <c:v>7979</c:v>
              </c:pt>
              <c:pt idx="7979">
                <c:v>7980</c:v>
              </c:pt>
              <c:pt idx="7980">
                <c:v>7981</c:v>
              </c:pt>
              <c:pt idx="7981">
                <c:v>7982</c:v>
              </c:pt>
              <c:pt idx="7982">
                <c:v>7983</c:v>
              </c:pt>
              <c:pt idx="7983">
                <c:v>7984</c:v>
              </c:pt>
              <c:pt idx="7984">
                <c:v>7985</c:v>
              </c:pt>
              <c:pt idx="7985">
                <c:v>7986</c:v>
              </c:pt>
              <c:pt idx="7986">
                <c:v>7987</c:v>
              </c:pt>
              <c:pt idx="7987">
                <c:v>7988</c:v>
              </c:pt>
              <c:pt idx="7988">
                <c:v>7989</c:v>
              </c:pt>
              <c:pt idx="7989">
                <c:v>7990</c:v>
              </c:pt>
              <c:pt idx="7990">
                <c:v>7991</c:v>
              </c:pt>
              <c:pt idx="7991">
                <c:v>7992</c:v>
              </c:pt>
              <c:pt idx="7992">
                <c:v>7993</c:v>
              </c:pt>
              <c:pt idx="7993">
                <c:v>7994</c:v>
              </c:pt>
              <c:pt idx="7994">
                <c:v>7995</c:v>
              </c:pt>
              <c:pt idx="7995">
                <c:v>7996</c:v>
              </c:pt>
              <c:pt idx="7996">
                <c:v>7997</c:v>
              </c:pt>
              <c:pt idx="7997">
                <c:v>7998</c:v>
              </c:pt>
              <c:pt idx="7998">
                <c:v>7999</c:v>
              </c:pt>
              <c:pt idx="7999">
                <c:v>8000</c:v>
              </c:pt>
              <c:pt idx="8000">
                <c:v>8001</c:v>
              </c:pt>
              <c:pt idx="8001">
                <c:v>8002</c:v>
              </c:pt>
              <c:pt idx="8002">
                <c:v>8003</c:v>
              </c:pt>
              <c:pt idx="8003">
                <c:v>8004</c:v>
              </c:pt>
              <c:pt idx="8004">
                <c:v>8005</c:v>
              </c:pt>
              <c:pt idx="8005">
                <c:v>8006</c:v>
              </c:pt>
              <c:pt idx="8006">
                <c:v>8007</c:v>
              </c:pt>
              <c:pt idx="8007">
                <c:v>8008</c:v>
              </c:pt>
              <c:pt idx="8008">
                <c:v>8009</c:v>
              </c:pt>
              <c:pt idx="8009">
                <c:v>8010</c:v>
              </c:pt>
              <c:pt idx="8010">
                <c:v>8011</c:v>
              </c:pt>
              <c:pt idx="8011">
                <c:v>8012</c:v>
              </c:pt>
              <c:pt idx="8012">
                <c:v>8013</c:v>
              </c:pt>
              <c:pt idx="8013">
                <c:v>8014</c:v>
              </c:pt>
              <c:pt idx="8014">
                <c:v>8015</c:v>
              </c:pt>
              <c:pt idx="8015">
                <c:v>8016</c:v>
              </c:pt>
              <c:pt idx="8016">
                <c:v>8017</c:v>
              </c:pt>
              <c:pt idx="8017">
                <c:v>8018</c:v>
              </c:pt>
              <c:pt idx="8018">
                <c:v>8019</c:v>
              </c:pt>
              <c:pt idx="8019">
                <c:v>8020</c:v>
              </c:pt>
              <c:pt idx="8020">
                <c:v>8021</c:v>
              </c:pt>
              <c:pt idx="8021">
                <c:v>8022</c:v>
              </c:pt>
              <c:pt idx="8022">
                <c:v>8023</c:v>
              </c:pt>
              <c:pt idx="8023">
                <c:v>8024</c:v>
              </c:pt>
              <c:pt idx="8024">
                <c:v>8025</c:v>
              </c:pt>
              <c:pt idx="8025">
                <c:v>8026</c:v>
              </c:pt>
              <c:pt idx="8026">
                <c:v>8027</c:v>
              </c:pt>
              <c:pt idx="8027">
                <c:v>8028</c:v>
              </c:pt>
              <c:pt idx="8028">
                <c:v>8029</c:v>
              </c:pt>
              <c:pt idx="8029">
                <c:v>8030</c:v>
              </c:pt>
              <c:pt idx="8030">
                <c:v>8031</c:v>
              </c:pt>
              <c:pt idx="8031">
                <c:v>8032</c:v>
              </c:pt>
              <c:pt idx="8032">
                <c:v>8033</c:v>
              </c:pt>
              <c:pt idx="8033">
                <c:v>8034</c:v>
              </c:pt>
              <c:pt idx="8034">
                <c:v>8035</c:v>
              </c:pt>
              <c:pt idx="8035">
                <c:v>8036</c:v>
              </c:pt>
              <c:pt idx="8036">
                <c:v>8037</c:v>
              </c:pt>
              <c:pt idx="8037">
                <c:v>8038</c:v>
              </c:pt>
              <c:pt idx="8038">
                <c:v>8039</c:v>
              </c:pt>
              <c:pt idx="8039">
                <c:v>8040</c:v>
              </c:pt>
              <c:pt idx="8040">
                <c:v>8041</c:v>
              </c:pt>
              <c:pt idx="8041">
                <c:v>8042</c:v>
              </c:pt>
              <c:pt idx="8042">
                <c:v>8043</c:v>
              </c:pt>
              <c:pt idx="8043">
                <c:v>8044</c:v>
              </c:pt>
              <c:pt idx="8044">
                <c:v>8045</c:v>
              </c:pt>
              <c:pt idx="8045">
                <c:v>8046</c:v>
              </c:pt>
              <c:pt idx="8046">
                <c:v>8047</c:v>
              </c:pt>
              <c:pt idx="8047">
                <c:v>8048</c:v>
              </c:pt>
              <c:pt idx="8048">
                <c:v>8049</c:v>
              </c:pt>
              <c:pt idx="8049">
                <c:v>8050</c:v>
              </c:pt>
              <c:pt idx="8050">
                <c:v>8051</c:v>
              </c:pt>
              <c:pt idx="8051">
                <c:v>8052</c:v>
              </c:pt>
              <c:pt idx="8052">
                <c:v>8053</c:v>
              </c:pt>
              <c:pt idx="8053">
                <c:v>8054</c:v>
              </c:pt>
              <c:pt idx="8054">
                <c:v>8055</c:v>
              </c:pt>
              <c:pt idx="8055">
                <c:v>8056</c:v>
              </c:pt>
              <c:pt idx="8056">
                <c:v>8057</c:v>
              </c:pt>
              <c:pt idx="8057">
                <c:v>8058</c:v>
              </c:pt>
              <c:pt idx="8058">
                <c:v>8059</c:v>
              </c:pt>
              <c:pt idx="8059">
                <c:v>8060</c:v>
              </c:pt>
              <c:pt idx="8060">
                <c:v>8061</c:v>
              </c:pt>
              <c:pt idx="8061">
                <c:v>8062</c:v>
              </c:pt>
              <c:pt idx="8062">
                <c:v>8063</c:v>
              </c:pt>
              <c:pt idx="8063">
                <c:v>8064</c:v>
              </c:pt>
              <c:pt idx="8064">
                <c:v>8065</c:v>
              </c:pt>
              <c:pt idx="8065">
                <c:v>8066</c:v>
              </c:pt>
              <c:pt idx="8066">
                <c:v>8067</c:v>
              </c:pt>
              <c:pt idx="8067">
                <c:v>8068</c:v>
              </c:pt>
              <c:pt idx="8068">
                <c:v>8069</c:v>
              </c:pt>
              <c:pt idx="8069">
                <c:v>8070</c:v>
              </c:pt>
              <c:pt idx="8070">
                <c:v>8071</c:v>
              </c:pt>
              <c:pt idx="8071">
                <c:v>8072</c:v>
              </c:pt>
              <c:pt idx="8072">
                <c:v>8073</c:v>
              </c:pt>
              <c:pt idx="8073">
                <c:v>8074</c:v>
              </c:pt>
              <c:pt idx="8074">
                <c:v>8075</c:v>
              </c:pt>
              <c:pt idx="8075">
                <c:v>8076</c:v>
              </c:pt>
              <c:pt idx="8076">
                <c:v>8077</c:v>
              </c:pt>
              <c:pt idx="8077">
                <c:v>8078</c:v>
              </c:pt>
              <c:pt idx="8078">
                <c:v>8079</c:v>
              </c:pt>
              <c:pt idx="8079">
                <c:v>8080</c:v>
              </c:pt>
              <c:pt idx="8080">
                <c:v>8081</c:v>
              </c:pt>
              <c:pt idx="8081">
                <c:v>8082</c:v>
              </c:pt>
              <c:pt idx="8082">
                <c:v>8083</c:v>
              </c:pt>
              <c:pt idx="8083">
                <c:v>8084</c:v>
              </c:pt>
              <c:pt idx="8084">
                <c:v>8085</c:v>
              </c:pt>
              <c:pt idx="8085">
                <c:v>8086</c:v>
              </c:pt>
              <c:pt idx="8086">
                <c:v>8087</c:v>
              </c:pt>
              <c:pt idx="8087">
                <c:v>8088</c:v>
              </c:pt>
              <c:pt idx="8088">
                <c:v>8089</c:v>
              </c:pt>
              <c:pt idx="8089">
                <c:v>8090</c:v>
              </c:pt>
              <c:pt idx="8090">
                <c:v>8091</c:v>
              </c:pt>
              <c:pt idx="8091">
                <c:v>8092</c:v>
              </c:pt>
              <c:pt idx="8092">
                <c:v>8093</c:v>
              </c:pt>
              <c:pt idx="8093">
                <c:v>8094</c:v>
              </c:pt>
              <c:pt idx="8094">
                <c:v>8095</c:v>
              </c:pt>
              <c:pt idx="8095">
                <c:v>8096</c:v>
              </c:pt>
              <c:pt idx="8096">
                <c:v>8097</c:v>
              </c:pt>
              <c:pt idx="8097">
                <c:v>8098</c:v>
              </c:pt>
              <c:pt idx="8098">
                <c:v>8099</c:v>
              </c:pt>
              <c:pt idx="8099">
                <c:v>8100</c:v>
              </c:pt>
              <c:pt idx="8100">
                <c:v>8101</c:v>
              </c:pt>
              <c:pt idx="8101">
                <c:v>8102</c:v>
              </c:pt>
              <c:pt idx="8102">
                <c:v>8103</c:v>
              </c:pt>
              <c:pt idx="8103">
                <c:v>8104</c:v>
              </c:pt>
              <c:pt idx="8104">
                <c:v>8105</c:v>
              </c:pt>
              <c:pt idx="8105">
                <c:v>8106</c:v>
              </c:pt>
              <c:pt idx="8106">
                <c:v>8107</c:v>
              </c:pt>
              <c:pt idx="8107">
                <c:v>8108</c:v>
              </c:pt>
              <c:pt idx="8108">
                <c:v>8109</c:v>
              </c:pt>
              <c:pt idx="8109">
                <c:v>8110</c:v>
              </c:pt>
              <c:pt idx="8110">
                <c:v>8111</c:v>
              </c:pt>
              <c:pt idx="8111">
                <c:v>8112</c:v>
              </c:pt>
              <c:pt idx="8112">
                <c:v>8113</c:v>
              </c:pt>
              <c:pt idx="8113">
                <c:v>8114</c:v>
              </c:pt>
              <c:pt idx="8114">
                <c:v>8115</c:v>
              </c:pt>
              <c:pt idx="8115">
                <c:v>8116</c:v>
              </c:pt>
              <c:pt idx="8116">
                <c:v>8117</c:v>
              </c:pt>
              <c:pt idx="8117">
                <c:v>8118</c:v>
              </c:pt>
              <c:pt idx="8118">
                <c:v>8119</c:v>
              </c:pt>
              <c:pt idx="8119">
                <c:v>8120</c:v>
              </c:pt>
              <c:pt idx="8120">
                <c:v>8121</c:v>
              </c:pt>
              <c:pt idx="8121">
                <c:v>8122</c:v>
              </c:pt>
              <c:pt idx="8122">
                <c:v>8123</c:v>
              </c:pt>
              <c:pt idx="8123">
                <c:v>8124</c:v>
              </c:pt>
              <c:pt idx="8124">
                <c:v>8125</c:v>
              </c:pt>
              <c:pt idx="8125">
                <c:v>8126</c:v>
              </c:pt>
              <c:pt idx="8126">
                <c:v>8127</c:v>
              </c:pt>
              <c:pt idx="8127">
                <c:v>8128</c:v>
              </c:pt>
              <c:pt idx="8128">
                <c:v>8129</c:v>
              </c:pt>
              <c:pt idx="8129">
                <c:v>8130</c:v>
              </c:pt>
              <c:pt idx="8130">
                <c:v>8131</c:v>
              </c:pt>
              <c:pt idx="8131">
                <c:v>8132</c:v>
              </c:pt>
              <c:pt idx="8132">
                <c:v>8133</c:v>
              </c:pt>
              <c:pt idx="8133">
                <c:v>8134</c:v>
              </c:pt>
              <c:pt idx="8134">
                <c:v>8135</c:v>
              </c:pt>
              <c:pt idx="8135">
                <c:v>8136</c:v>
              </c:pt>
              <c:pt idx="8136">
                <c:v>8137</c:v>
              </c:pt>
              <c:pt idx="8137">
                <c:v>8138</c:v>
              </c:pt>
              <c:pt idx="8138">
                <c:v>8139</c:v>
              </c:pt>
              <c:pt idx="8139">
                <c:v>8140</c:v>
              </c:pt>
              <c:pt idx="8140">
                <c:v>8141</c:v>
              </c:pt>
              <c:pt idx="8141">
                <c:v>8142</c:v>
              </c:pt>
              <c:pt idx="8142">
                <c:v>8143</c:v>
              </c:pt>
              <c:pt idx="8143">
                <c:v>8144</c:v>
              </c:pt>
              <c:pt idx="8144">
                <c:v>8145</c:v>
              </c:pt>
              <c:pt idx="8145">
                <c:v>8146</c:v>
              </c:pt>
              <c:pt idx="8146">
                <c:v>8147</c:v>
              </c:pt>
              <c:pt idx="8147">
                <c:v>8148</c:v>
              </c:pt>
              <c:pt idx="8148">
                <c:v>8149</c:v>
              </c:pt>
              <c:pt idx="8149">
                <c:v>8150</c:v>
              </c:pt>
              <c:pt idx="8150">
                <c:v>8151</c:v>
              </c:pt>
              <c:pt idx="8151">
                <c:v>8152</c:v>
              </c:pt>
              <c:pt idx="8152">
                <c:v>8153</c:v>
              </c:pt>
              <c:pt idx="8153">
                <c:v>8154</c:v>
              </c:pt>
              <c:pt idx="8154">
                <c:v>8155</c:v>
              </c:pt>
              <c:pt idx="8155">
                <c:v>8156</c:v>
              </c:pt>
              <c:pt idx="8156">
                <c:v>8157</c:v>
              </c:pt>
              <c:pt idx="8157">
                <c:v>8158</c:v>
              </c:pt>
              <c:pt idx="8158">
                <c:v>8159</c:v>
              </c:pt>
              <c:pt idx="8159">
                <c:v>8160</c:v>
              </c:pt>
              <c:pt idx="8160">
                <c:v>8161</c:v>
              </c:pt>
              <c:pt idx="8161">
                <c:v>8162</c:v>
              </c:pt>
              <c:pt idx="8162">
                <c:v>8163</c:v>
              </c:pt>
              <c:pt idx="8163">
                <c:v>8164</c:v>
              </c:pt>
              <c:pt idx="8164">
                <c:v>8165</c:v>
              </c:pt>
              <c:pt idx="8165">
                <c:v>8166</c:v>
              </c:pt>
              <c:pt idx="8166">
                <c:v>8167</c:v>
              </c:pt>
              <c:pt idx="8167">
                <c:v>8168</c:v>
              </c:pt>
              <c:pt idx="8168">
                <c:v>8169</c:v>
              </c:pt>
              <c:pt idx="8169">
                <c:v>8170</c:v>
              </c:pt>
              <c:pt idx="8170">
                <c:v>8171</c:v>
              </c:pt>
              <c:pt idx="8171">
                <c:v>8172</c:v>
              </c:pt>
              <c:pt idx="8172">
                <c:v>8173</c:v>
              </c:pt>
              <c:pt idx="8173">
                <c:v>8174</c:v>
              </c:pt>
              <c:pt idx="8174">
                <c:v>8175</c:v>
              </c:pt>
              <c:pt idx="8175">
                <c:v>8176</c:v>
              </c:pt>
              <c:pt idx="8176">
                <c:v>8177</c:v>
              </c:pt>
              <c:pt idx="8177">
                <c:v>8178</c:v>
              </c:pt>
              <c:pt idx="8178">
                <c:v>8179</c:v>
              </c:pt>
              <c:pt idx="8179">
                <c:v>8180</c:v>
              </c:pt>
              <c:pt idx="8180">
                <c:v>8181</c:v>
              </c:pt>
              <c:pt idx="8181">
                <c:v>8182</c:v>
              </c:pt>
              <c:pt idx="8182">
                <c:v>8183</c:v>
              </c:pt>
              <c:pt idx="8183">
                <c:v>8184</c:v>
              </c:pt>
              <c:pt idx="8184">
                <c:v>8185</c:v>
              </c:pt>
              <c:pt idx="8185">
                <c:v>8186</c:v>
              </c:pt>
              <c:pt idx="8186">
                <c:v>8187</c:v>
              </c:pt>
              <c:pt idx="8187">
                <c:v>8188</c:v>
              </c:pt>
              <c:pt idx="8188">
                <c:v>8189</c:v>
              </c:pt>
              <c:pt idx="8189">
                <c:v>8190</c:v>
              </c:pt>
              <c:pt idx="8190">
                <c:v>8191</c:v>
              </c:pt>
              <c:pt idx="8191">
                <c:v>8192</c:v>
              </c:pt>
              <c:pt idx="8192">
                <c:v>8193</c:v>
              </c:pt>
              <c:pt idx="8193">
                <c:v>8194</c:v>
              </c:pt>
              <c:pt idx="8194">
                <c:v>8195</c:v>
              </c:pt>
              <c:pt idx="8195">
                <c:v>8196</c:v>
              </c:pt>
              <c:pt idx="8196">
                <c:v>8197</c:v>
              </c:pt>
              <c:pt idx="8197">
                <c:v>8198</c:v>
              </c:pt>
              <c:pt idx="8198">
                <c:v>8199</c:v>
              </c:pt>
              <c:pt idx="8199">
                <c:v>8200</c:v>
              </c:pt>
              <c:pt idx="8200">
                <c:v>8201</c:v>
              </c:pt>
              <c:pt idx="8201">
                <c:v>8202</c:v>
              </c:pt>
              <c:pt idx="8202">
                <c:v>8203</c:v>
              </c:pt>
              <c:pt idx="8203">
                <c:v>8204</c:v>
              </c:pt>
              <c:pt idx="8204">
                <c:v>8205</c:v>
              </c:pt>
              <c:pt idx="8205">
                <c:v>8206</c:v>
              </c:pt>
              <c:pt idx="8206">
                <c:v>8207</c:v>
              </c:pt>
              <c:pt idx="8207">
                <c:v>8208</c:v>
              </c:pt>
              <c:pt idx="8208">
                <c:v>8209</c:v>
              </c:pt>
              <c:pt idx="8209">
                <c:v>8210</c:v>
              </c:pt>
              <c:pt idx="8210">
                <c:v>8211</c:v>
              </c:pt>
              <c:pt idx="8211">
                <c:v>8212</c:v>
              </c:pt>
              <c:pt idx="8212">
                <c:v>8213</c:v>
              </c:pt>
              <c:pt idx="8213">
                <c:v>8214</c:v>
              </c:pt>
              <c:pt idx="8214">
                <c:v>8215</c:v>
              </c:pt>
              <c:pt idx="8215">
                <c:v>8216</c:v>
              </c:pt>
              <c:pt idx="8216">
                <c:v>8217</c:v>
              </c:pt>
              <c:pt idx="8217">
                <c:v>8218</c:v>
              </c:pt>
              <c:pt idx="8218">
                <c:v>8219</c:v>
              </c:pt>
              <c:pt idx="8219">
                <c:v>8220</c:v>
              </c:pt>
              <c:pt idx="8220">
                <c:v>8221</c:v>
              </c:pt>
              <c:pt idx="8221">
                <c:v>8222</c:v>
              </c:pt>
              <c:pt idx="8222">
                <c:v>8223</c:v>
              </c:pt>
              <c:pt idx="8223">
                <c:v>8224</c:v>
              </c:pt>
              <c:pt idx="8224">
                <c:v>8225</c:v>
              </c:pt>
              <c:pt idx="8225">
                <c:v>8226</c:v>
              </c:pt>
              <c:pt idx="8226">
                <c:v>8227</c:v>
              </c:pt>
              <c:pt idx="8227">
                <c:v>8228</c:v>
              </c:pt>
              <c:pt idx="8228">
                <c:v>8229</c:v>
              </c:pt>
              <c:pt idx="8229">
                <c:v>8230</c:v>
              </c:pt>
              <c:pt idx="8230">
                <c:v>8231</c:v>
              </c:pt>
              <c:pt idx="8231">
                <c:v>8232</c:v>
              </c:pt>
              <c:pt idx="8232">
                <c:v>8233</c:v>
              </c:pt>
              <c:pt idx="8233">
                <c:v>8234</c:v>
              </c:pt>
              <c:pt idx="8234">
                <c:v>8235</c:v>
              </c:pt>
              <c:pt idx="8235">
                <c:v>8236</c:v>
              </c:pt>
              <c:pt idx="8236">
                <c:v>8237</c:v>
              </c:pt>
              <c:pt idx="8237">
                <c:v>8238</c:v>
              </c:pt>
              <c:pt idx="8238">
                <c:v>8239</c:v>
              </c:pt>
              <c:pt idx="8239">
                <c:v>8240</c:v>
              </c:pt>
              <c:pt idx="8240">
                <c:v>8241</c:v>
              </c:pt>
              <c:pt idx="8241">
                <c:v>8242</c:v>
              </c:pt>
              <c:pt idx="8242">
                <c:v>8243</c:v>
              </c:pt>
              <c:pt idx="8243">
                <c:v>8244</c:v>
              </c:pt>
              <c:pt idx="8244">
                <c:v>8245</c:v>
              </c:pt>
              <c:pt idx="8245">
                <c:v>8246</c:v>
              </c:pt>
              <c:pt idx="8246">
                <c:v>8247</c:v>
              </c:pt>
              <c:pt idx="8247">
                <c:v>8248</c:v>
              </c:pt>
              <c:pt idx="8248">
                <c:v>8249</c:v>
              </c:pt>
              <c:pt idx="8249">
                <c:v>8250</c:v>
              </c:pt>
              <c:pt idx="8250">
                <c:v>8251</c:v>
              </c:pt>
              <c:pt idx="8251">
                <c:v>8252</c:v>
              </c:pt>
              <c:pt idx="8252">
                <c:v>8253</c:v>
              </c:pt>
              <c:pt idx="8253">
                <c:v>8254</c:v>
              </c:pt>
              <c:pt idx="8254">
                <c:v>8255</c:v>
              </c:pt>
              <c:pt idx="8255">
                <c:v>8256</c:v>
              </c:pt>
              <c:pt idx="8256">
                <c:v>8257</c:v>
              </c:pt>
              <c:pt idx="8257">
                <c:v>8258</c:v>
              </c:pt>
              <c:pt idx="8258">
                <c:v>8259</c:v>
              </c:pt>
              <c:pt idx="8259">
                <c:v>8260</c:v>
              </c:pt>
              <c:pt idx="8260">
                <c:v>8261</c:v>
              </c:pt>
              <c:pt idx="8261">
                <c:v>8262</c:v>
              </c:pt>
              <c:pt idx="8262">
                <c:v>8263</c:v>
              </c:pt>
              <c:pt idx="8263">
                <c:v>8264</c:v>
              </c:pt>
              <c:pt idx="8264">
                <c:v>8265</c:v>
              </c:pt>
              <c:pt idx="8265">
                <c:v>8266</c:v>
              </c:pt>
              <c:pt idx="8266">
                <c:v>8267</c:v>
              </c:pt>
              <c:pt idx="8267">
                <c:v>8268</c:v>
              </c:pt>
              <c:pt idx="8268">
                <c:v>8269</c:v>
              </c:pt>
              <c:pt idx="8269">
                <c:v>8270</c:v>
              </c:pt>
              <c:pt idx="8270">
                <c:v>8271</c:v>
              </c:pt>
              <c:pt idx="8271">
                <c:v>8272</c:v>
              </c:pt>
              <c:pt idx="8272">
                <c:v>8273</c:v>
              </c:pt>
              <c:pt idx="8273">
                <c:v>8274</c:v>
              </c:pt>
              <c:pt idx="8274">
                <c:v>8275</c:v>
              </c:pt>
              <c:pt idx="8275">
                <c:v>8276</c:v>
              </c:pt>
              <c:pt idx="8276">
                <c:v>8277</c:v>
              </c:pt>
              <c:pt idx="8277">
                <c:v>8278</c:v>
              </c:pt>
              <c:pt idx="8278">
                <c:v>8279</c:v>
              </c:pt>
              <c:pt idx="8279">
                <c:v>8280</c:v>
              </c:pt>
              <c:pt idx="8280">
                <c:v>8281</c:v>
              </c:pt>
              <c:pt idx="8281">
                <c:v>8282</c:v>
              </c:pt>
              <c:pt idx="8282">
                <c:v>8283</c:v>
              </c:pt>
              <c:pt idx="8283">
                <c:v>8284</c:v>
              </c:pt>
              <c:pt idx="8284">
                <c:v>8285</c:v>
              </c:pt>
              <c:pt idx="8285">
                <c:v>8286</c:v>
              </c:pt>
              <c:pt idx="8286">
                <c:v>8287</c:v>
              </c:pt>
              <c:pt idx="8287">
                <c:v>8288</c:v>
              </c:pt>
              <c:pt idx="8288">
                <c:v>8289</c:v>
              </c:pt>
              <c:pt idx="8289">
                <c:v>8290</c:v>
              </c:pt>
              <c:pt idx="8290">
                <c:v>8291</c:v>
              </c:pt>
              <c:pt idx="8291">
                <c:v>8292</c:v>
              </c:pt>
              <c:pt idx="8292">
                <c:v>8293</c:v>
              </c:pt>
              <c:pt idx="8293">
                <c:v>8294</c:v>
              </c:pt>
              <c:pt idx="8294">
                <c:v>8295</c:v>
              </c:pt>
              <c:pt idx="8295">
                <c:v>8296</c:v>
              </c:pt>
              <c:pt idx="8296">
                <c:v>8297</c:v>
              </c:pt>
              <c:pt idx="8297">
                <c:v>8298</c:v>
              </c:pt>
              <c:pt idx="8298">
                <c:v>8299</c:v>
              </c:pt>
              <c:pt idx="8299">
                <c:v>8300</c:v>
              </c:pt>
              <c:pt idx="8300">
                <c:v>8301</c:v>
              </c:pt>
              <c:pt idx="8301">
                <c:v>8302</c:v>
              </c:pt>
              <c:pt idx="8302">
                <c:v>8303</c:v>
              </c:pt>
              <c:pt idx="8303">
                <c:v>8304</c:v>
              </c:pt>
              <c:pt idx="8304">
                <c:v>8305</c:v>
              </c:pt>
              <c:pt idx="8305">
                <c:v>8306</c:v>
              </c:pt>
              <c:pt idx="8306">
                <c:v>8307</c:v>
              </c:pt>
              <c:pt idx="8307">
                <c:v>8308</c:v>
              </c:pt>
              <c:pt idx="8308">
                <c:v>8309</c:v>
              </c:pt>
              <c:pt idx="8309">
                <c:v>8310</c:v>
              </c:pt>
              <c:pt idx="8310">
                <c:v>8311</c:v>
              </c:pt>
              <c:pt idx="8311">
                <c:v>8312</c:v>
              </c:pt>
              <c:pt idx="8312">
                <c:v>8313</c:v>
              </c:pt>
              <c:pt idx="8313">
                <c:v>8314</c:v>
              </c:pt>
              <c:pt idx="8314">
                <c:v>8315</c:v>
              </c:pt>
              <c:pt idx="8315">
                <c:v>8316</c:v>
              </c:pt>
              <c:pt idx="8316">
                <c:v>8317</c:v>
              </c:pt>
              <c:pt idx="8317">
                <c:v>8318</c:v>
              </c:pt>
              <c:pt idx="8318">
                <c:v>8319</c:v>
              </c:pt>
              <c:pt idx="8319">
                <c:v>8320</c:v>
              </c:pt>
              <c:pt idx="8320">
                <c:v>8321</c:v>
              </c:pt>
              <c:pt idx="8321">
                <c:v>8322</c:v>
              </c:pt>
              <c:pt idx="8322">
                <c:v>8323</c:v>
              </c:pt>
              <c:pt idx="8323">
                <c:v>8324</c:v>
              </c:pt>
              <c:pt idx="8324">
                <c:v>8325</c:v>
              </c:pt>
              <c:pt idx="8325">
                <c:v>8326</c:v>
              </c:pt>
              <c:pt idx="8326">
                <c:v>8327</c:v>
              </c:pt>
              <c:pt idx="8327">
                <c:v>8328</c:v>
              </c:pt>
              <c:pt idx="8328">
                <c:v>8329</c:v>
              </c:pt>
              <c:pt idx="8329">
                <c:v>8330</c:v>
              </c:pt>
              <c:pt idx="8330">
                <c:v>8331</c:v>
              </c:pt>
              <c:pt idx="8331">
                <c:v>8332</c:v>
              </c:pt>
              <c:pt idx="8332">
                <c:v>8333</c:v>
              </c:pt>
              <c:pt idx="8333">
                <c:v>8334</c:v>
              </c:pt>
              <c:pt idx="8334">
                <c:v>8335</c:v>
              </c:pt>
              <c:pt idx="8335">
                <c:v>8336</c:v>
              </c:pt>
              <c:pt idx="8336">
                <c:v>8337</c:v>
              </c:pt>
              <c:pt idx="8337">
                <c:v>8338</c:v>
              </c:pt>
              <c:pt idx="8338">
                <c:v>8339</c:v>
              </c:pt>
              <c:pt idx="8339">
                <c:v>8340</c:v>
              </c:pt>
              <c:pt idx="8340">
                <c:v>8341</c:v>
              </c:pt>
              <c:pt idx="8341">
                <c:v>8342</c:v>
              </c:pt>
              <c:pt idx="8342">
                <c:v>8343</c:v>
              </c:pt>
              <c:pt idx="8343">
                <c:v>8344</c:v>
              </c:pt>
              <c:pt idx="8344">
                <c:v>8345</c:v>
              </c:pt>
              <c:pt idx="8345">
                <c:v>8346</c:v>
              </c:pt>
              <c:pt idx="8346">
                <c:v>8347</c:v>
              </c:pt>
              <c:pt idx="8347">
                <c:v>8348</c:v>
              </c:pt>
              <c:pt idx="8348">
                <c:v>8349</c:v>
              </c:pt>
              <c:pt idx="8349">
                <c:v>8350</c:v>
              </c:pt>
              <c:pt idx="8350">
                <c:v>8351</c:v>
              </c:pt>
              <c:pt idx="8351">
                <c:v>8352</c:v>
              </c:pt>
              <c:pt idx="8352">
                <c:v>8353</c:v>
              </c:pt>
              <c:pt idx="8353">
                <c:v>8354</c:v>
              </c:pt>
              <c:pt idx="8354">
                <c:v>8355</c:v>
              </c:pt>
              <c:pt idx="8355">
                <c:v>8356</c:v>
              </c:pt>
              <c:pt idx="8356">
                <c:v>8357</c:v>
              </c:pt>
              <c:pt idx="8357">
                <c:v>8358</c:v>
              </c:pt>
              <c:pt idx="8358">
                <c:v>8359</c:v>
              </c:pt>
              <c:pt idx="8359">
                <c:v>8360</c:v>
              </c:pt>
              <c:pt idx="8360">
                <c:v>8361</c:v>
              </c:pt>
              <c:pt idx="8361">
                <c:v>8362</c:v>
              </c:pt>
              <c:pt idx="8362">
                <c:v>8363</c:v>
              </c:pt>
              <c:pt idx="8363">
                <c:v>8364</c:v>
              </c:pt>
              <c:pt idx="8364">
                <c:v>8365</c:v>
              </c:pt>
              <c:pt idx="8365">
                <c:v>8366</c:v>
              </c:pt>
              <c:pt idx="8366">
                <c:v>8367</c:v>
              </c:pt>
              <c:pt idx="8367">
                <c:v>8368</c:v>
              </c:pt>
              <c:pt idx="8368">
                <c:v>8369</c:v>
              </c:pt>
              <c:pt idx="8369">
                <c:v>8370</c:v>
              </c:pt>
              <c:pt idx="8370">
                <c:v>8371</c:v>
              </c:pt>
              <c:pt idx="8371">
                <c:v>8372</c:v>
              </c:pt>
              <c:pt idx="8372">
                <c:v>8373</c:v>
              </c:pt>
              <c:pt idx="8373">
                <c:v>8374</c:v>
              </c:pt>
              <c:pt idx="8374">
                <c:v>8375</c:v>
              </c:pt>
              <c:pt idx="8375">
                <c:v>8376</c:v>
              </c:pt>
              <c:pt idx="8376">
                <c:v>8377</c:v>
              </c:pt>
              <c:pt idx="8377">
                <c:v>8378</c:v>
              </c:pt>
              <c:pt idx="8378">
                <c:v>8379</c:v>
              </c:pt>
              <c:pt idx="8379">
                <c:v>8380</c:v>
              </c:pt>
              <c:pt idx="8380">
                <c:v>8381</c:v>
              </c:pt>
              <c:pt idx="8381">
                <c:v>8382</c:v>
              </c:pt>
              <c:pt idx="8382">
                <c:v>8383</c:v>
              </c:pt>
              <c:pt idx="8383">
                <c:v>8384</c:v>
              </c:pt>
              <c:pt idx="8384">
                <c:v>8385</c:v>
              </c:pt>
              <c:pt idx="8385">
                <c:v>8386</c:v>
              </c:pt>
              <c:pt idx="8386">
                <c:v>8387</c:v>
              </c:pt>
              <c:pt idx="8387">
                <c:v>8388</c:v>
              </c:pt>
              <c:pt idx="8388">
                <c:v>8389</c:v>
              </c:pt>
              <c:pt idx="8389">
                <c:v>8390</c:v>
              </c:pt>
              <c:pt idx="8390">
                <c:v>8391</c:v>
              </c:pt>
              <c:pt idx="8391">
                <c:v>8392</c:v>
              </c:pt>
              <c:pt idx="8392">
                <c:v>8393</c:v>
              </c:pt>
              <c:pt idx="8393">
                <c:v>8394</c:v>
              </c:pt>
              <c:pt idx="8394">
                <c:v>8395</c:v>
              </c:pt>
              <c:pt idx="8395">
                <c:v>8396</c:v>
              </c:pt>
              <c:pt idx="8396">
                <c:v>8397</c:v>
              </c:pt>
              <c:pt idx="8397">
                <c:v>8398</c:v>
              </c:pt>
              <c:pt idx="8398">
                <c:v>8399</c:v>
              </c:pt>
              <c:pt idx="8399">
                <c:v>8400</c:v>
              </c:pt>
              <c:pt idx="8400">
                <c:v>8401</c:v>
              </c:pt>
              <c:pt idx="8401">
                <c:v>8402</c:v>
              </c:pt>
              <c:pt idx="8402">
                <c:v>8403</c:v>
              </c:pt>
              <c:pt idx="8403">
                <c:v>8404</c:v>
              </c:pt>
              <c:pt idx="8404">
                <c:v>8405</c:v>
              </c:pt>
              <c:pt idx="8405">
                <c:v>8406</c:v>
              </c:pt>
              <c:pt idx="8406">
                <c:v>8407</c:v>
              </c:pt>
              <c:pt idx="8407">
                <c:v>8408</c:v>
              </c:pt>
              <c:pt idx="8408">
                <c:v>8409</c:v>
              </c:pt>
              <c:pt idx="8409">
                <c:v>8410</c:v>
              </c:pt>
              <c:pt idx="8410">
                <c:v>8411</c:v>
              </c:pt>
              <c:pt idx="8411">
                <c:v>8412</c:v>
              </c:pt>
              <c:pt idx="8412">
                <c:v>8413</c:v>
              </c:pt>
              <c:pt idx="8413">
                <c:v>8414</c:v>
              </c:pt>
              <c:pt idx="8414">
                <c:v>8415</c:v>
              </c:pt>
              <c:pt idx="8415">
                <c:v>8416</c:v>
              </c:pt>
              <c:pt idx="8416">
                <c:v>8417</c:v>
              </c:pt>
              <c:pt idx="8417">
                <c:v>8418</c:v>
              </c:pt>
              <c:pt idx="8418">
                <c:v>8419</c:v>
              </c:pt>
              <c:pt idx="8419">
                <c:v>8420</c:v>
              </c:pt>
              <c:pt idx="8420">
                <c:v>8421</c:v>
              </c:pt>
              <c:pt idx="8421">
                <c:v>8422</c:v>
              </c:pt>
              <c:pt idx="8422">
                <c:v>8423</c:v>
              </c:pt>
              <c:pt idx="8423">
                <c:v>8424</c:v>
              </c:pt>
              <c:pt idx="8424">
                <c:v>8425</c:v>
              </c:pt>
              <c:pt idx="8425">
                <c:v>8426</c:v>
              </c:pt>
              <c:pt idx="8426">
                <c:v>8427</c:v>
              </c:pt>
              <c:pt idx="8427">
                <c:v>8428</c:v>
              </c:pt>
              <c:pt idx="8428">
                <c:v>8429</c:v>
              </c:pt>
              <c:pt idx="8429">
                <c:v>8430</c:v>
              </c:pt>
              <c:pt idx="8430">
                <c:v>8431</c:v>
              </c:pt>
              <c:pt idx="8431">
                <c:v>8432</c:v>
              </c:pt>
              <c:pt idx="8432">
                <c:v>8433</c:v>
              </c:pt>
              <c:pt idx="8433">
                <c:v>8434</c:v>
              </c:pt>
              <c:pt idx="8434">
                <c:v>8435</c:v>
              </c:pt>
              <c:pt idx="8435">
                <c:v>8436</c:v>
              </c:pt>
              <c:pt idx="8436">
                <c:v>8437</c:v>
              </c:pt>
              <c:pt idx="8437">
                <c:v>8438</c:v>
              </c:pt>
              <c:pt idx="8438">
                <c:v>8439</c:v>
              </c:pt>
              <c:pt idx="8439">
                <c:v>8440</c:v>
              </c:pt>
              <c:pt idx="8440">
                <c:v>8441</c:v>
              </c:pt>
              <c:pt idx="8441">
                <c:v>8442</c:v>
              </c:pt>
              <c:pt idx="8442">
                <c:v>8443</c:v>
              </c:pt>
              <c:pt idx="8443">
                <c:v>8444</c:v>
              </c:pt>
              <c:pt idx="8444">
                <c:v>8445</c:v>
              </c:pt>
              <c:pt idx="8445">
                <c:v>8446</c:v>
              </c:pt>
              <c:pt idx="8446">
                <c:v>8447</c:v>
              </c:pt>
              <c:pt idx="8447">
                <c:v>8448</c:v>
              </c:pt>
              <c:pt idx="8448">
                <c:v>8449</c:v>
              </c:pt>
              <c:pt idx="8449">
                <c:v>8450</c:v>
              </c:pt>
              <c:pt idx="8450">
                <c:v>8451</c:v>
              </c:pt>
              <c:pt idx="8451">
                <c:v>8452</c:v>
              </c:pt>
              <c:pt idx="8452">
                <c:v>8453</c:v>
              </c:pt>
              <c:pt idx="8453">
                <c:v>8454</c:v>
              </c:pt>
              <c:pt idx="8454">
                <c:v>8455</c:v>
              </c:pt>
              <c:pt idx="8455">
                <c:v>8456</c:v>
              </c:pt>
              <c:pt idx="8456">
                <c:v>8457</c:v>
              </c:pt>
              <c:pt idx="8457">
                <c:v>8458</c:v>
              </c:pt>
              <c:pt idx="8458">
                <c:v>8459</c:v>
              </c:pt>
              <c:pt idx="8459">
                <c:v>8460</c:v>
              </c:pt>
              <c:pt idx="8460">
                <c:v>8461</c:v>
              </c:pt>
              <c:pt idx="8461">
                <c:v>8462</c:v>
              </c:pt>
              <c:pt idx="8462">
                <c:v>8463</c:v>
              </c:pt>
              <c:pt idx="8463">
                <c:v>8464</c:v>
              </c:pt>
              <c:pt idx="8464">
                <c:v>8465</c:v>
              </c:pt>
              <c:pt idx="8465">
                <c:v>8466</c:v>
              </c:pt>
              <c:pt idx="8466">
                <c:v>8467</c:v>
              </c:pt>
              <c:pt idx="8467">
                <c:v>8468</c:v>
              </c:pt>
              <c:pt idx="8468">
                <c:v>8469</c:v>
              </c:pt>
              <c:pt idx="8469">
                <c:v>8470</c:v>
              </c:pt>
              <c:pt idx="8470">
                <c:v>8471</c:v>
              </c:pt>
              <c:pt idx="8471">
                <c:v>8472</c:v>
              </c:pt>
              <c:pt idx="8472">
                <c:v>8473</c:v>
              </c:pt>
              <c:pt idx="8473">
                <c:v>8474</c:v>
              </c:pt>
              <c:pt idx="8474">
                <c:v>8475</c:v>
              </c:pt>
              <c:pt idx="8475">
                <c:v>8476</c:v>
              </c:pt>
              <c:pt idx="8476">
                <c:v>8477</c:v>
              </c:pt>
              <c:pt idx="8477">
                <c:v>8478</c:v>
              </c:pt>
              <c:pt idx="8478">
                <c:v>8479</c:v>
              </c:pt>
              <c:pt idx="8479">
                <c:v>8480</c:v>
              </c:pt>
              <c:pt idx="8480">
                <c:v>8481</c:v>
              </c:pt>
              <c:pt idx="8481">
                <c:v>8482</c:v>
              </c:pt>
              <c:pt idx="8482">
                <c:v>8483</c:v>
              </c:pt>
              <c:pt idx="8483">
                <c:v>8484</c:v>
              </c:pt>
              <c:pt idx="8484">
                <c:v>8485</c:v>
              </c:pt>
              <c:pt idx="8485">
                <c:v>8486</c:v>
              </c:pt>
              <c:pt idx="8486">
                <c:v>8487</c:v>
              </c:pt>
              <c:pt idx="8487">
                <c:v>8488</c:v>
              </c:pt>
              <c:pt idx="8488">
                <c:v>8489</c:v>
              </c:pt>
              <c:pt idx="8489">
                <c:v>8490</c:v>
              </c:pt>
              <c:pt idx="8490">
                <c:v>8491</c:v>
              </c:pt>
              <c:pt idx="8491">
                <c:v>8492</c:v>
              </c:pt>
              <c:pt idx="8492">
                <c:v>8493</c:v>
              </c:pt>
              <c:pt idx="8493">
                <c:v>8494</c:v>
              </c:pt>
              <c:pt idx="8494">
                <c:v>8495</c:v>
              </c:pt>
              <c:pt idx="8495">
                <c:v>8496</c:v>
              </c:pt>
              <c:pt idx="8496">
                <c:v>8497</c:v>
              </c:pt>
              <c:pt idx="8497">
                <c:v>8498</c:v>
              </c:pt>
              <c:pt idx="8498">
                <c:v>8499</c:v>
              </c:pt>
              <c:pt idx="8499">
                <c:v>8500</c:v>
              </c:pt>
              <c:pt idx="8500">
                <c:v>8501</c:v>
              </c:pt>
              <c:pt idx="8501">
                <c:v>8502</c:v>
              </c:pt>
              <c:pt idx="8502">
                <c:v>8503</c:v>
              </c:pt>
              <c:pt idx="8503">
                <c:v>8504</c:v>
              </c:pt>
              <c:pt idx="8504">
                <c:v>8505</c:v>
              </c:pt>
              <c:pt idx="8505">
                <c:v>8506</c:v>
              </c:pt>
              <c:pt idx="8506">
                <c:v>8507</c:v>
              </c:pt>
              <c:pt idx="8507">
                <c:v>8508</c:v>
              </c:pt>
              <c:pt idx="8508">
                <c:v>8509</c:v>
              </c:pt>
              <c:pt idx="8509">
                <c:v>8510</c:v>
              </c:pt>
              <c:pt idx="8510">
                <c:v>8511</c:v>
              </c:pt>
              <c:pt idx="8511">
                <c:v>8512</c:v>
              </c:pt>
              <c:pt idx="8512">
                <c:v>8513</c:v>
              </c:pt>
              <c:pt idx="8513">
                <c:v>8514</c:v>
              </c:pt>
              <c:pt idx="8514">
                <c:v>8515</c:v>
              </c:pt>
              <c:pt idx="8515">
                <c:v>8516</c:v>
              </c:pt>
              <c:pt idx="8516">
                <c:v>8517</c:v>
              </c:pt>
              <c:pt idx="8517">
                <c:v>8518</c:v>
              </c:pt>
              <c:pt idx="8518">
                <c:v>8519</c:v>
              </c:pt>
              <c:pt idx="8519">
                <c:v>8520</c:v>
              </c:pt>
              <c:pt idx="8520">
                <c:v>8521</c:v>
              </c:pt>
              <c:pt idx="8521">
                <c:v>8522</c:v>
              </c:pt>
              <c:pt idx="8522">
                <c:v>8523</c:v>
              </c:pt>
              <c:pt idx="8523">
                <c:v>8524</c:v>
              </c:pt>
              <c:pt idx="8524">
                <c:v>8525</c:v>
              </c:pt>
              <c:pt idx="8525">
                <c:v>8526</c:v>
              </c:pt>
              <c:pt idx="8526">
                <c:v>8527</c:v>
              </c:pt>
              <c:pt idx="8527">
                <c:v>8528</c:v>
              </c:pt>
              <c:pt idx="8528">
                <c:v>8529</c:v>
              </c:pt>
              <c:pt idx="8529">
                <c:v>8530</c:v>
              </c:pt>
              <c:pt idx="8530">
                <c:v>8531</c:v>
              </c:pt>
              <c:pt idx="8531">
                <c:v>8532</c:v>
              </c:pt>
              <c:pt idx="8532">
                <c:v>8533</c:v>
              </c:pt>
              <c:pt idx="8533">
                <c:v>8534</c:v>
              </c:pt>
              <c:pt idx="8534">
                <c:v>8535</c:v>
              </c:pt>
              <c:pt idx="8535">
                <c:v>8536</c:v>
              </c:pt>
              <c:pt idx="8536">
                <c:v>8537</c:v>
              </c:pt>
              <c:pt idx="8537">
                <c:v>8538</c:v>
              </c:pt>
              <c:pt idx="8538">
                <c:v>8539</c:v>
              </c:pt>
              <c:pt idx="8539">
                <c:v>8540</c:v>
              </c:pt>
              <c:pt idx="8540">
                <c:v>8541</c:v>
              </c:pt>
              <c:pt idx="8541">
                <c:v>8542</c:v>
              </c:pt>
              <c:pt idx="8542">
                <c:v>8543</c:v>
              </c:pt>
              <c:pt idx="8543">
                <c:v>8544</c:v>
              </c:pt>
              <c:pt idx="8544">
                <c:v>8545</c:v>
              </c:pt>
              <c:pt idx="8545">
                <c:v>8546</c:v>
              </c:pt>
              <c:pt idx="8546">
                <c:v>8547</c:v>
              </c:pt>
              <c:pt idx="8547">
                <c:v>8548</c:v>
              </c:pt>
              <c:pt idx="8548">
                <c:v>8549</c:v>
              </c:pt>
              <c:pt idx="8549">
                <c:v>8550</c:v>
              </c:pt>
              <c:pt idx="8550">
                <c:v>8551</c:v>
              </c:pt>
              <c:pt idx="8551">
                <c:v>8552</c:v>
              </c:pt>
              <c:pt idx="8552">
                <c:v>8553</c:v>
              </c:pt>
              <c:pt idx="8553">
                <c:v>8554</c:v>
              </c:pt>
              <c:pt idx="8554">
                <c:v>8555</c:v>
              </c:pt>
              <c:pt idx="8555">
                <c:v>8556</c:v>
              </c:pt>
              <c:pt idx="8556">
                <c:v>8557</c:v>
              </c:pt>
              <c:pt idx="8557">
                <c:v>8558</c:v>
              </c:pt>
              <c:pt idx="8558">
                <c:v>8559</c:v>
              </c:pt>
              <c:pt idx="8559">
                <c:v>8560</c:v>
              </c:pt>
              <c:pt idx="8560">
                <c:v>8561</c:v>
              </c:pt>
              <c:pt idx="8561">
                <c:v>8562</c:v>
              </c:pt>
              <c:pt idx="8562">
                <c:v>8563</c:v>
              </c:pt>
              <c:pt idx="8563">
                <c:v>8564</c:v>
              </c:pt>
              <c:pt idx="8564">
                <c:v>8565</c:v>
              </c:pt>
              <c:pt idx="8565">
                <c:v>8566</c:v>
              </c:pt>
              <c:pt idx="8566">
                <c:v>8567</c:v>
              </c:pt>
              <c:pt idx="8567">
                <c:v>8568</c:v>
              </c:pt>
              <c:pt idx="8568">
                <c:v>8569</c:v>
              </c:pt>
              <c:pt idx="8569">
                <c:v>8570</c:v>
              </c:pt>
              <c:pt idx="8570">
                <c:v>8571</c:v>
              </c:pt>
              <c:pt idx="8571">
                <c:v>8572</c:v>
              </c:pt>
              <c:pt idx="8572">
                <c:v>8573</c:v>
              </c:pt>
              <c:pt idx="8573">
                <c:v>8574</c:v>
              </c:pt>
              <c:pt idx="8574">
                <c:v>8575</c:v>
              </c:pt>
              <c:pt idx="8575">
                <c:v>8576</c:v>
              </c:pt>
              <c:pt idx="8576">
                <c:v>8577</c:v>
              </c:pt>
              <c:pt idx="8577">
                <c:v>8578</c:v>
              </c:pt>
              <c:pt idx="8578">
                <c:v>8579</c:v>
              </c:pt>
              <c:pt idx="8579">
                <c:v>8580</c:v>
              </c:pt>
              <c:pt idx="8580">
                <c:v>8581</c:v>
              </c:pt>
              <c:pt idx="8581">
                <c:v>8582</c:v>
              </c:pt>
              <c:pt idx="8582">
                <c:v>8583</c:v>
              </c:pt>
              <c:pt idx="8583">
                <c:v>8584</c:v>
              </c:pt>
              <c:pt idx="8584">
                <c:v>8585</c:v>
              </c:pt>
              <c:pt idx="8585">
                <c:v>8586</c:v>
              </c:pt>
              <c:pt idx="8586">
                <c:v>8587</c:v>
              </c:pt>
              <c:pt idx="8587">
                <c:v>8588</c:v>
              </c:pt>
              <c:pt idx="8588">
                <c:v>8589</c:v>
              </c:pt>
              <c:pt idx="8589">
                <c:v>8590</c:v>
              </c:pt>
              <c:pt idx="8590">
                <c:v>8591</c:v>
              </c:pt>
              <c:pt idx="8591">
                <c:v>8592</c:v>
              </c:pt>
              <c:pt idx="8592">
                <c:v>8593</c:v>
              </c:pt>
              <c:pt idx="8593">
                <c:v>8594</c:v>
              </c:pt>
              <c:pt idx="8594">
                <c:v>8595</c:v>
              </c:pt>
              <c:pt idx="8595">
                <c:v>8596</c:v>
              </c:pt>
              <c:pt idx="8596">
                <c:v>8597</c:v>
              </c:pt>
              <c:pt idx="8597">
                <c:v>8598</c:v>
              </c:pt>
              <c:pt idx="8598">
                <c:v>8599</c:v>
              </c:pt>
              <c:pt idx="8599">
                <c:v>8600</c:v>
              </c:pt>
              <c:pt idx="8600">
                <c:v>8601</c:v>
              </c:pt>
              <c:pt idx="8601">
                <c:v>8602</c:v>
              </c:pt>
              <c:pt idx="8602">
                <c:v>8603</c:v>
              </c:pt>
              <c:pt idx="8603">
                <c:v>8604</c:v>
              </c:pt>
              <c:pt idx="8604">
                <c:v>8605</c:v>
              </c:pt>
              <c:pt idx="8605">
                <c:v>8606</c:v>
              </c:pt>
              <c:pt idx="8606">
                <c:v>8607</c:v>
              </c:pt>
              <c:pt idx="8607">
                <c:v>8608</c:v>
              </c:pt>
              <c:pt idx="8608">
                <c:v>8609</c:v>
              </c:pt>
              <c:pt idx="8609">
                <c:v>8610</c:v>
              </c:pt>
              <c:pt idx="8610">
                <c:v>8611</c:v>
              </c:pt>
              <c:pt idx="8611">
                <c:v>8612</c:v>
              </c:pt>
              <c:pt idx="8612">
                <c:v>8613</c:v>
              </c:pt>
              <c:pt idx="8613">
                <c:v>8614</c:v>
              </c:pt>
              <c:pt idx="8614">
                <c:v>8615</c:v>
              </c:pt>
              <c:pt idx="8615">
                <c:v>8616</c:v>
              </c:pt>
              <c:pt idx="8616">
                <c:v>8617</c:v>
              </c:pt>
              <c:pt idx="8617">
                <c:v>8618</c:v>
              </c:pt>
              <c:pt idx="8618">
                <c:v>8619</c:v>
              </c:pt>
              <c:pt idx="8619">
                <c:v>8620</c:v>
              </c:pt>
              <c:pt idx="8620">
                <c:v>8621</c:v>
              </c:pt>
              <c:pt idx="8621">
                <c:v>8622</c:v>
              </c:pt>
              <c:pt idx="8622">
                <c:v>8623</c:v>
              </c:pt>
              <c:pt idx="8623">
                <c:v>8624</c:v>
              </c:pt>
              <c:pt idx="8624">
                <c:v>8625</c:v>
              </c:pt>
              <c:pt idx="8625">
                <c:v>8626</c:v>
              </c:pt>
              <c:pt idx="8626">
                <c:v>8627</c:v>
              </c:pt>
              <c:pt idx="8627">
                <c:v>8628</c:v>
              </c:pt>
              <c:pt idx="8628">
                <c:v>8629</c:v>
              </c:pt>
              <c:pt idx="8629">
                <c:v>8630</c:v>
              </c:pt>
              <c:pt idx="8630">
                <c:v>8631</c:v>
              </c:pt>
              <c:pt idx="8631">
                <c:v>8632</c:v>
              </c:pt>
              <c:pt idx="8632">
                <c:v>8633</c:v>
              </c:pt>
              <c:pt idx="8633">
                <c:v>8634</c:v>
              </c:pt>
              <c:pt idx="8634">
                <c:v>8635</c:v>
              </c:pt>
              <c:pt idx="8635">
                <c:v>8636</c:v>
              </c:pt>
              <c:pt idx="8636">
                <c:v>8637</c:v>
              </c:pt>
              <c:pt idx="8637">
                <c:v>8638</c:v>
              </c:pt>
              <c:pt idx="8638">
                <c:v>8639</c:v>
              </c:pt>
              <c:pt idx="8639">
                <c:v>8640</c:v>
              </c:pt>
              <c:pt idx="8640">
                <c:v>8641</c:v>
              </c:pt>
              <c:pt idx="8641">
                <c:v>8642</c:v>
              </c:pt>
              <c:pt idx="8642">
                <c:v>8643</c:v>
              </c:pt>
              <c:pt idx="8643">
                <c:v>8644</c:v>
              </c:pt>
              <c:pt idx="8644">
                <c:v>8645</c:v>
              </c:pt>
              <c:pt idx="8645">
                <c:v>8646</c:v>
              </c:pt>
              <c:pt idx="8646">
                <c:v>8647</c:v>
              </c:pt>
              <c:pt idx="8647">
                <c:v>8648</c:v>
              </c:pt>
              <c:pt idx="8648">
                <c:v>8649</c:v>
              </c:pt>
              <c:pt idx="8649">
                <c:v>8650</c:v>
              </c:pt>
              <c:pt idx="8650">
                <c:v>8651</c:v>
              </c:pt>
              <c:pt idx="8651">
                <c:v>8652</c:v>
              </c:pt>
              <c:pt idx="8652">
                <c:v>8653</c:v>
              </c:pt>
              <c:pt idx="8653">
                <c:v>8654</c:v>
              </c:pt>
              <c:pt idx="8654">
                <c:v>8655</c:v>
              </c:pt>
              <c:pt idx="8655">
                <c:v>8656</c:v>
              </c:pt>
              <c:pt idx="8656">
                <c:v>8657</c:v>
              </c:pt>
              <c:pt idx="8657">
                <c:v>8658</c:v>
              </c:pt>
              <c:pt idx="8658">
                <c:v>8659</c:v>
              </c:pt>
              <c:pt idx="8659">
                <c:v>8660</c:v>
              </c:pt>
              <c:pt idx="8660">
                <c:v>8661</c:v>
              </c:pt>
              <c:pt idx="8661">
                <c:v>8662</c:v>
              </c:pt>
              <c:pt idx="8662">
                <c:v>8663</c:v>
              </c:pt>
              <c:pt idx="8663">
                <c:v>8664</c:v>
              </c:pt>
              <c:pt idx="8664">
                <c:v>8665</c:v>
              </c:pt>
              <c:pt idx="8665">
                <c:v>8666</c:v>
              </c:pt>
              <c:pt idx="8666">
                <c:v>8667</c:v>
              </c:pt>
              <c:pt idx="8667">
                <c:v>8668</c:v>
              </c:pt>
              <c:pt idx="8668">
                <c:v>8669</c:v>
              </c:pt>
              <c:pt idx="8669">
                <c:v>8670</c:v>
              </c:pt>
              <c:pt idx="8670">
                <c:v>8671</c:v>
              </c:pt>
              <c:pt idx="8671">
                <c:v>8672</c:v>
              </c:pt>
              <c:pt idx="8672">
                <c:v>8673</c:v>
              </c:pt>
              <c:pt idx="8673">
                <c:v>8674</c:v>
              </c:pt>
              <c:pt idx="8674">
                <c:v>8675</c:v>
              </c:pt>
              <c:pt idx="8675">
                <c:v>8676</c:v>
              </c:pt>
              <c:pt idx="8676">
                <c:v>8677</c:v>
              </c:pt>
              <c:pt idx="8677">
                <c:v>8678</c:v>
              </c:pt>
              <c:pt idx="8678">
                <c:v>8679</c:v>
              </c:pt>
              <c:pt idx="8679">
                <c:v>8680</c:v>
              </c:pt>
              <c:pt idx="8680">
                <c:v>8681</c:v>
              </c:pt>
              <c:pt idx="8681">
                <c:v>8682</c:v>
              </c:pt>
              <c:pt idx="8682">
                <c:v>8683</c:v>
              </c:pt>
              <c:pt idx="8683">
                <c:v>8684</c:v>
              </c:pt>
              <c:pt idx="8684">
                <c:v>8685</c:v>
              </c:pt>
              <c:pt idx="8685">
                <c:v>8686</c:v>
              </c:pt>
              <c:pt idx="8686">
                <c:v>8687</c:v>
              </c:pt>
              <c:pt idx="8687">
                <c:v>8688</c:v>
              </c:pt>
              <c:pt idx="8688">
                <c:v>8689</c:v>
              </c:pt>
              <c:pt idx="8689">
                <c:v>8690</c:v>
              </c:pt>
              <c:pt idx="8690">
                <c:v>8691</c:v>
              </c:pt>
              <c:pt idx="8691">
                <c:v>8692</c:v>
              </c:pt>
              <c:pt idx="8692">
                <c:v>8693</c:v>
              </c:pt>
              <c:pt idx="8693">
                <c:v>8694</c:v>
              </c:pt>
              <c:pt idx="8694">
                <c:v>8695</c:v>
              </c:pt>
              <c:pt idx="8695">
                <c:v>8696</c:v>
              </c:pt>
              <c:pt idx="8696">
                <c:v>8697</c:v>
              </c:pt>
              <c:pt idx="8697">
                <c:v>8698</c:v>
              </c:pt>
              <c:pt idx="8698">
                <c:v>8699</c:v>
              </c:pt>
              <c:pt idx="8699">
                <c:v>8700</c:v>
              </c:pt>
              <c:pt idx="8700">
                <c:v>8701</c:v>
              </c:pt>
              <c:pt idx="8701">
                <c:v>8702</c:v>
              </c:pt>
              <c:pt idx="8702">
                <c:v>8703</c:v>
              </c:pt>
              <c:pt idx="8703">
                <c:v>8704</c:v>
              </c:pt>
              <c:pt idx="8704">
                <c:v>8705</c:v>
              </c:pt>
              <c:pt idx="8705">
                <c:v>8706</c:v>
              </c:pt>
              <c:pt idx="8706">
                <c:v>8707</c:v>
              </c:pt>
              <c:pt idx="8707">
                <c:v>8708</c:v>
              </c:pt>
              <c:pt idx="8708">
                <c:v>8709</c:v>
              </c:pt>
              <c:pt idx="8709">
                <c:v>8710</c:v>
              </c:pt>
              <c:pt idx="8710">
                <c:v>8711</c:v>
              </c:pt>
              <c:pt idx="8711">
                <c:v>8712</c:v>
              </c:pt>
              <c:pt idx="8712">
                <c:v>8713</c:v>
              </c:pt>
              <c:pt idx="8713">
                <c:v>8714</c:v>
              </c:pt>
              <c:pt idx="8714">
                <c:v>8715</c:v>
              </c:pt>
              <c:pt idx="8715">
                <c:v>8716</c:v>
              </c:pt>
              <c:pt idx="8716">
                <c:v>8717</c:v>
              </c:pt>
              <c:pt idx="8717">
                <c:v>8718</c:v>
              </c:pt>
              <c:pt idx="8718">
                <c:v>8719</c:v>
              </c:pt>
              <c:pt idx="8719">
                <c:v>8720</c:v>
              </c:pt>
              <c:pt idx="8720">
                <c:v>8721</c:v>
              </c:pt>
              <c:pt idx="8721">
                <c:v>8722</c:v>
              </c:pt>
              <c:pt idx="8722">
                <c:v>8723</c:v>
              </c:pt>
              <c:pt idx="8723">
                <c:v>8724</c:v>
              </c:pt>
              <c:pt idx="8724">
                <c:v>8725</c:v>
              </c:pt>
              <c:pt idx="8725">
                <c:v>8726</c:v>
              </c:pt>
              <c:pt idx="8726">
                <c:v>8727</c:v>
              </c:pt>
              <c:pt idx="8727">
                <c:v>8728</c:v>
              </c:pt>
              <c:pt idx="8728">
                <c:v>8729</c:v>
              </c:pt>
              <c:pt idx="8729">
                <c:v>8730</c:v>
              </c:pt>
              <c:pt idx="8730">
                <c:v>8731</c:v>
              </c:pt>
              <c:pt idx="8731">
                <c:v>8732</c:v>
              </c:pt>
              <c:pt idx="8732">
                <c:v>8733</c:v>
              </c:pt>
              <c:pt idx="8733">
                <c:v>8734</c:v>
              </c:pt>
              <c:pt idx="8734">
                <c:v>8735</c:v>
              </c:pt>
              <c:pt idx="8735">
                <c:v>8736</c:v>
              </c:pt>
              <c:pt idx="8736">
                <c:v>8737</c:v>
              </c:pt>
              <c:pt idx="8737">
                <c:v>8738</c:v>
              </c:pt>
              <c:pt idx="8738">
                <c:v>8739</c:v>
              </c:pt>
              <c:pt idx="8739">
                <c:v>8740</c:v>
              </c:pt>
              <c:pt idx="8740">
                <c:v>8741</c:v>
              </c:pt>
              <c:pt idx="8741">
                <c:v>8742</c:v>
              </c:pt>
              <c:pt idx="8742">
                <c:v>8743</c:v>
              </c:pt>
              <c:pt idx="8743">
                <c:v>8744</c:v>
              </c:pt>
              <c:pt idx="8744">
                <c:v>8745</c:v>
              </c:pt>
              <c:pt idx="8745">
                <c:v>8746</c:v>
              </c:pt>
              <c:pt idx="8746">
                <c:v>8747</c:v>
              </c:pt>
              <c:pt idx="8747">
                <c:v>8748</c:v>
              </c:pt>
              <c:pt idx="8748">
                <c:v>8749</c:v>
              </c:pt>
              <c:pt idx="8749">
                <c:v>8750</c:v>
              </c:pt>
              <c:pt idx="8750">
                <c:v>8751</c:v>
              </c:pt>
              <c:pt idx="8751">
                <c:v>8752</c:v>
              </c:pt>
              <c:pt idx="8752">
                <c:v>8753</c:v>
              </c:pt>
              <c:pt idx="8753">
                <c:v>8754</c:v>
              </c:pt>
              <c:pt idx="8754">
                <c:v>8755</c:v>
              </c:pt>
              <c:pt idx="8755">
                <c:v>8756</c:v>
              </c:pt>
              <c:pt idx="8756">
                <c:v>8757</c:v>
              </c:pt>
              <c:pt idx="8757">
                <c:v>8758</c:v>
              </c:pt>
              <c:pt idx="8758">
                <c:v>8759</c:v>
              </c:pt>
              <c:pt idx="8759">
                <c:v>8760</c:v>
              </c:pt>
            </c:numLit>
          </c:cat>
          <c:val>
            <c:numLit>
              <c:formatCode>General</c:formatCode>
              <c:ptCount val="8760"/>
              <c:pt idx="0">
                <c:v>2856.8642735267126</c:v>
              </c:pt>
              <c:pt idx="1">
                <c:v>5744.2175838889862</c:v>
              </c:pt>
              <c:pt idx="2">
                <c:v>6169.2944700169473</c:v>
              </c:pt>
              <c:pt idx="3">
                <c:v>4987.7355444530813</c:v>
              </c:pt>
              <c:pt idx="4">
                <c:v>3385.5188635866398</c:v>
              </c:pt>
              <c:pt idx="5">
                <c:v>6538.5341058053373</c:v>
              </c:pt>
              <c:pt idx="6">
                <c:v>5080.5669503823683</c:v>
              </c:pt>
              <c:pt idx="7">
                <c:v>5326.080809258614</c:v>
              </c:pt>
              <c:pt idx="8">
                <c:v>6957.2937109547265</c:v>
              </c:pt>
              <c:pt idx="9">
                <c:v>4563.1727406582731</c:v>
              </c:pt>
              <c:pt idx="10">
                <c:v>6128.4545831272917</c:v>
              </c:pt>
              <c:pt idx="11">
                <c:v>5421.4331958601006</c:v>
              </c:pt>
              <c:pt idx="12">
                <c:v>4610.1915017445017</c:v>
              </c:pt>
              <c:pt idx="13">
                <c:v>6826.271919391269</c:v>
              </c:pt>
              <c:pt idx="14">
                <c:v>4563.073878671129</c:v>
              </c:pt>
              <c:pt idx="15">
                <c:v>4271.4804475865349</c:v>
              </c:pt>
              <c:pt idx="16">
                <c:v>6637.7618823029152</c:v>
              </c:pt>
              <c:pt idx="17">
                <c:v>4959.1545439694228</c:v>
              </c:pt>
              <c:pt idx="18">
                <c:v>4469.0264702999548</c:v>
              </c:pt>
              <c:pt idx="19">
                <c:v>4638.3572818821531</c:v>
              </c:pt>
              <c:pt idx="20">
                <c:v>7382.5090038646904</c:v>
              </c:pt>
              <c:pt idx="21">
                <c:v>4497.2219090337494</c:v>
              </c:pt>
              <c:pt idx="22">
                <c:v>4506.5940254151092</c:v>
              </c:pt>
              <c:pt idx="23">
                <c:v>5439.9401598536706</c:v>
              </c:pt>
              <c:pt idx="24">
                <c:v>9012.5355617150617</c:v>
              </c:pt>
              <c:pt idx="25">
                <c:v>8175.1448719995733</c:v>
              </c:pt>
              <c:pt idx="26">
                <c:v>7854.7035130660279</c:v>
              </c:pt>
              <c:pt idx="27">
                <c:v>5158.4009928617397</c:v>
              </c:pt>
              <c:pt idx="28">
                <c:v>4497.2219090337494</c:v>
              </c:pt>
              <c:pt idx="29">
                <c:v>5099.4495899270914</c:v>
              </c:pt>
              <c:pt idx="30">
                <c:v>4647.8480326480876</c:v>
              </c:pt>
              <c:pt idx="31">
                <c:v>5184.0359061284744</c:v>
              </c:pt>
              <c:pt idx="32">
                <c:v>7720.8443824715077</c:v>
              </c:pt>
              <c:pt idx="33">
                <c:v>9210.1013568259114</c:v>
              </c:pt>
              <c:pt idx="34">
                <c:v>7173.6828284180092</c:v>
              </c:pt>
              <c:pt idx="35">
                <c:v>4017.4446854183802</c:v>
              </c:pt>
              <c:pt idx="36">
                <c:v>5052.3418530524323</c:v>
              </c:pt>
              <c:pt idx="37">
                <c:v>4196.1970443755099</c:v>
              </c:pt>
              <c:pt idx="38">
                <c:v>3424.6978690922588</c:v>
              </c:pt>
              <c:pt idx="39">
                <c:v>2916.616458557236</c:v>
              </c:pt>
              <c:pt idx="40">
                <c:v>3481.1876085469926</c:v>
              </c:pt>
              <c:pt idx="41">
                <c:v>3866.8679927976168</c:v>
              </c:pt>
              <c:pt idx="42">
                <c:v>2615.6212524951393</c:v>
              </c:pt>
              <c:pt idx="43">
                <c:v>2784.8828606863344</c:v>
              </c:pt>
              <c:pt idx="44">
                <c:v>2615.5915938989956</c:v>
              </c:pt>
              <c:pt idx="45">
                <c:v>2709.5994574753104</c:v>
              </c:pt>
              <c:pt idx="46">
                <c:v>2606.2293637163511</c:v>
              </c:pt>
              <c:pt idx="47">
                <c:v>2295.5852277088893</c:v>
              </c:pt>
              <c:pt idx="48">
                <c:v>1815.8376626896631</c:v>
              </c:pt>
              <c:pt idx="49">
                <c:v>2389.6820670736338</c:v>
              </c:pt>
              <c:pt idx="50">
                <c:v>2944.8118972910302</c:v>
              </c:pt>
              <c:pt idx="51">
                <c:v>2935.5287566981015</c:v>
              </c:pt>
              <c:pt idx="52">
                <c:v>2860.1662638973594</c:v>
              </c:pt>
              <c:pt idx="53">
                <c:v>4525.4865511585467</c:v>
              </c:pt>
              <c:pt idx="54">
                <c:v>4356.1557395763493</c:v>
              </c:pt>
              <c:pt idx="55">
                <c:v>4450.2328065436641</c:v>
              </c:pt>
              <c:pt idx="56">
                <c:v>4440.8112591687322</c:v>
              </c:pt>
              <c:pt idx="57">
                <c:v>4421.9385058227253</c:v>
              </c:pt>
              <c:pt idx="58">
                <c:v>4422.0175954124406</c:v>
              </c:pt>
              <c:pt idx="59">
                <c:v>4667.1953235323917</c:v>
              </c:pt>
              <c:pt idx="60">
                <c:v>8409.8432294821396</c:v>
              </c:pt>
              <c:pt idx="61">
                <c:v>7836.1372318801714</c:v>
              </c:pt>
              <c:pt idx="62">
                <c:v>5686.2251422296476</c:v>
              </c:pt>
              <c:pt idx="63">
                <c:v>6713.3418714753743</c:v>
              </c:pt>
              <c:pt idx="64">
                <c:v>8127.3846460097557</c:v>
              </c:pt>
              <c:pt idx="65">
                <c:v>7523.5554009246634</c:v>
              </c:pt>
              <c:pt idx="66">
                <c:v>4943.4552604107721</c:v>
              </c:pt>
              <c:pt idx="67">
                <c:v>4698.3368494831102</c:v>
              </c:pt>
              <c:pt idx="68">
                <c:v>5065.4608387465905</c:v>
              </c:pt>
              <c:pt idx="69">
                <c:v>4717.0909684445433</c:v>
              </c:pt>
              <c:pt idx="70">
                <c:v>4745.2864071783388</c:v>
              </c:pt>
              <c:pt idx="71">
                <c:v>3644.4878389133369</c:v>
              </c:pt>
              <c:pt idx="72">
                <c:v>3456.1656396005574</c:v>
              </c:pt>
              <c:pt idx="73">
                <c:v>4989.969825362562</c:v>
              </c:pt>
              <c:pt idx="74">
                <c:v>4989.8314185805575</c:v>
              </c:pt>
              <c:pt idx="75">
                <c:v>5339.1701363566299</c:v>
              </c:pt>
              <c:pt idx="76">
                <c:v>6913.913070995437</c:v>
              </c:pt>
              <c:pt idx="77">
                <c:v>7381.4116358073788</c:v>
              </c:pt>
              <c:pt idx="78">
                <c:v>7372.4745121694586</c:v>
              </c:pt>
              <c:pt idx="79">
                <c:v>8381.0941636203315</c:v>
              </c:pt>
              <c:pt idx="80">
                <c:v>7607.7858139723248</c:v>
              </c:pt>
              <c:pt idx="81">
                <c:v>7108.3745997099304</c:v>
              </c:pt>
              <c:pt idx="82">
                <c:v>7372.2273572015947</c:v>
              </c:pt>
              <c:pt idx="83">
                <c:v>7061.2668628352694</c:v>
              </c:pt>
              <c:pt idx="84">
                <c:v>6920.55659653159</c:v>
              </c:pt>
              <c:pt idx="85">
                <c:v>6553.2447694925313</c:v>
              </c:pt>
              <c:pt idx="86">
                <c:v>6760.8055115037578</c:v>
              </c:pt>
              <c:pt idx="87">
                <c:v>6223.6092457544883</c:v>
              </c:pt>
              <c:pt idx="88">
                <c:v>6572.2757020179715</c:v>
              </c:pt>
              <c:pt idx="89">
                <c:v>6364.6754152118901</c:v>
              </c:pt>
              <c:pt idx="90">
                <c:v>4783.437248017648</c:v>
              </c:pt>
              <c:pt idx="91">
                <c:v>4924.2958073020445</c:v>
              </c:pt>
              <c:pt idx="92">
                <c:v>4764.0899571333448</c:v>
              </c:pt>
              <c:pt idx="93">
                <c:v>5582.5980073041101</c:v>
              </c:pt>
              <c:pt idx="94">
                <c:v>6457.6946589167537</c:v>
              </c:pt>
              <c:pt idx="95">
                <c:v>6429.400358195815</c:v>
              </c:pt>
              <c:pt idx="96">
                <c:v>6175.3052788353743</c:v>
              </c:pt>
              <c:pt idx="97">
                <c:v>6881.7532665771214</c:v>
              </c:pt>
              <c:pt idx="98">
                <c:v>6138.083740675228</c:v>
              </c:pt>
              <c:pt idx="99">
                <c:v>6751.1565815583926</c:v>
              </c:pt>
              <c:pt idx="100">
                <c:v>7618.2256398148502</c:v>
              </c:pt>
              <c:pt idx="101">
                <c:v>7042.5127438738355</c:v>
              </c:pt>
              <c:pt idx="102">
                <c:v>7174.3748623280262</c:v>
              </c:pt>
              <c:pt idx="103">
                <c:v>8173.5037630129646</c:v>
              </c:pt>
              <c:pt idx="104">
                <c:v>7636.8611243917112</c:v>
              </c:pt>
              <c:pt idx="105">
                <c:v>7720.8147238753645</c:v>
              </c:pt>
              <c:pt idx="106">
                <c:v>7212.4367273789039</c:v>
              </c:pt>
              <c:pt idx="107">
                <c:v>7249.7571275261962</c:v>
              </c:pt>
              <c:pt idx="108">
                <c:v>7033.6645960243468</c:v>
              </c:pt>
              <c:pt idx="109">
                <c:v>6713.9548157956751</c:v>
              </c:pt>
              <c:pt idx="110">
                <c:v>6948.9991902332486</c:v>
              </c:pt>
              <c:pt idx="111">
                <c:v>7221.8286161576943</c:v>
              </c:pt>
              <c:pt idx="112">
                <c:v>7240.9682968689931</c:v>
              </c:pt>
              <c:pt idx="113">
                <c:v>6996.0871547104762</c:v>
              </c:pt>
              <c:pt idx="114">
                <c:v>5790.2180665076221</c:v>
              </c:pt>
              <c:pt idx="115">
                <c:v>6458.4855548139167</c:v>
              </c:pt>
              <c:pt idx="116">
                <c:v>6523.8827593104252</c:v>
              </c:pt>
              <c:pt idx="117">
                <c:v>6684.6422366071411</c:v>
              </c:pt>
              <c:pt idx="118">
                <c:v>6674.5088829247643</c:v>
              </c:pt>
              <c:pt idx="119">
                <c:v>6458.0604482691924</c:v>
              </c:pt>
              <c:pt idx="120">
                <c:v>6674.6868345016246</c:v>
              </c:pt>
              <c:pt idx="121">
                <c:v>6778.3831728181649</c:v>
              </c:pt>
              <c:pt idx="122">
                <c:v>6825.678747468397</c:v>
              </c:pt>
              <c:pt idx="123">
                <c:v>7777.5615044966735</c:v>
              </c:pt>
              <c:pt idx="124">
                <c:v>7938.1331440178119</c:v>
              </c:pt>
              <c:pt idx="125">
                <c:v>7391.040793355317</c:v>
              </c:pt>
              <c:pt idx="126">
                <c:v>7815.3070111886882</c:v>
              </c:pt>
              <c:pt idx="127">
                <c:v>8494.3900008886649</c:v>
              </c:pt>
              <c:pt idx="128">
                <c:v>8126.2971641511604</c:v>
              </c:pt>
              <c:pt idx="129">
                <c:v>7777.8679766568266</c:v>
              </c:pt>
              <c:pt idx="130">
                <c:v>7786.9237346793179</c:v>
              </c:pt>
              <c:pt idx="131">
                <c:v>7438.4846609862716</c:v>
              </c:pt>
              <c:pt idx="132">
                <c:v>7645.7784756321998</c:v>
              </c:pt>
              <c:pt idx="133">
                <c:v>7268.550791282486</c:v>
              </c:pt>
              <c:pt idx="134">
                <c:v>6995.839999742615</c:v>
              </c:pt>
              <c:pt idx="135">
                <c:v>7409.9926362910392</c:v>
              </c:pt>
              <c:pt idx="136">
                <c:v>7730.8195569744512</c:v>
              </c:pt>
              <c:pt idx="137">
                <c:v>7457.466162518137</c:v>
              </c:pt>
              <c:pt idx="138">
                <c:v>7211.4481075074527</c:v>
              </c:pt>
              <c:pt idx="139">
                <c:v>6731.2358911486454</c:v>
              </c:pt>
              <c:pt idx="140">
                <c:v>6787.409272244513</c:v>
              </c:pt>
              <c:pt idx="141">
                <c:v>7164.6369565942286</c:v>
              </c:pt>
              <c:pt idx="142">
                <c:v>6862.9694890195469</c:v>
              </c:pt>
              <c:pt idx="143">
                <c:v>6862.67290305811</c:v>
              </c:pt>
              <c:pt idx="144">
                <c:v>5562.0742587727782</c:v>
              </c:pt>
              <c:pt idx="145">
                <c:v>6786.6875797383545</c:v>
              </c:pt>
              <c:pt idx="146">
                <c:v>5891.9075064851131</c:v>
              </c:pt>
              <c:pt idx="147">
                <c:v>6155.7701501754937</c:v>
              </c:pt>
              <c:pt idx="148">
                <c:v>6136.8084210410552</c:v>
              </c:pt>
              <c:pt idx="149">
                <c:v>6297.4097191583369</c:v>
              </c:pt>
              <c:pt idx="150">
                <c:v>6183.7678649349973</c:v>
              </c:pt>
              <c:pt idx="151">
                <c:v>7024.7076999889987</c:v>
              </c:pt>
              <c:pt idx="152">
                <c:v>6712.0665518412025</c:v>
              </c:pt>
              <c:pt idx="153">
                <c:v>7570.178714062311</c:v>
              </c:pt>
              <c:pt idx="154">
                <c:v>6976.0873747110172</c:v>
              </c:pt>
              <c:pt idx="155">
                <c:v>6711.9281450591998</c:v>
              </c:pt>
              <c:pt idx="156">
                <c:v>6212.4378412070891</c:v>
              </c:pt>
              <c:pt idx="157">
                <c:v>5978.0459558846733</c:v>
              </c:pt>
              <c:pt idx="158">
                <c:v>6109.0479750507002</c:v>
              </c:pt>
              <c:pt idx="159">
                <c:v>6156.1557119253603</c:v>
              </c:pt>
              <c:pt idx="160">
                <c:v>6542.0733649451322</c:v>
              </c:pt>
              <c:pt idx="161">
                <c:v>6392.0799580485227</c:v>
              </c:pt>
              <c:pt idx="162">
                <c:v>5666.8284203517705</c:v>
              </c:pt>
              <c:pt idx="163">
                <c:v>6043.8089497336214</c:v>
              </c:pt>
              <c:pt idx="164">
                <c:v>5808.0527689886039</c:v>
              </c:pt>
              <c:pt idx="165">
                <c:v>5619.8393178616843</c:v>
              </c:pt>
              <c:pt idx="166">
                <c:v>6524.3474106500089</c:v>
              </c:pt>
              <c:pt idx="167">
                <c:v>5733.2735619120213</c:v>
              </c:pt>
              <c:pt idx="168">
                <c:v>5647.6294224481817</c:v>
              </c:pt>
              <c:pt idx="169">
                <c:v>5874.1518935938439</c:v>
              </c:pt>
              <c:pt idx="170">
                <c:v>5760.6583323512232</c:v>
              </c:pt>
              <c:pt idx="171">
                <c:v>5779.9759646393841</c:v>
              </c:pt>
              <c:pt idx="172">
                <c:v>6194.8206350978253</c:v>
              </c:pt>
              <c:pt idx="173">
                <c:v>5921.4474682440814</c:v>
              </c:pt>
              <c:pt idx="174">
                <c:v>6006.0931016377481</c:v>
              </c:pt>
              <c:pt idx="175">
                <c:v>6034.6938745188409</c:v>
              </c:pt>
              <c:pt idx="176">
                <c:v>5827.3605150780504</c:v>
              </c:pt>
              <c:pt idx="177">
                <c:v>6043.7496325413349</c:v>
              </c:pt>
              <c:pt idx="178">
                <c:v>5837.1181932092759</c:v>
              </c:pt>
              <c:pt idx="179">
                <c:v>5902.3077875327817</c:v>
              </c:pt>
              <c:pt idx="180">
                <c:v>5582.3903971311065</c:v>
              </c:pt>
              <c:pt idx="181">
                <c:v>5648.232480569769</c:v>
              </c:pt>
              <c:pt idx="182">
                <c:v>5629.3794996211918</c:v>
              </c:pt>
              <c:pt idx="183">
                <c:v>5968.8715634776054</c:v>
              </c:pt>
              <c:pt idx="184">
                <c:v>5478.7929208017113</c:v>
              </c:pt>
              <c:pt idx="185">
                <c:v>5780.0945990239579</c:v>
              </c:pt>
              <c:pt idx="186">
                <c:v>5347.16807111667</c:v>
              </c:pt>
              <c:pt idx="187">
                <c:v>5714.0152468161477</c:v>
              </c:pt>
              <c:pt idx="188">
                <c:v>5742.9719228509566</c:v>
              </c:pt>
              <c:pt idx="189">
                <c:v>5582.3706247336759</c:v>
              </c:pt>
              <c:pt idx="190">
                <c:v>5629.4585892109062</c:v>
              </c:pt>
              <c:pt idx="191">
                <c:v>6591.6131067035612</c:v>
              </c:pt>
              <c:pt idx="192">
                <c:v>7251.1115367500852</c:v>
              </c:pt>
              <c:pt idx="193">
                <c:v>7147.7513291898413</c:v>
              </c:pt>
              <c:pt idx="194">
                <c:v>6826.8453189167121</c:v>
              </c:pt>
              <c:pt idx="195">
                <c:v>6949.5231587651178</c:v>
              </c:pt>
              <c:pt idx="196">
                <c:v>6685.7099460683094</c:v>
              </c:pt>
              <c:pt idx="197">
                <c:v>6798.7784007662058</c:v>
              </c:pt>
              <c:pt idx="198">
                <c:v>6751.4729399172575</c:v>
              </c:pt>
              <c:pt idx="199">
                <c:v>6921.7132817811889</c:v>
              </c:pt>
              <c:pt idx="200">
                <c:v>6967.8917159766825</c:v>
              </c:pt>
              <c:pt idx="201">
                <c:v>6901.7135017817263</c:v>
              </c:pt>
              <c:pt idx="202">
                <c:v>6986.3887937715408</c:v>
              </c:pt>
              <c:pt idx="203">
                <c:v>6629.1015722289994</c:v>
              </c:pt>
              <c:pt idx="204">
                <c:v>6280.257164388654</c:v>
              </c:pt>
              <c:pt idx="205">
                <c:v>6562.8244960468965</c:v>
              </c:pt>
              <c:pt idx="206">
                <c:v>6101.5048054315248</c:v>
              </c:pt>
              <c:pt idx="207">
                <c:v>6732.481552186674</c:v>
              </c:pt>
              <c:pt idx="208">
                <c:v>6374.6802483109805</c:v>
              </c:pt>
              <c:pt idx="209">
                <c:v>6280.2373919912279</c:v>
              </c:pt>
              <c:pt idx="210">
                <c:v>5902.8020974685096</c:v>
              </c:pt>
              <c:pt idx="211">
                <c:v>5799.7187034722692</c:v>
              </c:pt>
              <c:pt idx="212">
                <c:v>5940.3894249810901</c:v>
              </c:pt>
              <c:pt idx="213">
                <c:v>5667.5896576527884</c:v>
              </c:pt>
              <c:pt idx="214">
                <c:v>5695.5478276174345</c:v>
              </c:pt>
              <c:pt idx="215">
                <c:v>5846.1937236291978</c:v>
              </c:pt>
              <c:pt idx="216">
                <c:v>5592.3062544417617</c:v>
              </c:pt>
              <c:pt idx="217">
                <c:v>4660.8780425538162</c:v>
              </c:pt>
              <c:pt idx="218">
                <c:v>6043.9374703169115</c:v>
              </c:pt>
              <c:pt idx="219">
                <c:v>6346.0794754298904</c:v>
              </c:pt>
              <c:pt idx="220">
                <c:v>7628.0722937345063</c:v>
              </c:pt>
              <c:pt idx="221">
                <c:v>6299.0310557475168</c:v>
              </c:pt>
              <c:pt idx="222">
                <c:v>6807.9429069745593</c:v>
              </c:pt>
              <c:pt idx="223">
                <c:v>7298.3675666054623</c:v>
              </c:pt>
              <c:pt idx="224">
                <c:v>6695.0128590586664</c:v>
              </c:pt>
              <c:pt idx="225">
                <c:v>6741.4582206194509</c:v>
              </c:pt>
              <c:pt idx="226">
                <c:v>6910.7099426119348</c:v>
              </c:pt>
              <c:pt idx="227">
                <c:v>6647.2822916649911</c:v>
              </c:pt>
              <c:pt idx="228">
                <c:v>6073.0424393324383</c:v>
              </c:pt>
              <c:pt idx="229">
                <c:v>6910.7198288106492</c:v>
              </c:pt>
              <c:pt idx="230">
                <c:v>6854.3882685353447</c:v>
              </c:pt>
              <c:pt idx="231">
                <c:v>6158.1230654695482</c:v>
              </c:pt>
              <c:pt idx="232">
                <c:v>6468.4903879130034</c:v>
              </c:pt>
              <c:pt idx="233">
                <c:v>5837.6817065360028</c:v>
              </c:pt>
              <c:pt idx="234">
                <c:v>5883.9491165199279</c:v>
              </c:pt>
              <c:pt idx="235">
                <c:v>5610.921966621192</c:v>
              </c:pt>
              <c:pt idx="236">
                <c:v>5563.7647987529608</c:v>
              </c:pt>
              <c:pt idx="237">
                <c:v>5667.2337544990642</c:v>
              </c:pt>
              <c:pt idx="238">
                <c:v>5498.031463500156</c:v>
              </c:pt>
              <c:pt idx="239">
                <c:v>5761.3602524599528</c:v>
              </c:pt>
              <c:pt idx="240">
                <c:v>5168.4058259608273</c:v>
              </c:pt>
              <c:pt idx="241">
                <c:v>4717.1305132394009</c:v>
              </c:pt>
              <c:pt idx="242">
                <c:v>5620.2644244064077</c:v>
              </c:pt>
              <c:pt idx="243">
                <c:v>6496.7846886339439</c:v>
              </c:pt>
              <c:pt idx="244">
                <c:v>7373.6213112203422</c:v>
              </c:pt>
              <c:pt idx="245">
                <c:v>6440.3542663714979</c:v>
              </c:pt>
              <c:pt idx="246">
                <c:v>6459.4939470827967</c:v>
              </c:pt>
              <c:pt idx="247">
                <c:v>7241.5318101957191</c:v>
              </c:pt>
              <c:pt idx="248">
                <c:v>7221.986795337124</c:v>
              </c:pt>
              <c:pt idx="249">
                <c:v>6590.7925522102578</c:v>
              </c:pt>
              <c:pt idx="250">
                <c:v>7070.4412552423382</c:v>
              </c:pt>
              <c:pt idx="251">
                <c:v>6835.4759703944783</c:v>
              </c:pt>
              <c:pt idx="252">
                <c:v>6618.6222015916155</c:v>
              </c:pt>
              <c:pt idx="253">
                <c:v>6440.3740387689277</c:v>
              </c:pt>
              <c:pt idx="254">
                <c:v>6157.7473899183979</c:v>
              </c:pt>
              <c:pt idx="255">
                <c:v>6364.5666670260334</c:v>
              </c:pt>
              <c:pt idx="256">
                <c:v>6044.6591628230699</c:v>
              </c:pt>
              <c:pt idx="257">
                <c:v>6497.0516159992339</c:v>
              </c:pt>
              <c:pt idx="258">
                <c:v>5808.3493549500372</c:v>
              </c:pt>
              <c:pt idx="259">
                <c:v>5610.921966621192</c:v>
              </c:pt>
              <c:pt idx="260">
                <c:v>5949.6626793753057</c:v>
              </c:pt>
              <c:pt idx="261">
                <c:v>5714.460125758299</c:v>
              </c:pt>
              <c:pt idx="262">
                <c:v>5761.5184316393861</c:v>
              </c:pt>
              <c:pt idx="263">
                <c:v>6297.8150533056332</c:v>
              </c:pt>
              <c:pt idx="264">
                <c:v>6251.5179847255622</c:v>
              </c:pt>
              <c:pt idx="265">
                <c:v>5836.7425176581228</c:v>
              </c:pt>
              <c:pt idx="266">
                <c:v>6307.2069420844209</c:v>
              </c:pt>
              <c:pt idx="267">
                <c:v>6787.9925579686687</c:v>
              </c:pt>
              <c:pt idx="268">
                <c:v>7947.5645775914581</c:v>
              </c:pt>
              <c:pt idx="269">
                <c:v>6308.5910099044522</c:v>
              </c:pt>
              <c:pt idx="270">
                <c:v>6741.7844651770301</c:v>
              </c:pt>
              <c:pt idx="271">
                <c:v>7815.3070111886882</c:v>
              </c:pt>
              <c:pt idx="272">
                <c:v>6610.2584774791358</c:v>
              </c:pt>
              <c:pt idx="273">
                <c:v>6760.0245018053083</c:v>
              </c:pt>
              <c:pt idx="274">
                <c:v>6853.9038447983357</c:v>
              </c:pt>
              <c:pt idx="275">
                <c:v>6345.9015238530292</c:v>
              </c:pt>
              <c:pt idx="276">
                <c:v>6449.5978621695676</c:v>
              </c:pt>
              <c:pt idx="277">
                <c:v>6035.237615448139</c:v>
              </c:pt>
              <c:pt idx="278">
                <c:v>6166.8624651331793</c:v>
              </c:pt>
              <c:pt idx="279">
                <c:v>6204.7364924084832</c:v>
              </c:pt>
              <c:pt idx="280">
                <c:v>6327.3451288658853</c:v>
              </c:pt>
              <c:pt idx="281">
                <c:v>6101.0796988868024</c:v>
              </c:pt>
              <c:pt idx="282">
                <c:v>5742.8137436715269</c:v>
              </c:pt>
              <c:pt idx="283">
                <c:v>5676.605870880423</c:v>
              </c:pt>
              <c:pt idx="284">
                <c:v>5639.1470639511308</c:v>
              </c:pt>
              <c:pt idx="285">
                <c:v>5836.7919486516948</c:v>
              </c:pt>
              <c:pt idx="286">
                <c:v>5733.2340171171618</c:v>
              </c:pt>
              <c:pt idx="287">
                <c:v>5545.1095417786728</c:v>
              </c:pt>
              <c:pt idx="288">
                <c:v>4604.269668714509</c:v>
              </c:pt>
              <c:pt idx="289">
                <c:v>5987.6652272338988</c:v>
              </c:pt>
              <c:pt idx="290">
                <c:v>5789.7039841744654</c:v>
              </c:pt>
              <c:pt idx="291">
                <c:v>6194.6624559183911</c:v>
              </c:pt>
              <c:pt idx="292">
                <c:v>7486.8776036938179</c:v>
              </c:pt>
              <c:pt idx="293">
                <c:v>6383.5877133527574</c:v>
              </c:pt>
              <c:pt idx="294">
                <c:v>6836.1778905032133</c:v>
              </c:pt>
              <c:pt idx="295">
                <c:v>7241.7888513622966</c:v>
              </c:pt>
              <c:pt idx="296">
                <c:v>7146.5452129466676</c:v>
              </c:pt>
              <c:pt idx="297">
                <c:v>6646.8275265241227</c:v>
              </c:pt>
              <c:pt idx="298">
                <c:v>7127.4253046327976</c:v>
              </c:pt>
              <c:pt idx="299">
                <c:v>6317.6467679269463</c:v>
              </c:pt>
              <c:pt idx="300">
                <c:v>6487.4224584513004</c:v>
              </c:pt>
              <c:pt idx="301">
                <c:v>6120.239151995529</c:v>
              </c:pt>
              <c:pt idx="302">
                <c:v>6364.7545048016063</c:v>
              </c:pt>
              <c:pt idx="303">
                <c:v>6214.4941705397086</c:v>
              </c:pt>
              <c:pt idx="304">
                <c:v>6129.6409269730329</c:v>
              </c:pt>
              <c:pt idx="305">
                <c:v>5997.6700603329855</c:v>
              </c:pt>
              <c:pt idx="306">
                <c:v>5752.1166566618822</c:v>
              </c:pt>
              <c:pt idx="307">
                <c:v>5554.5607477497479</c:v>
              </c:pt>
              <c:pt idx="308">
                <c:v>6449.0046902466966</c:v>
              </c:pt>
              <c:pt idx="309">
                <c:v>6373.2862942922338</c:v>
              </c:pt>
              <c:pt idx="310">
                <c:v>6316.658148055496</c:v>
              </c:pt>
              <c:pt idx="311">
                <c:v>5968.4365707341667</c:v>
              </c:pt>
              <c:pt idx="312">
                <c:v>4640.0873666571943</c:v>
              </c:pt>
              <c:pt idx="313">
                <c:v>5261.5634764476945</c:v>
              </c:pt>
              <c:pt idx="314">
                <c:v>4781.6083012554636</c:v>
              </c:pt>
              <c:pt idx="315">
                <c:v>4132.7869658206173</c:v>
              </c:pt>
              <c:pt idx="316">
                <c:v>5035.9505355837682</c:v>
              </c:pt>
              <c:pt idx="317">
                <c:v>5582.5090315156785</c:v>
              </c:pt>
              <c:pt idx="318">
                <c:v>5450.0141963437609</c:v>
              </c:pt>
              <c:pt idx="319">
                <c:v>6468.3915259258592</c:v>
              </c:pt>
              <c:pt idx="320">
                <c:v>5507.3244902918004</c:v>
              </c:pt>
              <c:pt idx="321">
                <c:v>5770.6829378477405</c:v>
              </c:pt>
              <c:pt idx="322">
                <c:v>5403.5787209816872</c:v>
              </c:pt>
              <c:pt idx="323">
                <c:v>5327.9888456105136</c:v>
              </c:pt>
              <c:pt idx="324">
                <c:v>5827.2616530909036</c:v>
              </c:pt>
              <c:pt idx="325">
                <c:v>5186.754610774964</c:v>
              </c:pt>
              <c:pt idx="326">
                <c:v>5600.9072473233919</c:v>
              </c:pt>
              <c:pt idx="327">
                <c:v>5346.7825093668052</c:v>
              </c:pt>
              <c:pt idx="328">
                <c:v>5308.9974578799302</c:v>
              </c:pt>
              <c:pt idx="329">
                <c:v>6034.1699059869716</c:v>
              </c:pt>
              <c:pt idx="330">
                <c:v>5996.374968301383</c:v>
              </c:pt>
              <c:pt idx="331">
                <c:v>5374.5429553571612</c:v>
              </c:pt>
              <c:pt idx="332">
                <c:v>5365.4377663410933</c:v>
              </c:pt>
              <c:pt idx="333">
                <c:v>5393.8803600427491</c:v>
              </c:pt>
              <c:pt idx="334">
                <c:v>5940.3795387823757</c:v>
              </c:pt>
              <c:pt idx="335">
                <c:v>5761.3602524599528</c:v>
              </c:pt>
              <c:pt idx="336">
                <c:v>5732.0575594701331</c:v>
              </c:pt>
              <c:pt idx="337">
                <c:v>5713.6890022585694</c:v>
              </c:pt>
              <c:pt idx="338">
                <c:v>5280.8909949345698</c:v>
              </c:pt>
              <c:pt idx="339">
                <c:v>5459.6532400904134</c:v>
              </c:pt>
              <c:pt idx="340">
                <c:v>5723.3280460052183</c:v>
              </c:pt>
              <c:pt idx="341">
                <c:v>6882.3365523012781</c:v>
              </c:pt>
              <c:pt idx="342">
                <c:v>6260.1288638059068</c:v>
              </c:pt>
              <c:pt idx="343">
                <c:v>5432.0114284846295</c:v>
              </c:pt>
              <c:pt idx="344">
                <c:v>6072.0439332622727</c:v>
              </c:pt>
              <c:pt idx="345">
                <c:v>6232.0224008605419</c:v>
              </c:pt>
              <c:pt idx="346">
                <c:v>6052.9437973458344</c:v>
              </c:pt>
              <c:pt idx="347">
                <c:v>5893.5683878691516</c:v>
              </c:pt>
              <c:pt idx="348">
                <c:v>5215.0587976946199</c:v>
              </c:pt>
              <c:pt idx="349">
                <c:v>5102.267156560727</c:v>
              </c:pt>
              <c:pt idx="350">
                <c:v>4641.2045071119328</c:v>
              </c:pt>
              <c:pt idx="351">
                <c:v>4877.0002326518088</c:v>
              </c:pt>
              <c:pt idx="352">
                <c:v>4895.5961724338094</c:v>
              </c:pt>
              <c:pt idx="353">
                <c:v>5649.1321246527905</c:v>
              </c:pt>
              <c:pt idx="354">
                <c:v>5375.0965824851719</c:v>
              </c:pt>
              <c:pt idx="355">
                <c:v>5742.8532884663837</c:v>
              </c:pt>
              <c:pt idx="356">
                <c:v>5751.8497292965903</c:v>
              </c:pt>
              <c:pt idx="357">
                <c:v>6118.5980430089212</c:v>
              </c:pt>
              <c:pt idx="358">
                <c:v>6250.6183406425444</c:v>
              </c:pt>
              <c:pt idx="359">
                <c:v>7372.4745121694586</c:v>
              </c:pt>
              <c:pt idx="360">
                <c:v>7505.1176403220952</c:v>
              </c:pt>
              <c:pt idx="361">
                <c:v>7071.8747540559425</c:v>
              </c:pt>
              <c:pt idx="362">
                <c:v>6779.9748508111998</c:v>
              </c:pt>
              <c:pt idx="363">
                <c:v>7240.7705728947049</c:v>
              </c:pt>
              <c:pt idx="364">
                <c:v>7447.9358669573439</c:v>
              </c:pt>
              <c:pt idx="365">
                <c:v>7570.5445034147488</c:v>
              </c:pt>
              <c:pt idx="366">
                <c:v>7457.5650245052811</c:v>
              </c:pt>
              <c:pt idx="367">
                <c:v>7966.0319967901705</c:v>
              </c:pt>
              <c:pt idx="368">
                <c:v>7928.0096765341523</c:v>
              </c:pt>
              <c:pt idx="369">
                <c:v>8040.8309762641866</c:v>
              </c:pt>
              <c:pt idx="370">
                <c:v>7438.316595608123</c:v>
              </c:pt>
              <c:pt idx="371">
                <c:v>7155.5811985717337</c:v>
              </c:pt>
              <c:pt idx="372">
                <c:v>6647.0746814919876</c:v>
              </c:pt>
              <c:pt idx="373">
                <c:v>6779.1839549140368</c:v>
              </c:pt>
              <c:pt idx="374">
                <c:v>6280.257164388654</c:v>
              </c:pt>
              <c:pt idx="375">
                <c:v>6600.471140751768</c:v>
              </c:pt>
              <c:pt idx="376">
                <c:v>6224.1332142863575</c:v>
              </c:pt>
              <c:pt idx="377">
                <c:v>6468.6881118872943</c:v>
              </c:pt>
              <c:pt idx="378">
                <c:v>5950.186647907175</c:v>
              </c:pt>
              <c:pt idx="379">
                <c:v>6015.9002107625492</c:v>
              </c:pt>
              <c:pt idx="380">
                <c:v>6740.31142156857</c:v>
              </c:pt>
              <c:pt idx="381">
                <c:v>6467.4819956441224</c:v>
              </c:pt>
              <c:pt idx="382">
                <c:v>6618.0488020661742</c:v>
              </c:pt>
              <c:pt idx="383">
                <c:v>7013.9218571914607</c:v>
              </c:pt>
              <c:pt idx="384">
                <c:v>6637.1687103800432</c:v>
              </c:pt>
              <c:pt idx="385">
                <c:v>6636.9017830147523</c:v>
              </c:pt>
              <c:pt idx="386">
                <c:v>6881.8323561668385</c:v>
              </c:pt>
              <c:pt idx="387">
                <c:v>7806.4390909417698</c:v>
              </c:pt>
              <c:pt idx="388">
                <c:v>7974.9098032358042</c:v>
              </c:pt>
              <c:pt idx="389">
                <c:v>7183.7964097029571</c:v>
              </c:pt>
              <c:pt idx="390">
                <c:v>7485.2562671046362</c:v>
              </c:pt>
              <c:pt idx="391">
                <c:v>8597.8292980386268</c:v>
              </c:pt>
              <c:pt idx="392">
                <c:v>7815.4750765668396</c:v>
              </c:pt>
              <c:pt idx="393">
                <c:v>7589.0811260044629</c:v>
              </c:pt>
              <c:pt idx="394">
                <c:v>7890.6200729958564</c:v>
              </c:pt>
              <c:pt idx="395">
                <c:v>7495.2611002037247</c:v>
              </c:pt>
              <c:pt idx="396">
                <c:v>8013.0210992802558</c:v>
              </c:pt>
              <c:pt idx="397">
                <c:v>7664.7500909653536</c:v>
              </c:pt>
              <c:pt idx="398">
                <c:v>7306.7708355127988</c:v>
              </c:pt>
              <c:pt idx="399">
                <c:v>7664.3348706193456</c:v>
              </c:pt>
              <c:pt idx="400">
                <c:v>7683.5734133177893</c:v>
              </c:pt>
              <c:pt idx="401">
                <c:v>7938.2418922036704</c:v>
              </c:pt>
              <c:pt idx="402">
                <c:v>7013.6747022235986</c:v>
              </c:pt>
              <c:pt idx="403">
                <c:v>7014.1788983580382</c:v>
              </c:pt>
              <c:pt idx="404">
                <c:v>7136.3327696745755</c:v>
              </c:pt>
              <c:pt idx="405">
                <c:v>7390.8826141758836</c:v>
              </c:pt>
              <c:pt idx="406">
                <c:v>6948.4159045090901</c:v>
              </c:pt>
              <c:pt idx="407">
                <c:v>7550.9302851651537</c:v>
              </c:pt>
              <c:pt idx="408">
                <c:v>6825.5502268851096</c:v>
              </c:pt>
              <c:pt idx="409">
                <c:v>7136.3920868668629</c:v>
              </c:pt>
              <c:pt idx="410">
                <c:v>7362.7267202369467</c:v>
              </c:pt>
              <c:pt idx="411">
                <c:v>8117.0634545518014</c:v>
              </c:pt>
              <c:pt idx="412">
                <c:v>7975.7204715303942</c:v>
              </c:pt>
              <c:pt idx="413">
                <c:v>7899.5473104350631</c:v>
              </c:pt>
              <c:pt idx="414">
                <c:v>7938.4692747741074</c:v>
              </c:pt>
              <c:pt idx="415">
                <c:v>8654.25972030107</c:v>
              </c:pt>
              <c:pt idx="416">
                <c:v>7938.4297299792497</c:v>
              </c:pt>
              <c:pt idx="417">
                <c:v>8098.0226358276495</c:v>
              </c:pt>
              <c:pt idx="418">
                <c:v>7947.8117325593239</c:v>
              </c:pt>
              <c:pt idx="419">
                <c:v>7720.7455204843609</c:v>
              </c:pt>
              <c:pt idx="420">
                <c:v>7419.7008834286926</c:v>
              </c:pt>
              <c:pt idx="421">
                <c:v>7505.3054780976718</c:v>
              </c:pt>
              <c:pt idx="422">
                <c:v>7128.5226726901092</c:v>
              </c:pt>
              <c:pt idx="423">
                <c:v>7410.8823941753481</c:v>
              </c:pt>
              <c:pt idx="424">
                <c:v>7476.2103952808557</c:v>
              </c:pt>
              <c:pt idx="425">
                <c:v>7853.0030868871308</c:v>
              </c:pt>
              <c:pt idx="426">
                <c:v>6506.1864636114469</c:v>
              </c:pt>
              <c:pt idx="427">
                <c:v>6487.0764414962896</c:v>
              </c:pt>
              <c:pt idx="428">
                <c:v>6449.3902519965623</c:v>
              </c:pt>
              <c:pt idx="429">
                <c:v>6383.5283961604709</c:v>
              </c:pt>
              <c:pt idx="430">
                <c:v>7004.4607650216712</c:v>
              </c:pt>
              <c:pt idx="431">
                <c:v>7268.7386290580616</c:v>
              </c:pt>
              <c:pt idx="432">
                <c:v>6675.1712582386363</c:v>
              </c:pt>
              <c:pt idx="433">
                <c:v>6421.0761788781929</c:v>
              </c:pt>
              <c:pt idx="434">
                <c:v>6392.930171137974</c:v>
              </c:pt>
              <c:pt idx="435">
                <c:v>7533.7381856006123</c:v>
              </c:pt>
              <c:pt idx="436">
                <c:v>8088.6406332475744</c:v>
              </c:pt>
              <c:pt idx="437">
                <c:v>7363.0727371919556</c:v>
              </c:pt>
              <c:pt idx="438">
                <c:v>7720.9036996637951</c:v>
              </c:pt>
              <c:pt idx="439">
                <c:v>8117.9729848335382</c:v>
              </c:pt>
              <c:pt idx="440">
                <c:v>7147.3954260361161</c:v>
              </c:pt>
              <c:pt idx="441">
                <c:v>7749.2770899744492</c:v>
              </c:pt>
              <c:pt idx="442">
                <c:v>7381.8466285508184</c:v>
              </c:pt>
              <c:pt idx="443">
                <c:v>7513.9361295754406</c:v>
              </c:pt>
              <c:pt idx="444">
                <c:v>6986.438224765112</c:v>
              </c:pt>
              <c:pt idx="445">
                <c:v>6638.6318677897925</c:v>
              </c:pt>
              <c:pt idx="446">
                <c:v>6553.9664619986934</c:v>
              </c:pt>
              <c:pt idx="447">
                <c:v>6666.8371927223016</c:v>
              </c:pt>
              <c:pt idx="448">
                <c:v>6827.5373528267273</c:v>
              </c:pt>
              <c:pt idx="449">
                <c:v>6544.4361664378994</c:v>
              </c:pt>
              <c:pt idx="450">
                <c:v>5894.0330392087335</c:v>
              </c:pt>
              <c:pt idx="451">
                <c:v>6119.9030212392372</c:v>
              </c:pt>
              <c:pt idx="452">
                <c:v>6129.3146824154555</c:v>
              </c:pt>
              <c:pt idx="453">
                <c:v>7004.9254163612541</c:v>
              </c:pt>
              <c:pt idx="454">
                <c:v>6891.6888962852081</c:v>
              </c:pt>
              <c:pt idx="455">
                <c:v>6543.4475465664482</c:v>
              </c:pt>
              <c:pt idx="456">
                <c:v>6872.5689879713373</c:v>
              </c:pt>
              <c:pt idx="457">
                <c:v>6684.6125780109969</c:v>
              </c:pt>
              <c:pt idx="458">
                <c:v>6863.3253921732667</c:v>
              </c:pt>
              <c:pt idx="459">
                <c:v>7400.8676748775442</c:v>
              </c:pt>
              <c:pt idx="460">
                <c:v>8136.4008592373948</c:v>
              </c:pt>
              <c:pt idx="461">
                <c:v>7193.6134050264709</c:v>
              </c:pt>
              <c:pt idx="462">
                <c:v>7664.6808875743518</c:v>
              </c:pt>
              <c:pt idx="463">
                <c:v>8202.6680492207815</c:v>
              </c:pt>
              <c:pt idx="464">
                <c:v>7966.3186965528912</c:v>
              </c:pt>
              <c:pt idx="465">
                <c:v>7278.6248277725772</c:v>
              </c:pt>
              <c:pt idx="466">
                <c:v>7580.0154817832527</c:v>
              </c:pt>
              <c:pt idx="467">
                <c:v>7438.7515883515625</c:v>
              </c:pt>
              <c:pt idx="468">
                <c:v>7042.8389884314165</c:v>
              </c:pt>
              <c:pt idx="469">
                <c:v>7099.3485002835778</c:v>
              </c:pt>
              <c:pt idx="470">
                <c:v>7523.6740353092382</c:v>
              </c:pt>
              <c:pt idx="471">
                <c:v>7080.624039918288</c:v>
              </c:pt>
              <c:pt idx="472">
                <c:v>6572.8392153446994</c:v>
              </c:pt>
              <c:pt idx="473">
                <c:v>6289.8764357378786</c:v>
              </c:pt>
              <c:pt idx="474">
                <c:v>6091.7075825054435</c:v>
              </c:pt>
              <c:pt idx="475">
                <c:v>5856.4753702922935</c:v>
              </c:pt>
              <c:pt idx="476">
                <c:v>6110.3628394797306</c:v>
              </c:pt>
              <c:pt idx="477">
                <c:v>5941.0122555001026</c:v>
              </c:pt>
              <c:pt idx="478">
                <c:v>5969.306556221045</c:v>
              </c:pt>
              <c:pt idx="479">
                <c:v>6100.9412921047979</c:v>
              </c:pt>
              <c:pt idx="480">
                <c:v>4574.3639176031029</c:v>
              </c:pt>
              <c:pt idx="481">
                <c:v>5073.1621875451983</c:v>
              </c:pt>
              <c:pt idx="482">
                <c:v>4998.2544598853237</c:v>
              </c:pt>
              <c:pt idx="483">
                <c:v>5365.6354903153833</c:v>
              </c:pt>
              <c:pt idx="484">
                <c:v>5177.2342014128872</c:v>
              </c:pt>
              <c:pt idx="485">
                <c:v>5526.1478126442362</c:v>
              </c:pt>
              <c:pt idx="486">
                <c:v>5262.1072173769926</c:v>
              </c:pt>
              <c:pt idx="487">
                <c:v>6516.1715243131039</c:v>
              </c:pt>
              <c:pt idx="488">
                <c:v>5544.9118178043827</c:v>
              </c:pt>
              <c:pt idx="489">
                <c:v>5648.6180423196356</c:v>
              </c:pt>
              <c:pt idx="490">
                <c:v>5035.9406493850511</c:v>
              </c:pt>
              <c:pt idx="491">
                <c:v>5676.6256432778537</c:v>
              </c:pt>
              <c:pt idx="492">
                <c:v>5224.826362024558</c:v>
              </c:pt>
              <c:pt idx="493">
                <c:v>5516.3604759168657</c:v>
              </c:pt>
              <c:pt idx="494">
                <c:v>5149.4144382302475</c:v>
              </c:pt>
              <c:pt idx="495">
                <c:v>5384.5972194498208</c:v>
              </c:pt>
              <c:pt idx="496">
                <c:v>5196.3046787331859</c:v>
              </c:pt>
              <c:pt idx="497">
                <c:v>5309.3533610336553</c:v>
              </c:pt>
              <c:pt idx="498">
                <c:v>5271.5979681429244</c:v>
              </c:pt>
              <c:pt idx="499">
                <c:v>5290.5201524825052</c:v>
              </c:pt>
              <c:pt idx="500">
                <c:v>5356.4017807160271</c:v>
              </c:pt>
              <c:pt idx="501">
                <c:v>5328.1371385912325</c:v>
              </c:pt>
              <c:pt idx="502">
                <c:v>6195.571986200127</c:v>
              </c:pt>
              <c:pt idx="503">
                <c:v>6044.5998456307825</c:v>
              </c:pt>
              <c:pt idx="504">
                <c:v>5318.9034289918764</c:v>
              </c:pt>
              <c:pt idx="505">
                <c:v>5591.7723997111789</c:v>
              </c:pt>
              <c:pt idx="506">
                <c:v>5845.9762272574799</c:v>
              </c:pt>
              <c:pt idx="507">
                <c:v>6306.8708113281264</c:v>
              </c:pt>
              <c:pt idx="508">
                <c:v>5676.6750742714266</c:v>
              </c:pt>
              <c:pt idx="509">
                <c:v>5742.4874991139477</c:v>
              </c:pt>
              <c:pt idx="510">
                <c:v>6223.0259600303334</c:v>
              </c:pt>
              <c:pt idx="511">
                <c:v>6542.9038056371501</c:v>
              </c:pt>
              <c:pt idx="512">
                <c:v>6439.0394019424657</c:v>
              </c:pt>
              <c:pt idx="513">
                <c:v>5968.7529290930306</c:v>
              </c:pt>
              <c:pt idx="514">
                <c:v>5912.4213688177297</c:v>
              </c:pt>
              <c:pt idx="515">
                <c:v>6270.6774378342907</c:v>
              </c:pt>
              <c:pt idx="516">
                <c:v>5733.4613996875933</c:v>
              </c:pt>
              <c:pt idx="517">
                <c:v>5799.2342797352567</c:v>
              </c:pt>
              <c:pt idx="518">
                <c:v>5733.3526515017356</c:v>
              </c:pt>
              <c:pt idx="519">
                <c:v>5884.1468404942179</c:v>
              </c:pt>
              <c:pt idx="520">
                <c:v>6176.2246953158228</c:v>
              </c:pt>
              <c:pt idx="521">
                <c:v>6185.1618189537448</c:v>
              </c:pt>
              <c:pt idx="522">
                <c:v>6514.2832603586339</c:v>
              </c:pt>
              <c:pt idx="523">
                <c:v>5818.5123672285608</c:v>
              </c:pt>
              <c:pt idx="524">
                <c:v>6214.0295192001267</c:v>
              </c:pt>
              <c:pt idx="525">
                <c:v>5667.3919336784966</c:v>
              </c:pt>
              <c:pt idx="526">
                <c:v>5921.9318919810921</c:v>
              </c:pt>
              <c:pt idx="527">
                <c:v>7391.5647618871844</c:v>
              </c:pt>
              <c:pt idx="528">
                <c:v>7505.1769575143835</c:v>
              </c:pt>
              <c:pt idx="529">
                <c:v>7411.8314692519389</c:v>
              </c:pt>
              <c:pt idx="530">
                <c:v>7335.8856907270419</c:v>
              </c:pt>
              <c:pt idx="531">
                <c:v>6893.3893224641051</c:v>
              </c:pt>
              <c:pt idx="532">
                <c:v>7391.7229410666178</c:v>
              </c:pt>
              <c:pt idx="533">
                <c:v>7693.5090430258779</c:v>
              </c:pt>
              <c:pt idx="534">
                <c:v>7165.6848936579672</c:v>
              </c:pt>
              <c:pt idx="535">
                <c:v>7421.0750650500095</c:v>
              </c:pt>
              <c:pt idx="536">
                <c:v>6789.6138945578523</c:v>
              </c:pt>
              <c:pt idx="537">
                <c:v>7100.0800789884515</c:v>
              </c:pt>
              <c:pt idx="538">
                <c:v>7683.7019339010794</c:v>
              </c:pt>
              <c:pt idx="539">
                <c:v>7062.0281001362855</c:v>
              </c:pt>
              <c:pt idx="540">
                <c:v>7071.3606717227885</c:v>
              </c:pt>
              <c:pt idx="541">
                <c:v>6394.0275391952837</c:v>
              </c:pt>
              <c:pt idx="542">
                <c:v>6930.5317710345353</c:v>
              </c:pt>
              <c:pt idx="543">
                <c:v>6440.7398281213627</c:v>
              </c:pt>
              <c:pt idx="544">
                <c:v>6403.0734110190633</c:v>
              </c:pt>
              <c:pt idx="545">
                <c:v>6600.6886371234887</c:v>
              </c:pt>
              <c:pt idx="546">
                <c:v>5979.0938929484118</c:v>
              </c:pt>
              <c:pt idx="547">
                <c:v>6270.5983482445754</c:v>
              </c:pt>
              <c:pt idx="548">
                <c:v>5884.5027436479413</c:v>
              </c:pt>
              <c:pt idx="549">
                <c:v>6082.2464903356531</c:v>
              </c:pt>
              <c:pt idx="550">
                <c:v>5997.6898327304125</c:v>
              </c:pt>
              <c:pt idx="551">
                <c:v>6082.3156937266531</c:v>
              </c:pt>
              <c:pt idx="552">
                <c:v>6505.474657304002</c:v>
              </c:pt>
              <c:pt idx="553">
                <c:v>6053.7248070442784</c:v>
              </c:pt>
              <c:pt idx="554">
                <c:v>6223.3719769853415</c:v>
              </c:pt>
              <c:pt idx="555">
                <c:v>6676.4861226676667</c:v>
              </c:pt>
              <c:pt idx="556">
                <c:v>7496.4869888443227</c:v>
              </c:pt>
              <c:pt idx="557">
                <c:v>6628.8840758572805</c:v>
              </c:pt>
              <c:pt idx="558">
                <c:v>6516.3692482873967</c:v>
              </c:pt>
              <c:pt idx="559">
                <c:v>7694.1417597436048</c:v>
              </c:pt>
              <c:pt idx="560">
                <c:v>7137.5784307126032</c:v>
              </c:pt>
              <c:pt idx="561">
                <c:v>7344.2395286408055</c:v>
              </c:pt>
              <c:pt idx="562">
                <c:v>6685.6308564785913</c:v>
              </c:pt>
              <c:pt idx="563">
                <c:v>6704.7705371898892</c:v>
              </c:pt>
              <c:pt idx="564">
                <c:v>6826.5289605578473</c:v>
              </c:pt>
              <c:pt idx="565">
                <c:v>6722.9512566258827</c:v>
              </c:pt>
              <c:pt idx="566">
                <c:v>6497.2394537748123</c:v>
              </c:pt>
              <c:pt idx="567">
                <c:v>6846.232154595873</c:v>
              </c:pt>
              <c:pt idx="568">
                <c:v>6619.8480902322162</c:v>
              </c:pt>
              <c:pt idx="569">
                <c:v>6299.4067312986708</c:v>
              </c:pt>
              <c:pt idx="570">
                <c:v>5997.5019949548387</c:v>
              </c:pt>
              <c:pt idx="571">
                <c:v>6176.5904846682597</c:v>
              </c:pt>
              <c:pt idx="572">
                <c:v>5903.3260660003789</c:v>
              </c:pt>
              <c:pt idx="573">
                <c:v>6110.3628394797306</c:v>
              </c:pt>
              <c:pt idx="574">
                <c:v>5818.7496359977076</c:v>
              </c:pt>
              <c:pt idx="575">
                <c:v>6072.7853981658627</c:v>
              </c:pt>
              <c:pt idx="576">
                <c:v>6402.0155877566112</c:v>
              </c:pt>
              <c:pt idx="577">
                <c:v>6599.611041463605</c:v>
              </c:pt>
              <c:pt idx="578">
                <c:v>6147.9501669923138</c:v>
              </c:pt>
              <c:pt idx="579">
                <c:v>6544.3669630469012</c:v>
              </c:pt>
              <c:pt idx="580">
                <c:v>7817.007437367587</c:v>
              </c:pt>
              <c:pt idx="581">
                <c:v>6412.4455274004249</c:v>
              </c:pt>
              <c:pt idx="582">
                <c:v>7108.7403890623655</c:v>
              </c:pt>
              <c:pt idx="583">
                <c:v>8155.3230435769729</c:v>
              </c:pt>
              <c:pt idx="584">
                <c:v>7128.0580213505282</c:v>
              </c:pt>
              <c:pt idx="585">
                <c:v>6902.2374703135956</c:v>
              </c:pt>
              <c:pt idx="586">
                <c:v>6544.25821486104</c:v>
              </c:pt>
              <c:pt idx="587">
                <c:v>7344.5460008009568</c:v>
              </c:pt>
              <c:pt idx="588">
                <c:v>6581.8949733671961</c:v>
              </c:pt>
              <c:pt idx="589">
                <c:v>6139.2898569183999</c:v>
              </c:pt>
              <c:pt idx="590">
                <c:v>6262.1357621449524</c:v>
              </c:pt>
              <c:pt idx="591">
                <c:v>6393.4739120672712</c:v>
              </c:pt>
              <c:pt idx="592">
                <c:v>5894.4581457534578</c:v>
              </c:pt>
              <c:pt idx="593">
                <c:v>6026.5476467780791</c:v>
              </c:pt>
              <c:pt idx="594">
                <c:v>6185.8933976586177</c:v>
              </c:pt>
              <c:pt idx="595">
                <c:v>5818.8188393887094</c:v>
              </c:pt>
              <c:pt idx="596">
                <c:v>6129.1565032360222</c:v>
              </c:pt>
              <c:pt idx="597">
                <c:v>5978.7182173972597</c:v>
              </c:pt>
              <c:pt idx="598">
                <c:v>6420.9970892884767</c:v>
              </c:pt>
              <c:pt idx="599">
                <c:v>6646.7286645369786</c:v>
              </c:pt>
              <c:pt idx="600">
                <c:v>6845.0062659552723</c:v>
              </c:pt>
              <c:pt idx="601">
                <c:v>6411.1702077662503</c:v>
              </c:pt>
              <c:pt idx="602">
                <c:v>6016.4044068969897</c:v>
              </c:pt>
              <c:pt idx="603">
                <c:v>7156.4709564560417</c:v>
              </c:pt>
              <c:pt idx="604">
                <c:v>8353.1854246492567</c:v>
              </c:pt>
              <c:pt idx="605">
                <c:v>7024.0156660789789</c:v>
              </c:pt>
              <c:pt idx="606">
                <c:v>7306.5039081475034</c:v>
              </c:pt>
              <c:pt idx="607">
                <c:v>8023.856373071364</c:v>
              </c:pt>
              <c:pt idx="608">
                <c:v>7259.9399122021441</c:v>
              </c:pt>
              <c:pt idx="609">
                <c:v>7579.8474164051077</c:v>
              </c:pt>
              <c:pt idx="610">
                <c:v>7212.9705821094876</c:v>
              </c:pt>
              <c:pt idx="611">
                <c:v>7099.378158879721</c:v>
              </c:pt>
              <c:pt idx="612">
                <c:v>6534.5499677233865</c:v>
              </c:pt>
              <c:pt idx="613">
                <c:v>6506.8982699188919</c:v>
              </c:pt>
              <c:pt idx="614">
                <c:v>5800.7765267347222</c:v>
              </c:pt>
              <c:pt idx="615">
                <c:v>5622.0142815788759</c:v>
              </c:pt>
              <c:pt idx="616">
                <c:v>6139.6457600721224</c:v>
              </c:pt>
              <c:pt idx="617">
                <c:v>7033.4965306462009</c:v>
              </c:pt>
              <c:pt idx="618">
                <c:v>5998.1347116725674</c:v>
              </c:pt>
              <c:pt idx="619">
                <c:v>5959.9344398396843</c:v>
              </c:pt>
              <c:pt idx="620">
                <c:v>6007.032290515629</c:v>
              </c:pt>
              <c:pt idx="621">
                <c:v>6054.090596396718</c:v>
              </c:pt>
              <c:pt idx="622">
                <c:v>6298.5861768053637</c:v>
              </c:pt>
              <c:pt idx="623">
                <c:v>6750.247051276654</c:v>
              </c:pt>
              <c:pt idx="624">
                <c:v>6618.9286737517632</c:v>
              </c:pt>
              <c:pt idx="625">
                <c:v>6599.4429760854591</c:v>
              </c:pt>
              <c:pt idx="626">
                <c:v>6054.0510516018576</c:v>
              </c:pt>
              <c:pt idx="627">
                <c:v>6741.8734409654626</c:v>
              </c:pt>
              <c:pt idx="628">
                <c:v>8437.8706028377856</c:v>
              </c:pt>
              <c:pt idx="629">
                <c:v>6911.0460733682276</c:v>
              </c:pt>
              <c:pt idx="630">
                <c:v>7900.5062717103701</c:v>
              </c:pt>
              <c:pt idx="631">
                <c:v>8164.6951599583308</c:v>
              </c:pt>
              <c:pt idx="632">
                <c:v>7476.3883468577187</c:v>
              </c:pt>
              <c:pt idx="633">
                <c:v>7645.8971100167764</c:v>
              </c:pt>
              <c:pt idx="634">
                <c:v>7354.1652721501787</c:v>
              </c:pt>
              <c:pt idx="635">
                <c:v>7052.1320152230592</c:v>
              </c:pt>
              <c:pt idx="636">
                <c:v>6186.2690732097699</c:v>
              </c:pt>
              <c:pt idx="637">
                <c:v>6863.8592469038531</c:v>
              </c:pt>
              <c:pt idx="638">
                <c:v>6092.4095026141731</c:v>
              </c:pt>
              <c:pt idx="639">
                <c:v>6488.3913059253209</c:v>
              </c:pt>
              <c:pt idx="640">
                <c:v>5499.6626862880521</c:v>
              </c:pt>
              <c:pt idx="641">
                <c:v>6139.4875808926909</c:v>
              </c:pt>
              <c:pt idx="642">
                <c:v>5771.335426962899</c:v>
              </c:pt>
              <c:pt idx="643">
                <c:v>6063.8680469253713</c:v>
              </c:pt>
              <c:pt idx="644">
                <c:v>5997.3042709805459</c:v>
              </c:pt>
              <c:pt idx="645">
                <c:v>5922.2482503399578</c:v>
              </c:pt>
              <c:pt idx="646">
                <c:v>5837.3851205745668</c:v>
              </c:pt>
              <c:pt idx="647">
                <c:v>6119.9129074379525</c:v>
              </c:pt>
              <c:pt idx="648">
                <c:v>5054.9221509169183</c:v>
              </c:pt>
              <c:pt idx="649">
                <c:v>5647.5305604610403</c:v>
              </c:pt>
              <c:pt idx="650">
                <c:v>5723.1698668257868</c:v>
              </c:pt>
              <c:pt idx="651">
                <c:v>6015.1488596602439</c:v>
              </c:pt>
              <c:pt idx="652">
                <c:v>5695.5972586110083</c:v>
              </c:pt>
              <c:pt idx="653">
                <c:v>5610.2101603137498</c:v>
              </c:pt>
              <c:pt idx="654">
                <c:v>6146.7934817427167</c:v>
              </c:pt>
              <c:pt idx="655">
                <c:v>7137.005031187161</c:v>
              </c:pt>
              <c:pt idx="656">
                <c:v>6420.2259657887462</c:v>
              </c:pt>
              <c:pt idx="657">
                <c:v>5827.8844836099197</c:v>
              </c:pt>
              <c:pt idx="658">
                <c:v>5459.8213054685602</c:v>
              </c:pt>
              <c:pt idx="659">
                <c:v>5591.8910340957536</c:v>
              </c:pt>
              <c:pt idx="660">
                <c:v>5234.1787060084907</c:v>
              </c:pt>
              <c:pt idx="661">
                <c:v>3943.4761466363848</c:v>
              </c:pt>
              <c:pt idx="662">
                <c:v>3246.2519822952795</c:v>
              </c:pt>
              <c:pt idx="663">
                <c:v>3453.6248865309271</c:v>
              </c:pt>
              <c:pt idx="664">
                <c:v>3434.732360787491</c:v>
              </c:pt>
              <c:pt idx="665">
                <c:v>4848.4884355591503</c:v>
              </c:pt>
              <c:pt idx="666">
                <c:v>5573.6806560636205</c:v>
              </c:pt>
              <c:pt idx="667">
                <c:v>5168.1586709929652</c:v>
              </c:pt>
              <c:pt idx="668">
                <c:v>5733.8173028413203</c:v>
              </c:pt>
              <c:pt idx="669">
                <c:v>5252.5077184251986</c:v>
              </c:pt>
              <c:pt idx="670">
                <c:v>5846.8560989430716</c:v>
              </c:pt>
              <c:pt idx="671">
                <c:v>5526.2071298365199</c:v>
              </c:pt>
              <c:pt idx="672">
                <c:v>5205.4494125441097</c:v>
              </c:pt>
              <c:pt idx="673">
                <c:v>5215.1280010856208</c:v>
              </c:pt>
              <c:pt idx="674">
                <c:v>5045.886165291854</c:v>
              </c:pt>
              <c:pt idx="675">
                <c:v>4387.2873793283543</c:v>
              </c:pt>
              <c:pt idx="676">
                <c:v>4312.0534071109014</c:v>
              </c:pt>
              <c:pt idx="677">
                <c:v>5337.3510757931572</c:v>
              </c:pt>
              <c:pt idx="678">
                <c:v>5290.3916318992169</c:v>
              </c:pt>
              <c:pt idx="679">
                <c:v>5431.9521112923449</c:v>
              </c:pt>
              <c:pt idx="680">
                <c:v>6100.5557303549313</c:v>
              </c:pt>
              <c:pt idx="681">
                <c:v>5441.4132034621334</c:v>
              </c:pt>
              <c:pt idx="682">
                <c:v>5639.1569501498452</c:v>
              </c:pt>
              <c:pt idx="683">
                <c:v>5714.7962565145917</c:v>
              </c:pt>
              <c:pt idx="684">
                <c:v>5573.1072565381783</c:v>
              </c:pt>
              <c:pt idx="685">
                <c:v>5384.8542606163992</c:v>
              </c:pt>
              <c:pt idx="686">
                <c:v>4178.0855283305209</c:v>
              </c:pt>
              <c:pt idx="687">
                <c:v>4357.25310763366</c:v>
              </c:pt>
              <c:pt idx="688">
                <c:v>4697.0219850540798</c:v>
              </c:pt>
              <c:pt idx="689">
                <c:v>4517.2810062254994</c:v>
              </c:pt>
              <c:pt idx="690">
                <c:v>4037.167651853837</c:v>
              </c:pt>
              <c:pt idx="691">
                <c:v>4027.924056055766</c:v>
              </c:pt>
              <c:pt idx="692">
                <c:v>4404.2323239250309</c:v>
              </c:pt>
              <c:pt idx="693">
                <c:v>4489.144884683993</c:v>
              </c:pt>
              <c:pt idx="694">
                <c:v>6016.3154311085573</c:v>
              </c:pt>
              <c:pt idx="695">
                <c:v>6488.3418749317489</c:v>
              </c:pt>
              <c:pt idx="696">
                <c:v>6771.462833718002</c:v>
              </c:pt>
              <c:pt idx="697">
                <c:v>6424.1211280822636</c:v>
              </c:pt>
              <c:pt idx="698">
                <c:v>6761.7545865803513</c:v>
              </c:pt>
              <c:pt idx="699">
                <c:v>6817.9576262723622</c:v>
              </c:pt>
              <c:pt idx="700">
                <c:v>7297.9424600607372</c:v>
              </c:pt>
              <c:pt idx="701">
                <c:v>6761.3789110291982</c:v>
              </c:pt>
              <c:pt idx="702">
                <c:v>6761.1811870549091</c:v>
              </c:pt>
              <c:pt idx="703">
                <c:v>7194.8788384619284</c:v>
              </c:pt>
              <c:pt idx="704">
                <c:v>6554.1938445691258</c:v>
              </c:pt>
              <c:pt idx="705">
                <c:v>6074.4462795499003</c:v>
              </c:pt>
              <c:pt idx="706">
                <c:v>5283.5009513952009</c:v>
              </c:pt>
              <c:pt idx="707">
                <c:v>5829.3575272183807</c:v>
              </c:pt>
              <c:pt idx="708">
                <c:v>5612.4938722167999</c:v>
              </c:pt>
              <c:pt idx="709">
                <c:v>6374.9175170801291</c:v>
              </c:pt>
              <c:pt idx="710">
                <c:v>6808.0615413591349</c:v>
              </c:pt>
              <c:pt idx="711">
                <c:v>6487.9068821883111</c:v>
              </c:pt>
              <c:pt idx="712">
                <c:v>6845.9059100382938</c:v>
              </c:pt>
              <c:pt idx="713">
                <c:v>6092.3897302167416</c:v>
              </c:pt>
              <c:pt idx="714">
                <c:v>5987.9815855927609</c:v>
              </c:pt>
              <c:pt idx="715">
                <c:v>5828.013004193208</c:v>
              </c:pt>
              <c:pt idx="716">
                <c:v>6139.339287911971</c:v>
              </c:pt>
              <c:pt idx="717">
                <c:v>6110.3134084861567</c:v>
              </c:pt>
              <c:pt idx="718">
                <c:v>5733.8963924310347</c:v>
              </c:pt>
              <c:pt idx="719">
                <c:v>6035.237615448139</c:v>
              </c:pt>
              <c:pt idx="720">
                <c:v>5498.7432698076009</c:v>
              </c:pt>
              <c:pt idx="721">
                <c:v>5009.6927917980174</c:v>
              </c:pt>
              <c:pt idx="722">
                <c:v>6336.7370176446748</c:v>
              </c:pt>
              <c:pt idx="723">
                <c:v>6600.6293199311986</c:v>
              </c:pt>
              <c:pt idx="724">
                <c:v>7534.3214713247708</c:v>
              </c:pt>
              <c:pt idx="725">
                <c:v>6337.0336036061108</c:v>
              </c:pt>
              <c:pt idx="726">
                <c:v>6638.6417539885069</c:v>
              </c:pt>
              <c:pt idx="727">
                <c:v>7374.3627761239313</c:v>
              </c:pt>
              <c:pt idx="728">
                <c:v>6534.9948466655414</c:v>
              </c:pt>
              <c:pt idx="729">
                <c:v>6761.3591386317703</c:v>
              </c:pt>
              <c:pt idx="730">
                <c:v>6082.6913692778071</c:v>
              </c:pt>
              <c:pt idx="731">
                <c:v>6440.5322179483555</c:v>
              </c:pt>
              <c:pt idx="732">
                <c:v>6158.3109032451248</c:v>
              </c:pt>
              <c:pt idx="733">
                <c:v>6459.7114434545156</c:v>
              </c:pt>
              <c:pt idx="734">
                <c:v>6375.036151464702</c:v>
              </c:pt>
              <c:pt idx="735">
                <c:v>6148.9486730624803</c:v>
              </c:pt>
              <c:pt idx="736">
                <c:v>6290.0148425198804</c:v>
              </c:pt>
              <c:pt idx="737">
                <c:v>6374.9175170801291</c:v>
              </c:pt>
              <c:pt idx="738">
                <c:v>5555.1242610764739</c:v>
              </c:pt>
              <c:pt idx="739">
                <c:v>5818.3739604465572</c:v>
              </c:pt>
              <c:pt idx="740">
                <c:v>5686.828200351235</c:v>
              </c:pt>
              <c:pt idx="741">
                <c:v>5828.2403867636413</c:v>
              </c:pt>
              <c:pt idx="742">
                <c:v>5752.6702837898974</c:v>
              </c:pt>
              <c:pt idx="743">
                <c:v>5329.3926858279765</c:v>
              </c:pt>
              <c:pt idx="744">
                <c:v>4397.6085707863067</c:v>
              </c:pt>
              <c:pt idx="745">
                <c:v>5319.9019350620429</c:v>
              </c:pt>
              <c:pt idx="746">
                <c:v>5875.1108548691527</c:v>
              </c:pt>
              <c:pt idx="747">
                <c:v>6534.4708781336731</c:v>
              </c:pt>
              <c:pt idx="748">
                <c:v>7242.293047496737</c:v>
              </c:pt>
              <c:pt idx="749">
                <c:v>6487.877223592167</c:v>
              </c:pt>
              <c:pt idx="750">
                <c:v>6433.7898304250621</c:v>
              </c:pt>
              <c:pt idx="751">
                <c:v>7453.4622520387584</c:v>
              </c:pt>
              <c:pt idx="752">
                <c:v>6556.5467598631803</c:v>
              </c:pt>
              <c:pt idx="753">
                <c:v>6575.1426996451819</c:v>
              </c:pt>
              <c:pt idx="754">
                <c:v>6367.6313886275293</c:v>
              </c:pt>
              <c:pt idx="755">
                <c:v>6348.7190904866657</c:v>
              </c:pt>
              <c:pt idx="756">
                <c:v>6301.3839710415723</c:v>
              </c:pt>
              <c:pt idx="757">
                <c:v>6207.1783834909684</c:v>
              </c:pt>
              <c:pt idx="758">
                <c:v>6311.1811939676563</c:v>
              </c:pt>
              <c:pt idx="759">
                <c:v>6414.729239303475</c:v>
              </c:pt>
              <c:pt idx="760">
                <c:v>6282.8374622531464</c:v>
              </c:pt>
              <c:pt idx="761">
                <c:v>6461.7282279922747</c:v>
              </c:pt>
              <c:pt idx="762">
                <c:v>5801.1818608820167</c:v>
              </c:pt>
              <c:pt idx="763">
                <c:v>5914.3096327722014</c:v>
              </c:pt>
              <c:pt idx="764">
                <c:v>6018.035629684884</c:v>
              </c:pt>
              <c:pt idx="765">
                <c:v>5820.0348418305948</c:v>
              </c:pt>
              <c:pt idx="766">
                <c:v>5885.8373804743997</c:v>
              </c:pt>
              <c:pt idx="767">
                <c:v>5961.3086214610021</c:v>
              </c:pt>
              <c:pt idx="768">
                <c:v>5782.5266039077278</c:v>
              </c:pt>
              <c:pt idx="769">
                <c:v>4858.0780483122307</c:v>
              </c:pt>
              <c:pt idx="770">
                <c:v>5056.4742841150974</c:v>
              </c:pt>
              <c:pt idx="771">
                <c:v>6612.7596857539065</c:v>
              </c:pt>
              <c:pt idx="772">
                <c:v>7726.7563293027861</c:v>
              </c:pt>
              <c:pt idx="773">
                <c:v>6292.1700338396467</c:v>
              </c:pt>
              <c:pt idx="774">
                <c:v>6876.8991430082961</c:v>
              </c:pt>
              <c:pt idx="775">
                <c:v>7368.7968462476592</c:v>
              </c:pt>
              <c:pt idx="776">
                <c:v>6565.8892176483969</c:v>
              </c:pt>
              <c:pt idx="777">
                <c:v>6820.6961033162852</c:v>
              </c:pt>
              <c:pt idx="778">
                <c:v>6084.5005436425618</c:v>
              </c:pt>
              <c:pt idx="779">
                <c:v>6131.756573497938</c:v>
              </c:pt>
              <c:pt idx="780">
                <c:v>5631.6928701203879</c:v>
              </c:pt>
              <c:pt idx="781">
                <c:v>5169.4636492232803</c:v>
              </c:pt>
              <c:pt idx="782">
                <c:v>4820.84662395337</c:v>
              </c:pt>
              <c:pt idx="783">
                <c:v>4887.0742691418991</c:v>
              </c:pt>
              <c:pt idx="784">
                <c:v>4981.3391738847922</c:v>
              </c:pt>
              <c:pt idx="785">
                <c:v>5038.056295909957</c:v>
              </c:pt>
              <c:pt idx="786">
                <c:v>4631.6742115511433</c:v>
              </c:pt>
              <c:pt idx="787">
                <c:v>4669.4988078328734</c:v>
              </c:pt>
              <c:pt idx="788">
                <c:v>4745.0590246079037</c:v>
              </c:pt>
              <c:pt idx="789">
                <c:v>4999.7769344873595</c:v>
              </c:pt>
              <c:pt idx="790">
                <c:v>4961.8337038210529</c:v>
              </c:pt>
              <c:pt idx="791">
                <c:v>5009.0600750802896</c:v>
              </c:pt>
              <c:pt idx="792">
                <c:v>4725.9588886914626</c:v>
              </c:pt>
              <c:pt idx="793">
                <c:v>4820.6291275816511</c:v>
              </c:pt>
              <c:pt idx="794">
                <c:v>5706.6500287738336</c:v>
              </c:pt>
              <c:pt idx="795">
                <c:v>5800.9050473180114</c:v>
              </c:pt>
              <c:pt idx="796">
                <c:v>7199.2386520950286</c:v>
              </c:pt>
              <c:pt idx="797">
                <c:v>6235.1464396543288</c:v>
              </c:pt>
              <c:pt idx="798">
                <c:v>6405.6240502874089</c:v>
              </c:pt>
              <c:pt idx="799">
                <c:v>7142.1656269161367</c:v>
              </c:pt>
              <c:pt idx="800">
                <c:v>6160.1596224047389</c:v>
              </c:pt>
              <c:pt idx="801">
                <c:v>5858.1065930801878</c:v>
              </c:pt>
              <c:pt idx="802">
                <c:v>6065.7760832772719</c:v>
              </c:pt>
              <c:pt idx="803">
                <c:v>5980.7448881337368</c:v>
              </c:pt>
              <c:pt idx="804">
                <c:v>5858.0868206827599</c:v>
              </c:pt>
              <c:pt idx="805">
                <c:v>5876.7816224519056</c:v>
              </c:pt>
              <c:pt idx="806">
                <c:v>6207.682579625407</c:v>
              </c:pt>
              <c:pt idx="807">
                <c:v>5358.2801584717845</c:v>
              </c:pt>
              <c:pt idx="808">
                <c:v>5132.0542732875592</c:v>
              </c:pt>
              <c:pt idx="809">
                <c:v>5216.8679720593755</c:v>
              </c:pt>
              <c:pt idx="810">
                <c:v>4631.6148943588541</c:v>
              </c:pt>
              <c:pt idx="811">
                <c:v>5009.0403026828599</c:v>
              </c:pt>
              <c:pt idx="812">
                <c:v>4678.8214932206611</c:v>
              </c:pt>
              <c:pt idx="813">
                <c:v>5272.8337429822404</c:v>
              </c:pt>
              <c:pt idx="814">
                <c:v>5348.1171461932645</c:v>
              </c:pt>
              <c:pt idx="815">
                <c:v>4848.7850215205863</c:v>
              </c:pt>
              <c:pt idx="816">
                <c:v>1858.0023002070659</c:v>
              </c:pt>
              <c:pt idx="817">
                <c:v>4120.4193312287598</c:v>
              </c:pt>
              <c:pt idx="818">
                <c:v>4082.0806526138736</c:v>
              </c:pt>
              <c:pt idx="819">
                <c:v>4195.5445552603533</c:v>
              </c:pt>
              <c:pt idx="820">
                <c:v>3214.7545531908377</c:v>
              </c:pt>
              <c:pt idx="821">
                <c:v>2177.9295768074562</c:v>
              </c:pt>
              <c:pt idx="822">
                <c:v>4638.4165990744405</c:v>
              </c:pt>
              <c:pt idx="823">
                <c:v>5120.9520721311592</c:v>
              </c:pt>
              <c:pt idx="824">
                <c:v>3762.5587101607789</c:v>
              </c:pt>
              <c:pt idx="825">
                <c:v>3997.8897843610716</c:v>
              </c:pt>
              <c:pt idx="826">
                <c:v>3582.4123971849012</c:v>
              </c:pt>
              <c:pt idx="827">
                <c:v>3621.0180031650802</c:v>
              </c:pt>
              <c:pt idx="828">
                <c:v>3063.9900227944972</c:v>
              </c:pt>
              <c:pt idx="829">
                <c:v>2978.8698518625301</c:v>
              </c:pt>
              <c:pt idx="830">
                <c:v>2922.6668121705179</c:v>
              </c:pt>
              <c:pt idx="831">
                <c:v>2564.0746123976628</c:v>
              </c:pt>
              <c:pt idx="832">
                <c:v>2960.1948224908142</c:v>
              </c:pt>
              <c:pt idx="833">
                <c:v>2922.5382915872292</c:v>
              </c:pt>
              <c:pt idx="834">
                <c:v>3272.1834815234506</c:v>
              </c:pt>
              <c:pt idx="835">
                <c:v>3139.7183049476753</c:v>
              </c:pt>
              <c:pt idx="836">
                <c:v>3714.7688255748176</c:v>
              </c:pt>
              <c:pt idx="837">
                <c:v>3790.3685871447065</c:v>
              </c:pt>
              <c:pt idx="838">
                <c:v>4574.0179006480957</c:v>
              </c:pt>
              <c:pt idx="839">
                <c:v>3866.2056174837435</c:v>
              </c:pt>
              <c:pt idx="840">
                <c:v>2253.9346725246405</c:v>
              </c:pt>
              <c:pt idx="841">
                <c:v>2903.4381556707881</c:v>
              </c:pt>
              <c:pt idx="842">
                <c:v>3940.8760763744694</c:v>
              </c:pt>
              <c:pt idx="843">
                <c:v>4176.5037365361977</c:v>
              </c:pt>
              <c:pt idx="844">
                <c:v>3299.9538137125201</c:v>
              </c:pt>
              <c:pt idx="845">
                <c:v>3299.9538137125201</c:v>
              </c:pt>
              <c:pt idx="846">
                <c:v>4449.9658791783731</c:v>
              </c:pt>
              <c:pt idx="847">
                <c:v>4233.2109723626509</c:v>
              </c:pt>
              <c:pt idx="848">
                <c:v>4091.7987859502418</c:v>
              </c:pt>
              <c:pt idx="849">
                <c:v>4016.3473173610701</c:v>
              </c:pt>
              <c:pt idx="850">
                <c:v>3780.7295433980553</c:v>
              </c:pt>
              <c:pt idx="851">
                <c:v>4111.8084521484179</c:v>
              </c:pt>
              <c:pt idx="852">
                <c:v>4328.5930175602844</c:v>
              </c:pt>
              <c:pt idx="853">
                <c:v>4148.703745750985</c:v>
              </c:pt>
              <c:pt idx="854">
                <c:v>3950.6732993005535</c:v>
              </c:pt>
              <c:pt idx="855">
                <c:v>3469.937114409875</c:v>
              </c:pt>
              <c:pt idx="856">
                <c:v>3856.7049805190968</c:v>
              </c:pt>
              <c:pt idx="857">
                <c:v>4800.0361756593156</c:v>
              </c:pt>
              <c:pt idx="858">
                <c:v>3931.7610011596871</c:v>
              </c:pt>
              <c:pt idx="859">
                <c:v>4224.0958971478694</c:v>
              </c:pt>
              <c:pt idx="860">
                <c:v>3535.9571494254019</c:v>
              </c:pt>
              <c:pt idx="861">
                <c:v>3800.0966066797882</c:v>
              </c:pt>
              <c:pt idx="862">
                <c:v>4261.7623142501679</c:v>
              </c:pt>
              <c:pt idx="863">
                <c:v>5121.8517162141789</c:v>
              </c:pt>
              <c:pt idx="864">
                <c:v>5029.2575790540404</c:v>
              </c:pt>
              <c:pt idx="865">
                <c:v>5936.2668801171367</c:v>
              </c:pt>
              <c:pt idx="866">
                <c:v>7320.9674168668407</c:v>
              </c:pt>
              <c:pt idx="867">
                <c:v>6773.6081388390539</c:v>
              </c:pt>
              <c:pt idx="868">
                <c:v>6670.8114446055351</c:v>
              </c:pt>
              <c:pt idx="869">
                <c:v>6631.8400492729206</c:v>
              </c:pt>
              <c:pt idx="870">
                <c:v>6169.4921939912392</c:v>
              </c:pt>
              <c:pt idx="871">
                <c:v>6623.0907634105752</c:v>
              </c:pt>
              <c:pt idx="872">
                <c:v>6386.9193623195479</c:v>
              </c:pt>
              <c:pt idx="873">
                <c:v>6085.3013257384382</c:v>
              </c:pt>
              <c:pt idx="874">
                <c:v>5623.2203978220505</c:v>
              </c:pt>
              <c:pt idx="875">
                <c:v>5933.7360132462218</c:v>
              </c:pt>
              <c:pt idx="876">
                <c:v>6084.8564467962851</c:v>
              </c:pt>
              <c:pt idx="877">
                <c:v>6490.5761558412296</c:v>
              </c:pt>
              <c:pt idx="878">
                <c:v>6066.0232382451331</c:v>
              </c:pt>
              <c:pt idx="879">
                <c:v>6197.964446289041</c:v>
              </c:pt>
              <c:pt idx="880">
                <c:v>6103.7193139435758</c:v>
              </c:pt>
              <c:pt idx="881">
                <c:v>6481.1743808637266</c:v>
              </c:pt>
              <c:pt idx="882">
                <c:v>5508.619582323402</c:v>
              </c:pt>
              <c:pt idx="883">
                <c:v>5584.0117337202846</c:v>
              </c:pt>
              <c:pt idx="884">
                <c:v>5735.0431914819164</c:v>
              </c:pt>
              <c:pt idx="885">
                <c:v>5688.0145441969744</c:v>
              </c:pt>
              <c:pt idx="886">
                <c:v>5763.5154437797173</c:v>
              </c:pt>
              <c:pt idx="887">
                <c:v>5886.0449906474078</c:v>
              </c:pt>
              <c:pt idx="888">
                <c:v>5367.6918196480028</c:v>
              </c:pt>
              <c:pt idx="889">
                <c:v>5056.4940565125262</c:v>
              </c:pt>
              <c:pt idx="890">
                <c:v>5527.8284664257008</c:v>
              </c:pt>
              <c:pt idx="891">
                <c:v>6565.9979658342554</c:v>
              </c:pt>
              <c:pt idx="892">
                <c:v>7821.5353163788332</c:v>
              </c:pt>
              <c:pt idx="893">
                <c:v>6301.6607846055767</c:v>
              </c:pt>
              <c:pt idx="894">
                <c:v>6783.1285482011299</c:v>
              </c:pt>
              <c:pt idx="895">
                <c:v>7198.9618385310205</c:v>
              </c:pt>
              <c:pt idx="896">
                <c:v>6849.3265347935167</c:v>
              </c:pt>
              <c:pt idx="897">
                <c:v>6528.2524591422443</c:v>
              </c:pt>
              <c:pt idx="898">
                <c:v>6518.8506841647404</c:v>
              </c:pt>
              <c:pt idx="899">
                <c:v>6264.1822052788557</c:v>
              </c:pt>
              <c:pt idx="900">
                <c:v>6556.5863046580398</c:v>
              </c:pt>
              <c:pt idx="901">
                <c:v>6377.4879287459007</c:v>
              </c:pt>
              <c:pt idx="902">
                <c:v>6745.4324725026872</c:v>
              </c:pt>
              <c:pt idx="903">
                <c:v>6424.4671450372725</c:v>
              </c:pt>
              <c:pt idx="904">
                <c:v>6292.1996924357891</c:v>
              </c:pt>
              <c:pt idx="905">
                <c:v>6481.1644946650113</c:v>
              </c:pt>
              <c:pt idx="906">
                <c:v>5942.9499504481482</c:v>
              </c:pt>
              <c:pt idx="907">
                <c:v>6122.1570745461468</c:v>
              </c:pt>
              <c:pt idx="908">
                <c:v>5838.8878227791738</c:v>
              </c:pt>
              <c:pt idx="909">
                <c:v>5961.7535004031561</c:v>
              </c:pt>
              <c:pt idx="910">
                <c:v>5810.6132944556639</c:v>
              </c:pt>
              <c:pt idx="911">
                <c:v>5848.3093701541047</c:v>
              </c:pt>
              <c:pt idx="912">
                <c:v>5179.2509859506499</c:v>
              </c:pt>
              <c:pt idx="913">
                <c:v>5066.063896868176</c:v>
              </c:pt>
              <c:pt idx="914">
                <c:v>6253.683062244042</c:v>
              </c:pt>
              <c:pt idx="915">
                <c:v>6858.5503581941566</c:v>
              </c:pt>
              <c:pt idx="916">
                <c:v>7755.5152813633076</c:v>
              </c:pt>
              <c:pt idx="917">
                <c:v>6414.8083288931921</c:v>
              </c:pt>
              <c:pt idx="918">
                <c:v>6669.5756697662182</c:v>
              </c:pt>
              <c:pt idx="919">
                <c:v>7604.6420027811091</c:v>
              </c:pt>
              <c:pt idx="920">
                <c:v>6820.8345100982851</c:v>
              </c:pt>
              <c:pt idx="921">
                <c:v>7189.0756398165086</c:v>
              </c:pt>
              <c:pt idx="922">
                <c:v>6669.8623695289416</c:v>
              </c:pt>
              <c:pt idx="923">
                <c:v>6792.5896403709176</c:v>
              </c:pt>
              <c:pt idx="924">
                <c:v>6688.5967160929458</c:v>
              </c:pt>
              <c:pt idx="925">
                <c:v>6915.2378216231818</c:v>
              </c:pt>
              <c:pt idx="926">
                <c:v>6688.7153504775188</c:v>
              </c:pt>
              <c:pt idx="927">
                <c:v>6697.998491070447</c:v>
              </c:pt>
              <c:pt idx="928">
                <c:v>6575.4096270104728</c:v>
              </c:pt>
              <c:pt idx="929">
                <c:v>6782.8319622396939</c:v>
              </c:pt>
              <c:pt idx="930">
                <c:v>6084.4214540528455</c:v>
              </c:pt>
              <c:pt idx="931">
                <c:v>6197.3020709751663</c:v>
              </c:pt>
              <c:pt idx="932">
                <c:v>5933.1131827272084</c:v>
              </c:pt>
              <c:pt idx="933">
                <c:v>6273.0105807309155</c:v>
              </c:pt>
              <c:pt idx="934">
                <c:v>5933.202158515639</c:v>
              </c:pt>
              <c:pt idx="935">
                <c:v>6150.2635374915099</c:v>
              </c:pt>
              <c:pt idx="936">
                <c:v>5980.5372779607305</c:v>
              </c:pt>
              <c:pt idx="937">
                <c:v>6093.5464154663423</c:v>
              </c:pt>
              <c:pt idx="938">
                <c:v>6065.2718871428306</c:v>
              </c:pt>
              <c:pt idx="939">
                <c:v>7387.3334688373752</c:v>
              </c:pt>
              <c:pt idx="940">
                <c:v>7396.9922849814538</c:v>
              </c:pt>
              <c:pt idx="941">
                <c:v>6650.6633716253555</c:v>
              </c:pt>
              <c:pt idx="942">
                <c:v>6745.2644071245404</c:v>
              </c:pt>
              <c:pt idx="943">
                <c:v>7632.9560758994767</c:v>
              </c:pt>
              <c:pt idx="944">
                <c:v>7085.1123741346782</c:v>
              </c:pt>
              <c:pt idx="945">
                <c:v>7075.7896887468914</c:v>
              </c:pt>
              <c:pt idx="946">
                <c:v>6962.3653308952698</c:v>
              </c:pt>
              <c:pt idx="947">
                <c:v>6943.5617809402647</c:v>
              </c:pt>
              <c:pt idx="948">
                <c:v>6584.8608329815488</c:v>
              </c:pt>
              <c:pt idx="949">
                <c:v>7085.0926017372494</c:v>
              </c:pt>
              <c:pt idx="950">
                <c:v>6802.0507325407098</c:v>
              </c:pt>
              <c:pt idx="951">
                <c:v>6575.2514478310432</c:v>
              </c:pt>
              <c:pt idx="952">
                <c:v>6584.9003777764065</c:v>
              </c:pt>
              <c:pt idx="953">
                <c:v>6707.4299246440951</c:v>
              </c:pt>
              <c:pt idx="954">
                <c:v>6339.1393639323023</c:v>
              </c:pt>
              <c:pt idx="955">
                <c:v>6084.1248680914077</c:v>
              </c:pt>
              <c:pt idx="956">
                <c:v>6102.9383042451318</c:v>
              </c:pt>
              <c:pt idx="957">
                <c:v>6367.4237784545267</c:v>
              </c:pt>
              <c:pt idx="958">
                <c:v>6074.7033207164777</c:v>
              </c:pt>
              <c:pt idx="959">
                <c:v>6131.2721497609282</c:v>
              </c:pt>
              <c:pt idx="960">
                <c:v>6235.1662120517567</c:v>
              </c:pt>
              <c:pt idx="961">
                <c:v>6084.2929334695582</c:v>
              </c:pt>
              <c:pt idx="962">
                <c:v>6508.8063062707915</c:v>
              </c:pt>
              <c:pt idx="963">
                <c:v>6943.6408705299818</c:v>
              </c:pt>
              <c:pt idx="964">
                <c:v>7849.7505275100566</c:v>
              </c:pt>
              <c:pt idx="965">
                <c:v>6612.9969545230579</c:v>
              </c:pt>
              <c:pt idx="966">
                <c:v>7094.3658561314614</c:v>
              </c:pt>
              <c:pt idx="967">
                <c:v>7802.6724492315398</c:v>
              </c:pt>
              <c:pt idx="968">
                <c:v>7340.1664147704259</c:v>
              </c:pt>
              <c:pt idx="969">
                <c:v>7170.0249348936377</c:v>
              </c:pt>
              <c:pt idx="970">
                <c:v>7443.8429806895356</c:v>
              </c:pt>
              <c:pt idx="971">
                <c:v>6971.8560816612044</c:v>
              </c:pt>
              <c:pt idx="972">
                <c:v>6829.9693577104972</c:v>
              </c:pt>
              <c:pt idx="973">
                <c:v>6868.080653754947</c:v>
              </c:pt>
              <c:pt idx="974">
                <c:v>7066.0517830130966</c:v>
              </c:pt>
              <c:pt idx="975">
                <c:v>6981.2875152348524</c:v>
              </c:pt>
              <c:pt idx="976">
                <c:v>6924.6890275942569</c:v>
              </c:pt>
              <c:pt idx="977">
                <c:v>7122.5217500703984</c:v>
              </c:pt>
              <c:pt idx="978">
                <c:v>6093.7144808444882</c:v>
              </c:pt>
              <c:pt idx="979">
                <c:v>6574.94497567089</c:v>
              </c:pt>
              <c:pt idx="980">
                <c:v>6187.7915478118048</c:v>
              </c:pt>
              <c:pt idx="981">
                <c:v>6367.2952578712366</c:v>
              </c:pt>
              <c:pt idx="982">
                <c:v>6008.4559031305198</c:v>
              </c:pt>
              <c:pt idx="983">
                <c:v>6197.4503639558861</c:v>
              </c:pt>
              <c:pt idx="984">
                <c:v>5054.4673857760527</c:v>
              </c:pt>
              <c:pt idx="985">
                <c:v>5083.0780448558553</c:v>
              </c:pt>
              <c:pt idx="986">
                <c:v>5526.5531467915298</c:v>
              </c:pt>
              <c:pt idx="987">
                <c:v>5932.8561415606309</c:v>
              </c:pt>
              <c:pt idx="988">
                <c:v>5224.5198898644094</c:v>
              </c:pt>
              <c:pt idx="989">
                <c:v>5498.1995288783028</c:v>
              </c:pt>
              <c:pt idx="990">
                <c:v>5168.1586709929652</c:v>
              </c:pt>
              <c:pt idx="991">
                <c:v>6914.7929426810279</c:v>
              </c:pt>
              <c:pt idx="992">
                <c:v>5829.0510550582321</c:v>
              </c:pt>
              <c:pt idx="993">
                <c:v>6320.1578624004324</c:v>
              </c:pt>
              <c:pt idx="994">
                <c:v>6650.4261028562059</c:v>
              </c:pt>
              <c:pt idx="995">
                <c:v>5640.4520421814459</c:v>
              </c:pt>
              <c:pt idx="996">
                <c:v>5470.0634073367955</c:v>
              </c:pt>
              <c:pt idx="997">
                <c:v>5357.0542698311847</c:v>
              </c:pt>
              <c:pt idx="998">
                <c:v>5640.0961390277234</c:v>
              </c:pt>
              <c:pt idx="999">
                <c:v>5876.5542398814714</c:v>
              </c:pt>
              <c:pt idx="1000">
                <c:v>5621.0058893099977</c:v>
              </c:pt>
              <c:pt idx="1001">
                <c:v>5517.4973887690339</c:v>
              </c:pt>
              <c:pt idx="1002">
                <c:v>5527.0573429259712</c:v>
              </c:pt>
              <c:pt idx="1003">
                <c:v>5753.1349351294766</c:v>
              </c:pt>
              <c:pt idx="1004">
                <c:v>5376.035771363051</c:v>
              </c:pt>
              <c:pt idx="1005">
                <c:v>5989.4150844063643</c:v>
              </c:pt>
              <c:pt idx="1006">
                <c:v>6159.3983851037201</c:v>
              </c:pt>
              <c:pt idx="1007">
                <c:v>5781.9433181835711</c:v>
              </c:pt>
              <c:pt idx="1008">
                <c:v>5536.1823043394643</c:v>
              </c:pt>
              <c:pt idx="1009">
                <c:v>5583.6756029639919</c:v>
              </c:pt>
              <c:pt idx="1010">
                <c:v>5658.8799165853025</c:v>
              </c:pt>
              <c:pt idx="1011">
                <c:v>6537.2983309660221</c:v>
              </c:pt>
              <c:pt idx="1012">
                <c:v>5810.148643116082</c:v>
              </c:pt>
              <c:pt idx="1013">
                <c:v>6017.7687023195922</c:v>
              </c:pt>
              <c:pt idx="1014">
                <c:v>5866.895423737391</c:v>
              </c:pt>
              <c:pt idx="1015">
                <c:v>5961.1405560828534</c:v>
              </c:pt>
              <c:pt idx="1016">
                <c:v>5885.7187460898249</c:v>
              </c:pt>
              <c:pt idx="1017">
                <c:v>6112.389510216206</c:v>
              </c:pt>
              <c:pt idx="1018">
                <c:v>6225.5469407025348</c:v>
              </c:pt>
              <c:pt idx="1019">
                <c:v>5602.5977873035717</c:v>
              </c:pt>
              <c:pt idx="1020">
                <c:v>5904.2949134743994</c:v>
              </c:pt>
              <c:pt idx="1021">
                <c:v>5470.6565792596675</c:v>
              </c:pt>
              <c:pt idx="1022">
                <c:v>5857.1179732087367</c:v>
              </c:pt>
              <c:pt idx="1023">
                <c:v>5980.6954571401629</c:v>
              </c:pt>
              <c:pt idx="1024">
                <c:v>5640.0368218354361</c:v>
              </c:pt>
              <c:pt idx="1025">
                <c:v>5546.0289582591222</c:v>
              </c:pt>
              <c:pt idx="1026">
                <c:v>5866.6976997631018</c:v>
              </c:pt>
              <c:pt idx="1027">
                <c:v>5668.7067981075288</c:v>
              </c:pt>
              <c:pt idx="1028">
                <c:v>5932.9451173490588</c:v>
              </c:pt>
              <c:pt idx="1029">
                <c:v>6131.34135315193</c:v>
              </c:pt>
              <c:pt idx="1030">
                <c:v>5715.883738373188</c:v>
              </c:pt>
              <c:pt idx="1031">
                <c:v>6867.8433849858002</c:v>
              </c:pt>
              <c:pt idx="1032">
                <c:v>7151.1719539450596</c:v>
              </c:pt>
              <c:pt idx="1033">
                <c:v>7434.6488158850379</c:v>
              </c:pt>
              <c:pt idx="1034">
                <c:v>7292.5544817613263</c:v>
              </c:pt>
              <c:pt idx="1035">
                <c:v>6839.984077008301</c:v>
              </c:pt>
              <c:pt idx="1036">
                <c:v>7245.3478828995221</c:v>
              </c:pt>
              <c:pt idx="1037">
                <c:v>7028.5633174876557</c:v>
              </c:pt>
              <c:pt idx="1038">
                <c:v>7188.8284848486446</c:v>
              </c:pt>
              <c:pt idx="1039">
                <c:v>7585.4924358710932</c:v>
              </c:pt>
              <c:pt idx="1040">
                <c:v>6981.1095636579876</c:v>
              </c:pt>
              <c:pt idx="1041">
                <c:v>7151.2807021309209</c:v>
              </c:pt>
              <c:pt idx="1042">
                <c:v>6744.9777073618179</c:v>
              </c:pt>
              <c:pt idx="1043">
                <c:v>6500.0570204084461</c:v>
              </c:pt>
              <c:pt idx="1044">
                <c:v>6386.4547109799669</c:v>
              </c:pt>
              <c:pt idx="1045">
                <c:v>5848.8926558782623</c:v>
              </c:pt>
              <c:pt idx="1046">
                <c:v>5924.3441244674323</c:v>
              </c:pt>
              <c:pt idx="1047">
                <c:v>5849.1200384486947</c:v>
              </c:pt>
              <c:pt idx="1048">
                <c:v>5952.8361491626638</c:v>
              </c:pt>
              <c:pt idx="1049">
                <c:v>5566.6021377840261</c:v>
              </c:pt>
              <c:pt idx="1050">
                <c:v>5414.651263541944</c:v>
              </c:pt>
              <c:pt idx="1051">
                <c:v>6018.6386878064686</c:v>
              </c:pt>
              <c:pt idx="1052">
                <c:v>5508.8469648938344</c:v>
              </c:pt>
              <c:pt idx="1053">
                <c:v>5876.6135570737579</c:v>
              </c:pt>
              <c:pt idx="1054">
                <c:v>6018.3421018450326</c:v>
              </c:pt>
              <c:pt idx="1055">
                <c:v>5801.2016332794456</c:v>
              </c:pt>
              <c:pt idx="1056">
                <c:v>6027.4472908611015</c:v>
              </c:pt>
              <c:pt idx="1057">
                <c:v>6018.3421018450326</c:v>
              </c:pt>
              <c:pt idx="1058">
                <c:v>6140.5651765525718</c:v>
              </c:pt>
              <c:pt idx="1059">
                <c:v>6820.9926892777194</c:v>
              </c:pt>
              <c:pt idx="1060">
                <c:v>7377.8130594752947</c:v>
              </c:pt>
              <c:pt idx="1061">
                <c:v>6509.2610714116609</c:v>
              </c:pt>
              <c:pt idx="1062">
                <c:v>7018.9440461384347</c:v>
              </c:pt>
              <c:pt idx="1063">
                <c:v>7529.3190547752238</c:v>
              </c:pt>
              <c:pt idx="1064">
                <c:v>6764.4930636242689</c:v>
              </c:pt>
              <c:pt idx="1065">
                <c:v>6415.4015008160613</c:v>
              </c:pt>
              <c:pt idx="1066">
                <c:v>6396.1431857201896</c:v>
              </c:pt>
              <c:pt idx="1067">
                <c:v>6141.5439102253085</c:v>
              </c:pt>
              <c:pt idx="1068">
                <c:v>5876.9398016313362</c:v>
              </c:pt>
              <c:pt idx="1069">
                <c:v>5565.7519246945785</c:v>
              </c:pt>
              <c:pt idx="1070">
                <c:v>5490.4685214835517</c:v>
              </c:pt>
              <c:pt idx="1071">
                <c:v>5273.9014524434087</c:v>
              </c:pt>
              <c:pt idx="1072">
                <c:v>4811.4843937707237</c:v>
              </c:pt>
              <c:pt idx="1073">
                <c:v>5037.7695961472391</c:v>
              </c:pt>
              <c:pt idx="1074">
                <c:v>4726.0379782811788</c:v>
              </c:pt>
              <c:pt idx="1075">
                <c:v>5235.1475534825131</c:v>
              </c:pt>
              <c:pt idx="1076">
                <c:v>5470.9235066249603</c:v>
              </c:pt>
              <c:pt idx="1077">
                <c:v>5329.3630272318323</c:v>
              </c:pt>
              <c:pt idx="1078">
                <c:v>5499.1288315574684</c:v>
              </c:pt>
              <c:pt idx="1079">
                <c:v>5480.2659644101741</c:v>
              </c:pt>
              <c:pt idx="1080">
                <c:v>5565.0401183871327</c:v>
              </c:pt>
              <c:pt idx="1081">
                <c:v>5480.3153954037462</c:v>
              </c:pt>
              <c:pt idx="1082">
                <c:v>5593.3541915055002</c:v>
              </c:pt>
              <c:pt idx="1083">
                <c:v>6339.4062912975905</c:v>
              </c:pt>
              <c:pt idx="1084">
                <c:v>6972.4195949879313</c:v>
              </c:pt>
              <c:pt idx="1085">
                <c:v>6169.1362908375186</c:v>
              </c:pt>
              <c:pt idx="1086">
                <c:v>6462.2225379280035</c:v>
              </c:pt>
              <c:pt idx="1087">
                <c:v>7198.6850249670151</c:v>
              </c:pt>
              <c:pt idx="1088">
                <c:v>6509.3203886039464</c:v>
              </c:pt>
              <c:pt idx="1089">
                <c:v>6065.6772212901278</c:v>
              </c:pt>
              <c:pt idx="1090">
                <c:v>6056.1666981267645</c:v>
              </c:pt>
              <c:pt idx="1091">
                <c:v>5320.2677244144761</c:v>
              </c:pt>
              <c:pt idx="1092">
                <c:v>5282.1168835751669</c:v>
              </c:pt>
              <c:pt idx="1093">
                <c:v>4961.8040452249115</c:v>
              </c:pt>
              <c:pt idx="1094">
                <c:v>4528.1657110101796</c:v>
              </c:pt>
              <c:pt idx="1095">
                <c:v>4679.6025029191069</c:v>
              </c:pt>
              <c:pt idx="1096">
                <c:v>4396.3332511521339</c:v>
              </c:pt>
              <c:pt idx="1097">
                <c:v>4613.1870199550003</c:v>
              </c:pt>
              <c:pt idx="1098">
                <c:v>4348.8399525276081</c:v>
              </c:pt>
              <c:pt idx="1099">
                <c:v>4461.9380658216505</c:v>
              </c:pt>
              <c:pt idx="1100">
                <c:v>4518.2992846930947</c:v>
              </c:pt>
              <c:pt idx="1101">
                <c:v>4490.0544149657262</c:v>
              </c:pt>
              <c:pt idx="1102">
                <c:v>4886.0362182768758</c:v>
              </c:pt>
              <c:pt idx="1103">
                <c:v>4640.9276935479265</c:v>
              </c:pt>
              <c:pt idx="1104">
                <c:v>4603.3008212404866</c:v>
              </c:pt>
              <c:pt idx="1105">
                <c:v>4584.4478402919085</c:v>
              </c:pt>
              <c:pt idx="1106">
                <c:v>4716.3692759383848</c:v>
              </c:pt>
              <c:pt idx="1107">
                <c:v>5828.9225344749439</c:v>
              </c:pt>
              <c:pt idx="1108">
                <c:v>6265.1905975477366</c:v>
              </c:pt>
              <c:pt idx="1109">
                <c:v>5838.7296435997414</c:v>
              </c:pt>
              <c:pt idx="1110">
                <c:v>5792.3732578273839</c:v>
              </c:pt>
              <c:pt idx="1111">
                <c:v>6434.2248231684989</c:v>
              </c:pt>
              <c:pt idx="1112">
                <c:v>5707.2135421005605</c:v>
              </c:pt>
              <c:pt idx="1113">
                <c:v>5480.4439159870362</c:v>
              </c:pt>
              <c:pt idx="1114">
                <c:v>5282.6013073121776</c:v>
              </c:pt>
              <c:pt idx="1115">
                <c:v>5019.0154771858033</c:v>
              </c:pt>
              <c:pt idx="1116">
                <c:v>4386.6843212067679</c:v>
              </c:pt>
              <c:pt idx="1117">
                <c:v>4641.3132552977931</c:v>
              </c:pt>
              <c:pt idx="1118">
                <c:v>4726.5916054091922</c:v>
              </c:pt>
              <c:pt idx="1119">
                <c:v>4962.5257377310718</c:v>
              </c:pt>
              <c:pt idx="1120">
                <c:v>4820.8565101520844</c:v>
              </c:pt>
              <c:pt idx="1121">
                <c:v>4632.2179524804405</c:v>
              </c:pt>
              <c:pt idx="1122">
                <c:v>4499.5352795329472</c:v>
              </c:pt>
              <c:pt idx="1123">
                <c:v>4537.4982825966808</c:v>
              </c:pt>
              <c:pt idx="1124">
                <c:v>4518.4574638725253</c:v>
              </c:pt>
              <c:pt idx="1125">
                <c:v>5131.0953120122504</c:v>
              </c:pt>
              <c:pt idx="1126">
                <c:v>4716.3890483358127</c:v>
              </c:pt>
              <c:pt idx="1127">
                <c:v>4113.2716095581654</c:v>
              </c:pt>
              <c:pt idx="1128">
                <c:v>4376.7981224922532</c:v>
              </c:pt>
              <c:pt idx="1129">
                <c:v>5725.1075617738297</c:v>
              </c:pt>
              <c:pt idx="1130">
                <c:v>5857.3156971830267</c:v>
              </c:pt>
              <c:pt idx="1131">
                <c:v>4329.9078819893139</c:v>
              </c:pt>
              <c:pt idx="1132">
                <c:v>5341.3549862725376</c:v>
              </c:pt>
              <c:pt idx="1133">
                <c:v>6197.470136353315</c:v>
              </c:pt>
              <c:pt idx="1134">
                <c:v>6226.1005678305473</c:v>
              </c:pt>
              <c:pt idx="1135">
                <c:v>6641.5977274041461</c:v>
              </c:pt>
              <c:pt idx="1136">
                <c:v>5858.4427238364833</c:v>
              </c:pt>
              <c:pt idx="1137">
                <c:v>5725.9083438697062</c:v>
              </c:pt>
              <c:pt idx="1138">
                <c:v>5679.4827547063496</c:v>
              </c:pt>
              <c:pt idx="1139">
                <c:v>5386.2877594300035</c:v>
              </c:pt>
              <c:pt idx="1140">
                <c:v>5499.7516620764818</c:v>
              </c:pt>
              <c:pt idx="1141">
                <c:v>5659.7894468670356</c:v>
              </c:pt>
              <c:pt idx="1142">
                <c:v>5697.8117671230557</c:v>
              </c:pt>
              <c:pt idx="1143">
                <c:v>5462.470806724049</c:v>
              </c:pt>
              <c:pt idx="1144">
                <c:v>4839.7193772993778</c:v>
              </c:pt>
              <c:pt idx="1145">
                <c:v>4934.1325750229862</c:v>
              </c:pt>
              <c:pt idx="1146">
                <c:v>4659.9091950797947</c:v>
              </c:pt>
              <c:pt idx="1147">
                <c:v>4358.1527517166805</c:v>
              </c:pt>
              <c:pt idx="1148">
                <c:v>4641.2638243042202</c:v>
              </c:pt>
              <c:pt idx="1149">
                <c:v>5027.4187460931425</c:v>
              </c:pt>
              <c:pt idx="1150">
                <c:v>5112.4301688392497</c:v>
              </c:pt>
              <c:pt idx="1151">
                <c:v>4311.183421624024</c:v>
              </c:pt>
              <c:pt idx="1152">
                <c:v>1773.1984876339634</c:v>
              </c:pt>
              <c:pt idx="1153">
                <c:v>3356.9279769042646</c:v>
              </c:pt>
              <c:pt idx="1154">
                <c:v>4469.0363564986701</c:v>
              </c:pt>
              <c:pt idx="1155">
                <c:v>3950.1592169673986</c:v>
              </c:pt>
              <c:pt idx="1156">
                <c:v>2517.342551074154</c:v>
              </c:pt>
              <c:pt idx="1157">
                <c:v>2592.5369784967493</c:v>
              </c:pt>
              <c:pt idx="1158">
                <c:v>4374.207938429051</c:v>
              </c:pt>
              <c:pt idx="1159">
                <c:v>4461.2163733154912</c:v>
              </c:pt>
              <c:pt idx="1160">
                <c:v>3913.0563131918266</c:v>
              </c:pt>
              <c:pt idx="1161">
                <c:v>3799.7604759234951</c:v>
              </c:pt>
              <c:pt idx="1162">
                <c:v>3733.4537411452493</c:v>
              </c:pt>
              <c:pt idx="1163">
                <c:v>3866.4033414580349</c:v>
              </c:pt>
              <c:pt idx="1164">
                <c:v>3063.9999089932112</c:v>
              </c:pt>
              <c:pt idx="1165">
                <c:v>2884.6148333183532</c:v>
              </c:pt>
              <c:pt idx="1166">
                <c:v>3073.4016839707147</c:v>
              </c:pt>
              <c:pt idx="1167">
                <c:v>2724.3496659573666</c:v>
              </c:pt>
              <c:pt idx="1168">
                <c:v>3016.9218307146948</c:v>
              </c:pt>
              <c:pt idx="1169">
                <c:v>3177.7900561972701</c:v>
              </c:pt>
              <c:pt idx="1170">
                <c:v>3441.3857725223579</c:v>
              </c:pt>
              <c:pt idx="1171">
                <c:v>3648.6993595657191</c:v>
              </c:pt>
              <c:pt idx="1172">
                <c:v>3752.2869496963981</c:v>
              </c:pt>
              <c:pt idx="1173">
                <c:v>3648.7784491554353</c:v>
              </c:pt>
              <c:pt idx="1174">
                <c:v>4526.7618707927186</c:v>
              </c:pt>
              <c:pt idx="1175">
                <c:v>3847.3328641377375</c:v>
              </c:pt>
              <c:pt idx="1176">
                <c:v>3375.6623234682693</c:v>
              </c:pt>
              <c:pt idx="1177">
                <c:v>3016.7142205416912</c:v>
              </c:pt>
              <c:pt idx="1178">
                <c:v>3092.3337545090089</c:v>
              </c:pt>
              <c:pt idx="1179">
                <c:v>4383.9458441628485</c:v>
              </c:pt>
              <c:pt idx="1180">
                <c:v>4091.7493549566675</c:v>
              </c:pt>
              <c:pt idx="1181">
                <c:v>3658.0319311522198</c:v>
              </c:pt>
              <c:pt idx="1182">
                <c:v>4006.9257699861382</c:v>
              </c:pt>
              <c:pt idx="1183">
                <c:v>3950.317396146831</c:v>
              </c:pt>
              <c:pt idx="1184">
                <c:v>3497.8557395796634</c:v>
              </c:pt>
              <c:pt idx="1185">
                <c:v>3563.8757745951884</c:v>
              </c:pt>
              <c:pt idx="1186">
                <c:v>3931.7708873584029</c:v>
              </c:pt>
              <c:pt idx="1187">
                <c:v>4535.8769460075009</c:v>
              </c:pt>
              <c:pt idx="1188">
                <c:v>4488.7692091328399</c:v>
              </c:pt>
              <c:pt idx="1189">
                <c:v>3582.8869347231998</c:v>
              </c:pt>
              <c:pt idx="1190">
                <c:v>3649.0453765207271</c:v>
              </c:pt>
              <c:pt idx="1191">
                <c:v>4120.4687622223328</c:v>
              </c:pt>
              <c:pt idx="1192">
                <c:v>4092.0755995142481</c:v>
              </c:pt>
              <c:pt idx="1193">
                <c:v>4517.3304372190714</c:v>
              </c:pt>
              <c:pt idx="1194">
                <c:v>3912.8487030188217</c:v>
              </c:pt>
              <c:pt idx="1195">
                <c:v>3318.7573636675247</c:v>
              </c:pt>
              <c:pt idx="1196">
                <c:v>3450.9358404805789</c:v>
              </c:pt>
              <c:pt idx="1197">
                <c:v>4092.144802905249</c:v>
              </c:pt>
              <c:pt idx="1198">
                <c:v>3837.674047993657</c:v>
              </c:pt>
              <c:pt idx="1199">
                <c:v>4395.7104206331196</c:v>
              </c:pt>
              <c:pt idx="1200">
                <c:v>3926.0764368988416</c:v>
              </c:pt>
              <c:pt idx="1201">
                <c:v>6520.8180377089275</c:v>
              </c:pt>
              <c:pt idx="1202">
                <c:v>7056.5214874523026</c:v>
              </c:pt>
              <c:pt idx="1203">
                <c:v>5953.5479554701096</c:v>
              </c:pt>
              <c:pt idx="1204">
                <c:v>4143.2169054644301</c:v>
              </c:pt>
              <c:pt idx="1205">
                <c:v>7518.4343499905444</c:v>
              </c:pt>
              <c:pt idx="1206">
                <c:v>5697.9007429114863</c:v>
              </c:pt>
              <c:pt idx="1207">
                <c:v>6094.5251491390791</c:v>
              </c:pt>
              <c:pt idx="1208">
                <c:v>5858.7294235992031</c:v>
              </c:pt>
              <c:pt idx="1209">
                <c:v>5302.0968911772006</c:v>
              </c:pt>
              <c:pt idx="1210">
                <c:v>5660.392504988622</c:v>
              </c:pt>
              <c:pt idx="1211">
                <c:v>5537.2895585954921</c:v>
              </c:pt>
              <c:pt idx="1212">
                <c:v>5575.2031306656536</c:v>
              </c:pt>
              <c:pt idx="1213">
                <c:v>5509.4895678102794</c:v>
              </c:pt>
              <c:pt idx="1214">
                <c:v>5084.9366502141838</c:v>
              </c:pt>
              <c:pt idx="1215">
                <c:v>4839.7885806903778</c:v>
              </c:pt>
              <c:pt idx="1216">
                <c:v>4717.0810822458288</c:v>
              </c:pt>
              <c:pt idx="1217">
                <c:v>5047.6656810604654</c:v>
              </c:pt>
              <c:pt idx="1218">
                <c:v>4169.4647630514637</c:v>
              </c:pt>
              <c:pt idx="1219">
                <c:v>4254.40698240657</c:v>
              </c:pt>
              <c:pt idx="1220">
                <c:v>4273.2797357525778</c:v>
              </c:pt>
              <c:pt idx="1221">
                <c:v>4084.799357260365</c:v>
              </c:pt>
              <c:pt idx="1222">
                <c:v>3113.8362367130776</c:v>
              </c:pt>
              <c:pt idx="1223">
                <c:v>3283.6613582310006</c:v>
              </c:pt>
              <c:pt idx="1224">
                <c:v>3782.6474659486712</c:v>
              </c:pt>
              <c:pt idx="1225">
                <c:v>4311.2526250150258</c:v>
              </c:pt>
              <c:pt idx="1226">
                <c:v>4349.1760832839018</c:v>
              </c:pt>
              <c:pt idx="1227">
                <c:v>2774.3738314528064</c:v>
              </c:pt>
              <c:pt idx="1228">
                <c:v>6198.9530661604922</c:v>
              </c:pt>
              <c:pt idx="1229">
                <c:v>6612.23571722204</c:v>
              </c:pt>
              <c:pt idx="1230">
                <c:v>5273.5455492896854</c:v>
              </c:pt>
              <c:pt idx="1231">
                <c:v>5652.1276428632882</c:v>
              </c:pt>
              <c:pt idx="1232">
                <c:v>4641.7680204386606</c:v>
              </c:pt>
              <c:pt idx="1233">
                <c:v>4566.0199658880547</c:v>
              </c:pt>
              <c:pt idx="1234">
                <c:v>5169.6317146014271</c:v>
              </c:pt>
              <c:pt idx="1235">
                <c:v>4839.4623361328013</c:v>
              </c:pt>
              <c:pt idx="1236">
                <c:v>4821.093778921233</c:v>
              </c:pt>
              <c:pt idx="1237">
                <c:v>4434.1479612351495</c:v>
              </c:pt>
              <c:pt idx="1238">
                <c:v>4179.390506560836</c:v>
              </c:pt>
              <c:pt idx="1239">
                <c:v>4415.4235008698615</c:v>
              </c:pt>
              <c:pt idx="1240">
                <c:v>4519.4757423401206</c:v>
              </c:pt>
              <c:pt idx="1241">
                <c:v>4283.175820665806</c:v>
              </c:pt>
              <c:pt idx="1242">
                <c:v>3980.7965467836775</c:v>
              </c:pt>
              <c:pt idx="1243">
                <c:v>4018.6013706679787</c:v>
              </c:pt>
              <c:pt idx="1244">
                <c:v>4254.5552753872871</c:v>
              </c:pt>
              <c:pt idx="1245">
                <c:v>4792.1865338799935</c:v>
              </c:pt>
              <c:pt idx="1246">
                <c:v>4235.5638876567064</c:v>
              </c:pt>
              <c:pt idx="1247">
                <c:v>2793.4245363756754</c:v>
              </c:pt>
              <c:pt idx="1248">
                <c:v>3905.3450781945053</c:v>
              </c:pt>
              <c:pt idx="1249">
                <c:v>4584.3984092983346</c:v>
              </c:pt>
              <c:pt idx="1250">
                <c:v>3981.2117671296855</c:v>
              </c:pt>
              <c:pt idx="1251">
                <c:v>3132.6101280719399</c:v>
              </c:pt>
              <c:pt idx="1252">
                <c:v>5963.4638127807657</c:v>
              </c:pt>
              <c:pt idx="1253">
                <c:v>5735.0036466870579</c:v>
              </c:pt>
              <c:pt idx="1254">
                <c:v>5858.1065930801878</c:v>
              </c:pt>
              <c:pt idx="1255">
                <c:v>5849.7824137625685</c:v>
              </c:pt>
              <c:pt idx="1256">
                <c:v>4821.0048031328015</c:v>
              </c:pt>
              <c:pt idx="1257">
                <c:v>4660.1266914515136</c:v>
              </c:pt>
              <c:pt idx="1258">
                <c:v>5225.9929334728713</c:v>
              </c:pt>
              <c:pt idx="1259">
                <c:v>4735.9241769956916</c:v>
              </c:pt>
              <c:pt idx="1260">
                <c:v>4320.6049689989568</c:v>
              </c:pt>
              <c:pt idx="1261">
                <c:v>4906.1348602634826</c:v>
              </c:pt>
              <c:pt idx="1262">
                <c:v>4641.876768624521</c:v>
              </c:pt>
              <c:pt idx="1263">
                <c:v>4849.2496728601691</c:v>
              </c:pt>
              <c:pt idx="1264">
                <c:v>5038.056295909957</c:v>
              </c:pt>
              <c:pt idx="1265">
                <c:v>5414.8094427213755</c:v>
              </c:pt>
              <c:pt idx="1266">
                <c:v>4989.8116461831287</c:v>
              </c:pt>
              <c:pt idx="1267">
                <c:v>4867.0052857514347</c:v>
              </c:pt>
              <c:pt idx="1268">
                <c:v>4962.0017691992025</c:v>
              </c:pt>
              <c:pt idx="1269">
                <c:v>4527.8098078564572</c:v>
              </c:pt>
              <c:pt idx="1270">
                <c:v>4716.3989345345271</c:v>
              </c:pt>
              <c:pt idx="1271">
                <c:v>3340.2104148780204</c:v>
              </c:pt>
              <c:pt idx="1272">
                <c:v>3764.1405019550998</c:v>
              </c:pt>
              <c:pt idx="1273">
                <c:v>4386.5063696299076</c:v>
              </c:pt>
              <c:pt idx="1274">
                <c:v>4725.8896853004608</c:v>
              </c:pt>
              <c:pt idx="1275">
                <c:v>4556.3413773465463</c:v>
              </c:pt>
              <c:pt idx="1276">
                <c:v>5143.7199877706853</c:v>
              </c:pt>
              <c:pt idx="1277">
                <c:v>6508.4108583222114</c:v>
              </c:pt>
              <c:pt idx="1278">
                <c:v>6009.2863438225386</c:v>
              </c:pt>
              <c:pt idx="1279">
                <c:v>5547.9765394058813</c:v>
              </c:pt>
              <c:pt idx="1280">
                <c:v>5104.1356481177718</c:v>
              </c:pt>
              <c:pt idx="1281">
                <c:v>5348.8981558917121</c:v>
              </c:pt>
              <c:pt idx="1282">
                <c:v>5490.4882938809815</c:v>
              </c:pt>
              <c:pt idx="1283">
                <c:v>5924.3935554610071</c:v>
              </c:pt>
              <c:pt idx="1284">
                <c:v>5499.4056451214738</c:v>
              </c:pt>
              <c:pt idx="1285">
                <c:v>4792.5028922388574</c:v>
              </c:pt>
              <c:pt idx="1286">
                <c:v>5066.1429864578931</c:v>
              </c:pt>
              <c:pt idx="1287">
                <c:v>5358.7942408049403</c:v>
              </c:pt>
              <c:pt idx="1288">
                <c:v>5226.0225920690154</c:v>
              </c:pt>
              <c:pt idx="1289">
                <c:v>5395.8180549907947</c:v>
              </c:pt>
              <c:pt idx="1290">
                <c:v>4980.4296436030545</c:v>
              </c:pt>
              <c:pt idx="1291">
                <c:v>4744.7822110438992</c:v>
              </c:pt>
              <c:pt idx="1292">
                <c:v>5640.7782867390251</c:v>
              </c:pt>
              <c:pt idx="1293">
                <c:v>5291.5384309500996</c:v>
              </c:pt>
              <c:pt idx="1294">
                <c:v>5055.8712259935137</c:v>
              </c:pt>
              <c:pt idx="1295">
                <c:v>3971.7803335560402</c:v>
              </c:pt>
              <c:pt idx="1296">
                <c:v>4254.4366410027142</c:v>
              </c:pt>
              <c:pt idx="1297">
                <c:v>6272.2493434298976</c:v>
              </c:pt>
              <c:pt idx="1298">
                <c:v>5791.2561173726435</c:v>
              </c:pt>
              <c:pt idx="1299">
                <c:v>5697.1197332130432</c:v>
              </c:pt>
              <c:pt idx="1300">
                <c:v>6435.5693461936717</c:v>
              </c:pt>
              <c:pt idx="1301">
                <c:v>6084.579633232277</c:v>
              </c:pt>
              <c:pt idx="1302">
                <c:v>6782.8418484384083</c:v>
              </c:pt>
              <c:pt idx="1303">
                <c:v>6821.0322340725752</c:v>
              </c:pt>
              <c:pt idx="1304">
                <c:v>6367.7401368133906</c:v>
              </c:pt>
              <c:pt idx="1305">
                <c:v>6046.7451507518308</c:v>
              </c:pt>
              <c:pt idx="1306">
                <c:v>5725.9775472607089</c:v>
              </c:pt>
              <c:pt idx="1307">
                <c:v>5801.3993572537365</c:v>
              </c:pt>
              <c:pt idx="1308">
                <c:v>5603.0822110405843</c:v>
              </c:pt>
              <c:pt idx="1309">
                <c:v>5019.1736563652357</c:v>
              </c:pt>
              <c:pt idx="1310">
                <c:v>4773.4521873159892</c:v>
              </c:pt>
              <c:pt idx="1311">
                <c:v>5216.6504756876557</c:v>
              </c:pt>
              <c:pt idx="1312">
                <c:v>5198.0051049120839</c:v>
              </c:pt>
              <c:pt idx="1313">
                <c:v>5424.2606486924506</c:v>
              </c:pt>
              <c:pt idx="1314">
                <c:v>5074.9219309163818</c:v>
              </c:pt>
              <c:pt idx="1315">
                <c:v>5065.2828871697293</c:v>
              </c:pt>
              <c:pt idx="1316">
                <c:v>5244.6086456523026</c:v>
              </c:pt>
              <c:pt idx="1317">
                <c:v>5244.6778490433035</c:v>
              </c:pt>
              <c:pt idx="1318">
                <c:v>5254.1784860079506</c:v>
              </c:pt>
              <c:pt idx="1319">
                <c:v>5348.4236183534149</c:v>
              </c:pt>
              <c:pt idx="1320">
                <c:v>4186.9831071735834</c:v>
              </c:pt>
              <c:pt idx="1321">
                <c:v>4517.1524856422102</c:v>
              </c:pt>
              <c:pt idx="1322">
                <c:v>4583.2911550423105</c:v>
              </c:pt>
              <c:pt idx="1323">
                <c:v>4914.043819235093</c:v>
              </c:pt>
              <c:pt idx="1324">
                <c:v>5027.0727291381336</c:v>
              </c:pt>
              <c:pt idx="1325">
                <c:v>4781.7071632426077</c:v>
              </c:pt>
              <c:pt idx="1326">
                <c:v>4743.9418841531642</c:v>
              </c:pt>
              <c:pt idx="1327">
                <c:v>5971.5210647330932</c:v>
              </c:pt>
              <c:pt idx="1328">
                <c:v>5187.6641410567017</c:v>
              </c:pt>
              <c:pt idx="1329">
                <c:v>5149.9482929608303</c:v>
              </c:pt>
              <c:pt idx="1330">
                <c:v>4507.9187760428549</c:v>
              </c:pt>
              <c:pt idx="1331">
                <c:v>4715.608038637366</c:v>
              </c:pt>
              <c:pt idx="1332">
                <c:v>4376.2346091655254</c:v>
              </c:pt>
              <c:pt idx="1333">
                <c:v>4423.6290458029071</c:v>
              </c:pt>
              <c:pt idx="1334">
                <c:v>5206.3886014219906</c:v>
              </c:pt>
              <c:pt idx="1335">
                <c:v>4715.7069006245119</c:v>
              </c:pt>
              <c:pt idx="1336">
                <c:v>4800.7578681654768</c:v>
              </c:pt>
              <c:pt idx="1337">
                <c:v>4677.9811663299261</c:v>
              </c:pt>
              <c:pt idx="1338">
                <c:v>4649.7857275961323</c:v>
              </c:pt>
              <c:pt idx="1339">
                <c:v>4819.4526699346225</c:v>
              </c:pt>
              <c:pt idx="1340">
                <c:v>3744.1802667504971</c:v>
              </c:pt>
              <c:pt idx="1341">
                <c:v>3384.8663744714813</c:v>
              </c:pt>
              <c:pt idx="1342">
                <c:v>4517.3304372190732</c:v>
              </c:pt>
              <c:pt idx="1343">
                <c:v>3639.8413255175146</c:v>
              </c:pt>
              <c:pt idx="1344">
                <c:v>1216.6747033978218</c:v>
              </c:pt>
              <c:pt idx="1345">
                <c:v>3723.9926489754589</c:v>
              </c:pt>
              <c:pt idx="1346">
                <c:v>4318.0543297306103</c:v>
              </c:pt>
              <c:pt idx="1347">
                <c:v>3601.8091190627792</c:v>
              </c:pt>
              <c:pt idx="1348">
                <c:v>2206.4512600988296</c:v>
              </c:pt>
              <c:pt idx="1349">
                <c:v>3545.2600624157585</c:v>
              </c:pt>
              <c:pt idx="1350">
                <c:v>4459.4071989507338</c:v>
              </c:pt>
              <c:pt idx="1351">
                <c:v>3997.5338812073483</c:v>
              </c:pt>
              <c:pt idx="1352">
                <c:v>3988.3001716079943</c:v>
              </c:pt>
              <c:pt idx="1353">
                <c:v>4007.321217934717</c:v>
              </c:pt>
              <c:pt idx="1354">
                <c:v>3564.5579223064901</c:v>
              </c:pt>
              <c:pt idx="1355">
                <c:v>3639.8215531200863</c:v>
              </c:pt>
              <c:pt idx="1356">
                <c:v>4083.0791586840382</c:v>
              </c:pt>
              <c:pt idx="1357">
                <c:v>3592.5160922711352</c:v>
              </c:pt>
              <c:pt idx="1358">
                <c:v>3309.7016056450302</c:v>
              </c:pt>
              <c:pt idx="1359">
                <c:v>3272.0253023440177</c:v>
              </c:pt>
              <c:pt idx="1360">
                <c:v>3300.2899444688137</c:v>
              </c:pt>
              <c:pt idx="1361">
                <c:v>3875.7556854419659</c:v>
              </c:pt>
              <c:pt idx="1362">
                <c:v>2970.1996555899027</c:v>
              </c:pt>
              <c:pt idx="1363">
                <c:v>3036.3482111887165</c:v>
              </c:pt>
              <c:pt idx="1364">
                <c:v>2989.2800191089141</c:v>
              </c:pt>
              <c:pt idx="1365">
                <c:v>3036.2493492015715</c:v>
              </c:pt>
              <c:pt idx="1366">
                <c:v>3130.6230021303222</c:v>
              </c:pt>
              <c:pt idx="1367">
                <c:v>1887.2357898058842</c:v>
              </c:pt>
              <c:pt idx="1368">
                <c:v>4105.3428781891253</c:v>
              </c:pt>
              <c:pt idx="1369">
                <c:v>6115.2762802408442</c:v>
              </c:pt>
              <c:pt idx="1370">
                <c:v>5349.876889564448</c:v>
              </c:pt>
              <c:pt idx="1371">
                <c:v>4652.5835218323391</c:v>
              </c:pt>
              <c:pt idx="1372">
                <c:v>4878.8390656127094</c:v>
              </c:pt>
              <c:pt idx="1373">
                <c:v>6490.2795698797927</c:v>
              </c:pt>
              <c:pt idx="1374">
                <c:v>5537.2104690057749</c:v>
              </c:pt>
              <c:pt idx="1375">
                <c:v>5632.1970662548265</c:v>
              </c:pt>
              <c:pt idx="1376">
                <c:v>5613.6703298638267</c:v>
              </c:pt>
              <c:pt idx="1377">
                <c:v>5112.9343649736884</c:v>
              </c:pt>
              <c:pt idx="1378">
                <c:v>4943.6332119876351</c:v>
              </c:pt>
              <c:pt idx="1379">
                <c:v>4811.2471250015769</c:v>
              </c:pt>
              <c:pt idx="1380">
                <c:v>4858.2658860878055</c:v>
              </c:pt>
              <c:pt idx="1381">
                <c:v>5000.1723824359406</c:v>
              </c:pt>
              <c:pt idx="1382">
                <c:v>4594.4329009935673</c:v>
              </c:pt>
              <c:pt idx="1383">
                <c:v>4905.6010055328989</c:v>
              </c:pt>
              <c:pt idx="1384">
                <c:v>4622.6678845222195</c:v>
              </c:pt>
              <c:pt idx="1385">
                <c:v>4283.6602444028185</c:v>
              </c:pt>
              <c:pt idx="1386">
                <c:v>3340.0028047050168</c:v>
              </c:pt>
              <c:pt idx="1387">
                <c:v>3160.7462496134476</c:v>
              </c:pt>
              <c:pt idx="1388">
                <c:v>3236.3558973820504</c:v>
              </c:pt>
              <c:pt idx="1389">
                <c:v>3274.1211764714944</c:v>
              </c:pt>
              <c:pt idx="1390">
                <c:v>3538.023364956734</c:v>
              </c:pt>
              <c:pt idx="1391">
                <c:v>3811.4657352014797</c:v>
              </c:pt>
              <c:pt idx="1392">
                <c:v>4536.9446554686683</c:v>
              </c:pt>
              <c:pt idx="1393">
                <c:v>4848.5675251488665</c:v>
              </c:pt>
              <c:pt idx="1394">
                <c:v>4952.3923840486941</c:v>
              </c:pt>
              <c:pt idx="1395">
                <c:v>5131.9158665055566</c:v>
              </c:pt>
              <c:pt idx="1396">
                <c:v>5982.2377041396276</c:v>
              </c:pt>
              <c:pt idx="1397">
                <c:v>6659.8970812247107</c:v>
              </c:pt>
              <c:pt idx="1398">
                <c:v>6113.3583576902283</c:v>
              </c:pt>
              <c:pt idx="1399">
                <c:v>6075.8204611712181</c:v>
              </c:pt>
              <c:pt idx="1400">
                <c:v>5830.4351228782652</c:v>
              </c:pt>
              <c:pt idx="1401">
                <c:v>5518.1894226790509</c:v>
              </c:pt>
              <c:pt idx="1402">
                <c:v>5848.8531110834047</c:v>
              </c:pt>
              <c:pt idx="1403">
                <c:v>5716.6449756742077</c:v>
              </c:pt>
              <c:pt idx="1404">
                <c:v>5810.7813598338107</c:v>
              </c:pt>
              <c:pt idx="1405">
                <c:v>5697.9798325012043</c:v>
              </c:pt>
              <c:pt idx="1406">
                <c:v>5122.5635225216247</c:v>
              </c:pt>
              <c:pt idx="1407">
                <c:v>5028.3777073684487</c:v>
              </c:pt>
              <c:pt idx="1408">
                <c:v>5169.8195523770037</c:v>
              </c:pt>
              <c:pt idx="1409">
                <c:v>5179.6859786940886</c:v>
              </c:pt>
              <c:pt idx="1410">
                <c:v>4207.1311801537631</c:v>
              </c:pt>
              <c:pt idx="1411">
                <c:v>4933.3219067283972</c:v>
              </c:pt>
              <c:pt idx="1412">
                <c:v>4688.2430405955911</c:v>
              </c:pt>
              <c:pt idx="1413">
                <c:v>4886.4613248215992</c:v>
              </c:pt>
              <c:pt idx="1414">
                <c:v>4942.7928850969001</c:v>
              </c:pt>
              <c:pt idx="1415">
                <c:v>4028.734724350355</c:v>
              </c:pt>
              <c:pt idx="1416">
                <c:v>4678.643541643798</c:v>
              </c:pt>
              <c:pt idx="1417">
                <c:v>6121.6528784117054</c:v>
              </c:pt>
              <c:pt idx="1418">
                <c:v>5301.2269056903233</c:v>
              </c:pt>
              <c:pt idx="1419">
                <c:v>4980.8349777503518</c:v>
              </c:pt>
              <c:pt idx="1420">
                <c:v>5624.6143518407944</c:v>
              </c:pt>
              <c:pt idx="1421">
                <c:v>6470.9125065980597</c:v>
              </c:pt>
              <c:pt idx="1422">
                <c:v>6776.5542260559751</c:v>
              </c:pt>
              <c:pt idx="1423">
                <c:v>6247.504188047471</c:v>
              </c:pt>
              <c:pt idx="1424">
                <c:v>5869.2681114288762</c:v>
              </c:pt>
              <c:pt idx="1425">
                <c:v>5802.9712628493444</c:v>
              </c:pt>
              <c:pt idx="1426">
                <c:v>5765.1565527663279</c:v>
              </c:pt>
              <c:pt idx="1427">
                <c:v>5699.1464039495186</c:v>
              </c:pt>
              <c:pt idx="1428">
                <c:v>5821.9329919837819</c:v>
              </c:pt>
              <c:pt idx="1429">
                <c:v>5037.5520997755175</c:v>
              </c:pt>
              <c:pt idx="1430">
                <c:v>4857.8506657417956</c:v>
              </c:pt>
              <c:pt idx="1431">
                <c:v>4725.6227579351689</c:v>
              </c:pt>
              <c:pt idx="1432">
                <c:v>4971.6210405484235</c:v>
              </c:pt>
              <c:pt idx="1433">
                <c:v>4801.1730885114866</c:v>
              </c:pt>
              <c:pt idx="1434">
                <c:v>4583.5976272024591</c:v>
              </c:pt>
              <c:pt idx="1435">
                <c:v>4914.1229088248101</c:v>
              </c:pt>
              <c:pt idx="1436">
                <c:v>4772.7898120021164</c:v>
              </c:pt>
              <c:pt idx="1437">
                <c:v>4744.4460802876038</c:v>
              </c:pt>
              <c:pt idx="1438">
                <c:v>4952.0957980872599</c:v>
              </c:pt>
              <c:pt idx="1439">
                <c:v>3837.3972344296508</c:v>
              </c:pt>
              <c:pt idx="1440">
                <c:v>4451.1719954215441</c:v>
              </c:pt>
              <c:pt idx="1441">
                <c:v>5830.6328468525553</c:v>
              </c:pt>
              <c:pt idx="1442">
                <c:v>5264.1141157160382</c:v>
              </c:pt>
              <c:pt idx="1443">
                <c:v>3525.7743647494517</c:v>
              </c:pt>
              <c:pt idx="1444">
                <c:v>6030.8481432188946</c:v>
              </c:pt>
              <c:pt idx="1445">
                <c:v>6539.6215876639335</c:v>
              </c:pt>
              <c:pt idx="1446">
                <c:v>6313.1782061079894</c:v>
              </c:pt>
              <c:pt idx="1447">
                <c:v>6559.6015952659664</c:v>
              </c:pt>
              <c:pt idx="1448">
                <c:v>5859.8465640539425</c:v>
              </c:pt>
              <c:pt idx="1449">
                <c:v>5916.3264173099633</c:v>
              </c:pt>
              <c:pt idx="1450">
                <c:v>6228.4534831246037</c:v>
              </c:pt>
              <c:pt idx="1451">
                <c:v>5888.012344191593</c:v>
              </c:pt>
              <c:pt idx="1452">
                <c:v>5784.0293061123348</c:v>
              </c:pt>
              <c:pt idx="1453">
                <c:v>4999.7967068847884</c:v>
              </c:pt>
              <c:pt idx="1454">
                <c:v>5415.7881763941132</c:v>
              </c:pt>
              <c:pt idx="1455">
                <c:v>5604.3080996811841</c:v>
              </c:pt>
              <c:pt idx="1456">
                <c:v>5623.4181217963405</c:v>
              </c:pt>
              <c:pt idx="1457">
                <c:v>5651.7223087159919</c:v>
              </c:pt>
              <c:pt idx="1458">
                <c:v>4583.6272857986032</c:v>
              </c:pt>
              <c:pt idx="1459">
                <c:v>5141.1990070984848</c:v>
              </c:pt>
              <c:pt idx="1460">
                <c:v>5339.4172913244902</c:v>
              </c:pt>
              <c:pt idx="1461">
                <c:v>5235.7506116040968</c:v>
              </c:pt>
              <c:pt idx="1462">
                <c:v>5282.7496002928974</c:v>
              </c:pt>
              <c:pt idx="1463">
                <c:v>4744.3867630953173</c:v>
              </c:pt>
              <c:pt idx="1464">
                <c:v>4734.8960123293846</c:v>
              </c:pt>
              <c:pt idx="1465">
                <c:v>4961.6063212506197</c:v>
              </c:pt>
              <c:pt idx="1466">
                <c:v>4593.3058743401125</c:v>
              </c:pt>
              <c:pt idx="1467">
                <c:v>5811.9380450834069</c:v>
              </c:pt>
              <c:pt idx="1468">
                <c:v>6484.3972816446567</c:v>
              </c:pt>
              <c:pt idx="1469">
                <c:v>5887.8245064160183</c:v>
              </c:pt>
              <c:pt idx="1470">
                <c:v>6332.485952197434</c:v>
              </c:pt>
              <c:pt idx="1471">
                <c:v>6663.495657556794</c:v>
              </c:pt>
              <c:pt idx="1472">
                <c:v>5803.1393282274903</c:v>
              </c:pt>
              <c:pt idx="1473">
                <c:v>5547.650294848303</c:v>
              </c:pt>
              <c:pt idx="1474">
                <c:v>5349.2738314428625</c:v>
              </c:pt>
              <c:pt idx="1475">
                <c:v>5491.1902139897111</c:v>
              </c:pt>
              <c:pt idx="1476">
                <c:v>5254.3762099822425</c:v>
              </c:pt>
              <c:pt idx="1477">
                <c:v>5160.1508500342079</c:v>
              </c:pt>
              <c:pt idx="1478">
                <c:v>5207.4464246844454</c:v>
              </c:pt>
              <c:pt idx="1479">
                <c:v>5122.4350019383373</c:v>
              </c:pt>
              <c:pt idx="1480">
                <c:v>4593.2861019426846</c:v>
              </c:pt>
              <c:pt idx="1481">
                <c:v>4470.4401967161311</c:v>
              </c:pt>
              <c:pt idx="1482">
                <c:v>3591.4286104125404</c:v>
              </c:pt>
              <c:pt idx="1483">
                <c:v>3959.7092849256196</c:v>
              </c:pt>
              <c:pt idx="1484">
                <c:v>4649.4693692372666</c:v>
              </c:pt>
              <c:pt idx="1485">
                <c:v>4148.8124939368445</c:v>
              </c:pt>
              <c:pt idx="1486">
                <c:v>4016.545041335361</c:v>
              </c:pt>
              <c:pt idx="1487">
                <c:v>3638.6450954730585</c:v>
              </c:pt>
              <c:pt idx="1488">
                <c:v>1360.9440012387258</c:v>
              </c:pt>
              <c:pt idx="1489">
                <c:v>3316.3154725850409</c:v>
              </c:pt>
              <c:pt idx="1490">
                <c:v>4081.2205533257106</c:v>
              </c:pt>
              <c:pt idx="1491">
                <c:v>2890.7838213162099</c:v>
              </c:pt>
              <c:pt idx="1492">
                <c:v>2201.4092987544277</c:v>
              </c:pt>
              <c:pt idx="1493">
                <c:v>3864.1196295549817</c:v>
              </c:pt>
              <c:pt idx="1494">
                <c:v>4506.6236840112533</c:v>
              </c:pt>
              <c:pt idx="1495">
                <c:v>3751.4960537992365</c:v>
              </c:pt>
              <c:pt idx="1496">
                <c:v>3117.9192367821724</c:v>
              </c:pt>
              <c:pt idx="1497">
                <c:v>2957.2981662674606</c:v>
              </c:pt>
              <c:pt idx="1498">
                <c:v>2739.8907703365812</c:v>
              </c:pt>
              <c:pt idx="1499">
                <c:v>3155.9020122433358</c:v>
              </c:pt>
              <c:pt idx="1500">
                <c:v>2768.3135916408096</c:v>
              </c:pt>
              <c:pt idx="1501">
                <c:v>2796.6968681501789</c:v>
              </c:pt>
              <c:pt idx="1502">
                <c:v>2031.2085016853523</c:v>
              </c:pt>
              <c:pt idx="1503">
                <c:v>2192.0272961743531</c:v>
              </c:pt>
              <c:pt idx="1504">
                <c:v>2503.5513038674076</c:v>
              </c:pt>
              <c:pt idx="1505">
                <c:v>2409.1875371373703</c:v>
              </c:pt>
              <c:pt idx="1506">
                <c:v>2531.8554907870621</c:v>
              </c:pt>
              <c:pt idx="1507">
                <c:v>2522.4438296108437</c:v>
              </c:pt>
              <c:pt idx="1508">
                <c:v>2655.0869577634799</c:v>
              </c:pt>
              <c:pt idx="1509">
                <c:v>2068.8650325889371</c:v>
              </c:pt>
              <c:pt idx="1510">
                <c:v>1946.6419578813991</c:v>
              </c:pt>
              <c:pt idx="1511">
                <c:v>2777.5868460350234</c:v>
              </c:pt>
              <c:pt idx="1512">
                <c:v>907.11804924895569</c:v>
              </c:pt>
              <c:pt idx="1513">
                <c:v>2532.0136699664931</c:v>
              </c:pt>
              <c:pt idx="1514">
                <c:v>2579.190610232155</c:v>
              </c:pt>
              <c:pt idx="1515">
                <c:v>1483.4142309141268</c:v>
              </c:pt>
              <c:pt idx="1516">
                <c:v>3051.7509087859289</c:v>
              </c:pt>
              <c:pt idx="1517">
                <c:v>3146.0256997275355</c:v>
              </c:pt>
              <c:pt idx="1518">
                <c:v>3750.8040198892209</c:v>
              </c:pt>
              <c:pt idx="1519">
                <c:v>3240.4883284447174</c:v>
              </c:pt>
              <c:pt idx="1520">
                <c:v>3108.3790550226659</c:v>
              </c:pt>
              <c:pt idx="1521">
                <c:v>3127.1529463815282</c:v>
              </c:pt>
              <c:pt idx="1522">
                <c:v>3089.3085777023684</c:v>
              </c:pt>
              <c:pt idx="1523">
                <c:v>3382.8792485298641</c:v>
              </c:pt>
              <c:pt idx="1524">
                <c:v>2475.2372307490386</c:v>
              </c:pt>
              <c:pt idx="1525">
                <c:v>2683.1439897152709</c:v>
              </c:pt>
              <c:pt idx="1526">
                <c:v>2560.2881982900044</c:v>
              </c:pt>
              <c:pt idx="1527">
                <c:v>2314.4085500613232</c:v>
              </c:pt>
              <c:pt idx="1528">
                <c:v>2778.0317249771765</c:v>
              </c:pt>
              <c:pt idx="1529">
                <c:v>2806.1678465186837</c:v>
              </c:pt>
              <c:pt idx="1530">
                <c:v>2456.2260706210282</c:v>
              </c:pt>
              <c:pt idx="1531">
                <c:v>2531.9741251716355</c:v>
              </c:pt>
              <c:pt idx="1532">
                <c:v>2985.7407599691187</c:v>
              </c:pt>
              <c:pt idx="1533">
                <c:v>2872.3757193097845</c:v>
              </c:pt>
              <c:pt idx="1534">
                <c:v>2806.1184155251117</c:v>
              </c:pt>
              <c:pt idx="1535">
                <c:v>3619.8217731206237</c:v>
              </c:pt>
              <c:pt idx="1536">
                <c:v>3384.8169434779088</c:v>
              </c:pt>
              <c:pt idx="1537">
                <c:v>5256.0667499624242</c:v>
              </c:pt>
              <c:pt idx="1538">
                <c:v>6483.2109377989163</c:v>
              </c:pt>
              <c:pt idx="1539">
                <c:v>4612.8014582051337</c:v>
              </c:pt>
              <c:pt idx="1540">
                <c:v>3875.9632956149699</c:v>
              </c:pt>
              <c:pt idx="1541">
                <c:v>5991.7383411042774</c:v>
              </c:pt>
              <c:pt idx="1542">
                <c:v>4678.0899145157864</c:v>
              </c:pt>
              <c:pt idx="1543">
                <c:v>5434.46320576583</c:v>
              </c:pt>
              <c:pt idx="1544">
                <c:v>5330.5790296737159</c:v>
              </c:pt>
              <c:pt idx="1545">
                <c:v>5377.8746043239526</c:v>
              </c:pt>
              <c:pt idx="1546">
                <c:v>5207.5452866715887</c:v>
              </c:pt>
              <c:pt idx="1547">
                <c:v>4224.5111174938784</c:v>
              </c:pt>
              <c:pt idx="1548">
                <c:v>4186.8941313851528</c:v>
              </c:pt>
              <c:pt idx="1549">
                <c:v>4205.8360881221624</c:v>
              </c:pt>
              <c:pt idx="1550">
                <c:v>4376.106088582238</c:v>
              </c:pt>
              <c:pt idx="1551">
                <c:v>4356.9762940696537</c:v>
              </c:pt>
              <c:pt idx="1552">
                <c:v>4678.1492317080729</c:v>
              </c:pt>
              <c:pt idx="1553">
                <c:v>4763.4572404156152</c:v>
              </c:pt>
              <c:pt idx="1554">
                <c:v>3799.66161393635</c:v>
              </c:pt>
              <c:pt idx="1555">
                <c:v>3506.4369600638611</c:v>
              </c:pt>
              <c:pt idx="1556">
                <c:v>3733.443854946534</c:v>
              </c:pt>
              <c:pt idx="1557">
                <c:v>3667.2952993477211</c:v>
              </c:pt>
              <c:pt idx="1558">
                <c:v>4101.8629362416168</c:v>
              </c:pt>
              <c:pt idx="1559">
                <c:v>3563.3221474671755</c:v>
              </c:pt>
              <c:pt idx="1560">
                <c:v>3997.8205809700694</c:v>
              </c:pt>
              <c:pt idx="1561">
                <c:v>4810.3178223224131</c:v>
              </c:pt>
              <c:pt idx="1562">
                <c:v>4697.0417574515095</c:v>
              </c:pt>
              <c:pt idx="1563">
                <c:v>4659.3456817530669</c:v>
              </c:pt>
              <c:pt idx="1564">
                <c:v>5917.4336715659874</c:v>
              </c:pt>
              <c:pt idx="1565">
                <c:v>5377.6472217535156</c:v>
              </c:pt>
              <c:pt idx="1566">
                <c:v>6096.0278513436851</c:v>
              </c:pt>
              <c:pt idx="1567">
                <c:v>6039.7457220619544</c:v>
              </c:pt>
              <c:pt idx="1568">
                <c:v>5377.7460837406634</c:v>
              </c:pt>
              <c:pt idx="1569">
                <c:v>5235.7703840015283</c:v>
              </c:pt>
              <c:pt idx="1570">
                <c:v>5680.2934230009378</c:v>
              </c:pt>
              <c:pt idx="1571">
                <c:v>5273.7729318601168</c:v>
              </c:pt>
              <c:pt idx="1572">
                <c:v>5358.7744684075114</c:v>
              </c:pt>
              <c:pt idx="1573">
                <c:v>5094.2395632045427</c:v>
              </c:pt>
              <c:pt idx="1574">
                <c:v>5198.2423736812307</c:v>
              </c:pt>
              <c:pt idx="1575">
                <c:v>5415.590452419824</c:v>
              </c:pt>
              <c:pt idx="1576">
                <c:v>5198.0841945017974</c:v>
              </c:pt>
              <c:pt idx="1577">
                <c:v>5311.557983346991</c:v>
              </c:pt>
              <c:pt idx="1578">
                <c:v>4989.9401667664179</c:v>
              </c:pt>
              <c:pt idx="1579">
                <c:v>4999.4111451349236</c:v>
              </c:pt>
              <c:pt idx="1580">
                <c:v>4583.6866029908906</c:v>
              </c:pt>
              <c:pt idx="1581">
                <c:v>4404.2520963224597</c:v>
              </c:pt>
              <c:pt idx="1582">
                <c:v>4347.4262261114336</c:v>
              </c:pt>
              <c:pt idx="1583">
                <c:v>3629.5992236492784</c:v>
              </c:pt>
              <c:pt idx="1584">
                <c:v>4186.7260660070069</c:v>
              </c:pt>
              <c:pt idx="1585">
                <c:v>5433.9194648365319</c:v>
              </c:pt>
              <c:pt idx="1586">
                <c:v>5566.3154380213055</c:v>
              </c:pt>
              <c:pt idx="1587">
                <c:v>4716.1715519640948</c:v>
              </c:pt>
              <c:pt idx="1588">
                <c:v>5341.2857828815349</c:v>
              </c:pt>
              <c:pt idx="1589">
                <c:v>6227.9789455863047</c:v>
              </c:pt>
              <c:pt idx="1590">
                <c:v>6077.1847565938215</c:v>
              </c:pt>
              <c:pt idx="1591">
                <c:v>6124.8065758016337</c:v>
              </c:pt>
              <c:pt idx="1592">
                <c:v>5633.0769379404182</c:v>
              </c:pt>
              <c:pt idx="1593">
                <c:v>5207.4958556780166</c:v>
              </c:pt>
              <c:pt idx="1594">
                <c:v>5396.5595198943829</c:v>
              </c:pt>
              <c:pt idx="1595">
                <c:v>5557.4079729795267</c:v>
              </c:pt>
              <c:pt idx="1596">
                <c:v>5046.8253541697322</c:v>
              </c:pt>
              <c:pt idx="1597">
                <c:v>5150.8182784477049</c:v>
              </c:pt>
              <c:pt idx="1598">
                <c:v>5292.6160266099823</c:v>
              </c:pt>
              <c:pt idx="1599">
                <c:v>5415.4026146442447</c:v>
              </c:pt>
              <c:pt idx="1600">
                <c:v>5453.3656177079829</c:v>
              </c:pt>
              <c:pt idx="1601">
                <c:v>5245.3204519597475</c:v>
              </c:pt>
              <c:pt idx="1602">
                <c:v>4300.1504238586267</c:v>
              </c:pt>
              <c:pt idx="1603">
                <c:v>4205.6581365452994</c:v>
              </c:pt>
              <c:pt idx="1604">
                <c:v>4545.9312101001615</c:v>
              </c:pt>
              <c:pt idx="1605">
                <c:v>4385.3397981815942</c:v>
              </c:pt>
              <c:pt idx="1606">
                <c:v>3969.6053698388464</c:v>
              </c:pt>
              <c:pt idx="1607">
                <c:v>2788.7384781849955</c:v>
              </c:pt>
              <c:pt idx="1608">
                <c:v>3411.9842175453937</c:v>
              </c:pt>
              <c:pt idx="1609">
                <c:v>6104.6288442253117</c:v>
              </c:pt>
              <c:pt idx="1610">
                <c:v>4035.9219908158088</c:v>
              </c:pt>
              <c:pt idx="1611">
                <c:v>3554.0390068742472</c:v>
              </c:pt>
              <c:pt idx="1612">
                <c:v>6540.788159112245</c:v>
              </c:pt>
              <c:pt idx="1613">
                <c:v>5830.9195466152742</c:v>
              </c:pt>
              <c:pt idx="1614">
                <c:v>5680.2044472125062</c:v>
              </c:pt>
              <c:pt idx="1615">
                <c:v>5831.5028323394326</c:v>
              </c:pt>
              <c:pt idx="1616">
                <c:v>5084.9168778167559</c:v>
              </c:pt>
              <c:pt idx="1617">
                <c:v>4508.067069023572</c:v>
              </c:pt>
              <c:pt idx="1618">
                <c:v>4640.720083374923</c:v>
              </c:pt>
              <c:pt idx="1619">
                <c:v>4508.4229721772945</c:v>
              </c:pt>
              <c:pt idx="1620">
                <c:v>4196.2860201639423</c:v>
              </c:pt>
              <c:pt idx="1621">
                <c:v>4224.7879310578837</c:v>
              </c:pt>
              <c:pt idx="1622">
                <c:v>4480.0594680653539</c:v>
              </c:pt>
              <c:pt idx="1623">
                <c:v>4839.3239293507959</c:v>
              </c:pt>
              <c:pt idx="1624">
                <c:v>4281.425963493336</c:v>
              </c:pt>
              <c:pt idx="1625">
                <c:v>4546.1487064718804</c:v>
              </c:pt>
              <c:pt idx="1626">
                <c:v>3553.8215105025265</c:v>
              </c:pt>
              <c:pt idx="1627">
                <c:v>3582.115811223468</c:v>
              </c:pt>
              <c:pt idx="1628">
                <c:v>4045.4226277804551</c:v>
              </c:pt>
              <c:pt idx="1629">
                <c:v>3686.1285078988694</c:v>
              </c:pt>
              <c:pt idx="1630">
                <c:v>4111.3833456036937</c:v>
              </c:pt>
              <c:pt idx="1631">
                <c:v>3450.0460825962732</c:v>
              </c:pt>
              <c:pt idx="1632">
                <c:v>3959.8872365024795</c:v>
              </c:pt>
              <c:pt idx="1633">
                <c:v>6085.7363184818751</c:v>
              </c:pt>
              <c:pt idx="1634">
                <c:v>3809.0535027151386</c:v>
              </c:pt>
              <c:pt idx="1635">
                <c:v>3157.0586974929324</c:v>
              </c:pt>
              <c:pt idx="1636">
                <c:v>5747.2032159007704</c:v>
              </c:pt>
              <c:pt idx="1637">
                <c:v>5547.5118880662985</c:v>
              </c:pt>
              <c:pt idx="1638">
                <c:v>6001.4663606393578</c:v>
              </c:pt>
              <c:pt idx="1639">
                <c:v>5888.4374507363173</c:v>
              </c:pt>
              <c:pt idx="1640">
                <c:v>5273.6542974755439</c:v>
              </c:pt>
              <c:pt idx="1641">
                <c:v>4593.1674675581089</c:v>
              </c:pt>
              <c:pt idx="1642">
                <c:v>4999.5594381156398</c:v>
              </c:pt>
              <c:pt idx="1643">
                <c:v>4962.0907449876322</c:v>
              </c:pt>
              <c:pt idx="1644">
                <c:v>4677.9712801312116</c:v>
              </c:pt>
              <c:pt idx="1645">
                <c:v>4120.8147791773399</c:v>
              </c:pt>
              <c:pt idx="1646">
                <c:v>4082.980296696895</c:v>
              </c:pt>
              <c:pt idx="1647">
                <c:v>4205.9349501093066</c:v>
              </c:pt>
              <c:pt idx="1648">
                <c:v>4045.383082985597</c:v>
              </c:pt>
              <c:pt idx="1649">
                <c:v>3752.4154702796873</c:v>
              </c:pt>
              <c:pt idx="1650">
                <c:v>3062.4477757950331</c:v>
              </c:pt>
              <c:pt idx="1651">
                <c:v>2901.8267052803226</c:v>
              </c:pt>
              <c:pt idx="1652">
                <c:v>3364.9654564591651</c:v>
              </c:pt>
              <c:pt idx="1653">
                <c:v>3261.0021907773353</c:v>
              </c:pt>
              <c:pt idx="1654">
                <c:v>3251.5707572036881</c:v>
              </c:pt>
              <c:pt idx="1655">
                <c:v>4186.7853831992925</c:v>
              </c:pt>
              <c:pt idx="1656">
                <c:v>1984.2589439901255</c:v>
              </c:pt>
              <c:pt idx="1657">
                <c:v>2494.1890736847631</c:v>
              </c:pt>
              <c:pt idx="1658">
                <c:v>3193.2224123906253</c:v>
              </c:pt>
              <c:pt idx="1659">
                <c:v>2796.4793717784605</c:v>
              </c:pt>
              <c:pt idx="1660">
                <c:v>2220.2721659017207</c:v>
              </c:pt>
              <c:pt idx="1661">
                <c:v>3268.8617187553727</c:v>
              </c:pt>
              <c:pt idx="1662">
                <c:v>4043.6826568067017</c:v>
              </c:pt>
              <c:pt idx="1663">
                <c:v>3770.2798313568137</c:v>
              </c:pt>
              <c:pt idx="1664">
                <c:v>3410.8374184945105</c:v>
              </c:pt>
              <c:pt idx="1665">
                <c:v>3098.7993284683021</c:v>
              </c:pt>
              <c:pt idx="1666">
                <c:v>3061.0834803724306</c:v>
              </c:pt>
              <c:pt idx="1667">
                <c:v>3382.6123211645722</c:v>
              </c:pt>
              <c:pt idx="1668">
                <c:v>2900.3932064667188</c:v>
              </c:pt>
              <c:pt idx="1669">
                <c:v>2106.6006530822374</c:v>
              </c:pt>
              <c:pt idx="1670">
                <c:v>1558.7174065225802</c:v>
              </c:pt>
              <c:pt idx="1671">
                <c:v>1426.5587021069557</c:v>
              </c:pt>
              <c:pt idx="1672">
                <c:v>1379.2334688605765</c:v>
              </c:pt>
              <c:pt idx="1673">
                <c:v>1379.2334688605765</c:v>
              </c:pt>
              <c:pt idx="1674">
                <c:v>1983.8338374454013</c:v>
              </c:pt>
              <c:pt idx="1675">
                <c:v>2172.9469326553417</c:v>
              </c:pt>
              <c:pt idx="1676">
                <c:v>2087.7377859349444</c:v>
              </c:pt>
              <c:pt idx="1677">
                <c:v>2447.1604263998188</c:v>
              </c:pt>
              <c:pt idx="1678">
                <c:v>3430.619702122252</c:v>
              </c:pt>
              <c:pt idx="1679">
                <c:v>2438.0255787876072</c:v>
              </c:pt>
              <c:pt idx="1680">
                <c:v>1134.134830330343</c:v>
              </c:pt>
              <c:pt idx="1681">
                <c:v>2730.1627508014994</c:v>
              </c:pt>
              <c:pt idx="1682">
                <c:v>3108.1417862535186</c:v>
              </c:pt>
              <c:pt idx="1683">
                <c:v>2909.9927054185114</c:v>
              </c:pt>
              <c:pt idx="1684">
                <c:v>2314.6557050291867</c:v>
              </c:pt>
              <c:pt idx="1685">
                <c:v>3401.1489437542868</c:v>
              </c:pt>
              <c:pt idx="1686">
                <c:v>3996.4167407526097</c:v>
              </c:pt>
              <c:pt idx="1687">
                <c:v>3344.5306837162634</c:v>
              </c:pt>
              <c:pt idx="1688">
                <c:v>3401.2576919401458</c:v>
              </c:pt>
              <c:pt idx="1689">
                <c:v>2541.4055587452817</c:v>
              </c:pt>
              <c:pt idx="1690">
                <c:v>2361.9315072819927</c:v>
              </c:pt>
              <c:pt idx="1691">
                <c:v>2286.3614043082471</c:v>
              </c:pt>
              <c:pt idx="1692">
                <c:v>2749.9153758330995</c:v>
              </c:pt>
              <c:pt idx="1693">
                <c:v>2021.974792085997</c:v>
              </c:pt>
              <c:pt idx="1694">
                <c:v>1757.3904558894558</c:v>
              </c:pt>
              <c:pt idx="1695">
                <c:v>1520.9916722279947</c:v>
              </c:pt>
              <c:pt idx="1696">
                <c:v>1502.0002844974128</c:v>
              </c:pt>
              <c:pt idx="1697">
                <c:v>2116.4769655980372</c:v>
              </c:pt>
              <c:pt idx="1698">
                <c:v>2920.1656038957462</c:v>
              </c:pt>
              <c:pt idx="1699">
                <c:v>2116.3781036108917</c:v>
              </c:pt>
              <c:pt idx="1700">
                <c:v>2352.5692770993483</c:v>
              </c:pt>
              <c:pt idx="1701">
                <c:v>2437.7784238197451</c:v>
              </c:pt>
              <c:pt idx="1702">
                <c:v>2484.905933091834</c:v>
              </c:pt>
              <c:pt idx="1703">
                <c:v>3185.2739086241572</c:v>
              </c:pt>
              <c:pt idx="1704">
                <c:v>3413.2002199872795</c:v>
              </c:pt>
              <c:pt idx="1705">
                <c:v>6522.3899433045353</c:v>
              </c:pt>
              <c:pt idx="1706">
                <c:v>5708.7755614974549</c:v>
              </c:pt>
              <c:pt idx="1707">
                <c:v>5548.4115321493218</c:v>
              </c:pt>
              <c:pt idx="1708">
                <c:v>4934.3896161895645</c:v>
              </c:pt>
              <c:pt idx="1709">
                <c:v>6332.3178868192872</c:v>
              </c:pt>
              <c:pt idx="1710">
                <c:v>5453.2964143169811</c:v>
              </c:pt>
              <c:pt idx="1711">
                <c:v>5472.6239328038564</c:v>
              </c:pt>
              <c:pt idx="1712">
                <c:v>5368.5519189361657</c:v>
              </c:pt>
              <c:pt idx="1713">
                <c:v>5151.11486440914</c:v>
              </c:pt>
              <c:pt idx="1714">
                <c:v>5236.1065147578192</c:v>
              </c:pt>
              <c:pt idx="1715">
                <c:v>4640.5421317980608</c:v>
              </c:pt>
              <c:pt idx="1716">
                <c:v>3865.6816489518751</c:v>
              </c:pt>
              <c:pt idx="1717">
                <c:v>3648.5609527837169</c:v>
              </c:pt>
              <c:pt idx="1718">
                <c:v>3450.0856273911313</c:v>
              </c:pt>
              <c:pt idx="1719">
                <c:v>3790.1708631704164</c:v>
              </c:pt>
              <c:pt idx="1720">
                <c:v>4139.9050288950666</c:v>
              </c:pt>
              <c:pt idx="1721">
                <c:v>3402.9284595228992</c:v>
              </c:pt>
              <c:pt idx="1722">
                <c:v>2967.9752608791368</c:v>
              </c:pt>
              <c:pt idx="1723">
                <c:v>3053.0262284201017</c:v>
              </c:pt>
              <c:pt idx="1724">
                <c:v>3393.4475949556791</c:v>
              </c:pt>
              <c:pt idx="1725">
                <c:v>3100.4206650574806</c:v>
              </c:pt>
              <c:pt idx="1726">
                <c:v>2703.5589900607411</c:v>
              </c:pt>
              <c:pt idx="1727">
                <c:v>1919.5933181984885</c:v>
              </c:pt>
              <c:pt idx="1728">
                <c:v>2438.7769298899111</c:v>
              </c:pt>
              <c:pt idx="1729">
                <c:v>3648.4225460017128</c:v>
              </c:pt>
              <c:pt idx="1730">
                <c:v>2769.6680008646977</c:v>
              </c:pt>
              <c:pt idx="1731">
                <c:v>2883.418603273898</c:v>
              </c:pt>
              <c:pt idx="1732">
                <c:v>4849.566031219033</c:v>
              </c:pt>
              <c:pt idx="1733">
                <c:v>5623.1116496361892</c:v>
              </c:pt>
              <c:pt idx="1734">
                <c:v>4990.3553871124268</c:v>
              </c:pt>
              <c:pt idx="1735">
                <c:v>5217.3919405912447</c:v>
              </c:pt>
              <c:pt idx="1736">
                <c:v>5084.9860812077577</c:v>
              </c:pt>
              <c:pt idx="1737">
                <c:v>4640.5124732019176</c:v>
              </c:pt>
              <c:pt idx="1738">
                <c:v>5028.1404385993019</c:v>
              </c:pt>
              <c:pt idx="1739">
                <c:v>4394.7514593578117</c:v>
              </c:pt>
              <c:pt idx="1740">
                <c:v>3657.6068246074974</c:v>
              </c:pt>
              <c:pt idx="1741">
                <c:v>3544.0737185700164</c:v>
              </c:pt>
              <c:pt idx="1742">
                <c:v>3081.2117809551819</c:v>
              </c:pt>
              <c:pt idx="1743">
                <c:v>3062.4675481924614</c:v>
              </c:pt>
              <c:pt idx="1744">
                <c:v>2863.8241574217295</c:v>
              </c:pt>
              <c:pt idx="1745">
                <c:v>2939.4832361839067</c:v>
              </c:pt>
              <c:pt idx="1746">
                <c:v>2589.7787290553988</c:v>
              </c:pt>
              <c:pt idx="1747">
                <c:v>2589.7292980618272</c:v>
              </c:pt>
              <c:pt idx="1748">
                <c:v>2580.3571816804674</c:v>
              </c:pt>
              <c:pt idx="1749">
                <c:v>1767.830281731983</c:v>
              </c:pt>
              <c:pt idx="1750">
                <c:v>1569.5823389098309</c:v>
              </c:pt>
              <c:pt idx="1751">
                <c:v>1786.8809866548511</c:v>
              </c:pt>
              <c:pt idx="1752">
                <c:v>2872.9392326365119</c:v>
              </c:pt>
              <c:pt idx="1753">
                <c:v>1985.1882466692889</c:v>
              </c:pt>
              <c:pt idx="1754">
                <c:v>2514.5348706392324</c:v>
              </c:pt>
              <c:pt idx="1755">
                <c:v>3317.4919302320682</c:v>
              </c:pt>
              <c:pt idx="1756">
                <c:v>2779.9595337265073</c:v>
              </c:pt>
              <c:pt idx="1757">
                <c:v>5726.6695811707223</c:v>
              </c:pt>
              <c:pt idx="1758">
                <c:v>5027.9229422275821</c:v>
              </c:pt>
              <c:pt idx="1759">
                <c:v>4366.4868172330152</c:v>
              </c:pt>
              <c:pt idx="1760">
                <c:v>4205.6185917504426</c:v>
              </c:pt>
              <c:pt idx="1761">
                <c:v>4111.1164182384018</c:v>
              </c:pt>
              <c:pt idx="1762">
                <c:v>4347.554746694721</c:v>
              </c:pt>
              <c:pt idx="1763">
                <c:v>3241.5955827007433</c:v>
              </c:pt>
              <c:pt idx="1764">
                <c:v>3137.8201547944896</c:v>
              </c:pt>
              <c:pt idx="1765">
                <c:v>3232.2827835116705</c:v>
              </c:pt>
              <c:pt idx="1766">
                <c:v>3440.2686320676189</c:v>
              </c:pt>
              <c:pt idx="1767">
                <c:v>3336.3251387832165</c:v>
              </c:pt>
              <c:pt idx="1768">
                <c:v>3137.6916342111999</c:v>
              </c:pt>
              <c:pt idx="1769">
                <c:v>2750.4393443649687</c:v>
              </c:pt>
              <c:pt idx="1770">
                <c:v>2570.7082517351018</c:v>
              </c:pt>
              <c:pt idx="1771">
                <c:v>2372.2823573360888</c:v>
              </c:pt>
              <c:pt idx="1772">
                <c:v>2722.1252712465998</c:v>
              </c:pt>
              <c:pt idx="1773">
                <c:v>2221.1322651898836</c:v>
              </c:pt>
              <c:pt idx="1774">
                <c:v>1786.7920108664212</c:v>
              </c:pt>
              <c:pt idx="1775">
                <c:v>1881.1953223913156</c:v>
              </c:pt>
              <c:pt idx="1776">
                <c:v>2835.1739535470683</c:v>
              </c:pt>
              <c:pt idx="1777">
                <c:v>3080.9547397886049</c:v>
              </c:pt>
              <c:pt idx="1778">
                <c:v>1853.1778352343827</c:v>
              </c:pt>
              <c:pt idx="1779">
                <c:v>3751.8025259593869</c:v>
              </c:pt>
              <c:pt idx="1780">
                <c:v>5472.3570054385627</c:v>
              </c:pt>
              <c:pt idx="1781">
                <c:v>4498.3093908923465</c:v>
              </c:pt>
              <c:pt idx="1782">
                <c:v>4574.4331209941056</c:v>
              </c:pt>
              <c:pt idx="1783">
                <c:v>4536.6085247123738</c:v>
              </c:pt>
              <c:pt idx="1784">
                <c:v>4129.9891715844096</c:v>
              </c:pt>
              <c:pt idx="1785">
                <c:v>3921.8451438490292</c:v>
              </c:pt>
              <c:pt idx="1786">
                <c:v>3997.7316051816401</c:v>
              </c:pt>
              <c:pt idx="1787">
                <c:v>3534.4742196182233</c:v>
              </c:pt>
              <c:pt idx="1788">
                <c:v>2901.2137609600231</c:v>
              </c:pt>
              <c:pt idx="1789">
                <c:v>2617.8753058020484</c:v>
              </c:pt>
              <c:pt idx="1790">
                <c:v>2277.8592734137651</c:v>
              </c:pt>
              <c:pt idx="1791">
                <c:v>2467.0712306108508</c:v>
              </c:pt>
              <c:pt idx="1792">
                <c:v>2088.8054953961123</c:v>
              </c:pt>
              <c:pt idx="1793">
                <c:v>2315.8815936697865</c:v>
              </c:pt>
              <c:pt idx="1794">
                <c:v>2192.7984196740858</c:v>
              </c:pt>
              <c:pt idx="1795">
                <c:v>2145.512731222565</c:v>
              </c:pt>
              <c:pt idx="1796">
                <c:v>1890.3697147983851</c:v>
              </c:pt>
              <c:pt idx="1797">
                <c:v>1474.655058853067</c:v>
              </c:pt>
              <c:pt idx="1798">
                <c:v>1267.0349996495563</c:v>
              </c:pt>
              <c:pt idx="1799">
                <c:v>1370.9389481390997</c:v>
              </c:pt>
              <c:pt idx="1800">
                <c:v>2740.6421214388843</c:v>
              </c:pt>
              <c:pt idx="1801">
                <c:v>1654.3861514829334</c:v>
              </c:pt>
              <c:pt idx="1802">
                <c:v>1475.0900515965052</c:v>
              </c:pt>
              <c:pt idx="1803">
                <c:v>2797.5470812396279</c:v>
              </c:pt>
              <c:pt idx="1804">
                <c:v>2391.7285102075384</c:v>
              </c:pt>
              <c:pt idx="1805">
                <c:v>5547.3537088868679</c:v>
              </c:pt>
              <c:pt idx="1806">
                <c:v>4460.7714943733363</c:v>
              </c:pt>
              <c:pt idx="1807">
                <c:v>4177.2748600359319</c:v>
              </c:pt>
              <c:pt idx="1808">
                <c:v>4016.4264069507853</c:v>
              </c:pt>
              <c:pt idx="1809">
                <c:v>3818.0005125517728</c:v>
              </c:pt>
              <c:pt idx="1810">
                <c:v>3591.5274723996849</c:v>
              </c:pt>
              <c:pt idx="1811">
                <c:v>3099.9658999166145</c:v>
              </c:pt>
              <c:pt idx="1812">
                <c:v>3345.6478241710033</c:v>
              </c:pt>
              <c:pt idx="1813">
                <c:v>3818.0202849492034</c:v>
              </c:pt>
              <c:pt idx="1814">
                <c:v>3544.014401377729</c:v>
              </c:pt>
              <c:pt idx="1815">
                <c:v>3619.9601799026268</c:v>
              </c:pt>
              <c:pt idx="1816">
                <c:v>3279.4696099760463</c:v>
              </c:pt>
              <c:pt idx="1817">
                <c:v>3487.386255140992</c:v>
              </c:pt>
              <c:pt idx="1818">
                <c:v>2702.9361595417267</c:v>
              </c:pt>
              <c:pt idx="1819">
                <c:v>2702.9559319391574</c:v>
              </c:pt>
              <c:pt idx="1820">
                <c:v>2788.1156476659821</c:v>
              </c:pt>
              <c:pt idx="1821">
                <c:v>2797.5075364447698</c:v>
              </c:pt>
              <c:pt idx="1822">
                <c:v>2617.9346229943362</c:v>
              </c:pt>
              <c:pt idx="1823">
                <c:v>2703.0646801250164</c:v>
              </c:pt>
              <c:pt idx="1824">
                <c:v>935.57052914932751</c:v>
              </c:pt>
              <c:pt idx="1825">
                <c:v>2201.4883883441439</c:v>
              </c:pt>
              <c:pt idx="1826">
                <c:v>3164.9775426632586</c:v>
              </c:pt>
              <c:pt idx="1827">
                <c:v>3316.2462691940395</c:v>
              </c:pt>
              <c:pt idx="1828">
                <c:v>1861.2350871867118</c:v>
              </c:pt>
              <c:pt idx="1829">
                <c:v>2843.7354016338377</c:v>
              </c:pt>
              <c:pt idx="1830">
                <c:v>4355.3846160766161</c:v>
              </c:pt>
              <c:pt idx="1831">
                <c:v>3779.6914925330311</c:v>
              </c:pt>
              <c:pt idx="1832">
                <c:v>3155.694402070329</c:v>
              </c:pt>
              <c:pt idx="1833">
                <c:v>3051.741022587215</c:v>
              </c:pt>
              <c:pt idx="1834">
                <c:v>2853.0976318164826</c:v>
              </c:pt>
              <c:pt idx="1835">
                <c:v>3080.2923644747311</c:v>
              </c:pt>
              <c:pt idx="1836">
                <c:v>2522.4636020082735</c:v>
              </c:pt>
              <c:pt idx="1837">
                <c:v>2068.8551463902227</c:v>
              </c:pt>
              <c:pt idx="1838">
                <c:v>2163.4957266842657</c:v>
              </c:pt>
              <c:pt idx="1839">
                <c:v>1964.8721083109633</c:v>
              </c:pt>
              <c:pt idx="1840">
                <c:v>2220.2029625107193</c:v>
              </c:pt>
              <c:pt idx="1841">
                <c:v>2522.9381395465698</c:v>
              </c:pt>
              <c:pt idx="1842">
                <c:v>2513.2694372037749</c:v>
              </c:pt>
              <c:pt idx="1843">
                <c:v>2390.3345561887918</c:v>
              </c:pt>
              <c:pt idx="1844">
                <c:v>2210.7913013345019</c:v>
              </c:pt>
              <c:pt idx="1845">
                <c:v>2286.3614043082471</c:v>
              </c:pt>
              <c:pt idx="1846">
                <c:v>3080.8064468078855</c:v>
              </c:pt>
              <c:pt idx="1847">
                <c:v>2446.933043829385</c:v>
              </c:pt>
              <c:pt idx="1848">
                <c:v>1880.0781819365752</c:v>
              </c:pt>
              <c:pt idx="1849">
                <c:v>2305.2143852568256</c:v>
              </c:pt>
              <c:pt idx="1850">
                <c:v>3174.3200004484743</c:v>
              </c:pt>
              <c:pt idx="1851">
                <c:v>2654.7508270071867</c:v>
              </c:pt>
              <c:pt idx="1852">
                <c:v>1219.0671634867338</c:v>
              </c:pt>
              <c:pt idx="1853">
                <c:v>2909.8147538416511</c:v>
              </c:pt>
              <c:pt idx="1854">
                <c:v>3986.7579246085293</c:v>
              </c:pt>
              <c:pt idx="1855">
                <c:v>3212.203913922493</c:v>
              </c:pt>
              <c:pt idx="1856">
                <c:v>3127.0936291892408</c:v>
              </c:pt>
              <c:pt idx="1857">
                <c:v>2636.0065942444676</c:v>
              </c:pt>
              <c:pt idx="1858">
                <c:v>2371.3827132530682</c:v>
              </c:pt>
              <c:pt idx="1859">
                <c:v>2882.1235112422964</c:v>
              </c:pt>
              <c:pt idx="1860">
                <c:v>2248.5862390200887</c:v>
              </c:pt>
              <c:pt idx="1861">
                <c:v>2484.9850226815502</c:v>
              </c:pt>
              <c:pt idx="1862">
                <c:v>2503.808345033985</c:v>
              </c:pt>
              <c:pt idx="1863">
                <c:v>2607.7617245171009</c:v>
              </c:pt>
              <c:pt idx="1864">
                <c:v>2995.5379828952023</c:v>
              </c:pt>
              <c:pt idx="1865">
                <c:v>2664.3008949654059</c:v>
              </c:pt>
              <c:pt idx="1866">
                <c:v>2853.3744453804884</c:v>
              </c:pt>
              <c:pt idx="1867">
                <c:v>2437.6202446403131</c:v>
              </c:pt>
              <c:pt idx="1868">
                <c:v>2720.9092688047144</c:v>
              </c:pt>
              <c:pt idx="1869">
                <c:v>2891.7328963928039</c:v>
              </c:pt>
              <c:pt idx="1870">
                <c:v>1436.2274044497503</c:v>
              </c:pt>
              <c:pt idx="1871">
                <c:v>2381.7434495058797</c:v>
              </c:pt>
              <c:pt idx="1872">
                <c:v>3894.9447971468362</c:v>
              </c:pt>
              <c:pt idx="1873">
                <c:v>4886.6689349946046</c:v>
              </c:pt>
              <c:pt idx="1874">
                <c:v>3270.5819173316991</c:v>
              </c:pt>
              <c:pt idx="1875">
                <c:v>3232.737548652538</c:v>
              </c:pt>
              <c:pt idx="1876">
                <c:v>4205.9349501093066</c:v>
              </c:pt>
              <c:pt idx="1877">
                <c:v>5140.833217746047</c:v>
              </c:pt>
              <c:pt idx="1878">
                <c:v>4261.960038224458</c:v>
              </c:pt>
              <c:pt idx="1879">
                <c:v>4045.1655866138785</c:v>
              </c:pt>
              <c:pt idx="1880">
                <c:v>3695.3424451007968</c:v>
              </c:pt>
              <c:pt idx="1881">
                <c:v>3657.5969384087821</c:v>
              </c:pt>
              <c:pt idx="1882">
                <c:v>3383.4526480553072</c:v>
              </c:pt>
              <c:pt idx="1883">
                <c:v>3411.8458107633905</c:v>
              </c:pt>
              <c:pt idx="1884">
                <c:v>3440.209314875332</c:v>
              </c:pt>
              <c:pt idx="1885">
                <c:v>3260.5276532390385</c:v>
              </c:pt>
              <c:pt idx="1886">
                <c:v>3411.8853555582491</c:v>
              </c:pt>
              <c:pt idx="1887">
                <c:v>3307.8232278892738</c:v>
              </c:pt>
              <c:pt idx="1888">
                <c:v>3355.0693715459365</c:v>
              </c:pt>
              <c:pt idx="1889">
                <c:v>3544.2220115507348</c:v>
              </c:pt>
              <c:pt idx="1890">
                <c:v>2589.4327121003921</c:v>
              </c:pt>
              <c:pt idx="1891">
                <c:v>2409.8894572461008</c:v>
              </c:pt>
              <c:pt idx="1892">
                <c:v>2164.2174191904255</c:v>
              </c:pt>
              <c:pt idx="1893">
                <c:v>1663.70883687072</c:v>
              </c:pt>
              <c:pt idx="1894">
                <c:v>1229.2796067588267</c:v>
              </c:pt>
              <c:pt idx="1895">
                <c:v>2041.6582137265939</c:v>
              </c:pt>
              <c:pt idx="1896">
                <c:v>2844.4768665374254</c:v>
              </c:pt>
              <c:pt idx="1897">
                <c:v>1909.3808749263953</c:v>
              </c:pt>
              <c:pt idx="1898">
                <c:v>2126.699295068845</c:v>
              </c:pt>
              <c:pt idx="1899">
                <c:v>3109.4368782851193</c:v>
              </c:pt>
              <c:pt idx="1900">
                <c:v>3356.1568534045332</c:v>
              </c:pt>
              <c:pt idx="1901">
                <c:v>5074.3287589935117</c:v>
              </c:pt>
              <c:pt idx="1902">
                <c:v>4810.4166843095581</c:v>
              </c:pt>
              <c:pt idx="1903">
                <c:v>4470.2820175367006</c:v>
              </c:pt>
              <c:pt idx="1904">
                <c:v>5877.5725183490658</c:v>
              </c:pt>
              <c:pt idx="1905">
                <c:v>4176.780550100204</c:v>
              </c:pt>
              <c:pt idx="1906">
                <c:v>4007.0246319732823</c:v>
              </c:pt>
              <c:pt idx="1907">
                <c:v>3477.6582356059112</c:v>
              </c:pt>
              <c:pt idx="1908">
                <c:v>3751.8816155491027</c:v>
              </c:pt>
              <c:pt idx="1909">
                <c:v>4365.9035315088604</c:v>
              </c:pt>
              <c:pt idx="1910">
                <c:v>3241.6548998930311</c:v>
              </c:pt>
              <c:pt idx="1911">
                <c:v>3005.384636814857</c:v>
              </c:pt>
              <c:pt idx="1912">
                <c:v>3005.3648644174277</c:v>
              </c:pt>
              <c:pt idx="1913">
                <c:v>3165.9859349321396</c:v>
              </c:pt>
              <c:pt idx="1914">
                <c:v>2344.0078290125794</c:v>
              </c:pt>
              <c:pt idx="1915">
                <c:v>2457.442073062914</c:v>
              </c:pt>
              <c:pt idx="1916">
                <c:v>2428.940162168969</c:v>
              </c:pt>
              <c:pt idx="1917">
                <c:v>2466.7153274571278</c:v>
              </c:pt>
              <c:pt idx="1918">
                <c:v>2542.4633820077352</c:v>
              </c:pt>
              <c:pt idx="1919">
                <c:v>1720.4061864984583</c:v>
              </c:pt>
              <c:pt idx="1920">
                <c:v>2306.1041431411322</c:v>
              </c:pt>
              <c:pt idx="1921">
                <c:v>3675.9160646267765</c:v>
              </c:pt>
              <c:pt idx="1922">
                <c:v>3780.2846644559022</c:v>
              </c:pt>
              <c:pt idx="1923">
                <c:v>3713.9977020750853</c:v>
              </c:pt>
              <c:pt idx="1924">
                <c:v>5142.138195976363</c:v>
              </c:pt>
              <c:pt idx="1925">
                <c:v>4961.0131493277513</c:v>
              </c:pt>
              <c:pt idx="1926">
                <c:v>4867.2919855141572</c:v>
              </c:pt>
              <c:pt idx="1927">
                <c:v>4669.0539288907194</c:v>
              </c:pt>
              <c:pt idx="1928">
                <c:v>4347.2779331307147</c:v>
              </c:pt>
              <c:pt idx="1929">
                <c:v>3959.6400815346165</c:v>
              </c:pt>
              <c:pt idx="1930">
                <c:v>3289.3854672867051</c:v>
              </c:pt>
              <c:pt idx="1931">
                <c:v>2495.3062141395035</c:v>
              </c:pt>
              <c:pt idx="1932">
                <c:v>2429.0983413484014</c:v>
              </c:pt>
              <c:pt idx="1933">
                <c:v>2769.3120977109761</c:v>
              </c:pt>
              <c:pt idx="1934">
                <c:v>3440.0313632984698</c:v>
              </c:pt>
              <c:pt idx="1935">
                <c:v>2807.3838489605691</c:v>
              </c:pt>
              <c:pt idx="1936">
                <c:v>2542.7896265653148</c:v>
              </c:pt>
              <c:pt idx="1937">
                <c:v>2334.7246884196506</c:v>
              </c:pt>
              <c:pt idx="1938">
                <c:v>2277.9779077983389</c:v>
              </c:pt>
              <c:pt idx="1939">
                <c:v>2107.7573383318354</c:v>
              </c:pt>
              <c:pt idx="1940">
                <c:v>2277.9482492021957</c:v>
              </c:pt>
              <c:pt idx="1941">
                <c:v>2637.3016862760687</c:v>
              </c:pt>
              <c:pt idx="1942">
                <c:v>2296.8902059392053</c:v>
              </c:pt>
              <c:pt idx="1943">
                <c:v>1560.0817019451833</c:v>
              </c:pt>
              <c:pt idx="1944">
                <c:v>1588.3067992751212</c:v>
              </c:pt>
              <c:pt idx="1945">
                <c:v>4526.4949434274258</c:v>
              </c:pt>
              <c:pt idx="1946">
                <c:v>3752.0991119208215</c:v>
              </c:pt>
              <c:pt idx="1947">
                <c:v>3355.2176645266532</c:v>
              </c:pt>
              <c:pt idx="1948">
                <c:v>5595.4302932355486</c:v>
              </c:pt>
              <c:pt idx="1949">
                <c:v>4309.4632230476991</c:v>
              </c:pt>
              <c:pt idx="1950">
                <c:v>3837.5257550129381</c:v>
              </c:pt>
              <c:pt idx="1951">
                <c:v>4376.1258609796678</c:v>
              </c:pt>
              <c:pt idx="1952">
                <c:v>3582.3234213964715</c:v>
              </c:pt>
              <c:pt idx="1953">
                <c:v>3241.9218272583221</c:v>
              </c:pt>
              <c:pt idx="1954">
                <c:v>3468.8298601538495</c:v>
              </c:pt>
              <c:pt idx="1955">
                <c:v>3156.9104045122158</c:v>
              </c:pt>
              <c:pt idx="1956">
                <c:v>3185.1651604382964</c:v>
              </c:pt>
              <c:pt idx="1957">
                <c:v>3175.8721336466533</c:v>
              </c:pt>
              <c:pt idx="1958">
                <c:v>3251.4422366203999</c:v>
              </c:pt>
              <c:pt idx="1959">
                <c:v>3582.4321695823314</c:v>
              </c:pt>
              <c:pt idx="1960">
                <c:v>3175.802930255652</c:v>
              </c:pt>
              <c:pt idx="1961">
                <c:v>3241.8427376686063</c:v>
              </c:pt>
              <c:pt idx="1962">
                <c:v>2523.6697182514431</c:v>
              </c:pt>
              <c:pt idx="1963">
                <c:v>2448.2083634635574</c:v>
              </c:pt>
              <c:pt idx="1964">
                <c:v>2684.6368057211621</c:v>
              </c:pt>
              <c:pt idx="1965">
                <c:v>2297.0088403237787</c:v>
              </c:pt>
              <c:pt idx="1966">
                <c:v>1730.2824990142578</c:v>
              </c:pt>
              <c:pt idx="1967">
                <c:v>2164.8303635107254</c:v>
              </c:pt>
              <c:pt idx="1968">
                <c:v>4422.5119053481667</c:v>
              </c:pt>
              <c:pt idx="1969">
                <c:v>4290.48172151583</c:v>
              </c:pt>
              <c:pt idx="1970">
                <c:v>3053.2634971892494</c:v>
              </c:pt>
              <c:pt idx="1971">
                <c:v>3534.7510331822295</c:v>
              </c:pt>
              <c:pt idx="1972">
                <c:v>5784.7312262210662</c:v>
              </c:pt>
              <c:pt idx="1973">
                <c:v>4451.3796055945486</c:v>
              </c:pt>
              <c:pt idx="1974">
                <c:v>4650.2009479421413</c:v>
              </c:pt>
              <c:pt idx="1975">
                <c:v>4300.773254377641</c:v>
              </c:pt>
              <c:pt idx="1976">
                <c:v>3497.3021124516499</c:v>
              </c:pt>
              <c:pt idx="1977">
                <c:v>3185.2343638292982</c:v>
              </c:pt>
              <c:pt idx="1978">
                <c:v>3610.5880635212666</c:v>
              </c:pt>
              <c:pt idx="1979">
                <c:v>4422.8381499057459</c:v>
              </c:pt>
              <c:pt idx="1980">
                <c:v>2495.2864417420737</c:v>
              </c:pt>
              <c:pt idx="1981">
                <c:v>2230.7614227378199</c:v>
              </c:pt>
              <c:pt idx="1982">
                <c:v>2155.2012059627887</c:v>
              </c:pt>
              <c:pt idx="1983">
                <c:v>2665.7541661764408</c:v>
              </c:pt>
              <c:pt idx="1984">
                <c:v>2334.8630952016529</c:v>
              </c:pt>
              <c:pt idx="1985">
                <c:v>2334.8235504067957</c:v>
              </c:pt>
              <c:pt idx="1986">
                <c:v>2192.8972816612309</c:v>
              </c:pt>
              <c:pt idx="1987">
                <c:v>2240.1730839140373</c:v>
              </c:pt>
              <c:pt idx="1988">
                <c:v>2296.8506611443468</c:v>
              </c:pt>
              <c:pt idx="1989">
                <c:v>2523.9959628090223</c:v>
              </c:pt>
              <c:pt idx="1990">
                <c:v>2268.6453362118382</c:v>
              </c:pt>
              <c:pt idx="1991">
                <c:v>1890.8640247341104</c:v>
              </c:pt>
              <c:pt idx="1992">
                <c:v>633.31977585048799</c:v>
              </c:pt>
              <c:pt idx="1993">
                <c:v>2154.2125860913375</c:v>
              </c:pt>
              <c:pt idx="1994">
                <c:v>1558.9546752917288</c:v>
              </c:pt>
              <c:pt idx="1995">
                <c:v>2664.1328295872609</c:v>
              </c:pt>
              <c:pt idx="1996">
                <c:v>3316.0584314184639</c:v>
              </c:pt>
              <c:pt idx="1997">
                <c:v>2683.2922826959875</c:v>
              </c:pt>
              <c:pt idx="1998">
                <c:v>2881.3721601399934</c:v>
              </c:pt>
              <c:pt idx="1999">
                <c:v>3401.9101810553038</c:v>
              </c:pt>
              <c:pt idx="2000">
                <c:v>2286.5393558851083</c:v>
              </c:pt>
              <c:pt idx="2001">
                <c:v>1492.7171439044846</c:v>
              </c:pt>
              <c:pt idx="2002">
                <c:v>1332.2245939730624</c:v>
              </c:pt>
              <c:pt idx="2003">
                <c:v>1181.0250708332837</c:v>
              </c:pt>
              <c:pt idx="2004">
                <c:v>1549.7506242885163</c:v>
              </c:pt>
              <c:pt idx="2005">
                <c:v>1389.0306917866603</c:v>
              </c:pt>
              <c:pt idx="2006">
                <c:v>1200.0955481535814</c:v>
              </c:pt>
              <c:pt idx="2007">
                <c:v>1171.4947752724922</c:v>
              </c:pt>
              <c:pt idx="2008">
                <c:v>1199.8978241792911</c:v>
              </c:pt>
              <c:pt idx="2009">
                <c:v>1001.3038644021316</c:v>
              </c:pt>
              <c:pt idx="2010">
                <c:v>1247.3120332141002</c:v>
              </c:pt>
              <c:pt idx="2011">
                <c:v>1143.1411573592654</c:v>
              </c:pt>
              <c:pt idx="2012">
                <c:v>1124.1794282248275</c:v>
              </c:pt>
              <c:pt idx="2013">
                <c:v>821.91878872727364</c:v>
              </c:pt>
              <c:pt idx="2014">
                <c:v>1200.787582063597</c:v>
              </c:pt>
              <c:pt idx="2015">
                <c:v>992.32719596935294</c:v>
              </c:pt>
              <c:pt idx="2016">
                <c:v>434.79501946433021</c:v>
              </c:pt>
              <c:pt idx="2017">
                <c:v>1776.2038920431762</c:v>
              </c:pt>
              <c:pt idx="2018">
                <c:v>850.25263424307082</c:v>
              </c:pt>
              <c:pt idx="2019">
                <c:v>585.89568061696366</c:v>
              </c:pt>
              <c:pt idx="2020">
                <c:v>1965.1489218749698</c:v>
              </c:pt>
              <c:pt idx="2021">
                <c:v>765.36973208025279</c:v>
              </c:pt>
              <c:pt idx="2022">
                <c:v>2569.7196318636506</c:v>
              </c:pt>
              <c:pt idx="2023">
                <c:v>1577.7483390480195</c:v>
              </c:pt>
              <c:pt idx="2024">
                <c:v>1407.8836727352389</c:v>
              </c:pt>
              <c:pt idx="2025">
                <c:v>1284.8993607266834</c:v>
              </c:pt>
              <c:pt idx="2026">
                <c:v>1303.950065649552</c:v>
              </c:pt>
              <c:pt idx="2027">
                <c:v>2013.1760752300791</c:v>
              </c:pt>
              <c:pt idx="2028">
                <c:v>1218.8002361214417</c:v>
              </c:pt>
              <c:pt idx="2029">
                <c:v>1048.6884148407983</c:v>
              </c:pt>
              <c:pt idx="2030">
                <c:v>1001.3038644021319</c:v>
              </c:pt>
              <c:pt idx="2031">
                <c:v>1152.5725909329121</c:v>
              </c:pt>
              <c:pt idx="2032">
                <c:v>1190.4861630030737</c:v>
              </c:pt>
              <c:pt idx="2033">
                <c:v>1540.4180527020146</c:v>
              </c:pt>
              <c:pt idx="2034">
                <c:v>1408.0023071198134</c:v>
              </c:pt>
              <c:pt idx="2035">
                <c:v>1313.3419544283406</c:v>
              </c:pt>
              <c:pt idx="2036">
                <c:v>1199.9175965767199</c:v>
              </c:pt>
              <c:pt idx="2037">
                <c:v>916.38141744445545</c:v>
              </c:pt>
              <c:pt idx="2038">
                <c:v>2268.5959052182657</c:v>
              </c:pt>
              <c:pt idx="2039">
                <c:v>3309.3852472861672</c:v>
              </c:pt>
              <c:pt idx="2040">
                <c:v>2978.8303070676729</c:v>
              </c:pt>
              <c:pt idx="2041">
                <c:v>3970.149110768145</c:v>
              </c:pt>
              <c:pt idx="2042">
                <c:v>3053.6292865416858</c:v>
              </c:pt>
              <c:pt idx="2043">
                <c:v>3214.4283086332584</c:v>
              </c:pt>
              <c:pt idx="2044">
                <c:v>5755.4186470325303</c:v>
              </c:pt>
              <c:pt idx="2045">
                <c:v>5405.4669849361608</c:v>
              </c:pt>
              <c:pt idx="2046">
                <c:v>4763.22985784518</c:v>
              </c:pt>
              <c:pt idx="2047">
                <c:v>4205.8756329170192</c:v>
              </c:pt>
              <c:pt idx="2048">
                <c:v>3298.6686078796338</c:v>
              </c:pt>
              <c:pt idx="2049">
                <c:v>3931.761001159688</c:v>
              </c:pt>
              <c:pt idx="2050">
                <c:v>4035.5166566685116</c:v>
              </c:pt>
              <c:pt idx="2051">
                <c:v>2211.7700350072382</c:v>
              </c:pt>
              <c:pt idx="2052">
                <c:v>1965.9694763682739</c:v>
              </c:pt>
              <c:pt idx="2053">
                <c:v>1143.3981985258431</c:v>
              </c:pt>
              <c:pt idx="2054">
                <c:v>1285.1366294958316</c:v>
              </c:pt>
              <c:pt idx="2055">
                <c:v>1568.7815568139554</c:v>
              </c:pt>
              <c:pt idx="2056">
                <c:v>1228.4590522655224</c:v>
              </c:pt>
              <c:pt idx="2057">
                <c:v>1890.2411942150957</c:v>
              </c:pt>
              <c:pt idx="2058">
                <c:v>1937.7344928396224</c:v>
              </c:pt>
              <c:pt idx="2059">
                <c:v>2079.5322410018971</c:v>
              </c:pt>
              <c:pt idx="2060">
                <c:v>2088.9439021781154</c:v>
              </c:pt>
              <c:pt idx="2061">
                <c:v>1389.7424980941053</c:v>
              </c:pt>
              <c:pt idx="2062">
                <c:v>1399.3617694433274</c:v>
              </c:pt>
              <c:pt idx="2063">
                <c:v>1144.0902324358588</c:v>
              </c:pt>
              <c:pt idx="2064">
                <c:v>3014.984135766651</c:v>
              </c:pt>
              <c:pt idx="2065">
                <c:v>2145.710455196855</c:v>
              </c:pt>
              <c:pt idx="2066">
                <c:v>1730.0254578476806</c:v>
              </c:pt>
              <c:pt idx="2067">
                <c:v>3355.3264127125135</c:v>
              </c:pt>
              <c:pt idx="2068">
                <c:v>2770.1524246017093</c:v>
              </c:pt>
              <c:pt idx="2069">
                <c:v>5915.5948386050886</c:v>
              </c:pt>
              <c:pt idx="2070">
                <c:v>4205.6482503465859</c:v>
              </c:pt>
              <c:pt idx="2071">
                <c:v>3298.8070146616365</c:v>
              </c:pt>
              <c:pt idx="2072">
                <c:v>2627.524235747414</c:v>
              </c:pt>
              <c:pt idx="2073">
                <c:v>2259.1842440420478</c:v>
              </c:pt>
              <c:pt idx="2074">
                <c:v>2126.8080432547049</c:v>
              </c:pt>
              <c:pt idx="2075">
                <c:v>1871.4574166575198</c:v>
              </c:pt>
              <c:pt idx="2076">
                <c:v>1559.3204646441659</c:v>
              </c:pt>
              <c:pt idx="2077">
                <c:v>1020.5127485044326</c:v>
              </c:pt>
              <c:pt idx="2078">
                <c:v>1058.1198484144445</c:v>
              </c:pt>
              <c:pt idx="2079">
                <c:v>916.52971042517356</c:v>
              </c:pt>
              <c:pt idx="2080">
                <c:v>1086.7601660903917</c:v>
              </c:pt>
              <c:pt idx="2081">
                <c:v>1653.8028657587765</c:v>
              </c:pt>
              <c:pt idx="2082">
                <c:v>1937.4675654743305</c:v>
              </c:pt>
              <c:pt idx="2083">
                <c:v>1918.8518532948999</c:v>
              </c:pt>
              <c:pt idx="2084">
                <c:v>1947.1461540158396</c:v>
              </c:pt>
              <c:pt idx="2085">
                <c:v>1436.9293245584811</c:v>
              </c:pt>
              <c:pt idx="2086">
                <c:v>1238.5924059478989</c:v>
              </c:pt>
              <c:pt idx="2087">
                <c:v>1106.3348395451294</c:v>
              </c:pt>
              <c:pt idx="2088">
                <c:v>1314.1427365242159</c:v>
              </c:pt>
              <c:pt idx="2089">
                <c:v>2995.9630894399256</c:v>
              </c:pt>
              <c:pt idx="2090">
                <c:v>1266.8965928675527</c:v>
              </c:pt>
              <c:pt idx="2091">
                <c:v>1654.3564928867895</c:v>
              </c:pt>
              <c:pt idx="2092">
                <c:v>3450.164716980848</c:v>
              </c:pt>
              <c:pt idx="2093">
                <c:v>5320.3764726003383</c:v>
              </c:pt>
              <c:pt idx="2094">
                <c:v>3600.7414096016118</c:v>
              </c:pt>
              <c:pt idx="2095">
                <c:v>2901.6882984983195</c:v>
              </c:pt>
              <c:pt idx="2096">
                <c:v>2665.3191734330012</c:v>
              </c:pt>
              <c:pt idx="2097">
                <c:v>2381.9214010827409</c:v>
              </c:pt>
              <c:pt idx="2098">
                <c:v>2665.3587182278598</c:v>
              </c:pt>
              <c:pt idx="2099">
                <c:v>2334.6950298235065</c:v>
              </c:pt>
              <c:pt idx="2100">
                <c:v>2844.7833386975763</c:v>
              </c:pt>
              <c:pt idx="2101">
                <c:v>2684.597260926304</c:v>
              </c:pt>
              <c:pt idx="2102">
                <c:v>2174.0541869113672</c:v>
              </c:pt>
              <c:pt idx="2103">
                <c:v>2854.2740894635108</c:v>
              </c:pt>
              <c:pt idx="2104">
                <c:v>2599.1805040329018</c:v>
              </c:pt>
              <c:pt idx="2105">
                <c:v>2098.2863599633306</c:v>
              </c:pt>
              <c:pt idx="2106">
                <c:v>2334.8729814003682</c:v>
              </c:pt>
              <c:pt idx="2107">
                <c:v>1984.8224573168523</c:v>
              </c:pt>
              <c:pt idx="2108">
                <c:v>1994.3922976725023</c:v>
              </c:pt>
              <c:pt idx="2109">
                <c:v>1484.4621679778652</c:v>
              </c:pt>
              <c:pt idx="2110">
                <c:v>1219.7591973967499</c:v>
              </c:pt>
              <c:pt idx="2111">
                <c:v>1125.286682480853</c:v>
              </c:pt>
              <c:pt idx="2112">
                <c:v>1635.503511938211</c:v>
              </c:pt>
              <c:pt idx="2113">
                <c:v>2892.1283443413845</c:v>
              </c:pt>
              <c:pt idx="2114">
                <c:v>1276.5751814090625</c:v>
              </c:pt>
              <c:pt idx="2115">
                <c:v>1919.1879840511931</c:v>
              </c:pt>
              <c:pt idx="2116">
                <c:v>3214.0328606846774</c:v>
              </c:pt>
              <c:pt idx="2117">
                <c:v>5726.6300363758646</c:v>
              </c:pt>
              <c:pt idx="2118">
                <c:v>3440.0709080933289</c:v>
              </c:pt>
              <c:pt idx="2119">
                <c:v>2806.9488562171305</c:v>
              </c:pt>
              <c:pt idx="2120">
                <c:v>2948.6477423922615</c:v>
              </c:pt>
              <c:pt idx="2121">
                <c:v>2759.9498675283307</c:v>
              </c:pt>
              <c:pt idx="2122">
                <c:v>2060.5408532713154</c:v>
              </c:pt>
              <c:pt idx="2123">
                <c:v>1862.0062106864439</c:v>
              </c:pt>
              <c:pt idx="2124">
                <c:v>906.97964246695267</c:v>
              </c:pt>
              <c:pt idx="2125">
                <c:v>992.21844778349327</c:v>
              </c:pt>
              <c:pt idx="2126">
                <c:v>1266.4714863228292</c:v>
              </c:pt>
              <c:pt idx="2127">
                <c:v>925.84250961424584</c:v>
              </c:pt>
              <c:pt idx="2128">
                <c:v>992.2283339822078</c:v>
              </c:pt>
              <c:pt idx="2129">
                <c:v>1114.8567428370407</c:v>
              </c:pt>
              <c:pt idx="2130">
                <c:v>1539.9632875611471</c:v>
              </c:pt>
              <c:pt idx="2131">
                <c:v>1360.706732469577</c:v>
              </c:pt>
              <c:pt idx="2132">
                <c:v>1975.7864716917863</c:v>
              </c:pt>
              <c:pt idx="2133">
                <c:v>1058.9898339013214</c:v>
              </c:pt>
              <c:pt idx="2134">
                <c:v>1087.3829966094061</c:v>
              </c:pt>
              <c:pt idx="2135">
                <c:v>983.34064133785989</c:v>
              </c:pt>
              <c:pt idx="2136">
                <c:v>1162.9827581792954</c:v>
              </c:pt>
              <c:pt idx="2137">
                <c:v>2334.4379886569291</c:v>
              </c:pt>
              <c:pt idx="2138">
                <c:v>1909.3314439328228</c:v>
              </c:pt>
              <c:pt idx="2139">
                <c:v>1162.99264437801</c:v>
              </c:pt>
              <c:pt idx="2140">
                <c:v>3374.535296814815</c:v>
              </c:pt>
              <c:pt idx="2141">
                <c:v>5877.7999009195019</c:v>
              </c:pt>
              <c:pt idx="2142">
                <c:v>3477.6681218046251</c:v>
              </c:pt>
              <c:pt idx="2143">
                <c:v>2721.8682300800224</c:v>
              </c:pt>
              <c:pt idx="2144">
                <c:v>2551.9442465749544</c:v>
              </c:pt>
              <c:pt idx="2145">
                <c:v>1710.8660047389526</c:v>
              </c:pt>
              <c:pt idx="2146">
                <c:v>2079.5223548031831</c:v>
              </c:pt>
              <c:pt idx="2147">
                <c:v>1020.5819518954341</c:v>
              </c:pt>
              <c:pt idx="2148">
                <c:v>859.79281600257673</c:v>
              </c:pt>
              <c:pt idx="2149">
                <c:v>718.02472643644489</c:v>
              </c:pt>
              <c:pt idx="2150">
                <c:v>755.90863991046251</c:v>
              </c:pt>
              <c:pt idx="2151">
                <c:v>982.76724181241809</c:v>
              </c:pt>
              <c:pt idx="2152">
                <c:v>916.54948282260227</c:v>
              </c:pt>
              <c:pt idx="2153">
                <c:v>850.22297564692724</c:v>
              </c:pt>
              <c:pt idx="2154">
                <c:v>850.13399985849662</c:v>
              </c:pt>
              <c:pt idx="2155">
                <c:v>1596.729840579887</c:v>
              </c:pt>
              <c:pt idx="2156">
                <c:v>453.43050404118924</c:v>
              </c:pt>
              <c:pt idx="2157">
                <c:v>1692.7149438991044</c:v>
              </c:pt>
              <c:pt idx="2158">
                <c:v>1011.8128936356603</c:v>
              </c:pt>
              <c:pt idx="2159">
                <c:v>349.72427952593637</c:v>
              </c:pt>
              <c:pt idx="2160">
                <c:v>151.16986454363513</c:v>
              </c:pt>
              <c:pt idx="2161">
                <c:v>330.82186758378549</c:v>
              </c:pt>
              <c:pt idx="2162">
                <c:v>1502.1090326832725</c:v>
              </c:pt>
              <c:pt idx="2163">
                <c:v>737.00622796831192</c:v>
              </c:pt>
              <c:pt idx="2164">
                <c:v>160.61118431599613</c:v>
              </c:pt>
              <c:pt idx="2165">
                <c:v>1467.0525720416058</c:v>
              </c:pt>
              <c:pt idx="2166">
                <c:v>3189.8611048276903</c:v>
              </c:pt>
              <c:pt idx="2167">
                <c:v>709.99713308025912</c:v>
              </c:pt>
              <c:pt idx="2168">
                <c:v>132.54426616549054</c:v>
              </c:pt>
              <c:pt idx="2169">
                <c:v>1949.7561104764713</c:v>
              </c:pt>
              <c:pt idx="2170">
                <c:v>1116.883413573516</c:v>
              </c:pt>
              <c:pt idx="2171">
                <c:v>1344.2264392124821</c:v>
              </c:pt>
              <c:pt idx="2172">
                <c:v>832.97155889010014</c:v>
              </c:pt>
              <c:pt idx="2173">
                <c:v>511.06704254680642</c:v>
              </c:pt>
              <c:pt idx="2174">
                <c:v>728.79079683655061</c:v>
              </c:pt>
              <c:pt idx="2175">
                <c:v>785.62655324629213</c:v>
              </c:pt>
              <c:pt idx="2176">
                <c:v>946.41568913914932</c:v>
              </c:pt>
              <c:pt idx="2177">
                <c:v>918.15104701435371</c:v>
              </c:pt>
              <c:pt idx="2178">
                <c:v>1239.8578393833573</c:v>
              </c:pt>
              <c:pt idx="2179">
                <c:v>785.6067808488632</c:v>
              </c:pt>
              <c:pt idx="2180">
                <c:v>1078.9797277020693</c:v>
              </c:pt>
              <c:pt idx="2181">
                <c:v>1060.6309428879308</c:v>
              </c:pt>
              <c:pt idx="2182">
                <c:v>444.99757653770871</c:v>
              </c:pt>
              <c:pt idx="2183">
                <c:v>293.54101223135274</c:v>
              </c:pt>
              <c:pt idx="2184">
                <c:v>179.81018221958249</c:v>
              </c:pt>
              <c:pt idx="2185">
                <c:v>1183.0418553710442</c:v>
              </c:pt>
              <c:pt idx="2186">
                <c:v>1221.0444032296371</c:v>
              </c:pt>
              <c:pt idx="2187">
                <c:v>198.71259416173345</c:v>
              </c:pt>
              <c:pt idx="2188">
                <c:v>1078.8610933174955</c:v>
              </c:pt>
              <c:pt idx="2189">
                <c:v>1097.9711154326508</c:v>
              </c:pt>
              <c:pt idx="2190">
                <c:v>2110.4562705808976</c:v>
              </c:pt>
              <c:pt idx="2191">
                <c:v>1504.8672821246221</c:v>
              </c:pt>
              <c:pt idx="2192">
                <c:v>880.1583853544762</c:v>
              </c:pt>
              <c:pt idx="2193">
                <c:v>1154.7772132462487</c:v>
              </c:pt>
              <c:pt idx="2194">
                <c:v>1135.8945737015265</c:v>
              </c:pt>
              <c:pt idx="2195">
                <c:v>1296.8814335686741</c:v>
              </c:pt>
              <c:pt idx="2196">
                <c:v>1003.3404213373219</c:v>
              </c:pt>
              <c:pt idx="2197">
                <c:v>832.88258310166952</c:v>
              </c:pt>
              <c:pt idx="2198">
                <c:v>757.05543896134657</c:v>
              </c:pt>
              <c:pt idx="2199">
                <c:v>1164.2383054160387</c:v>
              </c:pt>
              <c:pt idx="2200">
                <c:v>823.32262894473433</c:v>
              </c:pt>
              <c:pt idx="2201">
                <c:v>1363.2079407443498</c:v>
              </c:pt>
              <c:pt idx="2202">
                <c:v>946.41568913914932</c:v>
              </c:pt>
              <c:pt idx="2203">
                <c:v>851.77510884510616</c:v>
              </c:pt>
              <c:pt idx="2204">
                <c:v>1145.3260072751732</c:v>
              </c:pt>
              <c:pt idx="2205">
                <c:v>577.2452567417638</c:v>
              </c:pt>
              <c:pt idx="2206">
                <c:v>331.36560851308366</c:v>
              </c:pt>
              <c:pt idx="2207">
                <c:v>2935.4793257045294</c:v>
              </c:pt>
              <c:pt idx="2208">
                <c:v>1448.9212835991866</c:v>
              </c:pt>
              <c:pt idx="2209">
                <c:v>1155.3209541755468</c:v>
              </c:pt>
              <c:pt idx="2210">
                <c:v>2432.7166900779139</c:v>
              </c:pt>
              <c:pt idx="2211">
                <c:v>729.09726899670056</c:v>
              </c:pt>
              <c:pt idx="2212">
                <c:v>1192.7896473035553</c:v>
              </c:pt>
              <c:pt idx="2213">
                <c:v>3369.8294662267053</c:v>
              </c:pt>
              <c:pt idx="2214">
                <c:v>2054.3224342798867</c:v>
              </c:pt>
              <c:pt idx="2215">
                <c:v>1410.7506703624476</c:v>
              </c:pt>
              <c:pt idx="2216">
                <c:v>1959.5236748064106</c:v>
              </c:pt>
              <c:pt idx="2217">
                <c:v>1524.115711021781</c:v>
              </c:pt>
              <c:pt idx="2218">
                <c:v>1694.6427526484347</c:v>
              </c:pt>
              <c:pt idx="2219">
                <c:v>1268.4586122644459</c:v>
              </c:pt>
              <c:pt idx="2220">
                <c:v>1429.4454721315942</c:v>
              </c:pt>
              <c:pt idx="2221">
                <c:v>1296.9110921648182</c:v>
              </c:pt>
              <c:pt idx="2222">
                <c:v>1277.9592492290942</c:v>
              </c:pt>
              <c:pt idx="2223">
                <c:v>1448.407201266032</c:v>
              </c:pt>
              <c:pt idx="2224">
                <c:v>1325.3240272703315</c:v>
              </c:pt>
              <c:pt idx="2225">
                <c:v>1306.4216153281807</c:v>
              </c:pt>
              <c:pt idx="2226">
                <c:v>1183.1407173581897</c:v>
              </c:pt>
              <c:pt idx="2227">
                <c:v>1429.4652445290228</c:v>
              </c:pt>
              <c:pt idx="2228">
                <c:v>1495.7324345124111</c:v>
              </c:pt>
              <c:pt idx="2229">
                <c:v>1154.8661890346791</c:v>
              </c:pt>
              <c:pt idx="2230">
                <c:v>586.97327627684592</c:v>
              </c:pt>
              <c:pt idx="2231">
                <c:v>729.09726899670056</c:v>
              </c:pt>
              <c:pt idx="2232">
                <c:v>1770.212855622181</c:v>
              </c:pt>
              <c:pt idx="2233">
                <c:v>1561.9205349060833</c:v>
              </c:pt>
              <c:pt idx="2234">
                <c:v>624.97582413543773</c:v>
              </c:pt>
              <c:pt idx="2235">
                <c:v>2735.8077702674877</c:v>
              </c:pt>
              <c:pt idx="2236">
                <c:v>1694.9096800137265</c:v>
              </c:pt>
              <c:pt idx="2237">
                <c:v>2764.0822985909977</c:v>
              </c:pt>
              <c:pt idx="2238">
                <c:v>2243.6925706564039</c:v>
              </c:pt>
              <c:pt idx="2239">
                <c:v>1580.9811260276656</c:v>
              </c:pt>
              <c:pt idx="2240">
                <c:v>1401.1215128145111</c:v>
              </c:pt>
              <c:pt idx="2241">
                <c:v>1524.13548341921</c:v>
              </c:pt>
              <c:pt idx="2242">
                <c:v>1438.9164505000986</c:v>
              </c:pt>
              <c:pt idx="2243">
                <c:v>1296.8418887738164</c:v>
              </c:pt>
              <c:pt idx="2244">
                <c:v>1154.8464166372503</c:v>
              </c:pt>
              <c:pt idx="2245">
                <c:v>1344.1275772253373</c:v>
              </c:pt>
              <c:pt idx="2246">
                <c:v>1221.0542894283512</c:v>
              </c:pt>
              <c:pt idx="2247">
                <c:v>1003.3997385296086</c:v>
              </c:pt>
              <c:pt idx="2248">
                <c:v>1060.03777096506</c:v>
              </c:pt>
              <c:pt idx="2249">
                <c:v>1571.4804890630182</c:v>
              </c:pt>
              <c:pt idx="2250">
                <c:v>1372.7085777089974</c:v>
              </c:pt>
              <c:pt idx="2251">
                <c:v>1230.5746987904283</c:v>
              </c:pt>
              <c:pt idx="2252">
                <c:v>1107.4915247947281</c:v>
              </c:pt>
              <c:pt idx="2253">
                <c:v>880.48462991205497</c:v>
              </c:pt>
              <c:pt idx="2254">
                <c:v>511.28453891852575</c:v>
              </c:pt>
              <c:pt idx="2255">
                <c:v>416.62418622705331</c:v>
              </c:pt>
              <c:pt idx="2256">
                <c:v>1183.2198069479057</c:v>
              </c:pt>
              <c:pt idx="2257">
                <c:v>2129.8035614652022</c:v>
              </c:pt>
              <c:pt idx="2258">
                <c:v>710.22451565069298</c:v>
              </c:pt>
              <c:pt idx="2259">
                <c:v>1703.8863484465057</c:v>
              </c:pt>
              <c:pt idx="2260">
                <c:v>2385.8066771775443</c:v>
              </c:pt>
              <c:pt idx="2261">
                <c:v>2205.6010470093811</c:v>
              </c:pt>
              <c:pt idx="2262">
                <c:v>2025.8897267769441</c:v>
              </c:pt>
              <c:pt idx="2263">
                <c:v>1675.5525029307078</c:v>
              </c:pt>
              <c:pt idx="2264">
                <c:v>1543.1070987523622</c:v>
              </c:pt>
              <c:pt idx="2265">
                <c:v>1628.1481800946128</c:v>
              </c:pt>
              <c:pt idx="2266">
                <c:v>1694.7317284368653</c:v>
              </c:pt>
              <c:pt idx="2267">
                <c:v>1353.6776451835578</c:v>
              </c:pt>
              <c:pt idx="2268">
                <c:v>1420.0239247566622</c:v>
              </c:pt>
              <c:pt idx="2269">
                <c:v>1685.0135951004982</c:v>
              </c:pt>
              <c:pt idx="2270">
                <c:v>1874.5320244577333</c:v>
              </c:pt>
              <c:pt idx="2271">
                <c:v>1391.4923552665741</c:v>
              </c:pt>
              <c:pt idx="2272">
                <c:v>1543.0873263549336</c:v>
              </c:pt>
              <c:pt idx="2273">
                <c:v>1410.3947672087252</c:v>
              </c:pt>
              <c:pt idx="2274">
                <c:v>1609.3347439408928</c:v>
              </c:pt>
              <c:pt idx="2275">
                <c:v>1438.7384989232373</c:v>
              </c:pt>
              <c:pt idx="2276">
                <c:v>1363.0299891674879</c:v>
              </c:pt>
              <c:pt idx="2277">
                <c:v>1353.5590107989833</c:v>
              </c:pt>
              <c:pt idx="2278">
                <c:v>785.78473242572443</c:v>
              </c:pt>
              <c:pt idx="2279">
                <c:v>577.63081849162984</c:v>
              </c:pt>
              <c:pt idx="2280">
                <c:v>710.03667787511722</c:v>
              </c:pt>
              <c:pt idx="2281">
                <c:v>2385.4112292289633</c:v>
              </c:pt>
              <c:pt idx="2282">
                <c:v>814.32618811452664</c:v>
              </c:pt>
              <c:pt idx="2283">
                <c:v>2215.5762215123259</c:v>
              </c:pt>
              <c:pt idx="2284">
                <c:v>1940.5224008771147</c:v>
              </c:pt>
              <c:pt idx="2285">
                <c:v>2584.2325715765564</c:v>
              </c:pt>
              <c:pt idx="2286">
                <c:v>2177.3265186858712</c:v>
              </c:pt>
              <c:pt idx="2287">
                <c:v>1817.6863818492775</c:v>
              </c:pt>
              <c:pt idx="2288">
                <c:v>1523.9871904384925</c:v>
              </c:pt>
              <c:pt idx="2289">
                <c:v>1722.966711965518</c:v>
              </c:pt>
              <c:pt idx="2290">
                <c:v>1808.1956310833436</c:v>
              </c:pt>
              <c:pt idx="2291">
                <c:v>1495.7324345124111</c:v>
              </c:pt>
              <c:pt idx="2292">
                <c:v>2461.0703079911405</c:v>
              </c:pt>
              <c:pt idx="2293">
                <c:v>2981.5984427077356</c:v>
              </c:pt>
              <c:pt idx="2294">
                <c:v>1827.1969050126399</c:v>
              </c:pt>
              <c:pt idx="2295">
                <c:v>1533.5471445954274</c:v>
              </c:pt>
              <c:pt idx="2296">
                <c:v>1590.3829010051688</c:v>
              </c:pt>
              <c:pt idx="2297">
                <c:v>1618.7365189183954</c:v>
              </c:pt>
              <c:pt idx="2298">
                <c:v>1401.0325370260809</c:v>
              </c:pt>
              <c:pt idx="2299">
                <c:v>1628.2272696843283</c:v>
              </c:pt>
              <c:pt idx="2300">
                <c:v>1940.4531974861136</c:v>
              </c:pt>
              <c:pt idx="2301">
                <c:v>1807.8100693334773</c:v>
              </c:pt>
              <c:pt idx="2302">
                <c:v>1476.8201363715455</c:v>
              </c:pt>
              <c:pt idx="2303">
                <c:v>1050.7546303721313</c:v>
              </c:pt>
              <c:pt idx="2304">
                <c:v>2385.2431638508169</c:v>
              </c:pt>
              <c:pt idx="2305">
                <c:v>2726.0500921362618</c:v>
              </c:pt>
              <c:pt idx="2306">
                <c:v>1135.9736632912427</c:v>
              </c:pt>
              <c:pt idx="2307">
                <c:v>3105.1264956455902</c:v>
              </c:pt>
              <c:pt idx="2308">
                <c:v>2546.3091133076809</c:v>
              </c:pt>
              <c:pt idx="2309">
                <c:v>3568.5816051832971</c:v>
              </c:pt>
              <c:pt idx="2310">
                <c:v>2896.606792359059</c:v>
              </c:pt>
              <c:pt idx="2311">
                <c:v>2309.6829470757862</c:v>
              </c:pt>
              <c:pt idx="2312">
                <c:v>2158.3252447565751</c:v>
              </c:pt>
              <c:pt idx="2313">
                <c:v>2006.8093632579316</c:v>
              </c:pt>
              <c:pt idx="2314">
                <c:v>2205.6010470093815</c:v>
              </c:pt>
              <c:pt idx="2315">
                <c:v>1476.8201363715455</c:v>
              </c:pt>
              <c:pt idx="2316">
                <c:v>1552.4693289350073</c:v>
              </c:pt>
              <c:pt idx="2317">
                <c:v>1467.388702797899</c:v>
              </c:pt>
              <c:pt idx="2318">
                <c:v>1505.1440956886288</c:v>
              </c:pt>
              <c:pt idx="2319">
                <c:v>1722.9765981642324</c:v>
              </c:pt>
              <c:pt idx="2320">
                <c:v>1524.115711021781</c:v>
              </c:pt>
              <c:pt idx="2321">
                <c:v>1457.6606832628174</c:v>
              </c:pt>
              <c:pt idx="2322">
                <c:v>1410.3848810100108</c:v>
              </c:pt>
              <c:pt idx="2323">
                <c:v>1609.3347439408928</c:v>
              </c:pt>
              <c:pt idx="2324">
                <c:v>1192.759988707412</c:v>
              </c:pt>
              <c:pt idx="2325">
                <c:v>1344.1078048279078</c:v>
              </c:pt>
              <c:pt idx="2326">
                <c:v>1154.8464166372503</c:v>
              </c:pt>
              <c:pt idx="2327">
                <c:v>1230.3077714251363</c:v>
              </c:pt>
              <c:pt idx="2328">
                <c:v>889.79742910112714</c:v>
              </c:pt>
              <c:pt idx="2329">
                <c:v>2044.6141871422337</c:v>
              </c:pt>
              <c:pt idx="2330">
                <c:v>1779.3872480292493</c:v>
              </c:pt>
              <c:pt idx="2331">
                <c:v>728.69193484940524</c:v>
              </c:pt>
              <c:pt idx="2332">
                <c:v>2167.4699785675007</c:v>
              </c:pt>
              <c:pt idx="2333">
                <c:v>1154.5893754706731</c:v>
              </c:pt>
              <c:pt idx="2334">
                <c:v>3691.5461447944235</c:v>
              </c:pt>
              <c:pt idx="2335">
                <c:v>2186.3625043109373</c:v>
              </c:pt>
              <c:pt idx="2336">
                <c:v>1277.7812976522332</c:v>
              </c:pt>
              <c:pt idx="2337">
                <c:v>1296.7924577802439</c:v>
              </c:pt>
              <c:pt idx="2338">
                <c:v>1457.8584072371073</c:v>
              </c:pt>
              <c:pt idx="2339">
                <c:v>1022.3318090679032</c:v>
              </c:pt>
              <c:pt idx="2340">
                <c:v>1022.1439712923274</c:v>
              </c:pt>
              <c:pt idx="2341">
                <c:v>965.41696306844551</c:v>
              </c:pt>
              <c:pt idx="2342">
                <c:v>1116.883413573516</c:v>
              </c:pt>
              <c:pt idx="2343">
                <c:v>813.97028496080407</c:v>
              </c:pt>
              <c:pt idx="2344">
                <c:v>1552.5088737298656</c:v>
              </c:pt>
              <c:pt idx="2345">
                <c:v>1107.402549006297</c:v>
              </c:pt>
              <c:pt idx="2346">
                <c:v>1107.4124352050117</c:v>
              </c:pt>
              <c:pt idx="2347">
                <c:v>927.5132771969985</c:v>
              </c:pt>
              <c:pt idx="2348">
                <c:v>1202.0530154990549</c:v>
              </c:pt>
              <c:pt idx="2349">
                <c:v>1372.7580087025704</c:v>
              </c:pt>
              <c:pt idx="2350">
                <c:v>378.52277638131585</c:v>
              </c:pt>
              <c:pt idx="2351">
                <c:v>851.89374322968001</c:v>
              </c:pt>
              <c:pt idx="2352">
                <c:v>340.71795249701404</c:v>
              </c:pt>
              <c:pt idx="2353">
                <c:v>1949.6572484893256</c:v>
              </c:pt>
              <c:pt idx="2354">
                <c:v>937.17209334107872</c:v>
              </c:pt>
              <c:pt idx="2355">
                <c:v>1117.11079614395</c:v>
              </c:pt>
              <c:pt idx="2356">
                <c:v>1836.2328906377056</c:v>
              </c:pt>
              <c:pt idx="2357">
                <c:v>776.39284364693549</c:v>
              </c:pt>
              <c:pt idx="2358">
                <c:v>2148.4884770356334</c:v>
              </c:pt>
              <c:pt idx="2359">
                <c:v>1419.7866559875133</c:v>
              </c:pt>
              <c:pt idx="2360">
                <c:v>1107.4322076024407</c:v>
              </c:pt>
              <c:pt idx="2361">
                <c:v>1097.9810016313652</c:v>
              </c:pt>
              <c:pt idx="2362">
                <c:v>1543.0576677587903</c:v>
              </c:pt>
              <c:pt idx="2363">
                <c:v>946.41568913914932</c:v>
              </c:pt>
              <c:pt idx="2364">
                <c:v>946.52443732500899</c:v>
              </c:pt>
              <c:pt idx="2365">
                <c:v>955.96575709736999</c:v>
              </c:pt>
              <c:pt idx="2366">
                <c:v>1050.7051993785583</c:v>
              </c:pt>
              <c:pt idx="2367">
                <c:v>624.61003478300108</c:v>
              </c:pt>
              <c:pt idx="2368">
                <c:v>1060.2256087406356</c:v>
              </c:pt>
              <c:pt idx="2369">
                <c:v>823.53023911773937</c:v>
              </c:pt>
              <c:pt idx="2370">
                <c:v>1192.5029475408344</c:v>
              </c:pt>
              <c:pt idx="2371">
                <c:v>700.3383169361789</c:v>
              </c:pt>
              <c:pt idx="2372">
                <c:v>1031.6940392505478</c:v>
              </c:pt>
              <c:pt idx="2373">
                <c:v>132.54426616549054</c:v>
              </c:pt>
              <c:pt idx="2374">
                <c:v>482.92103480658477</c:v>
              </c:pt>
              <c:pt idx="2375">
                <c:v>2935.6869358775343</c:v>
              </c:pt>
              <c:pt idx="2376">
                <c:v>880.64280909148715</c:v>
              </c:pt>
              <c:pt idx="2377">
                <c:v>1770.1139936350357</c:v>
              </c:pt>
              <c:pt idx="2378">
                <c:v>1278.0581112162392</c:v>
              </c:pt>
              <c:pt idx="2379">
                <c:v>804.84532354730766</c:v>
              </c:pt>
              <c:pt idx="2380">
                <c:v>1353.4601488118381</c:v>
              </c:pt>
              <c:pt idx="2381">
                <c:v>2205.3538920415185</c:v>
              </c:pt>
              <c:pt idx="2382">
                <c:v>1798.8432870994134</c:v>
              </c:pt>
              <c:pt idx="2383">
                <c:v>3322.3757123970368</c:v>
              </c:pt>
              <c:pt idx="2384">
                <c:v>2744.9525040784129</c:v>
              </c:pt>
              <c:pt idx="2385">
                <c:v>2262.3478276306923</c:v>
              </c:pt>
              <c:pt idx="2386">
                <c:v>1912.0699209767436</c:v>
              </c:pt>
              <c:pt idx="2387">
                <c:v>1590.3730148064546</c:v>
              </c:pt>
              <c:pt idx="2388">
                <c:v>1836.6283385862864</c:v>
              </c:pt>
              <c:pt idx="2389">
                <c:v>1192.6512405215522</c:v>
              </c:pt>
              <c:pt idx="2390">
                <c:v>1580.862491643092</c:v>
              </c:pt>
              <c:pt idx="2391">
                <c:v>1571.5299200565898</c:v>
              </c:pt>
              <c:pt idx="2392">
                <c:v>1552.4792151337217</c:v>
              </c:pt>
              <c:pt idx="2393">
                <c:v>1685.0037089017833</c:v>
              </c:pt>
              <c:pt idx="2394">
                <c:v>1183.2099207491913</c:v>
              </c:pt>
              <c:pt idx="2395">
                <c:v>1438.7384989232373</c:v>
              </c:pt>
              <c:pt idx="2396">
                <c:v>1486.1032769644737</c:v>
              </c:pt>
              <c:pt idx="2397">
                <c:v>1287.3017070143103</c:v>
              </c:pt>
              <c:pt idx="2398">
                <c:v>889.8666324921287</c:v>
              </c:pt>
              <c:pt idx="2399">
                <c:v>634.43691630522801</c:v>
              </c:pt>
              <c:pt idx="2400">
                <c:v>1249.5759727197239</c:v>
              </c:pt>
              <c:pt idx="2401">
                <c:v>2451.6388744174947</c:v>
              </c:pt>
              <c:pt idx="2402">
                <c:v>662.69167223130921</c:v>
              </c:pt>
              <c:pt idx="2403">
                <c:v>2594.1978598807877</c:v>
              </c:pt>
              <c:pt idx="2404">
                <c:v>1912.0699209767436</c:v>
              </c:pt>
              <c:pt idx="2405">
                <c:v>2375.9896818540324</c:v>
              </c:pt>
              <c:pt idx="2406">
                <c:v>2234.1820474930419</c:v>
              </c:pt>
              <c:pt idx="2407">
                <c:v>1704.1236172156541</c:v>
              </c:pt>
              <c:pt idx="2408">
                <c:v>1514.6051878584185</c:v>
              </c:pt>
              <c:pt idx="2409">
                <c:v>1893.4344363998841</c:v>
              </c:pt>
              <c:pt idx="2410">
                <c:v>1580.9316950340935</c:v>
              </c:pt>
              <c:pt idx="2411">
                <c:v>1628.1382938958984</c:v>
              </c:pt>
              <c:pt idx="2412">
                <c:v>1514.6447326532766</c:v>
              </c:pt>
              <c:pt idx="2413">
                <c:v>1486.29111474005</c:v>
              </c:pt>
              <c:pt idx="2414">
                <c:v>1628.3261316714743</c:v>
              </c:pt>
              <c:pt idx="2415">
                <c:v>1467.2898408107537</c:v>
              </c:pt>
              <c:pt idx="2416">
                <c:v>1580.9218088353791</c:v>
              </c:pt>
              <c:pt idx="2417">
                <c:v>1514.6447326532766</c:v>
              </c:pt>
              <c:pt idx="2418">
                <c:v>1505.0650060989121</c:v>
              </c:pt>
              <c:pt idx="2419">
                <c:v>1467.1909788236092</c:v>
              </c:pt>
              <c:pt idx="2420">
                <c:v>1410.3848810100108</c:v>
              </c:pt>
              <c:pt idx="2421">
                <c:v>1192.8193058996987</c:v>
              </c:pt>
              <c:pt idx="2422">
                <c:v>473.37096684836416</c:v>
              </c:pt>
              <c:pt idx="2423">
                <c:v>634.43691630522801</c:v>
              </c:pt>
              <c:pt idx="2424">
                <c:v>681.70283235931993</c:v>
              </c:pt>
              <c:pt idx="2425">
                <c:v>2508.5438342182379</c:v>
              </c:pt>
              <c:pt idx="2426">
                <c:v>605.97455020614188</c:v>
              </c:pt>
              <c:pt idx="2427">
                <c:v>2064.0801124111122</c:v>
              </c:pt>
              <c:pt idx="2428">
                <c:v>1997.3383848894266</c:v>
              </c:pt>
              <c:pt idx="2429">
                <c:v>2546.249796115394</c:v>
              </c:pt>
              <c:pt idx="2430">
                <c:v>2385.5792946071106</c:v>
              </c:pt>
              <c:pt idx="2431">
                <c:v>1486.2812285413358</c:v>
              </c:pt>
              <c:pt idx="2432">
                <c:v>1874.2650970924412</c:v>
              </c:pt>
              <c:pt idx="2433">
                <c:v>2007.0762906232242</c:v>
              </c:pt>
              <c:pt idx="2434">
                <c:v>1656.7192943795587</c:v>
              </c:pt>
              <c:pt idx="2435">
                <c:v>1741.9086687025267</c:v>
              </c:pt>
              <c:pt idx="2436">
                <c:v>1741.8098067153819</c:v>
              </c:pt>
              <c:pt idx="2437">
                <c:v>1751.2511264877421</c:v>
              </c:pt>
              <c:pt idx="2438">
                <c:v>2007.0466320270798</c:v>
              </c:pt>
              <c:pt idx="2439">
                <c:v>1732.3388283468769</c:v>
              </c:pt>
              <c:pt idx="2440">
                <c:v>1912.2281001561753</c:v>
              </c:pt>
              <c:pt idx="2441">
                <c:v>1571.2827650887275</c:v>
              </c:pt>
              <c:pt idx="2442">
                <c:v>1760.7913082472485</c:v>
              </c:pt>
              <c:pt idx="2443">
                <c:v>1902.7768941851</c:v>
              </c:pt>
              <c:pt idx="2444">
                <c:v>1618.7167465209664</c:v>
              </c:pt>
              <c:pt idx="2445">
                <c:v>1628.1877248894712</c:v>
              </c:pt>
              <c:pt idx="2446">
                <c:v>1117.209658131095</c:v>
              </c:pt>
              <c:pt idx="2447">
                <c:v>710.14542606097677</c:v>
              </c:pt>
              <c:pt idx="2448">
                <c:v>1495.6731173201238</c:v>
              </c:pt>
              <c:pt idx="2449">
                <c:v>2593.7332085412049</c:v>
              </c:pt>
              <c:pt idx="2450">
                <c:v>946.78147849158631</c:v>
              </c:pt>
              <c:pt idx="2451">
                <c:v>2935.0443329610898</c:v>
              </c:pt>
              <c:pt idx="2452">
                <c:v>1827.0090672370641</c:v>
              </c:pt>
              <c:pt idx="2453">
                <c:v>3095.5072242963683</c:v>
              </c:pt>
              <c:pt idx="2454">
                <c:v>2328.7237657999399</c:v>
              </c:pt>
              <c:pt idx="2455">
                <c:v>1817.5776336634176</c:v>
              </c:pt>
              <c:pt idx="2456">
                <c:v>1628.2470420817579</c:v>
              </c:pt>
              <c:pt idx="2457">
                <c:v>1808.1758586859148</c:v>
              </c:pt>
              <c:pt idx="2458">
                <c:v>1855.4417747400068</c:v>
              </c:pt>
              <c:pt idx="2459">
                <c:v>1694.514232065146</c:v>
              </c:pt>
              <c:pt idx="2460">
                <c:v>1779.6442891958266</c:v>
              </c:pt>
              <c:pt idx="2461">
                <c:v>1808.1758586859148</c:v>
              </c:pt>
              <c:pt idx="2462">
                <c:v>1874.4529348680173</c:v>
              </c:pt>
              <c:pt idx="2463">
                <c:v>1476.7113881856858</c:v>
              </c:pt>
              <c:pt idx="2464">
                <c:v>1751.2906712826002</c:v>
              </c:pt>
              <c:pt idx="2465">
                <c:v>1666.0123211712018</c:v>
              </c:pt>
              <c:pt idx="2466">
                <c:v>1656.59077379627</c:v>
              </c:pt>
              <c:pt idx="2467">
                <c:v>1902.7472355889565</c:v>
              </c:pt>
              <c:pt idx="2468">
                <c:v>1656.5314566039831</c:v>
              </c:pt>
              <c:pt idx="2469">
                <c:v>1609.2655405498908</c:v>
              </c:pt>
              <c:pt idx="2470">
                <c:v>1136.1021838745314</c:v>
              </c:pt>
              <c:pt idx="2471">
                <c:v>785.93302540644208</c:v>
              </c:pt>
              <c:pt idx="2472">
                <c:v>1921.6397613323923</c:v>
              </c:pt>
              <c:pt idx="2473">
                <c:v>2300.3602616879994</c:v>
              </c:pt>
              <c:pt idx="2474">
                <c:v>946.87045428001704</c:v>
              </c:pt>
              <c:pt idx="2475">
                <c:v>3569.1352323113097</c:v>
              </c:pt>
              <c:pt idx="2476">
                <c:v>2130.0111716382066</c:v>
              </c:pt>
              <c:pt idx="2477">
                <c:v>2698.072149774187</c:v>
              </c:pt>
              <c:pt idx="2478">
                <c:v>2186.8864728428066</c:v>
              </c:pt>
              <c:pt idx="2479">
                <c:v>1893.3553468101679</c:v>
              </c:pt>
              <c:pt idx="2480">
                <c:v>1845.970796371502</c:v>
              </c:pt>
              <c:pt idx="2481">
                <c:v>1647.1692264213382</c:v>
              </c:pt>
              <c:pt idx="2482">
                <c:v>2073.3039358117539</c:v>
              </c:pt>
              <c:pt idx="2483">
                <c:v>1703.916007042649</c:v>
              </c:pt>
              <c:pt idx="2484">
                <c:v>1798.625790727694</c:v>
              </c:pt>
              <c:pt idx="2485">
                <c:v>1770.2128556221808</c:v>
              </c:pt>
              <c:pt idx="2486">
                <c:v>1846.0103411663599</c:v>
              </c:pt>
              <c:pt idx="2487">
                <c:v>2120.6983724491342</c:v>
              </c:pt>
              <c:pt idx="2488">
                <c:v>1713.4660750008698</c:v>
              </c:pt>
              <c:pt idx="2489">
                <c:v>1826.9991810383492</c:v>
              </c:pt>
              <c:pt idx="2490">
                <c:v>1656.521570405268</c:v>
              </c:pt>
              <c:pt idx="2491">
                <c:v>1666.101296959632</c:v>
              </c:pt>
              <c:pt idx="2492">
                <c:v>1950.1911032199096</c:v>
              </c:pt>
              <c:pt idx="2493">
                <c:v>1476.8201363715455</c:v>
              </c:pt>
              <c:pt idx="2494">
                <c:v>1505.0946646950561</c:v>
              </c:pt>
              <c:pt idx="2495">
                <c:v>691.07494874067947</c:v>
              </c:pt>
              <c:pt idx="2496">
                <c:v>397.63279849647159</c:v>
              </c:pt>
              <c:pt idx="2497">
                <c:v>936.96448316807403</c:v>
              </c:pt>
              <c:pt idx="2498">
                <c:v>1533.3197620249937</c:v>
              </c:pt>
              <c:pt idx="2499">
                <c:v>473.29187725864807</c:v>
              </c:pt>
              <c:pt idx="2500">
                <c:v>1599.4782038225221</c:v>
              </c:pt>
              <c:pt idx="2501">
                <c:v>1183.2296931466203</c:v>
              </c:pt>
              <c:pt idx="2502">
                <c:v>3237.4137206445039</c:v>
              </c:pt>
              <c:pt idx="2503">
                <c:v>1732.0620147828704</c:v>
              </c:pt>
              <c:pt idx="2504">
                <c:v>1552.3210359542895</c:v>
              </c:pt>
              <c:pt idx="2505">
                <c:v>1334.5083058761149</c:v>
              </c:pt>
              <c:pt idx="2506">
                <c:v>1429.3367239457339</c:v>
              </c:pt>
              <c:pt idx="2507">
                <c:v>1543.0477815600755</c:v>
              </c:pt>
              <c:pt idx="2508">
                <c:v>1220.955427441206</c:v>
              </c:pt>
              <c:pt idx="2509">
                <c:v>1060.0575433624892</c:v>
              </c:pt>
              <c:pt idx="2510">
                <c:v>1202.0530154990552</c:v>
              </c:pt>
              <c:pt idx="2511">
                <c:v>1202.072787896484</c:v>
              </c:pt>
              <c:pt idx="2512">
                <c:v>1524.0465076307792</c:v>
              </c:pt>
              <c:pt idx="2513">
                <c:v>1173.6895113871142</c:v>
              </c:pt>
              <c:pt idx="2514">
                <c:v>1277.7615252548039</c:v>
              </c:pt>
              <c:pt idx="2515">
                <c:v>1315.6750973249659</c:v>
              </c:pt>
              <c:pt idx="2516">
                <c:v>1353.5095798054115</c:v>
              </c:pt>
              <c:pt idx="2517">
                <c:v>1846.0399997625036</c:v>
              </c:pt>
              <c:pt idx="2518">
                <c:v>1249.4276797390064</c:v>
              </c:pt>
              <c:pt idx="2519">
                <c:v>833.0704208772454</c:v>
              </c:pt>
              <c:pt idx="2520">
                <c:v>435.4475085794881</c:v>
              </c:pt>
              <c:pt idx="2521">
                <c:v>1628.0592043061822</c:v>
              </c:pt>
              <c:pt idx="2522">
                <c:v>1457.5914798718154</c:v>
              </c:pt>
              <c:pt idx="2523">
                <c:v>653.19103526666117</c:v>
              </c:pt>
              <c:pt idx="2524">
                <c:v>2158.0484311925684</c:v>
              </c:pt>
              <c:pt idx="2525">
                <c:v>1211.5042214701305</c:v>
              </c:pt>
              <c:pt idx="2526">
                <c:v>2233.766827147032</c:v>
              </c:pt>
              <c:pt idx="2527">
                <c:v>1523.8784422526326</c:v>
              </c:pt>
              <c:pt idx="2528">
                <c:v>1258.8887719087966</c:v>
              </c:pt>
              <c:pt idx="2529">
                <c:v>1249.4276797390064</c:v>
              </c:pt>
              <c:pt idx="2530">
                <c:v>1722.9765981642324</c:v>
              </c:pt>
              <c:pt idx="2531">
                <c:v>1183.1308311594751</c:v>
              </c:pt>
              <c:pt idx="2532">
                <c:v>1202.0629016977696</c:v>
              </c:pt>
              <c:pt idx="2533">
                <c:v>1249.3288177518618</c:v>
              </c:pt>
              <c:pt idx="2534">
                <c:v>1325.1757342896135</c:v>
              </c:pt>
              <c:pt idx="2535">
                <c:v>1666.1012969596322</c:v>
              </c:pt>
              <c:pt idx="2536">
                <c:v>1315.6553249275371</c:v>
              </c:pt>
              <c:pt idx="2537">
                <c:v>1211.5141076688451</c:v>
              </c:pt>
              <c:pt idx="2538">
                <c:v>1467.2601822146103</c:v>
              </c:pt>
              <c:pt idx="2539">
                <c:v>1429.3466101444483</c:v>
              </c:pt>
              <c:pt idx="2540">
                <c:v>1770.2622866157533</c:v>
              </c:pt>
              <c:pt idx="2541">
                <c:v>1363.0398753662025</c:v>
              </c:pt>
              <c:pt idx="2542">
                <c:v>1722.8283051835147</c:v>
              </c:pt>
              <c:pt idx="2543">
                <c:v>3210.0684950001573</c:v>
              </c:pt>
              <c:pt idx="2544">
                <c:v>1609.8883710689054</c:v>
              </c:pt>
              <c:pt idx="2545">
                <c:v>1779.901330362404</c:v>
              </c:pt>
              <c:pt idx="2546">
                <c:v>2821.0564617827426</c:v>
              </c:pt>
              <c:pt idx="2547">
                <c:v>1524.4518417780741</c:v>
              </c:pt>
              <c:pt idx="2548">
                <c:v>1969.0935151620606</c:v>
              </c:pt>
              <c:pt idx="2549">
                <c:v>2830.1616507988097</c:v>
              </c:pt>
              <c:pt idx="2550">
                <c:v>2433.1813414174967</c:v>
              </c:pt>
              <c:pt idx="2551">
                <c:v>1893.3850054063121</c:v>
              </c:pt>
              <c:pt idx="2552">
                <c:v>1969.1726047517768</c:v>
              </c:pt>
              <c:pt idx="2553">
                <c:v>1893.3652330088826</c:v>
              </c:pt>
              <c:pt idx="2554">
                <c:v>1827.0980430254949</c:v>
              </c:pt>
              <c:pt idx="2555">
                <c:v>1883.9239132365215</c:v>
              </c:pt>
              <c:pt idx="2556">
                <c:v>1609.2853129473201</c:v>
              </c:pt>
              <c:pt idx="2557">
                <c:v>1798.6159045289796</c:v>
              </c:pt>
              <c:pt idx="2558">
                <c:v>1760.8110806446778</c:v>
              </c:pt>
              <c:pt idx="2559">
                <c:v>2196.4859717945997</c:v>
              </c:pt>
              <c:pt idx="2560">
                <c:v>1656.6303185911281</c:v>
              </c:pt>
              <c:pt idx="2561">
                <c:v>1722.9370533693739</c:v>
              </c:pt>
              <c:pt idx="2562">
                <c:v>1533.5570307941418</c:v>
              </c:pt>
              <c:pt idx="2563">
                <c:v>1599.745131187814</c:v>
              </c:pt>
              <c:pt idx="2564">
                <c:v>1874.4133900731592</c:v>
              </c:pt>
              <c:pt idx="2565">
                <c:v>1732.3289421481625</c:v>
              </c:pt>
              <c:pt idx="2566">
                <c:v>1694.514232065146</c:v>
              </c:pt>
              <c:pt idx="2567">
                <c:v>1022.5394192409084</c:v>
              </c:pt>
              <c:pt idx="2568">
                <c:v>1240.1445391460777</c:v>
              </c:pt>
              <c:pt idx="2569">
                <c:v>2536.8084763430329</c:v>
              </c:pt>
              <c:pt idx="2570">
                <c:v>1457.8386348396782</c:v>
              </c:pt>
              <c:pt idx="2571">
                <c:v>2774.3441728566627</c:v>
              </c:pt>
              <c:pt idx="2572">
                <c:v>2092.0086237796145</c:v>
              </c:pt>
              <c:pt idx="2573">
                <c:v>3275.4360409005244</c:v>
              </c:pt>
              <c:pt idx="2574">
                <c:v>2594.0297945026405</c:v>
              </c:pt>
              <c:pt idx="2575">
                <c:v>2215.3488389418926</c:v>
              </c:pt>
              <c:pt idx="2576">
                <c:v>2139.5216948015695</c:v>
              </c:pt>
              <c:pt idx="2577">
                <c:v>2461.1988285744292</c:v>
              </c:pt>
              <c:pt idx="2578">
                <c:v>4429.8672371917655</c:v>
              </c:pt>
              <c:pt idx="2579">
                <c:v>3984.9586364424872</c:v>
              </c:pt>
              <c:pt idx="2580">
                <c:v>3824.1497281522002</c:v>
              </c:pt>
              <c:pt idx="2581">
                <c:v>3142.7434817543162</c:v>
              </c:pt>
              <c:pt idx="2582">
                <c:v>2603.2338455058525</c:v>
              </c:pt>
              <c:pt idx="2583">
                <c:v>2631.5973496177944</c:v>
              </c:pt>
              <c:pt idx="2584">
                <c:v>2499.0629696510182</c:v>
              </c:pt>
              <c:pt idx="2585">
                <c:v>1675.4931857384211</c:v>
              </c:pt>
              <c:pt idx="2586">
                <c:v>1751.3401022761734</c:v>
              </c:pt>
              <c:pt idx="2587">
                <c:v>1770.2919452118963</c:v>
              </c:pt>
              <c:pt idx="2588">
                <c:v>1864.912753108511</c:v>
              </c:pt>
              <c:pt idx="2589">
                <c:v>2555.7603192787565</c:v>
              </c:pt>
              <c:pt idx="2590">
                <c:v>3937.4653378179619</c:v>
              </c:pt>
              <c:pt idx="2591">
                <c:v>2934.3918438459323</c:v>
              </c:pt>
              <c:pt idx="2592">
                <c:v>2016.2803416264369</c:v>
              </c:pt>
              <c:pt idx="2593">
                <c:v>3691.6054619867114</c:v>
              </c:pt>
              <c:pt idx="2594">
                <c:v>3388.7714229637149</c:v>
              </c:pt>
              <c:pt idx="2595">
                <c:v>4733.3438791312046</c:v>
              </c:pt>
              <c:pt idx="2596">
                <c:v>3663.2518440734843</c:v>
              </c:pt>
              <c:pt idx="2597">
                <c:v>4023.2577702625149</c:v>
              </c:pt>
              <c:pt idx="2598">
                <c:v>4297.6096707889974</c:v>
              </c:pt>
              <c:pt idx="2599">
                <c:v>3606.5446082470316</c:v>
              </c:pt>
              <c:pt idx="2600">
                <c:v>2915.5784076922114</c:v>
              </c:pt>
              <c:pt idx="2601">
                <c:v>1808.2055172820581</c:v>
              </c:pt>
              <c:pt idx="2602">
                <c:v>2073.3237082091832</c:v>
              </c:pt>
              <c:pt idx="2603">
                <c:v>1903.0240491529626</c:v>
              </c:pt>
              <c:pt idx="2604">
                <c:v>2044.9206593023839</c:v>
              </c:pt>
              <c:pt idx="2605">
                <c:v>2149.131079952077</c:v>
              </c:pt>
              <c:pt idx="2606">
                <c:v>1902.846097576102</c:v>
              </c:pt>
              <c:pt idx="2607">
                <c:v>1940.8189868385507</c:v>
              </c:pt>
              <c:pt idx="2608">
                <c:v>2054.4015238696029</c:v>
              </c:pt>
              <c:pt idx="2609">
                <c:v>1997.5459950624324</c:v>
              </c:pt>
              <c:pt idx="2610">
                <c:v>1590.4224458000272</c:v>
              </c:pt>
              <c:pt idx="2611">
                <c:v>1836.569021393999</c:v>
              </c:pt>
              <c:pt idx="2612">
                <c:v>1808.1363138910563</c:v>
              </c:pt>
              <c:pt idx="2613">
                <c:v>1846.0399997625036</c:v>
              </c:pt>
              <c:pt idx="2614">
                <c:v>1931.16017069447</c:v>
              </c:pt>
              <c:pt idx="2615">
                <c:v>1268.7354258284529</c:v>
              </c:pt>
              <c:pt idx="2616">
                <c:v>1533.843730556863</c:v>
              </c:pt>
              <c:pt idx="2617">
                <c:v>4335.3255188848689</c:v>
              </c:pt>
              <c:pt idx="2618">
                <c:v>4391.854803134459</c:v>
              </c:pt>
              <c:pt idx="2619">
                <c:v>5007.9528208242637</c:v>
              </c:pt>
              <c:pt idx="2620">
                <c:v>3881.0448017542294</c:v>
              </c:pt>
              <c:pt idx="2621">
                <c:v>4894.0440392356313</c:v>
              </c:pt>
              <c:pt idx="2622">
                <c:v>4117.9181229539881</c:v>
              </c:pt>
              <c:pt idx="2623">
                <c:v>3407.7924692904394</c:v>
              </c:pt>
              <c:pt idx="2624">
                <c:v>2934.5401368266498</c:v>
              </c:pt>
              <c:pt idx="2625">
                <c:v>2631.7654149959403</c:v>
              </c:pt>
              <c:pt idx="2626">
                <c:v>1817.6863818492775</c:v>
              </c:pt>
              <c:pt idx="2627">
                <c:v>1845.9609101727876</c:v>
              </c:pt>
              <c:pt idx="2628">
                <c:v>1779.7134925868284</c:v>
              </c:pt>
              <c:pt idx="2629">
                <c:v>1789.2042433527622</c:v>
              </c:pt>
              <c:pt idx="2630">
                <c:v>1959.7411711781301</c:v>
              </c:pt>
              <c:pt idx="2631">
                <c:v>1751.359874673602</c:v>
              </c:pt>
              <c:pt idx="2632">
                <c:v>1628.2767006779015</c:v>
              </c:pt>
              <c:pt idx="2633">
                <c:v>1382.02137689807</c:v>
              </c:pt>
              <c:pt idx="2634">
                <c:v>1713.4265302060116</c:v>
              </c:pt>
              <c:pt idx="2635">
                <c:v>1533.6064617877146</c:v>
              </c:pt>
              <c:pt idx="2636">
                <c:v>1334.8246642349798</c:v>
              </c:pt>
              <c:pt idx="2637">
                <c:v>795.40400377494655</c:v>
              </c:pt>
              <c:pt idx="2638">
                <c:v>729.09726899670056</c:v>
              </c:pt>
              <c:pt idx="2639">
                <c:v>785.88359441286934</c:v>
              </c:pt>
              <c:pt idx="2640">
                <c:v>1665.9925487737726</c:v>
              </c:pt>
              <c:pt idx="2641">
                <c:v>2347.7645845240941</c:v>
              </c:pt>
              <c:pt idx="2642">
                <c:v>776.412616044365</c:v>
              </c:pt>
              <c:pt idx="2643">
                <c:v>2565.8046971727031</c:v>
              </c:pt>
              <c:pt idx="2644">
                <c:v>1666.1803865493489</c:v>
              </c:pt>
              <c:pt idx="2645">
                <c:v>3010.2091017875405</c:v>
              </c:pt>
              <c:pt idx="2646">
                <c:v>2281.6160289252803</c:v>
              </c:pt>
              <c:pt idx="2647">
                <c:v>1760.8011944459631</c:v>
              </c:pt>
              <c:pt idx="2648">
                <c:v>1552.5286461272947</c:v>
              </c:pt>
              <c:pt idx="2649">
                <c:v>1827.236449807498</c:v>
              </c:pt>
              <c:pt idx="2650">
                <c:v>1495.692889717553</c:v>
              </c:pt>
              <c:pt idx="2651">
                <c:v>1420.0832419489493</c:v>
              </c:pt>
              <c:pt idx="2652">
                <c:v>1599.8637655723883</c:v>
              </c:pt>
              <c:pt idx="2653">
                <c:v>1580.9415812328079</c:v>
              </c:pt>
              <c:pt idx="2654">
                <c:v>1836.6876557785733</c:v>
              </c:pt>
              <c:pt idx="2655">
                <c:v>1779.6541753945417</c:v>
              </c:pt>
              <c:pt idx="2656">
                <c:v>1599.9428551621038</c:v>
              </c:pt>
              <c:pt idx="2657">
                <c:v>1562.0292830919427</c:v>
              </c:pt>
              <c:pt idx="2658">
                <c:v>1524.1255972204958</c:v>
              </c:pt>
              <c:pt idx="2659">
                <c:v>1580.862491643092</c:v>
              </c:pt>
              <c:pt idx="2660">
                <c:v>1495.7324345124107</c:v>
              </c:pt>
              <c:pt idx="2661">
                <c:v>975.23395839195803</c:v>
              </c:pt>
              <c:pt idx="2662">
                <c:v>1041.4319449843445</c:v>
              </c:pt>
              <c:pt idx="2663">
                <c:v>946.68261650444106</c:v>
              </c:pt>
              <c:pt idx="2664">
                <c:v>227.17496026081952</c:v>
              </c:pt>
              <c:pt idx="2665">
                <c:v>2006.7203874695019</c:v>
              </c:pt>
              <c:pt idx="2666">
                <c:v>1154.7673270475339</c:v>
              </c:pt>
              <c:pt idx="2667">
                <c:v>425.98641640969811</c:v>
              </c:pt>
              <c:pt idx="2668">
                <c:v>1864.5865085509322</c:v>
              </c:pt>
              <c:pt idx="2669">
                <c:v>984.23039922216606</c:v>
              </c:pt>
              <c:pt idx="2670">
                <c:v>2707.4146075594022</c:v>
              </c:pt>
              <c:pt idx="2671">
                <c:v>1296.7331405879565</c:v>
              </c:pt>
              <c:pt idx="2672">
                <c:v>1220.9059964476335</c:v>
              </c:pt>
              <c:pt idx="2673">
                <c:v>1277.8801596393778</c:v>
              </c:pt>
              <c:pt idx="2674">
                <c:v>1524.0959386243519</c:v>
              </c:pt>
              <c:pt idx="2675">
                <c:v>974.86816903952104</c:v>
              </c:pt>
              <c:pt idx="2676">
                <c:v>955.86689511022507</c:v>
              </c:pt>
              <c:pt idx="2677">
                <c:v>1202.0629016977696</c:v>
              </c:pt>
              <c:pt idx="2678">
                <c:v>1097.9711154326508</c:v>
              </c:pt>
              <c:pt idx="2679">
                <c:v>1022.2527194781873</c:v>
              </c:pt>
              <c:pt idx="2680">
                <c:v>1524.1552558166391</c:v>
              </c:pt>
              <c:pt idx="2681">
                <c:v>1097.9513430352217</c:v>
              </c:pt>
              <c:pt idx="2682">
                <c:v>1164.228419217324</c:v>
              </c:pt>
              <c:pt idx="2683">
                <c:v>1031.6841530518336</c:v>
              </c:pt>
              <c:pt idx="2684">
                <c:v>1410.3749948112961</c:v>
              </c:pt>
              <c:pt idx="2685">
                <c:v>1808.2154034807725</c:v>
              </c:pt>
              <c:pt idx="2686">
                <c:v>1249.3090453544323</c:v>
              </c:pt>
              <c:pt idx="2687">
                <c:v>1268.3894088734448</c:v>
              </c:pt>
              <c:pt idx="2688">
                <c:v>653.2009214653757</c:v>
              </c:pt>
              <c:pt idx="2689">
                <c:v>444.99757653770871</c:v>
              </c:pt>
              <c:pt idx="2690">
                <c:v>1874.1464627078672</c:v>
              </c:pt>
              <c:pt idx="2691">
                <c:v>1211.573424861132</c:v>
              </c:pt>
              <c:pt idx="2692">
                <c:v>814.11857794152172</c:v>
              </c:pt>
              <c:pt idx="2693">
                <c:v>2195.9422308653016</c:v>
              </c:pt>
              <c:pt idx="2694">
                <c:v>1817.2118443109803</c:v>
              </c:pt>
              <c:pt idx="2695">
                <c:v>1400.9929922312226</c:v>
              </c:pt>
              <c:pt idx="2696">
                <c:v>1211.6129696559901</c:v>
              </c:pt>
              <c:pt idx="2697">
                <c:v>1258.7800237229371</c:v>
              </c:pt>
              <c:pt idx="2698">
                <c:v>1533.5075998005693</c:v>
              </c:pt>
              <c:pt idx="2699">
                <c:v>1022.232947080758</c:v>
              </c:pt>
              <c:pt idx="2700">
                <c:v>1476.8201363715455</c:v>
              </c:pt>
              <c:pt idx="2701">
                <c:v>1296.8023439789581</c:v>
              </c:pt>
              <c:pt idx="2702">
                <c:v>1258.8689995113675</c:v>
              </c:pt>
              <c:pt idx="2703">
                <c:v>1486.2614561439063</c:v>
              </c:pt>
              <c:pt idx="2704">
                <c:v>1050.5964511926993</c:v>
              </c:pt>
              <c:pt idx="2705">
                <c:v>1258.9777476972272</c:v>
              </c:pt>
              <c:pt idx="2706">
                <c:v>1306.3524119371789</c:v>
              </c:pt>
              <c:pt idx="2707">
                <c:v>1230.6340159827153</c:v>
              </c:pt>
              <c:pt idx="2708">
                <c:v>1552.5187599285803</c:v>
              </c:pt>
              <c:pt idx="2709">
                <c:v>1325.1460756934703</c:v>
              </c:pt>
              <c:pt idx="2710">
                <c:v>1789.2339019489054</c:v>
              </c:pt>
              <c:pt idx="2711">
                <c:v>3560.2178810708178</c:v>
              </c:pt>
              <c:pt idx="2712">
                <c:v>2168.3893950479505</c:v>
              </c:pt>
              <c:pt idx="2713">
                <c:v>1817.814902432566</c:v>
              </c:pt>
              <c:pt idx="2714">
                <c:v>5082.9099794777094</c:v>
              </c:pt>
              <c:pt idx="2715">
                <c:v>4193.3597053444446</c:v>
              </c:pt>
              <c:pt idx="2716">
                <c:v>3436.2251767933831</c:v>
              </c:pt>
              <c:pt idx="2717">
                <c:v>4647.3240641162183</c:v>
              </c:pt>
              <c:pt idx="2718">
                <c:v>3568.7496705614431</c:v>
              </c:pt>
              <c:pt idx="2719">
                <c:v>3171.0970996675433</c:v>
              </c:pt>
              <c:pt idx="2720">
                <c:v>2300.3800340854282</c:v>
              </c:pt>
              <c:pt idx="2721">
                <c:v>3133.4010239691015</c:v>
              </c:pt>
              <c:pt idx="2722">
                <c:v>2167.7764507276511</c:v>
              </c:pt>
              <c:pt idx="2723">
                <c:v>1571.3321960823007</c:v>
              </c:pt>
              <c:pt idx="2724">
                <c:v>1704.1038448182244</c:v>
              </c:pt>
              <c:pt idx="2725">
                <c:v>1912.3071897458917</c:v>
              </c:pt>
              <c:pt idx="2726">
                <c:v>2054.3224342798862</c:v>
              </c:pt>
              <c:pt idx="2727">
                <c:v>1760.6924462601035</c:v>
              </c:pt>
              <c:pt idx="2728">
                <c:v>1931.16017069447</c:v>
              </c:pt>
              <c:pt idx="2729">
                <c:v>1732.4179179365929</c:v>
              </c:pt>
              <c:pt idx="2730">
                <c:v>1883.795392653233</c:v>
              </c:pt>
              <c:pt idx="2731">
                <c:v>1694.4549148728593</c:v>
              </c:pt>
              <c:pt idx="2732">
                <c:v>1722.8876223758011</c:v>
              </c:pt>
              <c:pt idx="2733">
                <c:v>1779.7036063881142</c:v>
              </c:pt>
              <c:pt idx="2734">
                <c:v>1202.3594876592051</c:v>
              </c:pt>
              <c:pt idx="2735">
                <c:v>804.78600635502062</c:v>
              </c:pt>
              <c:pt idx="2736">
                <c:v>1552.5286461272938</c:v>
              </c:pt>
              <c:pt idx="2737">
                <c:v>2707.3849489632594</c:v>
              </c:pt>
              <c:pt idx="2738">
                <c:v>1088.7670644294381</c:v>
              </c:pt>
              <c:pt idx="2739">
                <c:v>2878.3370971346367</c:v>
              </c:pt>
              <c:pt idx="2740">
                <c:v>2177.247429096155</c:v>
              </c:pt>
              <c:pt idx="2741">
                <c:v>3105.0869508507312</c:v>
              </c:pt>
              <c:pt idx="2742">
                <c:v>2593.8815015219225</c:v>
              </c:pt>
              <c:pt idx="2743">
                <c:v>4638.1397855104342</c:v>
              </c:pt>
              <c:pt idx="2744">
                <c:v>3975.2998202984063</c:v>
              </c:pt>
              <c:pt idx="2745">
                <c:v>4089.3371224703274</c:v>
              </c:pt>
              <c:pt idx="2746">
                <c:v>3095.3095003220778</c:v>
              </c:pt>
              <c:pt idx="2747">
                <c:v>2792.5150060939404</c:v>
              </c:pt>
              <c:pt idx="2748">
                <c:v>2555.7603192787556</c:v>
              </c:pt>
              <c:pt idx="2749">
                <c:v>2177.3166324871568</c:v>
              </c:pt>
              <c:pt idx="2750">
                <c:v>2073.2841634143251</c:v>
              </c:pt>
              <c:pt idx="2751">
                <c:v>1722.8480775809435</c:v>
              </c:pt>
              <c:pt idx="2752">
                <c:v>1732.3882593404496</c:v>
              </c:pt>
              <c:pt idx="2753">
                <c:v>1722.7096707989401</c:v>
              </c:pt>
              <c:pt idx="2754">
                <c:v>1855.5406367271519</c:v>
              </c:pt>
              <c:pt idx="2755">
                <c:v>1675.423982347419</c:v>
              </c:pt>
              <c:pt idx="2756">
                <c:v>1978.4557453447055</c:v>
              </c:pt>
              <c:pt idx="2757">
                <c:v>1760.6430152665309</c:v>
              </c:pt>
              <c:pt idx="2758">
                <c:v>1656.6797495847004</c:v>
              </c:pt>
              <c:pt idx="2759">
                <c:v>927.80986315843415</c:v>
              </c:pt>
              <c:pt idx="2760">
                <c:v>1921.59033033882</c:v>
              </c:pt>
              <c:pt idx="2761">
                <c:v>2830.3692609718146</c:v>
              </c:pt>
              <c:pt idx="2762">
                <c:v>3861.9150072416442</c:v>
              </c:pt>
              <c:pt idx="2763">
                <c:v>5339.1602501579155</c:v>
              </c:pt>
              <c:pt idx="2764">
                <c:v>4013.3221405544273</c:v>
              </c:pt>
              <c:pt idx="2765">
                <c:v>4628.8863035136483</c:v>
              </c:pt>
              <c:pt idx="2766">
                <c:v>3483.5504100397611</c:v>
              </c:pt>
              <c:pt idx="2767">
                <c:v>3369.8690110215639</c:v>
              </c:pt>
              <c:pt idx="2768">
                <c:v>2650.3811271753711</c:v>
              </c:pt>
              <c:pt idx="2769">
                <c:v>2754.7892717993541</c:v>
              </c:pt>
              <c:pt idx="2770">
                <c:v>1836.4009560158527</c:v>
              </c:pt>
              <c:pt idx="2771">
                <c:v>1751.2412402890282</c:v>
              </c:pt>
              <c:pt idx="2772">
                <c:v>1855.5999539194388</c:v>
              </c:pt>
              <c:pt idx="2773">
                <c:v>2035.2519569595891</c:v>
              </c:pt>
              <c:pt idx="2774">
                <c:v>1789.1053813656169</c:v>
              </c:pt>
              <c:pt idx="2775">
                <c:v>1827.0387258332073</c:v>
              </c:pt>
              <c:pt idx="2776">
                <c:v>1741.8691239076686</c:v>
              </c:pt>
              <c:pt idx="2777">
                <c:v>1817.508430272416</c:v>
              </c:pt>
              <c:pt idx="2778">
                <c:v>1713.4858473982983</c:v>
              </c:pt>
              <c:pt idx="2779">
                <c:v>1703.7973726580747</c:v>
              </c:pt>
              <c:pt idx="2780">
                <c:v>1703.9258932413634</c:v>
              </c:pt>
              <c:pt idx="2781">
                <c:v>1770.1238798337502</c:v>
              </c:pt>
              <c:pt idx="2782">
                <c:v>1779.7036063881142</c:v>
              </c:pt>
              <c:pt idx="2783">
                <c:v>1060.4134465162115</c:v>
              </c:pt>
              <c:pt idx="2784">
                <c:v>1684.9147331133533</c:v>
              </c:pt>
              <c:pt idx="2785">
                <c:v>2546.4079752948264</c:v>
              </c:pt>
              <c:pt idx="2786">
                <c:v>1931.140398297041</c:v>
              </c:pt>
              <c:pt idx="2787">
                <c:v>4761.776586634147</c:v>
              </c:pt>
              <c:pt idx="2788">
                <c:v>4193.1323227740104</c:v>
              </c:pt>
              <c:pt idx="2789">
                <c:v>4799.1266453775825</c:v>
              </c:pt>
              <c:pt idx="2790">
                <c:v>3663.4199094516302</c:v>
              </c:pt>
              <c:pt idx="2791">
                <c:v>1969.0341979697741</c:v>
              </c:pt>
              <c:pt idx="2792">
                <c:v>1760.7122186575327</c:v>
              </c:pt>
              <c:pt idx="2793">
                <c:v>2281.5171669381352</c:v>
              </c:pt>
              <c:pt idx="2794">
                <c:v>1647.0802506329076</c:v>
              </c:pt>
              <c:pt idx="2795">
                <c:v>1618.805722309397</c:v>
              </c:pt>
              <c:pt idx="2796">
                <c:v>1959.6225367935558</c:v>
              </c:pt>
              <c:pt idx="2797">
                <c:v>1883.8448236468055</c:v>
              </c:pt>
              <c:pt idx="2798">
                <c:v>1836.5195904004272</c:v>
              </c:pt>
              <c:pt idx="2799">
                <c:v>1817.5479750672737</c:v>
              </c:pt>
              <c:pt idx="2800">
                <c:v>1609.2161095563183</c:v>
              </c:pt>
              <c:pt idx="2801">
                <c:v>1609.1567923640316</c:v>
              </c:pt>
              <c:pt idx="2802">
                <c:v>1931.2293740854718</c:v>
              </c:pt>
              <c:pt idx="2803">
                <c:v>1637.5301826746868</c:v>
              </c:pt>
              <c:pt idx="2804">
                <c:v>1760.7221048562471</c:v>
              </c:pt>
              <c:pt idx="2805">
                <c:v>1628.1877248894712</c:v>
              </c:pt>
              <c:pt idx="2806">
                <c:v>1836.4306146119959</c:v>
              </c:pt>
              <c:pt idx="2807">
                <c:v>1230.7328779698607</c:v>
              </c:pt>
              <c:pt idx="2808">
                <c:v>889.98526687670289</c:v>
              </c:pt>
              <c:pt idx="2809">
                <c:v>2016.3693174148673</c:v>
              </c:pt>
              <c:pt idx="2810">
                <c:v>2073.0963256387495</c:v>
              </c:pt>
              <c:pt idx="2811">
                <c:v>2045.4446278342532</c:v>
              </c:pt>
              <c:pt idx="2812">
                <c:v>2461.2482595680017</c:v>
              </c:pt>
              <c:pt idx="2813">
                <c:v>3133.3318205780993</c:v>
              </c:pt>
              <c:pt idx="2814">
                <c:v>2433.0231622380638</c:v>
              </c:pt>
              <c:pt idx="2815">
                <c:v>2063.7736402509618</c:v>
              </c:pt>
              <c:pt idx="2816">
                <c:v>1703.8764622477913</c:v>
              </c:pt>
              <c:pt idx="2817">
                <c:v>2186.9161314389503</c:v>
              </c:pt>
              <c:pt idx="2818">
                <c:v>1997.4767916714302</c:v>
              </c:pt>
              <c:pt idx="2819">
                <c:v>1637.7081342515476</c:v>
              </c:pt>
              <c:pt idx="2820">
                <c:v>1590.3927872038832</c:v>
              </c:pt>
              <c:pt idx="2821">
                <c:v>1647.2087712161963</c:v>
              </c:pt>
              <c:pt idx="2822">
                <c:v>2025.9688163666603</c:v>
              </c:pt>
              <c:pt idx="2823">
                <c:v>1618.7365189183954</c:v>
              </c:pt>
              <c:pt idx="2824">
                <c:v>1514.7040498455633</c:v>
              </c:pt>
              <c:pt idx="2825">
                <c:v>1590.4125596013123</c:v>
              </c:pt>
              <c:pt idx="2826">
                <c:v>1647.1296816264799</c:v>
              </c:pt>
              <c:pt idx="2827">
                <c:v>1628.3063592740448</c:v>
              </c:pt>
              <c:pt idx="2828">
                <c:v>1476.7311605831153</c:v>
              </c:pt>
              <c:pt idx="2829">
                <c:v>1779.723378785543</c:v>
              </c:pt>
              <c:pt idx="2830">
                <c:v>1542.9983505665027</c:v>
              </c:pt>
              <c:pt idx="2831">
                <c:v>1135.7858255156673</c:v>
              </c:pt>
              <c:pt idx="2832">
                <c:v>359.72911262502464</c:v>
              </c:pt>
              <c:pt idx="2833">
                <c:v>1296.9506369596754</c:v>
              </c:pt>
              <c:pt idx="2834">
                <c:v>4126.5586606304714</c:v>
              </c:pt>
              <c:pt idx="2835">
                <c:v>2915.0643253590574</c:v>
              </c:pt>
              <c:pt idx="2836">
                <c:v>3170.6225621292465</c:v>
              </c:pt>
              <c:pt idx="2837">
                <c:v>3170.5039277446717</c:v>
              </c:pt>
              <c:pt idx="2838">
                <c:v>3464.7172014886123</c:v>
              </c:pt>
              <c:pt idx="2839">
                <c:v>1467.309613208183</c:v>
              </c:pt>
              <c:pt idx="2840">
                <c:v>1239.9468151717874</c:v>
              </c:pt>
              <c:pt idx="2841">
                <c:v>1230.4560644058542</c:v>
              </c:pt>
              <c:pt idx="2842">
                <c:v>1514.634846454562</c:v>
              </c:pt>
              <c:pt idx="2843">
                <c:v>1126.3148471471625</c:v>
              </c:pt>
              <c:pt idx="2844">
                <c:v>1164.2481916147531</c:v>
              </c:pt>
              <c:pt idx="2845">
                <c:v>908.50211706898779</c:v>
              </c:pt>
              <c:pt idx="2846">
                <c:v>1145.2370314867426</c:v>
              </c:pt>
              <c:pt idx="2847">
                <c:v>1202.0727878964838</c:v>
              </c:pt>
              <c:pt idx="2848">
                <c:v>1278.0581112162392</c:v>
              </c:pt>
              <c:pt idx="2849">
                <c:v>1135.8649151053833</c:v>
              </c:pt>
              <c:pt idx="2850">
                <c:v>870.68740698597139</c:v>
              </c:pt>
              <c:pt idx="2851">
                <c:v>1041.1452452216236</c:v>
              </c:pt>
              <c:pt idx="2852">
                <c:v>1391.5319000614322</c:v>
              </c:pt>
              <c:pt idx="2853">
                <c:v>1713.5649369880152</c:v>
              </c:pt>
              <c:pt idx="2854">
                <c:v>1097.8623672467911</c:v>
              </c:pt>
              <c:pt idx="2855">
                <c:v>993.86944296881722</c:v>
              </c:pt>
              <c:pt idx="2856">
                <c:v>378.7303865543206</c:v>
              </c:pt>
              <c:pt idx="2857">
                <c:v>1116.9921617593757</c:v>
              </c:pt>
              <c:pt idx="2858">
                <c:v>1741.4835621578025</c:v>
              </c:pt>
              <c:pt idx="2859">
                <c:v>871.01365154355028</c:v>
              </c:pt>
              <c:pt idx="2860">
                <c:v>1391.3242898884278</c:v>
              </c:pt>
              <c:pt idx="2861">
                <c:v>2924.6440519134208</c:v>
              </c:pt>
              <c:pt idx="2862">
                <c:v>2621.6419475122775</c:v>
              </c:pt>
              <c:pt idx="2863">
                <c:v>1249.4276797390064</c:v>
              </c:pt>
              <c:pt idx="2864">
                <c:v>1107.4322076024407</c:v>
              </c:pt>
              <c:pt idx="2865">
                <c:v>1164.149329627608</c:v>
              </c:pt>
              <c:pt idx="2866">
                <c:v>1353.7962795681317</c:v>
              </c:pt>
              <c:pt idx="2867">
                <c:v>974.76930705237567</c:v>
              </c:pt>
              <c:pt idx="2868">
                <c:v>1079.0588172917853</c:v>
              </c:pt>
              <c:pt idx="2869">
                <c:v>823.42149093187948</c:v>
              </c:pt>
              <c:pt idx="2870">
                <c:v>1107.4223214037265</c:v>
              </c:pt>
              <c:pt idx="2871">
                <c:v>1315.8827074979702</c:v>
              </c:pt>
              <c:pt idx="2872">
                <c:v>785.51780506043235</c:v>
              </c:pt>
              <c:pt idx="2873">
                <c:v>899.05091109791238</c:v>
              </c:pt>
              <c:pt idx="2874">
                <c:v>918.16093321306812</c:v>
              </c:pt>
              <c:pt idx="2875">
                <c:v>766.60550691956712</c:v>
              </c:pt>
              <c:pt idx="2876">
                <c:v>1467.309613208183</c:v>
              </c:pt>
              <c:pt idx="2877">
                <c:v>302.99221820242815</c:v>
              </c:pt>
              <c:pt idx="2878">
                <c:v>388.19147872411077</c:v>
              </c:pt>
              <c:pt idx="2879">
                <c:v>568.18949871926895</c:v>
              </c:pt>
              <c:pt idx="2880">
                <c:v>378.71061415689172</c:v>
              </c:pt>
              <c:pt idx="2881">
                <c:v>1514.5260982687021</c:v>
              </c:pt>
              <c:pt idx="2882">
                <c:v>1429.2872929521616</c:v>
              </c:pt>
              <c:pt idx="2883">
                <c:v>530.16717846324764</c:v>
              </c:pt>
              <c:pt idx="2884">
                <c:v>1817.3008200994116</c:v>
              </c:pt>
              <c:pt idx="2885">
                <c:v>2434.3182542696659</c:v>
              </c:pt>
              <c:pt idx="2886">
                <c:v>1269.4768907320415</c:v>
              </c:pt>
              <c:pt idx="2887">
                <c:v>938.04207882795595</c:v>
              </c:pt>
              <c:pt idx="2888">
                <c:v>1184.2281992167864</c:v>
              </c:pt>
              <c:pt idx="2889">
                <c:v>890.36094242785487</c:v>
              </c:pt>
              <c:pt idx="2890">
                <c:v>1127.3825566083303</c:v>
              </c:pt>
              <c:pt idx="2891">
                <c:v>899.82203459764457</c:v>
              </c:pt>
              <c:pt idx="2892">
                <c:v>805.12213711131392</c:v>
              </c:pt>
              <c:pt idx="2893">
                <c:v>937.98276163566891</c:v>
              </c:pt>
              <c:pt idx="2894">
                <c:v>738.94392291635643</c:v>
              </c:pt>
              <c:pt idx="2895">
                <c:v>1022.9744119843466</c:v>
              </c:pt>
              <c:pt idx="2896">
                <c:v>899.82203459764457</c:v>
              </c:pt>
              <c:pt idx="2897">
                <c:v>1117.7435128616789</c:v>
              </c:pt>
              <c:pt idx="2898">
                <c:v>956.45018083438151</c:v>
              </c:pt>
              <c:pt idx="2899">
                <c:v>729.23567577870358</c:v>
              </c:pt>
              <c:pt idx="2900">
                <c:v>662.91905480174319</c:v>
              </c:pt>
              <c:pt idx="2901">
                <c:v>350.66346840381505</c:v>
              </c:pt>
              <c:pt idx="2902">
                <c:v>151.54554009478665</c:v>
              </c:pt>
              <c:pt idx="2903">
                <c:v>2618.0730297763389</c:v>
              </c:pt>
              <c:pt idx="2904">
                <c:v>1346.8957128654013</c:v>
              </c:pt>
              <c:pt idx="2905">
                <c:v>872.30874357515165</c:v>
              </c:pt>
              <c:pt idx="2906">
                <c:v>2292.8368644662542</c:v>
              </c:pt>
              <c:pt idx="2907">
                <c:v>938.93183671226234</c:v>
              </c:pt>
              <c:pt idx="2908">
                <c:v>1412.7674549002088</c:v>
              </c:pt>
              <c:pt idx="2909">
                <c:v>3941.5582240857707</c:v>
              </c:pt>
              <c:pt idx="2910">
                <c:v>1354.9331924203016</c:v>
              </c:pt>
              <c:pt idx="2911">
                <c:v>2208.1615724764406</c:v>
              </c:pt>
              <c:pt idx="2912">
                <c:v>1620.7533034561561</c:v>
              </c:pt>
              <c:pt idx="2913">
                <c:v>1706.0118811701259</c:v>
              </c:pt>
              <c:pt idx="2914">
                <c:v>1402.3474014551105</c:v>
              </c:pt>
              <c:pt idx="2915">
                <c:v>1241.4791759725376</c:v>
              </c:pt>
              <c:pt idx="2916">
                <c:v>1857.5771936623414</c:v>
              </c:pt>
              <c:pt idx="2917">
                <c:v>1156.0723052778503</c:v>
              </c:pt>
              <c:pt idx="2918">
                <c:v>1601.5345331551412</c:v>
              </c:pt>
              <c:pt idx="2919">
                <c:v>1497.1165023324429</c:v>
              </c:pt>
              <c:pt idx="2920">
                <c:v>1478.4612453581549</c:v>
              </c:pt>
              <c:pt idx="2921">
                <c:v>1819.5845320024639</c:v>
              </c:pt>
              <c:pt idx="2922">
                <c:v>1298.067777414416</c:v>
              </c:pt>
              <c:pt idx="2923">
                <c:v>1373.7367423753071</c:v>
              </c:pt>
              <c:pt idx="2924">
                <c:v>1525.6184132263868</c:v>
              </c:pt>
              <c:pt idx="2925">
                <c:v>900.46463751408783</c:v>
              </c:pt>
              <c:pt idx="2926">
                <c:v>692.1920891954195</c:v>
              </c:pt>
              <c:pt idx="2927">
                <c:v>758.56802736466705</c:v>
              </c:pt>
              <c:pt idx="2928">
                <c:v>720.67422769193456</c:v>
              </c:pt>
              <c:pt idx="2929">
                <c:v>2406.854394240745</c:v>
              </c:pt>
              <c:pt idx="2930">
                <c:v>985.86162201006073</c:v>
              </c:pt>
              <c:pt idx="2931">
                <c:v>1593.4476226066686</c:v>
              </c:pt>
              <c:pt idx="2932">
                <c:v>2169.4373321116891</c:v>
              </c:pt>
              <c:pt idx="2933">
                <c:v>2179.7980683645005</c:v>
              </c:pt>
              <c:pt idx="2934">
                <c:v>2510.9264081084348</c:v>
              </c:pt>
              <c:pt idx="2935">
                <c:v>1857.2114043099048</c:v>
              </c:pt>
              <c:pt idx="2936">
                <c:v>1667.8511541321018</c:v>
              </c:pt>
              <c:pt idx="2937">
                <c:v>1886.1878527421457</c:v>
              </c:pt>
              <c:pt idx="2938">
                <c:v>1250.821633757753</c:v>
              </c:pt>
              <c:pt idx="2939">
                <c:v>1478.2635213838646</c:v>
              </c:pt>
              <c:pt idx="2940">
                <c:v>1392.9159678814644</c:v>
              </c:pt>
              <c:pt idx="2941">
                <c:v>1317.2865477154312</c:v>
              </c:pt>
              <c:pt idx="2942">
                <c:v>1383.7218030769664</c:v>
              </c:pt>
              <c:pt idx="2943">
                <c:v>1279.0566172864055</c:v>
              </c:pt>
              <c:pt idx="2944">
                <c:v>1364.4931465772363</c:v>
              </c:pt>
              <c:pt idx="2945">
                <c:v>1212.8882892901624</c:v>
              </c:pt>
              <c:pt idx="2946">
                <c:v>1411.7096316377554</c:v>
              </c:pt>
              <c:pt idx="2947">
                <c:v>1478.5897659414436</c:v>
              </c:pt>
              <c:pt idx="2948">
                <c:v>1326.4411677250716</c:v>
              </c:pt>
              <c:pt idx="2949">
                <c:v>749.06739040001901</c:v>
              </c:pt>
              <c:pt idx="2950">
                <c:v>730.15509225915343</c:v>
              </c:pt>
              <c:pt idx="2951">
                <c:v>663.66051970533158</c:v>
              </c:pt>
              <c:pt idx="2952">
                <c:v>625.78649243002792</c:v>
              </c:pt>
              <c:pt idx="2953">
                <c:v>1781.7203909258751</c:v>
              </c:pt>
              <c:pt idx="2954">
                <c:v>1497.2450229157319</c:v>
              </c:pt>
              <c:pt idx="2955">
                <c:v>1242.3096166645566</c:v>
              </c:pt>
              <c:pt idx="2956">
                <c:v>1772.3087297496579</c:v>
              </c:pt>
              <c:pt idx="2957">
                <c:v>3543.4311156535732</c:v>
              </c:pt>
              <c:pt idx="2958">
                <c:v>2009.0337579686977</c:v>
              </c:pt>
              <c:pt idx="2959">
                <c:v>1554.1796413126183</c:v>
              </c:pt>
              <c:pt idx="2960">
                <c:v>1696.3827236221896</c:v>
              </c:pt>
              <c:pt idx="2961">
                <c:v>1952.4451565268191</c:v>
              </c:pt>
              <c:pt idx="2962">
                <c:v>1554.0313483319007</c:v>
              </c:pt>
              <c:pt idx="2963">
                <c:v>1497.2944539093044</c:v>
              </c:pt>
              <c:pt idx="2964">
                <c:v>1516.1177762617388</c:v>
              </c:pt>
              <c:pt idx="2965">
                <c:v>1895.5105381299322</c:v>
              </c:pt>
              <c:pt idx="2966">
                <c:v>1535.2871155691819</c:v>
              </c:pt>
              <c:pt idx="2967">
                <c:v>1620.4567174947213</c:v>
              </c:pt>
              <c:pt idx="2968">
                <c:v>1487.7048411562255</c:v>
              </c:pt>
              <c:pt idx="2969">
                <c:v>1610.7781289532118</c:v>
              </c:pt>
              <c:pt idx="2970">
                <c:v>1620.4072865011483</c:v>
              </c:pt>
              <c:pt idx="2971">
                <c:v>1819.6636215921797</c:v>
              </c:pt>
              <c:pt idx="2972">
                <c:v>1392.8863092853212</c:v>
              </c:pt>
              <c:pt idx="2973">
                <c:v>1241.4989483699662</c:v>
              </c:pt>
              <c:pt idx="2974">
                <c:v>853.33712824199904</c:v>
              </c:pt>
              <c:pt idx="2975">
                <c:v>682.79031421791649</c:v>
              </c:pt>
              <c:pt idx="2976">
                <c:v>928.89734501703049</c:v>
              </c:pt>
              <c:pt idx="2977">
                <c:v>2415.9002660645251</c:v>
              </c:pt>
              <c:pt idx="2978">
                <c:v>1033.483441217875</c:v>
              </c:pt>
              <c:pt idx="2979">
                <c:v>2142.8731161657897</c:v>
              </c:pt>
              <c:pt idx="2980">
                <c:v>2340.3598216869232</c:v>
              </c:pt>
              <c:pt idx="2981">
                <c:v>2738.5067025165504</c:v>
              </c:pt>
              <c:pt idx="2982">
                <c:v>2264.9083530977514</c:v>
              </c:pt>
              <c:pt idx="2983">
                <c:v>1734.4149300769247</c:v>
              </c:pt>
              <c:pt idx="2984">
                <c:v>1658.3010861738812</c:v>
              </c:pt>
              <c:pt idx="2985">
                <c:v>1980.9767260169065</c:v>
              </c:pt>
              <c:pt idx="2986">
                <c:v>1686.7041350806801</c:v>
              </c:pt>
              <c:pt idx="2987">
                <c:v>1781.6017565413003</c:v>
              </c:pt>
              <c:pt idx="2988">
                <c:v>1620.5951242767244</c:v>
              </c:pt>
              <c:pt idx="2989">
                <c:v>1592.1129857802091</c:v>
              </c:pt>
              <c:pt idx="2990">
                <c:v>2018.6826879140629</c:v>
              </c:pt>
              <c:pt idx="2991">
                <c:v>1554.0313483319007</c:v>
              </c:pt>
              <c:pt idx="2992">
                <c:v>1658.3307447700247</c:v>
              </c:pt>
              <c:pt idx="2993">
                <c:v>1648.9685145873798</c:v>
              </c:pt>
              <c:pt idx="2994">
                <c:v>1535.0696191974625</c:v>
              </c:pt>
              <c:pt idx="2995">
                <c:v>1914.4030638733689</c:v>
              </c:pt>
              <c:pt idx="2996">
                <c:v>1440.1818839355567</c:v>
              </c:pt>
              <c:pt idx="2997">
                <c:v>1118.3762295794074</c:v>
              </c:pt>
              <c:pt idx="2998">
                <c:v>739.42834665336784</c:v>
              </c:pt>
              <c:pt idx="2999">
                <c:v>985.56503604862519</c:v>
              </c:pt>
              <c:pt idx="3000">
                <c:v>568.80244303956874</c:v>
              </c:pt>
              <c:pt idx="3001">
                <c:v>767.07015825914937</c:v>
              </c:pt>
              <c:pt idx="3002">
                <c:v>1553.349200620599</c:v>
              </c:pt>
              <c:pt idx="3003">
                <c:v>426.4115229544222</c:v>
              </c:pt>
              <c:pt idx="3004">
                <c:v>1364.453601782378</c:v>
              </c:pt>
              <c:pt idx="3005">
                <c:v>1335.5364705424247</c:v>
              </c:pt>
              <c:pt idx="3006">
                <c:v>2633.5350445658387</c:v>
              </c:pt>
              <c:pt idx="3007">
                <c:v>1563.0574477582525</c:v>
              </c:pt>
              <c:pt idx="3008">
                <c:v>1411.5020214647514</c:v>
              </c:pt>
              <c:pt idx="3009">
                <c:v>1184.0205890437812</c:v>
              </c:pt>
              <c:pt idx="3010">
                <c:v>1649.0673765745248</c:v>
              </c:pt>
              <c:pt idx="3011">
                <c:v>1117.8720334449674</c:v>
              </c:pt>
              <c:pt idx="3012">
                <c:v>1288.4089612703358</c:v>
              </c:pt>
              <c:pt idx="3013">
                <c:v>937.74549286652075</c:v>
              </c:pt>
              <c:pt idx="3014">
                <c:v>1127.1650602366105</c:v>
              </c:pt>
              <c:pt idx="3015">
                <c:v>899.82203459764457</c:v>
              </c:pt>
              <c:pt idx="3016">
                <c:v>1089.1427399805896</c:v>
              </c:pt>
              <c:pt idx="3017">
                <c:v>975.75792692382731</c:v>
              </c:pt>
              <c:pt idx="3018">
                <c:v>1022.9941843817759</c:v>
              </c:pt>
              <c:pt idx="3019">
                <c:v>1060.5716256956439</c:v>
              </c:pt>
              <c:pt idx="3020">
                <c:v>1013.7407023849905</c:v>
              </c:pt>
              <c:pt idx="3021">
                <c:v>208.30220691481213</c:v>
              </c:pt>
              <c:pt idx="3022">
                <c:v>179.91893040544218</c:v>
              </c:pt>
              <c:pt idx="3023">
                <c:v>834.44460249856274</c:v>
              </c:pt>
              <c:pt idx="3024">
                <c:v>578.35251099778941</c:v>
              </c:pt>
              <c:pt idx="3025">
                <c:v>340.91567647130427</c:v>
              </c:pt>
              <c:pt idx="3026">
                <c:v>1818.7145465155866</c:v>
              </c:pt>
              <c:pt idx="3027">
                <c:v>322.2505332983016</c:v>
              </c:pt>
              <c:pt idx="3028">
                <c:v>483.22750696673484</c:v>
              </c:pt>
              <c:pt idx="3029">
                <c:v>1837.6762756500248</c:v>
              </c:pt>
              <c:pt idx="3030">
                <c:v>1382.8617037888037</c:v>
              </c:pt>
              <c:pt idx="3031">
                <c:v>2168.9726807721067</c:v>
              </c:pt>
              <c:pt idx="3032">
                <c:v>1155.5087919511225</c:v>
              </c:pt>
              <c:pt idx="3033">
                <c:v>956.64790480867146</c:v>
              </c:pt>
              <c:pt idx="3034">
                <c:v>975.58986154568061</c:v>
              </c:pt>
              <c:pt idx="3035">
                <c:v>833.38677923610976</c:v>
              </c:pt>
              <c:pt idx="3036">
                <c:v>985.37719827304943</c:v>
              </c:pt>
              <c:pt idx="3037">
                <c:v>928.4228074787336</c:v>
              </c:pt>
              <c:pt idx="3038">
                <c:v>1051.4664366795762</c:v>
              </c:pt>
              <c:pt idx="3039">
                <c:v>881.03825704006772</c:v>
              </c:pt>
              <c:pt idx="3040">
                <c:v>511.37351470695643</c:v>
              </c:pt>
              <c:pt idx="3041">
                <c:v>833.38677923610976</c:v>
              </c:pt>
              <c:pt idx="3042">
                <c:v>890.23242184456592</c:v>
              </c:pt>
              <c:pt idx="3043">
                <c:v>1165.6520318322141</c:v>
              </c:pt>
              <c:pt idx="3044">
                <c:v>946.98908866459112</c:v>
              </c:pt>
              <c:pt idx="3045">
                <c:v>691.78675504812406</c:v>
              </c:pt>
              <c:pt idx="3046">
                <c:v>360.13444677231973</c:v>
              </c:pt>
              <c:pt idx="3047">
                <c:v>2504.470720347857</c:v>
              </c:pt>
              <c:pt idx="3048">
                <c:v>967.3447718177755</c:v>
              </c:pt>
              <c:pt idx="3049">
                <c:v>2065.9881487630137</c:v>
              </c:pt>
              <c:pt idx="3050">
                <c:v>1573.5071597994936</c:v>
              </c:pt>
              <c:pt idx="3051">
                <c:v>900.86008546266839</c:v>
              </c:pt>
              <c:pt idx="3052">
                <c:v>1212.4829551428675</c:v>
              </c:pt>
              <c:pt idx="3053">
                <c:v>3297.2647676621723</c:v>
              </c:pt>
              <c:pt idx="3054">
                <c:v>1914.3437466810815</c:v>
              </c:pt>
              <c:pt idx="3055">
                <c:v>1715.4136561476287</c:v>
              </c:pt>
              <c:pt idx="3056">
                <c:v>1630.2045094272319</c:v>
              </c:pt>
              <c:pt idx="3057">
                <c:v>1582.6024626168464</c:v>
              </c:pt>
              <c:pt idx="3058">
                <c:v>1506.7160012842362</c:v>
              </c:pt>
              <c:pt idx="3059">
                <c:v>1573.1314842483421</c:v>
              </c:pt>
              <c:pt idx="3060">
                <c:v>1364.6809843528122</c:v>
              </c:pt>
              <c:pt idx="3061">
                <c:v>1316.9800755552815</c:v>
              </c:pt>
              <c:pt idx="3062">
                <c:v>1412.2632587657686</c:v>
              </c:pt>
              <c:pt idx="3063">
                <c:v>1478.1943179928633</c:v>
              </c:pt>
              <c:pt idx="3064">
                <c:v>1184.4753541846492</c:v>
              </c:pt>
              <c:pt idx="3065">
                <c:v>1307.6376177700658</c:v>
              </c:pt>
              <c:pt idx="3066">
                <c:v>1411.9073556120454</c:v>
              </c:pt>
              <c:pt idx="3067">
                <c:v>1156.0920776752789</c:v>
              </c:pt>
              <c:pt idx="3068">
                <c:v>1838.6253507266181</c:v>
              </c:pt>
              <c:pt idx="3069">
                <c:v>1156.1019638739933</c:v>
              </c:pt>
              <c:pt idx="3070">
                <c:v>701.72238475621077</c:v>
              </c:pt>
              <c:pt idx="3071">
                <c:v>767.98957473959877</c:v>
              </c:pt>
              <c:pt idx="3072">
                <c:v>1222.4284710496686</c:v>
              </c:pt>
              <c:pt idx="3073">
                <c:v>2301.9519396810365</c:v>
              </c:pt>
              <c:pt idx="3074">
                <c:v>843.87603607220933</c:v>
              </c:pt>
              <c:pt idx="3075">
                <c:v>2995.3896899144847</c:v>
              </c:pt>
              <c:pt idx="3076">
                <c:v>1771.8440784100756</c:v>
              </c:pt>
              <c:pt idx="3077">
                <c:v>2378.8171346863828</c:v>
              </c:pt>
              <c:pt idx="3078">
                <c:v>1961.8271591068924</c:v>
              </c:pt>
              <c:pt idx="3079">
                <c:v>1383.6525996859648</c:v>
              </c:pt>
              <c:pt idx="3080">
                <c:v>1421.2893581921198</c:v>
              </c:pt>
              <c:pt idx="3081">
                <c:v>1402.485808237114</c:v>
              </c:pt>
              <c:pt idx="3082">
                <c:v>1355.1408025933056</c:v>
              </c:pt>
              <c:pt idx="3083">
                <c:v>1373.9146939521686</c:v>
              </c:pt>
              <c:pt idx="3084">
                <c:v>1155.9635570919904</c:v>
              </c:pt>
              <c:pt idx="3085">
                <c:v>1449.8407000796362</c:v>
              </c:pt>
              <c:pt idx="3086">
                <c:v>1127.6000529800494</c:v>
              </c:pt>
              <c:pt idx="3087">
                <c:v>1743.6782982724246</c:v>
              </c:pt>
              <c:pt idx="3088">
                <c:v>1155.9833294894192</c:v>
              </c:pt>
              <c:pt idx="3089">
                <c:v>1535.0696191974625</c:v>
              </c:pt>
              <c:pt idx="3090">
                <c:v>1203.4469695178016</c:v>
              </c:pt>
              <c:pt idx="3091">
                <c:v>1810.2717328133915</c:v>
              </c:pt>
              <c:pt idx="3092">
                <c:v>1155.8943537009889</c:v>
              </c:pt>
              <c:pt idx="3093">
                <c:v>1449.9988792590689</c:v>
              </c:pt>
              <c:pt idx="3094">
                <c:v>853.14929046642328</c:v>
              </c:pt>
              <c:pt idx="3095">
                <c:v>720.63468289707635</c:v>
              </c:pt>
              <c:pt idx="3096">
                <c:v>1156.1415086688514</c:v>
              </c:pt>
              <c:pt idx="3097">
                <c:v>2577.1935980918233</c:v>
              </c:pt>
              <c:pt idx="3098">
                <c:v>796.56068902454467</c:v>
              </c:pt>
              <c:pt idx="3099">
                <c:v>1953.4832073918431</c:v>
              </c:pt>
              <c:pt idx="3100">
                <c:v>2084.119437205432</c:v>
              </c:pt>
              <c:pt idx="3101">
                <c:v>2407.1608664008945</c:v>
              </c:pt>
              <c:pt idx="3102">
                <c:v>2094.2824494839524</c:v>
              </c:pt>
              <c:pt idx="3103">
                <c:v>1791.2012554930945</c:v>
              </c:pt>
              <c:pt idx="3104">
                <c:v>1591.9152618059186</c:v>
              </c:pt>
              <c:pt idx="3105">
                <c:v>1630.2638266195193</c:v>
              </c:pt>
              <c:pt idx="3106">
                <c:v>1440.3796079098465</c:v>
              </c:pt>
              <c:pt idx="3107">
                <c:v>1572.9634188701946</c:v>
              </c:pt>
              <c:pt idx="3108">
                <c:v>1307.7957969494978</c:v>
              </c:pt>
              <c:pt idx="3109">
                <c:v>1620.436945097292</c:v>
              </c:pt>
              <c:pt idx="3110">
                <c:v>1639.5271948150187</c:v>
              </c:pt>
              <c:pt idx="3111">
                <c:v>1336.2186182537259</c:v>
              </c:pt>
              <c:pt idx="3112">
                <c:v>1392.7874472981757</c:v>
              </c:pt>
              <c:pt idx="3113">
                <c:v>1430.9284019387712</c:v>
              </c:pt>
              <c:pt idx="3114">
                <c:v>1364.5821223656667</c:v>
              </c:pt>
              <c:pt idx="3115">
                <c:v>1573.1611428444853</c:v>
              </c:pt>
              <c:pt idx="3116">
                <c:v>1516.1276624604536</c:v>
              </c:pt>
              <c:pt idx="3117">
                <c:v>1336.238390651155</c:v>
              </c:pt>
              <c:pt idx="3118">
                <c:v>786.91175907917921</c:v>
              </c:pt>
              <c:pt idx="3119">
                <c:v>730.13531986172438</c:v>
              </c:pt>
              <c:pt idx="3120">
                <c:v>1250.9798129371859</c:v>
              </c:pt>
              <c:pt idx="3121">
                <c:v>2501.3565677527854</c:v>
              </c:pt>
              <c:pt idx="3122">
                <c:v>900.90951645624102</c:v>
              </c:pt>
              <c:pt idx="3123">
                <c:v>2568.9485083639183</c:v>
              </c:pt>
              <c:pt idx="3124">
                <c:v>2055.9437708690671</c:v>
              </c:pt>
              <c:pt idx="3125">
                <c:v>2483.0374415347906</c:v>
              </c:pt>
              <c:pt idx="3126">
                <c:v>1829.1049413645408</c:v>
              </c:pt>
              <c:pt idx="3127">
                <c:v>1326.6487778980763</c:v>
              </c:pt>
              <c:pt idx="3128">
                <c:v>1478.1943179928628</c:v>
              </c:pt>
              <c:pt idx="3129">
                <c:v>1250.9303819436125</c:v>
              </c:pt>
              <c:pt idx="3130">
                <c:v>1421.2399271985471</c:v>
              </c:pt>
              <c:pt idx="3131">
                <c:v>1023.211680753495</c:v>
              </c:pt>
              <c:pt idx="3132">
                <c:v>1060.9769598429384</c:v>
              </c:pt>
              <c:pt idx="3133">
                <c:v>918.90239811665685</c:v>
              </c:pt>
              <c:pt idx="3134">
                <c:v>957.25096293025695</c:v>
              </c:pt>
              <c:pt idx="3135">
                <c:v>644.00675666087739</c:v>
              </c:pt>
              <c:pt idx="3136">
                <c:v>748.414901284861</c:v>
              </c:pt>
              <c:pt idx="3137">
                <c:v>606.07341219328691</c:v>
              </c:pt>
              <c:pt idx="3138">
                <c:v>871.88363703042762</c:v>
              </c:pt>
              <c:pt idx="3139">
                <c:v>1212.3643207582932</c:v>
              </c:pt>
              <c:pt idx="3140">
                <c:v>672.38014697153289</c:v>
              </c:pt>
              <c:pt idx="3141">
                <c:v>701.74215715364028</c:v>
              </c:pt>
              <c:pt idx="3142">
                <c:v>957.83424865441339</c:v>
              </c:pt>
              <c:pt idx="3143">
                <c:v>569.01005321257355</c:v>
              </c:pt>
              <c:pt idx="3144">
                <c:v>587.89269275729578</c:v>
              </c:pt>
              <c:pt idx="3145">
                <c:v>597.35378492708537</c:v>
              </c:pt>
              <c:pt idx="3146">
                <c:v>787.14902784832736</c:v>
              </c:pt>
              <c:pt idx="3147">
                <c:v>1336.0208942794352</c:v>
              </c:pt>
              <c:pt idx="3148">
                <c:v>1886.3361457228632</c:v>
              </c:pt>
              <c:pt idx="3149">
                <c:v>3012.5521308828802</c:v>
              </c:pt>
              <c:pt idx="3150">
                <c:v>1421.5463993586973</c:v>
              </c:pt>
              <c:pt idx="3151">
                <c:v>1506.488618713802</c:v>
              </c:pt>
              <c:pt idx="3152">
                <c:v>1658.1725655905923</c:v>
              </c:pt>
              <c:pt idx="3153">
                <c:v>1469.2967391498</c:v>
              </c:pt>
              <c:pt idx="3154">
                <c:v>824.45954179690352</c:v>
              </c:pt>
              <c:pt idx="3155">
                <c:v>1013.8197919747066</c:v>
              </c:pt>
              <c:pt idx="3156">
                <c:v>843.12468496990618</c:v>
              </c:pt>
              <c:pt idx="3157">
                <c:v>710.57053260570103</c:v>
              </c:pt>
              <c:pt idx="3158">
                <c:v>919.32750466138066</c:v>
              </c:pt>
              <c:pt idx="3159">
                <c:v>1061.1054804262274</c:v>
              </c:pt>
              <c:pt idx="3160">
                <c:v>549.3167453732616</c:v>
              </c:pt>
              <c:pt idx="3161">
                <c:v>643.90789467373236</c:v>
              </c:pt>
              <c:pt idx="3162">
                <c:v>1127.1650602366105</c:v>
              </c:pt>
              <c:pt idx="3163">
                <c:v>1240.520214697229</c:v>
              </c:pt>
              <c:pt idx="3164">
                <c:v>995.3128279811358</c:v>
              </c:pt>
              <c:pt idx="3165">
                <c:v>474.1618627455253</c:v>
              </c:pt>
              <c:pt idx="3166">
                <c:v>967.51283719592243</c:v>
              </c:pt>
              <c:pt idx="3167">
                <c:v>322.28019189444524</c:v>
              </c:pt>
              <c:pt idx="3168">
                <c:v>123.06340159827154</c:v>
              </c:pt>
              <c:pt idx="3169">
                <c:v>331.72151166680624</c:v>
              </c:pt>
              <c:pt idx="3170">
                <c:v>1382.5947764235113</c:v>
              </c:pt>
              <c:pt idx="3171">
                <c:v>672.66684673425368</c:v>
              </c:pt>
              <c:pt idx="3172">
                <c:v>179.91893040544218</c:v>
              </c:pt>
              <c:pt idx="3173">
                <c:v>1297.7810776516949</c:v>
              </c:pt>
              <c:pt idx="3174">
                <c:v>2681.5621979209495</c:v>
              </c:pt>
              <c:pt idx="3175">
                <c:v>189.38002257523212</c:v>
              </c:pt>
              <c:pt idx="3176">
                <c:v>274.96484484678069</c:v>
              </c:pt>
              <c:pt idx="3177">
                <c:v>2187.6081653489655</c:v>
              </c:pt>
              <c:pt idx="3178">
                <c:v>852.59566333841065</c:v>
              </c:pt>
              <c:pt idx="3179">
                <c:v>976.03474048783391</c:v>
              </c:pt>
              <c:pt idx="3180">
                <c:v>701.02046464748048</c:v>
              </c:pt>
              <c:pt idx="3181">
                <c:v>473.44017023936578</c:v>
              </c:pt>
              <c:pt idx="3182">
                <c:v>691.65823446483569</c:v>
              </c:pt>
              <c:pt idx="3183">
                <c:v>549.21788338611634</c:v>
              </c:pt>
              <c:pt idx="3184">
                <c:v>511.3834009056709</c:v>
              </c:pt>
              <c:pt idx="3185">
                <c:v>937.53788269351583</c:v>
              </c:pt>
              <c:pt idx="3186">
                <c:v>909.33255776100691</c:v>
              </c:pt>
              <c:pt idx="3187">
                <c:v>1193.2246400469937</c:v>
              </c:pt>
              <c:pt idx="3188">
                <c:v>729.42351355427957</c:v>
              </c:pt>
              <c:pt idx="3189">
                <c:v>834.64232647285291</c:v>
              </c:pt>
              <c:pt idx="3190">
                <c:v>379.22469649004631</c:v>
              </c:pt>
              <c:pt idx="3191">
                <c:v>293.88702918636068</c:v>
              </c:pt>
              <c:pt idx="3192">
                <c:v>113.61219562719606</c:v>
              </c:pt>
              <c:pt idx="3193">
                <c:v>151.54554009478665</c:v>
              </c:pt>
              <c:pt idx="3194">
                <c:v>1202.9032285885035</c:v>
              </c:pt>
              <c:pt idx="3195">
                <c:v>132.62335575520666</c:v>
              </c:pt>
              <c:pt idx="3196">
                <c:v>179.91893040544218</c:v>
              </c:pt>
              <c:pt idx="3197">
                <c:v>1202.9823181782194</c:v>
              </c:pt>
              <c:pt idx="3198">
                <c:v>767.08004445786378</c:v>
              </c:pt>
              <c:pt idx="3199">
                <c:v>1117.7435128616789</c:v>
              </c:pt>
              <c:pt idx="3200">
                <c:v>530.29569904653647</c:v>
              </c:pt>
              <c:pt idx="3201">
                <c:v>577.69013568391699</c:v>
              </c:pt>
              <c:pt idx="3202">
                <c:v>606.36011195600793</c:v>
              </c:pt>
              <c:pt idx="3203">
                <c:v>653.4381902345242</c:v>
              </c:pt>
              <c:pt idx="3204">
                <c:v>928.99620700417552</c:v>
              </c:pt>
              <c:pt idx="3205">
                <c:v>549.21788338611634</c:v>
              </c:pt>
              <c:pt idx="3206">
                <c:v>445.06677992871039</c:v>
              </c:pt>
              <c:pt idx="3207">
                <c:v>738.97358151250012</c:v>
              </c:pt>
              <c:pt idx="3208">
                <c:v>435.60568775892023</c:v>
              </c:pt>
              <c:pt idx="3209">
                <c:v>644.11550484673728</c:v>
              </c:pt>
              <c:pt idx="3210">
                <c:v>852.96145269084764</c:v>
              </c:pt>
              <c:pt idx="3211">
                <c:v>539.75679121632629</c:v>
              </c:pt>
              <c:pt idx="3212">
                <c:v>426.15448178784476</c:v>
              </c:pt>
              <c:pt idx="3213">
                <c:v>265.40489068984556</c:v>
              </c:pt>
              <c:pt idx="3214">
                <c:v>94.690011287616059</c:v>
              </c:pt>
              <c:pt idx="3215">
                <c:v>1859.277619841238</c:v>
              </c:pt>
              <c:pt idx="3216">
                <c:v>426.7377675120012</c:v>
              </c:pt>
              <c:pt idx="3217">
                <c:v>3827.9064836637172</c:v>
              </c:pt>
              <c:pt idx="3218">
                <c:v>625.41081687887652</c:v>
              </c:pt>
              <c:pt idx="3219">
                <c:v>512.08532101440142</c:v>
              </c:pt>
              <c:pt idx="3220">
                <c:v>550.04832407813558</c:v>
              </c:pt>
              <c:pt idx="3221">
                <c:v>3107.2124835743534</c:v>
              </c:pt>
              <c:pt idx="3222">
                <c:v>1724.8055449264175</c:v>
              </c:pt>
              <c:pt idx="3223">
                <c:v>1402.5747840255449</c:v>
              </c:pt>
              <c:pt idx="3224">
                <c:v>824.11352484189558</c:v>
              </c:pt>
              <c:pt idx="3225">
                <c:v>1212.9476064824496</c:v>
              </c:pt>
              <c:pt idx="3226">
                <c:v>1099.1376868809632</c:v>
              </c:pt>
              <c:pt idx="3227">
                <c:v>720.03162477549097</c:v>
              </c:pt>
              <c:pt idx="3228">
                <c:v>511.38340090567095</c:v>
              </c:pt>
              <c:pt idx="3229">
                <c:v>463.98896426829049</c:v>
              </c:pt>
              <c:pt idx="3230">
                <c:v>1089.973180672609</c:v>
              </c:pt>
              <c:pt idx="3231">
                <c:v>426.15448178784487</c:v>
              </c:pt>
              <c:pt idx="3232">
                <c:v>625.08457232129763</c:v>
              </c:pt>
              <c:pt idx="3233">
                <c:v>625.37127208401841</c:v>
              </c:pt>
              <c:pt idx="3234">
                <c:v>558.6789755559065</c:v>
              </c:pt>
              <c:pt idx="3235">
                <c:v>1203.3876523255144</c:v>
              </c:pt>
              <c:pt idx="3236">
                <c:v>596.61232002349686</c:v>
              </c:pt>
              <c:pt idx="3237">
                <c:v>142.08444792499665</c:v>
              </c:pt>
              <c:pt idx="3238">
                <c:v>303.39755234972324</c:v>
              </c:pt>
              <c:pt idx="3239">
                <c:v>94.690011287616059</c:v>
              </c:pt>
              <c:pt idx="3240">
                <c:v>160.99674606586217</c:v>
              </c:pt>
              <c:pt idx="3241">
                <c:v>493.20268146967953</c:v>
              </c:pt>
              <c:pt idx="3242">
                <c:v>312.85864451951323</c:v>
              </c:pt>
              <c:pt idx="3243">
                <c:v>142.04490313013861</c:v>
              </c:pt>
              <c:pt idx="3244">
                <c:v>1458.9458890957039</c:v>
              </c:pt>
              <c:pt idx="3245">
                <c:v>2576.1258886306564</c:v>
              </c:pt>
              <c:pt idx="3246">
                <c:v>691.58903107383389</c:v>
              </c:pt>
              <c:pt idx="3247">
                <c:v>2397.9765877951108</c:v>
              </c:pt>
              <c:pt idx="3248">
                <c:v>966.41546913861168</c:v>
              </c:pt>
              <c:pt idx="3249">
                <c:v>1070.6456621857337</c:v>
              </c:pt>
              <c:pt idx="3250">
                <c:v>1042.5095406442265</c:v>
              </c:pt>
              <c:pt idx="3251">
                <c:v>710.44201202241254</c:v>
              </c:pt>
              <c:pt idx="3252">
                <c:v>577.98672164535242</c:v>
              </c:pt>
              <c:pt idx="3253">
                <c:v>482.91114860787036</c:v>
              </c:pt>
              <c:pt idx="3254">
                <c:v>776.91681217880512</c:v>
              </c:pt>
              <c:pt idx="3255">
                <c:v>1014.1954675258584</c:v>
              </c:pt>
              <c:pt idx="3256">
                <c:v>482.91114860787036</c:v>
              </c:pt>
              <c:pt idx="3257">
                <c:v>511.38340090567095</c:v>
              </c:pt>
              <c:pt idx="3258">
                <c:v>824.08386624575189</c:v>
              </c:pt>
              <c:pt idx="3259">
                <c:v>729.13681379155867</c:v>
              </c:pt>
              <c:pt idx="3260">
                <c:v>720.35786933306997</c:v>
              </c:pt>
              <c:pt idx="3261">
                <c:v>227.43200142739693</c:v>
              </c:pt>
              <c:pt idx="3262">
                <c:v>132.62335575520666</c:v>
              </c:pt>
              <c:pt idx="3263">
                <c:v>132.62335575520666</c:v>
              </c:pt>
              <c:pt idx="3264">
                <c:v>246.51236494640912</c:v>
              </c:pt>
              <c:pt idx="3265">
                <c:v>142.08444792499665</c:v>
              </c:pt>
              <c:pt idx="3266">
                <c:v>113.61219562719606</c:v>
              </c:pt>
              <c:pt idx="3267">
                <c:v>123.06340159827154</c:v>
              </c:pt>
              <c:pt idx="3268">
                <c:v>464.63156718473374</c:v>
              </c:pt>
              <c:pt idx="3269">
                <c:v>3201.1709161570952</c:v>
              </c:pt>
              <c:pt idx="3270">
                <c:v>1762.570824015861</c:v>
              </c:pt>
              <c:pt idx="3271">
                <c:v>928.07679052372589</c:v>
              </c:pt>
              <c:pt idx="3272">
                <c:v>720.02173857677667</c:v>
              </c:pt>
              <c:pt idx="3273">
                <c:v>473.63789421365618</c:v>
              </c:pt>
              <c:pt idx="3274">
                <c:v>577.81865626720571</c:v>
              </c:pt>
              <c:pt idx="3275">
                <c:v>587.16111405242145</c:v>
              </c:pt>
              <c:pt idx="3276">
                <c:v>739.30971226879342</c:v>
              </c:pt>
              <c:pt idx="3277">
                <c:v>388.3101131086849</c:v>
              </c:pt>
              <c:pt idx="3278">
                <c:v>492.36235457894571</c:v>
              </c:pt>
              <c:pt idx="3279">
                <c:v>644.2934564235984</c:v>
              </c:pt>
              <c:pt idx="3280">
                <c:v>767.74241977173597</c:v>
              </c:pt>
              <c:pt idx="3281">
                <c:v>539.98417378676027</c:v>
              </c:pt>
              <c:pt idx="3282">
                <c:v>331.45458430151422</c:v>
              </c:pt>
              <c:pt idx="3283">
                <c:v>501.92230873588073</c:v>
              </c:pt>
              <c:pt idx="3284">
                <c:v>606.06352599457261</c:v>
              </c:pt>
              <c:pt idx="3285">
                <c:v>293.90680158378973</c:v>
              </c:pt>
              <c:pt idx="3286">
                <c:v>123.06340159827154</c:v>
              </c:pt>
              <c:pt idx="3287">
                <c:v>94.690011287616059</c:v>
              </c:pt>
              <c:pt idx="3288">
                <c:v>113.61219562719606</c:v>
              </c:pt>
              <c:pt idx="3289">
                <c:v>578.57989356822327</c:v>
              </c:pt>
              <c:pt idx="3290">
                <c:v>265.49386647827617</c:v>
              </c:pt>
              <c:pt idx="3291">
                <c:v>75.76782694803606</c:v>
              </c:pt>
              <c:pt idx="3292">
                <c:v>142.08444792499665</c:v>
              </c:pt>
              <c:pt idx="3293">
                <c:v>899.94066898221831</c:v>
              </c:pt>
              <c:pt idx="3294">
                <c:v>624.98571033415249</c:v>
              </c:pt>
              <c:pt idx="3295">
                <c:v>2339.0548434566067</c:v>
              </c:pt>
              <c:pt idx="3296">
                <c:v>1108.2824206918888</c:v>
              </c:pt>
              <c:pt idx="3297">
                <c:v>511.57123868124671</c:v>
              </c:pt>
              <c:pt idx="3298">
                <c:v>786.70414890617428</c:v>
              </c:pt>
              <c:pt idx="3299">
                <c:v>672.66684673425368</c:v>
              </c:pt>
              <c:pt idx="3300">
                <c:v>359.93672279802945</c:v>
              </c:pt>
              <c:pt idx="3301">
                <c:v>511.38340090567095</c:v>
              </c:pt>
              <c:pt idx="3302">
                <c:v>483.0100105950155</c:v>
              </c:pt>
              <c:pt idx="3303">
                <c:v>881.49302218093533</c:v>
              </c:pt>
              <c:pt idx="3304">
                <c:v>937.42913450765616</c:v>
              </c:pt>
              <c:pt idx="3305">
                <c:v>1306.8368356741901</c:v>
              </c:pt>
              <c:pt idx="3306">
                <c:v>881.03825704006772</c:v>
              </c:pt>
              <c:pt idx="3307">
                <c:v>672.38014697153289</c:v>
              </c:pt>
              <c:pt idx="3308">
                <c:v>454.52787209850021</c:v>
              </c:pt>
              <c:pt idx="3309">
                <c:v>493.1235918799635</c:v>
              </c:pt>
              <c:pt idx="3310">
                <c:v>132.62335575520666</c:v>
              </c:pt>
              <c:pt idx="3311">
                <c:v>246.4827063502656</c:v>
              </c:pt>
              <c:pt idx="3312">
                <c:v>113.61219562719606</c:v>
              </c:pt>
              <c:pt idx="3313">
                <c:v>170.45783823565213</c:v>
              </c:pt>
              <c:pt idx="3314">
                <c:v>113.61219562719606</c:v>
              </c:pt>
              <c:pt idx="3315">
                <c:v>312.79932732722614</c:v>
              </c:pt>
              <c:pt idx="3316">
                <c:v>284.38639222171264</c:v>
              </c:pt>
              <c:pt idx="3317">
                <c:v>1477.8977320314275</c:v>
              </c:pt>
              <c:pt idx="3318">
                <c:v>2131.6127358299586</c:v>
              </c:pt>
              <c:pt idx="3319">
                <c:v>1922.6382674025585</c:v>
              </c:pt>
              <c:pt idx="3320">
                <c:v>615.53450436307685</c:v>
              </c:pt>
              <c:pt idx="3321">
                <c:v>549.3167453732616</c:v>
              </c:pt>
              <c:pt idx="3322">
                <c:v>520.84449307546083</c:v>
              </c:pt>
              <c:pt idx="3323">
                <c:v>853.10974567156552</c:v>
              </c:pt>
              <c:pt idx="3324">
                <c:v>634.44680250394254</c:v>
              </c:pt>
              <c:pt idx="3325">
                <c:v>700.76342348090316</c:v>
              </c:pt>
              <c:pt idx="3326">
                <c:v>871.47830288313241</c:v>
              </c:pt>
              <c:pt idx="3327">
                <c:v>1345.0371075070727</c:v>
              </c:pt>
              <c:pt idx="3328">
                <c:v>994.98658342355702</c:v>
              </c:pt>
              <c:pt idx="3329">
                <c:v>881.01848464263867</c:v>
              </c:pt>
              <c:pt idx="3330">
                <c:v>729.23567577870358</c:v>
              </c:pt>
              <c:pt idx="3331">
                <c:v>786.09120458587427</c:v>
              </c:pt>
              <c:pt idx="3332">
                <c:v>814.64254647339101</c:v>
              </c:pt>
              <c:pt idx="3333">
                <c:v>113.61219562719606</c:v>
              </c:pt>
              <c:pt idx="3334">
                <c:v>142.08444792499665</c:v>
              </c:pt>
              <c:pt idx="3335">
                <c:v>256.00311571234272</c:v>
              </c:pt>
              <c:pt idx="3336">
                <c:v>151.54554009478665</c:v>
              </c:pt>
              <c:pt idx="3337">
                <c:v>521.58595797904957</c:v>
              </c:pt>
              <c:pt idx="3338">
                <c:v>1439.8655255766923</c:v>
              </c:pt>
              <c:pt idx="3339">
                <c:v>464.08782625543546</c:v>
              </c:pt>
              <c:pt idx="3340">
                <c:v>104.15110345740607</c:v>
              </c:pt>
              <c:pt idx="3341">
                <c:v>776.88715358266177</c:v>
              </c:pt>
              <c:pt idx="3342">
                <c:v>2329.8804510495379</c:v>
              </c:pt>
              <c:pt idx="3343">
                <c:v>1174.2134799189835</c:v>
              </c:pt>
              <c:pt idx="3344">
                <c:v>928.36349028644656</c:v>
              </c:pt>
              <c:pt idx="3345">
                <c:v>1137.1105761434119</c:v>
              </c:pt>
              <c:pt idx="3346">
                <c:v>871.59693726770672</c:v>
              </c:pt>
              <c:pt idx="3347">
                <c:v>634.55555068980209</c:v>
              </c:pt>
              <c:pt idx="3348">
                <c:v>710.3134914391236</c:v>
              </c:pt>
              <c:pt idx="3349">
                <c:v>435.6056877589204</c:v>
              </c:pt>
              <c:pt idx="3350">
                <c:v>710.51121541341388</c:v>
              </c:pt>
              <c:pt idx="3351">
                <c:v>407.23229744826494</c:v>
              </c:pt>
              <c:pt idx="3352">
                <c:v>976.17314726983705</c:v>
              </c:pt>
              <c:pt idx="3353">
                <c:v>861.88869013005421</c:v>
              </c:pt>
              <c:pt idx="3354">
                <c:v>767.23822363729573</c:v>
              </c:pt>
              <c:pt idx="3355">
                <c:v>804.90464073959458</c:v>
              </c:pt>
              <c:pt idx="3356">
                <c:v>397.77120527847495</c:v>
              </c:pt>
              <c:pt idx="3357">
                <c:v>749.27500057302348</c:v>
              </c:pt>
              <c:pt idx="3358">
                <c:v>94.690011287616059</c:v>
              </c:pt>
              <c:pt idx="3359">
                <c:v>113.61219562719606</c:v>
              </c:pt>
              <c:pt idx="3360">
                <c:v>113.61219562719606</c:v>
              </c:pt>
              <c:pt idx="3361">
                <c:v>1174.5594968739913</c:v>
              </c:pt>
              <c:pt idx="3362">
                <c:v>767.08004445786378</c:v>
              </c:pt>
              <c:pt idx="3363">
                <c:v>94.690011287616059</c:v>
              </c:pt>
              <c:pt idx="3364">
                <c:v>1212.5224999377256</c:v>
              </c:pt>
              <c:pt idx="3365">
                <c:v>653.38875924095146</c:v>
              </c:pt>
              <c:pt idx="3366">
                <c:v>1098.5346287593777</c:v>
              </c:pt>
              <c:pt idx="3367">
                <c:v>1145.9290653967587</c:v>
              </c:pt>
              <c:pt idx="3368">
                <c:v>1070.4479382114434</c:v>
              </c:pt>
              <c:pt idx="3369">
                <c:v>672.29117118310262</c:v>
              </c:pt>
              <c:pt idx="3370">
                <c:v>653.46784883066766</c:v>
              </c:pt>
              <c:pt idx="3371">
                <c:v>1090.032497864896</c:v>
              </c:pt>
              <c:pt idx="3372">
                <c:v>435.60568775892023</c:v>
              </c:pt>
              <c:pt idx="3373">
                <c:v>530.69114699511704</c:v>
              </c:pt>
              <c:pt idx="3374">
                <c:v>558.66908935719175</c:v>
              </c:pt>
              <c:pt idx="3375">
                <c:v>369.39781496781944</c:v>
              </c:pt>
              <c:pt idx="3376">
                <c:v>492.46121656609097</c:v>
              </c:pt>
              <c:pt idx="3377">
                <c:v>1023.7257630866495</c:v>
              </c:pt>
              <c:pt idx="3378">
                <c:v>473.53903222651098</c:v>
              </c:pt>
              <c:pt idx="3379">
                <c:v>729.13681379155867</c:v>
              </c:pt>
              <c:pt idx="3380">
                <c:v>681.84123914132294</c:v>
              </c:pt>
              <c:pt idx="3381">
                <c:v>284.35673362556906</c:v>
              </c:pt>
              <c:pt idx="3382">
                <c:v>75.76782694803606</c:v>
              </c:pt>
              <c:pt idx="3383">
                <c:v>113.61219562719606</c:v>
              </c:pt>
              <c:pt idx="3384">
                <c:v>199.04872491802698</c:v>
              </c:pt>
              <c:pt idx="3385">
                <c:v>825.13180330949058</c:v>
              </c:pt>
              <c:pt idx="3386">
                <c:v>464.4733880053015</c:v>
              </c:pt>
              <c:pt idx="3387">
                <c:v>501.92230873588073</c:v>
              </c:pt>
              <c:pt idx="3388">
                <c:v>1610.1948432290551</c:v>
              </c:pt>
              <c:pt idx="3389">
                <c:v>1117.4469269002432</c:v>
              </c:pt>
              <c:pt idx="3390">
                <c:v>1326.0061749816334</c:v>
              </c:pt>
              <c:pt idx="3391">
                <c:v>1307.2026250266267</c:v>
              </c:pt>
              <c:pt idx="3392">
                <c:v>700.76342348090316</c:v>
              </c:pt>
              <c:pt idx="3393">
                <c:v>795.82911031967069</c:v>
              </c:pt>
              <c:pt idx="3394">
                <c:v>862.56095164264059</c:v>
              </c:pt>
              <c:pt idx="3395">
                <c:v>530.29569904653647</c:v>
              </c:pt>
              <c:pt idx="3396">
                <c:v>502.29798428703253</c:v>
              </c:pt>
              <c:pt idx="3397">
                <c:v>511.38340090567095</c:v>
              </c:pt>
              <c:pt idx="3398">
                <c:v>501.92230873588073</c:v>
              </c:pt>
              <c:pt idx="3399">
                <c:v>701.46534358963368</c:v>
              </c:pt>
              <c:pt idx="3400">
                <c:v>435.60568775892023</c:v>
              </c:pt>
              <c:pt idx="3401">
                <c:v>521.22016862661235</c:v>
              </c:pt>
              <c:pt idx="3402">
                <c:v>539.76667741504082</c:v>
              </c:pt>
              <c:pt idx="3403">
                <c:v>957.13232854568264</c:v>
              </c:pt>
              <c:pt idx="3404">
                <c:v>312.45331037221814</c:v>
              </c:pt>
              <c:pt idx="3405">
                <c:v>104.15110345740607</c:v>
              </c:pt>
              <c:pt idx="3406">
                <c:v>237.05127277661913</c:v>
              </c:pt>
              <c:pt idx="3407">
                <c:v>104.15110345740607</c:v>
              </c:pt>
              <c:pt idx="3408">
                <c:v>66.316620976960579</c:v>
              </c:pt>
              <c:pt idx="3409">
                <c:v>113.61219562719606</c:v>
              </c:pt>
              <c:pt idx="3410">
                <c:v>66.316620976960579</c:v>
              </c:pt>
              <c:pt idx="3411">
                <c:v>805.83394341875908</c:v>
              </c:pt>
              <c:pt idx="3412">
                <c:v>369.29895298067424</c:v>
              </c:pt>
              <c:pt idx="3413">
                <c:v>1695.7500069044609</c:v>
              </c:pt>
              <c:pt idx="3414">
                <c:v>681.84123914132294</c:v>
              </c:pt>
              <c:pt idx="3415">
                <c:v>1013.6319541991311</c:v>
              </c:pt>
              <c:pt idx="3416">
                <c:v>1884.5269713581069</c:v>
              </c:pt>
              <c:pt idx="3417">
                <c:v>748.95864221415923</c:v>
              </c:pt>
              <c:pt idx="3418">
                <c:v>672.63718813811033</c:v>
              </c:pt>
              <c:pt idx="3419">
                <c:v>369.39781496781944</c:v>
              </c:pt>
              <c:pt idx="3420">
                <c:v>378.85890713760944</c:v>
              </c:pt>
              <c:pt idx="3421">
                <c:v>539.78644981246998</c:v>
              </c:pt>
              <c:pt idx="3422">
                <c:v>824.75612775833918</c:v>
              </c:pt>
              <c:pt idx="3423">
                <c:v>653.36898684352252</c:v>
              </c:pt>
              <c:pt idx="3424">
                <c:v>625.09445852001227</c:v>
              </c:pt>
              <c:pt idx="3425">
                <c:v>1354.488313478148</c:v>
              </c:pt>
              <c:pt idx="3426">
                <c:v>785.99234259872935</c:v>
              </c:pt>
              <c:pt idx="3427">
                <c:v>994.95692482741379</c:v>
              </c:pt>
              <c:pt idx="3428">
                <c:v>596.61232002349686</c:v>
              </c:pt>
              <c:pt idx="3429">
                <c:v>132.62335575520666</c:v>
              </c:pt>
              <c:pt idx="3430">
                <c:v>237.03150037919011</c:v>
              </c:pt>
              <c:pt idx="3431">
                <c:v>75.76782694803606</c:v>
              </c:pt>
              <c:pt idx="3432">
                <c:v>104.15110345740607</c:v>
              </c:pt>
              <c:pt idx="3433">
                <c:v>180.1364267771614</c:v>
              </c:pt>
              <c:pt idx="3434">
                <c:v>1080.1364129516674</c:v>
              </c:pt>
              <c:pt idx="3435">
                <c:v>1202.9032285885035</c:v>
              </c:pt>
              <c:pt idx="3436">
                <c:v>274.8857552570646</c:v>
              </c:pt>
              <c:pt idx="3437">
                <c:v>2055.3110541513383</c:v>
              </c:pt>
              <c:pt idx="3438">
                <c:v>1212.4236379505801</c:v>
              </c:pt>
              <c:pt idx="3439">
                <c:v>1023.0831601702062</c:v>
              </c:pt>
              <c:pt idx="3440">
                <c:v>814.78095325539414</c:v>
              </c:pt>
              <c:pt idx="3441">
                <c:v>776.68942960837148</c:v>
              </c:pt>
              <c:pt idx="3442">
                <c:v>1070.9125895510256</c:v>
              </c:pt>
              <c:pt idx="3443">
                <c:v>691.30233131111299</c:v>
              </c:pt>
              <c:pt idx="3444">
                <c:v>483.00012439630092</c:v>
              </c:pt>
              <c:pt idx="3445">
                <c:v>691.58903107383389</c:v>
              </c:pt>
              <c:pt idx="3446">
                <c:v>909.07551659442959</c:v>
              </c:pt>
              <c:pt idx="3447">
                <c:v>1203.5458315049468</c:v>
              </c:pt>
              <c:pt idx="3448">
                <c:v>776.53125042893896</c:v>
              </c:pt>
              <c:pt idx="3449">
                <c:v>748.28638070157217</c:v>
              </c:pt>
              <c:pt idx="3450">
                <c:v>814.64254647339101</c:v>
              </c:pt>
              <c:pt idx="3451">
                <c:v>672.38014697153289</c:v>
              </c:pt>
              <c:pt idx="3452">
                <c:v>843.50036052105781</c:v>
              </c:pt>
              <c:pt idx="3453">
                <c:v>274.95495864806617</c:v>
              </c:pt>
              <c:pt idx="3454">
                <c:v>142.08444792499665</c:v>
              </c:pt>
              <c:pt idx="3455">
                <c:v>132.62335575520666</c:v>
              </c:pt>
              <c:pt idx="3456">
                <c:v>104.15110345740607</c:v>
              </c:pt>
              <c:pt idx="3457">
                <c:v>312.81909972465519</c:v>
              </c:pt>
              <c:pt idx="3458">
                <c:v>729.13681379155867</c:v>
              </c:pt>
              <c:pt idx="3459">
                <c:v>738.69676794849386</c:v>
              </c:pt>
              <c:pt idx="3460">
                <c:v>663.80881268604946</c:v>
              </c:pt>
              <c:pt idx="3461">
                <c:v>2766.1584003210451</c:v>
              </c:pt>
              <c:pt idx="3462">
                <c:v>1420.7950482563947</c:v>
              </c:pt>
              <c:pt idx="3463">
                <c:v>776.53125042893896</c:v>
              </c:pt>
              <c:pt idx="3464">
                <c:v>729.23567577870358</c:v>
              </c:pt>
              <c:pt idx="3465">
                <c:v>880.93939505292269</c:v>
              </c:pt>
              <c:pt idx="3466">
                <c:v>937.8146962575222</c:v>
              </c:pt>
              <c:pt idx="3467">
                <c:v>1089.8842048841782</c:v>
              </c:pt>
              <c:pt idx="3468">
                <c:v>653.46784883066766</c:v>
              </c:pt>
              <c:pt idx="3469">
                <c:v>596.98799557464861</c:v>
              </c:pt>
              <c:pt idx="3470">
                <c:v>587.15122785370704</c:v>
              </c:pt>
              <c:pt idx="3471">
                <c:v>577.97683544663789</c:v>
              </c:pt>
              <c:pt idx="3472">
                <c:v>1032.8210659040026</c:v>
              </c:pt>
              <c:pt idx="3473">
                <c:v>719.67572162176839</c:v>
              </c:pt>
              <c:pt idx="3474">
                <c:v>1051.2687127052861</c:v>
              </c:pt>
              <c:pt idx="3475">
                <c:v>738.65722315363564</c:v>
              </c:pt>
              <c:pt idx="3476">
                <c:v>853.13940426770887</c:v>
              </c:pt>
              <c:pt idx="3477">
                <c:v>768.29604689974906</c:v>
              </c:pt>
              <c:pt idx="3478">
                <c:v>417.17781335506606</c:v>
              </c:pt>
              <c:pt idx="3479">
                <c:v>369.95144209583219</c:v>
              </c:pt>
              <c:pt idx="3480">
                <c:v>265.40489068984556</c:v>
              </c:pt>
              <c:pt idx="3481">
                <c:v>701.85090533949949</c:v>
              </c:pt>
              <c:pt idx="3482">
                <c:v>407.67717639041791</c:v>
              </c:pt>
              <c:pt idx="3483">
                <c:v>975.85678891097245</c:v>
              </c:pt>
              <c:pt idx="3484">
                <c:v>1203.7336692805227</c:v>
              </c:pt>
              <c:pt idx="3485">
                <c:v>1828.3437040635233</c:v>
              </c:pt>
              <c:pt idx="3486">
                <c:v>1648.4050012606524</c:v>
              </c:pt>
              <c:pt idx="3487">
                <c:v>1383.0890863592374</c:v>
              </c:pt>
              <c:pt idx="3488">
                <c:v>985.30799488204786</c:v>
              </c:pt>
              <c:pt idx="3489">
                <c:v>1023.2017945547805</c:v>
              </c:pt>
              <c:pt idx="3490">
                <c:v>1023.3303151380694</c:v>
              </c:pt>
              <c:pt idx="3491">
                <c:v>691.30233131111299</c:v>
              </c:pt>
              <c:pt idx="3492">
                <c:v>596.96822317721944</c:v>
              </c:pt>
              <c:pt idx="3493">
                <c:v>501.9223087358809</c:v>
              </c:pt>
              <c:pt idx="3494">
                <c:v>407.23229744826494</c:v>
              </c:pt>
              <c:pt idx="3495">
                <c:v>862.71913082207323</c:v>
              </c:pt>
              <c:pt idx="3496">
                <c:v>359.93672279802945</c:v>
              </c:pt>
              <c:pt idx="3497">
                <c:v>483.00012439630092</c:v>
              </c:pt>
              <c:pt idx="3498">
                <c:v>369.39781496781939</c:v>
              </c:pt>
              <c:pt idx="3499">
                <c:v>530.64171600154441</c:v>
              </c:pt>
              <c:pt idx="3500">
                <c:v>255.69664355219271</c:v>
              </c:pt>
              <c:pt idx="3501">
                <c:v>66.316620976960579</c:v>
              </c:pt>
              <c:pt idx="3502">
                <c:v>75.76782694803606</c:v>
              </c:pt>
              <c:pt idx="3503">
                <c:v>208.67788246596365</c:v>
              </c:pt>
              <c:pt idx="3504">
                <c:v>474.25083853395603</c:v>
              </c:pt>
              <c:pt idx="3505">
                <c:v>56.855528807170614</c:v>
              </c:pt>
              <c:pt idx="3506">
                <c:v>227.57040820940003</c:v>
              </c:pt>
              <c:pt idx="3507">
                <c:v>66.316620976960579</c:v>
              </c:pt>
              <c:pt idx="3508">
                <c:v>539.75679121632629</c:v>
              </c:pt>
              <c:pt idx="3509">
                <c:v>66.316620976960579</c:v>
              </c:pt>
              <c:pt idx="3510">
                <c:v>1051.486209077005</c:v>
              </c:pt>
              <c:pt idx="3511">
                <c:v>2065.2071390645669</c:v>
              </c:pt>
              <c:pt idx="3512">
                <c:v>1695.0480867957294</c:v>
              </c:pt>
              <c:pt idx="3513">
                <c:v>558.76795134433689</c:v>
              </c:pt>
              <c:pt idx="3514">
                <c:v>492.80723352109879</c:v>
              </c:pt>
              <c:pt idx="3515">
                <c:v>369.39781496781944</c:v>
              </c:pt>
              <c:pt idx="3516">
                <c:v>378.84902093889491</c:v>
              </c:pt>
              <c:pt idx="3517">
                <c:v>340.91567647130427</c:v>
              </c:pt>
              <c:pt idx="3518">
                <c:v>559.03487870962886</c:v>
              </c:pt>
              <c:pt idx="3519">
                <c:v>378.75015895174971</c:v>
              </c:pt>
              <c:pt idx="3520">
                <c:v>578.03615263892493</c:v>
              </c:pt>
              <c:pt idx="3521">
                <c:v>597.17583335022437</c:v>
              </c:pt>
              <c:pt idx="3522">
                <c:v>454.52787209850021</c:v>
              </c:pt>
              <c:pt idx="3523">
                <c:v>350.4756306282394</c:v>
              </c:pt>
              <c:pt idx="3524">
                <c:v>189.47888456237726</c:v>
              </c:pt>
              <c:pt idx="3525">
                <c:v>682.96826579477772</c:v>
              </c:pt>
              <c:pt idx="3526">
                <c:v>294.07486696193649</c:v>
              </c:pt>
              <c:pt idx="3527">
                <c:v>75.76782694803606</c:v>
              </c:pt>
              <c:pt idx="3528">
                <c:v>47.394436637380601</c:v>
              </c:pt>
              <c:pt idx="3529">
                <c:v>75.76782694803606</c:v>
              </c:pt>
              <c:pt idx="3530">
                <c:v>189.73592572895464</c:v>
              </c:pt>
              <c:pt idx="3531">
                <c:v>75.76782694803606</c:v>
              </c:pt>
              <c:pt idx="3532">
                <c:v>56.855528807170614</c:v>
              </c:pt>
              <c:pt idx="3533">
                <c:v>75.76782694803606</c:v>
              </c:pt>
              <c:pt idx="3534">
                <c:v>634.44680250394254</c:v>
              </c:pt>
              <c:pt idx="3535">
                <c:v>2784.4379817441823</c:v>
              </c:pt>
              <c:pt idx="3536">
                <c:v>1439.4601914293969</c:v>
              </c:pt>
              <c:pt idx="3537">
                <c:v>407.23229744826494</c:v>
              </c:pt>
              <c:pt idx="3538">
                <c:v>426.1445955891304</c:v>
              </c:pt>
              <c:pt idx="3539">
                <c:v>558.96567531862729</c:v>
              </c:pt>
              <c:pt idx="3540">
                <c:v>331.45458430151422</c:v>
              </c:pt>
              <c:pt idx="3541">
                <c:v>805.60656084832499</c:v>
              </c:pt>
              <c:pt idx="3542">
                <c:v>312.54228616064881</c:v>
              </c:pt>
              <c:pt idx="3543">
                <c:v>587.43792761642794</c:v>
              </c:pt>
              <c:pt idx="3544">
                <c:v>293.52123983392363</c:v>
              </c:pt>
              <c:pt idx="3545">
                <c:v>445.07666612742474</c:v>
              </c:pt>
              <c:pt idx="3546">
                <c:v>293.52123983392363</c:v>
              </c:pt>
              <c:pt idx="3547">
                <c:v>1165.4444216592094</c:v>
              </c:pt>
              <c:pt idx="3548">
                <c:v>303.32834895872162</c:v>
              </c:pt>
              <c:pt idx="3549">
                <c:v>85.228919117826067</c:v>
              </c:pt>
              <c:pt idx="3550">
                <c:v>28.373390310655466</c:v>
              </c:pt>
              <c:pt idx="3551">
                <c:v>75.76782694803606</c:v>
              </c:pt>
              <c:pt idx="3552">
                <c:v>37.834482480445466</c:v>
              </c:pt>
              <c:pt idx="3553">
                <c:v>237.05127277661913</c:v>
              </c:pt>
              <c:pt idx="3554">
                <c:v>56.855528807170614</c:v>
              </c:pt>
              <c:pt idx="3555">
                <c:v>85.228919117826067</c:v>
              </c:pt>
              <c:pt idx="3556">
                <c:v>66.316620976960579</c:v>
              </c:pt>
              <c:pt idx="3557">
                <c:v>1364.5821223656667</c:v>
              </c:pt>
              <c:pt idx="3558">
                <c:v>1685.6858566130852</c:v>
              </c:pt>
              <c:pt idx="3559">
                <c:v>1875.1943997716057</c:v>
              </c:pt>
              <c:pt idx="3560">
                <c:v>577.69013568391711</c:v>
              </c:pt>
              <c:pt idx="3561">
                <c:v>37.834482480445466</c:v>
              </c:pt>
              <c:pt idx="3562">
                <c:v>180.1364267771614</c:v>
              </c:pt>
              <c:pt idx="3563">
                <c:v>407.85512796727932</c:v>
              </c:pt>
              <c:pt idx="3564">
                <c:v>9.4610921697899961</c:v>
              </c:pt>
              <c:pt idx="3565">
                <c:v>66.316620976960579</c:v>
              </c:pt>
              <c:pt idx="3566">
                <c:v>0</c:v>
              </c:pt>
              <c:pt idx="3567">
                <c:v>199.19701789874463</c:v>
              </c:pt>
              <c:pt idx="3568">
                <c:v>379.37298947076408</c:v>
              </c:pt>
              <c:pt idx="3569">
                <c:v>56.855528807170614</c:v>
              </c:pt>
              <c:pt idx="3570">
                <c:v>189.73592572895464</c:v>
              </c:pt>
              <c:pt idx="3571">
                <c:v>9.4610921697899961</c:v>
              </c:pt>
              <c:pt idx="3572">
                <c:v>56.855528807170614</c:v>
              </c:pt>
              <c:pt idx="3573">
                <c:v>0</c:v>
              </c:pt>
              <c:pt idx="3574">
                <c:v>47.394436637380601</c:v>
              </c:pt>
              <c:pt idx="3575">
                <c:v>142.34148909157403</c:v>
              </c:pt>
              <c:pt idx="3576">
                <c:v>56.855528807170614</c:v>
              </c:pt>
              <c:pt idx="3577">
                <c:v>0</c:v>
              </c:pt>
              <c:pt idx="3578">
                <c:v>47.394436637380601</c:v>
              </c:pt>
              <c:pt idx="3579">
                <c:v>0</c:v>
              </c:pt>
              <c:pt idx="3580">
                <c:v>199.21679029617368</c:v>
              </c:pt>
              <c:pt idx="3581">
                <c:v>0</c:v>
              </c:pt>
              <c:pt idx="3582">
                <c:v>47.394436637380601</c:v>
              </c:pt>
              <c:pt idx="3583">
                <c:v>170.77419659451658</c:v>
              </c:pt>
              <c:pt idx="3584">
                <c:v>56.855528807170614</c:v>
              </c:pt>
              <c:pt idx="3585">
                <c:v>0</c:v>
              </c:pt>
              <c:pt idx="3586">
                <c:v>199.21679029617368</c:v>
              </c:pt>
              <c:pt idx="3587">
                <c:v>0</c:v>
              </c:pt>
              <c:pt idx="3588">
                <c:v>208.6877686646782</c:v>
              </c:pt>
              <c:pt idx="3589">
                <c:v>0</c:v>
              </c:pt>
              <c:pt idx="3590">
                <c:v>47.394436637380601</c:v>
              </c:pt>
              <c:pt idx="3591">
                <c:v>199.14758690517212</c:v>
              </c:pt>
              <c:pt idx="3592">
                <c:v>37.834482480445466</c:v>
              </c:pt>
              <c:pt idx="3593">
                <c:v>85.228919117826067</c:v>
              </c:pt>
              <c:pt idx="3594">
                <c:v>0</c:v>
              </c:pt>
              <c:pt idx="3595">
                <c:v>56.855528807170614</c:v>
              </c:pt>
              <c:pt idx="3596">
                <c:v>151.82235365879308</c:v>
              </c:pt>
              <c:pt idx="3597">
                <c:v>56.855528807170614</c:v>
              </c:pt>
              <c:pt idx="3598">
                <c:v>0</c:v>
              </c:pt>
              <c:pt idx="3599">
                <c:v>47.394436637380601</c:v>
              </c:pt>
              <c:pt idx="3600">
                <c:v>180.21551636687761</c:v>
              </c:pt>
              <c:pt idx="3601">
                <c:v>28.373390310655466</c:v>
              </c:pt>
              <c:pt idx="3602">
                <c:v>37.834482480445466</c:v>
              </c:pt>
              <c:pt idx="3603">
                <c:v>18.922184339579992</c:v>
              </c:pt>
              <c:pt idx="3604">
                <c:v>218.16863323189725</c:v>
              </c:pt>
              <c:pt idx="3605">
                <c:v>0</c:v>
              </c:pt>
              <c:pt idx="3606">
                <c:v>56.855528807170614</c:v>
              </c:pt>
              <c:pt idx="3607">
                <c:v>161.29333202729759</c:v>
              </c:pt>
              <c:pt idx="3608">
                <c:v>47.394436637380601</c:v>
              </c:pt>
              <c:pt idx="3609">
                <c:v>161.29333202729759</c:v>
              </c:pt>
              <c:pt idx="3610">
                <c:v>47.394436637380601</c:v>
              </c:pt>
              <c:pt idx="3611">
                <c:v>180.2451749630211</c:v>
              </c:pt>
              <c:pt idx="3612">
                <c:v>47.394436637380601</c:v>
              </c:pt>
              <c:pt idx="3613">
                <c:v>170.77419659451658</c:v>
              </c:pt>
              <c:pt idx="3614">
                <c:v>56.855528807170614</c:v>
              </c:pt>
              <c:pt idx="3615">
                <c:v>9.4610921697899961</c:v>
              </c:pt>
              <c:pt idx="3616">
                <c:v>218.16863323189725</c:v>
              </c:pt>
              <c:pt idx="3617">
                <c:v>75.76782694803606</c:v>
              </c:pt>
              <c:pt idx="3618">
                <c:v>0</c:v>
              </c:pt>
              <c:pt idx="3619">
                <c:v>66.316620976960579</c:v>
              </c:pt>
              <c:pt idx="3620">
                <c:v>161.28344582858304</c:v>
              </c:pt>
              <c:pt idx="3621">
                <c:v>47.394436637380601</c:v>
              </c:pt>
              <c:pt idx="3622">
                <c:v>28.373390310655466</c:v>
              </c:pt>
              <c:pt idx="3623">
                <c:v>28.373390310655466</c:v>
              </c:pt>
              <c:pt idx="3624">
                <c:v>180.17597157201953</c:v>
              </c:pt>
              <c:pt idx="3625">
                <c:v>18.922184339579992</c:v>
              </c:pt>
              <c:pt idx="3626">
                <c:v>37.834482480445466</c:v>
              </c:pt>
              <c:pt idx="3627">
                <c:v>180.23528876430657</c:v>
              </c:pt>
              <c:pt idx="3628">
                <c:v>47.394436637380601</c:v>
              </c:pt>
              <c:pt idx="3629">
                <c:v>0</c:v>
              </c:pt>
              <c:pt idx="3630">
                <c:v>228.69743486285469</c:v>
              </c:pt>
              <c:pt idx="3631">
                <c:v>0</c:v>
              </c:pt>
              <c:pt idx="3632">
                <c:v>228.69743486285469</c:v>
              </c:pt>
              <c:pt idx="3633">
                <c:v>0</c:v>
              </c:pt>
              <c:pt idx="3634">
                <c:v>57.20154576217859</c:v>
              </c:pt>
              <c:pt idx="3635">
                <c:v>161.98536593731359</c:v>
              </c:pt>
              <c:pt idx="3636">
                <c:v>57.20154576217859</c:v>
              </c:pt>
              <c:pt idx="3637">
                <c:v>0</c:v>
              </c:pt>
              <c:pt idx="3638">
                <c:v>200.14609297533806</c:v>
              </c:pt>
              <c:pt idx="3639">
                <c:v>28.551341887516724</c:v>
              </c:pt>
              <c:pt idx="3640">
                <c:v>28.551341887516724</c:v>
              </c:pt>
              <c:pt idx="3641">
                <c:v>266.76918611244855</c:v>
              </c:pt>
              <c:pt idx="3642">
                <c:v>0</c:v>
              </c:pt>
              <c:pt idx="3643">
                <c:v>57.20154576217859</c:v>
              </c:pt>
              <c:pt idx="3644">
                <c:v>19.030932525439646</c:v>
              </c:pt>
              <c:pt idx="3645">
                <c:v>200.04723098819281</c:v>
              </c:pt>
              <c:pt idx="3646">
                <c:v>47.681136400101508</c:v>
              </c:pt>
              <c:pt idx="3647">
                <c:v>9.5204093620770767</c:v>
              </c:pt>
              <c:pt idx="3648">
                <c:v>209.6665023374151</c:v>
              </c:pt>
              <c:pt idx="3649">
                <c:v>0</c:v>
              </c:pt>
              <c:pt idx="3650">
                <c:v>57.20154576217859</c:v>
              </c:pt>
              <c:pt idx="3651">
                <c:v>161.98536593731359</c:v>
              </c:pt>
              <c:pt idx="3652">
                <c:v>47.681136400101508</c:v>
              </c:pt>
              <c:pt idx="3653">
                <c:v>495.45673477658869</c:v>
              </c:pt>
              <c:pt idx="3654">
                <c:v>219.1770255007776</c:v>
              </c:pt>
              <c:pt idx="3655">
                <c:v>543.03900918954503</c:v>
              </c:pt>
              <c:pt idx="3656">
                <c:v>57.20154576217859</c:v>
              </c:pt>
              <c:pt idx="3657">
                <c:v>0</c:v>
              </c:pt>
              <c:pt idx="3658">
                <c:v>200.14609297533798</c:v>
              </c:pt>
              <c:pt idx="3659">
                <c:v>28.551341887516724</c:v>
              </c:pt>
              <c:pt idx="3660">
                <c:v>66.712068925541161</c:v>
              </c:pt>
              <c:pt idx="3661">
                <c:v>381.16239143809111</c:v>
              </c:pt>
              <c:pt idx="3662">
                <c:v>142.94454721315941</c:v>
              </c:pt>
              <c:pt idx="3663">
                <c:v>95.26341081305786</c:v>
              </c:pt>
              <c:pt idx="3664">
                <c:v>0</c:v>
              </c:pt>
              <c:pt idx="3665">
                <c:v>66.712068925541161</c:v>
              </c:pt>
              <c:pt idx="3666">
                <c:v>466.80653090192681</c:v>
              </c:pt>
              <c:pt idx="3667">
                <c:v>38.071751249593802</c:v>
              </c:pt>
              <c:pt idx="3668">
                <c:v>19.030932525439646</c:v>
              </c:pt>
              <c:pt idx="3669">
                <c:v>28.551341887516724</c:v>
              </c:pt>
              <c:pt idx="3670">
                <c:v>181.01629846275321</c:v>
              </c:pt>
              <c:pt idx="3671">
                <c:v>9.5204093620770767</c:v>
              </c:pt>
              <c:pt idx="3672">
                <c:v>47.681136400101508</c:v>
              </c:pt>
              <c:pt idx="3673">
                <c:v>9.5204093620770767</c:v>
              </c:pt>
              <c:pt idx="3674">
                <c:v>200.14609297533806</c:v>
              </c:pt>
              <c:pt idx="3675">
                <c:v>381.06352945094608</c:v>
              </c:pt>
              <c:pt idx="3676">
                <c:v>47.681136400101508</c:v>
              </c:pt>
              <c:pt idx="3677">
                <c:v>0</c:v>
              </c:pt>
              <c:pt idx="3678">
                <c:v>57.20154576217859</c:v>
              </c:pt>
              <c:pt idx="3679">
                <c:v>152.46495657523647</c:v>
              </c:pt>
              <c:pt idx="3680">
                <c:v>47.681136400101508</c:v>
              </c:pt>
              <c:pt idx="3681">
                <c:v>57.20154576217859</c:v>
              </c:pt>
              <c:pt idx="3682">
                <c:v>362.12157271393704</c:v>
              </c:pt>
              <c:pt idx="3683">
                <c:v>142.94454721315941</c:v>
              </c:pt>
              <c:pt idx="3684">
                <c:v>57.20154576217859</c:v>
              </c:pt>
              <c:pt idx="3685">
                <c:v>0</c:v>
              </c:pt>
              <c:pt idx="3686">
                <c:v>47.681136400101508</c:v>
              </c:pt>
              <c:pt idx="3687">
                <c:v>142.94454721315941</c:v>
              </c:pt>
              <c:pt idx="3688">
                <c:v>47.681136400101508</c:v>
              </c:pt>
              <c:pt idx="3689">
                <c:v>9.5204093620770767</c:v>
              </c:pt>
              <c:pt idx="3690">
                <c:v>400.1043481751002</c:v>
              </c:pt>
              <c:pt idx="3691">
                <c:v>181.01629846275324</c:v>
              </c:pt>
              <c:pt idx="3692">
                <c:v>28.551341887516724</c:v>
              </c:pt>
              <c:pt idx="3693">
                <c:v>514.49755350074292</c:v>
              </c:pt>
              <c:pt idx="3694">
                <c:v>276.27970927581106</c:v>
              </c:pt>
              <c:pt idx="3695">
                <c:v>47.681136400101508</c:v>
              </c:pt>
              <c:pt idx="3696">
                <c:v>0</c:v>
              </c:pt>
              <c:pt idx="3697">
                <c:v>57.20154576217859</c:v>
              </c:pt>
              <c:pt idx="3698">
                <c:v>0</c:v>
              </c:pt>
              <c:pt idx="3699">
                <c:v>181.11516044989833</c:v>
              </c:pt>
              <c:pt idx="3700">
                <c:v>0</c:v>
              </c:pt>
              <c:pt idx="3701">
                <c:v>47.681136400101508</c:v>
              </c:pt>
              <c:pt idx="3702">
                <c:v>0</c:v>
              </c:pt>
              <c:pt idx="3703">
                <c:v>219.18691169949213</c:v>
              </c:pt>
              <c:pt idx="3704">
                <c:v>0</c:v>
              </c:pt>
              <c:pt idx="3705">
                <c:v>47.681136400101508</c:v>
              </c:pt>
              <c:pt idx="3706">
                <c:v>0</c:v>
              </c:pt>
              <c:pt idx="3707">
                <c:v>209.66650233741501</c:v>
              </c:pt>
              <c:pt idx="3708">
                <c:v>390.67291460145384</c:v>
              </c:pt>
              <c:pt idx="3709">
                <c:v>47.681136400101508</c:v>
              </c:pt>
              <c:pt idx="3710">
                <c:v>142.94454721315941</c:v>
              </c:pt>
              <c:pt idx="3711">
                <c:v>57.20154576217859</c:v>
              </c:pt>
              <c:pt idx="3712">
                <c:v>0</c:v>
              </c:pt>
              <c:pt idx="3713">
                <c:v>47.681136400101508</c:v>
              </c:pt>
              <c:pt idx="3714">
                <c:v>295.31064180125071</c:v>
              </c:pt>
              <c:pt idx="3715">
                <c:v>219.18691169949213</c:v>
              </c:pt>
              <c:pt idx="3716">
                <c:v>0</c:v>
              </c:pt>
              <c:pt idx="3717">
                <c:v>200.14609297533806</c:v>
              </c:pt>
              <c:pt idx="3718">
                <c:v>9.5204093620770767</c:v>
              </c:pt>
              <c:pt idx="3719">
                <c:v>38.071751249593802</c:v>
              </c:pt>
              <c:pt idx="3720">
                <c:v>28.551341887516724</c:v>
              </c:pt>
              <c:pt idx="3721">
                <c:v>190.5367078248303</c:v>
              </c:pt>
              <c:pt idx="3722">
                <c:v>38.071751249593802</c:v>
              </c:pt>
              <c:pt idx="3723">
                <c:v>9.5204093620770767</c:v>
              </c:pt>
              <c:pt idx="3724">
                <c:v>438.2650752131247</c:v>
              </c:pt>
              <c:pt idx="3725">
                <c:v>142.94454721315941</c:v>
              </c:pt>
              <c:pt idx="3726">
                <c:v>47.681136400101508</c:v>
              </c:pt>
              <c:pt idx="3727">
                <c:v>0</c:v>
              </c:pt>
              <c:pt idx="3728">
                <c:v>57.20154576217859</c:v>
              </c:pt>
              <c:pt idx="3729">
                <c:v>285.80011863788809</c:v>
              </c:pt>
              <c:pt idx="3730">
                <c:v>438.35405100155521</c:v>
              </c:pt>
              <c:pt idx="3731">
                <c:v>0</c:v>
              </c:pt>
              <c:pt idx="3732">
                <c:v>190.62568361326089</c:v>
              </c:pt>
              <c:pt idx="3733">
                <c:v>0</c:v>
              </c:pt>
              <c:pt idx="3734">
                <c:v>57.20154576217859</c:v>
              </c:pt>
              <c:pt idx="3735">
                <c:v>133.43402404979682</c:v>
              </c:pt>
              <c:pt idx="3736">
                <c:v>400.19332396353082</c:v>
              </c:pt>
              <c:pt idx="3737">
                <c:v>0</c:v>
              </c:pt>
              <c:pt idx="3738">
                <c:v>57.20154576217859</c:v>
              </c:pt>
              <c:pt idx="3739">
                <c:v>0</c:v>
              </c:pt>
              <c:pt idx="3740">
                <c:v>190.62568361326089</c:v>
              </c:pt>
              <c:pt idx="3741">
                <c:v>0</c:v>
              </c:pt>
              <c:pt idx="3742">
                <c:v>47.681136400101508</c:v>
              </c:pt>
              <c:pt idx="3743">
                <c:v>0</c:v>
              </c:pt>
              <c:pt idx="3744">
                <c:v>209.66650233741501</c:v>
              </c:pt>
              <c:pt idx="3745">
                <c:v>247.72836738829434</c:v>
              </c:pt>
              <c:pt idx="3746">
                <c:v>323.87186988748192</c:v>
              </c:pt>
              <c:pt idx="3747">
                <c:v>19.030932525439646</c:v>
              </c:pt>
              <c:pt idx="3748">
                <c:v>171.50577529939062</c:v>
              </c:pt>
              <c:pt idx="3749">
                <c:v>381.06352945094602</c:v>
              </c:pt>
              <c:pt idx="3750">
                <c:v>19.030932525439646</c:v>
              </c:pt>
              <c:pt idx="3751">
                <c:v>57.20154576217859</c:v>
              </c:pt>
              <c:pt idx="3752">
                <c:v>171.49588910067615</c:v>
              </c:pt>
              <c:pt idx="3753">
                <c:v>466.91527908778653</c:v>
              </c:pt>
              <c:pt idx="3754">
                <c:v>133.43402404979682</c:v>
              </c:pt>
              <c:pt idx="3755">
                <c:v>47.681136400101508</c:v>
              </c:pt>
              <c:pt idx="3756">
                <c:v>0</c:v>
              </c:pt>
              <c:pt idx="3757">
                <c:v>209.66650233741501</c:v>
              </c:pt>
              <c:pt idx="3758">
                <c:v>0</c:v>
              </c:pt>
              <c:pt idx="3759">
                <c:v>552.65828053876726</c:v>
              </c:pt>
              <c:pt idx="3760">
                <c:v>85.75288764969531</c:v>
              </c:pt>
              <c:pt idx="3761">
                <c:v>19.030932525439646</c:v>
              </c:pt>
              <c:pt idx="3762">
                <c:v>200.14609297533806</c:v>
              </c:pt>
              <c:pt idx="3763">
                <c:v>0</c:v>
              </c:pt>
              <c:pt idx="3764">
                <c:v>209.66650233741501</c:v>
              </c:pt>
              <c:pt idx="3765">
                <c:v>323.96084567591259</c:v>
              </c:pt>
              <c:pt idx="3766">
                <c:v>47.681136400101508</c:v>
              </c:pt>
              <c:pt idx="3767">
                <c:v>0</c:v>
              </c:pt>
              <c:pt idx="3768">
                <c:v>57.20154576217859</c:v>
              </c:pt>
              <c:pt idx="3769">
                <c:v>152.46495657523647</c:v>
              </c:pt>
              <c:pt idx="3770">
                <c:v>57.20154576217859</c:v>
              </c:pt>
              <c:pt idx="3771">
                <c:v>0</c:v>
              </c:pt>
              <c:pt idx="3772">
                <c:v>428.74466585104756</c:v>
              </c:pt>
              <c:pt idx="3773">
                <c:v>190.52682162611572</c:v>
              </c:pt>
              <c:pt idx="3774">
                <c:v>647.92169135182519</c:v>
              </c:pt>
              <c:pt idx="3775">
                <c:v>0</c:v>
              </c:pt>
              <c:pt idx="3776">
                <c:v>200.14609297533798</c:v>
              </c:pt>
              <c:pt idx="3777">
                <c:v>0</c:v>
              </c:pt>
              <c:pt idx="3778">
                <c:v>209.6665023374151</c:v>
              </c:pt>
              <c:pt idx="3779">
                <c:v>533.52848602618258</c:v>
              </c:pt>
              <c:pt idx="3780">
                <c:v>28.551341887516724</c:v>
              </c:pt>
              <c:pt idx="3781">
                <c:v>171.49588910067615</c:v>
              </c:pt>
              <c:pt idx="3782">
                <c:v>181.01629846275324</c:v>
              </c:pt>
              <c:pt idx="3783">
                <c:v>161.97547973859903</c:v>
              </c:pt>
              <c:pt idx="3784">
                <c:v>466.81641710064133</c:v>
              </c:pt>
              <c:pt idx="3785">
                <c:v>228.69743486285469</c:v>
              </c:pt>
              <c:pt idx="3786">
                <c:v>76.232478287618235</c:v>
              </c:pt>
              <c:pt idx="3787">
                <c:v>0</c:v>
              </c:pt>
              <c:pt idx="3788">
                <c:v>142.94454721315941</c:v>
              </c:pt>
              <c:pt idx="3789">
                <c:v>85.75288764969531</c:v>
              </c:pt>
              <c:pt idx="3790">
                <c:v>47.681136400101508</c:v>
              </c:pt>
              <c:pt idx="3791">
                <c:v>19.030932525439646</c:v>
              </c:pt>
              <c:pt idx="3792">
                <c:v>447.87446036363241</c:v>
              </c:pt>
              <c:pt idx="3793">
                <c:v>181.01629846275324</c:v>
              </c:pt>
              <c:pt idx="3794">
                <c:v>161.98536593731356</c:v>
              </c:pt>
              <c:pt idx="3795">
                <c:v>38.071751249593802</c:v>
              </c:pt>
              <c:pt idx="3796">
                <c:v>1915.0160081936688</c:v>
              </c:pt>
              <c:pt idx="3797">
                <c:v>314.45032251254992</c:v>
              </c:pt>
              <c:pt idx="3798">
                <c:v>466.80653090192681</c:v>
              </c:pt>
              <c:pt idx="3799">
                <c:v>533.62734801332761</c:v>
              </c:pt>
              <c:pt idx="3800">
                <c:v>228.69743486285469</c:v>
              </c:pt>
              <c:pt idx="3801">
                <c:v>323.96084567591259</c:v>
              </c:pt>
              <c:pt idx="3802">
                <c:v>409.7137333256079</c:v>
              </c:pt>
              <c:pt idx="3803">
                <c:v>342.9917782013523</c:v>
              </c:pt>
              <c:pt idx="3804">
                <c:v>590.72014558964656</c:v>
              </c:pt>
              <c:pt idx="3805">
                <c:v>247.72836738829434</c:v>
              </c:pt>
              <c:pt idx="3806">
                <c:v>200.14609297533806</c:v>
              </c:pt>
              <c:pt idx="3807">
                <c:v>152.46495657523647</c:v>
              </c:pt>
              <c:pt idx="3808">
                <c:v>85.75288764969531</c:v>
              </c:pt>
              <c:pt idx="3809">
                <c:v>381.06352945094608</c:v>
              </c:pt>
              <c:pt idx="3810">
                <c:v>200.14609297533806</c:v>
              </c:pt>
              <c:pt idx="3811">
                <c:v>38.071751249593802</c:v>
              </c:pt>
              <c:pt idx="3812">
                <c:v>28.551341887516724</c:v>
              </c:pt>
              <c:pt idx="3813">
                <c:v>47.681136400101508</c:v>
              </c:pt>
              <c:pt idx="3814">
                <c:v>152.46495657523647</c:v>
              </c:pt>
              <c:pt idx="3815">
                <c:v>57.20154576217859</c:v>
              </c:pt>
              <c:pt idx="3816">
                <c:v>828.93798981457826</c:v>
              </c:pt>
              <c:pt idx="3817">
                <c:v>666.96251007597925</c:v>
              </c:pt>
              <c:pt idx="3818">
                <c:v>352.51218756342934</c:v>
              </c:pt>
              <c:pt idx="3819">
                <c:v>190.62568361326089</c:v>
              </c:pt>
              <c:pt idx="3820">
                <c:v>647.82282936468016</c:v>
              </c:pt>
              <c:pt idx="3821">
                <c:v>343.00166440006672</c:v>
              </c:pt>
              <c:pt idx="3822">
                <c:v>352.51218756342934</c:v>
              </c:pt>
              <c:pt idx="3823">
                <c:v>209.56764035026993</c:v>
              </c:pt>
              <c:pt idx="3824">
                <c:v>200.14609297533806</c:v>
              </c:pt>
              <c:pt idx="3825">
                <c:v>0</c:v>
              </c:pt>
              <c:pt idx="3826">
                <c:v>428.74466585104756</c:v>
              </c:pt>
              <c:pt idx="3827">
                <c:v>152.46495657523647</c:v>
              </c:pt>
              <c:pt idx="3828">
                <c:v>57.20154576217859</c:v>
              </c:pt>
              <c:pt idx="3829">
                <c:v>0</c:v>
              </c:pt>
              <c:pt idx="3830">
                <c:v>895.65994493883431</c:v>
              </c:pt>
              <c:pt idx="3831">
                <c:v>571.59035107706177</c:v>
              </c:pt>
              <c:pt idx="3832">
                <c:v>133.43402404979682</c:v>
              </c:pt>
              <c:pt idx="3833">
                <c:v>209.66650233741501</c:v>
              </c:pt>
              <c:pt idx="3834">
                <c:v>0</c:v>
              </c:pt>
              <c:pt idx="3835">
                <c:v>57.20154576217859</c:v>
              </c:pt>
              <c:pt idx="3836">
                <c:v>0</c:v>
              </c:pt>
              <c:pt idx="3837">
                <c:v>743.18510216488301</c:v>
              </c:pt>
              <c:pt idx="3838">
                <c:v>161.97547973859903</c:v>
              </c:pt>
              <c:pt idx="3839">
                <c:v>181.01629846275321</c:v>
              </c:pt>
              <c:pt idx="3840">
                <c:v>533.52848602618258</c:v>
              </c:pt>
              <c:pt idx="3841">
                <c:v>28.551341887516724</c:v>
              </c:pt>
              <c:pt idx="3842">
                <c:v>47.681136400101508</c:v>
              </c:pt>
              <c:pt idx="3843">
                <c:v>0</c:v>
              </c:pt>
              <c:pt idx="3844">
                <c:v>209.66650233741501</c:v>
              </c:pt>
              <c:pt idx="3845">
                <c:v>0</c:v>
              </c:pt>
              <c:pt idx="3846">
                <c:v>219.18691169949213</c:v>
              </c:pt>
              <c:pt idx="3847">
                <c:v>562.07982791369932</c:v>
              </c:pt>
              <c:pt idx="3848">
                <c:v>47.681136400101508</c:v>
              </c:pt>
              <c:pt idx="3849">
                <c:v>0</c:v>
              </c:pt>
              <c:pt idx="3850">
                <c:v>57.20154576217859</c:v>
              </c:pt>
              <c:pt idx="3851">
                <c:v>152.46495657523647</c:v>
              </c:pt>
              <c:pt idx="3852">
                <c:v>57.20154576217859</c:v>
              </c:pt>
              <c:pt idx="3853">
                <c:v>0</c:v>
              </c:pt>
              <c:pt idx="3854">
                <c:v>200.14609297533806</c:v>
              </c:pt>
              <c:pt idx="3855">
                <c:v>0</c:v>
              </c:pt>
              <c:pt idx="3856">
                <c:v>466.91527908778653</c:v>
              </c:pt>
              <c:pt idx="3857">
                <c:v>238.20795802621728</c:v>
              </c:pt>
              <c:pt idx="3858">
                <c:v>85.75288764969531</c:v>
              </c:pt>
              <c:pt idx="3859">
                <c:v>0</c:v>
              </c:pt>
              <c:pt idx="3860">
                <c:v>200.14609297533806</c:v>
              </c:pt>
              <c:pt idx="3861">
                <c:v>457.29600773856424</c:v>
              </c:pt>
              <c:pt idx="3862">
                <c:v>285.80011863788809</c:v>
              </c:pt>
              <c:pt idx="3863">
                <c:v>38.071751249593802</c:v>
              </c:pt>
              <c:pt idx="3864">
                <c:v>9.5204093620770767</c:v>
              </c:pt>
              <c:pt idx="3865">
                <c:v>57.20154576217859</c:v>
              </c:pt>
              <c:pt idx="3866">
                <c:v>142.94454721315941</c:v>
              </c:pt>
              <c:pt idx="3867">
                <c:v>47.681136400101508</c:v>
              </c:pt>
              <c:pt idx="3868">
                <c:v>0</c:v>
              </c:pt>
              <c:pt idx="3869">
                <c:v>57.20154576217859</c:v>
              </c:pt>
              <c:pt idx="3870">
                <c:v>161.98536593731359</c:v>
              </c:pt>
              <c:pt idx="3871">
                <c:v>47.681136400101508</c:v>
              </c:pt>
              <c:pt idx="3872">
                <c:v>0</c:v>
              </c:pt>
              <c:pt idx="3873">
                <c:v>238.2178442249317</c:v>
              </c:pt>
              <c:pt idx="3874">
                <c:v>0</c:v>
              </c:pt>
              <c:pt idx="3875">
                <c:v>47.681136400101508</c:v>
              </c:pt>
              <c:pt idx="3876">
                <c:v>466.80653090192681</c:v>
              </c:pt>
              <c:pt idx="3877">
                <c:v>123.91361468771971</c:v>
              </c:pt>
              <c:pt idx="3878">
                <c:v>0</c:v>
              </c:pt>
              <c:pt idx="3879">
                <c:v>57.20154576217859</c:v>
              </c:pt>
              <c:pt idx="3880">
                <c:v>0</c:v>
              </c:pt>
              <c:pt idx="3881">
                <c:v>190.62568361326089</c:v>
              </c:pt>
              <c:pt idx="3882">
                <c:v>0</c:v>
              </c:pt>
              <c:pt idx="3883">
                <c:v>419.23414268768505</c:v>
              </c:pt>
              <c:pt idx="3884">
                <c:v>0</c:v>
              </c:pt>
              <c:pt idx="3885">
                <c:v>190.62568361326089</c:v>
              </c:pt>
              <c:pt idx="3886">
                <c:v>0</c:v>
              </c:pt>
              <c:pt idx="3887">
                <c:v>57.20154576217859</c:v>
              </c:pt>
              <c:pt idx="3888">
                <c:v>0</c:v>
              </c:pt>
              <c:pt idx="3889">
                <c:v>200.14609297533806</c:v>
              </c:pt>
              <c:pt idx="3890">
                <c:v>562.06994171498479</c:v>
              </c:pt>
              <c:pt idx="3891">
                <c:v>200.05711718690736</c:v>
              </c:pt>
              <c:pt idx="3892">
                <c:v>171.49588910067615</c:v>
              </c:pt>
              <c:pt idx="3893">
                <c:v>28.551341887516724</c:v>
              </c:pt>
              <c:pt idx="3894">
                <c:v>28.551341887516724</c:v>
              </c:pt>
              <c:pt idx="3895">
                <c:v>181.01629846275324</c:v>
              </c:pt>
              <c:pt idx="3896">
                <c:v>28.551341887516724</c:v>
              </c:pt>
              <c:pt idx="3897">
                <c:v>228.59857287570958</c:v>
              </c:pt>
              <c:pt idx="3898">
                <c:v>371.54312008886893</c:v>
              </c:pt>
              <c:pt idx="3899">
                <c:v>28.551341887516724</c:v>
              </c:pt>
              <c:pt idx="3900">
                <c:v>181.01629846275324</c:v>
              </c:pt>
              <c:pt idx="3901">
                <c:v>28.551341887516724</c:v>
              </c:pt>
              <c:pt idx="3902">
                <c:v>47.681136400101508</c:v>
              </c:pt>
              <c:pt idx="3903">
                <c:v>533.52848602618258</c:v>
              </c:pt>
              <c:pt idx="3904">
                <c:v>238.10909603907214</c:v>
              </c:pt>
              <c:pt idx="3905">
                <c:v>19.030932525439646</c:v>
              </c:pt>
              <c:pt idx="3906">
                <c:v>190.62568361326089</c:v>
              </c:pt>
              <c:pt idx="3907">
                <c:v>0</c:v>
              </c:pt>
              <c:pt idx="3908">
                <c:v>57.20154576217859</c:v>
              </c:pt>
              <c:pt idx="3909">
                <c:v>0</c:v>
              </c:pt>
              <c:pt idx="3910">
                <c:v>228.69743486285469</c:v>
              </c:pt>
              <c:pt idx="3911">
                <c:v>0</c:v>
              </c:pt>
              <c:pt idx="3912">
                <c:v>571.6892130642068</c:v>
              </c:pt>
              <c:pt idx="3913">
                <c:v>0</c:v>
              </c:pt>
              <c:pt idx="3914">
                <c:v>57.20154576217859</c:v>
              </c:pt>
              <c:pt idx="3915">
                <c:v>0</c:v>
              </c:pt>
              <c:pt idx="3916">
                <c:v>323.96084567591259</c:v>
              </c:pt>
              <c:pt idx="3917">
                <c:v>209.56764035026993</c:v>
              </c:pt>
              <c:pt idx="3918">
                <c:v>219.1770255007776</c:v>
              </c:pt>
              <c:pt idx="3919">
                <c:v>419.22425648897052</c:v>
              </c:pt>
              <c:pt idx="3920">
                <c:v>190.63556981197542</c:v>
              </c:pt>
              <c:pt idx="3921">
                <c:v>9.5204093620770767</c:v>
              </c:pt>
              <c:pt idx="3922">
                <c:v>209.6665023374151</c:v>
              </c:pt>
              <c:pt idx="3923">
                <c:v>28.551341887516724</c:v>
              </c:pt>
              <c:pt idx="3924">
                <c:v>190.52682162611575</c:v>
              </c:pt>
              <c:pt idx="3925">
                <c:v>381.16239143809111</c:v>
              </c:pt>
              <c:pt idx="3926">
                <c:v>171.50577529939065</c:v>
              </c:pt>
              <c:pt idx="3927">
                <c:v>76.232478287618235</c:v>
              </c:pt>
              <c:pt idx="3928">
                <c:v>57.20154576217859</c:v>
              </c:pt>
              <c:pt idx="3929">
                <c:v>38.071751249593802</c:v>
              </c:pt>
              <c:pt idx="3930">
                <c:v>562.17868990084457</c:v>
              </c:pt>
              <c:pt idx="3931">
                <c:v>0</c:v>
              </c:pt>
              <c:pt idx="3932">
                <c:v>57.20154576217859</c:v>
              </c:pt>
              <c:pt idx="3933">
                <c:v>142.94454721315941</c:v>
              </c:pt>
              <c:pt idx="3934">
                <c:v>47.681136400101508</c:v>
              </c:pt>
              <c:pt idx="3935">
                <c:v>0</c:v>
              </c:pt>
              <c:pt idx="3936">
                <c:v>47.681136400101508</c:v>
              </c:pt>
              <c:pt idx="3937">
                <c:v>390.57405261430858</c:v>
              </c:pt>
              <c:pt idx="3938">
                <c:v>276.279709275811</c:v>
              </c:pt>
              <c:pt idx="3939">
                <c:v>95.362272800203016</c:v>
              </c:pt>
              <c:pt idx="3940">
                <c:v>333.48125503798963</c:v>
              </c:pt>
              <c:pt idx="3941">
                <c:v>219.18691169949213</c:v>
              </c:pt>
              <c:pt idx="3942">
                <c:v>161.98536593731359</c:v>
              </c:pt>
              <c:pt idx="3943">
                <c:v>47.681136400101508</c:v>
              </c:pt>
              <c:pt idx="3944">
                <c:v>38.071751249593802</c:v>
              </c:pt>
              <c:pt idx="3945">
                <c:v>190.62568361326089</c:v>
              </c:pt>
              <c:pt idx="3946">
                <c:v>447.78548457520179</c:v>
              </c:pt>
              <c:pt idx="3947">
                <c:v>181.11516044989833</c:v>
              </c:pt>
              <c:pt idx="3948">
                <c:v>47.681136400101508</c:v>
              </c:pt>
              <c:pt idx="3949">
                <c:v>0</c:v>
              </c:pt>
              <c:pt idx="3950">
                <c:v>57.20154576217859</c:v>
              </c:pt>
              <c:pt idx="3951">
                <c:v>466.80653090192681</c:v>
              </c:pt>
              <c:pt idx="3952">
                <c:v>123.8147527005746</c:v>
              </c:pt>
              <c:pt idx="3953">
                <c:v>0</c:v>
              </c:pt>
              <c:pt idx="3954">
                <c:v>209.66650233741501</c:v>
              </c:pt>
              <c:pt idx="3955">
                <c:v>9.5204093620770767</c:v>
              </c:pt>
              <c:pt idx="3956">
                <c:v>400.19332396353082</c:v>
              </c:pt>
              <c:pt idx="3957">
                <c:v>38.071751249593802</c:v>
              </c:pt>
              <c:pt idx="3958">
                <c:v>161.97547973859903</c:v>
              </c:pt>
              <c:pt idx="3959">
                <c:v>47.681136400101508</c:v>
              </c:pt>
              <c:pt idx="3960">
                <c:v>0</c:v>
              </c:pt>
              <c:pt idx="3961">
                <c:v>47.681136400101508</c:v>
              </c:pt>
              <c:pt idx="3962">
                <c:v>142.94454721315941</c:v>
              </c:pt>
              <c:pt idx="3963">
                <c:v>57.20154576217859</c:v>
              </c:pt>
              <c:pt idx="3964">
                <c:v>171.49588910067615</c:v>
              </c:pt>
              <c:pt idx="3965">
                <c:v>247.72836738829434</c:v>
              </c:pt>
              <c:pt idx="3966">
                <c:v>161.98536593731359</c:v>
              </c:pt>
              <c:pt idx="3967">
                <c:v>466.91527908778653</c:v>
              </c:pt>
              <c:pt idx="3968">
                <c:v>28.551341887516724</c:v>
              </c:pt>
              <c:pt idx="3969">
                <c:v>161.97547973859903</c:v>
              </c:pt>
              <c:pt idx="3970">
                <c:v>57.20154576217859</c:v>
              </c:pt>
              <c:pt idx="3971">
                <c:v>0</c:v>
              </c:pt>
              <c:pt idx="3972">
                <c:v>419.22425648897047</c:v>
              </c:pt>
              <c:pt idx="3973">
                <c:v>133.43402404979682</c:v>
              </c:pt>
              <c:pt idx="3974">
                <c:v>47.681136400101508</c:v>
              </c:pt>
              <c:pt idx="3975">
                <c:v>9.5204093620770767</c:v>
              </c:pt>
              <c:pt idx="3976">
                <c:v>85.75288764969531</c:v>
              </c:pt>
              <c:pt idx="3977">
                <c:v>200.14609297533806</c:v>
              </c:pt>
              <c:pt idx="3978">
                <c:v>362.02271072679184</c:v>
              </c:pt>
              <c:pt idx="3979">
                <c:v>200.14609297533798</c:v>
              </c:pt>
              <c:pt idx="3980">
                <c:v>0</c:v>
              </c:pt>
              <c:pt idx="3981">
                <c:v>57.20154576217859</c:v>
              </c:pt>
              <c:pt idx="3982">
                <c:v>0</c:v>
              </c:pt>
              <c:pt idx="3983">
                <c:v>190.62568361326089</c:v>
              </c:pt>
              <c:pt idx="3984">
                <c:v>0</c:v>
              </c:pt>
              <c:pt idx="3985">
                <c:v>57.20154576217859</c:v>
              </c:pt>
              <c:pt idx="3986">
                <c:v>0</c:v>
              </c:pt>
              <c:pt idx="3987">
                <c:v>533.62734801332761</c:v>
              </c:pt>
              <c:pt idx="3988">
                <c:v>19.030932525439646</c:v>
              </c:pt>
              <c:pt idx="3989">
                <c:v>209.56764035026993</c:v>
              </c:pt>
              <c:pt idx="3990">
                <c:v>47.592160611670877</c:v>
              </c:pt>
              <c:pt idx="3991">
                <c:v>161.98536593731359</c:v>
              </c:pt>
              <c:pt idx="3992">
                <c:v>57.20154576217859</c:v>
              </c:pt>
              <c:pt idx="3993">
                <c:v>438.2650752131247</c:v>
              </c:pt>
              <c:pt idx="3994">
                <c:v>190.62568361326089</c:v>
              </c:pt>
              <c:pt idx="3995">
                <c:v>161.98536593731359</c:v>
              </c:pt>
              <c:pt idx="3996">
                <c:v>66.712068925541161</c:v>
              </c:pt>
              <c:pt idx="3997">
                <c:v>0</c:v>
              </c:pt>
              <c:pt idx="3998">
                <c:v>257.24877675037146</c:v>
              </c:pt>
              <c:pt idx="3999">
                <c:v>419.22425648897052</c:v>
              </c:pt>
              <c:pt idx="4000">
                <c:v>38.071751249593802</c:v>
              </c:pt>
              <c:pt idx="4001">
                <c:v>200.14609297533806</c:v>
              </c:pt>
              <c:pt idx="4002">
                <c:v>0</c:v>
              </c:pt>
              <c:pt idx="4003">
                <c:v>57.20154576217859</c:v>
              </c:pt>
              <c:pt idx="4004">
                <c:v>161.98536593731359</c:v>
              </c:pt>
              <c:pt idx="4005">
                <c:v>400.19332396353082</c:v>
              </c:pt>
              <c:pt idx="4006">
                <c:v>0</c:v>
              </c:pt>
              <c:pt idx="4007">
                <c:v>57.20154576217859</c:v>
              </c:pt>
              <c:pt idx="4008">
                <c:v>142.94454721315941</c:v>
              </c:pt>
              <c:pt idx="4009">
                <c:v>47.681136400101508</c:v>
              </c:pt>
              <c:pt idx="4010">
                <c:v>0</c:v>
              </c:pt>
              <c:pt idx="4011">
                <c:v>57.20154576217859</c:v>
              </c:pt>
              <c:pt idx="4012">
                <c:v>181.01629846275324</c:v>
              </c:pt>
              <c:pt idx="4013">
                <c:v>38.071751249593802</c:v>
              </c:pt>
              <c:pt idx="4014">
                <c:v>638.3123062013176</c:v>
              </c:pt>
              <c:pt idx="4015">
                <c:v>19.030932525439646</c:v>
              </c:pt>
              <c:pt idx="4016">
                <c:v>47.681136400101508</c:v>
              </c:pt>
              <c:pt idx="4017">
                <c:v>142.94454721315941</c:v>
              </c:pt>
              <c:pt idx="4018">
                <c:v>57.20154576217859</c:v>
              </c:pt>
              <c:pt idx="4019">
                <c:v>123.8147527005746</c:v>
              </c:pt>
              <c:pt idx="4020">
                <c:v>419.23414268768505</c:v>
              </c:pt>
              <c:pt idx="4021">
                <c:v>0</c:v>
              </c:pt>
              <c:pt idx="4022">
                <c:v>47.681136400101508</c:v>
              </c:pt>
              <c:pt idx="4023">
                <c:v>142.94454721315941</c:v>
              </c:pt>
              <c:pt idx="4024">
                <c:v>57.20154576217859</c:v>
              </c:pt>
              <c:pt idx="4025">
                <c:v>0</c:v>
              </c:pt>
              <c:pt idx="4026">
                <c:v>47.681136400101508</c:v>
              </c:pt>
              <c:pt idx="4027">
                <c:v>200.04723098819281</c:v>
              </c:pt>
              <c:pt idx="4028">
                <c:v>19.030932525439646</c:v>
              </c:pt>
              <c:pt idx="4029">
                <c:v>819.41758045250117</c:v>
              </c:pt>
              <c:pt idx="4030">
                <c:v>142.94454721315941</c:v>
              </c:pt>
              <c:pt idx="4031">
                <c:v>181.01629846275321</c:v>
              </c:pt>
              <c:pt idx="4032">
                <c:v>0</c:v>
              </c:pt>
              <c:pt idx="4033">
                <c:v>47.681136400101508</c:v>
              </c:pt>
              <c:pt idx="4034">
                <c:v>123.8147527005746</c:v>
              </c:pt>
              <c:pt idx="4035">
                <c:v>47.681136400101508</c:v>
              </c:pt>
              <c:pt idx="4036">
                <c:v>0</c:v>
              </c:pt>
              <c:pt idx="4037">
                <c:v>57.20154576217859</c:v>
              </c:pt>
              <c:pt idx="4038">
                <c:v>171.49588910067615</c:v>
              </c:pt>
              <c:pt idx="4039">
                <c:v>28.551341887516724</c:v>
              </c:pt>
              <c:pt idx="4040">
                <c:v>47.681136400101508</c:v>
              </c:pt>
              <c:pt idx="4041">
                <c:v>161.98536593731359</c:v>
              </c:pt>
              <c:pt idx="4042">
                <c:v>47.681136400101508</c:v>
              </c:pt>
              <c:pt idx="4043">
                <c:v>0</c:v>
              </c:pt>
              <c:pt idx="4044">
                <c:v>552.65828053876726</c:v>
              </c:pt>
              <c:pt idx="4045">
                <c:v>0</c:v>
              </c:pt>
              <c:pt idx="4046">
                <c:v>47.681136400101508</c:v>
              </c:pt>
              <c:pt idx="4047">
                <c:v>142.94454721315941</c:v>
              </c:pt>
              <c:pt idx="4048">
                <c:v>57.20154576217859</c:v>
              </c:pt>
              <c:pt idx="4049">
                <c:v>9.5204093620770767</c:v>
              </c:pt>
              <c:pt idx="4050">
                <c:v>161.88650395016839</c:v>
              </c:pt>
              <c:pt idx="4051">
                <c:v>371.54312008886893</c:v>
              </c:pt>
              <c:pt idx="4052">
                <c:v>19.030932525439646</c:v>
              </c:pt>
              <c:pt idx="4053">
                <c:v>38.071751249593802</c:v>
              </c:pt>
              <c:pt idx="4054">
                <c:v>9.5204093620770767</c:v>
              </c:pt>
              <c:pt idx="4055">
                <c:v>200.14609297533806</c:v>
              </c:pt>
              <c:pt idx="4056">
                <c:v>0</c:v>
              </c:pt>
              <c:pt idx="4057">
                <c:v>47.681136400101508</c:v>
              </c:pt>
              <c:pt idx="4058">
                <c:v>0</c:v>
              </c:pt>
              <c:pt idx="4059">
                <c:v>543.14775737540469</c:v>
              </c:pt>
              <c:pt idx="4060">
                <c:v>152.46495657523647</c:v>
              </c:pt>
              <c:pt idx="4061">
                <c:v>47.681136400101508</c:v>
              </c:pt>
              <c:pt idx="4062">
                <c:v>161.98536593731359</c:v>
              </c:pt>
              <c:pt idx="4063">
                <c:v>47.681136400101508</c:v>
              </c:pt>
              <c:pt idx="4064">
                <c:v>9.5204093620770767</c:v>
              </c:pt>
              <c:pt idx="4065">
                <c:v>552.559418551622</c:v>
              </c:pt>
              <c:pt idx="4066">
                <c:v>38.071751249593802</c:v>
              </c:pt>
              <c:pt idx="4067">
                <c:v>9.5204093620770767</c:v>
              </c:pt>
              <c:pt idx="4068">
                <c:v>47.681136400101508</c:v>
              </c:pt>
              <c:pt idx="4069">
                <c:v>161.98536593731359</c:v>
              </c:pt>
              <c:pt idx="4070">
                <c:v>66.712068925541161</c:v>
              </c:pt>
              <c:pt idx="4071">
                <c:v>342.9917782013523</c:v>
              </c:pt>
              <c:pt idx="4072">
                <c:v>104.78382017513496</c:v>
              </c:pt>
              <c:pt idx="4073">
                <c:v>0</c:v>
              </c:pt>
              <c:pt idx="4074">
                <c:v>209.66650233741501</c:v>
              </c:pt>
              <c:pt idx="4075">
                <c:v>0</c:v>
              </c:pt>
              <c:pt idx="4076">
                <c:v>381.16239143809111</c:v>
              </c:pt>
              <c:pt idx="4077">
                <c:v>19.030932525439646</c:v>
              </c:pt>
              <c:pt idx="4078">
                <c:v>28.551341887516724</c:v>
              </c:pt>
              <c:pt idx="4079">
                <c:v>190.53670782483027</c:v>
              </c:pt>
              <c:pt idx="4080">
                <c:v>19.030932525439646</c:v>
              </c:pt>
              <c:pt idx="4081">
                <c:v>47.681136400101508</c:v>
              </c:pt>
              <c:pt idx="4082">
                <c:v>0</c:v>
              </c:pt>
              <c:pt idx="4083">
                <c:v>47.681136400101508</c:v>
              </c:pt>
              <c:pt idx="4084">
                <c:v>142.94454721315941</c:v>
              </c:pt>
              <c:pt idx="4085">
                <c:v>57.20154576217859</c:v>
              </c:pt>
              <c:pt idx="4086">
                <c:v>0</c:v>
              </c:pt>
              <c:pt idx="4087">
                <c:v>552.65828053876726</c:v>
              </c:pt>
              <c:pt idx="4088">
                <c:v>0</c:v>
              </c:pt>
              <c:pt idx="4089">
                <c:v>57.20154576217859</c:v>
              </c:pt>
              <c:pt idx="4090">
                <c:v>0</c:v>
              </c:pt>
              <c:pt idx="4091">
                <c:v>190.62568361326089</c:v>
              </c:pt>
              <c:pt idx="4092">
                <c:v>0</c:v>
              </c:pt>
              <c:pt idx="4093">
                <c:v>419.23414268768505</c:v>
              </c:pt>
              <c:pt idx="4094">
                <c:v>161.98536593731359</c:v>
              </c:pt>
              <c:pt idx="4095">
                <c:v>57.20154576217859</c:v>
              </c:pt>
              <c:pt idx="4096">
                <c:v>66.712068925541161</c:v>
              </c:pt>
              <c:pt idx="4097">
                <c:v>19.030932525439646</c:v>
              </c:pt>
              <c:pt idx="4098">
                <c:v>85.75288764969531</c:v>
              </c:pt>
              <c:pt idx="4099">
                <c:v>457.29600773856424</c:v>
              </c:pt>
              <c:pt idx="4100">
                <c:v>57.20154576217859</c:v>
              </c:pt>
              <c:pt idx="4101">
                <c:v>19.030932525439646</c:v>
              </c:pt>
              <c:pt idx="4102">
                <c:v>38.071751249593802</c:v>
              </c:pt>
              <c:pt idx="4103">
                <c:v>161.98536593731356</c:v>
              </c:pt>
              <c:pt idx="4104">
                <c:v>19.030932525439646</c:v>
              </c:pt>
              <c:pt idx="4105">
                <c:v>47.681136400101508</c:v>
              </c:pt>
              <c:pt idx="4106">
                <c:v>9.5204093620770767</c:v>
              </c:pt>
              <c:pt idx="4107">
                <c:v>219.1770255007776</c:v>
              </c:pt>
              <c:pt idx="4108">
                <c:v>0</c:v>
              </c:pt>
              <c:pt idx="4109">
                <c:v>438.35405100155521</c:v>
              </c:pt>
              <c:pt idx="4110">
                <c:v>133.43402404979682</c:v>
              </c:pt>
              <c:pt idx="4111">
                <c:v>57.20154576217859</c:v>
              </c:pt>
              <c:pt idx="4112">
                <c:v>0</c:v>
              </c:pt>
              <c:pt idx="4113">
                <c:v>47.681136400101508</c:v>
              </c:pt>
              <c:pt idx="4114">
                <c:v>161.98536593731359</c:v>
              </c:pt>
              <c:pt idx="4115">
                <c:v>381.16239143809111</c:v>
              </c:pt>
              <c:pt idx="4116">
                <c:v>0</c:v>
              </c:pt>
              <c:pt idx="4117">
                <c:v>47.681136400101508</c:v>
              </c:pt>
              <c:pt idx="4118">
                <c:v>152.46495657523644</c:v>
              </c:pt>
              <c:pt idx="4119">
                <c:v>47.681136400101508</c:v>
              </c:pt>
              <c:pt idx="4120">
                <c:v>447.78548457520174</c:v>
              </c:pt>
              <c:pt idx="4121">
                <c:v>0</c:v>
              </c:pt>
              <c:pt idx="4122">
                <c:v>66.712068925541161</c:v>
              </c:pt>
              <c:pt idx="4123">
                <c:v>152.46495657523647</c:v>
              </c:pt>
              <c:pt idx="4124">
                <c:v>57.20154576217859</c:v>
              </c:pt>
              <c:pt idx="4125">
                <c:v>0</c:v>
              </c:pt>
              <c:pt idx="4126">
                <c:v>47.681136400101508</c:v>
              </c:pt>
              <c:pt idx="4127">
                <c:v>0</c:v>
              </c:pt>
              <c:pt idx="4128">
                <c:v>219.1770255007776</c:v>
              </c:pt>
              <c:pt idx="4129">
                <c:v>28.551341887516724</c:v>
              </c:pt>
              <c:pt idx="4130">
                <c:v>28.551341887516724</c:v>
              </c:pt>
              <c:pt idx="4131">
                <c:v>38.071751249593802</c:v>
              </c:pt>
              <c:pt idx="4132">
                <c:v>133.33516206265168</c:v>
              </c:pt>
              <c:pt idx="4133">
                <c:v>85.75288764969531</c:v>
              </c:pt>
              <c:pt idx="4134">
                <c:v>0</c:v>
              </c:pt>
              <c:pt idx="4135">
                <c:v>57.20154576217859</c:v>
              </c:pt>
              <c:pt idx="4136">
                <c:v>152.46495657523647</c:v>
              </c:pt>
              <c:pt idx="4137">
                <c:v>47.681136400101508</c:v>
              </c:pt>
              <c:pt idx="4138">
                <c:v>190.52682162611572</c:v>
              </c:pt>
              <c:pt idx="4139">
                <c:v>57.20154576217859</c:v>
              </c:pt>
              <c:pt idx="4140">
                <c:v>171.49588910067615</c:v>
              </c:pt>
              <c:pt idx="4141">
                <c:v>57.20154576217859</c:v>
              </c:pt>
              <c:pt idx="4142">
                <c:v>0</c:v>
              </c:pt>
              <c:pt idx="4143">
                <c:v>228.69743486285469</c:v>
              </c:pt>
              <c:pt idx="4144">
                <c:v>47.681136400101508</c:v>
              </c:pt>
              <c:pt idx="4145">
                <c:v>209.56764035026993</c:v>
              </c:pt>
              <c:pt idx="4146">
                <c:v>66.712068925541161</c:v>
              </c:pt>
              <c:pt idx="4147">
                <c:v>0</c:v>
              </c:pt>
              <c:pt idx="4148">
                <c:v>219.1770255007776</c:v>
              </c:pt>
              <c:pt idx="4149">
                <c:v>0</c:v>
              </c:pt>
              <c:pt idx="4150">
                <c:v>228.69743486285469</c:v>
              </c:pt>
              <c:pt idx="4151">
                <c:v>0</c:v>
              </c:pt>
              <c:pt idx="4152">
                <c:v>57.20154576217859</c:v>
              </c:pt>
              <c:pt idx="4153">
                <c:v>161.98536593731359</c:v>
              </c:pt>
              <c:pt idx="4154">
                <c:v>47.681136400101508</c:v>
              </c:pt>
              <c:pt idx="4155">
                <c:v>181.01629846275321</c:v>
              </c:pt>
              <c:pt idx="4156">
                <c:v>57.20154576217859</c:v>
              </c:pt>
              <c:pt idx="4157">
                <c:v>0</c:v>
              </c:pt>
              <c:pt idx="4158">
                <c:v>228.69743486285469</c:v>
              </c:pt>
              <c:pt idx="4159">
                <c:v>0</c:v>
              </c:pt>
              <c:pt idx="4160">
                <c:v>219.1770255007776</c:v>
              </c:pt>
              <c:pt idx="4161">
                <c:v>0</c:v>
              </c:pt>
              <c:pt idx="4162">
                <c:v>228.69743486285469</c:v>
              </c:pt>
              <c:pt idx="4163">
                <c:v>0</c:v>
              </c:pt>
              <c:pt idx="4164">
                <c:v>47.681136400101508</c:v>
              </c:pt>
              <c:pt idx="4165">
                <c:v>228.69743486285469</c:v>
              </c:pt>
              <c:pt idx="4166">
                <c:v>19.030932525439646</c:v>
              </c:pt>
              <c:pt idx="4167">
                <c:v>257.24877675037146</c:v>
              </c:pt>
              <c:pt idx="4168">
                <c:v>0</c:v>
              </c:pt>
              <c:pt idx="4169">
                <c:v>228.69743486285469</c:v>
              </c:pt>
              <c:pt idx="4170">
                <c:v>0</c:v>
              </c:pt>
              <c:pt idx="4171">
                <c:v>47.681136400101508</c:v>
              </c:pt>
              <c:pt idx="4172">
                <c:v>181.01629846275324</c:v>
              </c:pt>
              <c:pt idx="4173">
                <c:v>28.551341887516724</c:v>
              </c:pt>
              <c:pt idx="4174">
                <c:v>209.56764035026993</c:v>
              </c:pt>
              <c:pt idx="4175">
                <c:v>9.5204093620770767</c:v>
              </c:pt>
              <c:pt idx="4176">
                <c:v>209.6665023374151</c:v>
              </c:pt>
              <c:pt idx="4177">
                <c:v>9.5204093620770767</c:v>
              </c:pt>
              <c:pt idx="4178">
                <c:v>47.681136400101508</c:v>
              </c:pt>
              <c:pt idx="4179">
                <c:v>161.98536593731359</c:v>
              </c:pt>
              <c:pt idx="4180">
                <c:v>57.20154576217859</c:v>
              </c:pt>
              <c:pt idx="4181">
                <c:v>152.46495657523647</c:v>
              </c:pt>
              <c:pt idx="4182">
                <c:v>47.681136400101508</c:v>
              </c:pt>
              <c:pt idx="4183">
                <c:v>171.49588910067615</c:v>
              </c:pt>
              <c:pt idx="4184">
                <c:v>57.20154576217859</c:v>
              </c:pt>
              <c:pt idx="4185">
                <c:v>142.94454721315941</c:v>
              </c:pt>
              <c:pt idx="4186">
                <c:v>95.273297011772399</c:v>
              </c:pt>
              <c:pt idx="4187">
                <c:v>0</c:v>
              </c:pt>
              <c:pt idx="4188">
                <c:v>209.6665023374151</c:v>
              </c:pt>
              <c:pt idx="4189">
                <c:v>0</c:v>
              </c:pt>
              <c:pt idx="4190">
                <c:v>228.69743486285469</c:v>
              </c:pt>
              <c:pt idx="4191">
                <c:v>0</c:v>
              </c:pt>
              <c:pt idx="4192">
                <c:v>200.14609297533806</c:v>
              </c:pt>
              <c:pt idx="4193">
                <c:v>0</c:v>
              </c:pt>
              <c:pt idx="4194">
                <c:v>238.2178442249317</c:v>
              </c:pt>
              <c:pt idx="4195">
                <c:v>9.5204093620770767</c:v>
              </c:pt>
              <c:pt idx="4196">
                <c:v>38.071751249593802</c:v>
              </c:pt>
              <c:pt idx="4197">
                <c:v>200.04723098819281</c:v>
              </c:pt>
              <c:pt idx="4198">
                <c:v>19.030932525439646</c:v>
              </c:pt>
              <c:pt idx="4199">
                <c:v>219.18691169949213</c:v>
              </c:pt>
              <c:pt idx="4200">
                <c:v>0</c:v>
              </c:pt>
              <c:pt idx="4201">
                <c:v>219.18691169949213</c:v>
              </c:pt>
              <c:pt idx="4202">
                <c:v>0</c:v>
              </c:pt>
              <c:pt idx="4203">
                <c:v>66.712068925541161</c:v>
              </c:pt>
              <c:pt idx="4204">
                <c:v>142.94454721315941</c:v>
              </c:pt>
              <c:pt idx="4205">
                <c:v>47.681136400101508</c:v>
              </c:pt>
              <c:pt idx="4206">
                <c:v>181.01629846275321</c:v>
              </c:pt>
              <c:pt idx="4207">
                <c:v>57.20154576217859</c:v>
              </c:pt>
              <c:pt idx="4208">
                <c:v>161.98536593731359</c:v>
              </c:pt>
              <c:pt idx="4209">
                <c:v>47.681136400101508</c:v>
              </c:pt>
              <c:pt idx="4210">
                <c:v>171.49588910067615</c:v>
              </c:pt>
              <c:pt idx="4211">
                <c:v>57.20154576217859</c:v>
              </c:pt>
              <c:pt idx="4212">
                <c:v>38.071751249593802</c:v>
              </c:pt>
              <c:pt idx="4213">
                <c:v>171.49588910067615</c:v>
              </c:pt>
              <c:pt idx="4214">
                <c:v>19.030932525439646</c:v>
              </c:pt>
              <c:pt idx="4215">
                <c:v>209.56764035026993</c:v>
              </c:pt>
              <c:pt idx="4216">
                <c:v>19.030932525439646</c:v>
              </c:pt>
              <c:pt idx="4217">
                <c:v>181.01629846275324</c:v>
              </c:pt>
              <c:pt idx="4218">
                <c:v>38.071751249593802</c:v>
              </c:pt>
              <c:pt idx="4219">
                <c:v>181.01629846275324</c:v>
              </c:pt>
              <c:pt idx="4220">
                <c:v>47.681136400101508</c:v>
              </c:pt>
              <c:pt idx="4221">
                <c:v>171.49588910067615</c:v>
              </c:pt>
              <c:pt idx="4222">
                <c:v>57.20154576217859</c:v>
              </c:pt>
              <c:pt idx="4223">
                <c:v>0</c:v>
              </c:pt>
              <c:pt idx="4224">
                <c:v>219.1770255007776</c:v>
              </c:pt>
              <c:pt idx="4225">
                <c:v>0</c:v>
              </c:pt>
              <c:pt idx="4226">
                <c:v>209.66650233741501</c:v>
              </c:pt>
              <c:pt idx="4227">
                <c:v>0</c:v>
              </c:pt>
              <c:pt idx="4228">
                <c:v>733.67457900152044</c:v>
              </c:pt>
              <c:pt idx="4229">
                <c:v>152.46495657523647</c:v>
              </c:pt>
              <c:pt idx="4230">
                <c:v>209.66650233741501</c:v>
              </c:pt>
              <c:pt idx="4231">
                <c:v>200.04723098819281</c:v>
              </c:pt>
              <c:pt idx="4232">
                <c:v>390.57405261430858</c:v>
              </c:pt>
              <c:pt idx="4233">
                <c:v>190.63556981197542</c:v>
              </c:pt>
              <c:pt idx="4234">
                <c:v>0</c:v>
              </c:pt>
              <c:pt idx="4235">
                <c:v>209.6665023374151</c:v>
              </c:pt>
              <c:pt idx="4236">
                <c:v>0</c:v>
              </c:pt>
              <c:pt idx="4237">
                <c:v>543.14775737540469</c:v>
              </c:pt>
              <c:pt idx="4238">
                <c:v>0</c:v>
              </c:pt>
              <c:pt idx="4239">
                <c:v>209.6566161387006</c:v>
              </c:pt>
              <c:pt idx="4240">
                <c:v>0</c:v>
              </c:pt>
              <c:pt idx="4241">
                <c:v>66.712068925541161</c:v>
              </c:pt>
              <c:pt idx="4242">
                <c:v>552.65828053876726</c:v>
              </c:pt>
              <c:pt idx="4243">
                <c:v>9.5204093620770767</c:v>
              </c:pt>
              <c:pt idx="4244">
                <c:v>200.14609297533798</c:v>
              </c:pt>
              <c:pt idx="4245">
                <c:v>0</c:v>
              </c:pt>
              <c:pt idx="4246">
                <c:v>47.681136400101508</c:v>
              </c:pt>
              <c:pt idx="4247">
                <c:v>152.46495657523647</c:v>
              </c:pt>
              <c:pt idx="4248">
                <c:v>57.20154576217859</c:v>
              </c:pt>
              <c:pt idx="4249">
                <c:v>485.94621161322624</c:v>
              </c:pt>
              <c:pt idx="4250">
                <c:v>181.01629846275321</c:v>
              </c:pt>
              <c:pt idx="4251">
                <c:v>152.46495657523647</c:v>
              </c:pt>
              <c:pt idx="4252">
                <c:v>438.35405100155521</c:v>
              </c:pt>
              <c:pt idx="4253">
                <c:v>161.98536593731359</c:v>
              </c:pt>
              <c:pt idx="4254">
                <c:v>57.20154576217859</c:v>
              </c:pt>
              <c:pt idx="4255">
                <c:v>161.98536593731359</c:v>
              </c:pt>
              <c:pt idx="4256">
                <c:v>47.681136400101508</c:v>
              </c:pt>
              <c:pt idx="4257">
                <c:v>161.98536593731359</c:v>
              </c:pt>
              <c:pt idx="4258">
                <c:v>571.6892130642068</c:v>
              </c:pt>
              <c:pt idx="4259">
                <c:v>0</c:v>
              </c:pt>
              <c:pt idx="4260">
                <c:v>57.20154576217859</c:v>
              </c:pt>
              <c:pt idx="4261">
                <c:v>142.94454721315941</c:v>
              </c:pt>
              <c:pt idx="4262">
                <c:v>47.681136400101508</c:v>
              </c:pt>
              <c:pt idx="4263">
                <c:v>400.19332396353093</c:v>
              </c:pt>
              <c:pt idx="4264">
                <c:v>142.95443341187388</c:v>
              </c:pt>
              <c:pt idx="4265">
                <c:v>76.232478287618235</c:v>
              </c:pt>
              <c:pt idx="4266">
                <c:v>152.46495657523647</c:v>
              </c:pt>
              <c:pt idx="4267">
                <c:v>57.20154576217859</c:v>
              </c:pt>
              <c:pt idx="4268">
                <c:v>342.9917782013523</c:v>
              </c:pt>
              <c:pt idx="4269">
                <c:v>171.49588910067615</c:v>
              </c:pt>
              <c:pt idx="4270">
                <c:v>0</c:v>
              </c:pt>
              <c:pt idx="4271">
                <c:v>200.14609297533798</c:v>
              </c:pt>
              <c:pt idx="4272">
                <c:v>0</c:v>
              </c:pt>
              <c:pt idx="4273">
                <c:v>57.20154576217859</c:v>
              </c:pt>
              <c:pt idx="4274">
                <c:v>152.46495657523644</c:v>
              </c:pt>
              <c:pt idx="4275">
                <c:v>47.681136400101508</c:v>
              </c:pt>
              <c:pt idx="4276">
                <c:v>352.51218756342934</c:v>
              </c:pt>
              <c:pt idx="4277">
                <c:v>247.63939159986376</c:v>
              </c:pt>
              <c:pt idx="4278">
                <c:v>581.11076043913886</c:v>
              </c:pt>
              <c:pt idx="4279">
                <c:v>38.071751249593802</c:v>
              </c:pt>
              <c:pt idx="4280">
                <c:v>171.49588910067615</c:v>
              </c:pt>
              <c:pt idx="4281">
                <c:v>28.551341887516724</c:v>
              </c:pt>
              <c:pt idx="4282">
                <c:v>38.071751249593802</c:v>
              </c:pt>
              <c:pt idx="4283">
                <c:v>161.97547973859903</c:v>
              </c:pt>
              <c:pt idx="4284">
                <c:v>419.22425648897052</c:v>
              </c:pt>
              <c:pt idx="4285">
                <c:v>133.43402404979682</c:v>
              </c:pt>
              <c:pt idx="4286">
                <c:v>57.20154576217859</c:v>
              </c:pt>
              <c:pt idx="4287">
                <c:v>152.46495657523647</c:v>
              </c:pt>
              <c:pt idx="4288">
                <c:v>228.69743486285469</c:v>
              </c:pt>
              <c:pt idx="4289">
                <c:v>371.54312008886893</c:v>
              </c:pt>
              <c:pt idx="4290">
                <c:v>38.071751249593802</c:v>
              </c:pt>
              <c:pt idx="4291">
                <c:v>142.94454721315941</c:v>
              </c:pt>
              <c:pt idx="4292">
                <c:v>57.20154576217859</c:v>
              </c:pt>
              <c:pt idx="4293">
                <c:v>47.681136400101508</c:v>
              </c:pt>
              <c:pt idx="4294">
                <c:v>152.46495657523647</c:v>
              </c:pt>
              <c:pt idx="4295">
                <c:v>57.20154576217859</c:v>
              </c:pt>
              <c:pt idx="4296">
                <c:v>28.551341887516724</c:v>
              </c:pt>
              <c:pt idx="4297">
                <c:v>581.209622426284</c:v>
              </c:pt>
              <c:pt idx="4298">
                <c:v>133.43402404979682</c:v>
              </c:pt>
              <c:pt idx="4299">
                <c:v>190.63556981197542</c:v>
              </c:pt>
              <c:pt idx="4300">
                <c:v>152.46495657523647</c:v>
              </c:pt>
              <c:pt idx="4301">
                <c:v>247.72836738829434</c:v>
              </c:pt>
              <c:pt idx="4302">
                <c:v>161.98536593731359</c:v>
              </c:pt>
              <c:pt idx="4303">
                <c:v>238.2178442249317</c:v>
              </c:pt>
              <c:pt idx="4304">
                <c:v>0</c:v>
              </c:pt>
              <c:pt idx="4305">
                <c:v>209.66650233741501</c:v>
              </c:pt>
              <c:pt idx="4306">
                <c:v>400.09446197638562</c:v>
              </c:pt>
              <c:pt idx="4307">
                <c:v>38.071751249593802</c:v>
              </c:pt>
              <c:pt idx="4308">
                <c:v>190.62568361326089</c:v>
              </c:pt>
              <c:pt idx="4309">
                <c:v>9.5204093620770767</c:v>
              </c:pt>
              <c:pt idx="4310">
                <c:v>57.20154576217859</c:v>
              </c:pt>
              <c:pt idx="4311">
                <c:v>495.45673477658869</c:v>
              </c:pt>
              <c:pt idx="4312">
                <c:v>85.75288764969531</c:v>
              </c:pt>
              <c:pt idx="4313">
                <c:v>114.29434333849751</c:v>
              </c:pt>
              <c:pt idx="4314">
                <c:v>181.01629846275321</c:v>
              </c:pt>
              <c:pt idx="4315">
                <c:v>38.071751249593802</c:v>
              </c:pt>
              <c:pt idx="4316">
                <c:v>123.91361468771971</c:v>
              </c:pt>
              <c:pt idx="4317">
                <c:v>428.74466585104756</c:v>
              </c:pt>
              <c:pt idx="4318">
                <c:v>19.030932525439646</c:v>
              </c:pt>
              <c:pt idx="4319">
                <c:v>57.20154576217859</c:v>
              </c:pt>
              <c:pt idx="4320">
                <c:v>161.98536593731359</c:v>
              </c:pt>
              <c:pt idx="4321">
                <c:v>47.681136400101508</c:v>
              </c:pt>
              <c:pt idx="4322">
                <c:v>152.46495657523647</c:v>
              </c:pt>
              <c:pt idx="4323">
                <c:v>57.20154576217859</c:v>
              </c:pt>
              <c:pt idx="4324">
                <c:v>323.96084567591259</c:v>
              </c:pt>
              <c:pt idx="4325">
                <c:v>428.74466585104756</c:v>
              </c:pt>
              <c:pt idx="4326">
                <c:v>362.03259692550643</c:v>
              </c:pt>
              <c:pt idx="4327">
                <c:v>200.14609297533798</c:v>
              </c:pt>
              <c:pt idx="4328">
                <c:v>0</c:v>
              </c:pt>
              <c:pt idx="4329">
                <c:v>57.20154576217859</c:v>
              </c:pt>
              <c:pt idx="4330">
                <c:v>142.94454721315941</c:v>
              </c:pt>
              <c:pt idx="4331">
                <c:v>123.91361468771971</c:v>
              </c:pt>
              <c:pt idx="4332">
                <c:v>447.77559837648715</c:v>
              </c:pt>
              <c:pt idx="4333">
                <c:v>47.681136400101508</c:v>
              </c:pt>
              <c:pt idx="4334">
                <c:v>209.66650233741501</c:v>
              </c:pt>
              <c:pt idx="4335">
                <c:v>0</c:v>
              </c:pt>
              <c:pt idx="4336">
                <c:v>238.21784422493184</c:v>
              </c:pt>
              <c:pt idx="4337">
                <c:v>390.57405261430858</c:v>
              </c:pt>
              <c:pt idx="4338">
                <c:v>38.071751249593802</c:v>
              </c:pt>
              <c:pt idx="4339">
                <c:v>181.11516044989833</c:v>
              </c:pt>
              <c:pt idx="4340">
                <c:v>9.5204093620770767</c:v>
              </c:pt>
              <c:pt idx="4341">
                <c:v>57.20154576217859</c:v>
              </c:pt>
              <c:pt idx="4342">
                <c:v>152.46495657523647</c:v>
              </c:pt>
              <c:pt idx="4343">
                <c:v>47.681136400101508</c:v>
              </c:pt>
              <c:pt idx="4344">
                <c:v>0</c:v>
              </c:pt>
              <c:pt idx="4345">
                <c:v>457.39486972570938</c:v>
              </c:pt>
              <c:pt idx="4346">
                <c:v>285.80011863788809</c:v>
              </c:pt>
              <c:pt idx="4347">
                <c:v>171.49588910067615</c:v>
              </c:pt>
              <c:pt idx="4348">
                <c:v>0</c:v>
              </c:pt>
              <c:pt idx="4349">
                <c:v>57.399269736468881</c:v>
              </c:pt>
              <c:pt idx="4350">
                <c:v>143.43885714888509</c:v>
              </c:pt>
              <c:pt idx="4351">
                <c:v>210.38819484357455</c:v>
              </c:pt>
              <c:pt idx="4352">
                <c:v>0</c:v>
              </c:pt>
              <c:pt idx="4353">
                <c:v>229.48833076001583</c:v>
              </c:pt>
              <c:pt idx="4354">
                <c:v>439.76777741773077</c:v>
              </c:pt>
              <c:pt idx="4355">
                <c:v>172.08906102354695</c:v>
              </c:pt>
              <c:pt idx="4356">
                <c:v>57.399269736468881</c:v>
              </c:pt>
              <c:pt idx="4357">
                <c:v>0</c:v>
              </c:pt>
              <c:pt idx="4358">
                <c:v>57.399269736468881</c:v>
              </c:pt>
              <c:pt idx="4359">
                <c:v>162.53899306532631</c:v>
              </c:pt>
              <c:pt idx="4360">
                <c:v>57.399269736468881</c:v>
              </c:pt>
              <c:pt idx="4361">
                <c:v>525.80736483014687</c:v>
              </c:pt>
              <c:pt idx="4362">
                <c:v>47.849201778248251</c:v>
              </c:pt>
              <c:pt idx="4363">
                <c:v>9.5500679582206232</c:v>
              </c:pt>
              <c:pt idx="4364">
                <c:v>200.838126885354</c:v>
              </c:pt>
              <c:pt idx="4365">
                <c:v>563.99775046431489</c:v>
              </c:pt>
              <c:pt idx="4366">
                <c:v>57.399269736468881</c:v>
              </c:pt>
              <c:pt idx="4367">
                <c:v>0</c:v>
              </c:pt>
              <c:pt idx="4368">
                <c:v>57.399269736468881</c:v>
              </c:pt>
              <c:pt idx="4369">
                <c:v>143.43885714888503</c:v>
              </c:pt>
              <c:pt idx="4370">
                <c:v>47.849201778248251</c:v>
              </c:pt>
              <c:pt idx="4371">
                <c:v>19.100135916441246</c:v>
              </c:pt>
              <c:pt idx="4372">
                <c:v>191.18919693998816</c:v>
              </c:pt>
              <c:pt idx="4373">
                <c:v>28.650203874661862</c:v>
              </c:pt>
              <c:pt idx="4374">
                <c:v>19.100135916441246</c:v>
              </c:pt>
              <c:pt idx="4375">
                <c:v>210.38819484357455</c:v>
              </c:pt>
              <c:pt idx="4376">
                <c:v>9.5500679582206232</c:v>
              </c:pt>
              <c:pt idx="4377">
                <c:v>57.399269736468881</c:v>
              </c:pt>
              <c:pt idx="4378">
                <c:v>152.9889251071057</c:v>
              </c:pt>
              <c:pt idx="4379">
                <c:v>458.96677532131713</c:v>
              </c:pt>
              <c:pt idx="4380">
                <c:v>152.9889251071057</c:v>
              </c:pt>
              <c:pt idx="4381">
                <c:v>57.399269736468881</c:v>
              </c:pt>
              <c:pt idx="4382">
                <c:v>0</c:v>
              </c:pt>
              <c:pt idx="4383">
                <c:v>219.93826280179519</c:v>
              </c:pt>
              <c:pt idx="4384">
                <c:v>0</c:v>
              </c:pt>
              <c:pt idx="4385">
                <c:v>411.11757354306894</c:v>
              </c:pt>
              <c:pt idx="4386">
                <c:v>143.43885714888509</c:v>
              </c:pt>
              <c:pt idx="4387">
                <c:v>57.399269736468881</c:v>
              </c:pt>
              <c:pt idx="4388">
                <c:v>0</c:v>
              </c:pt>
              <c:pt idx="4389">
                <c:v>57.399269736468881</c:v>
              </c:pt>
              <c:pt idx="4390">
                <c:v>143.43885714888509</c:v>
              </c:pt>
              <c:pt idx="4391">
                <c:v>47.849201778248251</c:v>
              </c:pt>
              <c:pt idx="4392">
                <c:v>200.72937869949436</c:v>
              </c:pt>
              <c:pt idx="4393">
                <c:v>841.3352830025791</c:v>
              </c:pt>
              <c:pt idx="4394">
                <c:v>133.88878919066445</c:v>
              </c:pt>
              <c:pt idx="4395">
                <c:v>200.838126885354</c:v>
              </c:pt>
              <c:pt idx="4396">
                <c:v>19.100135916441246</c:v>
              </c:pt>
              <c:pt idx="4397">
                <c:v>172.08906102354695</c:v>
              </c:pt>
              <c:pt idx="4398">
                <c:v>1347.9337637304252</c:v>
              </c:pt>
              <c:pt idx="4399">
                <c:v>401.46864359770319</c:v>
              </c:pt>
              <c:pt idx="4400">
                <c:v>229.48833076001583</c:v>
              </c:pt>
              <c:pt idx="4401">
                <c:v>258.12864843596321</c:v>
              </c:pt>
              <c:pt idx="4402">
                <c:v>516.25729687192643</c:v>
              </c:pt>
              <c:pt idx="4403">
                <c:v>0</c:v>
              </c:pt>
              <c:pt idx="4404">
                <c:v>47.849201778248251</c:v>
              </c:pt>
              <c:pt idx="4405">
                <c:v>152.9889251071057</c:v>
              </c:pt>
              <c:pt idx="4406">
                <c:v>57.399269736468881</c:v>
              </c:pt>
              <c:pt idx="4407">
                <c:v>353.71830380660003</c:v>
              </c:pt>
              <c:pt idx="4408">
                <c:v>76.499405652910127</c:v>
              </c:pt>
              <c:pt idx="4409">
                <c:v>248.58846667645705</c:v>
              </c:pt>
              <c:pt idx="4410">
                <c:v>0</c:v>
              </c:pt>
              <c:pt idx="4411">
                <c:v>57.399269736468881</c:v>
              </c:pt>
              <c:pt idx="4412">
                <c:v>458.85802713545746</c:v>
              </c:pt>
              <c:pt idx="4413">
                <c:v>47.849201778248251</c:v>
              </c:pt>
              <c:pt idx="4414">
                <c:v>0</c:v>
              </c:pt>
              <c:pt idx="4415">
                <c:v>191.28805892713333</c:v>
              </c:pt>
              <c:pt idx="4416">
                <c:v>0</c:v>
              </c:pt>
              <c:pt idx="4417">
                <c:v>162.53899306532634</c:v>
              </c:pt>
              <c:pt idx="4418">
                <c:v>850.77660277493999</c:v>
              </c:pt>
              <c:pt idx="4419">
                <c:v>324.97912414350759</c:v>
              </c:pt>
              <c:pt idx="4420">
                <c:v>535.35743278836765</c:v>
              </c:pt>
              <c:pt idx="4421">
                <c:v>353.71830380660003</c:v>
              </c:pt>
              <c:pt idx="4422">
                <c:v>736.18567347500687</c:v>
              </c:pt>
              <c:pt idx="4423">
                <c:v>210.27944665771491</c:v>
              </c:pt>
              <c:pt idx="4424">
                <c:v>191.28805892713333</c:v>
              </c:pt>
              <c:pt idx="4425">
                <c:v>325.06809993193821</c:v>
              </c:pt>
              <c:pt idx="4426">
                <c:v>210.38819484357455</c:v>
              </c:pt>
              <c:pt idx="4427">
                <c:v>353.71830380660003</c:v>
              </c:pt>
              <c:pt idx="4428">
                <c:v>57.399269736468881</c:v>
              </c:pt>
              <c:pt idx="4429">
                <c:v>0</c:v>
              </c:pt>
              <c:pt idx="4430">
                <c:v>191.28805892713333</c:v>
              </c:pt>
              <c:pt idx="4431">
                <c:v>38.200271832882493</c:v>
              </c:pt>
              <c:pt idx="4432">
                <c:v>363.26837176482064</c:v>
              </c:pt>
              <c:pt idx="4433">
                <c:v>200.73926489820877</c:v>
              </c:pt>
              <c:pt idx="4434">
                <c:v>133.88878919066445</c:v>
              </c:pt>
              <c:pt idx="4435">
                <c:v>57.399269736468881</c:v>
              </c:pt>
              <c:pt idx="4436">
                <c:v>0</c:v>
              </c:pt>
              <c:pt idx="4437">
                <c:v>57.399269736468881</c:v>
              </c:pt>
              <c:pt idx="4438">
                <c:v>172.08906102354695</c:v>
              </c:pt>
              <c:pt idx="4439">
                <c:v>38.200271832882493</c:v>
              </c:pt>
              <c:pt idx="4440">
                <c:v>28.650203874661862</c:v>
              </c:pt>
              <c:pt idx="4441">
                <c:v>506.70722891370571</c:v>
              </c:pt>
              <c:pt idx="4442">
                <c:v>162.53899306532634</c:v>
              </c:pt>
              <c:pt idx="4443">
                <c:v>9.5500679582206232</c:v>
              </c:pt>
              <c:pt idx="4444">
                <c:v>1080.3637955221009</c:v>
              </c:pt>
              <c:pt idx="4445">
                <c:v>363.26837176482064</c:v>
              </c:pt>
              <c:pt idx="4446">
                <c:v>372.91730171018645</c:v>
              </c:pt>
              <c:pt idx="4447">
                <c:v>305.96796401549699</c:v>
              </c:pt>
              <c:pt idx="4448">
                <c:v>181.7379909689127</c:v>
              </c:pt>
              <c:pt idx="4449">
                <c:v>162.53899306532631</c:v>
              </c:pt>
              <c:pt idx="4450">
                <c:v>430.2177094595101</c:v>
              </c:pt>
              <c:pt idx="4451">
                <c:v>152.9889251071057</c:v>
              </c:pt>
              <c:pt idx="4452">
                <c:v>47.849201778248251</c:v>
              </c:pt>
              <c:pt idx="4453">
                <c:v>28.650203874661862</c:v>
              </c:pt>
              <c:pt idx="4454">
                <c:v>124.23985924529872</c:v>
              </c:pt>
              <c:pt idx="4455">
                <c:v>439.76777741773077</c:v>
              </c:pt>
              <c:pt idx="4456">
                <c:v>0</c:v>
              </c:pt>
              <c:pt idx="4457">
                <c:v>76.499405652910127</c:v>
              </c:pt>
              <c:pt idx="4458">
                <c:v>38.200271832882493</c:v>
              </c:pt>
              <c:pt idx="4459">
                <c:v>162.53899306532631</c:v>
              </c:pt>
              <c:pt idx="4460">
                <c:v>392.01743762662767</c:v>
              </c:pt>
              <c:pt idx="4461">
                <c:v>0</c:v>
              </c:pt>
              <c:pt idx="4462">
                <c:v>57.399269736468881</c:v>
              </c:pt>
              <c:pt idx="4463">
                <c:v>143.43885714888509</c:v>
              </c:pt>
              <c:pt idx="4464">
                <c:v>47.849201778248251</c:v>
              </c:pt>
              <c:pt idx="4465">
                <c:v>0</c:v>
              </c:pt>
              <c:pt idx="4466">
                <c:v>57.399269736468881</c:v>
              </c:pt>
              <c:pt idx="4467">
                <c:v>152.9889251071057</c:v>
              </c:pt>
              <c:pt idx="4468">
                <c:v>219.93826280179519</c:v>
              </c:pt>
              <c:pt idx="4469">
                <c:v>640.49715611722513</c:v>
              </c:pt>
              <c:pt idx="4470">
                <c:v>172.08906102354695</c:v>
              </c:pt>
              <c:pt idx="4471">
                <c:v>47.849201778248251</c:v>
              </c:pt>
              <c:pt idx="4472">
                <c:v>9.5500679582206232</c:v>
              </c:pt>
              <c:pt idx="4473">
                <c:v>191.28805892713333</c:v>
              </c:pt>
              <c:pt idx="4474">
                <c:v>133.88878919066445</c:v>
              </c:pt>
              <c:pt idx="4475">
                <c:v>420.66764150128955</c:v>
              </c:pt>
              <c:pt idx="4476">
                <c:v>0</c:v>
              </c:pt>
              <c:pt idx="4477">
                <c:v>47.849201778248251</c:v>
              </c:pt>
              <c:pt idx="4478">
                <c:v>19.100135916441246</c:v>
              </c:pt>
              <c:pt idx="4479">
                <c:v>181.63912898176758</c:v>
              </c:pt>
              <c:pt idx="4480">
                <c:v>439.76777741773083</c:v>
              </c:pt>
              <c:pt idx="4481">
                <c:v>133.78992720351934</c:v>
              </c:pt>
              <c:pt idx="4482">
                <c:v>57.399269736468881</c:v>
              </c:pt>
              <c:pt idx="4483">
                <c:v>0</c:v>
              </c:pt>
              <c:pt idx="4484">
                <c:v>57.399269736468881</c:v>
              </c:pt>
              <c:pt idx="4485">
                <c:v>152.9889251071057</c:v>
              </c:pt>
              <c:pt idx="4486">
                <c:v>47.849201778248251</c:v>
              </c:pt>
              <c:pt idx="4487">
                <c:v>0</c:v>
              </c:pt>
              <c:pt idx="4488">
                <c:v>47.849201778248251</c:v>
              </c:pt>
              <c:pt idx="4489">
                <c:v>334.61816789015887</c:v>
              </c:pt>
              <c:pt idx="4490">
                <c:v>286.77885231062504</c:v>
              </c:pt>
              <c:pt idx="4491">
                <c:v>66.94933769468949</c:v>
              </c:pt>
              <c:pt idx="4492">
                <c:v>9.5500679582206232</c:v>
              </c:pt>
              <c:pt idx="4493">
                <c:v>191.28805892713333</c:v>
              </c:pt>
              <c:pt idx="4494">
                <c:v>0</c:v>
              </c:pt>
              <c:pt idx="4495">
                <c:v>47.849201778248251</c:v>
              </c:pt>
              <c:pt idx="4496">
                <c:v>0</c:v>
              </c:pt>
              <c:pt idx="4497">
                <c:v>124.33872123244385</c:v>
              </c:pt>
              <c:pt idx="4498">
                <c:v>420.66764150128955</c:v>
              </c:pt>
              <c:pt idx="4499">
                <c:v>57.399269736468881</c:v>
              </c:pt>
              <c:pt idx="4500">
                <c:v>0</c:v>
              </c:pt>
              <c:pt idx="4501">
                <c:v>66.94933769468949</c:v>
              </c:pt>
              <c:pt idx="4502">
                <c:v>152.9889251071057</c:v>
              </c:pt>
              <c:pt idx="4503">
                <c:v>411.11757354306894</c:v>
              </c:pt>
              <c:pt idx="4504">
                <c:v>57.399269736468881</c:v>
              </c:pt>
              <c:pt idx="4505">
                <c:v>0</c:v>
              </c:pt>
              <c:pt idx="4506">
                <c:v>57.399269736468881</c:v>
              </c:pt>
              <c:pt idx="4507">
                <c:v>143.43885714888509</c:v>
              </c:pt>
              <c:pt idx="4508">
                <c:v>47.849201778248251</c:v>
              </c:pt>
              <c:pt idx="4509">
                <c:v>334.61816789015887</c:v>
              </c:pt>
              <c:pt idx="4510">
                <c:v>57.399269736468881</c:v>
              </c:pt>
              <c:pt idx="4511">
                <c:v>0</c:v>
              </c:pt>
              <c:pt idx="4512">
                <c:v>200.83812688535394</c:v>
              </c:pt>
              <c:pt idx="4513">
                <c:v>0</c:v>
              </c:pt>
              <c:pt idx="4514">
                <c:v>47.849201778248251</c:v>
              </c:pt>
              <c:pt idx="4515">
                <c:v>0</c:v>
              </c:pt>
              <c:pt idx="4516">
                <c:v>57.399269736468881</c:v>
              </c:pt>
              <c:pt idx="4517">
                <c:v>152.9889251071057</c:v>
              </c:pt>
              <c:pt idx="4518">
                <c:v>430.2177094595101</c:v>
              </c:pt>
              <c:pt idx="4519">
                <c:v>0</c:v>
              </c:pt>
              <c:pt idx="4520">
                <c:v>57.399269736468881</c:v>
              </c:pt>
              <c:pt idx="4521">
                <c:v>152.9889251071057</c:v>
              </c:pt>
              <c:pt idx="4522">
                <c:v>47.849201778248251</c:v>
              </c:pt>
              <c:pt idx="4523">
                <c:v>19.100135916441246</c:v>
              </c:pt>
              <c:pt idx="4524">
                <c:v>38.200271832882493</c:v>
              </c:pt>
              <c:pt idx="4525">
                <c:v>162.53899306532631</c:v>
              </c:pt>
              <c:pt idx="4526">
                <c:v>19.100135916441246</c:v>
              </c:pt>
              <c:pt idx="4527">
                <c:v>57.399269736468881</c:v>
              </c:pt>
              <c:pt idx="4528">
                <c:v>439.7578912190163</c:v>
              </c:pt>
              <c:pt idx="4529">
                <c:v>133.88878919066445</c:v>
              </c:pt>
              <c:pt idx="4530">
                <c:v>0</c:v>
              </c:pt>
              <c:pt idx="4531">
                <c:v>47.849201778248251</c:v>
              </c:pt>
              <c:pt idx="4532">
                <c:v>143.43885714888509</c:v>
              </c:pt>
              <c:pt idx="4533">
                <c:v>640.59601810437027</c:v>
              </c:pt>
              <c:pt idx="4534">
                <c:v>258.12864843596321</c:v>
              </c:pt>
              <c:pt idx="4535">
                <c:v>47.849201778248251</c:v>
              </c:pt>
              <c:pt idx="4536">
                <c:v>0</c:v>
              </c:pt>
              <c:pt idx="4537">
                <c:v>57.399269736468881</c:v>
              </c:pt>
              <c:pt idx="4538">
                <c:v>0</c:v>
              </c:pt>
              <c:pt idx="4539">
                <c:v>191.28805892713333</c:v>
              </c:pt>
              <c:pt idx="4540">
                <c:v>0</c:v>
              </c:pt>
              <c:pt idx="4541">
                <c:v>57.399269736468881</c:v>
              </c:pt>
              <c:pt idx="4542">
                <c:v>0</c:v>
              </c:pt>
              <c:pt idx="4543">
                <c:v>200.83812688535394</c:v>
              </c:pt>
              <c:pt idx="4544">
                <c:v>0</c:v>
              </c:pt>
              <c:pt idx="4545">
                <c:v>57.399269736468881</c:v>
              </c:pt>
              <c:pt idx="4546">
                <c:v>0</c:v>
              </c:pt>
              <c:pt idx="4547">
                <c:v>200.83812688535394</c:v>
              </c:pt>
              <c:pt idx="4548">
                <c:v>0</c:v>
              </c:pt>
              <c:pt idx="4549">
                <c:v>47.849201778248251</c:v>
              </c:pt>
              <c:pt idx="4550">
                <c:v>152.9889251071057</c:v>
              </c:pt>
              <c:pt idx="4551">
                <c:v>57.399269736468881</c:v>
              </c:pt>
              <c:pt idx="4552">
                <c:v>0</c:v>
              </c:pt>
              <c:pt idx="4553">
                <c:v>47.849201778248251</c:v>
              </c:pt>
              <c:pt idx="4554">
                <c:v>172.08906102354695</c:v>
              </c:pt>
              <c:pt idx="4555">
                <c:v>57.399269736468881</c:v>
              </c:pt>
              <c:pt idx="4556">
                <c:v>0</c:v>
              </c:pt>
              <c:pt idx="4557">
                <c:v>47.849201778248251</c:v>
              </c:pt>
              <c:pt idx="4558">
                <c:v>152.9889251071057</c:v>
              </c:pt>
              <c:pt idx="4559">
                <c:v>47.849201778248251</c:v>
              </c:pt>
              <c:pt idx="4560">
                <c:v>0</c:v>
              </c:pt>
              <c:pt idx="4561">
                <c:v>57.399269736468881</c:v>
              </c:pt>
              <c:pt idx="4562">
                <c:v>172.08906102354695</c:v>
              </c:pt>
              <c:pt idx="4563">
                <c:v>47.849201778248251</c:v>
              </c:pt>
              <c:pt idx="4564">
                <c:v>0</c:v>
              </c:pt>
              <c:pt idx="4565">
                <c:v>210.38819484357455</c:v>
              </c:pt>
              <c:pt idx="4566">
                <c:v>0</c:v>
              </c:pt>
              <c:pt idx="4567">
                <c:v>47.849201778248251</c:v>
              </c:pt>
              <c:pt idx="4568">
                <c:v>162.53899306532631</c:v>
              </c:pt>
              <c:pt idx="4569">
                <c:v>47.849201778248251</c:v>
              </c:pt>
              <c:pt idx="4570">
                <c:v>19.100135916441246</c:v>
              </c:pt>
              <c:pt idx="4571">
                <c:v>28.650203874661862</c:v>
              </c:pt>
              <c:pt idx="4572">
                <c:v>200.73926489820877</c:v>
              </c:pt>
              <c:pt idx="4573">
                <c:v>28.650203874661862</c:v>
              </c:pt>
              <c:pt idx="4574">
                <c:v>57.399269736468881</c:v>
              </c:pt>
              <c:pt idx="4575">
                <c:v>172.08906102354695</c:v>
              </c:pt>
              <c:pt idx="4576">
                <c:v>95.599541569351373</c:v>
              </c:pt>
              <c:pt idx="4577">
                <c:v>0</c:v>
              </c:pt>
              <c:pt idx="4578">
                <c:v>66.94933769468949</c:v>
              </c:pt>
              <c:pt idx="4579">
                <c:v>152.9889251071057</c:v>
              </c:pt>
              <c:pt idx="4580">
                <c:v>47.849201778248251</c:v>
              </c:pt>
              <c:pt idx="4581">
                <c:v>9.5500679582206232</c:v>
              </c:pt>
              <c:pt idx="4582">
                <c:v>143.43885714888509</c:v>
              </c:pt>
              <c:pt idx="4583">
                <c:v>86.039587412416253</c:v>
              </c:pt>
              <c:pt idx="4584">
                <c:v>38.200271832882493</c:v>
              </c:pt>
              <c:pt idx="4585">
                <c:v>38.200271832882493</c:v>
              </c:pt>
              <c:pt idx="4586">
                <c:v>181.63912898176758</c:v>
              </c:pt>
              <c:pt idx="4587">
                <c:v>57.399269736468881</c:v>
              </c:pt>
              <c:pt idx="4588">
                <c:v>0</c:v>
              </c:pt>
              <c:pt idx="4589">
                <c:v>229.48833076001583</c:v>
              </c:pt>
              <c:pt idx="4590">
                <c:v>0</c:v>
              </c:pt>
              <c:pt idx="4591">
                <c:v>57.399269736468881</c:v>
              </c:pt>
              <c:pt idx="4592">
                <c:v>0</c:v>
              </c:pt>
              <c:pt idx="4593">
                <c:v>219.93826280179519</c:v>
              </c:pt>
              <c:pt idx="4594">
                <c:v>0</c:v>
              </c:pt>
              <c:pt idx="4595">
                <c:v>66.94933769468949</c:v>
              </c:pt>
              <c:pt idx="4596">
                <c:v>172.08906102354695</c:v>
              </c:pt>
              <c:pt idx="4597">
                <c:v>47.849201778248251</c:v>
              </c:pt>
              <c:pt idx="4598">
                <c:v>0</c:v>
              </c:pt>
              <c:pt idx="4599">
                <c:v>66.94933769468949</c:v>
              </c:pt>
              <c:pt idx="4600">
                <c:v>229.48833076001583</c:v>
              </c:pt>
              <c:pt idx="4601">
                <c:v>19.100135916441246</c:v>
              </c:pt>
              <c:pt idx="4602">
                <c:v>66.94933769468949</c:v>
              </c:pt>
              <c:pt idx="4603">
                <c:v>152.9889251071057</c:v>
              </c:pt>
              <c:pt idx="4604">
                <c:v>47.849201778248251</c:v>
              </c:pt>
              <c:pt idx="4605">
                <c:v>0</c:v>
              </c:pt>
              <c:pt idx="4606">
                <c:v>57.399269736468881</c:v>
              </c:pt>
              <c:pt idx="4607">
                <c:v>191.18919693998816</c:v>
              </c:pt>
              <c:pt idx="4608">
                <c:v>38.200271832882493</c:v>
              </c:pt>
              <c:pt idx="4609">
                <c:v>38.200271832882493</c:v>
              </c:pt>
              <c:pt idx="4610">
                <c:v>162.53899306532631</c:v>
              </c:pt>
              <c:pt idx="4611">
                <c:v>47.849201778248251</c:v>
              </c:pt>
              <c:pt idx="4612">
                <c:v>9.5500679582206232</c:v>
              </c:pt>
              <c:pt idx="4613">
                <c:v>210.38819484357455</c:v>
              </c:pt>
              <c:pt idx="4614">
                <c:v>0</c:v>
              </c:pt>
              <c:pt idx="4615">
                <c:v>57.399269736468881</c:v>
              </c:pt>
              <c:pt idx="4616">
                <c:v>172.08906102354695</c:v>
              </c:pt>
              <c:pt idx="4617">
                <c:v>57.399269736468881</c:v>
              </c:pt>
              <c:pt idx="4618">
                <c:v>0</c:v>
              </c:pt>
              <c:pt idx="4619">
                <c:v>219.93826280179519</c:v>
              </c:pt>
              <c:pt idx="4620">
                <c:v>200.72937869949436</c:v>
              </c:pt>
              <c:pt idx="4621">
                <c:v>669.24622197903216</c:v>
              </c:pt>
              <c:pt idx="4622">
                <c:v>19.100135916441246</c:v>
              </c:pt>
              <c:pt idx="4623">
                <c:v>181.7379909689127</c:v>
              </c:pt>
              <c:pt idx="4624">
                <c:v>66.94933769468949</c:v>
              </c:pt>
              <c:pt idx="4625">
                <c:v>162.53899306532631</c:v>
              </c:pt>
              <c:pt idx="4626">
                <c:v>458.96677532131713</c:v>
              </c:pt>
              <c:pt idx="4627">
                <c:v>133.88878919066445</c:v>
              </c:pt>
              <c:pt idx="4628">
                <c:v>57.399269736468881</c:v>
              </c:pt>
              <c:pt idx="4629">
                <c:v>19.100135916441246</c:v>
              </c:pt>
              <c:pt idx="4630">
                <c:v>38.200271832882493</c:v>
              </c:pt>
              <c:pt idx="4631">
                <c:v>191.18919693998816</c:v>
              </c:pt>
              <c:pt idx="4632">
                <c:v>19.100135916441246</c:v>
              </c:pt>
              <c:pt idx="4633">
                <c:v>420.66764150128955</c:v>
              </c:pt>
              <c:pt idx="4634">
                <c:v>152.9889251071057</c:v>
              </c:pt>
              <c:pt idx="4635">
                <c:v>191.28805892713333</c:v>
              </c:pt>
              <c:pt idx="4636">
                <c:v>363.26837176482064</c:v>
              </c:pt>
              <c:pt idx="4637">
                <c:v>57.399269736468881</c:v>
              </c:pt>
              <c:pt idx="4638">
                <c:v>143.43885714888509</c:v>
              </c:pt>
              <c:pt idx="4639">
                <c:v>229.48833076001583</c:v>
              </c:pt>
              <c:pt idx="4640">
                <c:v>0</c:v>
              </c:pt>
              <c:pt idx="4641">
                <c:v>219.93826280179519</c:v>
              </c:pt>
              <c:pt idx="4642">
                <c:v>535.35743278836765</c:v>
              </c:pt>
              <c:pt idx="4643">
                <c:v>57.399269736468881</c:v>
              </c:pt>
              <c:pt idx="4644">
                <c:v>0</c:v>
              </c:pt>
              <c:pt idx="4645">
                <c:v>200.83812688535394</c:v>
              </c:pt>
              <c:pt idx="4646">
                <c:v>19.100135916441246</c:v>
              </c:pt>
              <c:pt idx="4647">
                <c:v>172.08906102354695</c:v>
              </c:pt>
              <c:pt idx="4648">
                <c:v>439.76777741773077</c:v>
              </c:pt>
              <c:pt idx="4649">
                <c:v>124.23985924529872</c:v>
              </c:pt>
              <c:pt idx="4650">
                <c:v>76.499405652910127</c:v>
              </c:pt>
              <c:pt idx="4651">
                <c:v>0</c:v>
              </c:pt>
              <c:pt idx="4652">
                <c:v>219.93826280179519</c:v>
              </c:pt>
              <c:pt idx="4653">
                <c:v>38.200271832882493</c:v>
              </c:pt>
              <c:pt idx="4654">
                <c:v>19.100135916441246</c:v>
              </c:pt>
              <c:pt idx="4655">
                <c:v>47.849201778248251</c:v>
              </c:pt>
              <c:pt idx="4656">
                <c:v>162.53899306532631</c:v>
              </c:pt>
              <c:pt idx="4657">
                <c:v>439.76777741773077</c:v>
              </c:pt>
              <c:pt idx="4658">
                <c:v>124.23985924529872</c:v>
              </c:pt>
              <c:pt idx="4659">
                <c:v>162.53899306532634</c:v>
              </c:pt>
              <c:pt idx="4660">
                <c:v>172.08906102354695</c:v>
              </c:pt>
              <c:pt idx="4661">
                <c:v>248.57858047774263</c:v>
              </c:pt>
              <c:pt idx="4662">
                <c:v>162.53899306532631</c:v>
              </c:pt>
              <c:pt idx="4663">
                <c:v>57.399269736468881</c:v>
              </c:pt>
              <c:pt idx="4664">
                <c:v>162.53899306532631</c:v>
              </c:pt>
              <c:pt idx="4665">
                <c:v>47.849201778248251</c:v>
              </c:pt>
              <c:pt idx="4666">
                <c:v>544.90750074658831</c:v>
              </c:pt>
              <c:pt idx="4667">
                <c:v>57.399269736468881</c:v>
              </c:pt>
              <c:pt idx="4668">
                <c:v>0</c:v>
              </c:pt>
              <c:pt idx="4669">
                <c:v>191.28805892713333</c:v>
              </c:pt>
              <c:pt idx="4670">
                <c:v>47.849201778248251</c:v>
              </c:pt>
              <c:pt idx="4671">
                <c:v>401.46864359770302</c:v>
              </c:pt>
              <c:pt idx="4672">
                <c:v>219.93826280179519</c:v>
              </c:pt>
              <c:pt idx="4673">
                <c:v>0</c:v>
              </c:pt>
              <c:pt idx="4674">
                <c:v>47.849201778248251</c:v>
              </c:pt>
              <c:pt idx="4675">
                <c:v>0</c:v>
              </c:pt>
              <c:pt idx="4676">
                <c:v>535.45629477551279</c:v>
              </c:pt>
              <c:pt idx="4677">
                <c:v>0</c:v>
              </c:pt>
              <c:pt idx="4678">
                <c:v>200.83812688535394</c:v>
              </c:pt>
              <c:pt idx="4679">
                <c:v>0</c:v>
              </c:pt>
              <c:pt idx="4680">
                <c:v>57.399269736468881</c:v>
              </c:pt>
              <c:pt idx="4681">
                <c:v>0</c:v>
              </c:pt>
              <c:pt idx="4682">
                <c:v>200.83812688535394</c:v>
              </c:pt>
              <c:pt idx="4683">
                <c:v>19.100135916441246</c:v>
              </c:pt>
              <c:pt idx="4684">
                <c:v>38.200271832882493</c:v>
              </c:pt>
              <c:pt idx="4685">
                <c:v>191.18919693998816</c:v>
              </c:pt>
              <c:pt idx="4686">
                <c:v>592.64795433897689</c:v>
              </c:pt>
              <c:pt idx="4687">
                <c:v>47.849201778248251</c:v>
              </c:pt>
              <c:pt idx="4688">
                <c:v>0</c:v>
              </c:pt>
              <c:pt idx="4689">
                <c:v>210.38819484357455</c:v>
              </c:pt>
              <c:pt idx="4690">
                <c:v>0</c:v>
              </c:pt>
              <c:pt idx="4691">
                <c:v>57.399269736468881</c:v>
              </c:pt>
              <c:pt idx="4692">
                <c:v>0</c:v>
              </c:pt>
              <c:pt idx="4693">
                <c:v>210.38819484357455</c:v>
              </c:pt>
              <c:pt idx="4694">
                <c:v>9.5500679582206232</c:v>
              </c:pt>
              <c:pt idx="4695">
                <c:v>458.96677532131713</c:v>
              </c:pt>
              <c:pt idx="4696">
                <c:v>152.9889251071057</c:v>
              </c:pt>
              <c:pt idx="4697">
                <c:v>28.650203874661862</c:v>
              </c:pt>
              <c:pt idx="4698">
                <c:v>38.200271832882493</c:v>
              </c:pt>
              <c:pt idx="4699">
                <c:v>19.100135916441246</c:v>
              </c:pt>
              <c:pt idx="4700">
                <c:v>181.63912898176758</c:v>
              </c:pt>
              <c:pt idx="4701">
                <c:v>563.99775046431489</c:v>
              </c:pt>
              <c:pt idx="4702">
                <c:v>305.9778502142114</c:v>
              </c:pt>
              <c:pt idx="4703">
                <c:v>124.23985924529872</c:v>
              </c:pt>
              <c:pt idx="4704">
                <c:v>57.399269736468881</c:v>
              </c:pt>
              <c:pt idx="4705">
                <c:v>0</c:v>
              </c:pt>
              <c:pt idx="4706">
                <c:v>47.849201778248251</c:v>
              </c:pt>
              <c:pt idx="4707">
                <c:v>0</c:v>
              </c:pt>
              <c:pt idx="4708">
                <c:v>191.28805892713333</c:v>
              </c:pt>
              <c:pt idx="4709">
                <c:v>0</c:v>
              </c:pt>
              <c:pt idx="4710">
                <c:v>47.849201778248251</c:v>
              </c:pt>
              <c:pt idx="4711">
                <c:v>172.08906102354695</c:v>
              </c:pt>
              <c:pt idx="4712">
                <c:v>47.849201778248251</c:v>
              </c:pt>
              <c:pt idx="4713">
                <c:v>19.100135916441246</c:v>
              </c:pt>
              <c:pt idx="4714">
                <c:v>38.200271832882493</c:v>
              </c:pt>
              <c:pt idx="4715">
                <c:v>210.28933285642947</c:v>
              </c:pt>
              <c:pt idx="4716">
                <c:v>401.56750558484828</c:v>
              </c:pt>
              <c:pt idx="4717">
                <c:v>47.849201778248251</c:v>
              </c:pt>
              <c:pt idx="4718">
                <c:v>143.43885714888509</c:v>
              </c:pt>
              <c:pt idx="4719">
                <c:v>57.399269736468881</c:v>
              </c:pt>
              <c:pt idx="4720">
                <c:v>0</c:v>
              </c:pt>
              <c:pt idx="4721">
                <c:v>47.849201778248251</c:v>
              </c:pt>
              <c:pt idx="4722">
                <c:v>439.7578912190163</c:v>
              </c:pt>
              <c:pt idx="4723">
                <c:v>95.698403556496501</c:v>
              </c:pt>
              <c:pt idx="4724">
                <c:v>0</c:v>
              </c:pt>
              <c:pt idx="4725">
                <c:v>57.399269736468881</c:v>
              </c:pt>
              <c:pt idx="4726">
                <c:v>152.9889251071057</c:v>
              </c:pt>
              <c:pt idx="4727">
                <c:v>47.849201778248251</c:v>
              </c:pt>
              <c:pt idx="4728">
                <c:v>28.650203874661862</c:v>
              </c:pt>
              <c:pt idx="4729">
                <c:v>401.46864359770319</c:v>
              </c:pt>
              <c:pt idx="4730">
                <c:v>411.11757354306894</c:v>
              </c:pt>
              <c:pt idx="4731">
                <c:v>133.88878919066445</c:v>
              </c:pt>
              <c:pt idx="4732">
                <c:v>210.38819484357455</c:v>
              </c:pt>
              <c:pt idx="4733">
                <c:v>0</c:v>
              </c:pt>
              <c:pt idx="4734">
                <c:v>210.38819484357455</c:v>
              </c:pt>
              <c:pt idx="4735">
                <c:v>0</c:v>
              </c:pt>
              <c:pt idx="4736">
                <c:v>210.38819484357455</c:v>
              </c:pt>
              <c:pt idx="4737">
                <c:v>0</c:v>
              </c:pt>
              <c:pt idx="4738">
                <c:v>458.96677532131713</c:v>
              </c:pt>
              <c:pt idx="4739">
                <c:v>143.43885714888509</c:v>
              </c:pt>
              <c:pt idx="4740">
                <c:v>57.399269736468881</c:v>
              </c:pt>
              <c:pt idx="4741">
                <c:v>0</c:v>
              </c:pt>
              <c:pt idx="4742">
                <c:v>57.399269736468881</c:v>
              </c:pt>
              <c:pt idx="4743">
                <c:v>525.90622681729212</c:v>
              </c:pt>
              <c:pt idx="4744">
                <c:v>19.100135916441246</c:v>
              </c:pt>
              <c:pt idx="4745">
                <c:v>86.049473611130736</c:v>
              </c:pt>
              <c:pt idx="4746">
                <c:v>162.53899306532631</c:v>
              </c:pt>
              <c:pt idx="4747">
                <c:v>38.200271832882493</c:v>
              </c:pt>
              <c:pt idx="4748">
                <c:v>38.200271832882493</c:v>
              </c:pt>
              <c:pt idx="4749">
                <c:v>372.81843972304137</c:v>
              </c:pt>
              <c:pt idx="4750">
                <c:v>47.849201778248251</c:v>
              </c:pt>
              <c:pt idx="4751">
                <c:v>143.43885714888509</c:v>
              </c:pt>
              <c:pt idx="4752">
                <c:v>57.399269736468881</c:v>
              </c:pt>
              <c:pt idx="4753">
                <c:v>0</c:v>
              </c:pt>
              <c:pt idx="4754">
                <c:v>47.849201778248251</c:v>
              </c:pt>
              <c:pt idx="4755">
                <c:v>66.939451495974978</c:v>
              </c:pt>
              <c:pt idx="4756">
                <c:v>162.53899306532631</c:v>
              </c:pt>
              <c:pt idx="4757">
                <c:v>344.16823584837942</c:v>
              </c:pt>
              <c:pt idx="4758">
                <c:v>506.70722891370571</c:v>
              </c:pt>
              <c:pt idx="4759">
                <c:v>152.9889251071057</c:v>
              </c:pt>
              <c:pt idx="4760">
                <c:v>47.849201778248251</c:v>
              </c:pt>
              <c:pt idx="4761">
                <c:v>0</c:v>
              </c:pt>
              <c:pt idx="4762">
                <c:v>57.399269736468881</c:v>
              </c:pt>
              <c:pt idx="4763">
                <c:v>353.71830380660003</c:v>
              </c:pt>
              <c:pt idx="4764">
                <c:v>191.28805892713333</c:v>
              </c:pt>
              <c:pt idx="4765">
                <c:v>57.399269736468881</c:v>
              </c:pt>
              <c:pt idx="4766">
                <c:v>0</c:v>
              </c:pt>
              <c:pt idx="4767">
                <c:v>219.93826280179519</c:v>
              </c:pt>
              <c:pt idx="4768">
                <c:v>286.77885231062504</c:v>
              </c:pt>
              <c:pt idx="4769">
                <c:v>133.89867538937898</c:v>
              </c:pt>
              <c:pt idx="4770">
                <c:v>191.28805892713333</c:v>
              </c:pt>
              <c:pt idx="4771">
                <c:v>9.5500679582206232</c:v>
              </c:pt>
              <c:pt idx="4772">
                <c:v>66.94933769468949</c:v>
              </c:pt>
              <c:pt idx="4773">
                <c:v>0</c:v>
              </c:pt>
              <c:pt idx="4774">
                <c:v>47.849201778248251</c:v>
              </c:pt>
              <c:pt idx="4775">
                <c:v>162.53899306532631</c:v>
              </c:pt>
              <c:pt idx="4776">
                <c:v>57.399269736468881</c:v>
              </c:pt>
              <c:pt idx="4777">
                <c:v>305.96796401549699</c:v>
              </c:pt>
              <c:pt idx="4778">
                <c:v>248.57858047774261</c:v>
              </c:pt>
              <c:pt idx="4779">
                <c:v>0</c:v>
              </c:pt>
              <c:pt idx="4780">
                <c:v>200.838126885354</c:v>
              </c:pt>
              <c:pt idx="4781">
                <c:v>152.9889251071057</c:v>
              </c:pt>
              <c:pt idx="4782">
                <c:v>47.849201778248251</c:v>
              </c:pt>
              <c:pt idx="4783">
                <c:v>172.08906102354695</c:v>
              </c:pt>
              <c:pt idx="4784">
                <c:v>57.399269736468881</c:v>
              </c:pt>
              <c:pt idx="4785">
                <c:v>57.399269736468881</c:v>
              </c:pt>
              <c:pt idx="4786">
                <c:v>545.00636273373345</c:v>
              </c:pt>
              <c:pt idx="4787">
                <c:v>0</c:v>
              </c:pt>
              <c:pt idx="4788">
                <c:v>57.399269736468881</c:v>
              </c:pt>
              <c:pt idx="4789">
                <c:v>152.9889251071057</c:v>
              </c:pt>
              <c:pt idx="4790">
                <c:v>57.399269736468881</c:v>
              </c:pt>
              <c:pt idx="4791">
                <c:v>152.89006311996056</c:v>
              </c:pt>
              <c:pt idx="4792">
                <c:v>372.81843972304137</c:v>
              </c:pt>
              <c:pt idx="4793">
                <c:v>219.93826280179519</c:v>
              </c:pt>
              <c:pt idx="4794">
                <c:v>0</c:v>
              </c:pt>
              <c:pt idx="4795">
                <c:v>66.94933769468949</c:v>
              </c:pt>
              <c:pt idx="4796">
                <c:v>162.53899306532631</c:v>
              </c:pt>
              <c:pt idx="4797">
                <c:v>47.849201778248251</c:v>
              </c:pt>
              <c:pt idx="4798">
                <c:v>28.650203874661862</c:v>
              </c:pt>
              <c:pt idx="4799">
                <c:v>181.63912898176758</c:v>
              </c:pt>
              <c:pt idx="4800">
                <c:v>28.650203874661862</c:v>
              </c:pt>
              <c:pt idx="4801">
                <c:v>363.26837176482064</c:v>
              </c:pt>
              <c:pt idx="4802">
                <c:v>325.07798613065268</c:v>
              </c:pt>
              <c:pt idx="4803">
                <c:v>9.5500679582206232</c:v>
              </c:pt>
              <c:pt idx="4804">
                <c:v>210.38819484357455</c:v>
              </c:pt>
              <c:pt idx="4805">
                <c:v>9.5500679582206232</c:v>
              </c:pt>
              <c:pt idx="4806">
                <c:v>47.849201778248251</c:v>
              </c:pt>
              <c:pt idx="4807">
                <c:v>152.9889251071057</c:v>
              </c:pt>
              <c:pt idx="4808">
                <c:v>57.399269736468881</c:v>
              </c:pt>
              <c:pt idx="4809">
                <c:v>0</c:v>
              </c:pt>
              <c:pt idx="4810">
                <c:v>554.55643069195389</c:v>
              </c:pt>
              <c:pt idx="4811">
                <c:v>0</c:v>
              </c:pt>
              <c:pt idx="4812">
                <c:v>57.399269736468881</c:v>
              </c:pt>
              <c:pt idx="4813">
                <c:v>143.43885714888509</c:v>
              </c:pt>
              <c:pt idx="4814">
                <c:v>57.399269736468881</c:v>
              </c:pt>
              <c:pt idx="4815">
                <c:v>172.08906102354695</c:v>
              </c:pt>
              <c:pt idx="4816">
                <c:v>372.81843972304125</c:v>
              </c:pt>
              <c:pt idx="4817">
                <c:v>219.93826280179519</c:v>
              </c:pt>
              <c:pt idx="4818">
                <c:v>0</c:v>
              </c:pt>
              <c:pt idx="4819">
                <c:v>57.399269736468881</c:v>
              </c:pt>
              <c:pt idx="4820">
                <c:v>152.9889251071057</c:v>
              </c:pt>
              <c:pt idx="4821">
                <c:v>57.399269736468881</c:v>
              </c:pt>
              <c:pt idx="4822">
                <c:v>0</c:v>
              </c:pt>
              <c:pt idx="4823">
                <c:v>200.83812688535394</c:v>
              </c:pt>
              <c:pt idx="4824">
                <c:v>28.650203874661862</c:v>
              </c:pt>
              <c:pt idx="4825">
                <c:v>525.80736483014687</c:v>
              </c:pt>
              <c:pt idx="4826">
                <c:v>162.44013107818122</c:v>
              </c:pt>
              <c:pt idx="4827">
                <c:v>19.100135916441246</c:v>
              </c:pt>
              <c:pt idx="4828">
                <c:v>200.73926489820877</c:v>
              </c:pt>
              <c:pt idx="4829">
                <c:v>9.5500679582206232</c:v>
              </c:pt>
              <c:pt idx="4830">
                <c:v>57.399269736468881</c:v>
              </c:pt>
              <c:pt idx="4831">
                <c:v>143.43885714888509</c:v>
              </c:pt>
              <c:pt idx="4832">
                <c:v>47.849201778248251</c:v>
              </c:pt>
              <c:pt idx="4833">
                <c:v>162.53899306532631</c:v>
              </c:pt>
              <c:pt idx="4834">
                <c:v>420.66764150128955</c:v>
              </c:pt>
              <c:pt idx="4835">
                <c:v>0</c:v>
              </c:pt>
              <c:pt idx="4836">
                <c:v>191.28805892713333</c:v>
              </c:pt>
              <c:pt idx="4837">
                <c:v>0</c:v>
              </c:pt>
              <c:pt idx="4838">
                <c:v>66.94933769468949</c:v>
              </c:pt>
              <c:pt idx="4839">
                <c:v>200.83812688535394</c:v>
              </c:pt>
              <c:pt idx="4840">
                <c:v>363.26837176482064</c:v>
              </c:pt>
              <c:pt idx="4841">
                <c:v>66.94933769468949</c:v>
              </c:pt>
              <c:pt idx="4842">
                <c:v>143.43885714888509</c:v>
              </c:pt>
              <c:pt idx="4843">
                <c:v>47.849201778248251</c:v>
              </c:pt>
              <c:pt idx="4844">
                <c:v>0</c:v>
              </c:pt>
              <c:pt idx="4845">
                <c:v>200.838126885354</c:v>
              </c:pt>
              <c:pt idx="4846">
                <c:v>0</c:v>
              </c:pt>
              <c:pt idx="4847">
                <c:v>47.849201778248251</c:v>
              </c:pt>
              <c:pt idx="4848">
                <c:v>162.53899306532631</c:v>
              </c:pt>
              <c:pt idx="4849">
                <c:v>57.399269736468881</c:v>
              </c:pt>
              <c:pt idx="4850">
                <c:v>152.9889251071057</c:v>
              </c:pt>
              <c:pt idx="4851">
                <c:v>47.849201778248251</c:v>
              </c:pt>
              <c:pt idx="4852">
                <c:v>162.53899306532631</c:v>
              </c:pt>
              <c:pt idx="4853">
                <c:v>57.399269736468881</c:v>
              </c:pt>
              <c:pt idx="4854">
                <c:v>0</c:v>
              </c:pt>
              <c:pt idx="4855">
                <c:v>210.38819484357455</c:v>
              </c:pt>
              <c:pt idx="4856">
                <c:v>9.5500679582206232</c:v>
              </c:pt>
              <c:pt idx="4857">
                <c:v>200.73926489820877</c:v>
              </c:pt>
              <c:pt idx="4858">
                <c:v>57.399269736468881</c:v>
              </c:pt>
              <c:pt idx="4859">
                <c:v>152.9889251071057</c:v>
              </c:pt>
              <c:pt idx="4860">
                <c:v>57.399269736468881</c:v>
              </c:pt>
              <c:pt idx="4861">
                <c:v>0</c:v>
              </c:pt>
              <c:pt idx="4862">
                <c:v>229.48833076001583</c:v>
              </c:pt>
              <c:pt idx="4863">
                <c:v>0</c:v>
              </c:pt>
              <c:pt idx="4864">
                <c:v>210.38819484357455</c:v>
              </c:pt>
              <c:pt idx="4865">
                <c:v>0</c:v>
              </c:pt>
              <c:pt idx="4866">
                <c:v>47.849201778248251</c:v>
              </c:pt>
              <c:pt idx="4867">
                <c:v>162.53899306532631</c:v>
              </c:pt>
              <c:pt idx="4868">
                <c:v>38.200271832882493</c:v>
              </c:pt>
              <c:pt idx="4869">
                <c:v>200.73926489820877</c:v>
              </c:pt>
              <c:pt idx="4870">
                <c:v>9.5500679582206232</c:v>
              </c:pt>
              <c:pt idx="4871">
                <c:v>219.93826280179519</c:v>
              </c:pt>
              <c:pt idx="4872">
                <c:v>0</c:v>
              </c:pt>
              <c:pt idx="4873">
                <c:v>47.849201778248251</c:v>
              </c:pt>
              <c:pt idx="4874">
                <c:v>172.08906102354695</c:v>
              </c:pt>
              <c:pt idx="4875">
                <c:v>47.849201778248251</c:v>
              </c:pt>
              <c:pt idx="4876">
                <c:v>162.53899306532631</c:v>
              </c:pt>
              <c:pt idx="4877">
                <c:v>57.399269736468881</c:v>
              </c:pt>
              <c:pt idx="4878">
                <c:v>0</c:v>
              </c:pt>
              <c:pt idx="4879">
                <c:v>210.38819484357455</c:v>
              </c:pt>
              <c:pt idx="4880">
                <c:v>0</c:v>
              </c:pt>
              <c:pt idx="4881">
                <c:v>219.93826280179519</c:v>
              </c:pt>
              <c:pt idx="4882">
                <c:v>9.5500679582206232</c:v>
              </c:pt>
              <c:pt idx="4883">
                <c:v>219.93826280179519</c:v>
              </c:pt>
              <c:pt idx="4884">
                <c:v>19.100135916441246</c:v>
              </c:pt>
              <c:pt idx="4885">
                <c:v>28.650203874661862</c:v>
              </c:pt>
              <c:pt idx="4886">
                <c:v>210.28933285642947</c:v>
              </c:pt>
              <c:pt idx="4887">
                <c:v>19.100135916441246</c:v>
              </c:pt>
              <c:pt idx="4888">
                <c:v>210.38819484357455</c:v>
              </c:pt>
              <c:pt idx="4889">
                <c:v>0</c:v>
              </c:pt>
              <c:pt idx="4890">
                <c:v>47.849201778248251</c:v>
              </c:pt>
              <c:pt idx="4891">
                <c:v>162.53899306532631</c:v>
              </c:pt>
              <c:pt idx="4892">
                <c:v>57.399269736468881</c:v>
              </c:pt>
              <c:pt idx="4893">
                <c:v>172.08906102354695</c:v>
              </c:pt>
              <c:pt idx="4894">
                <c:v>47.849201778248251</c:v>
              </c:pt>
              <c:pt idx="4895">
                <c:v>162.53899306532631</c:v>
              </c:pt>
              <c:pt idx="4896">
                <c:v>57.399269736468881</c:v>
              </c:pt>
              <c:pt idx="4897">
                <c:v>0</c:v>
              </c:pt>
              <c:pt idx="4898">
                <c:v>200.83812688535394</c:v>
              </c:pt>
              <c:pt idx="4899">
                <c:v>0</c:v>
              </c:pt>
              <c:pt idx="4900">
                <c:v>219.93826280179519</c:v>
              </c:pt>
              <c:pt idx="4901">
                <c:v>0</c:v>
              </c:pt>
              <c:pt idx="4902">
                <c:v>210.38819484357455</c:v>
              </c:pt>
              <c:pt idx="4903">
                <c:v>0</c:v>
              </c:pt>
              <c:pt idx="4904">
                <c:v>219.93826280179519</c:v>
              </c:pt>
              <c:pt idx="4905">
                <c:v>19.100135916441246</c:v>
              </c:pt>
              <c:pt idx="4906">
                <c:v>38.200271832882493</c:v>
              </c:pt>
              <c:pt idx="4907">
                <c:v>210.38819484357455</c:v>
              </c:pt>
              <c:pt idx="4908">
                <c:v>0</c:v>
              </c:pt>
              <c:pt idx="4909">
                <c:v>239.03839871823646</c:v>
              </c:pt>
              <c:pt idx="4910">
                <c:v>0</c:v>
              </c:pt>
              <c:pt idx="4911">
                <c:v>229.48833076001583</c:v>
              </c:pt>
              <c:pt idx="4912">
                <c:v>28.650203874661862</c:v>
              </c:pt>
              <c:pt idx="4913">
                <c:v>66.94933769468949</c:v>
              </c:pt>
              <c:pt idx="4914">
                <c:v>219.93826280179519</c:v>
              </c:pt>
              <c:pt idx="4915">
                <c:v>0</c:v>
              </c:pt>
              <c:pt idx="4916">
                <c:v>219.93826280179519</c:v>
              </c:pt>
              <c:pt idx="4917">
                <c:v>0</c:v>
              </c:pt>
              <c:pt idx="4918">
                <c:v>229.48833076001583</c:v>
              </c:pt>
              <c:pt idx="4919">
                <c:v>0</c:v>
              </c:pt>
              <c:pt idx="4920">
                <c:v>219.93826280179519</c:v>
              </c:pt>
              <c:pt idx="4921">
                <c:v>0</c:v>
              </c:pt>
              <c:pt idx="4922">
                <c:v>57.399269736468881</c:v>
              </c:pt>
              <c:pt idx="4923">
                <c:v>172.08906102354695</c:v>
              </c:pt>
              <c:pt idx="4924">
                <c:v>38.200271832882493</c:v>
              </c:pt>
              <c:pt idx="4925">
                <c:v>659.59729203366624</c:v>
              </c:pt>
              <c:pt idx="4926">
                <c:v>210.27944665771491</c:v>
              </c:pt>
              <c:pt idx="4927">
                <c:v>47.849201778248251</c:v>
              </c:pt>
              <c:pt idx="4928">
                <c:v>162.53899306532631</c:v>
              </c:pt>
              <c:pt idx="4929">
                <c:v>57.399269736468881</c:v>
              </c:pt>
              <c:pt idx="4930">
                <c:v>152.9889251071057</c:v>
              </c:pt>
              <c:pt idx="4931">
                <c:v>47.849201778248251</c:v>
              </c:pt>
              <c:pt idx="4932">
                <c:v>563.99775046431489</c:v>
              </c:pt>
              <c:pt idx="4933">
                <c:v>200.838126885354</c:v>
              </c:pt>
              <c:pt idx="4934">
                <c:v>38.200271832882493</c:v>
              </c:pt>
              <c:pt idx="4935">
                <c:v>172.08906102354695</c:v>
              </c:pt>
              <c:pt idx="4936">
                <c:v>181.63912898176756</c:v>
              </c:pt>
              <c:pt idx="4937">
                <c:v>430.20782326079558</c:v>
              </c:pt>
              <c:pt idx="4938">
                <c:v>57.399269736468881</c:v>
              </c:pt>
              <c:pt idx="4939">
                <c:v>152.9889251071057</c:v>
              </c:pt>
              <c:pt idx="4940">
                <c:v>47.849201778248251</c:v>
              </c:pt>
              <c:pt idx="4941">
                <c:v>47.849201778248251</c:v>
              </c:pt>
              <c:pt idx="4942">
                <c:v>9.5500679582206232</c:v>
              </c:pt>
              <c:pt idx="4943">
                <c:v>229.48833076001583</c:v>
              </c:pt>
              <c:pt idx="4944">
                <c:v>0</c:v>
              </c:pt>
              <c:pt idx="4945">
                <c:v>439.86663940487585</c:v>
              </c:pt>
              <c:pt idx="4946">
                <c:v>162.53899306532631</c:v>
              </c:pt>
              <c:pt idx="4947">
                <c:v>181.63912898176758</c:v>
              </c:pt>
              <c:pt idx="4948">
                <c:v>296.32892026884565</c:v>
              </c:pt>
              <c:pt idx="4949">
                <c:v>210.38819484357455</c:v>
              </c:pt>
              <c:pt idx="4950">
                <c:v>181.63912898176758</c:v>
              </c:pt>
              <c:pt idx="4951">
                <c:v>57.399269736468881</c:v>
              </c:pt>
              <c:pt idx="4952">
                <c:v>181.63912898176756</c:v>
              </c:pt>
              <c:pt idx="4953">
                <c:v>114.68979128707807</c:v>
              </c:pt>
              <c:pt idx="4954">
                <c:v>516.25729687192643</c:v>
              </c:pt>
              <c:pt idx="4955">
                <c:v>9.5500679582206232</c:v>
              </c:pt>
              <c:pt idx="4956">
                <c:v>47.849201778248251</c:v>
              </c:pt>
              <c:pt idx="4957">
                <c:v>162.53899306532631</c:v>
              </c:pt>
              <c:pt idx="4958">
                <c:v>66.94933769468949</c:v>
              </c:pt>
              <c:pt idx="4959">
                <c:v>382.36850768126192</c:v>
              </c:pt>
              <c:pt idx="4960">
                <c:v>47.849201778248251</c:v>
              </c:pt>
              <c:pt idx="4961">
                <c:v>219.93826280179519</c:v>
              </c:pt>
              <c:pt idx="4962">
                <c:v>0</c:v>
              </c:pt>
              <c:pt idx="4963">
                <c:v>57.399269736468881</c:v>
              </c:pt>
              <c:pt idx="4964">
                <c:v>344.16823584837942</c:v>
              </c:pt>
              <c:pt idx="4965">
                <c:v>172.08906102354695</c:v>
              </c:pt>
              <c:pt idx="4966">
                <c:v>38.200271832882493</c:v>
              </c:pt>
              <c:pt idx="4967">
                <c:v>19.100135916441246</c:v>
              </c:pt>
              <c:pt idx="4968">
                <c:v>200.83812688535394</c:v>
              </c:pt>
              <c:pt idx="4969">
                <c:v>0</c:v>
              </c:pt>
              <c:pt idx="4970">
                <c:v>57.399269736468881</c:v>
              </c:pt>
              <c:pt idx="4971">
                <c:v>0</c:v>
              </c:pt>
              <c:pt idx="4972">
                <c:v>210.38819484357455</c:v>
              </c:pt>
              <c:pt idx="4973">
                <c:v>239.02851251952197</c:v>
              </c:pt>
              <c:pt idx="4974">
                <c:v>621.39702020078369</c:v>
              </c:pt>
              <c:pt idx="4975">
                <c:v>0</c:v>
              </c:pt>
              <c:pt idx="4976">
                <c:v>219.93826280179519</c:v>
              </c:pt>
              <c:pt idx="4977">
                <c:v>28.650203874661862</c:v>
              </c:pt>
              <c:pt idx="4978">
                <c:v>28.650203874661862</c:v>
              </c:pt>
              <c:pt idx="4979">
                <c:v>162.44013107818122</c:v>
              </c:pt>
              <c:pt idx="4980">
                <c:v>372.81843972304137</c:v>
              </c:pt>
              <c:pt idx="4981">
                <c:v>57.399269736468881</c:v>
              </c:pt>
              <c:pt idx="4982">
                <c:v>0</c:v>
              </c:pt>
              <c:pt idx="4983">
                <c:v>210.38819484357455</c:v>
              </c:pt>
              <c:pt idx="4984">
                <c:v>38.200271832882493</c:v>
              </c:pt>
              <c:pt idx="4985">
                <c:v>392.01743762662767</c:v>
              </c:pt>
              <c:pt idx="4986">
                <c:v>57.399269736468881</c:v>
              </c:pt>
              <c:pt idx="4987">
                <c:v>0</c:v>
              </c:pt>
              <c:pt idx="4988">
                <c:v>210.38819484357455</c:v>
              </c:pt>
              <c:pt idx="4989">
                <c:v>0</c:v>
              </c:pt>
              <c:pt idx="4990">
                <c:v>57.399269736468881</c:v>
              </c:pt>
              <c:pt idx="4991">
                <c:v>0</c:v>
              </c:pt>
              <c:pt idx="4992">
                <c:v>219.93826280179519</c:v>
              </c:pt>
              <c:pt idx="4993">
                <c:v>392.01743762662767</c:v>
              </c:pt>
              <c:pt idx="4994">
                <c:v>172.08906102354695</c:v>
              </c:pt>
              <c:pt idx="4995">
                <c:v>0</c:v>
              </c:pt>
              <c:pt idx="4996">
                <c:v>57.399269736468881</c:v>
              </c:pt>
              <c:pt idx="4997">
                <c:v>305.96796401549699</c:v>
              </c:pt>
              <c:pt idx="4998">
                <c:v>229.48833076001583</c:v>
              </c:pt>
              <c:pt idx="4999">
                <c:v>0</c:v>
              </c:pt>
              <c:pt idx="5000">
                <c:v>57.399269736468881</c:v>
              </c:pt>
              <c:pt idx="5001">
                <c:v>592.74681632612192</c:v>
              </c:pt>
              <c:pt idx="5002">
                <c:v>38.200271832882493</c:v>
              </c:pt>
              <c:pt idx="5003">
                <c:v>172.08906102354695</c:v>
              </c:pt>
              <c:pt idx="5004">
                <c:v>28.650203874661862</c:v>
              </c:pt>
              <c:pt idx="5005">
                <c:v>133.88878919066445</c:v>
              </c:pt>
              <c:pt idx="5006">
                <c:v>95.589655370636834</c:v>
              </c:pt>
              <c:pt idx="5007">
                <c:v>468.5168432795378</c:v>
              </c:pt>
              <c:pt idx="5008">
                <c:v>152.9889251071057</c:v>
              </c:pt>
              <c:pt idx="5009">
                <c:v>57.399269736468881</c:v>
              </c:pt>
              <c:pt idx="5010">
                <c:v>28.650203874661862</c:v>
              </c:pt>
              <c:pt idx="5011">
                <c:v>28.650203874661862</c:v>
              </c:pt>
              <c:pt idx="5012">
                <c:v>506.60836692656045</c:v>
              </c:pt>
              <c:pt idx="5013">
                <c:v>9.5500679582206232</c:v>
              </c:pt>
              <c:pt idx="5014">
                <c:v>57.399269736468881</c:v>
              </c:pt>
              <c:pt idx="5015">
                <c:v>0</c:v>
              </c:pt>
              <c:pt idx="5016">
                <c:v>210.38819484357455</c:v>
              </c:pt>
              <c:pt idx="5017">
                <c:v>0</c:v>
              </c:pt>
              <c:pt idx="5018">
                <c:v>47.849201778248251</c:v>
              </c:pt>
              <c:pt idx="5019">
                <c:v>0</c:v>
              </c:pt>
              <c:pt idx="5020">
                <c:v>200.838126885354</c:v>
              </c:pt>
              <c:pt idx="5021">
                <c:v>392.01743762662767</c:v>
              </c:pt>
              <c:pt idx="5022">
                <c:v>172.08906102354695</c:v>
              </c:pt>
              <c:pt idx="5023">
                <c:v>0</c:v>
              </c:pt>
              <c:pt idx="5024">
                <c:v>219.93826280179519</c:v>
              </c:pt>
              <c:pt idx="5025">
                <c:v>0</c:v>
              </c:pt>
              <c:pt idx="5026">
                <c:v>57.399269736468881</c:v>
              </c:pt>
              <c:pt idx="5027">
                <c:v>564.00763666302953</c:v>
              </c:pt>
              <c:pt idx="5028">
                <c:v>19.100135916441246</c:v>
              </c:pt>
              <c:pt idx="5029">
                <c:v>200.838126885354</c:v>
              </c:pt>
              <c:pt idx="5030">
                <c:v>0</c:v>
              </c:pt>
              <c:pt idx="5031">
                <c:v>47.849201778248251</c:v>
              </c:pt>
              <c:pt idx="5032">
                <c:v>0</c:v>
              </c:pt>
              <c:pt idx="5033">
                <c:v>191.28805892713333</c:v>
              </c:pt>
              <c:pt idx="5034">
                <c:v>0</c:v>
              </c:pt>
              <c:pt idx="5035">
                <c:v>57.399269736468881</c:v>
              </c:pt>
              <c:pt idx="5036">
                <c:v>28.650203874661862</c:v>
              </c:pt>
              <c:pt idx="5037">
                <c:v>889.17459858211271</c:v>
              </c:pt>
              <c:pt idx="5038">
                <c:v>191.18919693998816</c:v>
              </c:pt>
              <c:pt idx="5039">
                <c:v>124.23985924529872</c:v>
              </c:pt>
              <c:pt idx="5040">
                <c:v>47.849201778248251</c:v>
              </c:pt>
              <c:pt idx="5041">
                <c:v>0</c:v>
              </c:pt>
              <c:pt idx="5042">
                <c:v>210.38819484357455</c:v>
              </c:pt>
              <c:pt idx="5043">
                <c:v>0</c:v>
              </c:pt>
              <c:pt idx="5044">
                <c:v>57.399269736468881</c:v>
              </c:pt>
              <c:pt idx="5045">
                <c:v>0</c:v>
              </c:pt>
              <c:pt idx="5046">
                <c:v>210.38819484357455</c:v>
              </c:pt>
              <c:pt idx="5047">
                <c:v>0</c:v>
              </c:pt>
              <c:pt idx="5048">
                <c:v>47.849201778248251</c:v>
              </c:pt>
              <c:pt idx="5049">
                <c:v>172.08906102354695</c:v>
              </c:pt>
              <c:pt idx="5050">
                <c:v>57.399269736468881</c:v>
              </c:pt>
              <c:pt idx="5051">
                <c:v>0</c:v>
              </c:pt>
              <c:pt idx="5052">
                <c:v>191.28805892713333</c:v>
              </c:pt>
              <c:pt idx="5053">
                <c:v>382.36850768126192</c:v>
              </c:pt>
              <c:pt idx="5054">
                <c:v>47.849201778248251</c:v>
              </c:pt>
              <c:pt idx="5055">
                <c:v>152.9889251071057</c:v>
              </c:pt>
              <c:pt idx="5056">
                <c:v>28.650203874661862</c:v>
              </c:pt>
              <c:pt idx="5057">
                <c:v>38.200271832882493</c:v>
              </c:pt>
              <c:pt idx="5058">
                <c:v>19.100135916441246</c:v>
              </c:pt>
              <c:pt idx="5059">
                <c:v>554.55643069195389</c:v>
              </c:pt>
              <c:pt idx="5060">
                <c:v>0</c:v>
              </c:pt>
              <c:pt idx="5061">
                <c:v>47.849201778248251</c:v>
              </c:pt>
              <c:pt idx="5062">
                <c:v>0</c:v>
              </c:pt>
              <c:pt idx="5063">
                <c:v>219.93826280179519</c:v>
              </c:pt>
              <c:pt idx="5064">
                <c:v>0</c:v>
              </c:pt>
              <c:pt idx="5065">
                <c:v>47.849201778248251</c:v>
              </c:pt>
              <c:pt idx="5066">
                <c:v>133.88878919066445</c:v>
              </c:pt>
              <c:pt idx="5067">
                <c:v>239.03839871823646</c:v>
              </c:pt>
              <c:pt idx="5068">
                <c:v>0</c:v>
              </c:pt>
              <c:pt idx="5069">
                <c:v>640.59601810437027</c:v>
              </c:pt>
              <c:pt idx="5070">
                <c:v>19.100135916441246</c:v>
              </c:pt>
              <c:pt idx="5071">
                <c:v>191.18919693998816</c:v>
              </c:pt>
              <c:pt idx="5072">
                <c:v>38.200271832882493</c:v>
              </c:pt>
              <c:pt idx="5073">
                <c:v>9.5500679582206232</c:v>
              </c:pt>
              <c:pt idx="5074">
                <c:v>219.93826280179519</c:v>
              </c:pt>
              <c:pt idx="5075">
                <c:v>334.61816789015887</c:v>
              </c:pt>
              <c:pt idx="5076">
                <c:v>47.849201778248251</c:v>
              </c:pt>
              <c:pt idx="5077">
                <c:v>0</c:v>
              </c:pt>
              <c:pt idx="5078">
                <c:v>210.38819484357455</c:v>
              </c:pt>
              <c:pt idx="5079">
                <c:v>0</c:v>
              </c:pt>
              <c:pt idx="5080">
                <c:v>420.66764150128955</c:v>
              </c:pt>
              <c:pt idx="5081">
                <c:v>38.200271832882493</c:v>
              </c:pt>
              <c:pt idx="5082">
                <c:v>28.650203874661862</c:v>
              </c:pt>
              <c:pt idx="5083">
                <c:v>181.63912898176758</c:v>
              </c:pt>
              <c:pt idx="5084">
                <c:v>19.100135916441246</c:v>
              </c:pt>
              <c:pt idx="5085">
                <c:v>47.849201778248251</c:v>
              </c:pt>
              <c:pt idx="5086">
                <c:v>0</c:v>
              </c:pt>
              <c:pt idx="5087">
                <c:v>200.83812688535394</c:v>
              </c:pt>
              <c:pt idx="5088">
                <c:v>0</c:v>
              </c:pt>
              <c:pt idx="5089">
                <c:v>439.76777741773077</c:v>
              </c:pt>
              <c:pt idx="5090">
                <c:v>124.23985924529872</c:v>
              </c:pt>
              <c:pt idx="5091">
                <c:v>172.08906102354695</c:v>
              </c:pt>
              <c:pt idx="5092">
                <c:v>0</c:v>
              </c:pt>
              <c:pt idx="5093">
                <c:v>57.428928332612422</c:v>
              </c:pt>
              <c:pt idx="5094">
                <c:v>143.34988136045448</c:v>
              </c:pt>
              <c:pt idx="5095">
                <c:v>47.878860374391785</c:v>
              </c:pt>
              <c:pt idx="5096">
                <c:v>0</c:v>
              </c:pt>
              <c:pt idx="5097">
                <c:v>563.81979888745377</c:v>
              </c:pt>
              <c:pt idx="5098">
                <c:v>19.110022115155761</c:v>
              </c:pt>
              <c:pt idx="5099">
                <c:v>28.669976272090892</c:v>
              </c:pt>
              <c:pt idx="5100">
                <c:v>66.988882489547549</c:v>
              </c:pt>
              <c:pt idx="5101">
                <c:v>162.44013107818122</c:v>
              </c:pt>
              <c:pt idx="5102">
                <c:v>47.878860374391785</c:v>
              </c:pt>
              <c:pt idx="5103">
                <c:v>343.96062567537467</c:v>
              </c:pt>
              <c:pt idx="5104">
                <c:v>95.648972562923944</c:v>
              </c:pt>
              <c:pt idx="5105">
                <c:v>0</c:v>
              </c:pt>
              <c:pt idx="5106">
                <c:v>210.31899145257307</c:v>
              </c:pt>
              <c:pt idx="5107">
                <c:v>0</c:v>
              </c:pt>
              <c:pt idx="5108">
                <c:v>401.38955400798699</c:v>
              </c:pt>
              <c:pt idx="5109">
                <c:v>28.669976272090892</c:v>
              </c:pt>
              <c:pt idx="5110">
                <c:v>162.47967587303924</c:v>
              </c:pt>
              <c:pt idx="5111">
                <c:v>47.878860374391785</c:v>
              </c:pt>
              <c:pt idx="5112">
                <c:v>0</c:v>
              </c:pt>
              <c:pt idx="5113">
                <c:v>47.878860374391785</c:v>
              </c:pt>
              <c:pt idx="5114">
                <c:v>162.44013107818122</c:v>
              </c:pt>
              <c:pt idx="5115">
                <c:v>57.428928332612422</c:v>
              </c:pt>
              <c:pt idx="5116">
                <c:v>0</c:v>
              </c:pt>
              <c:pt idx="5117">
                <c:v>47.878860374391785</c:v>
              </c:pt>
              <c:pt idx="5118">
                <c:v>515.94093851306195</c:v>
              </c:pt>
              <c:pt idx="5119">
                <c:v>47.878860374391785</c:v>
              </c:pt>
              <c:pt idx="5120">
                <c:v>133.80969960094836</c:v>
              </c:pt>
              <c:pt idx="5121">
                <c:v>47.878860374391785</c:v>
              </c:pt>
              <c:pt idx="5122">
                <c:v>28.669976272090892</c:v>
              </c:pt>
              <c:pt idx="5123">
                <c:v>28.669976272090892</c:v>
              </c:pt>
              <c:pt idx="5124">
                <c:v>525.6491856507148</c:v>
              </c:pt>
              <c:pt idx="5125">
                <c:v>0</c:v>
              </c:pt>
              <c:pt idx="5126">
                <c:v>57.428928332612422</c:v>
              </c:pt>
              <c:pt idx="5127">
                <c:v>152.89006311996056</c:v>
              </c:pt>
              <c:pt idx="5128">
                <c:v>95.648972562923944</c:v>
              </c:pt>
              <c:pt idx="5129">
                <c:v>343.96062567537467</c:v>
              </c:pt>
              <c:pt idx="5130">
                <c:v>66.988882489547549</c:v>
              </c:pt>
              <c:pt idx="5131">
                <c:v>9.5599541569351381</c:v>
              </c:pt>
              <c:pt idx="5132">
                <c:v>191.11010735027205</c:v>
              </c:pt>
              <c:pt idx="5133">
                <c:v>38.220044230311522</c:v>
              </c:pt>
              <c:pt idx="5134">
                <c:v>19.110022115155761</c:v>
              </c:pt>
              <c:pt idx="5135">
                <c:v>47.878860374391785</c:v>
              </c:pt>
              <c:pt idx="5136">
                <c:v>152.89006311996056</c:v>
              </c:pt>
              <c:pt idx="5137">
                <c:v>430.01998548521982</c:v>
              </c:pt>
              <c:pt idx="5138">
                <c:v>124.16076965558263</c:v>
              </c:pt>
              <c:pt idx="5139">
                <c:v>57.428928332612422</c:v>
              </c:pt>
              <c:pt idx="5140">
                <c:v>0</c:v>
              </c:pt>
              <c:pt idx="5141">
                <c:v>181.56003939205141</c:v>
              </c:pt>
              <c:pt idx="5142">
                <c:v>19.110022115155761</c:v>
              </c:pt>
              <c:pt idx="5143">
                <c:v>38.220044230311522</c:v>
              </c:pt>
              <c:pt idx="5144">
                <c:v>19.110022115155761</c:v>
              </c:pt>
              <c:pt idx="5145">
                <c:v>152.89006311996056</c:v>
              </c:pt>
              <c:pt idx="5146">
                <c:v>420.47980372571379</c:v>
              </c:pt>
              <c:pt idx="5147">
                <c:v>0</c:v>
              </c:pt>
              <c:pt idx="5148">
                <c:v>57.428928332612422</c:v>
              </c:pt>
              <c:pt idx="5149">
                <c:v>152.89006311996056</c:v>
              </c:pt>
              <c:pt idx="5150">
                <c:v>57.428928332612422</c:v>
              </c:pt>
              <c:pt idx="5151">
                <c:v>353.51069363359522</c:v>
              </c:pt>
              <c:pt idx="5152">
                <c:v>66.988882489547549</c:v>
              </c:pt>
              <c:pt idx="5153">
                <c:v>191.22874173484627</c:v>
              </c:pt>
              <c:pt idx="5154">
                <c:v>28.669976272090892</c:v>
              </c:pt>
              <c:pt idx="5155">
                <c:v>57.428928332612422</c:v>
              </c:pt>
              <c:pt idx="5156">
                <c:v>353.51069363359522</c:v>
              </c:pt>
              <c:pt idx="5157">
                <c:v>200.7788096930669</c:v>
              </c:pt>
              <c:pt idx="5158">
                <c:v>0</c:v>
              </c:pt>
              <c:pt idx="5159">
                <c:v>57.428928332612422</c:v>
              </c:pt>
              <c:pt idx="5160">
                <c:v>0</c:v>
              </c:pt>
              <c:pt idx="5161">
                <c:v>38.220044230311522</c:v>
              </c:pt>
              <c:pt idx="5162">
                <c:v>181.55015319333697</c:v>
              </c:pt>
              <c:pt idx="5163">
                <c:v>9.5599541569351381</c:v>
              </c:pt>
              <c:pt idx="5164">
                <c:v>47.878860374391785</c:v>
              </c:pt>
              <c:pt idx="5165">
                <c:v>19.110022115155761</c:v>
              </c:pt>
              <c:pt idx="5166">
                <c:v>210.20035706799885</c:v>
              </c:pt>
              <c:pt idx="5167">
                <c:v>9.5599541569351381</c:v>
              </c:pt>
              <c:pt idx="5168">
                <c:v>47.878860374391785</c:v>
              </c:pt>
              <c:pt idx="5169">
                <c:v>162.44013107818122</c:v>
              </c:pt>
              <c:pt idx="5170">
                <c:v>57.428928332612422</c:v>
              </c:pt>
              <c:pt idx="5171">
                <c:v>0</c:v>
              </c:pt>
              <c:pt idx="5172">
                <c:v>210.31899145257307</c:v>
              </c:pt>
              <c:pt idx="5173">
                <c:v>0</c:v>
              </c:pt>
              <c:pt idx="5174">
                <c:v>66.988882489547549</c:v>
              </c:pt>
              <c:pt idx="5175">
                <c:v>47.878860374391785</c:v>
              </c:pt>
              <c:pt idx="5176">
                <c:v>191.11010735027205</c:v>
              </c:pt>
              <c:pt idx="5177">
                <c:v>66.988882489547549</c:v>
              </c:pt>
              <c:pt idx="5178">
                <c:v>0</c:v>
              </c:pt>
              <c:pt idx="5179">
                <c:v>229.40924117029977</c:v>
              </c:pt>
              <c:pt idx="5180">
                <c:v>0</c:v>
              </c:pt>
              <c:pt idx="5181">
                <c:v>47.878860374391785</c:v>
              </c:pt>
              <c:pt idx="5182">
                <c:v>0</c:v>
              </c:pt>
              <c:pt idx="5183">
                <c:v>210.31899145257307</c:v>
              </c:pt>
              <c:pt idx="5184">
                <c:v>9.5599541569351381</c:v>
              </c:pt>
              <c:pt idx="5185">
                <c:v>28.669976272090892</c:v>
              </c:pt>
              <c:pt idx="5186">
                <c:v>191.09033495284305</c:v>
              </c:pt>
              <c:pt idx="5187">
                <c:v>28.669976272090892</c:v>
              </c:pt>
              <c:pt idx="5188">
                <c:v>28.669976272090892</c:v>
              </c:pt>
              <c:pt idx="5189">
                <c:v>66.929565297260467</c:v>
              </c:pt>
              <c:pt idx="5190">
                <c:v>152.84063212638802</c:v>
              </c:pt>
              <c:pt idx="5191">
                <c:v>9.5599541569351381</c:v>
              </c:pt>
              <c:pt idx="5192">
                <c:v>38.220044230311522</c:v>
              </c:pt>
              <c:pt idx="5193">
                <c:v>181.54026699462244</c:v>
              </c:pt>
              <c:pt idx="5194">
                <c:v>47.878860374391785</c:v>
              </c:pt>
              <c:pt idx="5195">
                <c:v>47.878860374391785</c:v>
              </c:pt>
              <c:pt idx="5196">
                <c:v>191.09033495284305</c:v>
              </c:pt>
              <c:pt idx="5197">
                <c:v>57.428928332612422</c:v>
              </c:pt>
              <c:pt idx="5198">
                <c:v>0</c:v>
              </c:pt>
              <c:pt idx="5199">
                <c:v>229.39935497158521</c:v>
              </c:pt>
              <c:pt idx="5200">
                <c:v>0</c:v>
              </c:pt>
              <c:pt idx="5201">
                <c:v>57.428928332612422</c:v>
              </c:pt>
              <c:pt idx="5202">
                <c:v>0</c:v>
              </c:pt>
              <c:pt idx="5203">
                <c:v>219.85917321207913</c:v>
              </c:pt>
              <c:pt idx="5204">
                <c:v>0</c:v>
              </c:pt>
              <c:pt idx="5205">
                <c:v>38.220044230311522</c:v>
              </c:pt>
              <c:pt idx="5206">
                <c:v>181.55015319333697</c:v>
              </c:pt>
              <c:pt idx="5207">
                <c:v>28.669976272090892</c:v>
              </c:pt>
              <c:pt idx="5208">
                <c:v>19.110022115155761</c:v>
              </c:pt>
              <c:pt idx="5209">
                <c:v>210.1904708692843</c:v>
              </c:pt>
              <c:pt idx="5210">
                <c:v>28.669976272090892</c:v>
              </c:pt>
              <c:pt idx="5211">
                <c:v>28.669976272090892</c:v>
              </c:pt>
              <c:pt idx="5212">
                <c:v>133.73061001123224</c:v>
              </c:pt>
              <c:pt idx="5213">
                <c:v>66.840589508829837</c:v>
              </c:pt>
              <c:pt idx="5214">
                <c:v>28.669976272090892</c:v>
              </c:pt>
              <c:pt idx="5215">
                <c:v>181.54026699462244</c:v>
              </c:pt>
              <c:pt idx="5216">
                <c:v>38.220044230311522</c:v>
              </c:pt>
              <c:pt idx="5217">
                <c:v>0</c:v>
              </c:pt>
              <c:pt idx="5218">
                <c:v>219.86905941079362</c:v>
              </c:pt>
              <c:pt idx="5219">
                <c:v>0</c:v>
              </c:pt>
              <c:pt idx="5220">
                <c:v>47.878860374391785</c:v>
              </c:pt>
              <c:pt idx="5221">
                <c:v>171.98031283768734</c:v>
              </c:pt>
              <c:pt idx="5222">
                <c:v>57.428928332612422</c:v>
              </c:pt>
              <c:pt idx="5223">
                <c:v>0</c:v>
              </c:pt>
              <c:pt idx="5224">
                <c:v>172.03963002997443</c:v>
              </c:pt>
              <c:pt idx="5225">
                <c:v>38.170613236738944</c:v>
              </c:pt>
              <c:pt idx="5226">
                <c:v>28.669976272090892</c:v>
              </c:pt>
              <c:pt idx="5227">
                <c:v>28.669976272090892</c:v>
              </c:pt>
              <c:pt idx="5228">
                <c:v>162.44013107818122</c:v>
              </c:pt>
              <c:pt idx="5229">
                <c:v>57.428928332612422</c:v>
              </c:pt>
              <c:pt idx="5230">
                <c:v>0</c:v>
              </c:pt>
              <c:pt idx="5231">
                <c:v>200.76892349435238</c:v>
              </c:pt>
              <c:pt idx="5232">
                <c:v>0</c:v>
              </c:pt>
              <c:pt idx="5233">
                <c:v>57.428928332612422</c:v>
              </c:pt>
              <c:pt idx="5234">
                <c:v>181.52049459719345</c:v>
              </c:pt>
              <c:pt idx="5235">
                <c:v>47.878860374391785</c:v>
              </c:pt>
              <c:pt idx="5236">
                <c:v>382.14112511082811</c:v>
              </c:pt>
              <c:pt idx="5237">
                <c:v>66.969110092118527</c:v>
              </c:pt>
              <c:pt idx="5238">
                <c:v>353.51069363359522</c:v>
              </c:pt>
              <c:pt idx="5239">
                <c:v>449.09046280551769</c:v>
              </c:pt>
              <c:pt idx="5240">
                <c:v>143.36965375788353</c:v>
              </c:pt>
              <c:pt idx="5241">
                <c:v>19.110022115155761</c:v>
              </c:pt>
              <c:pt idx="5242">
                <c:v>38.220044230311522</c:v>
              </c:pt>
              <c:pt idx="5243">
                <c:v>162.44013107818122</c:v>
              </c:pt>
              <c:pt idx="5244">
                <c:v>57.428928332612422</c:v>
              </c:pt>
              <c:pt idx="5245">
                <c:v>363.05087539310125</c:v>
              </c:pt>
              <c:pt idx="5246">
                <c:v>57.428928332612422</c:v>
              </c:pt>
              <c:pt idx="5247">
                <c:v>114.62058789607647</c:v>
              </c:pt>
              <c:pt idx="5248">
                <c:v>124.26951784144222</c:v>
              </c:pt>
              <c:pt idx="5249">
                <c:v>0</c:v>
              </c:pt>
              <c:pt idx="5250">
                <c:v>410.9396219662076</c:v>
              </c:pt>
              <c:pt idx="5251">
                <c:v>124.16076965558263</c:v>
              </c:pt>
              <c:pt idx="5252">
                <c:v>57.428928332612422</c:v>
              </c:pt>
              <c:pt idx="5253">
                <c:v>0</c:v>
              </c:pt>
              <c:pt idx="5254">
                <c:v>57.428928332612422</c:v>
              </c:pt>
              <c:pt idx="5255">
                <c:v>152.89006311996056</c:v>
              </c:pt>
              <c:pt idx="5256">
                <c:v>57.428928332612422</c:v>
              </c:pt>
              <c:pt idx="5257">
                <c:v>0</c:v>
              </c:pt>
              <c:pt idx="5258">
                <c:v>19.110022115155761</c:v>
              </c:pt>
              <c:pt idx="5259">
                <c:v>200.66017530849271</c:v>
              </c:pt>
              <c:pt idx="5260">
                <c:v>0</c:v>
              </c:pt>
              <c:pt idx="5261">
                <c:v>630.72959178728524</c:v>
              </c:pt>
              <c:pt idx="5262">
                <c:v>143.34988136045448</c:v>
              </c:pt>
              <c:pt idx="5263">
                <c:v>57.428928332612422</c:v>
              </c:pt>
              <c:pt idx="5264">
                <c:v>0</c:v>
              </c:pt>
              <c:pt idx="5265">
                <c:v>229.40924117029977</c:v>
              </c:pt>
              <c:pt idx="5266">
                <c:v>0</c:v>
              </c:pt>
              <c:pt idx="5267">
                <c:v>420.46991752699927</c:v>
              </c:pt>
              <c:pt idx="5268">
                <c:v>0</c:v>
              </c:pt>
              <c:pt idx="5269">
                <c:v>210.31899145257307</c:v>
              </c:pt>
              <c:pt idx="5270">
                <c:v>9.5599541569351381</c:v>
              </c:pt>
              <c:pt idx="5271">
                <c:v>28.669976272090892</c:v>
              </c:pt>
              <c:pt idx="5272">
                <c:v>143.3004503668819</c:v>
              </c:pt>
              <c:pt idx="5273">
                <c:v>420.51934852057173</c:v>
              </c:pt>
              <c:pt idx="5274">
                <c:v>76.449974659337542</c:v>
              </c:pt>
              <c:pt idx="5275">
                <c:v>143.43885714888509</c:v>
              </c:pt>
              <c:pt idx="5276">
                <c:v>0</c:v>
              </c:pt>
              <c:pt idx="5277">
                <c:v>57.428928332612422</c:v>
              </c:pt>
              <c:pt idx="5278">
                <c:v>0</c:v>
              </c:pt>
              <c:pt idx="5279">
                <c:v>181.55015319333697</c:v>
              </c:pt>
              <c:pt idx="5280">
                <c:v>38.220044230311522</c:v>
              </c:pt>
              <c:pt idx="5281">
                <c:v>391.78016885747934</c:v>
              </c:pt>
              <c:pt idx="5282">
                <c:v>181.68855997534013</c:v>
              </c:pt>
              <c:pt idx="5283">
                <c:v>0</c:v>
              </c:pt>
              <c:pt idx="5284">
                <c:v>210.31899145257307</c:v>
              </c:pt>
              <c:pt idx="5285">
                <c:v>181.52049459719345</c:v>
              </c:pt>
              <c:pt idx="5286">
                <c:v>200.7788096930669</c:v>
              </c:pt>
              <c:pt idx="5287">
                <c:v>0</c:v>
              </c:pt>
              <c:pt idx="5288">
                <c:v>219.85917321207913</c:v>
              </c:pt>
              <c:pt idx="5289">
                <c:v>0</c:v>
              </c:pt>
              <c:pt idx="5290">
                <c:v>630.7295917872849</c:v>
              </c:pt>
              <c:pt idx="5291">
                <c:v>0</c:v>
              </c:pt>
              <c:pt idx="5292">
                <c:v>28.669976272090892</c:v>
              </c:pt>
              <c:pt idx="5293">
                <c:v>162.45990347561019</c:v>
              </c:pt>
              <c:pt idx="5294">
                <c:v>0</c:v>
              </c:pt>
              <c:pt idx="5295">
                <c:v>420.47980372571379</c:v>
              </c:pt>
              <c:pt idx="5296">
                <c:v>47.878860374391785</c:v>
              </c:pt>
              <c:pt idx="5297">
                <c:v>219.86905941079362</c:v>
              </c:pt>
              <c:pt idx="5298">
                <c:v>28.669976272090892</c:v>
              </c:pt>
              <c:pt idx="5299">
                <c:v>28.669976272090892</c:v>
              </c:pt>
              <c:pt idx="5300">
                <c:v>343.96062567537467</c:v>
              </c:pt>
              <c:pt idx="5301">
                <c:v>47.878860374391785</c:v>
              </c:pt>
              <c:pt idx="5302">
                <c:v>143.34988136045448</c:v>
              </c:pt>
              <c:pt idx="5303">
                <c:v>57.428928332612422</c:v>
              </c:pt>
              <c:pt idx="5304">
                <c:v>0</c:v>
              </c:pt>
              <c:pt idx="5305">
                <c:v>47.878860374391785</c:v>
              </c:pt>
              <c:pt idx="5306">
                <c:v>143.34988136045448</c:v>
              </c:pt>
              <c:pt idx="5307">
                <c:v>57.428928332612422</c:v>
              </c:pt>
              <c:pt idx="5308">
                <c:v>95.530338178349751</c:v>
              </c:pt>
              <c:pt idx="5309">
                <c:v>735.80999792385535</c:v>
              </c:pt>
              <c:pt idx="5310">
                <c:v>0</c:v>
              </c:pt>
              <c:pt idx="5311">
                <c:v>191.22874173484627</c:v>
              </c:pt>
              <c:pt idx="5312">
                <c:v>0</c:v>
              </c:pt>
              <c:pt idx="5313">
                <c:v>219.86905941079362</c:v>
              </c:pt>
              <c:pt idx="5314">
                <c:v>0</c:v>
              </c:pt>
              <c:pt idx="5315">
                <c:v>430.01998548521982</c:v>
              </c:pt>
              <c:pt idx="5316">
                <c:v>152.89006311996056</c:v>
              </c:pt>
              <c:pt idx="5317">
                <c:v>19.110022115155761</c:v>
              </c:pt>
              <c:pt idx="5318">
                <c:v>38.220044230311522</c:v>
              </c:pt>
              <c:pt idx="5319">
                <c:v>19.110022115155761</c:v>
              </c:pt>
              <c:pt idx="5320">
                <c:v>487.3797104268308</c:v>
              </c:pt>
              <c:pt idx="5321">
                <c:v>210.25967426028586</c:v>
              </c:pt>
              <c:pt idx="5322">
                <c:v>0</c:v>
              </c:pt>
              <c:pt idx="5323">
                <c:v>57.428928332612422</c:v>
              </c:pt>
              <c:pt idx="5324">
                <c:v>0</c:v>
              </c:pt>
              <c:pt idx="5325">
                <c:v>200.7788096930669</c:v>
              </c:pt>
              <c:pt idx="5326">
                <c:v>0</c:v>
              </c:pt>
              <c:pt idx="5327">
                <c:v>28.669976272090892</c:v>
              </c:pt>
              <c:pt idx="5328">
                <c:v>28.669976272090892</c:v>
              </c:pt>
              <c:pt idx="5329">
                <c:v>506.40075675355575</c:v>
              </c:pt>
              <c:pt idx="5330">
                <c:v>181.58969798819496</c:v>
              </c:pt>
              <c:pt idx="5331">
                <c:v>0</c:v>
              </c:pt>
              <c:pt idx="5332">
                <c:v>191.22874173484627</c:v>
              </c:pt>
              <c:pt idx="5333">
                <c:v>133.80969960094836</c:v>
              </c:pt>
              <c:pt idx="5334">
                <c:v>229.40924117029977</c:v>
              </c:pt>
              <c:pt idx="5335">
                <c:v>0</c:v>
              </c:pt>
              <c:pt idx="5336">
                <c:v>229.40924117029977</c:v>
              </c:pt>
              <c:pt idx="5337">
                <c:v>19.090249717726731</c:v>
              </c:pt>
              <c:pt idx="5338">
                <c:v>563.81979888745377</c:v>
              </c:pt>
              <c:pt idx="5339">
                <c:v>0</c:v>
              </c:pt>
              <c:pt idx="5340">
                <c:v>191.23862793356076</c:v>
              </c:pt>
              <c:pt idx="5341">
                <c:v>9.5599541569351381</c:v>
              </c:pt>
              <c:pt idx="5342">
                <c:v>238.98896772466387</c:v>
              </c:pt>
              <c:pt idx="5343">
                <c:v>487.33027943325806</c:v>
              </c:pt>
              <c:pt idx="5344">
                <c:v>86.059359809845262</c:v>
              </c:pt>
              <c:pt idx="5345">
                <c:v>0</c:v>
              </c:pt>
              <c:pt idx="5346">
                <c:v>219.87894560950815</c:v>
              </c:pt>
              <c:pt idx="5347">
                <c:v>0</c:v>
              </c:pt>
              <c:pt idx="5348">
                <c:v>420.47980372571379</c:v>
              </c:pt>
              <c:pt idx="5349">
                <c:v>124.16076965558263</c:v>
              </c:pt>
              <c:pt idx="5350">
                <c:v>28.669976272090892</c:v>
              </c:pt>
              <c:pt idx="5351">
                <c:v>19.110022115155761</c:v>
              </c:pt>
              <c:pt idx="5352">
                <c:v>152.89006311996056</c:v>
              </c:pt>
              <c:pt idx="5353">
                <c:v>57.428928332612422</c:v>
              </c:pt>
              <c:pt idx="5354">
                <c:v>0</c:v>
              </c:pt>
              <c:pt idx="5355">
                <c:v>57.428928332612422</c:v>
              </c:pt>
              <c:pt idx="5356">
                <c:v>143.34988136045448</c:v>
              </c:pt>
              <c:pt idx="5357">
                <c:v>57.428928332612422</c:v>
              </c:pt>
              <c:pt idx="5358">
                <c:v>726.1017507862025</c:v>
              </c:pt>
              <c:pt idx="5359">
                <c:v>57.428928332612422</c:v>
              </c:pt>
              <c:pt idx="5360">
                <c:v>0</c:v>
              </c:pt>
              <c:pt idx="5361">
                <c:v>191.22874173484627</c:v>
              </c:pt>
              <c:pt idx="5362">
                <c:v>0</c:v>
              </c:pt>
              <c:pt idx="5363">
                <c:v>248.53903568288445</c:v>
              </c:pt>
              <c:pt idx="5364">
                <c:v>0</c:v>
              </c:pt>
              <c:pt idx="5365">
                <c:v>57.428928332612422</c:v>
              </c:pt>
              <c:pt idx="5366">
                <c:v>162.44013107818122</c:v>
              </c:pt>
              <c:pt idx="5367">
                <c:v>458.74927894959791</c:v>
              </c:pt>
              <c:pt idx="5368">
                <c:v>143.34988136045448</c:v>
              </c:pt>
              <c:pt idx="5369">
                <c:v>57.428928332612422</c:v>
              </c:pt>
              <c:pt idx="5370">
                <c:v>0</c:v>
              </c:pt>
              <c:pt idx="5371">
                <c:v>210.31899145257307</c:v>
              </c:pt>
              <c:pt idx="5372">
                <c:v>0</c:v>
              </c:pt>
              <c:pt idx="5373">
                <c:v>754.89036144286774</c:v>
              </c:pt>
              <c:pt idx="5374">
                <c:v>277.07060517297219</c:v>
              </c:pt>
              <c:pt idx="5375">
                <c:v>19.110022115155761</c:v>
              </c:pt>
              <c:pt idx="5376">
                <c:v>28.669976272090892</c:v>
              </c:pt>
              <c:pt idx="5377">
                <c:v>0</c:v>
              </c:pt>
              <c:pt idx="5378">
                <c:v>210.31899145257307</c:v>
              </c:pt>
              <c:pt idx="5379">
                <c:v>0</c:v>
              </c:pt>
              <c:pt idx="5380">
                <c:v>57.428928332612422</c:v>
              </c:pt>
              <c:pt idx="5381">
                <c:v>0</c:v>
              </c:pt>
              <c:pt idx="5382">
                <c:v>210.31899145257307</c:v>
              </c:pt>
              <c:pt idx="5383">
                <c:v>0</c:v>
              </c:pt>
              <c:pt idx="5384">
                <c:v>47.878860374391785</c:v>
              </c:pt>
              <c:pt idx="5385">
                <c:v>171.98031283768734</c:v>
              </c:pt>
              <c:pt idx="5386">
                <c:v>57.428928332612422</c:v>
              </c:pt>
              <c:pt idx="5387">
                <c:v>105.08040613657036</c:v>
              </c:pt>
              <c:pt idx="5388">
                <c:v>506.46996014455738</c:v>
              </c:pt>
              <c:pt idx="5389">
                <c:v>0</c:v>
              </c:pt>
              <c:pt idx="5390">
                <c:v>181.68855997534013</c:v>
              </c:pt>
              <c:pt idx="5391">
                <c:v>0</c:v>
              </c:pt>
              <c:pt idx="5392">
                <c:v>57.428928332612422</c:v>
              </c:pt>
              <c:pt idx="5393">
                <c:v>124.16076965558263</c:v>
              </c:pt>
              <c:pt idx="5394">
                <c:v>410.92973576749313</c:v>
              </c:pt>
              <c:pt idx="5395">
                <c:v>9.5599541569351381</c:v>
              </c:pt>
              <c:pt idx="5396">
                <c:v>28.669976272090892</c:v>
              </c:pt>
              <c:pt idx="5397">
                <c:v>152.91972171610414</c:v>
              </c:pt>
              <c:pt idx="5398">
                <c:v>19.110022115155761</c:v>
              </c:pt>
              <c:pt idx="5399">
                <c:v>1777.1233085236261</c:v>
              </c:pt>
              <c:pt idx="5400">
                <c:v>410.87041857520597</c:v>
              </c:pt>
              <c:pt idx="5401">
                <c:v>917.330492521049</c:v>
              </c:pt>
              <c:pt idx="5402">
                <c:v>114.62058789607647</c:v>
              </c:pt>
              <c:pt idx="5403">
                <c:v>172.04951622868887</c:v>
              </c:pt>
              <c:pt idx="5404">
                <c:v>257.97046925653098</c:v>
              </c:pt>
              <c:pt idx="5405">
                <c:v>315.38951139042888</c:v>
              </c:pt>
              <c:pt idx="5406">
                <c:v>439.50085005243892</c:v>
              </c:pt>
              <c:pt idx="5407">
                <c:v>477.83952866732454</c:v>
              </c:pt>
              <c:pt idx="5408">
                <c:v>257.97046925653098</c:v>
              </c:pt>
              <c:pt idx="5409">
                <c:v>564.26467782960685</c:v>
              </c:pt>
              <c:pt idx="5410">
                <c:v>449.041031811945</c:v>
              </c:pt>
              <c:pt idx="5411">
                <c:v>66.988882489547549</c:v>
              </c:pt>
              <c:pt idx="5412">
                <c:v>0</c:v>
              </c:pt>
              <c:pt idx="5413">
                <c:v>200.7788096930669</c:v>
              </c:pt>
              <c:pt idx="5414">
                <c:v>0</c:v>
              </c:pt>
              <c:pt idx="5415">
                <c:v>420.49957612314284</c:v>
              </c:pt>
              <c:pt idx="5416">
                <c:v>0</c:v>
              </c:pt>
              <c:pt idx="5417">
                <c:v>258.10887603853416</c:v>
              </c:pt>
              <c:pt idx="5418">
                <c:v>0</c:v>
              </c:pt>
              <c:pt idx="5419">
                <c:v>57.428928332612422</c:v>
              </c:pt>
              <c:pt idx="5420">
                <c:v>363.05087539310125</c:v>
              </c:pt>
              <c:pt idx="5421">
                <c:v>181.58969798819496</c:v>
              </c:pt>
              <c:pt idx="5422">
                <c:v>0</c:v>
              </c:pt>
              <c:pt idx="5423">
                <c:v>57.428928332612422</c:v>
              </c:pt>
              <c:pt idx="5424">
                <c:v>0</c:v>
              </c:pt>
              <c:pt idx="5425">
                <c:v>210.31899145257307</c:v>
              </c:pt>
              <c:pt idx="5426">
                <c:v>0</c:v>
              </c:pt>
              <c:pt idx="5427">
                <c:v>47.878860374391785</c:v>
              </c:pt>
              <c:pt idx="5428">
                <c:v>133.72072381251772</c:v>
              </c:pt>
              <c:pt idx="5429">
                <c:v>200.63051671234922</c:v>
              </c:pt>
              <c:pt idx="5430">
                <c:v>649.70120712043763</c:v>
              </c:pt>
              <c:pt idx="5431">
                <c:v>0</c:v>
              </c:pt>
              <c:pt idx="5432">
                <c:v>200.7788096930669</c:v>
              </c:pt>
              <c:pt idx="5433">
                <c:v>0</c:v>
              </c:pt>
              <c:pt idx="5434">
                <c:v>47.878860374391785</c:v>
              </c:pt>
              <c:pt idx="5435">
                <c:v>0</c:v>
              </c:pt>
              <c:pt idx="5436">
                <c:v>525.57009606099871</c:v>
              </c:pt>
              <c:pt idx="5437">
                <c:v>0</c:v>
              </c:pt>
              <c:pt idx="5438">
                <c:v>57.428928332612422</c:v>
              </c:pt>
              <c:pt idx="5439">
                <c:v>133.80969960094836</c:v>
              </c:pt>
              <c:pt idx="5440">
                <c:v>95.648972562923944</c:v>
              </c:pt>
              <c:pt idx="5441">
                <c:v>334.42044391586853</c:v>
              </c:pt>
              <c:pt idx="5442">
                <c:v>181.58969798819496</c:v>
              </c:pt>
              <c:pt idx="5443">
                <c:v>0</c:v>
              </c:pt>
              <c:pt idx="5444">
                <c:v>57.428928332612422</c:v>
              </c:pt>
              <c:pt idx="5445">
                <c:v>0</c:v>
              </c:pt>
              <c:pt idx="5446">
                <c:v>219.86905941079362</c:v>
              </c:pt>
              <c:pt idx="5447">
                <c:v>0</c:v>
              </c:pt>
              <c:pt idx="5448">
                <c:v>47.878860374391785</c:v>
              </c:pt>
              <c:pt idx="5449">
                <c:v>229.35981017672714</c:v>
              </c:pt>
              <c:pt idx="5450">
                <c:v>315.26099080714022</c:v>
              </c:pt>
              <c:pt idx="5451">
                <c:v>28.669976272090892</c:v>
              </c:pt>
              <c:pt idx="5452">
                <c:v>143.36965375788353</c:v>
              </c:pt>
              <c:pt idx="5453">
                <c:v>200.76892349435238</c:v>
              </c:pt>
              <c:pt idx="5454">
                <c:v>0</c:v>
              </c:pt>
              <c:pt idx="5455">
                <c:v>47.878860374391785</c:v>
              </c:pt>
              <c:pt idx="5456">
                <c:v>171.98031283768734</c:v>
              </c:pt>
              <c:pt idx="5457">
                <c:v>57.428928332612422</c:v>
              </c:pt>
              <c:pt idx="5458">
                <c:v>563.66161970802159</c:v>
              </c:pt>
              <c:pt idx="5459">
                <c:v>57.428928332612422</c:v>
              </c:pt>
              <c:pt idx="5460">
                <c:v>0</c:v>
              </c:pt>
              <c:pt idx="5461">
                <c:v>47.878860374391785</c:v>
              </c:pt>
              <c:pt idx="5462">
                <c:v>152.89006311996056</c:v>
              </c:pt>
              <c:pt idx="5463">
                <c:v>410.94950816492218</c:v>
              </c:pt>
              <c:pt idx="5464">
                <c:v>28.669976272090892</c:v>
              </c:pt>
              <c:pt idx="5465">
                <c:v>95.648972562923944</c:v>
              </c:pt>
              <c:pt idx="5466">
                <c:v>152.89006311996056</c:v>
              </c:pt>
              <c:pt idx="5467">
                <c:v>57.428928332612422</c:v>
              </c:pt>
              <c:pt idx="5468">
                <c:v>343.96062567537467</c:v>
              </c:pt>
              <c:pt idx="5469">
                <c:v>57.428928332612422</c:v>
              </c:pt>
              <c:pt idx="5470">
                <c:v>152.89006311996056</c:v>
              </c:pt>
              <c:pt idx="5471">
                <c:v>47.878860374391785</c:v>
              </c:pt>
              <c:pt idx="5472">
                <c:v>0</c:v>
              </c:pt>
              <c:pt idx="5473">
                <c:v>57.428928332612422</c:v>
              </c:pt>
              <c:pt idx="5474">
                <c:v>0</c:v>
              </c:pt>
              <c:pt idx="5475">
                <c:v>210.31899145257307</c:v>
              </c:pt>
              <c:pt idx="5476">
                <c:v>0</c:v>
              </c:pt>
              <c:pt idx="5477">
                <c:v>210.31899145257307</c:v>
              </c:pt>
              <c:pt idx="5478">
                <c:v>171.98031283768734</c:v>
              </c:pt>
              <c:pt idx="5479">
                <c:v>449.09046280551769</c:v>
              </c:pt>
              <c:pt idx="5480">
                <c:v>19.110022115155761</c:v>
              </c:pt>
              <c:pt idx="5481">
                <c:v>162.45001727689564</c:v>
              </c:pt>
              <c:pt idx="5482">
                <c:v>38.220044230311522</c:v>
              </c:pt>
              <c:pt idx="5483">
                <c:v>0</c:v>
              </c:pt>
              <c:pt idx="5484">
                <c:v>191.23862793356076</c:v>
              </c:pt>
              <c:pt idx="5485">
                <c:v>343.96062567537467</c:v>
              </c:pt>
              <c:pt idx="5486">
                <c:v>200.7788096930669</c:v>
              </c:pt>
              <c:pt idx="5487">
                <c:v>0</c:v>
              </c:pt>
              <c:pt idx="5488">
                <c:v>105.20892671985908</c:v>
              </c:pt>
              <c:pt idx="5489">
                <c:v>0</c:v>
              </c:pt>
              <c:pt idx="5490">
                <c:v>76.538950447768158</c:v>
              </c:pt>
              <c:pt idx="5491">
                <c:v>477.77032527632298</c:v>
              </c:pt>
              <c:pt idx="5492">
                <c:v>57.428928332612422</c:v>
              </c:pt>
              <c:pt idx="5493">
                <c:v>0</c:v>
              </c:pt>
              <c:pt idx="5494">
                <c:v>210.31899145257307</c:v>
              </c:pt>
              <c:pt idx="5495">
                <c:v>0</c:v>
              </c:pt>
              <c:pt idx="5496">
                <c:v>57.428928332612422</c:v>
              </c:pt>
              <c:pt idx="5497">
                <c:v>0</c:v>
              </c:pt>
              <c:pt idx="5498">
                <c:v>191.22874173484627</c:v>
              </c:pt>
              <c:pt idx="5499">
                <c:v>238.88021953880423</c:v>
              </c:pt>
              <c:pt idx="5500">
                <c:v>219.86905941079362</c:v>
              </c:pt>
              <c:pt idx="5501">
                <c:v>162.44013107818122</c:v>
              </c:pt>
              <c:pt idx="5502">
                <c:v>38.220044230311522</c:v>
              </c:pt>
              <c:pt idx="5503">
                <c:v>181.55015319333697</c:v>
              </c:pt>
              <c:pt idx="5504">
                <c:v>19.110022115155761</c:v>
              </c:pt>
              <c:pt idx="5505">
                <c:v>582.79141422060638</c:v>
              </c:pt>
              <c:pt idx="5506">
                <c:v>0</c:v>
              </c:pt>
              <c:pt idx="5507">
                <c:v>47.878860374391785</c:v>
              </c:pt>
              <c:pt idx="5508">
                <c:v>152.89006311996056</c:v>
              </c:pt>
              <c:pt idx="5509">
                <c:v>66.988882489547549</c:v>
              </c:pt>
              <c:pt idx="5510">
                <c:v>152.83074592767346</c:v>
              </c:pt>
              <c:pt idx="5511">
                <c:v>420.47980372571379</c:v>
              </c:pt>
              <c:pt idx="5512">
                <c:v>38.220044230311522</c:v>
              </c:pt>
              <c:pt idx="5513">
                <c:v>162.45990347561019</c:v>
              </c:pt>
              <c:pt idx="5514">
                <c:v>19.110022115155761</c:v>
              </c:pt>
              <c:pt idx="5515">
                <c:v>47.878860374391785</c:v>
              </c:pt>
              <c:pt idx="5516">
                <c:v>0</c:v>
              </c:pt>
              <c:pt idx="5517">
                <c:v>210.31899145257307</c:v>
              </c:pt>
              <c:pt idx="5518">
                <c:v>0</c:v>
              </c:pt>
              <c:pt idx="5519">
                <c:v>57.428928332612422</c:v>
              </c:pt>
              <c:pt idx="5520">
                <c:v>162.44013107818122</c:v>
              </c:pt>
              <c:pt idx="5521">
                <c:v>449.20909719009171</c:v>
              </c:pt>
              <c:pt idx="5522">
                <c:v>143.34988136045448</c:v>
              </c:pt>
              <c:pt idx="5523">
                <c:v>57.428928332612422</c:v>
              </c:pt>
              <c:pt idx="5524">
                <c:v>0</c:v>
              </c:pt>
              <c:pt idx="5525">
                <c:v>57.428928332612422</c:v>
              </c:pt>
              <c:pt idx="5526">
                <c:v>133.80969960094836</c:v>
              </c:pt>
              <c:pt idx="5527">
                <c:v>238.94942292980588</c:v>
              </c:pt>
              <c:pt idx="5528">
                <c:v>382.14112511082811</c:v>
              </c:pt>
              <c:pt idx="5529">
                <c:v>38.220044230311522</c:v>
              </c:pt>
              <c:pt idx="5530">
                <c:v>162.45990347561019</c:v>
              </c:pt>
              <c:pt idx="5531">
                <c:v>47.878860374391785</c:v>
              </c:pt>
              <c:pt idx="5532">
                <c:v>19.110022115155761</c:v>
              </c:pt>
              <c:pt idx="5533">
                <c:v>210.20035706799885</c:v>
              </c:pt>
              <c:pt idx="5534">
                <c:v>19.110022115155761</c:v>
              </c:pt>
              <c:pt idx="5535">
                <c:v>9.5599541569351381</c:v>
              </c:pt>
              <c:pt idx="5536">
                <c:v>554.27961712794763</c:v>
              </c:pt>
              <c:pt idx="5537">
                <c:v>124.16076965558263</c:v>
              </c:pt>
              <c:pt idx="5538">
                <c:v>47.878860374391785</c:v>
              </c:pt>
              <c:pt idx="5539">
                <c:v>143.34988136045448</c:v>
              </c:pt>
              <c:pt idx="5540">
                <c:v>57.428928332612422</c:v>
              </c:pt>
              <c:pt idx="5541">
                <c:v>535.03118823078876</c:v>
              </c:pt>
              <c:pt idx="5542">
                <c:v>172.03963002997443</c:v>
              </c:pt>
              <c:pt idx="5543">
                <c:v>0</c:v>
              </c:pt>
              <c:pt idx="5544">
                <c:v>57.428928332612422</c:v>
              </c:pt>
              <c:pt idx="5545">
                <c:v>0</c:v>
              </c:pt>
              <c:pt idx="5546">
                <c:v>200.7788096930669</c:v>
              </c:pt>
              <c:pt idx="5547">
                <c:v>0</c:v>
              </c:pt>
              <c:pt idx="5548">
                <c:v>47.878860374391785</c:v>
              </c:pt>
              <c:pt idx="5549">
                <c:v>143.34988136045448</c:v>
              </c:pt>
              <c:pt idx="5550">
                <c:v>57.428928332612422</c:v>
              </c:pt>
              <c:pt idx="5551">
                <c:v>0</c:v>
              </c:pt>
              <c:pt idx="5552">
                <c:v>229.40924117029977</c:v>
              </c:pt>
              <c:pt idx="5553">
                <c:v>0</c:v>
              </c:pt>
              <c:pt idx="5554">
                <c:v>57.428928332612422</c:v>
              </c:pt>
              <c:pt idx="5555">
                <c:v>544.57136999029478</c:v>
              </c:pt>
              <c:pt idx="5556">
                <c:v>28.669976272090892</c:v>
              </c:pt>
              <c:pt idx="5557">
                <c:v>172.00008523511633</c:v>
              </c:pt>
              <c:pt idx="5558">
                <c:v>19.110022115155761</c:v>
              </c:pt>
              <c:pt idx="5559">
                <c:v>38.220044230311522</c:v>
              </c:pt>
              <c:pt idx="5560">
                <c:v>0</c:v>
              </c:pt>
              <c:pt idx="5561">
                <c:v>563.82968508616807</c:v>
              </c:pt>
              <c:pt idx="5562">
                <c:v>0</c:v>
              </c:pt>
              <c:pt idx="5563">
                <c:v>47.878860374391785</c:v>
              </c:pt>
              <c:pt idx="5564">
                <c:v>124.16076965558263</c:v>
              </c:pt>
              <c:pt idx="5565">
                <c:v>57.428928332612422</c:v>
              </c:pt>
              <c:pt idx="5566">
                <c:v>0</c:v>
              </c:pt>
              <c:pt idx="5567">
                <c:v>219.85917321207913</c:v>
              </c:pt>
              <c:pt idx="5568">
                <c:v>200.61074431492014</c:v>
              </c:pt>
              <c:pt idx="5569">
                <c:v>707.08070445947737</c:v>
              </c:pt>
              <c:pt idx="5570">
                <c:v>133.80969960094836</c:v>
              </c:pt>
              <c:pt idx="5571">
                <c:v>57.428928332612422</c:v>
              </c:pt>
              <c:pt idx="5572">
                <c:v>133.80969960094836</c:v>
              </c:pt>
              <c:pt idx="5573">
                <c:v>1337.7410928557613</c:v>
              </c:pt>
              <c:pt idx="5574">
                <c:v>286.60090073376381</c:v>
              </c:pt>
              <c:pt idx="5575">
                <c:v>324.93957934864954</c:v>
              </c:pt>
              <c:pt idx="5576">
                <c:v>267.51065101603712</c:v>
              </c:pt>
              <c:pt idx="5577">
                <c:v>363.21894077124807</c:v>
              </c:pt>
              <c:pt idx="5578">
                <c:v>458.58121357145109</c:v>
              </c:pt>
              <c:pt idx="5579">
                <c:v>47.878860374391785</c:v>
              </c:pt>
              <c:pt idx="5580">
                <c:v>162.44013107818122</c:v>
              </c:pt>
              <c:pt idx="5581">
                <c:v>57.428928332612422</c:v>
              </c:pt>
              <c:pt idx="5582">
                <c:v>152.89006311996056</c:v>
              </c:pt>
              <c:pt idx="5583">
                <c:v>430.03975788264887</c:v>
              </c:pt>
              <c:pt idx="5584">
                <c:v>0</c:v>
              </c:pt>
              <c:pt idx="5585">
                <c:v>258.09898983981969</c:v>
              </c:pt>
              <c:pt idx="5586">
                <c:v>0</c:v>
              </c:pt>
              <c:pt idx="5587">
                <c:v>430.01998548521982</c:v>
              </c:pt>
              <c:pt idx="5588">
                <c:v>582.85073141289342</c:v>
              </c:pt>
              <c:pt idx="5589">
                <c:v>324.93957934864949</c:v>
              </c:pt>
              <c:pt idx="5590">
                <c:v>267.51065101603712</c:v>
              </c:pt>
              <c:pt idx="5591">
                <c:v>334.48964730686998</c:v>
              </c:pt>
              <c:pt idx="5592">
                <c:v>181.52049459719345</c:v>
              </c:pt>
              <c:pt idx="5593">
                <c:v>315.38951139042888</c:v>
              </c:pt>
              <c:pt idx="5594">
                <c:v>592.39091317239945</c:v>
              </c:pt>
              <c:pt idx="5595">
                <c:v>315.39939758914346</c:v>
              </c:pt>
              <c:pt idx="5596">
                <c:v>439.50085005243892</c:v>
              </c:pt>
              <c:pt idx="5597">
                <c:v>468.28946070910388</c:v>
              </c:pt>
              <c:pt idx="5598">
                <c:v>477.77032527632298</c:v>
              </c:pt>
              <c:pt idx="5599">
                <c:v>191.23862793356076</c:v>
              </c:pt>
              <c:pt idx="5600">
                <c:v>277.06071897425772</c:v>
              </c:pt>
              <c:pt idx="5601">
                <c:v>382.2993042902603</c:v>
              </c:pt>
              <c:pt idx="5602">
                <c:v>391.78016885747934</c:v>
              </c:pt>
              <c:pt idx="5603">
                <c:v>210.31899145257307</c:v>
              </c:pt>
              <c:pt idx="5604">
                <c:v>0</c:v>
              </c:pt>
              <c:pt idx="5605">
                <c:v>57.428928332612422</c:v>
              </c:pt>
              <c:pt idx="5606">
                <c:v>143.34988136045448</c:v>
              </c:pt>
              <c:pt idx="5607">
                <c:v>410.94950816492218</c:v>
              </c:pt>
              <c:pt idx="5608">
                <c:v>172.03963002997443</c:v>
              </c:pt>
              <c:pt idx="5609">
                <c:v>57.428928332612422</c:v>
              </c:pt>
              <c:pt idx="5610">
                <c:v>172.02974383125991</c:v>
              </c:pt>
              <c:pt idx="5611">
                <c:v>19.110022115155761</c:v>
              </c:pt>
              <c:pt idx="5612">
                <c:v>659.22161648251483</c:v>
              </c:pt>
              <c:pt idx="5613">
                <c:v>525.53055126614061</c:v>
              </c:pt>
              <c:pt idx="5614">
                <c:v>286.6206731311928</c:v>
              </c:pt>
              <c:pt idx="5615">
                <c:v>181.56992559076599</c:v>
              </c:pt>
              <c:pt idx="5616">
                <c:v>286.6206731311928</c:v>
              </c:pt>
              <c:pt idx="5617">
                <c:v>353.66887281302741</c:v>
              </c:pt>
              <c:pt idx="5618">
                <c:v>277.07060517297219</c:v>
              </c:pt>
              <c:pt idx="5619">
                <c:v>324.93957934864949</c:v>
              </c:pt>
              <c:pt idx="5620">
                <c:v>687.94102374817828</c:v>
              </c:pt>
              <c:pt idx="5621">
                <c:v>305.7306952463486</c:v>
              </c:pt>
              <c:pt idx="5622">
                <c:v>773.95095256445097</c:v>
              </c:pt>
              <c:pt idx="5623">
                <c:v>219.72076643007591</c:v>
              </c:pt>
              <c:pt idx="5624">
                <c:v>315.38951139042888</c:v>
              </c:pt>
              <c:pt idx="5625">
                <c:v>143.36965375788353</c:v>
              </c:pt>
              <c:pt idx="5626">
                <c:v>324.93957934864949</c:v>
              </c:pt>
              <c:pt idx="5627">
                <c:v>363.07064779053036</c:v>
              </c:pt>
              <c:pt idx="5628">
                <c:v>47.878860374391785</c:v>
              </c:pt>
              <c:pt idx="5629">
                <c:v>0</c:v>
              </c:pt>
              <c:pt idx="5630">
                <c:v>210.31899145257307</c:v>
              </c:pt>
              <c:pt idx="5631">
                <c:v>9.5599541569351381</c:v>
              </c:pt>
              <c:pt idx="5632">
                <c:v>458.71962035345433</c:v>
              </c:pt>
              <c:pt idx="5633">
                <c:v>0</c:v>
              </c:pt>
              <c:pt idx="5634">
                <c:v>57.428928332612422</c:v>
              </c:pt>
              <c:pt idx="5635">
                <c:v>133.80969960094836</c:v>
              </c:pt>
              <c:pt idx="5636">
                <c:v>57.428928332612422</c:v>
              </c:pt>
              <c:pt idx="5637">
                <c:v>0</c:v>
              </c:pt>
              <c:pt idx="5638">
                <c:v>181.58969798819496</c:v>
              </c:pt>
              <c:pt idx="5639">
                <c:v>28.630431477232836</c:v>
              </c:pt>
              <c:pt idx="5640">
                <c:v>47.878860374391785</c:v>
              </c:pt>
              <c:pt idx="5641">
                <c:v>439.50085005243892</c:v>
              </c:pt>
              <c:pt idx="5642">
                <c:v>286.76896611191057</c:v>
              </c:pt>
              <c:pt idx="5643">
                <c:v>0</c:v>
              </c:pt>
              <c:pt idx="5644">
                <c:v>172.04951622868887</c:v>
              </c:pt>
              <c:pt idx="5645">
                <c:v>171.98031283768734</c:v>
              </c:pt>
              <c:pt idx="5646">
                <c:v>238.94942292980588</c:v>
              </c:pt>
              <c:pt idx="5647">
                <c:v>0</c:v>
              </c:pt>
              <c:pt idx="5648">
                <c:v>219.86905941079362</c:v>
              </c:pt>
              <c:pt idx="5649">
                <c:v>76.449974659337542</c:v>
              </c:pt>
              <c:pt idx="5650">
                <c:v>516.01014190406352</c:v>
              </c:pt>
              <c:pt idx="5651">
                <c:v>0</c:v>
              </c:pt>
              <c:pt idx="5652">
                <c:v>57.428928332612422</c:v>
              </c:pt>
              <c:pt idx="5653">
                <c:v>0</c:v>
              </c:pt>
              <c:pt idx="5654">
                <c:v>229.42901356772873</c:v>
              </c:pt>
              <c:pt idx="5655">
                <c:v>334.42044391586853</c:v>
              </c:pt>
              <c:pt idx="5656">
                <c:v>124.31894883501481</c:v>
              </c:pt>
              <c:pt idx="5657">
                <c:v>0</c:v>
              </c:pt>
              <c:pt idx="5658">
                <c:v>210.33876385000204</c:v>
              </c:pt>
              <c:pt idx="5659">
                <c:v>257.99024165396003</c:v>
              </c:pt>
              <c:pt idx="5660">
                <c:v>152.95926651096221</c:v>
              </c:pt>
              <c:pt idx="5661">
                <c:v>143.34988136045448</c:v>
              </c:pt>
              <c:pt idx="5662">
                <c:v>47.878860374391785</c:v>
              </c:pt>
              <c:pt idx="5663">
                <c:v>0</c:v>
              </c:pt>
              <c:pt idx="5664">
                <c:v>57.428928332612422</c:v>
              </c:pt>
              <c:pt idx="5665">
                <c:v>162.44013107818122</c:v>
              </c:pt>
              <c:pt idx="5666">
                <c:v>47.878860374391785</c:v>
              </c:pt>
              <c:pt idx="5667">
                <c:v>0</c:v>
              </c:pt>
              <c:pt idx="5668">
                <c:v>200.7788096930669</c:v>
              </c:pt>
              <c:pt idx="5669">
                <c:v>152.89006311996056</c:v>
              </c:pt>
              <c:pt idx="5670">
                <c:v>668.9002050240241</c:v>
              </c:pt>
              <c:pt idx="5671">
                <c:v>38.170613236738944</c:v>
              </c:pt>
              <c:pt idx="5672">
                <c:v>152.95926651096221</c:v>
              </c:pt>
              <c:pt idx="5673">
                <c:v>0</c:v>
              </c:pt>
              <c:pt idx="5674">
                <c:v>210.31899145257307</c:v>
              </c:pt>
              <c:pt idx="5675">
                <c:v>0</c:v>
              </c:pt>
              <c:pt idx="5676">
                <c:v>430.03975788264887</c:v>
              </c:pt>
              <c:pt idx="5677">
                <c:v>0</c:v>
              </c:pt>
              <c:pt idx="5678">
                <c:v>200.69972010335076</c:v>
              </c:pt>
              <c:pt idx="5679">
                <c:v>0</c:v>
              </c:pt>
              <c:pt idx="5680">
                <c:v>76.538950447768158</c:v>
              </c:pt>
              <c:pt idx="5681">
                <c:v>372.62071574875097</c:v>
              </c:pt>
              <c:pt idx="5682">
                <c:v>38.220044230311522</c:v>
              </c:pt>
              <c:pt idx="5683">
                <c:v>152.89006311996056</c:v>
              </c:pt>
              <c:pt idx="5684">
                <c:v>57.428928332612422</c:v>
              </c:pt>
              <c:pt idx="5685">
                <c:v>0</c:v>
              </c:pt>
              <c:pt idx="5686">
                <c:v>47.878860374391785</c:v>
              </c:pt>
              <c:pt idx="5687">
                <c:v>152.89006311996056</c:v>
              </c:pt>
              <c:pt idx="5688">
                <c:v>57.428928332612422</c:v>
              </c:pt>
              <c:pt idx="5689">
                <c:v>391.78016885747934</c:v>
              </c:pt>
              <c:pt idx="5690">
                <c:v>172.03963002997443</c:v>
              </c:pt>
              <c:pt idx="5691">
                <c:v>133.80969960094836</c:v>
              </c:pt>
              <c:pt idx="5692">
                <c:v>57.428928332612422</c:v>
              </c:pt>
              <c:pt idx="5693">
                <c:v>0</c:v>
              </c:pt>
              <c:pt idx="5694">
                <c:v>172.03963002997443</c:v>
              </c:pt>
              <c:pt idx="5695">
                <c:v>0</c:v>
              </c:pt>
              <c:pt idx="5696">
                <c:v>191.22874173484627</c:v>
              </c:pt>
              <c:pt idx="5697">
                <c:v>0</c:v>
              </c:pt>
              <c:pt idx="5698">
                <c:v>468.30923310653304</c:v>
              </c:pt>
              <c:pt idx="5699">
                <c:v>143.34988136045448</c:v>
              </c:pt>
              <c:pt idx="5700">
                <c:v>47.878860374391785</c:v>
              </c:pt>
              <c:pt idx="5701">
                <c:v>0</c:v>
              </c:pt>
              <c:pt idx="5702">
                <c:v>210.31899145257307</c:v>
              </c:pt>
              <c:pt idx="5703">
                <c:v>0</c:v>
              </c:pt>
              <c:pt idx="5704">
                <c:v>47.878860374391785</c:v>
              </c:pt>
              <c:pt idx="5705">
                <c:v>0</c:v>
              </c:pt>
              <c:pt idx="5706">
                <c:v>47.878860374391785</c:v>
              </c:pt>
              <c:pt idx="5707">
                <c:v>152.89006311996056</c:v>
              </c:pt>
              <c:pt idx="5708">
                <c:v>57.428928332612422</c:v>
              </c:pt>
              <c:pt idx="5709">
                <c:v>812.0919072050466</c:v>
              </c:pt>
              <c:pt idx="5710">
                <c:v>181.68855997534013</c:v>
              </c:pt>
              <c:pt idx="5711">
                <c:v>257.97046925653098</c:v>
              </c:pt>
              <c:pt idx="5712">
                <c:v>57.428928332612422</c:v>
              </c:pt>
              <c:pt idx="5713">
                <c:v>0</c:v>
              </c:pt>
              <c:pt idx="5714">
                <c:v>47.878860374391785</c:v>
              </c:pt>
              <c:pt idx="5715">
                <c:v>0</c:v>
              </c:pt>
              <c:pt idx="5716">
                <c:v>210.31899145257307</c:v>
              </c:pt>
              <c:pt idx="5717">
                <c:v>0</c:v>
              </c:pt>
              <c:pt idx="5718">
                <c:v>47.878860374391785</c:v>
              </c:pt>
              <c:pt idx="5719">
                <c:v>0</c:v>
              </c:pt>
              <c:pt idx="5720">
                <c:v>191.22874173484627</c:v>
              </c:pt>
              <c:pt idx="5721">
                <c:v>9.5599541569351381</c:v>
              </c:pt>
              <c:pt idx="5722">
                <c:v>28.669976272090892</c:v>
              </c:pt>
              <c:pt idx="5723">
                <c:v>191.09033495284305</c:v>
              </c:pt>
              <c:pt idx="5724">
                <c:v>9.5599541569351381</c:v>
              </c:pt>
              <c:pt idx="5725">
                <c:v>430.00021308779071</c:v>
              </c:pt>
              <c:pt idx="5726">
                <c:v>143.34988136045448</c:v>
              </c:pt>
              <c:pt idx="5727">
                <c:v>57.428928332612422</c:v>
              </c:pt>
              <c:pt idx="5728">
                <c:v>0</c:v>
              </c:pt>
              <c:pt idx="5729">
                <c:v>47.878860374391785</c:v>
              </c:pt>
              <c:pt idx="5730">
                <c:v>143.34988136045448</c:v>
              </c:pt>
              <c:pt idx="5731">
                <c:v>430.01998548521982</c:v>
              </c:pt>
              <c:pt idx="5732">
                <c:v>0</c:v>
              </c:pt>
              <c:pt idx="5733">
                <c:v>47.878860374391785</c:v>
              </c:pt>
              <c:pt idx="5734">
                <c:v>0</c:v>
              </c:pt>
              <c:pt idx="5735">
                <c:v>210.31899145257307</c:v>
              </c:pt>
              <c:pt idx="5736">
                <c:v>0</c:v>
              </c:pt>
              <c:pt idx="5737">
                <c:v>47.878860374391785</c:v>
              </c:pt>
              <c:pt idx="5738">
                <c:v>152.89006311996056</c:v>
              </c:pt>
              <c:pt idx="5739">
                <c:v>602.00029832290716</c:v>
              </c:pt>
              <c:pt idx="5740">
                <c:v>0</c:v>
              </c:pt>
              <c:pt idx="5741">
                <c:v>57.428928332612422</c:v>
              </c:pt>
              <c:pt idx="5742">
                <c:v>133.80969960094836</c:v>
              </c:pt>
              <c:pt idx="5743">
                <c:v>47.878860374391785</c:v>
              </c:pt>
              <c:pt idx="5744">
                <c:v>162.44013107818122</c:v>
              </c:pt>
              <c:pt idx="5745">
                <c:v>439.65902923187105</c:v>
              </c:pt>
              <c:pt idx="5746">
                <c:v>0</c:v>
              </c:pt>
              <c:pt idx="5747">
                <c:v>191.23862793356076</c:v>
              </c:pt>
              <c:pt idx="5748">
                <c:v>0</c:v>
              </c:pt>
              <c:pt idx="5749">
                <c:v>47.878860374391785</c:v>
              </c:pt>
              <c:pt idx="5750">
                <c:v>124.16076965558263</c:v>
              </c:pt>
              <c:pt idx="5751">
                <c:v>391.84937224848073</c:v>
              </c:pt>
              <c:pt idx="5752">
                <c:v>143.34988136045448</c:v>
              </c:pt>
              <c:pt idx="5753">
                <c:v>105.20892671985908</c:v>
              </c:pt>
              <c:pt idx="5754">
                <c:v>0</c:v>
              </c:pt>
              <c:pt idx="5755">
                <c:v>57.428928332612422</c:v>
              </c:pt>
              <c:pt idx="5756">
                <c:v>0</c:v>
              </c:pt>
              <c:pt idx="5757">
                <c:v>516.01014190406352</c:v>
              </c:pt>
              <c:pt idx="5758">
                <c:v>0</c:v>
              </c:pt>
              <c:pt idx="5759">
                <c:v>57.428928332612422</c:v>
              </c:pt>
              <c:pt idx="5760">
                <c:v>0</c:v>
              </c:pt>
              <c:pt idx="5761">
                <c:v>210.31899145257307</c:v>
              </c:pt>
              <c:pt idx="5762">
                <c:v>0</c:v>
              </c:pt>
              <c:pt idx="5763">
                <c:v>57.428928332612422</c:v>
              </c:pt>
              <c:pt idx="5764">
                <c:v>0</c:v>
              </c:pt>
              <c:pt idx="5765">
                <c:v>372.75912253075421</c:v>
              </c:pt>
              <c:pt idx="5766">
                <c:v>582.85073141289342</c:v>
              </c:pt>
              <c:pt idx="5767">
                <c:v>57.428928332612422</c:v>
              </c:pt>
              <c:pt idx="5768">
                <c:v>0</c:v>
              </c:pt>
              <c:pt idx="5769">
                <c:v>191.22874173484627</c:v>
              </c:pt>
              <c:pt idx="5770">
                <c:v>66.899906701116947</c:v>
              </c:pt>
              <c:pt idx="5771">
                <c:v>57.428928332612422</c:v>
              </c:pt>
              <c:pt idx="5772">
                <c:v>363.05087539310125</c:v>
              </c:pt>
              <c:pt idx="5773">
                <c:v>172.04951622868887</c:v>
              </c:pt>
              <c:pt idx="5774">
                <c:v>0</c:v>
              </c:pt>
              <c:pt idx="5775">
                <c:v>57.428928332612422</c:v>
              </c:pt>
              <c:pt idx="5776">
                <c:v>0</c:v>
              </c:pt>
              <c:pt idx="5777">
                <c:v>229.42901356772873</c:v>
              </c:pt>
              <c:pt idx="5778">
                <c:v>372.59105715260745</c:v>
              </c:pt>
              <c:pt idx="5779">
                <c:v>57.428928332612422</c:v>
              </c:pt>
              <c:pt idx="5780">
                <c:v>162.44013107818122</c:v>
              </c:pt>
              <c:pt idx="5781">
                <c:v>57.428928332612422</c:v>
              </c:pt>
              <c:pt idx="5782">
                <c:v>0</c:v>
              </c:pt>
              <c:pt idx="5783">
                <c:v>57.428928332612422</c:v>
              </c:pt>
              <c:pt idx="5784">
                <c:v>0</c:v>
              </c:pt>
              <c:pt idx="5785">
                <c:v>191.22874173484627</c:v>
              </c:pt>
              <c:pt idx="5786">
                <c:v>0</c:v>
              </c:pt>
              <c:pt idx="5787">
                <c:v>47.878860374391785</c:v>
              </c:pt>
              <c:pt idx="5788">
                <c:v>0</c:v>
              </c:pt>
              <c:pt idx="5789">
                <c:v>219.85917321207913</c:v>
              </c:pt>
              <c:pt idx="5790">
                <c:v>363.07064779053036</c:v>
              </c:pt>
              <c:pt idx="5791">
                <c:v>19.110022115155761</c:v>
              </c:pt>
              <c:pt idx="5792">
                <c:v>181.56003939205141</c:v>
              </c:pt>
              <c:pt idx="5793">
                <c:v>0</c:v>
              </c:pt>
              <c:pt idx="5794">
                <c:v>57.428928332612422</c:v>
              </c:pt>
              <c:pt idx="5795">
                <c:v>363.05087539310125</c:v>
              </c:pt>
              <c:pt idx="5796">
                <c:v>47.878860374391785</c:v>
              </c:pt>
              <c:pt idx="5797">
                <c:v>133.80969960094836</c:v>
              </c:pt>
              <c:pt idx="5798">
                <c:v>1702.77909419048</c:v>
              </c:pt>
              <c:pt idx="5799">
                <c:v>411.36472851093174</c:v>
              </c:pt>
              <c:pt idx="5800">
                <c:v>401.80477435399661</c:v>
              </c:pt>
              <c:pt idx="5801">
                <c:v>582.90016240646582</c:v>
              </c:pt>
              <c:pt idx="5802">
                <c:v>200.95676126992814</c:v>
              </c:pt>
              <c:pt idx="5803">
                <c:v>277.20901195497544</c:v>
              </c:pt>
              <c:pt idx="5804">
                <c:v>181.74787716762728</c:v>
              </c:pt>
              <c:pt idx="5805">
                <c:v>0</c:v>
              </c:pt>
              <c:pt idx="5806">
                <c:v>57.428928332612422</c:v>
              </c:pt>
              <c:pt idx="5807">
                <c:v>152.89006311996056</c:v>
              </c:pt>
              <c:pt idx="5808">
                <c:v>47.878860374391785</c:v>
              </c:pt>
              <c:pt idx="5809">
                <c:v>0</c:v>
              </c:pt>
              <c:pt idx="5810">
                <c:v>439.57005344344054</c:v>
              </c:pt>
              <c:pt idx="5811">
                <c:v>133.80969960094836</c:v>
              </c:pt>
              <c:pt idx="5812">
                <c:v>57.428928332612422</c:v>
              </c:pt>
              <c:pt idx="5813">
                <c:v>468.69479485639903</c:v>
              </c:pt>
              <c:pt idx="5814">
                <c:v>526.2225851761566</c:v>
              </c:pt>
              <c:pt idx="5815">
                <c:v>353.7479624027435</c:v>
              </c:pt>
              <c:pt idx="5816">
                <c:v>363.58473012368512</c:v>
              </c:pt>
              <c:pt idx="5817">
                <c:v>143.52783293731571</c:v>
              </c:pt>
              <c:pt idx="5818">
                <c:v>535.1300502179339</c:v>
              </c:pt>
              <c:pt idx="5819">
                <c:v>430.28691285051178</c:v>
              </c:pt>
              <c:pt idx="5820">
                <c:v>153.07790089553632</c:v>
              </c:pt>
              <c:pt idx="5821">
                <c:v>172.19780920940659</c:v>
              </c:pt>
              <c:pt idx="5822">
                <c:v>277.3968497305512</c:v>
              </c:pt>
              <c:pt idx="5823">
                <c:v>611.58002487727128</c:v>
              </c:pt>
              <c:pt idx="5824">
                <c:v>200.95676126992814</c:v>
              </c:pt>
              <c:pt idx="5825">
                <c:v>305.87898822706626</c:v>
              </c:pt>
              <c:pt idx="5826">
                <c:v>181.74787716762728</c:v>
              </c:pt>
              <c:pt idx="5827">
                <c:v>143.52783293731571</c:v>
              </c:pt>
              <c:pt idx="5828">
                <c:v>401.676253770708</c:v>
              </c:pt>
              <c:pt idx="5829">
                <c:v>477.92850445575527</c:v>
              </c:pt>
              <c:pt idx="5830">
                <c:v>47.878860374391785</c:v>
              </c:pt>
              <c:pt idx="5831">
                <c:v>0</c:v>
              </c:pt>
              <c:pt idx="5832">
                <c:v>200.76892349435238</c:v>
              </c:pt>
              <c:pt idx="5833">
                <c:v>38.220044230311522</c:v>
              </c:pt>
              <c:pt idx="5834">
                <c:v>9.5599541569351381</c:v>
              </c:pt>
              <c:pt idx="5835">
                <c:v>57.428928332612422</c:v>
              </c:pt>
              <c:pt idx="5836">
                <c:v>621.57497177764515</c:v>
              </c:pt>
              <c:pt idx="5837">
                <c:v>582.43551106688392</c:v>
              </c:pt>
              <c:pt idx="5838">
                <c:v>133.71083761380325</c:v>
              </c:pt>
              <c:pt idx="5839">
                <c:v>735.15750880869757</c:v>
              </c:pt>
              <c:pt idx="5840">
                <c:v>620.5863519061935</c:v>
              </c:pt>
              <c:pt idx="5841">
                <c:v>171.86167845311311</c:v>
              </c:pt>
              <c:pt idx="5842">
                <c:v>420.05469718098982</c:v>
              </c:pt>
              <c:pt idx="5843">
                <c:v>171.86167845311311</c:v>
              </c:pt>
              <c:pt idx="5844">
                <c:v>753.95117256498918</c:v>
              </c:pt>
              <c:pt idx="5845">
                <c:v>305.41433688748413</c:v>
              </c:pt>
              <c:pt idx="5846">
                <c:v>200.47233753291698</c:v>
              </c:pt>
              <c:pt idx="5847">
                <c:v>210.01251929242306</c:v>
              </c:pt>
              <c:pt idx="5848">
                <c:v>229.18185859986593</c:v>
              </c:pt>
              <c:pt idx="5849">
                <c:v>572.6284019420857</c:v>
              </c:pt>
              <c:pt idx="5850">
                <c:v>181.49083600104993</c:v>
              </c:pt>
              <c:pt idx="5851">
                <c:v>162.23252090517639</c:v>
              </c:pt>
              <c:pt idx="5852">
                <c:v>133.62186182537263</c:v>
              </c:pt>
              <c:pt idx="5853">
                <c:v>343.75301550236986</c:v>
              </c:pt>
              <c:pt idx="5854">
                <c:v>0</c:v>
              </c:pt>
              <c:pt idx="5855">
                <c:v>47.779998387246657</c:v>
              </c:pt>
              <c:pt idx="5856">
                <c:v>133.66140662023068</c:v>
              </c:pt>
              <c:pt idx="5857">
                <c:v>439.12517450128729</c:v>
              </c:pt>
              <c:pt idx="5858">
                <c:v>124.03224907229392</c:v>
              </c:pt>
              <c:pt idx="5859">
                <c:v>47.779998387246657</c:v>
              </c:pt>
              <c:pt idx="5860">
                <c:v>610.98685295440055</c:v>
              </c:pt>
              <c:pt idx="5861">
                <c:v>28.610659079803806</c:v>
              </c:pt>
              <c:pt idx="5862">
                <c:v>811.54816627574792</c:v>
              </c:pt>
              <c:pt idx="5863">
                <c:v>0</c:v>
              </c:pt>
              <c:pt idx="5864">
                <c:v>47.779998387246657</c:v>
              </c:pt>
              <c:pt idx="5865">
                <c:v>162.26217950131993</c:v>
              </c:pt>
              <c:pt idx="5866">
                <c:v>1231.415025681162</c:v>
              </c:pt>
              <c:pt idx="5867">
                <c:v>200.47233753291698</c:v>
              </c:pt>
              <c:pt idx="5868">
                <c:v>238.72204035937199</c:v>
              </c:pt>
              <c:pt idx="5869">
                <c:v>143.15215738616419</c:v>
              </c:pt>
              <c:pt idx="5870">
                <c:v>305.41433688748413</c:v>
              </c:pt>
              <c:pt idx="5871">
                <c:v>162.23252090517639</c:v>
              </c:pt>
              <c:pt idx="5872">
                <c:v>267.32281324046136</c:v>
              </c:pt>
              <c:pt idx="5873">
                <c:v>334.12385795443305</c:v>
              </c:pt>
              <c:pt idx="5874">
                <c:v>486.82608329881793</c:v>
              </c:pt>
              <c:pt idx="5875">
                <c:v>171.86167845311311</c:v>
              </c:pt>
              <c:pt idx="5876">
                <c:v>257.79251767966974</c:v>
              </c:pt>
              <c:pt idx="5877">
                <c:v>620.44794512419082</c:v>
              </c:pt>
              <c:pt idx="5878">
                <c:v>124.03224907229392</c:v>
              </c:pt>
              <c:pt idx="5879">
                <c:v>47.779998387246657</c:v>
              </c:pt>
              <c:pt idx="5880">
                <c:v>0</c:v>
              </c:pt>
              <c:pt idx="5881">
                <c:v>57.320180146752755</c:v>
              </c:pt>
              <c:pt idx="5882">
                <c:v>133.66140662023068</c:v>
              </c:pt>
              <c:pt idx="5883">
                <c:v>525.21419290727624</c:v>
              </c:pt>
              <c:pt idx="5884">
                <c:v>19.070477320297702</c:v>
              </c:pt>
              <c:pt idx="5885">
                <c:v>76.281909281190806</c:v>
              </c:pt>
              <c:pt idx="5886">
                <c:v>1040.5520732987527</c:v>
              </c:pt>
              <c:pt idx="5887">
                <c:v>410.58371881248519</c:v>
              </c:pt>
              <c:pt idx="5888">
                <c:v>448.75433204922405</c:v>
              </c:pt>
              <c:pt idx="5889">
                <c:v>257.79251767966974</c:v>
              </c:pt>
              <c:pt idx="5890">
                <c:v>181.40186021261928</c:v>
              </c:pt>
              <c:pt idx="5891">
                <c:v>639.45910525220108</c:v>
              </c:pt>
              <c:pt idx="5892">
                <c:v>171.86167845311311</c:v>
              </c:pt>
              <c:pt idx="5893">
                <c:v>276.80367780768034</c:v>
              </c:pt>
              <c:pt idx="5894">
                <c:v>171.86167845311311</c:v>
              </c:pt>
              <c:pt idx="5895">
                <c:v>190.93215577341081</c:v>
              </c:pt>
              <c:pt idx="5896">
                <c:v>248.2523359201636</c:v>
              </c:pt>
              <c:pt idx="5897">
                <c:v>601.31815061160592</c:v>
              </c:pt>
              <c:pt idx="5898">
                <c:v>171.86167845311311</c:v>
              </c:pt>
              <c:pt idx="5899">
                <c:v>124.08168006586648</c:v>
              </c:pt>
              <c:pt idx="5900">
                <c:v>171.86167845311311</c:v>
              </c:pt>
              <c:pt idx="5901">
                <c:v>257.73320048738259</c:v>
              </c:pt>
              <c:pt idx="5902">
                <c:v>19.070477320297702</c:v>
              </c:pt>
              <c:pt idx="5903">
                <c:v>57.320180146752755</c:v>
              </c:pt>
              <c:pt idx="5904">
                <c:v>47.760225989817641</c:v>
              </c:pt>
              <c:pt idx="5905">
                <c:v>773.08096707757363</c:v>
              </c:pt>
              <c:pt idx="5906">
                <c:v>133.66140662023068</c:v>
              </c:pt>
              <c:pt idx="5907">
                <c:v>267.28326844560326</c:v>
              </c:pt>
              <c:pt idx="5908">
                <c:v>372.33401598603001</c:v>
              </c:pt>
              <c:pt idx="5909">
                <c:v>630.19573705670155</c:v>
              </c:pt>
              <c:pt idx="5910">
                <c:v>372.22526780017057</c:v>
              </c:pt>
              <c:pt idx="5911">
                <c:v>677.90653205294666</c:v>
              </c:pt>
              <c:pt idx="5912">
                <c:v>496.43546844932553</c:v>
              </c:pt>
              <c:pt idx="5913">
                <c:v>295.88404132669257</c:v>
              </c:pt>
              <c:pt idx="5914">
                <c:v>563.20685456715387</c:v>
              </c:pt>
              <c:pt idx="5915">
                <c:v>257.79251767966974</c:v>
              </c:pt>
              <c:pt idx="5916">
                <c:v>324.59356239364138</c:v>
              </c:pt>
              <c:pt idx="5917">
                <c:v>124.08168006586648</c:v>
              </c:pt>
              <c:pt idx="5918">
                <c:v>162.23252090517639</c:v>
              </c:pt>
              <c:pt idx="5919">
                <c:v>496.26740307117882</c:v>
              </c:pt>
              <c:pt idx="5920">
                <c:v>200.47233753291698</c:v>
              </c:pt>
              <c:pt idx="5921">
                <c:v>334.13374415314769</c:v>
              </c:pt>
              <c:pt idx="5922">
                <c:v>143.25101937330933</c:v>
              </c:pt>
              <c:pt idx="5923">
                <c:v>171.86167845311311</c:v>
              </c:pt>
              <c:pt idx="5924">
                <c:v>563.11787877872325</c:v>
              </c:pt>
              <c:pt idx="5925">
                <c:v>85.920953027842046</c:v>
              </c:pt>
              <c:pt idx="5926">
                <c:v>104.96177175199621</c:v>
              </c:pt>
              <c:pt idx="5927">
                <c:v>47.779998387246657</c:v>
              </c:pt>
              <c:pt idx="5928">
                <c:v>9.5401817595061082</c:v>
              </c:pt>
              <c:pt idx="5929">
                <c:v>210.04217788856661</c:v>
              </c:pt>
              <c:pt idx="5930">
                <c:v>1145.2568038841714</c:v>
              </c:pt>
              <c:pt idx="5931">
                <c:v>162.26217950131993</c:v>
              </c:pt>
              <c:pt idx="5932">
                <c:v>983.29121034428681</c:v>
              </c:pt>
              <c:pt idx="5933">
                <c:v>1250.4162996104581</c:v>
              </c:pt>
              <c:pt idx="5934">
                <c:v>334.23260614029272</c:v>
              </c:pt>
              <c:pt idx="5935">
                <c:v>983.27143794685821</c:v>
              </c:pt>
              <c:pt idx="5936">
                <c:v>400.98421986069206</c:v>
              </c:pt>
              <c:pt idx="5937">
                <c:v>400.93478886711944</c:v>
              </c:pt>
              <c:pt idx="5938">
                <c:v>458.29451380873013</c:v>
              </c:pt>
              <c:pt idx="5939">
                <c:v>477.19692575088129</c:v>
              </c:pt>
              <c:pt idx="5940">
                <c:v>152.6923391456703</c:v>
              </c:pt>
              <c:pt idx="5941">
                <c:v>334.12385795443305</c:v>
              </c:pt>
              <c:pt idx="5942">
                <c:v>124.08168006586648</c:v>
              </c:pt>
              <c:pt idx="5943">
                <c:v>181.40186021261928</c:v>
              </c:pt>
              <c:pt idx="5944">
                <c:v>544.03751525971109</c:v>
              </c:pt>
              <c:pt idx="5945">
                <c:v>343.6838121113683</c:v>
              </c:pt>
              <c:pt idx="5946">
                <c:v>257.79251767966974</c:v>
              </c:pt>
              <c:pt idx="5947">
                <c:v>124.08168006586648</c:v>
              </c:pt>
              <c:pt idx="5948">
                <c:v>190.97170056826891</c:v>
              </c:pt>
              <c:pt idx="5949">
                <c:v>0</c:v>
              </c:pt>
              <c:pt idx="5950">
                <c:v>47.779998387246657</c:v>
              </c:pt>
              <c:pt idx="5951">
                <c:v>162.26217950131993</c:v>
              </c:pt>
              <c:pt idx="5952">
                <c:v>47.779998387246657</c:v>
              </c:pt>
              <c:pt idx="5953">
                <c:v>400.88535787354698</c:v>
              </c:pt>
              <c:pt idx="5954">
                <c:v>181.44140500747736</c:v>
              </c:pt>
              <c:pt idx="5955">
                <c:v>152.73188394052832</c:v>
              </c:pt>
              <c:pt idx="5956">
                <c:v>28.610659079803806</c:v>
              </c:pt>
              <c:pt idx="5957">
                <c:v>649.2365557808555</c:v>
              </c:pt>
              <c:pt idx="5958">
                <c:v>295.87415512797804</c:v>
              </c:pt>
              <c:pt idx="5959">
                <c:v>639.75569121363662</c:v>
              </c:pt>
              <c:pt idx="5960">
                <c:v>477.36499112902783</c:v>
              </c:pt>
              <c:pt idx="5961">
                <c:v>191.03101776055595</c:v>
              </c:pt>
              <c:pt idx="5962">
                <c:v>696.74962680281033</c:v>
              </c:pt>
              <c:pt idx="5963">
                <c:v>305.57251606691636</c:v>
              </c:pt>
              <c:pt idx="5964">
                <c:v>267.28326844560326</c:v>
              </c:pt>
              <c:pt idx="5965">
                <c:v>305.57251606691636</c:v>
              </c:pt>
              <c:pt idx="5966">
                <c:v>315.05338063413535</c:v>
              </c:pt>
              <c:pt idx="5967">
                <c:v>515.33788039147657</c:v>
              </c:pt>
              <c:pt idx="5968">
                <c:v>353.26353866573243</c:v>
              </c:pt>
              <c:pt idx="5969">
                <c:v>276.90253979482549</c:v>
              </c:pt>
              <c:pt idx="5970">
                <c:v>181.40186021261928</c:v>
              </c:pt>
              <c:pt idx="5971">
                <c:v>610.90776336468446</c:v>
              </c:pt>
              <c:pt idx="5972">
                <c:v>334.2227199415783</c:v>
              </c:pt>
              <c:pt idx="5973">
                <c:v>133.71083761380325</c:v>
              </c:pt>
              <c:pt idx="5974">
                <c:v>57.320180146752755</c:v>
              </c:pt>
              <c:pt idx="5975">
                <c:v>9.5401817595061082</c:v>
              </c:pt>
              <c:pt idx="5976">
                <c:v>190.97170056826891</c:v>
              </c:pt>
              <c:pt idx="5977">
                <c:v>0</c:v>
              </c:pt>
              <c:pt idx="5978">
                <c:v>572.68771913437274</c:v>
              </c:pt>
              <c:pt idx="5979">
                <c:v>525.11533092013099</c:v>
              </c:pt>
              <c:pt idx="5980">
                <c:v>152.64290815209773</c:v>
              </c:pt>
              <c:pt idx="5981">
                <c:v>849.61003132662734</c:v>
              </c:pt>
              <c:pt idx="5982">
                <c:v>181.33265682161763</c:v>
              </c:pt>
              <c:pt idx="5983">
                <c:v>515.51583196833781</c:v>
              </c:pt>
              <c:pt idx="5984">
                <c:v>401.0435370529791</c:v>
              </c:pt>
              <c:pt idx="5985">
                <c:v>582.36630767588224</c:v>
              </c:pt>
              <c:pt idx="5986">
                <c:v>792.22064778887295</c:v>
              </c:pt>
              <c:pt idx="5987">
                <c:v>191.03101776055595</c:v>
              </c:pt>
              <c:pt idx="5988">
                <c:v>286.45260775304615</c:v>
              </c:pt>
              <c:pt idx="5989">
                <c:v>286.50203874661861</c:v>
              </c:pt>
              <c:pt idx="5990">
                <c:v>257.74308668609717</c:v>
              </c:pt>
              <c:pt idx="5991">
                <c:v>629.97824068498221</c:v>
              </c:pt>
              <c:pt idx="5992">
                <c:v>257.79251767966974</c:v>
              </c:pt>
              <c:pt idx="5993">
                <c:v>286.34385956718637</c:v>
              </c:pt>
              <c:pt idx="5994">
                <c:v>200.47233753291698</c:v>
              </c:pt>
              <c:pt idx="5995">
                <c:v>601.37746780389273</c:v>
              </c:pt>
              <c:pt idx="5996">
                <c:v>353.2141076721598</c:v>
              </c:pt>
              <c:pt idx="5997">
                <c:v>152.6923391456703</c:v>
              </c:pt>
              <c:pt idx="5998">
                <c:v>181.33265682161763</c:v>
              </c:pt>
              <c:pt idx="5999">
                <c:v>28.610659079803806</c:v>
              </c:pt>
              <c:pt idx="6000">
                <c:v>19.070477320297702</c:v>
              </c:pt>
              <c:pt idx="6001">
                <c:v>200.5019961290605</c:v>
              </c:pt>
              <c:pt idx="6002">
                <c:v>391.25620032561017</c:v>
              </c:pt>
              <c:pt idx="6003">
                <c:v>47.779998387246657</c:v>
              </c:pt>
              <c:pt idx="6004">
                <c:v>801.95855352266949</c:v>
              </c:pt>
              <c:pt idx="6005">
                <c:v>687.47637240859638</c:v>
              </c:pt>
              <c:pt idx="6006">
                <c:v>610.9670805569715</c:v>
              </c:pt>
              <c:pt idx="6007">
                <c:v>1708.5328618423273</c:v>
              </c:pt>
              <c:pt idx="6008">
                <c:v>792.30962357730368</c:v>
              </c:pt>
              <c:pt idx="6009">
                <c:v>944.99207652425923</c:v>
              </c:pt>
              <c:pt idx="6010">
                <c:v>400.93478886711944</c:v>
              </c:pt>
              <c:pt idx="6011">
                <c:v>572.79646732023241</c:v>
              </c:pt>
              <c:pt idx="6012">
                <c:v>591.83728604438659</c:v>
              </c:pt>
              <c:pt idx="6013">
                <c:v>782.72989702293955</c:v>
              </c:pt>
              <c:pt idx="6014">
                <c:v>620.38862793190356</c:v>
              </c:pt>
              <c:pt idx="6015">
                <c:v>610.93742196082803</c:v>
              </c:pt>
              <c:pt idx="6016">
                <c:v>591.86694464053028</c:v>
              </c:pt>
              <c:pt idx="6017">
                <c:v>582.2773318874514</c:v>
              </c:pt>
              <c:pt idx="6018">
                <c:v>553.72598999993477</c:v>
              </c:pt>
              <c:pt idx="6019">
                <c:v>525.00658273427143</c:v>
              </c:pt>
              <c:pt idx="6020">
                <c:v>811.40975949374467</c:v>
              </c:pt>
              <c:pt idx="6021">
                <c:v>362.68508604066437</c:v>
              </c:pt>
              <c:pt idx="6022">
                <c:v>362.77406182909499</c:v>
              </c:pt>
              <c:pt idx="6023">
                <c:v>152.72199774181385</c:v>
              </c:pt>
              <c:pt idx="6024">
                <c:v>57.320180146752755</c:v>
              </c:pt>
              <c:pt idx="6025">
                <c:v>19.070477320297702</c:v>
              </c:pt>
              <c:pt idx="6026">
                <c:v>190.87283858112374</c:v>
              </c:pt>
              <c:pt idx="6027">
                <c:v>429.49601695335048</c:v>
              </c:pt>
              <c:pt idx="6028">
                <c:v>477.33533253288431</c:v>
              </c:pt>
              <c:pt idx="6029">
                <c:v>114.62058789607649</c:v>
              </c:pt>
              <c:pt idx="6030">
                <c:v>792.34916837216156</c:v>
              </c:pt>
              <c:pt idx="6031">
                <c:v>572.89532930737766</c:v>
              </c:pt>
              <c:pt idx="6032">
                <c:v>458.19565182158505</c:v>
              </c:pt>
              <c:pt idx="6033">
                <c:v>687.37751042145101</c:v>
              </c:pt>
              <c:pt idx="6034">
                <c:v>400.98421986069206</c:v>
              </c:pt>
              <c:pt idx="6035">
                <c:v>267.33269943917577</c:v>
              </c:pt>
              <c:pt idx="6036">
                <c:v>181.40186021261928</c:v>
              </c:pt>
              <c:pt idx="6037">
                <c:v>343.66403971393908</c:v>
              </c:pt>
              <c:pt idx="6038">
                <c:v>267.32281324046136</c:v>
              </c:pt>
              <c:pt idx="6039">
                <c:v>171.86167845311311</c:v>
              </c:pt>
              <c:pt idx="6040">
                <c:v>658.66798935450208</c:v>
              </c:pt>
              <c:pt idx="6041">
                <c:v>467.78526457466376</c:v>
              </c:pt>
              <c:pt idx="6042">
                <c:v>257.79251767966974</c:v>
              </c:pt>
              <c:pt idx="6043">
                <c:v>391.44403810118592</c:v>
              </c:pt>
              <c:pt idx="6044">
                <c:v>276.86299499996738</c:v>
              </c:pt>
              <c:pt idx="6045">
                <c:v>734.90046764212013</c:v>
              </c:pt>
              <c:pt idx="6046">
                <c:v>181.35242921904666</c:v>
              </c:pt>
              <c:pt idx="6047">
                <c:v>0</c:v>
              </c:pt>
              <c:pt idx="6048">
                <c:v>47.779998387246657</c:v>
              </c:pt>
              <c:pt idx="6049">
                <c:v>439.12517450128729</c:v>
              </c:pt>
              <c:pt idx="6050">
                <c:v>305.57251606691636</c:v>
              </c:pt>
              <c:pt idx="6051">
                <c:v>0</c:v>
              </c:pt>
              <c:pt idx="6052">
                <c:v>381.90385634167973</c:v>
              </c:pt>
              <c:pt idx="6053">
                <c:v>315.1126978264225</c:v>
              </c:pt>
              <c:pt idx="6054">
                <c:v>830.62852979476008</c:v>
              </c:pt>
              <c:pt idx="6055">
                <c:v>19.070477320297702</c:v>
              </c:pt>
              <c:pt idx="6056">
                <c:v>649.1179213962813</c:v>
              </c:pt>
              <c:pt idx="6057">
                <c:v>296.03233430741022</c:v>
              </c:pt>
              <c:pt idx="6058">
                <c:v>467.83469556823638</c:v>
              </c:pt>
              <c:pt idx="6059">
                <c:v>687.37751042145101</c:v>
              </c:pt>
              <c:pt idx="6060">
                <c:v>315.05338063413535</c:v>
              </c:pt>
              <c:pt idx="6061">
                <c:v>181.40186021261928</c:v>
              </c:pt>
              <c:pt idx="6062">
                <c:v>257.79251767966974</c:v>
              </c:pt>
              <c:pt idx="6063">
                <c:v>343.66403971393908</c:v>
              </c:pt>
              <c:pt idx="6064">
                <c:v>133.71083761380325</c:v>
              </c:pt>
              <c:pt idx="6065">
                <c:v>801.88935013166792</c:v>
              </c:pt>
              <c:pt idx="6066">
                <c:v>124.08168006586648</c:v>
              </c:pt>
              <c:pt idx="6067">
                <c:v>324.65287958592847</c:v>
              </c:pt>
              <c:pt idx="6068">
                <c:v>315.05338063413535</c:v>
              </c:pt>
              <c:pt idx="6069">
                <c:v>152.79120113281544</c:v>
              </c:pt>
              <c:pt idx="6070">
                <c:v>38.150840839309922</c:v>
              </c:pt>
              <c:pt idx="6071">
                <c:v>1918.3081123656018</c:v>
              </c:pt>
              <c:pt idx="6072">
                <c:v>419.97560759127362</c:v>
              </c:pt>
              <c:pt idx="6073">
                <c:v>677.62971848894006</c:v>
              </c:pt>
              <c:pt idx="6074">
                <c:v>486.79642470267441</c:v>
              </c:pt>
              <c:pt idx="6075">
                <c:v>420.11401437327675</c:v>
              </c:pt>
              <c:pt idx="6076">
                <c:v>391.28585892175369</c:v>
              </c:pt>
              <c:pt idx="6077">
                <c:v>735.12785021255388</c:v>
              </c:pt>
              <c:pt idx="6078">
                <c:v>840.05007716969226</c:v>
              </c:pt>
              <c:pt idx="6079">
                <c:v>696.86826118738452</c:v>
              </c:pt>
              <c:pt idx="6080">
                <c:v>696.87814738609893</c:v>
              </c:pt>
              <c:pt idx="6081">
                <c:v>878.14160081671491</c:v>
              </c:pt>
              <c:pt idx="6082">
                <c:v>429.54544794692316</c:v>
              </c:pt>
              <c:pt idx="6083">
                <c:v>305.57251606691636</c:v>
              </c:pt>
              <c:pt idx="6084">
                <c:v>143.25101937330933</c:v>
              </c:pt>
              <c:pt idx="6085">
                <c:v>486.90517288853385</c:v>
              </c:pt>
              <c:pt idx="6086">
                <c:v>973.55330461049039</c:v>
              </c:pt>
              <c:pt idx="6087">
                <c:v>343.66403971393908</c:v>
              </c:pt>
              <c:pt idx="6088">
                <c:v>133.71083761380325</c:v>
              </c:pt>
              <c:pt idx="6089">
                <c:v>925.93148540267634</c:v>
              </c:pt>
              <c:pt idx="6090">
                <c:v>811.27135271174154</c:v>
              </c:pt>
              <c:pt idx="6091">
                <c:v>391.36494851146978</c:v>
              </c:pt>
              <c:pt idx="6092">
                <c:v>391.42426570375687</c:v>
              </c:pt>
              <c:pt idx="6093">
                <c:v>448.5862666710774</c:v>
              </c:pt>
              <c:pt idx="6094">
                <c:v>200.52176852648955</c:v>
              </c:pt>
              <c:pt idx="6095">
                <c:v>343.58495012422298</c:v>
              </c:pt>
              <c:pt idx="6096">
                <c:v>324.54413140006898</c:v>
              </c:pt>
              <c:pt idx="6097">
                <c:v>286.28454237489933</c:v>
              </c:pt>
              <c:pt idx="6098">
                <c:v>496.32672026346592</c:v>
              </c:pt>
              <c:pt idx="6099">
                <c:v>735.11796401383958</c:v>
              </c:pt>
              <c:pt idx="6100">
                <c:v>486.80631090138871</c:v>
              </c:pt>
              <c:pt idx="6101">
                <c:v>954.60146167476705</c:v>
              </c:pt>
              <c:pt idx="6102">
                <c:v>935.56064295061299</c:v>
              </c:pt>
              <c:pt idx="6103">
                <c:v>811.45919048731764</c:v>
              </c:pt>
              <c:pt idx="6104">
                <c:v>553.60735561536069</c:v>
              </c:pt>
              <c:pt idx="6105">
                <c:v>706.33923955588898</c:v>
              </c:pt>
              <c:pt idx="6106">
                <c:v>572.79646732023241</c:v>
              </c:pt>
              <c:pt idx="6107">
                <c:v>496.40580985318212</c:v>
              </c:pt>
              <c:pt idx="6108">
                <c:v>381.91374254039431</c:v>
              </c:pt>
              <c:pt idx="6109">
                <c:v>849.56060033305459</c:v>
              </c:pt>
              <c:pt idx="6110">
                <c:v>620.45783132290478</c:v>
              </c:pt>
              <c:pt idx="6111">
                <c:v>190.94204197212537</c:v>
              </c:pt>
              <c:pt idx="6112">
                <c:v>773.16994286600425</c:v>
              </c:pt>
              <c:pt idx="6113">
                <c:v>572.68771913437274</c:v>
              </c:pt>
              <c:pt idx="6114">
                <c:v>859.07112349641727</c:v>
              </c:pt>
              <c:pt idx="6115">
                <c:v>534.59619548734997</c:v>
              </c:pt>
              <c:pt idx="6116">
                <c:v>505.93610541397373</c:v>
              </c:pt>
              <c:pt idx="6117">
                <c:v>601.40712640003642</c:v>
              </c:pt>
              <c:pt idx="6118">
                <c:v>458.2549690138722</c:v>
              </c:pt>
              <c:pt idx="6119">
                <c:v>248.15347393301843</c:v>
              </c:pt>
              <c:pt idx="6120">
                <c:v>458.20553802029951</c:v>
              </c:pt>
              <c:pt idx="6121">
                <c:v>276.75424681410783</c:v>
              </c:pt>
              <c:pt idx="6122">
                <c:v>467.73583358109113</c:v>
              </c:pt>
              <c:pt idx="6123">
                <c:v>439.03619871285667</c:v>
              </c:pt>
              <c:pt idx="6124">
                <c:v>897.3801435151596</c:v>
              </c:pt>
              <c:pt idx="6125">
                <c:v>1107.3531180127247</c:v>
              </c:pt>
              <c:pt idx="6126">
                <c:v>1059.6620954139087</c:v>
              </c:pt>
              <c:pt idx="6127">
                <c:v>563.15742357358124</c:v>
              </c:pt>
              <c:pt idx="6128">
                <c:v>773.20948766086246</c:v>
              </c:pt>
              <c:pt idx="6129">
                <c:v>1002.2727118761542</c:v>
              </c:pt>
              <c:pt idx="6130">
                <c:v>515.4762871734797</c:v>
              </c:pt>
              <c:pt idx="6131">
                <c:v>525.01646893298584</c:v>
              </c:pt>
              <c:pt idx="6132">
                <c:v>601.39724020132178</c:v>
              </c:pt>
              <c:pt idx="6133">
                <c:v>725.52835126076081</c:v>
              </c:pt>
              <c:pt idx="6134">
                <c:v>658.61855836092957</c:v>
              </c:pt>
              <c:pt idx="6135">
                <c:v>629.99801308241103</c:v>
              </c:pt>
              <c:pt idx="6136">
                <c:v>620.46771752161942</c:v>
              </c:pt>
              <c:pt idx="6137">
                <c:v>687.26876223559134</c:v>
              </c:pt>
              <c:pt idx="6138">
                <c:v>916.42096223931378</c:v>
              </c:pt>
              <c:pt idx="6139">
                <c:v>687.3379656265929</c:v>
              </c:pt>
              <c:pt idx="6140">
                <c:v>744.64825957463142</c:v>
              </c:pt>
              <c:pt idx="6141">
                <c:v>420.01515238613149</c:v>
              </c:pt>
              <c:pt idx="6142">
                <c:v>477.27601534059733</c:v>
              </c:pt>
              <c:pt idx="6143">
                <c:v>267.22395125331616</c:v>
              </c:pt>
              <c:pt idx="6144">
                <c:v>324.54413140006898</c:v>
              </c:pt>
              <c:pt idx="6145">
                <c:v>524.9176069458407</c:v>
              </c:pt>
              <c:pt idx="6146">
                <c:v>1021.4321649848824</c:v>
              </c:pt>
              <c:pt idx="6147">
                <c:v>315.00394964056284</c:v>
              </c:pt>
              <c:pt idx="6148">
                <c:v>658.47026538021191</c:v>
              </c:pt>
              <c:pt idx="6149">
                <c:v>1432.0455423935118</c:v>
              </c:pt>
              <c:pt idx="6150">
                <c:v>964.06255384455699</c:v>
              </c:pt>
              <c:pt idx="6151">
                <c:v>945.13048330626248</c:v>
              </c:pt>
              <c:pt idx="6152">
                <c:v>906.92032527466563</c:v>
              </c:pt>
              <c:pt idx="6153">
                <c:v>658.70753414935984</c:v>
              </c:pt>
              <c:pt idx="6154">
                <c:v>792.24042018630189</c:v>
              </c:pt>
              <c:pt idx="6155">
                <c:v>620.47760372033406</c:v>
              </c:pt>
              <c:pt idx="6156">
                <c:v>419.99537998870261</c:v>
              </c:pt>
              <c:pt idx="6157">
                <c:v>601.39724020132178</c:v>
              </c:pt>
              <c:pt idx="6158">
                <c:v>811.33066990402881</c:v>
              </c:pt>
              <c:pt idx="6159">
                <c:v>677.62971848894006</c:v>
              </c:pt>
              <c:pt idx="6160">
                <c:v>773.20948766086246</c:v>
              </c:pt>
              <c:pt idx="6161">
                <c:v>706.34912575460373</c:v>
              </c:pt>
              <c:pt idx="6162">
                <c:v>591.86694464053028</c:v>
              </c:pt>
              <c:pt idx="6163">
                <c:v>973.60273560406335</c:v>
              </c:pt>
              <c:pt idx="6164">
                <c:v>486.87551429239045</c:v>
              </c:pt>
              <c:pt idx="6165">
                <c:v>639.53819484191729</c:v>
              </c:pt>
              <c:pt idx="6166">
                <c:v>448.71478725436606</c:v>
              </c:pt>
              <c:pt idx="6167">
                <c:v>295.83461033311994</c:v>
              </c:pt>
              <c:pt idx="6168">
                <c:v>429.48613075463612</c:v>
              </c:pt>
              <c:pt idx="6169">
                <c:v>610.81878757625373</c:v>
              </c:pt>
              <c:pt idx="6170">
                <c:v>610.93742196082803</c:v>
              </c:pt>
              <c:pt idx="6171">
                <c:v>582.29710428488056</c:v>
              </c:pt>
              <c:pt idx="6172">
                <c:v>524.90772074712618</c:v>
              </c:pt>
              <c:pt idx="6173">
                <c:v>1527.4473599885719</c:v>
              </c:pt>
              <c:pt idx="6174">
                <c:v>849.59025892919851</c:v>
              </c:pt>
              <c:pt idx="6175">
                <c:v>887.8498479543681</c:v>
              </c:pt>
              <c:pt idx="6176">
                <c:v>706.34912575460373</c:v>
              </c:pt>
              <c:pt idx="6177">
                <c:v>658.70753414935984</c:v>
              </c:pt>
              <c:pt idx="6178">
                <c:v>954.54214448248013</c:v>
              </c:pt>
              <c:pt idx="6179">
                <c:v>534.55665069249187</c:v>
              </c:pt>
              <c:pt idx="6180">
                <c:v>601.39724020132178</c:v>
              </c:pt>
              <c:pt idx="6181">
                <c:v>400.98421986069206</c:v>
              </c:pt>
              <c:pt idx="6182">
                <c:v>343.76290170108422</c:v>
              </c:pt>
              <c:pt idx="6183">
                <c:v>668.208171114008</c:v>
              </c:pt>
              <c:pt idx="6184">
                <c:v>801.88935013166792</c:v>
              </c:pt>
              <c:pt idx="6185">
                <c:v>477.32544633416978</c:v>
              </c:pt>
              <c:pt idx="6186">
                <c:v>610.93742196082803</c:v>
              </c:pt>
              <c:pt idx="6187">
                <c:v>448.71478725436606</c:v>
              </c:pt>
              <c:pt idx="6188">
                <c:v>696.79905779638284</c:v>
              </c:pt>
              <c:pt idx="6189">
                <c:v>735.05864682155243</c:v>
              </c:pt>
              <c:pt idx="6190">
                <c:v>400.93478886711944</c:v>
              </c:pt>
              <c:pt idx="6191">
                <c:v>190.98158676698336</c:v>
              </c:pt>
              <c:pt idx="6192">
                <c:v>190.87283858112374</c:v>
              </c:pt>
              <c:pt idx="6193">
                <c:v>19.070477320297702</c:v>
              </c:pt>
              <c:pt idx="6194">
                <c:v>563.36503374658616</c:v>
              </c:pt>
              <c:pt idx="6195">
                <c:v>162.26217950131993</c:v>
              </c:pt>
              <c:pt idx="6196">
                <c:v>57.320180146752755</c:v>
              </c:pt>
              <c:pt idx="6197">
                <c:v>362.73451703423689</c:v>
              </c:pt>
              <c:pt idx="6198">
                <c:v>1193.2048676495649</c:v>
              </c:pt>
              <c:pt idx="6199">
                <c:v>668.30703310115314</c:v>
              </c:pt>
              <c:pt idx="6200">
                <c:v>420.11401437327675</c:v>
              </c:pt>
              <c:pt idx="6201">
                <c:v>649.23655578085572</c:v>
              </c:pt>
              <c:pt idx="6202">
                <c:v>544.12649104814159</c:v>
              </c:pt>
              <c:pt idx="6203">
                <c:v>582.37619387459665</c:v>
              </c:pt>
              <c:pt idx="6204">
                <c:v>496.45524084675458</c:v>
              </c:pt>
              <c:pt idx="6205">
                <c:v>420.11401437327675</c:v>
              </c:pt>
              <c:pt idx="6206">
                <c:v>295.97301711512318</c:v>
              </c:pt>
              <c:pt idx="6207">
                <c:v>305.57251606691636</c:v>
              </c:pt>
              <c:pt idx="6208">
                <c:v>324.64299338721401</c:v>
              </c:pt>
              <c:pt idx="6209">
                <c:v>534.58630928863556</c:v>
              </c:pt>
              <c:pt idx="6210">
                <c:v>372.43287797317521</c:v>
              </c:pt>
              <c:pt idx="6211">
                <c:v>343.66403971393908</c:v>
              </c:pt>
              <c:pt idx="6212">
                <c:v>362.89269621366907</c:v>
              </c:pt>
              <c:pt idx="6213">
                <c:v>1011.7634626420878</c:v>
              </c:pt>
              <c:pt idx="6214">
                <c:v>391.36494851146978</c:v>
              </c:pt>
              <c:pt idx="6215">
                <c:v>238.54408878251076</c:v>
              </c:pt>
              <c:pt idx="6216">
                <c:v>19.070477320297702</c:v>
              </c:pt>
              <c:pt idx="6217">
                <c:v>47.779998387246657</c:v>
              </c:pt>
              <c:pt idx="6218">
                <c:v>534.65551267963713</c:v>
              </c:pt>
              <c:pt idx="6219">
                <c:v>210.04217788856661</c:v>
              </c:pt>
              <c:pt idx="6220">
                <c:v>0</c:v>
              </c:pt>
              <c:pt idx="6221">
                <c:v>754.23787232770985</c:v>
              </c:pt>
              <c:pt idx="6222">
                <c:v>611.04617014668759</c:v>
              </c:pt>
              <c:pt idx="6223">
                <c:v>687.36762422273659</c:v>
              </c:pt>
              <c:pt idx="6224">
                <c:v>372.43287797317521</c:v>
              </c:pt>
              <c:pt idx="6225">
                <c:v>467.72594738237672</c:v>
              </c:pt>
              <c:pt idx="6226">
                <c:v>334.18317514672009</c:v>
              </c:pt>
              <c:pt idx="6227">
                <c:v>839.90178418897426</c:v>
              </c:pt>
              <c:pt idx="6228">
                <c:v>324.64299338721401</c:v>
              </c:pt>
              <c:pt idx="6229">
                <c:v>439.12517450128729</c:v>
              </c:pt>
              <c:pt idx="6230">
                <c:v>143.15215738616419</c:v>
              </c:pt>
              <c:pt idx="6231">
                <c:v>315.1126978264225</c:v>
              </c:pt>
              <c:pt idx="6232">
                <c:v>267.32281324046136</c:v>
              </c:pt>
              <c:pt idx="6233">
                <c:v>897.3405987203015</c:v>
              </c:pt>
              <c:pt idx="6234">
                <c:v>257.79251767966974</c:v>
              </c:pt>
              <c:pt idx="6235">
                <c:v>467.83469556823638</c:v>
              </c:pt>
              <c:pt idx="6236">
                <c:v>276.86299499996738</c:v>
              </c:pt>
              <c:pt idx="6237">
                <c:v>200.47233753291698</c:v>
              </c:pt>
              <c:pt idx="6238">
                <c:v>210.04217788856661</c:v>
              </c:pt>
              <c:pt idx="6239">
                <c:v>2166.4517000999062</c:v>
              </c:pt>
              <c:pt idx="6240">
                <c:v>362.76417563038041</c:v>
              </c:pt>
              <c:pt idx="6241">
                <c:v>553.50849362821566</c:v>
              </c:pt>
              <c:pt idx="6242">
                <c:v>1116.8735273748016</c:v>
              </c:pt>
              <c:pt idx="6243">
                <c:v>515.37742518633456</c:v>
              </c:pt>
              <c:pt idx="6244">
                <c:v>66.860361906258859</c:v>
              </c:pt>
              <c:pt idx="6245">
                <c:v>1288.7154334304853</c:v>
              </c:pt>
              <c:pt idx="6246">
                <c:v>878.15148701542967</c:v>
              </c:pt>
              <c:pt idx="6247">
                <c:v>735.01910202669444</c:v>
              </c:pt>
              <c:pt idx="6248">
                <c:v>1031.0118915392468</c:v>
              </c:pt>
              <c:pt idx="6249">
                <c:v>983.24177935071441</c:v>
              </c:pt>
              <c:pt idx="6250">
                <c:v>496.4156960518967</c:v>
              </c:pt>
              <c:pt idx="6251">
                <c:v>601.39724020132189</c:v>
              </c:pt>
              <c:pt idx="6252">
                <c:v>563.25628556072638</c:v>
              </c:pt>
              <c:pt idx="6253">
                <c:v>400.93478886711944</c:v>
              </c:pt>
              <c:pt idx="6254">
                <c:v>992.74241631536233</c:v>
              </c:pt>
              <c:pt idx="6255">
                <c:v>582.227900893879</c:v>
              </c:pt>
              <c:pt idx="6256">
                <c:v>687.18967264587502</c:v>
              </c:pt>
              <c:pt idx="6257">
                <c:v>658.61855836092957</c:v>
              </c:pt>
              <c:pt idx="6258">
                <c:v>601.4071264000363</c:v>
              </c:pt>
              <c:pt idx="6259">
                <c:v>525.01646893298584</c:v>
              </c:pt>
              <c:pt idx="6260">
                <c:v>992.78196111022044</c:v>
              </c:pt>
              <c:pt idx="6261">
                <c:v>668.22794351143727</c:v>
              </c:pt>
              <c:pt idx="6262">
                <c:v>410.47497062662558</c:v>
              </c:pt>
              <c:pt idx="6263">
                <c:v>257.68376949381002</c:v>
              </c:pt>
              <c:pt idx="6264">
                <c:v>305.47365407977117</c:v>
              </c:pt>
              <c:pt idx="6265">
                <c:v>372.18572300531241</c:v>
              </c:pt>
              <c:pt idx="6266">
                <c:v>830.49012301275707</c:v>
              </c:pt>
              <c:pt idx="6267">
                <c:v>305.47365407977117</c:v>
              </c:pt>
              <c:pt idx="6268">
                <c:v>811.19226312202579</c:v>
              </c:pt>
              <c:pt idx="6269">
                <c:v>1365.2741562756826</c:v>
              </c:pt>
              <c:pt idx="6270">
                <c:v>1317.2371167218591</c:v>
              </c:pt>
              <c:pt idx="6271">
                <c:v>830.52966780761494</c:v>
              </c:pt>
              <c:pt idx="6272">
                <c:v>467.6962887862332</c:v>
              </c:pt>
              <c:pt idx="6273">
                <c:v>706.34912575460373</c:v>
              </c:pt>
              <c:pt idx="6274">
                <c:v>715.9881695012549</c:v>
              </c:pt>
              <c:pt idx="6275">
                <c:v>715.86953511668048</c:v>
              </c:pt>
              <c:pt idx="6276">
                <c:v>591.85705844181564</c:v>
              </c:pt>
              <c:pt idx="6277">
                <c:v>563.24639936201186</c:v>
              </c:pt>
              <c:pt idx="6278">
                <c:v>305.57251606691636</c:v>
              </c:pt>
              <c:pt idx="6279">
                <c:v>706.40844294689043</c:v>
              </c:pt>
              <c:pt idx="6280">
                <c:v>839.90178418897426</c:v>
              </c:pt>
              <c:pt idx="6281">
                <c:v>782.78921421522659</c:v>
              </c:pt>
              <c:pt idx="6282">
                <c:v>649.08826280013795</c:v>
              </c:pt>
              <c:pt idx="6283">
                <c:v>525.00658273427132</c:v>
              </c:pt>
              <c:pt idx="6284">
                <c:v>782.6705798306524</c:v>
              </c:pt>
              <c:pt idx="6285">
                <c:v>544.0869462532836</c:v>
              </c:pt>
              <c:pt idx="6286">
                <c:v>439.12517450128729</c:v>
              </c:pt>
              <c:pt idx="6287">
                <c:v>267.22395125331616</c:v>
              </c:pt>
              <c:pt idx="6288">
                <c:v>324.54413140006898</c:v>
              </c:pt>
              <c:pt idx="6289">
                <c:v>668.01044713971805</c:v>
              </c:pt>
              <c:pt idx="6290">
                <c:v>372.22526780017046</c:v>
              </c:pt>
              <c:pt idx="6291">
                <c:v>830.54944020504433</c:v>
              </c:pt>
              <c:pt idx="6292">
                <c:v>668.09942292814844</c:v>
              </c:pt>
              <c:pt idx="6293">
                <c:v>1145.6324794353231</c:v>
              </c:pt>
              <c:pt idx="6294">
                <c:v>973.66205279635028</c:v>
              </c:pt>
              <c:pt idx="6295">
                <c:v>1193.1949814508507</c:v>
              </c:pt>
              <c:pt idx="6296">
                <c:v>677.79778386708676</c:v>
              </c:pt>
              <c:pt idx="6297">
                <c:v>725.52835126076081</c:v>
              </c:pt>
              <c:pt idx="6298">
                <c:v>630.05733027469819</c:v>
              </c:pt>
              <c:pt idx="6299">
                <c:v>582.33664907973844</c:v>
              </c:pt>
              <c:pt idx="6300">
                <c:v>1049.9835068723992</c:v>
              </c:pt>
              <c:pt idx="6301">
                <c:v>830.51978160890042</c:v>
              </c:pt>
              <c:pt idx="6302">
                <c:v>610.8879909672554</c:v>
              </c:pt>
              <c:pt idx="6303">
                <c:v>801.91900872781127</c:v>
              </c:pt>
              <c:pt idx="6304">
                <c:v>706.39855674817625</c:v>
              </c:pt>
              <c:pt idx="6305">
                <c:v>1021.3629615938808</c:v>
              </c:pt>
              <c:pt idx="6306">
                <c:v>458.2549690138722</c:v>
              </c:pt>
              <c:pt idx="6307">
                <c:v>620.47760372033406</c:v>
              </c:pt>
              <c:pt idx="6308">
                <c:v>744.69769056820383</c:v>
              </c:pt>
              <c:pt idx="6309">
                <c:v>391.3946071076133</c:v>
              </c:pt>
              <c:pt idx="6310">
                <c:v>334.07442696086048</c:v>
              </c:pt>
              <c:pt idx="6311">
                <c:v>286.29442857361386</c:v>
              </c:pt>
              <c:pt idx="6312">
                <c:v>429.48613075463612</c:v>
              </c:pt>
              <c:pt idx="6313">
                <c:v>649.05860420399404</c:v>
              </c:pt>
              <c:pt idx="6314">
                <c:v>887.76087216593737</c:v>
              </c:pt>
              <c:pt idx="6315">
                <c:v>324.53424520135451</c:v>
              </c:pt>
              <c:pt idx="6316">
                <c:v>820.73244488153171</c:v>
              </c:pt>
              <c:pt idx="6317">
                <c:v>1365.1950666859668</c:v>
              </c:pt>
              <c:pt idx="6318">
                <c:v>1002.3122566710123</c:v>
              </c:pt>
              <c:pt idx="6319">
                <c:v>878.31955239357626</c:v>
              </c:pt>
              <c:pt idx="6320">
                <c:v>735.10807781512506</c:v>
              </c:pt>
              <c:pt idx="6321">
                <c:v>630.00789928112567</c:v>
              </c:pt>
              <c:pt idx="6322">
                <c:v>944.98219032554493</c:v>
              </c:pt>
              <c:pt idx="6323">
                <c:v>467.83469556823638</c:v>
              </c:pt>
              <c:pt idx="6324">
                <c:v>229.14231380500792</c:v>
              </c:pt>
              <c:pt idx="6325">
                <c:v>372.40321937703169</c:v>
              </c:pt>
              <c:pt idx="6326">
                <c:v>410.51451542148345</c:v>
              </c:pt>
              <c:pt idx="6327">
                <c:v>563.12776497743755</c:v>
              </c:pt>
              <c:pt idx="6328">
                <c:v>515.52571816705233</c:v>
              </c:pt>
              <c:pt idx="6329">
                <c:v>162.23252090517639</c:v>
              </c:pt>
              <c:pt idx="6330">
                <c:v>486.90517288853385</c:v>
              </c:pt>
              <c:pt idx="6331">
                <c:v>1068.9946670004097</c:v>
              </c:pt>
              <c:pt idx="6332">
                <c:v>639.57773963677528</c:v>
              </c:pt>
              <c:pt idx="6333">
                <c:v>410.47497062662558</c:v>
              </c:pt>
              <c:pt idx="6334">
                <c:v>419.96572139255903</c:v>
              </c:pt>
              <c:pt idx="6335">
                <c:v>334.06454076214595</c:v>
              </c:pt>
              <c:pt idx="6336">
                <c:v>276.76413301282224</c:v>
              </c:pt>
              <c:pt idx="6337">
                <c:v>315.00394964056284</c:v>
              </c:pt>
              <c:pt idx="6338">
                <c:v>906.92032527466552</c:v>
              </c:pt>
              <c:pt idx="6339">
                <c:v>916.42096223931378</c:v>
              </c:pt>
              <c:pt idx="6340">
                <c:v>715.80033172567892</c:v>
              </c:pt>
              <c:pt idx="6341">
                <c:v>1059.6126644203362</c:v>
              </c:pt>
              <c:pt idx="6342">
                <c:v>1069.0836427888405</c:v>
              </c:pt>
              <c:pt idx="6343">
                <c:v>649.18712478728276</c:v>
              </c:pt>
              <c:pt idx="6344">
                <c:v>572.73715012794548</c:v>
              </c:pt>
              <c:pt idx="6345">
                <c:v>782.80898661265553</c:v>
              </c:pt>
              <c:pt idx="6346">
                <c:v>601.38735400260737</c:v>
              </c:pt>
              <c:pt idx="6347">
                <c:v>439.08562970642936</c:v>
              </c:pt>
              <c:pt idx="6348">
                <c:v>400.98421986069206</c:v>
              </c:pt>
              <c:pt idx="6349">
                <c:v>353.29319726187606</c:v>
              </c:pt>
              <c:pt idx="6350">
                <c:v>735.02898822540885</c:v>
              </c:pt>
              <c:pt idx="6351">
                <c:v>467.84458176695074</c:v>
              </c:pt>
              <c:pt idx="6352">
                <c:v>191.03101776055595</c:v>
              </c:pt>
              <c:pt idx="6353">
                <c:v>420.05469718098971</c:v>
              </c:pt>
              <c:pt idx="6354">
                <c:v>315.1126978264225</c:v>
              </c:pt>
              <c:pt idx="6355">
                <c:v>1240.9255488445244</c:v>
              </c:pt>
              <c:pt idx="6356">
                <c:v>735.01910202669444</c:v>
              </c:pt>
              <c:pt idx="6357">
                <c:v>458.16599322544141</c:v>
              </c:pt>
              <c:pt idx="6358">
                <c:v>343.59483632293757</c:v>
              </c:pt>
              <c:pt idx="6359">
                <c:v>210.04217788856661</c:v>
              </c:pt>
              <c:pt idx="6360">
                <c:v>0</c:v>
              </c:pt>
              <c:pt idx="6361">
                <c:v>190.97170056826891</c:v>
              </c:pt>
              <c:pt idx="6362">
                <c:v>85.930839226556557</c:v>
              </c:pt>
              <c:pt idx="6363">
                <c:v>467.89401276052342</c:v>
              </c:pt>
              <c:pt idx="6364">
                <c:v>190.87283858112374</c:v>
              </c:pt>
              <c:pt idx="6365">
                <c:v>28.610659079803806</c:v>
              </c:pt>
              <c:pt idx="6366">
                <c:v>1584.6587919494655</c:v>
              </c:pt>
              <c:pt idx="6367">
                <c:v>506.04485359983329</c:v>
              </c:pt>
              <c:pt idx="6368">
                <c:v>582.47505586174179</c:v>
              </c:pt>
              <c:pt idx="6369">
                <c:v>190.93215577341081</c:v>
              </c:pt>
              <c:pt idx="6370">
                <c:v>439.22403648843255</c:v>
              </c:pt>
              <c:pt idx="6371">
                <c:v>439.12517450128729</c:v>
              </c:pt>
              <c:pt idx="6372">
                <c:v>496.26740307117882</c:v>
              </c:pt>
              <c:pt idx="6373">
                <c:v>305.57251606691636</c:v>
              </c:pt>
              <c:pt idx="6374">
                <c:v>267.27338224688879</c:v>
              </c:pt>
              <c:pt idx="6375">
                <c:v>267.33269943917577</c:v>
              </c:pt>
              <c:pt idx="6376">
                <c:v>171.86167845311311</c:v>
              </c:pt>
              <c:pt idx="6377">
                <c:v>458.29451380873013</c:v>
              </c:pt>
              <c:pt idx="6378">
                <c:v>372.43287797317521</c:v>
              </c:pt>
              <c:pt idx="6379">
                <c:v>200.47233753291698</c:v>
              </c:pt>
              <c:pt idx="6380">
                <c:v>601.54553318203943</c:v>
              </c:pt>
              <c:pt idx="6381">
                <c:v>1088.0453719232783</c:v>
              </c:pt>
              <c:pt idx="6382">
                <c:v>324.53424520135451</c:v>
              </c:pt>
              <c:pt idx="6383">
                <c:v>152.73188394052832</c:v>
              </c:pt>
              <c:pt idx="6384">
                <c:v>38.150840839309922</c:v>
              </c:pt>
              <c:pt idx="6385">
                <c:v>47.779998387246657</c:v>
              </c:pt>
              <c:pt idx="6386">
                <c:v>0</c:v>
              </c:pt>
              <c:pt idx="6387">
                <c:v>658.766851341647</c:v>
              </c:pt>
              <c:pt idx="6388">
                <c:v>0</c:v>
              </c:pt>
              <c:pt idx="6389">
                <c:v>200.51188232777497</c:v>
              </c:pt>
              <c:pt idx="6390">
                <c:v>611.04617014668759</c:v>
              </c:pt>
              <c:pt idx="6391">
                <c:v>687.37751042145101</c:v>
              </c:pt>
              <c:pt idx="6392">
                <c:v>429.64430993406825</c:v>
              </c:pt>
              <c:pt idx="6393">
                <c:v>276.8234502051094</c:v>
              </c:pt>
              <c:pt idx="6394">
                <c:v>324.63310718849954</c:v>
              </c:pt>
              <c:pt idx="6395">
                <c:v>429.58499274178132</c:v>
              </c:pt>
              <c:pt idx="6396">
                <c:v>544.12649104814159</c:v>
              </c:pt>
              <c:pt idx="6397">
                <c:v>429.69374092764093</c:v>
              </c:pt>
              <c:pt idx="6398">
                <c:v>219.64167684035974</c:v>
              </c:pt>
              <c:pt idx="6399">
                <c:v>219.64167684035974</c:v>
              </c:pt>
              <c:pt idx="6400">
                <c:v>448.65547006207896</c:v>
              </c:pt>
              <c:pt idx="6401">
                <c:v>763.59021631164001</c:v>
              </c:pt>
              <c:pt idx="6402">
                <c:v>400.98421986069206</c:v>
              </c:pt>
              <c:pt idx="6403">
                <c:v>381.86431154682163</c:v>
              </c:pt>
              <c:pt idx="6404">
                <c:v>401.0435370529791</c:v>
              </c:pt>
              <c:pt idx="6405">
                <c:v>162.26217950131993</c:v>
              </c:pt>
              <c:pt idx="6406">
                <c:v>47.779998387246657</c:v>
              </c:pt>
              <c:pt idx="6407">
                <c:v>1880.0880681352905</c:v>
              </c:pt>
              <c:pt idx="6408">
                <c:v>553.50849362821566</c:v>
              </c:pt>
              <c:pt idx="6409">
                <c:v>744.48019419648449</c:v>
              </c:pt>
              <c:pt idx="6410">
                <c:v>334.04476836471702</c:v>
              </c:pt>
              <c:pt idx="6411">
                <c:v>486.92494528596313</c:v>
              </c:pt>
              <c:pt idx="6412">
                <c:v>391.41437950504235</c:v>
              </c:pt>
              <c:pt idx="6413">
                <c:v>945.17002810112047</c:v>
              </c:pt>
              <c:pt idx="6414">
                <c:v>992.76218871279184</c:v>
              </c:pt>
              <c:pt idx="6415">
                <c:v>677.79778386708676</c:v>
              </c:pt>
              <c:pt idx="6416">
                <c:v>658.66798935450208</c:v>
              </c:pt>
              <c:pt idx="6417">
                <c:v>734.94989863569299</c:v>
              </c:pt>
              <c:pt idx="6418">
                <c:v>763.65941970264169</c:v>
              </c:pt>
              <c:pt idx="6419">
                <c:v>505.94599161268815</c:v>
              </c:pt>
              <c:pt idx="6420">
                <c:v>458.24508281515767</c:v>
              </c:pt>
              <c:pt idx="6421">
                <c:v>620.57646570747931</c:v>
              </c:pt>
              <c:pt idx="6422">
                <c:v>314.96440484570473</c:v>
              </c:pt>
              <c:pt idx="6423">
                <c:v>696.79905779638284</c:v>
              </c:pt>
              <c:pt idx="6424">
                <c:v>267.32281324046136</c:v>
              </c:pt>
              <c:pt idx="6425">
                <c:v>715.9486247063968</c:v>
              </c:pt>
              <c:pt idx="6426">
                <c:v>754.16866893670806</c:v>
              </c:pt>
              <c:pt idx="6427">
                <c:v>477.23647054573922</c:v>
              </c:pt>
              <c:pt idx="6428">
                <c:v>582.33664907973844</c:v>
              </c:pt>
              <c:pt idx="6429">
                <c:v>696.75951300152497</c:v>
              </c:pt>
              <c:pt idx="6430">
                <c:v>295.93347232026508</c:v>
              </c:pt>
              <c:pt idx="6431">
                <c:v>276.76413301282224</c:v>
              </c:pt>
              <c:pt idx="6432">
                <c:v>190.97170056826891</c:v>
              </c:pt>
              <c:pt idx="6433">
                <c:v>410.42553963305289</c:v>
              </c:pt>
              <c:pt idx="6434">
                <c:v>267.22395125331616</c:v>
              </c:pt>
              <c:pt idx="6435">
                <c:v>782.79910041394089</c:v>
              </c:pt>
              <c:pt idx="6436">
                <c:v>658.56912736735683</c:v>
              </c:pt>
              <c:pt idx="6437">
                <c:v>983.31098274171597</c:v>
              </c:pt>
              <c:pt idx="6438">
                <c:v>1154.9947096179681</c:v>
              </c:pt>
              <c:pt idx="6439">
                <c:v>696.73974060409569</c:v>
              </c:pt>
              <c:pt idx="6440">
                <c:v>611.03628394797317</c:v>
              </c:pt>
              <c:pt idx="6441">
                <c:v>706.44798774174876</c:v>
              </c:pt>
              <c:pt idx="6442">
                <c:v>486.8557418949614</c:v>
              </c:pt>
              <c:pt idx="6443">
                <c:v>715.86953511668048</c:v>
              </c:pt>
              <c:pt idx="6444">
                <c:v>563.25628556072638</c:v>
              </c:pt>
              <c:pt idx="6445">
                <c:v>448.6258114659355</c:v>
              </c:pt>
              <c:pt idx="6446">
                <c:v>658.66798935450208</c:v>
              </c:pt>
              <c:pt idx="6447">
                <c:v>744.56916998491499</c:v>
              </c:pt>
              <c:pt idx="6448">
                <c:v>505.8174710293996</c:v>
              </c:pt>
              <c:pt idx="6449">
                <c:v>563.26617175944091</c:v>
              </c:pt>
              <c:pt idx="6450">
                <c:v>754.17855513542281</c:v>
              </c:pt>
              <c:pt idx="6451">
                <c:v>458.15610702672711</c:v>
              </c:pt>
              <c:pt idx="6452">
                <c:v>954.63112027091051</c:v>
              </c:pt>
              <c:pt idx="6453">
                <c:v>324.55401759878339</c:v>
              </c:pt>
              <c:pt idx="6454">
                <c:v>315.00394964056284</c:v>
              </c:pt>
              <c:pt idx="6455">
                <c:v>305.46376788105664</c:v>
              </c:pt>
              <c:pt idx="6456">
                <c:v>257.68376949381002</c:v>
              </c:pt>
              <c:pt idx="6457">
                <c:v>305.47365407977117</c:v>
              </c:pt>
              <c:pt idx="6458">
                <c:v>257.68376949381002</c:v>
              </c:pt>
              <c:pt idx="6459">
                <c:v>305.46376788105664</c:v>
              </c:pt>
              <c:pt idx="6460">
                <c:v>1116.8339825799435</c:v>
              </c:pt>
              <c:pt idx="6461">
                <c:v>1021.3036444015938</c:v>
              </c:pt>
              <c:pt idx="6462">
                <c:v>973.55330461049039</c:v>
              </c:pt>
              <c:pt idx="6463">
                <c:v>735.03887442412349</c:v>
              </c:pt>
              <c:pt idx="6464">
                <c:v>820.98948604810903</c:v>
              </c:pt>
              <c:pt idx="6465">
                <c:v>801.82014674066636</c:v>
              </c:pt>
              <c:pt idx="6466">
                <c:v>448.6258114659355</c:v>
              </c:pt>
              <c:pt idx="6467">
                <c:v>1040.5323009013234</c:v>
              </c:pt>
              <c:pt idx="6468">
                <c:v>534.65551267963713</c:v>
              </c:pt>
              <c:pt idx="6469">
                <c:v>639.59751203420433</c:v>
              </c:pt>
              <c:pt idx="6470">
                <c:v>706.41832914560496</c:v>
              </c:pt>
              <c:pt idx="6471">
                <c:v>687.26876223559134</c:v>
              </c:pt>
              <c:pt idx="6472">
                <c:v>906.83134948623501</c:v>
              </c:pt>
              <c:pt idx="6473">
                <c:v>525.01646893298584</c:v>
              </c:pt>
              <c:pt idx="6474">
                <c:v>677.77801146965783</c:v>
              </c:pt>
              <c:pt idx="6475">
                <c:v>391.30563131918257</c:v>
              </c:pt>
              <c:pt idx="6476">
                <c:v>601.4071264000363</c:v>
              </c:pt>
              <c:pt idx="6477">
                <c:v>315.00394964056284</c:v>
              </c:pt>
              <c:pt idx="6478">
                <c:v>267.22395125331616</c:v>
              </c:pt>
              <c:pt idx="6479">
                <c:v>334.07442696086048</c:v>
              </c:pt>
              <c:pt idx="6480">
                <c:v>629.86949249912254</c:v>
              </c:pt>
              <c:pt idx="6481">
                <c:v>267.23383745203063</c:v>
              </c:pt>
              <c:pt idx="6482">
                <c:v>315.00394964056284</c:v>
              </c:pt>
              <c:pt idx="6483">
                <c:v>735.01910202669444</c:v>
              </c:pt>
              <c:pt idx="6484">
                <c:v>773.08096707757375</c:v>
              </c:pt>
              <c:pt idx="6485">
                <c:v>1050.0329378659717</c:v>
              </c:pt>
              <c:pt idx="6486">
                <c:v>1040.6015042923254</c:v>
              </c:pt>
              <c:pt idx="6487">
                <c:v>954.56191687990895</c:v>
              </c:pt>
              <c:pt idx="6488">
                <c:v>706.36889815203233</c:v>
              </c:pt>
              <c:pt idx="6489">
                <c:v>458.15610702672711</c:v>
              </c:pt>
              <c:pt idx="6490">
                <c:v>687.26876223559134</c:v>
              </c:pt>
              <c:pt idx="6491">
                <c:v>744.57905618362975</c:v>
              </c:pt>
              <c:pt idx="6492">
                <c:v>887.69166877493558</c:v>
              </c:pt>
              <c:pt idx="6493">
                <c:v>467.69628878623314</c:v>
              </c:pt>
              <c:pt idx="6494">
                <c:v>744.61860097848751</c:v>
              </c:pt>
              <c:pt idx="6495">
                <c:v>620.47760372033406</c:v>
              </c:pt>
              <c:pt idx="6496">
                <c:v>658.68776175193113</c:v>
              </c:pt>
              <c:pt idx="6497">
                <c:v>811.30101130788523</c:v>
              </c:pt>
              <c:pt idx="6498">
                <c:v>591.86694464053016</c:v>
              </c:pt>
              <c:pt idx="6499">
                <c:v>477.23647054573922</c:v>
              </c:pt>
              <c:pt idx="6500">
                <c:v>515.36753898762004</c:v>
              </c:pt>
              <c:pt idx="6501">
                <c:v>458.2549690138722</c:v>
              </c:pt>
              <c:pt idx="6502">
                <c:v>267.22395125331616</c:v>
              </c:pt>
              <c:pt idx="6503">
                <c:v>324.54413140006898</c:v>
              </c:pt>
              <c:pt idx="6504">
                <c:v>267.22395125331616</c:v>
              </c:pt>
              <c:pt idx="6505">
                <c:v>677.65937708508363</c:v>
              </c:pt>
              <c:pt idx="6506">
                <c:v>439.02631251414221</c:v>
              </c:pt>
              <c:pt idx="6507">
                <c:v>209.92354350399242</c:v>
              </c:pt>
              <c:pt idx="6508">
                <c:v>1183.6844582874878</c:v>
              </c:pt>
              <c:pt idx="6509">
                <c:v>868.66073624949604</c:v>
              </c:pt>
              <c:pt idx="6510">
                <c:v>1002.3715738632992</c:v>
              </c:pt>
              <c:pt idx="6511">
                <c:v>677.79778386708676</c:v>
              </c:pt>
              <c:pt idx="6512">
                <c:v>477.33533253288431</c:v>
              </c:pt>
              <c:pt idx="6513">
                <c:v>983.21212075457117</c:v>
              </c:pt>
              <c:pt idx="6514">
                <c:v>486.88540049110492</c:v>
              </c:pt>
              <c:pt idx="6515">
                <c:v>334.12385795443305</c:v>
              </c:pt>
              <c:pt idx="6516">
                <c:v>229.18185859986593</c:v>
              </c:pt>
              <c:pt idx="6517">
                <c:v>381.90385634167973</c:v>
              </c:pt>
              <c:pt idx="6518">
                <c:v>553.58758321793164</c:v>
              </c:pt>
              <c:pt idx="6519">
                <c:v>267.33269943917583</c:v>
              </c:pt>
              <c:pt idx="6520">
                <c:v>343.66403971393908</c:v>
              </c:pt>
              <c:pt idx="6521">
                <c:v>267.33269943917583</c:v>
              </c:pt>
              <c:pt idx="6522">
                <c:v>229.18185859986593</c:v>
              </c:pt>
              <c:pt idx="6523">
                <c:v>859.19964407970599</c:v>
              </c:pt>
              <c:pt idx="6524">
                <c:v>181.40186021261928</c:v>
              </c:pt>
              <c:pt idx="6525">
                <c:v>66.860361906258859</c:v>
              </c:pt>
              <c:pt idx="6526">
                <c:v>133.66140662023068</c:v>
              </c:pt>
              <c:pt idx="6527">
                <c:v>57.320180146752755</c:v>
              </c:pt>
              <c:pt idx="6528">
                <c:v>143.20158837973679</c:v>
              </c:pt>
              <c:pt idx="6529">
                <c:v>47.681136400101508</c:v>
              </c:pt>
              <c:pt idx="6530">
                <c:v>572.68771913437274</c:v>
              </c:pt>
              <c:pt idx="6531">
                <c:v>9.5401817595061082</c:v>
              </c:pt>
              <c:pt idx="6532">
                <c:v>190.98158676698336</c:v>
              </c:pt>
              <c:pt idx="6533">
                <c:v>0</c:v>
              </c:pt>
              <c:pt idx="6534">
                <c:v>811.54816627574792</c:v>
              </c:pt>
              <c:pt idx="6535">
                <c:v>773.30834964800749</c:v>
              </c:pt>
              <c:pt idx="6536">
                <c:v>439.18449169357444</c:v>
              </c:pt>
              <c:pt idx="6537">
                <c:v>362.73451703423689</c:v>
              </c:pt>
              <c:pt idx="6538">
                <c:v>706.34912575460373</c:v>
              </c:pt>
              <c:pt idx="6539">
                <c:v>458.30440000744471</c:v>
              </c:pt>
              <c:pt idx="6540">
                <c:v>124.08168006586648</c:v>
              </c:pt>
              <c:pt idx="6541">
                <c:v>305.57251606691636</c:v>
              </c:pt>
              <c:pt idx="6542">
                <c:v>267.37224423403393</c:v>
              </c:pt>
              <c:pt idx="6543">
                <c:v>315.1126978264225</c:v>
              </c:pt>
              <c:pt idx="6544">
                <c:v>420.05469718098982</c:v>
              </c:pt>
              <c:pt idx="6545">
                <c:v>591.83728604438659</c:v>
              </c:pt>
              <c:pt idx="6546">
                <c:v>563.30571655429901</c:v>
              </c:pt>
              <c:pt idx="6547">
                <c:v>658.73719274550365</c:v>
              </c:pt>
              <c:pt idx="6548">
                <c:v>381.90385634167973</c:v>
              </c:pt>
              <c:pt idx="6549">
                <c:v>859.06123729770286</c:v>
              </c:pt>
              <c:pt idx="6550">
                <c:v>57.320180146752755</c:v>
              </c:pt>
              <c:pt idx="6551">
                <c:v>0</c:v>
              </c:pt>
              <c:pt idx="6552">
                <c:v>171.81224745954057</c:v>
              </c:pt>
              <c:pt idx="6553">
                <c:v>0</c:v>
              </c:pt>
              <c:pt idx="6554">
                <c:v>47.779998387246657</c:v>
              </c:pt>
              <c:pt idx="6555">
                <c:v>716.08703148840027</c:v>
              </c:pt>
              <c:pt idx="6556">
                <c:v>0</c:v>
              </c:pt>
              <c:pt idx="6557">
                <c:v>218.84089474448416</c:v>
              </c:pt>
              <c:pt idx="6558">
                <c:v>894.01883595222466</c:v>
              </c:pt>
              <c:pt idx="6559">
                <c:v>732.44869036092052</c:v>
              </c:pt>
              <c:pt idx="6560">
                <c:v>304.30708263145857</c:v>
              </c:pt>
              <c:pt idx="6561">
                <c:v>494.54720449485353</c:v>
              </c:pt>
              <c:pt idx="6562">
                <c:v>313.90658158325181</c:v>
              </c:pt>
              <c:pt idx="6563">
                <c:v>675.32623418845844</c:v>
              </c:pt>
              <c:pt idx="6564">
                <c:v>313.90658158325181</c:v>
              </c:pt>
              <c:pt idx="6565">
                <c:v>256.80389780821827</c:v>
              </c:pt>
              <c:pt idx="6566">
                <c:v>313.93624017939538</c:v>
              </c:pt>
              <c:pt idx="6567">
                <c:v>256.80389780821827</c:v>
              </c:pt>
              <c:pt idx="6568">
                <c:v>209.22162339526196</c:v>
              </c:pt>
              <c:pt idx="6569">
                <c:v>637.31380013115177</c:v>
              </c:pt>
              <c:pt idx="6570">
                <c:v>351.90912944184396</c:v>
              </c:pt>
              <c:pt idx="6571">
                <c:v>313.90658158325181</c:v>
              </c:pt>
              <c:pt idx="6572">
                <c:v>447.13299546004373</c:v>
              </c:pt>
              <c:pt idx="6573">
                <c:v>237.80262387892222</c:v>
              </c:pt>
              <c:pt idx="6574">
                <c:v>152.23757400480264</c:v>
              </c:pt>
              <c:pt idx="6575">
                <c:v>1912.1193519703165</c:v>
              </c:pt>
              <c:pt idx="6576">
                <c:v>722.95793959498724</c:v>
              </c:pt>
              <c:pt idx="6577">
                <c:v>684.94550553768056</c:v>
              </c:pt>
              <c:pt idx="6578">
                <c:v>361.56794558592418</c:v>
              </c:pt>
              <c:pt idx="6579">
                <c:v>570.75991038504264</c:v>
              </c:pt>
              <c:pt idx="6580">
                <c:v>304.43560321474735</c:v>
              </c:pt>
              <c:pt idx="6581">
                <c:v>1008.3131792907222</c:v>
              </c:pt>
              <c:pt idx="6582">
                <c:v>1151.0402301321624</c:v>
              </c:pt>
              <c:pt idx="6583">
                <c:v>818.01374023504013</c:v>
              </c:pt>
              <c:pt idx="6584">
                <c:v>637.29402773372249</c:v>
              </c:pt>
              <c:pt idx="6585">
                <c:v>1017.7643852617979</c:v>
              </c:pt>
              <c:pt idx="6586">
                <c:v>447.04401967161317</c:v>
              </c:pt>
              <c:pt idx="6587">
                <c:v>542.25799949109842</c:v>
              </c:pt>
              <c:pt idx="6588">
                <c:v>494.67572507814208</c:v>
              </c:pt>
              <c:pt idx="6589">
                <c:v>589.77107051305313</c:v>
              </c:pt>
              <c:pt idx="6590">
                <c:v>913.14863046480946</c:v>
              </c:pt>
              <c:pt idx="6591">
                <c:v>494.65595268071291</c:v>
              </c:pt>
              <c:pt idx="6592">
                <c:v>599.17284549055614</c:v>
              </c:pt>
              <c:pt idx="6593">
                <c:v>570.67093459661203</c:v>
              </c:pt>
              <c:pt idx="6594">
                <c:v>608.77234444234932</c:v>
              </c:pt>
              <c:pt idx="6595">
                <c:v>941.7395171471843</c:v>
              </c:pt>
              <c:pt idx="6596">
                <c:v>447.03413347289865</c:v>
              </c:pt>
              <c:pt idx="6597">
                <c:v>456.5842014311192</c:v>
              </c:pt>
              <c:pt idx="6598">
                <c:v>313.95601257682432</c:v>
              </c:pt>
              <c:pt idx="6599">
                <c:v>247.35269183714283</c:v>
              </c:pt>
              <c:pt idx="6600">
                <c:v>57.102683775033448</c:v>
              </c:pt>
              <c:pt idx="6601">
                <c:v>0</c:v>
              </c:pt>
              <c:pt idx="6602">
                <c:v>475.61513395655891</c:v>
              </c:pt>
              <c:pt idx="6603">
                <c:v>114.10650556292177</c:v>
              </c:pt>
              <c:pt idx="6604">
                <c:v>19.001273929296104</c:v>
              </c:pt>
              <c:pt idx="6605">
                <c:v>979.7222926083474</c:v>
              </c:pt>
              <c:pt idx="6606">
                <c:v>447.01436107546959</c:v>
              </c:pt>
              <c:pt idx="6607">
                <c:v>561.24938722167997</c:v>
              </c:pt>
              <c:pt idx="6608">
                <c:v>456.64351862340641</c:v>
              </c:pt>
              <c:pt idx="6609">
                <c:v>351.90912944184402</c:v>
              </c:pt>
              <c:pt idx="6610">
                <c:v>428.04274574231698</c:v>
              </c:pt>
              <c:pt idx="6611">
                <c:v>313.90658158325181</c:v>
              </c:pt>
              <c:pt idx="6612">
                <c:v>133.20664147936301</c:v>
              </c:pt>
              <c:pt idx="6613">
                <c:v>475.64479255270243</c:v>
              </c:pt>
              <c:pt idx="6614">
                <c:v>285.30580870216249</c:v>
              </c:pt>
              <c:pt idx="6615">
                <c:v>313.8472643909646</c:v>
              </c:pt>
              <c:pt idx="6616">
                <c:v>323.40721854789984</c:v>
              </c:pt>
              <c:pt idx="6617">
                <c:v>485.14542951735052</c:v>
              </c:pt>
              <c:pt idx="6618">
                <c:v>180.8086882897484</c:v>
              </c:pt>
              <c:pt idx="6619">
                <c:v>504.14670344664654</c:v>
              </c:pt>
              <c:pt idx="6620">
                <c:v>371.00926535828506</c:v>
              </c:pt>
              <c:pt idx="6621">
                <c:v>475.64479255270248</c:v>
              </c:pt>
              <c:pt idx="6622">
                <c:v>57.102683775033448</c:v>
              </c:pt>
              <c:pt idx="6623">
                <c:v>2359.2226888342161</c:v>
              </c:pt>
              <c:pt idx="6624">
                <c:v>361.47896979749362</c:v>
              </c:pt>
              <c:pt idx="6625">
                <c:v>589.82050150662576</c:v>
              </c:pt>
              <c:pt idx="6626">
                <c:v>884.60717477600735</c:v>
              </c:pt>
              <c:pt idx="6627">
                <c:v>285.45410168288021</c:v>
              </c:pt>
              <c:pt idx="6628">
                <c:v>447.10333686390021</c:v>
              </c:pt>
              <c:pt idx="6629">
                <c:v>1141.5099345713706</c:v>
              </c:pt>
              <c:pt idx="6630">
                <c:v>1008.3724964830092</c:v>
              </c:pt>
              <c:pt idx="6631">
                <c:v>846.63428551355878</c:v>
              </c:pt>
              <c:pt idx="6632">
                <c:v>1008.1945449061481</c:v>
              </c:pt>
              <c:pt idx="6633">
                <c:v>770.40180722594039</c:v>
              </c:pt>
              <c:pt idx="6634">
                <c:v>627.79339076907456</c:v>
              </c:pt>
              <c:pt idx="6635">
                <c:v>637.29402773372249</c:v>
              </c:pt>
              <c:pt idx="6636">
                <c:v>1017.8434748515136</c:v>
              </c:pt>
              <c:pt idx="6637">
                <c:v>751.40053329664431</c:v>
              </c:pt>
              <c:pt idx="6638">
                <c:v>637.39288972086763</c:v>
              </c:pt>
              <c:pt idx="6639">
                <c:v>1569.4142735316846</c:v>
              </c:pt>
              <c:pt idx="6640">
                <c:v>1198.5533011541174</c:v>
              </c:pt>
              <c:pt idx="6641">
                <c:v>741.99875831914153</c:v>
              </c:pt>
              <c:pt idx="6642">
                <c:v>637.26436913757914</c:v>
              </c:pt>
              <c:pt idx="6643">
                <c:v>637.28414153500796</c:v>
              </c:pt>
              <c:pt idx="6644">
                <c:v>656.37439125273454</c:v>
              </c:pt>
              <c:pt idx="6645">
                <c:v>780.03096477387714</c:v>
              </c:pt>
              <c:pt idx="6646">
                <c:v>294.95473864752819</c:v>
              </c:pt>
              <c:pt idx="6647">
                <c:v>428.0921767358895</c:v>
              </c:pt>
              <c:pt idx="6648">
                <c:v>294.8558766603831</c:v>
              </c:pt>
              <c:pt idx="6649">
                <c:v>285.35523969573501</c:v>
              </c:pt>
              <c:pt idx="6650">
                <c:v>856.09537768334837</c:v>
              </c:pt>
              <c:pt idx="6651">
                <c:v>409.07113040916448</c:v>
              </c:pt>
              <c:pt idx="6652">
                <c:v>856.08549148463396</c:v>
              </c:pt>
              <c:pt idx="6653">
                <c:v>1607.5651143709943</c:v>
              </c:pt>
              <c:pt idx="6654">
                <c:v>2634.810364200011</c:v>
              </c:pt>
              <c:pt idx="6655">
                <c:v>2054.5201582541772</c:v>
              </c:pt>
              <c:pt idx="6656">
                <c:v>1483.8096788627072</c:v>
              </c:pt>
              <c:pt idx="6657">
                <c:v>1636.0373666687954</c:v>
              </c:pt>
              <c:pt idx="6658">
                <c:v>998.70379414021477</c:v>
              </c:pt>
              <c:pt idx="6659">
                <c:v>922.73824321788823</c:v>
              </c:pt>
              <c:pt idx="6660">
                <c:v>970.36006242570249</c:v>
              </c:pt>
              <c:pt idx="6661">
                <c:v>570.67093459661203</c:v>
              </c:pt>
              <c:pt idx="6662">
                <c:v>770.49078301437112</c:v>
              </c:pt>
              <c:pt idx="6663">
                <c:v>1131.9895252092938</c:v>
              </c:pt>
              <c:pt idx="6664">
                <c:v>875.1065378113592</c:v>
              </c:pt>
              <c:pt idx="6665">
                <c:v>1036.7953177872375</c:v>
              </c:pt>
              <c:pt idx="6666">
                <c:v>684.88618834539363</c:v>
              </c:pt>
              <c:pt idx="6667">
                <c:v>865.61578704542592</c:v>
              </c:pt>
              <c:pt idx="6668">
                <c:v>1046.4442477326029</c:v>
              </c:pt>
              <c:pt idx="6669">
                <c:v>665.86514201866828</c:v>
              </c:pt>
              <c:pt idx="6670">
                <c:v>504.08738625435939</c:v>
              </c:pt>
              <c:pt idx="6671">
                <c:v>408.98215462073381</c:v>
              </c:pt>
              <c:pt idx="6672">
                <c:v>342.46780966948307</c:v>
              </c:pt>
              <c:pt idx="6673">
                <c:v>323.36767375304169</c:v>
              </c:pt>
              <c:pt idx="6674">
                <c:v>913.18817525966745</c:v>
              </c:pt>
              <c:pt idx="6675">
                <c:v>875.18562740107529</c:v>
              </c:pt>
              <c:pt idx="6676">
                <c:v>542.21845469624031</c:v>
              </c:pt>
              <c:pt idx="6677">
                <c:v>1826.1687403463302</c:v>
              </c:pt>
              <c:pt idx="6678">
                <c:v>2939.1471054276135</c:v>
              </c:pt>
              <c:pt idx="6679">
                <c:v>2796.3310787977425</c:v>
              </c:pt>
              <c:pt idx="6680">
                <c:v>1560.0322709516104</c:v>
              </c:pt>
              <c:pt idx="6681">
                <c:v>1683.6394134791803</c:v>
              </c:pt>
              <c:pt idx="6682">
                <c:v>1207.9946209264781</c:v>
              </c:pt>
              <c:pt idx="6683">
                <c:v>1559.8839779708928</c:v>
              </c:pt>
              <c:pt idx="6684">
                <c:v>1464.8380635295541</c:v>
              </c:pt>
              <c:pt idx="6685">
                <c:v>1398.2050841937291</c:v>
              </c:pt>
              <c:pt idx="6686">
                <c:v>1017.6951818707964</c:v>
              </c:pt>
              <c:pt idx="6687">
                <c:v>960.76056347390931</c:v>
              </c:pt>
              <c:pt idx="6688">
                <c:v>551.67954686603036</c:v>
              </c:pt>
              <c:pt idx="6689">
                <c:v>751.40053329664431</c:v>
              </c:pt>
              <c:pt idx="6690">
                <c:v>599.26182127898676</c:v>
              </c:pt>
              <c:pt idx="6691">
                <c:v>732.48823515577908</c:v>
              </c:pt>
              <c:pt idx="6692">
                <c:v>1027.3539980148767</c:v>
              </c:pt>
              <c:pt idx="6693">
                <c:v>428.05263194103156</c:v>
              </c:pt>
              <c:pt idx="6694">
                <c:v>389.98088069143773</c:v>
              </c:pt>
              <c:pt idx="6695">
                <c:v>237.74330668663515</c:v>
              </c:pt>
              <c:pt idx="6696">
                <c:v>161.62946278359107</c:v>
              </c:pt>
              <c:pt idx="6697">
                <c:v>466.14415558805445</c:v>
              </c:pt>
              <c:pt idx="6698">
                <c:v>428.03285954360263</c:v>
              </c:pt>
              <c:pt idx="6699">
                <c:v>266.35396576643899</c:v>
              </c:pt>
              <c:pt idx="6700">
                <c:v>665.83548342252493</c:v>
              </c:pt>
              <c:pt idx="6701">
                <c:v>142.61830265558044</c:v>
              </c:pt>
              <c:pt idx="6702">
                <c:v>1740.6531214657832</c:v>
              </c:pt>
              <c:pt idx="6703">
                <c:v>741.94932732556867</c:v>
              </c:pt>
              <c:pt idx="6704">
                <c:v>561.20984242682187</c:v>
              </c:pt>
              <c:pt idx="6705">
                <c:v>504.10715865178861</c:v>
              </c:pt>
              <c:pt idx="6706">
                <c:v>485.04656753020538</c:v>
              </c:pt>
              <c:pt idx="6707">
                <c:v>827.51437719968851</c:v>
              </c:pt>
              <c:pt idx="6708">
                <c:v>446.93527148575356</c:v>
              </c:pt>
              <c:pt idx="6709">
                <c:v>485.04656753020538</c:v>
              </c:pt>
              <c:pt idx="6710">
                <c:v>504.11704485050291</c:v>
              </c:pt>
              <c:pt idx="6711">
                <c:v>352.00799142898904</c:v>
              </c:pt>
              <c:pt idx="6712">
                <c:v>494.54720449485353</c:v>
              </c:pt>
              <c:pt idx="6713">
                <c:v>466.01563500476573</c:v>
              </c:pt>
              <c:pt idx="6714">
                <c:v>380.41104033578819</c:v>
              </c:pt>
              <c:pt idx="6715">
                <c:v>485.14542951735052</c:v>
              </c:pt>
              <c:pt idx="6716">
                <c:v>580.24077495226175</c:v>
              </c:pt>
              <c:pt idx="6717">
                <c:v>951.3093575028339</c:v>
              </c:pt>
              <c:pt idx="6718">
                <c:v>332.86831071768984</c:v>
              </c:pt>
              <c:pt idx="6719">
                <c:v>95.115117832340175</c:v>
              </c:pt>
              <c:pt idx="6720">
                <c:v>209.24139579269101</c:v>
              </c:pt>
              <c:pt idx="6721">
                <c:v>542.10970651038087</c:v>
              </c:pt>
              <c:pt idx="6722">
                <c:v>38.002547858592209</c:v>
              </c:pt>
              <c:pt idx="6723">
                <c:v>38.002547858592209</c:v>
              </c:pt>
              <c:pt idx="6724">
                <c:v>456.61386002726283</c:v>
              </c:pt>
              <c:pt idx="6725">
                <c:v>294.836104262954</c:v>
              </c:pt>
              <c:pt idx="6726">
                <c:v>1122.3208228664987</c:v>
              </c:pt>
              <c:pt idx="6727">
                <c:v>447.04401967161317</c:v>
              </c:pt>
              <c:pt idx="6728">
                <c:v>722.84919140912757</c:v>
              </c:pt>
              <c:pt idx="6729">
                <c:v>599.1135282982691</c:v>
              </c:pt>
              <c:pt idx="6730">
                <c:v>532.65850053930535</c:v>
              </c:pt>
              <c:pt idx="6731">
                <c:v>722.99748438984557</c:v>
              </c:pt>
              <c:pt idx="6732">
                <c:v>580.18145775997448</c:v>
              </c:pt>
              <c:pt idx="6733">
                <c:v>266.30453477286636</c:v>
              </c:pt>
              <c:pt idx="6734">
                <c:v>428.03285954360263</c:v>
              </c:pt>
              <c:pt idx="6735">
                <c:v>294.80644566681048</c:v>
              </c:pt>
              <c:pt idx="6736">
                <c:v>351.93878803798748</c:v>
              </c:pt>
              <c:pt idx="6737">
                <c:v>580.2605473496908</c:v>
              </c:pt>
              <c:pt idx="6738">
                <c:v>589.66232232719346</c:v>
              </c:pt>
              <c:pt idx="6739">
                <c:v>561.23950102296567</c:v>
              </c:pt>
              <c:pt idx="6740">
                <c:v>570.83899997475874</c:v>
              </c:pt>
              <c:pt idx="6741">
                <c:v>427.93399755645737</c:v>
              </c:pt>
              <c:pt idx="6742">
                <c:v>237.75319288534959</c:v>
              </c:pt>
              <c:pt idx="6743">
                <c:v>2007.2443560013712</c:v>
              </c:pt>
              <c:pt idx="6744">
                <c:v>818.07305742732717</c:v>
              </c:pt>
              <c:pt idx="6745">
                <c:v>618.33229859928463</c:v>
              </c:pt>
              <c:pt idx="6746">
                <c:v>1132.0389562028663</c:v>
              </c:pt>
              <c:pt idx="6747">
                <c:v>551.71909166088847</c:v>
              </c:pt>
              <c:pt idx="6748">
                <c:v>1169.9624144717425</c:v>
              </c:pt>
              <c:pt idx="6749">
                <c:v>1084.4072507963374</c:v>
              </c:pt>
              <c:pt idx="6750">
                <c:v>3528.8885173445242</c:v>
              </c:pt>
              <c:pt idx="6751">
                <c:v>2729.8760510387792</c:v>
              </c:pt>
              <c:pt idx="6752">
                <c:v>1645.6269794218738</c:v>
              </c:pt>
              <c:pt idx="6753">
                <c:v>1350.7216717679185</c:v>
              </c:pt>
              <c:pt idx="6754">
                <c:v>1360.2321949312807</c:v>
              </c:pt>
              <c:pt idx="6755">
                <c:v>1236.5360766152803</c:v>
              </c:pt>
              <c:pt idx="6756">
                <c:v>779.98153378030474</c:v>
              </c:pt>
              <c:pt idx="6757">
                <c:v>827.59346678940449</c:v>
              </c:pt>
              <c:pt idx="6758">
                <c:v>694.49557349590111</c:v>
              </c:pt>
              <c:pt idx="6759">
                <c:v>1122.3801400587859</c:v>
              </c:pt>
              <c:pt idx="6760">
                <c:v>1426.6971088889588</c:v>
              </c:pt>
              <c:pt idx="6761">
                <c:v>722.89862240270008</c:v>
              </c:pt>
              <c:pt idx="6762">
                <c:v>779.89255799187379</c:v>
              </c:pt>
              <c:pt idx="6763">
                <c:v>951.19072311825971</c:v>
              </c:pt>
              <c:pt idx="6764">
                <c:v>1398.2347427898731</c:v>
              </c:pt>
              <c:pt idx="6765">
                <c:v>951.17095072083077</c:v>
              </c:pt>
              <c:pt idx="6766">
                <c:v>932.18944918896364</c:v>
              </c:pt>
              <c:pt idx="6767">
                <c:v>418.58165357252699</c:v>
              </c:pt>
              <c:pt idx="6768">
                <c:v>428.05263194103156</c:v>
              </c:pt>
              <c:pt idx="6769">
                <c:v>932.18944918896364</c:v>
              </c:pt>
              <c:pt idx="6770">
                <c:v>1636.0472528675095</c:v>
              </c:pt>
              <c:pt idx="6771">
                <c:v>941.69008615361167</c:v>
              </c:pt>
              <c:pt idx="6772">
                <c:v>1246.1553479645024</c:v>
              </c:pt>
              <c:pt idx="6773">
                <c:v>1949.9834930469053</c:v>
              </c:pt>
              <c:pt idx="6774">
                <c:v>1160.4420051096652</c:v>
              </c:pt>
              <c:pt idx="6775">
                <c:v>1084.2985026104775</c:v>
              </c:pt>
              <c:pt idx="6776">
                <c:v>1407.8144693442368</c:v>
              </c:pt>
              <c:pt idx="6777">
                <c:v>1902.4901944223791</c:v>
              </c:pt>
              <c:pt idx="6778">
                <c:v>1179.5025962312484</c:v>
              </c:pt>
              <c:pt idx="6779">
                <c:v>599.26182127898676</c:v>
              </c:pt>
              <c:pt idx="6780">
                <c:v>580.39895413169393</c:v>
              </c:pt>
              <c:pt idx="6781">
                <c:v>780.00130617773345</c:v>
              </c:pt>
              <c:pt idx="6782">
                <c:v>1084.3874783989083</c:v>
              </c:pt>
              <c:pt idx="6783">
                <c:v>618.27298140699747</c:v>
              </c:pt>
              <c:pt idx="6784">
                <c:v>903.71719689116321</c:v>
              </c:pt>
              <c:pt idx="6785">
                <c:v>741.99875831914153</c:v>
              </c:pt>
              <c:pt idx="6786">
                <c:v>561.16041143324935</c:v>
              </c:pt>
              <c:pt idx="6787">
                <c:v>1189.0427779907545</c:v>
              </c:pt>
              <c:pt idx="6788">
                <c:v>1198.474211564401</c:v>
              </c:pt>
              <c:pt idx="6789">
                <c:v>551.74875025703204</c:v>
              </c:pt>
              <c:pt idx="6790">
                <c:v>428.0921767358895</c:v>
              </c:pt>
              <c:pt idx="6791">
                <c:v>294.8558766603831</c:v>
              </c:pt>
              <c:pt idx="6792">
                <c:v>437.5532689056796</c:v>
              </c:pt>
              <c:pt idx="6793">
                <c:v>1255.6658711278649</c:v>
              </c:pt>
              <c:pt idx="6794">
                <c:v>922.68881222431548</c:v>
              </c:pt>
              <c:pt idx="6795">
                <c:v>1131.8807770234339</c:v>
              </c:pt>
              <c:pt idx="6796">
                <c:v>770.5599864053728</c:v>
              </c:pt>
              <c:pt idx="6797">
                <c:v>1151.0204577347331</c:v>
              </c:pt>
              <c:pt idx="6798">
                <c:v>1645.5380036334434</c:v>
              </c:pt>
              <c:pt idx="6799">
                <c:v>1264.9885565156519</c:v>
              </c:pt>
              <c:pt idx="6800">
                <c:v>1131.920321818292</c:v>
              </c:pt>
              <c:pt idx="6801">
                <c:v>846.70348890456023</c:v>
              </c:pt>
              <c:pt idx="6802">
                <c:v>1027.4429738033068</c:v>
              </c:pt>
              <c:pt idx="6803">
                <c:v>799.00258010702964</c:v>
              </c:pt>
              <c:pt idx="6804">
                <c:v>694.39671150875597</c:v>
              </c:pt>
              <c:pt idx="6805">
                <c:v>627.77361837164551</c:v>
              </c:pt>
              <c:pt idx="6806">
                <c:v>1017.8632472489427</c:v>
              </c:pt>
              <c:pt idx="6807">
                <c:v>780.00130617773345</c:v>
              </c:pt>
              <c:pt idx="6808">
                <c:v>646.77489230094159</c:v>
              </c:pt>
              <c:pt idx="6809">
                <c:v>780.00130617773345</c:v>
              </c:pt>
              <c:pt idx="6810">
                <c:v>675.27680319488593</c:v>
              </c:pt>
              <c:pt idx="6811">
                <c:v>570.67093459661203</c:v>
              </c:pt>
              <c:pt idx="6812">
                <c:v>1027.3539980148767</c:v>
              </c:pt>
              <c:pt idx="6813">
                <c:v>903.56890391044533</c:v>
              </c:pt>
              <c:pt idx="6814">
                <c:v>646.88364048680126</c:v>
              </c:pt>
              <c:pt idx="6815">
                <c:v>332.96717270483492</c:v>
              </c:pt>
              <c:pt idx="6816">
                <c:v>551.65977446860131</c:v>
              </c:pt>
              <c:pt idx="6817">
                <c:v>846.57496832127174</c:v>
              </c:pt>
              <c:pt idx="6818">
                <c:v>1617.0360927394991</c:v>
              </c:pt>
              <c:pt idx="6819">
                <c:v>437.69167568768273</c:v>
              </c:pt>
              <c:pt idx="6820">
                <c:v>760.9703736522938</c:v>
              </c:pt>
              <c:pt idx="6821">
                <c:v>2073.5510907796165</c:v>
              </c:pt>
              <c:pt idx="6822">
                <c:v>1578.9445690924761</c:v>
              </c:pt>
              <c:pt idx="6823">
                <c:v>1246.0960307722153</c:v>
              </c:pt>
              <c:pt idx="6824">
                <c:v>827.60335298811913</c:v>
              </c:pt>
              <c:pt idx="6825">
                <c:v>1331.7797150309093</c:v>
              </c:pt>
              <c:pt idx="6826">
                <c:v>741.95921352428331</c:v>
              </c:pt>
              <c:pt idx="6827">
                <c:v>694.29784952161094</c:v>
              </c:pt>
              <c:pt idx="6828">
                <c:v>713.49684742519719</c:v>
              </c:pt>
              <c:pt idx="6829">
                <c:v>561.2988182152526</c:v>
              </c:pt>
              <c:pt idx="6830">
                <c:v>884.63683337215082</c:v>
              </c:pt>
              <c:pt idx="6831">
                <c:v>561.25927342039449</c:v>
              </c:pt>
              <c:pt idx="6832">
                <c:v>865.6256732441401</c:v>
              </c:pt>
              <c:pt idx="6833">
                <c:v>770.49078301437112</c:v>
              </c:pt>
              <c:pt idx="6834">
                <c:v>589.76118431433872</c:v>
              </c:pt>
              <c:pt idx="6835">
                <c:v>818.03351263246952</c:v>
              </c:pt>
              <c:pt idx="6836">
                <c:v>1150.901823350159</c:v>
              </c:pt>
              <c:pt idx="6837">
                <c:v>1084.3677060014793</c:v>
              </c:pt>
              <c:pt idx="6838">
                <c:v>922.66903982688655</c:v>
              </c:pt>
              <c:pt idx="6839">
                <c:v>960.70124628162239</c:v>
              </c:pt>
              <c:pt idx="6840">
                <c:v>818.06317122861265</c:v>
              </c:pt>
              <c:pt idx="6841">
                <c:v>1293.6684189864575</c:v>
              </c:pt>
              <c:pt idx="6842">
                <c:v>1303.1690559511055</c:v>
              </c:pt>
              <c:pt idx="6843">
                <c:v>932.18944918896364</c:v>
              </c:pt>
              <c:pt idx="6844">
                <c:v>1426.9047190619635</c:v>
              </c:pt>
              <c:pt idx="6845">
                <c:v>1902.3419014416615</c:v>
              </c:pt>
              <c:pt idx="6846">
                <c:v>1636.067025264939</c:v>
              </c:pt>
              <c:pt idx="6847">
                <c:v>1426.7959708761043</c:v>
              </c:pt>
              <c:pt idx="6848">
                <c:v>1341.2111486045558</c:v>
              </c:pt>
              <c:pt idx="6849">
                <c:v>894.20667372780042</c:v>
              </c:pt>
              <c:pt idx="6850">
                <c:v>1141.4703897765128</c:v>
              </c:pt>
              <c:pt idx="6851">
                <c:v>684.86641594796447</c:v>
              </c:pt>
              <c:pt idx="6852">
                <c:v>456.55454283497573</c:v>
              </c:pt>
              <c:pt idx="6853">
                <c:v>523.16774977337172</c:v>
              </c:pt>
              <c:pt idx="6854">
                <c:v>504.13681724793224</c:v>
              </c:pt>
              <c:pt idx="6855">
                <c:v>799.11132829288943</c:v>
              </c:pt>
              <c:pt idx="6856">
                <c:v>294.836104262954</c:v>
              </c:pt>
              <c:pt idx="6857">
                <c:v>894.23633232394411</c:v>
              </c:pt>
              <c:pt idx="6858">
                <c:v>561.1702976319641</c:v>
              </c:pt>
              <c:pt idx="6859">
                <c:v>875.13619640750278</c:v>
              </c:pt>
              <c:pt idx="6860">
                <c:v>551.75863645574657</c:v>
              </c:pt>
              <c:pt idx="6861">
                <c:v>275.85460273108703</c:v>
              </c:pt>
              <c:pt idx="6862">
                <c:v>285.35523969573501</c:v>
              </c:pt>
              <c:pt idx="6863">
                <c:v>256.85332880179089</c:v>
              </c:pt>
              <c:pt idx="6864">
                <c:v>180.72959870003226</c:v>
              </c:pt>
              <c:pt idx="6865">
                <c:v>161.72832477073629</c:v>
              </c:pt>
              <c:pt idx="6866">
                <c:v>199.74075882804289</c:v>
              </c:pt>
              <c:pt idx="6867">
                <c:v>142.62818885429496</c:v>
              </c:pt>
              <c:pt idx="6868">
                <c:v>161.62946278359107</c:v>
              </c:pt>
              <c:pt idx="6869">
                <c:v>551.63011587245774</c:v>
              </c:pt>
              <c:pt idx="6870">
                <c:v>970.22165564369948</c:v>
              </c:pt>
              <c:pt idx="6871">
                <c:v>789.55137413595435</c:v>
              </c:pt>
              <c:pt idx="6872">
                <c:v>428.0130871461734</c:v>
              </c:pt>
              <c:pt idx="6873">
                <c:v>418.41358819438034</c:v>
              </c:pt>
              <c:pt idx="6874">
                <c:v>408.9129512297323</c:v>
              </c:pt>
              <c:pt idx="6875">
                <c:v>751.39064709792956</c:v>
              </c:pt>
              <c:pt idx="6876">
                <c:v>608.67348245520418</c:v>
              </c:pt>
              <c:pt idx="6877">
                <c:v>485.14542951735052</c:v>
              </c:pt>
              <c:pt idx="6878">
                <c:v>294.80644566681048</c:v>
              </c:pt>
              <c:pt idx="6879">
                <c:v>228.20312492712904</c:v>
              </c:pt>
              <c:pt idx="6880">
                <c:v>342.32940288747983</c:v>
              </c:pt>
              <c:pt idx="6881">
                <c:v>294.80644566681048</c:v>
              </c:pt>
              <c:pt idx="6882">
                <c:v>285.30580870216249</c:v>
              </c:pt>
              <c:pt idx="6883">
                <c:v>370.91040337114003</c:v>
              </c:pt>
              <c:pt idx="6884">
                <c:v>294.836104262954</c:v>
              </c:pt>
              <c:pt idx="6885">
                <c:v>894.16712893294243</c:v>
              </c:pt>
              <c:pt idx="6886">
                <c:v>342.46780966948307</c:v>
              </c:pt>
              <c:pt idx="6887">
                <c:v>28.501910893944153</c:v>
              </c:pt>
              <c:pt idx="6888">
                <c:v>209.24139579269101</c:v>
              </c:pt>
              <c:pt idx="6889">
                <c:v>504.13681724793224</c:v>
              </c:pt>
              <c:pt idx="6890">
                <c:v>979.6432030186312</c:v>
              </c:pt>
              <c:pt idx="6891">
                <c:v>171.22896173538425</c:v>
              </c:pt>
              <c:pt idx="6892">
                <c:v>637.33357252858048</c:v>
              </c:pt>
              <c:pt idx="6893">
                <c:v>1065.3170010786107</c:v>
              </c:pt>
              <c:pt idx="6894">
                <c:v>1388.7736506200824</c:v>
              </c:pt>
              <c:pt idx="6895">
                <c:v>599.21239028541424</c:v>
              </c:pt>
              <c:pt idx="6896">
                <c:v>561.14063903582053</c:v>
              </c:pt>
              <c:pt idx="6897">
                <c:v>542.13936510652434</c:v>
              </c:pt>
              <c:pt idx="6898">
                <c:v>408.9129512297323</c:v>
              </c:pt>
              <c:pt idx="6899">
                <c:v>561.1702976319641</c:v>
              </c:pt>
              <c:pt idx="6900">
                <c:v>285.33546729830601</c:v>
              </c:pt>
              <c:pt idx="6901">
                <c:v>447.04401967161317</c:v>
              </c:pt>
              <c:pt idx="6902">
                <c:v>294.80644566681048</c:v>
              </c:pt>
              <c:pt idx="6903">
                <c:v>171.20918933795519</c:v>
              </c:pt>
              <c:pt idx="6904">
                <c:v>399.4320866625132</c:v>
              </c:pt>
              <c:pt idx="6905">
                <c:v>390.05997028115394</c:v>
              </c:pt>
              <c:pt idx="6906">
                <c:v>542.15913750395339</c:v>
              </c:pt>
              <c:pt idx="6907">
                <c:v>475.53604436684276</c:v>
              </c:pt>
              <c:pt idx="6908">
                <c:v>313.80771959610666</c:v>
              </c:pt>
              <c:pt idx="6909">
                <c:v>76.103957704329545</c:v>
              </c:pt>
              <c:pt idx="6910">
                <c:v>38.002547858592209</c:v>
              </c:pt>
              <c:pt idx="6911">
                <c:v>1864.5074189612162</c:v>
              </c:pt>
              <c:pt idx="6912">
                <c:v>751.45985048893135</c:v>
              </c:pt>
              <c:pt idx="6913">
                <c:v>627.83293556393244</c:v>
              </c:pt>
              <c:pt idx="6914">
                <c:v>380.48024372678975</c:v>
              </c:pt>
              <c:pt idx="6915">
                <c:v>627.73407357678741</c:v>
              </c:pt>
              <c:pt idx="6916">
                <c:v>456.55454283497573</c:v>
              </c:pt>
              <c:pt idx="6917">
                <c:v>1407.7156073570918</c:v>
              </c:pt>
              <c:pt idx="6918">
                <c:v>865.51692505828044</c:v>
              </c:pt>
              <c:pt idx="6919">
                <c:v>827.51437719968851</c:v>
              </c:pt>
              <c:pt idx="6920">
                <c:v>827.49460480225923</c:v>
              </c:pt>
              <c:pt idx="6921">
                <c:v>818.02362643375477</c:v>
              </c:pt>
              <c:pt idx="6922">
                <c:v>494.68561127685649</c:v>
              </c:pt>
              <c:pt idx="6923">
                <c:v>456.54465663626121</c:v>
              </c:pt>
              <c:pt idx="6924">
                <c:v>161.60969038616207</c:v>
              </c:pt>
              <c:pt idx="6925">
                <c:v>428.04274574231698</c:v>
              </c:pt>
              <c:pt idx="6926">
                <c:v>180.8086882897484</c:v>
              </c:pt>
              <c:pt idx="6927">
                <c:v>637.38300352215322</c:v>
              </c:pt>
              <c:pt idx="6928">
                <c:v>332.83865212154626</c:v>
              </c:pt>
              <c:pt idx="6929">
                <c:v>285.30580870216249</c:v>
              </c:pt>
              <c:pt idx="6930">
                <c:v>294.80644566681048</c:v>
              </c:pt>
              <c:pt idx="6931">
                <c:v>437.53349650825049</c:v>
              </c:pt>
              <c:pt idx="6932">
                <c:v>694.39671150875597</c:v>
              </c:pt>
              <c:pt idx="6933">
                <c:v>171.22896173538425</c:v>
              </c:pt>
              <c:pt idx="6934">
                <c:v>38.002547858592209</c:v>
              </c:pt>
              <c:pt idx="6935">
                <c:v>180.72959870003226</c:v>
              </c:pt>
              <c:pt idx="6936">
                <c:v>38.002547858592209</c:v>
              </c:pt>
              <c:pt idx="6937">
                <c:v>38.002547858592209</c:v>
              </c:pt>
              <c:pt idx="6938">
                <c:v>199.74075882804289</c:v>
              </c:pt>
              <c:pt idx="6939">
                <c:v>38.002547858592209</c:v>
              </c:pt>
              <c:pt idx="6940">
                <c:v>1893.019216053875</c:v>
              </c:pt>
              <c:pt idx="6941">
                <c:v>960.6221566919063</c:v>
              </c:pt>
              <c:pt idx="6942">
                <c:v>1227.0650982467757</c:v>
              </c:pt>
              <c:pt idx="6943">
                <c:v>684.77744015953385</c:v>
              </c:pt>
              <c:pt idx="6944">
                <c:v>494.56697689228236</c:v>
              </c:pt>
              <c:pt idx="6945">
                <c:v>561.17029763196388</c:v>
              </c:pt>
              <c:pt idx="6946">
                <c:v>713.49684742519753</c:v>
              </c:pt>
              <c:pt idx="6947">
                <c:v>827.62312538554784</c:v>
              </c:pt>
              <c:pt idx="6948">
                <c:v>275.83483033365792</c:v>
              </c:pt>
              <c:pt idx="6949">
                <c:v>561.1702976319641</c:v>
              </c:pt>
              <c:pt idx="6950">
                <c:v>618.3718433941425</c:v>
              </c:pt>
              <c:pt idx="6951">
                <c:v>732.49812135449349</c:v>
              </c:pt>
              <c:pt idx="6952">
                <c:v>1036.8348625820954</c:v>
              </c:pt>
              <c:pt idx="6953">
                <c:v>675.36577898331632</c:v>
              </c:pt>
              <c:pt idx="6954">
                <c:v>485.06633992763437</c:v>
              </c:pt>
              <c:pt idx="6955">
                <c:v>580.17157156126018</c:v>
              </c:pt>
              <c:pt idx="6956">
                <c:v>694.39671150875597</c:v>
              </c:pt>
              <c:pt idx="6957">
                <c:v>437.56315510439413</c:v>
              </c:pt>
              <c:pt idx="6958">
                <c:v>304.36639982374561</c:v>
              </c:pt>
              <c:pt idx="6959">
                <c:v>818.07305742732717</c:v>
              </c:pt>
              <c:pt idx="6960">
                <c:v>770.47101061694195</c:v>
              </c:pt>
              <c:pt idx="6961">
                <c:v>428.0921767358895</c:v>
              </c:pt>
              <c:pt idx="6962">
                <c:v>1436.3361526356102</c:v>
              </c:pt>
              <c:pt idx="6963">
                <c:v>951.19072311825971</c:v>
              </c:pt>
              <c:pt idx="6964">
                <c:v>1274.667145057161</c:v>
              </c:pt>
              <c:pt idx="6965">
                <c:v>1617.0163203420698</c:v>
              </c:pt>
              <c:pt idx="6966">
                <c:v>960.74079107648026</c:v>
              </c:pt>
              <c:pt idx="6967">
                <c:v>1255.5966677368633</c:v>
              </c:pt>
              <c:pt idx="6968">
                <c:v>2130.5845711636489</c:v>
              </c:pt>
              <c:pt idx="6969">
                <c:v>1569.4241597303992</c:v>
              </c:pt>
              <c:pt idx="6970">
                <c:v>922.69869842303012</c:v>
              </c:pt>
              <c:pt idx="6971">
                <c:v>580.17157156126018</c:v>
              </c:pt>
              <c:pt idx="6972">
                <c:v>456.5644290336902</c:v>
              </c:pt>
              <c:pt idx="6973">
                <c:v>627.78350457035981</c:v>
              </c:pt>
              <c:pt idx="6974">
                <c:v>437.63235849539575</c:v>
              </c:pt>
              <c:pt idx="6975">
                <c:v>228.30198691427415</c:v>
              </c:pt>
              <c:pt idx="6976">
                <c:v>1341.3001243929864</c:v>
              </c:pt>
              <c:pt idx="6977">
                <c:v>1169.9327558755988</c:v>
              </c:pt>
              <c:pt idx="6978">
                <c:v>751.40053329664431</c:v>
              </c:pt>
              <c:pt idx="6979">
                <c:v>713.39798543805216</c:v>
              </c:pt>
              <c:pt idx="6980">
                <c:v>656.38427745144929</c:v>
              </c:pt>
              <c:pt idx="6981">
                <c:v>523.17763597208625</c:v>
              </c:pt>
              <c:pt idx="6982">
                <c:v>408.99204081944856</c:v>
              </c:pt>
              <c:pt idx="6983">
                <c:v>589.72163951948073</c:v>
              </c:pt>
              <c:pt idx="6984">
                <c:v>380.48024372678975</c:v>
              </c:pt>
              <c:pt idx="6985">
                <c:v>599.27170747770128</c:v>
              </c:pt>
              <c:pt idx="6986">
                <c:v>1597.9359568230582</c:v>
              </c:pt>
              <c:pt idx="6987">
                <c:v>675.34600658588704</c:v>
              </c:pt>
              <c:pt idx="6988">
                <c:v>1055.8954537036789</c:v>
              </c:pt>
              <c:pt idx="6989">
                <c:v>2092.552364708913</c:v>
              </c:pt>
              <c:pt idx="6990">
                <c:v>1189.0823227856126</c:v>
              </c:pt>
              <c:pt idx="6991">
                <c:v>913.10908566995147</c:v>
              </c:pt>
              <c:pt idx="6992">
                <c:v>1198.4346667695429</c:v>
              </c:pt>
              <c:pt idx="6993">
                <c:v>1845.3875106473458</c:v>
              </c:pt>
              <c:pt idx="6994">
                <c:v>941.69997235232609</c:v>
              </c:pt>
              <c:pt idx="6995">
                <c:v>760.87151166514889</c:v>
              </c:pt>
              <c:pt idx="6996">
                <c:v>1198.5335287566882</c:v>
              </c:pt>
              <c:pt idx="6997">
                <c:v>561.1702976319641</c:v>
              </c:pt>
              <c:pt idx="6998">
                <c:v>884.63683337215082</c:v>
              </c:pt>
              <c:pt idx="6999">
                <c:v>570.78956898118622</c:v>
              </c:pt>
              <c:pt idx="7000">
                <c:v>675.38555138074548</c:v>
              </c:pt>
              <c:pt idx="7001">
                <c:v>580.17157156126018</c:v>
              </c:pt>
              <c:pt idx="7002">
                <c:v>789.50194314238183</c:v>
              </c:pt>
              <c:pt idx="7003">
                <c:v>1112.9783650812833</c:v>
              </c:pt>
              <c:pt idx="7004">
                <c:v>608.76245824363491</c:v>
              </c:pt>
              <c:pt idx="7005">
                <c:v>846.62439931484403</c:v>
              </c:pt>
              <c:pt idx="7006">
                <c:v>428.0921767358895</c:v>
              </c:pt>
              <c:pt idx="7007">
                <c:v>437.59281370053776</c:v>
              </c:pt>
              <c:pt idx="7008">
                <c:v>760.90117026129224</c:v>
              </c:pt>
              <c:pt idx="7009">
                <c:v>846.60462691741498</c:v>
              </c:pt>
              <c:pt idx="7010">
                <c:v>1150.9413681450171</c:v>
              </c:pt>
              <c:pt idx="7011">
                <c:v>989.23281577171019</c:v>
              </c:pt>
              <c:pt idx="7012">
                <c:v>1388.7934230175119</c:v>
              </c:pt>
              <c:pt idx="7013">
                <c:v>2140.1642977180127</c:v>
              </c:pt>
              <c:pt idx="7014">
                <c:v>932.25865257996531</c:v>
              </c:pt>
              <c:pt idx="7015">
                <c:v>1246.1059169709299</c:v>
              </c:pt>
              <c:pt idx="7016">
                <c:v>1493.4190640132151</c:v>
              </c:pt>
              <c:pt idx="7017">
                <c:v>1702.700004600764</c:v>
              </c:pt>
              <c:pt idx="7018">
                <c:v>1074.7978656458297</c:v>
              </c:pt>
              <c:pt idx="7019">
                <c:v>1883.3208551149366</c:v>
              </c:pt>
              <c:pt idx="7020">
                <c:v>1369.7328318959289</c:v>
              </c:pt>
              <c:pt idx="7021">
                <c:v>1331.6017634540478</c:v>
              </c:pt>
              <c:pt idx="7022">
                <c:v>1483.8788822537085</c:v>
              </c:pt>
              <c:pt idx="7023">
                <c:v>798.97292151088629</c:v>
              </c:pt>
              <c:pt idx="7024">
                <c:v>1017.8039300566555</c:v>
              </c:pt>
              <c:pt idx="7025">
                <c:v>1160.5112085006667</c:v>
              </c:pt>
              <c:pt idx="7026">
                <c:v>1074.9066138316894</c:v>
              </c:pt>
              <c:pt idx="7027">
                <c:v>1036.9040659730972</c:v>
              </c:pt>
              <c:pt idx="7028">
                <c:v>1303.1690559511055</c:v>
              </c:pt>
              <c:pt idx="7029">
                <c:v>1207.9946209264781</c:v>
              </c:pt>
              <c:pt idx="7030">
                <c:v>1436.3361526356102</c:v>
              </c:pt>
              <c:pt idx="7031">
                <c:v>494.64606648199862</c:v>
              </c:pt>
              <c:pt idx="7032">
                <c:v>294.80644566681048</c:v>
              </c:pt>
              <c:pt idx="7033">
                <c:v>589.71175332076621</c:v>
              </c:pt>
              <c:pt idx="7034">
                <c:v>1464.7589739398377</c:v>
              </c:pt>
              <c:pt idx="7035">
                <c:v>1293.6091017941701</c:v>
              </c:pt>
              <c:pt idx="7036">
                <c:v>960.64192908933535</c:v>
              </c:pt>
              <c:pt idx="7037">
                <c:v>1036.7162281975211</c:v>
              </c:pt>
              <c:pt idx="7038">
                <c:v>1312.6993515118972</c:v>
              </c:pt>
              <c:pt idx="7039">
                <c:v>1245.9675101889266</c:v>
              </c:pt>
              <c:pt idx="7040">
                <c:v>1274.5583968713017</c:v>
              </c:pt>
              <c:pt idx="7041">
                <c:v>2026.0577921550905</c:v>
              </c:pt>
              <c:pt idx="7042">
                <c:v>827.54403579583163</c:v>
              </c:pt>
              <c:pt idx="7043">
                <c:v>551.6103434750288</c:v>
              </c:pt>
              <c:pt idx="7044">
                <c:v>551.61034347502891</c:v>
              </c:pt>
              <c:pt idx="7045">
                <c:v>732.3399421750612</c:v>
              </c:pt>
              <c:pt idx="7046">
                <c:v>589.71175332076621</c:v>
              </c:pt>
              <c:pt idx="7047">
                <c:v>798.95314911345713</c:v>
              </c:pt>
              <c:pt idx="7048">
                <c:v>456.50511184140316</c:v>
              </c:pt>
              <c:pt idx="7049">
                <c:v>1160.362915519949</c:v>
              </c:pt>
              <c:pt idx="7050">
                <c:v>1065.2181390914654</c:v>
              </c:pt>
              <c:pt idx="7051">
                <c:v>979.66297541606048</c:v>
              </c:pt>
              <c:pt idx="7052">
                <c:v>646.71557510865455</c:v>
              </c:pt>
              <c:pt idx="7053">
                <c:v>1341.3100105917008</c:v>
              </c:pt>
              <c:pt idx="7054">
                <c:v>1179.492710032534</c:v>
              </c:pt>
              <c:pt idx="7055">
                <c:v>1027.2847946238749</c:v>
              </c:pt>
              <c:pt idx="7056">
                <c:v>837.01501416433655</c:v>
              </c:pt>
              <c:pt idx="7057">
                <c:v>1093.8189119725546</c:v>
              </c:pt>
              <c:pt idx="7058">
                <c:v>1036.7162281975213</c:v>
              </c:pt>
              <c:pt idx="7059">
                <c:v>1407.6661763635193</c:v>
              </c:pt>
              <c:pt idx="7060">
                <c:v>789.41296735395122</c:v>
              </c:pt>
              <c:pt idx="7061">
                <c:v>1445.7675862092569</c:v>
              </c:pt>
              <c:pt idx="7062">
                <c:v>1512.3313621540799</c:v>
              </c:pt>
              <c:pt idx="7063">
                <c:v>1740.5740318760677</c:v>
              </c:pt>
              <c:pt idx="7064">
                <c:v>1112.8300721005653</c:v>
              </c:pt>
              <c:pt idx="7065">
                <c:v>1474.2694971032008</c:v>
              </c:pt>
              <c:pt idx="7066">
                <c:v>1265.0577599066537</c:v>
              </c:pt>
              <c:pt idx="7067">
                <c:v>1693.0510746553975</c:v>
              </c:pt>
              <c:pt idx="7068">
                <c:v>656.22609827201711</c:v>
              </c:pt>
              <c:pt idx="7069">
                <c:v>618.23343661213937</c:v>
              </c:pt>
              <c:pt idx="7070">
                <c:v>542.10970651038087</c:v>
              </c:pt>
              <c:pt idx="7071">
                <c:v>551.63011587245774</c:v>
              </c:pt>
              <c:pt idx="7072">
                <c:v>627.72418737807288</c:v>
              </c:pt>
              <c:pt idx="7073">
                <c:v>1141.5297069687997</c:v>
              </c:pt>
              <c:pt idx="7074">
                <c:v>1112.7213239147056</c:v>
              </c:pt>
              <c:pt idx="7075">
                <c:v>1264.9292393233652</c:v>
              </c:pt>
              <c:pt idx="7076">
                <c:v>1188.9538022023239</c:v>
              </c:pt>
              <c:pt idx="7077">
                <c:v>1065.3170010786105</c:v>
              </c:pt>
              <c:pt idx="7078">
                <c:v>1169.9624144717425</c:v>
              </c:pt>
              <c:pt idx="7079">
                <c:v>2967.8961712894211</c:v>
              </c:pt>
              <c:pt idx="7080">
                <c:v>1892.9796712590164</c:v>
              </c:pt>
              <c:pt idx="7081">
                <c:v>1455.3571989623354</c:v>
              </c:pt>
              <c:pt idx="7082">
                <c:v>1940.3543354989683</c:v>
              </c:pt>
              <c:pt idx="7083">
                <c:v>1407.8243555429515</c:v>
              </c:pt>
              <c:pt idx="7084">
                <c:v>1740.6531214657832</c:v>
              </c:pt>
              <c:pt idx="7085">
                <c:v>1569.4241597303992</c:v>
              </c:pt>
              <c:pt idx="7086">
                <c:v>2073.5906355744751</c:v>
              </c:pt>
              <c:pt idx="7087">
                <c:v>2130.7032055482237</c:v>
              </c:pt>
              <c:pt idx="7088">
                <c:v>1769.2736667443016</c:v>
              </c:pt>
              <c:pt idx="7089">
                <c:v>2026.0380197576615</c:v>
              </c:pt>
              <c:pt idx="7090">
                <c:v>1407.7057211583776</c:v>
              </c:pt>
              <c:pt idx="7091">
                <c:v>1759.7532573822243</c:v>
              </c:pt>
              <c:pt idx="7092">
                <c:v>2282.8023727710224</c:v>
              </c:pt>
              <c:pt idx="7093">
                <c:v>1807.1674664170341</c:v>
              </c:pt>
              <c:pt idx="7094">
                <c:v>1835.797897894267</c:v>
              </c:pt>
              <c:pt idx="7095">
                <c:v>1369.7229456972141</c:v>
              </c:pt>
              <c:pt idx="7096">
                <c:v>1398.2347427898731</c:v>
              </c:pt>
              <c:pt idx="7097">
                <c:v>1046.4145891364594</c:v>
              </c:pt>
              <c:pt idx="7098">
                <c:v>1303.2679179382505</c:v>
              </c:pt>
              <c:pt idx="7099">
                <c:v>1055.8954537036789</c:v>
              </c:pt>
              <c:pt idx="7100">
                <c:v>1626.5367297041475</c:v>
              </c:pt>
              <c:pt idx="7101">
                <c:v>1550.5217477882484</c:v>
              </c:pt>
              <c:pt idx="7102">
                <c:v>1179.5223686286774</c:v>
              </c:pt>
              <c:pt idx="7103">
                <c:v>1227.1244154390629</c:v>
              </c:pt>
              <c:pt idx="7104">
                <c:v>1151.0204577347331</c:v>
              </c:pt>
              <c:pt idx="7105">
                <c:v>903.71719689116321</c:v>
              </c:pt>
              <c:pt idx="7106">
                <c:v>1189.0131193946111</c:v>
              </c:pt>
              <c:pt idx="7107">
                <c:v>1902.3814462365194</c:v>
              </c:pt>
              <c:pt idx="7108">
                <c:v>1959.4940162102669</c:v>
              </c:pt>
              <c:pt idx="7109">
                <c:v>2415.91015226324</c:v>
              </c:pt>
              <c:pt idx="7110">
                <c:v>2140.2433873077289</c:v>
              </c:pt>
              <c:pt idx="7111">
                <c:v>1816.7669653688272</c:v>
              </c:pt>
              <c:pt idx="7112">
                <c:v>875.12631020878825</c:v>
              </c:pt>
              <c:pt idx="7113">
                <c:v>1512.3511345515092</c:v>
              </c:pt>
              <c:pt idx="7114">
                <c:v>1835.9264184775559</c:v>
              </c:pt>
              <c:pt idx="7115">
                <c:v>1027.2847946238749</c:v>
              </c:pt>
              <c:pt idx="7116">
                <c:v>1084.446795591195</c:v>
              </c:pt>
              <c:pt idx="7117">
                <c:v>1046.3354995467434</c:v>
              </c:pt>
              <c:pt idx="7118">
                <c:v>1331.7500564347652</c:v>
              </c:pt>
              <c:pt idx="7119">
                <c:v>1759.7235987860811</c:v>
              </c:pt>
              <c:pt idx="7120">
                <c:v>1531.5204738589521</c:v>
              </c:pt>
              <c:pt idx="7121">
                <c:v>1331.7105116399075</c:v>
              </c:pt>
              <c:pt idx="7122">
                <c:v>1036.9337245692404</c:v>
              </c:pt>
              <c:pt idx="7123">
                <c:v>1074.9165000304042</c:v>
              </c:pt>
              <c:pt idx="7124">
                <c:v>1169.9723006704571</c:v>
              </c:pt>
              <c:pt idx="7125">
                <c:v>665.86514201866817</c:v>
              </c:pt>
              <c:pt idx="7126">
                <c:v>646.80455089708505</c:v>
              </c:pt>
              <c:pt idx="7127">
                <c:v>665.91457301224079</c:v>
              </c:pt>
              <c:pt idx="7128">
                <c:v>561.19007002939293</c:v>
              </c:pt>
              <c:pt idx="7129">
                <c:v>551.67954686603036</c:v>
              </c:pt>
              <c:pt idx="7130">
                <c:v>627.90213895493412</c:v>
              </c:pt>
              <c:pt idx="7131">
                <c:v>1198.5137563592589</c:v>
              </c:pt>
              <c:pt idx="7132">
                <c:v>1503.0185629650077</c:v>
              </c:pt>
              <c:pt idx="7133">
                <c:v>2254.4190962616526</c:v>
              </c:pt>
              <c:pt idx="7134">
                <c:v>1854.8288304197063</c:v>
              </c:pt>
              <c:pt idx="7135">
                <c:v>675.39543757946001</c:v>
              </c:pt>
              <c:pt idx="7136">
                <c:v>1769.1451461610129</c:v>
              </c:pt>
              <c:pt idx="7137">
                <c:v>932.20922158639257</c:v>
              </c:pt>
              <c:pt idx="7138">
                <c:v>1008.323065489437</c:v>
              </c:pt>
              <c:pt idx="7139">
                <c:v>1179.4531652376759</c:v>
              </c:pt>
              <c:pt idx="7140">
                <c:v>789.60080512952686</c:v>
              </c:pt>
              <c:pt idx="7141">
                <c:v>1217.5644612821277</c:v>
              </c:pt>
              <c:pt idx="7142">
                <c:v>856.10526388206313</c:v>
              </c:pt>
              <c:pt idx="7143">
                <c:v>1074.8176380432583</c:v>
              </c:pt>
              <c:pt idx="7144">
                <c:v>1189.0724365868984</c:v>
              </c:pt>
              <c:pt idx="7145">
                <c:v>1046.4047029377452</c:v>
              </c:pt>
              <c:pt idx="7146">
                <c:v>998.80265612735934</c:v>
              </c:pt>
              <c:pt idx="7147">
                <c:v>1569.4439321278278</c:v>
              </c:pt>
              <c:pt idx="7148">
                <c:v>1550.4031134036743</c:v>
              </c:pt>
              <c:pt idx="7149">
                <c:v>1512.341248352795</c:v>
              </c:pt>
              <c:pt idx="7150">
                <c:v>1303.2184869446778</c:v>
              </c:pt>
              <c:pt idx="7151">
                <c:v>1179.4235066415324</c:v>
              </c:pt>
              <c:pt idx="7152">
                <c:v>1274.6177140635889</c:v>
              </c:pt>
              <c:pt idx="7153">
                <c:v>2045.0986108792451</c:v>
              </c:pt>
              <c:pt idx="7154">
                <c:v>1236.5360766152803</c:v>
              </c:pt>
              <c:pt idx="7155">
                <c:v>1360.2420811299949</c:v>
              </c:pt>
              <c:pt idx="7156">
                <c:v>2149.6253898878026</c:v>
              </c:pt>
              <c:pt idx="7157">
                <c:v>2387.4280137667251</c:v>
              </c:pt>
              <c:pt idx="7158">
                <c:v>1845.288648660201</c:v>
              </c:pt>
              <c:pt idx="7159">
                <c:v>1617.0459789382135</c:v>
              </c:pt>
              <c:pt idx="7160">
                <c:v>1968.8562463929125</c:v>
              </c:pt>
              <c:pt idx="7161">
                <c:v>2035.5584291197385</c:v>
              </c:pt>
              <c:pt idx="7162">
                <c:v>1255.5670091407196</c:v>
              </c:pt>
              <c:pt idx="7163">
                <c:v>979.71240640963288</c:v>
              </c:pt>
              <c:pt idx="7164">
                <c:v>1027.3342256174474</c:v>
              </c:pt>
              <c:pt idx="7165">
                <c:v>1189.0427779907545</c:v>
              </c:pt>
              <c:pt idx="7166">
                <c:v>913.1980614583822</c:v>
              </c:pt>
              <c:pt idx="7167">
                <c:v>1341.2704657968425</c:v>
              </c:pt>
              <c:pt idx="7168">
                <c:v>1322.1110126881147</c:v>
              </c:pt>
              <c:pt idx="7169">
                <c:v>770.490783014371</c:v>
              </c:pt>
              <c:pt idx="7170">
                <c:v>1151.0303439334477</c:v>
              </c:pt>
              <c:pt idx="7171">
                <c:v>1293.6684189864575</c:v>
              </c:pt>
              <c:pt idx="7172">
                <c:v>1189.0032331958969</c:v>
              </c:pt>
              <c:pt idx="7173">
                <c:v>1617.0360927394991</c:v>
              </c:pt>
              <c:pt idx="7174">
                <c:v>1331.7203978386219</c:v>
              </c:pt>
              <c:pt idx="7175">
                <c:v>1189.0230055933255</c:v>
              </c:pt>
              <c:pt idx="7176">
                <c:v>1189.0230055933255</c:v>
              </c:pt>
              <c:pt idx="7177">
                <c:v>1236.5360766152803</c:v>
              </c:pt>
              <c:pt idx="7178">
                <c:v>1636.0077080726514</c:v>
              </c:pt>
              <c:pt idx="7179">
                <c:v>1360.1629915402791</c:v>
              </c:pt>
              <c:pt idx="7180">
                <c:v>2130.7427503430808</c:v>
              </c:pt>
              <c:pt idx="7181">
                <c:v>2397.0373989172322</c:v>
              </c:pt>
              <c:pt idx="7182">
                <c:v>2225.8380957779914</c:v>
              </c:pt>
              <c:pt idx="7183">
                <c:v>2064.0702262123978</c:v>
              </c:pt>
              <c:pt idx="7184">
                <c:v>2054.5695892477497</c:v>
              </c:pt>
              <c:pt idx="7185">
                <c:v>1617.0657513356425</c:v>
              </c:pt>
              <c:pt idx="7186">
                <c:v>1226.9563500609158</c:v>
              </c:pt>
              <c:pt idx="7187">
                <c:v>1607.5947729671382</c:v>
              </c:pt>
              <c:pt idx="7188">
                <c:v>1579.0236586821923</c:v>
              </c:pt>
              <c:pt idx="7189">
                <c:v>1284.1480096243802</c:v>
              </c:pt>
              <c:pt idx="7190">
                <c:v>1027.3045670213039</c:v>
              </c:pt>
              <c:pt idx="7191">
                <c:v>1293.6783051851719</c:v>
              </c:pt>
              <c:pt idx="7192">
                <c:v>1036.8052039859517</c:v>
              </c:pt>
              <c:pt idx="7193">
                <c:v>1122.4295710523584</c:v>
              </c:pt>
              <c:pt idx="7194">
                <c:v>1112.9289340877106</c:v>
              </c:pt>
              <c:pt idx="7195">
                <c:v>1664.6381395498843</c:v>
              </c:pt>
              <c:pt idx="7196">
                <c:v>1883.4988066917981</c:v>
              </c:pt>
              <c:pt idx="7197">
                <c:v>1626.5268435054327</c:v>
              </c:pt>
              <c:pt idx="7198">
                <c:v>1455.3275403661919</c:v>
              </c:pt>
              <c:pt idx="7199">
                <c:v>989.2525881691389</c:v>
              </c:pt>
              <c:pt idx="7200">
                <c:v>875.04722061907216</c:v>
              </c:pt>
              <c:pt idx="7201">
                <c:v>1027.2551360277314</c:v>
              </c:pt>
              <c:pt idx="7202">
                <c:v>1464.7589739398381</c:v>
              </c:pt>
              <c:pt idx="7203">
                <c:v>817.91487824789533</c:v>
              </c:pt>
              <c:pt idx="7204">
                <c:v>922.64926742945761</c:v>
              </c:pt>
              <c:pt idx="7205">
                <c:v>1578.8654795027601</c:v>
              </c:pt>
              <c:pt idx="7206">
                <c:v>2482.5530177977798</c:v>
              </c:pt>
              <c:pt idx="7207">
                <c:v>1645.4885726398709</c:v>
              </c:pt>
              <c:pt idx="7208">
                <c:v>1673.9608249376711</c:v>
              </c:pt>
              <c:pt idx="7209">
                <c:v>1540.8629316441684</c:v>
              </c:pt>
              <c:pt idx="7210">
                <c:v>1417.1865857255962</c:v>
              </c:pt>
              <c:pt idx="7211">
                <c:v>1559.9432951631802</c:v>
              </c:pt>
              <c:pt idx="7212">
                <c:v>1322.0516954958271</c:v>
              </c:pt>
              <c:pt idx="7213">
                <c:v>1274.5485106725871</c:v>
              </c:pt>
              <c:pt idx="7214">
                <c:v>922.65915362817202</c:v>
              </c:pt>
              <c:pt idx="7215">
                <c:v>922.65915362817202</c:v>
              </c:pt>
              <c:pt idx="7216">
                <c:v>1322.0615816945412</c:v>
              </c:pt>
              <c:pt idx="7217">
                <c:v>1369.6636285049274</c:v>
              </c:pt>
              <c:pt idx="7218">
                <c:v>1322.1604436816865</c:v>
              </c:pt>
              <c:pt idx="7219">
                <c:v>1379.26312745672</c:v>
              </c:pt>
              <c:pt idx="7220">
                <c:v>818.05328502989812</c:v>
              </c:pt>
              <c:pt idx="7221">
                <c:v>1759.7038263886518</c:v>
              </c:pt>
              <c:pt idx="7222">
                <c:v>1093.8782291648417</c:v>
              </c:pt>
              <c:pt idx="7223">
                <c:v>932.04115620824587</c:v>
              </c:pt>
              <c:pt idx="7224">
                <c:v>494.63618028328409</c:v>
              </c:pt>
              <c:pt idx="7225">
                <c:v>741.93944112685426</c:v>
              </c:pt>
              <c:pt idx="7226">
                <c:v>1388.7637644213683</c:v>
              </c:pt>
              <c:pt idx="7227">
                <c:v>1407.7551521519499</c:v>
              </c:pt>
              <c:pt idx="7228">
                <c:v>1350.6821269730606</c:v>
              </c:pt>
              <c:pt idx="7229">
                <c:v>1245.9576239902121</c:v>
              </c:pt>
              <c:pt idx="7230">
                <c:v>2396.9088783339439</c:v>
              </c:pt>
              <c:pt idx="7231">
                <c:v>1502.7714079971449</c:v>
              </c:pt>
              <c:pt idx="7232">
                <c:v>1721.4936683570552</c:v>
              </c:pt>
              <c:pt idx="7233">
                <c:v>1436.2471768471796</c:v>
              </c:pt>
              <c:pt idx="7234">
                <c:v>941.69008615361167</c:v>
              </c:pt>
              <c:pt idx="7235">
                <c:v>1084.328161206621</c:v>
              </c:pt>
              <c:pt idx="7236">
                <c:v>494.50765969999543</c:v>
              </c:pt>
              <c:pt idx="7237">
                <c:v>703.83803128111697</c:v>
              </c:pt>
              <c:pt idx="7238">
                <c:v>646.84409569194327</c:v>
              </c:pt>
              <c:pt idx="7239">
                <c:v>865.55646985313865</c:v>
              </c:pt>
              <c:pt idx="7240">
                <c:v>1017.823702454085</c:v>
              </c:pt>
              <c:pt idx="7241">
                <c:v>874.94835863192702</c:v>
              </c:pt>
              <c:pt idx="7242">
                <c:v>1303.0603077652452</c:v>
              </c:pt>
              <c:pt idx="7243">
                <c:v>1597.9853878166307</c:v>
              </c:pt>
              <c:pt idx="7244">
                <c:v>1141.4506173790837</c:v>
              </c:pt>
              <c:pt idx="7245">
                <c:v>1797.6272846575282</c:v>
              </c:pt>
              <c:pt idx="7246">
                <c:v>1731.2612326869951</c:v>
              </c:pt>
              <c:pt idx="7247">
                <c:v>1274.5583968713017</c:v>
              </c:pt>
              <c:pt idx="7248">
                <c:v>3186.7370660339038</c:v>
              </c:pt>
              <c:pt idx="7249">
                <c:v>2378.1745317699397</c:v>
              </c:pt>
              <c:pt idx="7250">
                <c:v>2454.0511069038357</c:v>
              </c:pt>
              <c:pt idx="7251">
                <c:v>2254.3301204732215</c:v>
              </c:pt>
              <c:pt idx="7252">
                <c:v>1950.0526964379064</c:v>
              </c:pt>
              <c:pt idx="7253">
                <c:v>2577.7175666236922</c:v>
              </c:pt>
              <c:pt idx="7254">
                <c:v>2045.0195212895289</c:v>
              </c:pt>
              <c:pt idx="7255">
                <c:v>3281.6248012958108</c:v>
              </c:pt>
              <c:pt idx="7256">
                <c:v>2492.1030857560004</c:v>
              </c:pt>
              <c:pt idx="7257">
                <c:v>1835.6693773109782</c:v>
              </c:pt>
              <c:pt idx="7258">
                <c:v>2111.5734110356379</c:v>
              </c:pt>
              <c:pt idx="7259">
                <c:v>1987.9761547067831</c:v>
              </c:pt>
              <c:pt idx="7260">
                <c:v>2083.1110449365519</c:v>
              </c:pt>
              <c:pt idx="7261">
                <c:v>1331.6314220501911</c:v>
              </c:pt>
              <c:pt idx="7262">
                <c:v>1217.5644612821275</c:v>
              </c:pt>
              <c:pt idx="7263">
                <c:v>1778.7743037089499</c:v>
              </c:pt>
              <c:pt idx="7264">
                <c:v>1512.4104517437963</c:v>
              </c:pt>
              <c:pt idx="7265">
                <c:v>1845.2589900640571</c:v>
              </c:pt>
              <c:pt idx="7266">
                <c:v>1826.3368057244775</c:v>
              </c:pt>
              <c:pt idx="7267">
                <c:v>1617.026206540784</c:v>
              </c:pt>
              <c:pt idx="7268">
                <c:v>1911.8623108037389</c:v>
              </c:pt>
              <c:pt idx="7269">
                <c:v>1417.3249925075995</c:v>
              </c:pt>
              <c:pt idx="7270">
                <c:v>1940.3839940951116</c:v>
              </c:pt>
              <c:pt idx="7271">
                <c:v>1227.1244154390629</c:v>
              </c:pt>
              <c:pt idx="7272">
                <c:v>1398.2347427898731</c:v>
              </c:pt>
              <c:pt idx="7273">
                <c:v>2035.4595671325933</c:v>
              </c:pt>
              <c:pt idx="7274">
                <c:v>1778.8237347025222</c:v>
              </c:pt>
              <c:pt idx="7275">
                <c:v>2178.1668455766048</c:v>
              </c:pt>
              <c:pt idx="7276">
                <c:v>2444.6394457276183</c:v>
              </c:pt>
              <c:pt idx="7277">
                <c:v>2530.0858612171628</c:v>
              </c:pt>
              <c:pt idx="7278">
                <c:v>2387.546648151299</c:v>
              </c:pt>
              <c:pt idx="7279">
                <c:v>2435.1585811603991</c:v>
              </c:pt>
              <c:pt idx="7280">
                <c:v>2045.088724680531</c:v>
              </c:pt>
              <c:pt idx="7281">
                <c:v>1930.8734709317491</c:v>
              </c:pt>
              <c:pt idx="7282">
                <c:v>1845.3875106473458</c:v>
              </c:pt>
              <c:pt idx="7283">
                <c:v>1949.8846310597603</c:v>
              </c:pt>
              <c:pt idx="7284">
                <c:v>2121.2421133784328</c:v>
              </c:pt>
              <c:pt idx="7285">
                <c:v>1845.2787624614864</c:v>
              </c:pt>
              <c:pt idx="7286">
                <c:v>1864.3788983779273</c:v>
              </c:pt>
              <c:pt idx="7287">
                <c:v>1845.2886486602006</c:v>
              </c:pt>
              <c:pt idx="7288">
                <c:v>1483.9876304395684</c:v>
              </c:pt>
              <c:pt idx="7289">
                <c:v>2073.6499527667615</c:v>
              </c:pt>
              <c:pt idx="7290">
                <c:v>1978.5644935305654</c:v>
              </c:pt>
              <c:pt idx="7291">
                <c:v>1731.142598302421</c:v>
              </c:pt>
              <c:pt idx="7292">
                <c:v>1693.1400504438288</c:v>
              </c:pt>
              <c:pt idx="7293">
                <c:v>1626.5565021015757</c:v>
              </c:pt>
              <c:pt idx="7294">
                <c:v>1521.9308611058732</c:v>
              </c:pt>
              <c:pt idx="7295">
                <c:v>1274.6177140635889</c:v>
              </c:pt>
              <c:pt idx="7296">
                <c:v>1331.7203978386221</c:v>
              </c:pt>
              <c:pt idx="7297">
                <c:v>1883.3307413136508</c:v>
              </c:pt>
              <c:pt idx="7298">
                <c:v>1293.6288741915994</c:v>
              </c:pt>
              <c:pt idx="7299">
                <c:v>1835.748466900694</c:v>
              </c:pt>
              <c:pt idx="7300">
                <c:v>2501.7124709065074</c:v>
              </c:pt>
              <c:pt idx="7301">
                <c:v>2387.5169895551553</c:v>
              </c:pt>
              <c:pt idx="7302">
                <c:v>2299.4013004126909</c:v>
              </c:pt>
              <c:pt idx="7303">
                <c:v>2363.9285194223248</c:v>
              </c:pt>
              <c:pt idx="7304">
                <c:v>1940.3543354989683</c:v>
              </c:pt>
              <c:pt idx="7305">
                <c:v>1667.050372036226</c:v>
              </c:pt>
              <c:pt idx="7306">
                <c:v>1460.4683636977395</c:v>
              </c:pt>
              <c:pt idx="7307">
                <c:v>2264.6117671363158</c:v>
              </c:pt>
              <c:pt idx="7308">
                <c:v>1582.9583657705691</c:v>
              </c:pt>
              <c:pt idx="7309">
                <c:v>1714.7117360388982</c:v>
              </c:pt>
              <c:pt idx="7310">
                <c:v>1724.0640800228286</c:v>
              </c:pt>
              <c:pt idx="7311">
                <c:v>1527.7142873538639</c:v>
              </c:pt>
              <c:pt idx="7312">
                <c:v>1855.6296125155827</c:v>
              </c:pt>
              <c:pt idx="7313">
                <c:v>2006.2063051363473</c:v>
              </c:pt>
              <c:pt idx="7314">
                <c:v>1751.4290780646038</c:v>
              </c:pt>
              <c:pt idx="7315">
                <c:v>1751.6960054298956</c:v>
              </c:pt>
              <c:pt idx="7316">
                <c:v>1451.6894192392501</c:v>
              </c:pt>
              <c:pt idx="7317">
                <c:v>1055.2726231846646</c:v>
              </c:pt>
              <c:pt idx="7318">
                <c:v>1695.1568349815896</c:v>
              </c:pt>
              <c:pt idx="7319">
                <c:v>1272.0769609939584</c:v>
              </c:pt>
              <c:pt idx="7320">
                <c:v>1337.9190444326225</c:v>
              </c:pt>
              <c:pt idx="7321">
                <c:v>1864.6260533457903</c:v>
              </c:pt>
              <c:pt idx="7322">
                <c:v>1545.9147791872842</c:v>
              </c:pt>
              <c:pt idx="7323">
                <c:v>1902.6879183966698</c:v>
              </c:pt>
              <c:pt idx="7324">
                <c:v>2432.1729491486153</c:v>
              </c:pt>
              <c:pt idx="7325">
                <c:v>2505.7163813858865</c:v>
              </c:pt>
              <c:pt idx="7326">
                <c:v>2233.8063719418901</c:v>
              </c:pt>
              <c:pt idx="7327">
                <c:v>2580.9206950071944</c:v>
              </c:pt>
              <c:pt idx="7328">
                <c:v>1988.0651304952128</c:v>
              </c:pt>
              <c:pt idx="7329">
                <c:v>2100.965519814964</c:v>
              </c:pt>
              <c:pt idx="7330">
                <c:v>1959.7411711781301</c:v>
              </c:pt>
              <c:pt idx="7331">
                <c:v>2101.2126747828274</c:v>
              </c:pt>
              <c:pt idx="7332">
                <c:v>1441.3682277812975</c:v>
              </c:pt>
              <c:pt idx="7333">
                <c:v>1235.2113259875355</c:v>
              </c:pt>
              <c:pt idx="7334">
                <c:v>1403.9983966404352</c:v>
              </c:pt>
              <c:pt idx="7335">
                <c:v>2091.9888513821852</c:v>
              </c:pt>
              <c:pt idx="7336">
                <c:v>1817.2909339006967</c:v>
              </c:pt>
              <c:pt idx="7337">
                <c:v>1752.160656769478</c:v>
              </c:pt>
              <c:pt idx="7338">
                <c:v>1412.9948374706421</c:v>
              </c:pt>
              <c:pt idx="7339">
                <c:v>1619.5570734117</c:v>
              </c:pt>
              <c:pt idx="7340">
                <c:v>2006.4831187003529</c:v>
              </c:pt>
              <c:pt idx="7341">
                <c:v>1882.8759761727829</c:v>
              </c:pt>
              <c:pt idx="7342">
                <c:v>1319.0462910866149</c:v>
              </c:pt>
              <c:pt idx="7343">
                <c:v>1507.259742213535</c:v>
              </c:pt>
              <c:pt idx="7344">
                <c:v>1243.436643318011</c:v>
              </c:pt>
              <c:pt idx="7345">
                <c:v>2127.9350699081588</c:v>
              </c:pt>
              <c:pt idx="7346">
                <c:v>2063.348533706238</c:v>
              </c:pt>
              <c:pt idx="7347">
                <c:v>1780.4351850929877</c:v>
              </c:pt>
              <c:pt idx="7348">
                <c:v>2224.720955323251</c:v>
              </c:pt>
              <c:pt idx="7349">
                <c:v>3146.4705786696882</c:v>
              </c:pt>
              <c:pt idx="7350">
                <c:v>2873.0479808223718</c:v>
              </c:pt>
              <c:pt idx="7351">
                <c:v>2562.5323653981995</c:v>
              </c:pt>
              <c:pt idx="7352">
                <c:v>2646.5947130677127</c:v>
              </c:pt>
              <c:pt idx="7353">
                <c:v>2232.7287762820079</c:v>
              </c:pt>
              <c:pt idx="7354">
                <c:v>2091.4451104528871</c:v>
              </c:pt>
              <c:pt idx="7355">
                <c:v>2308.4669446339003</c:v>
              </c:pt>
              <c:pt idx="7356">
                <c:v>2589.5908912798232</c:v>
              </c:pt>
              <c:pt idx="7357">
                <c:v>1959.0095924732557</c:v>
              </c:pt>
              <c:pt idx="7358">
                <c:v>1620.4468312960064</c:v>
              </c:pt>
              <c:pt idx="7359">
                <c:v>1866.1584141465401</c:v>
              </c:pt>
              <c:pt idx="7360">
                <c:v>1921.9462334925431</c:v>
              </c:pt>
              <c:pt idx="7361">
                <c:v>1413.4496026115098</c:v>
              </c:pt>
              <c:pt idx="7362">
                <c:v>1149.2706005622642</c:v>
              </c:pt>
              <c:pt idx="7363">
                <c:v>1949.1233937587422</c:v>
              </c:pt>
              <c:pt idx="7364">
                <c:v>1638.1925579885592</c:v>
              </c:pt>
              <c:pt idx="7365">
                <c:v>2091.4451104528871</c:v>
              </c:pt>
              <c:pt idx="7366">
                <c:v>1450.7601165600861</c:v>
              </c:pt>
              <c:pt idx="7367">
                <c:v>1384.4632679805547</c:v>
              </c:pt>
              <c:pt idx="7368">
                <c:v>1045.2084728932889</c:v>
              </c:pt>
              <c:pt idx="7369">
                <c:v>1617.6094922649409</c:v>
              </c:pt>
              <c:pt idx="7370">
                <c:v>1232.7397763089066</c:v>
              </c:pt>
              <c:pt idx="7371">
                <c:v>1383.3757861219583</c:v>
              </c:pt>
              <c:pt idx="7372">
                <c:v>1326.0951507700634</c:v>
              </c:pt>
              <c:pt idx="7373">
                <c:v>1712.4675689307039</c:v>
              </c:pt>
              <c:pt idx="7374">
                <c:v>2060.4222188867416</c:v>
              </c:pt>
              <c:pt idx="7375">
                <c:v>2412.5290723028761</c:v>
              </c:pt>
              <c:pt idx="7376">
                <c:v>1863.3210751154743</c:v>
              </c:pt>
              <c:pt idx="7377">
                <c:v>1373.8454905611666</c:v>
              </c:pt>
              <c:pt idx="7378">
                <c:v>1665.9727763763433</c:v>
              </c:pt>
              <c:pt idx="7379">
                <c:v>1402.1595636795348</c:v>
              </c:pt>
              <c:pt idx="7380">
                <c:v>1460.1520053388749</c:v>
              </c:pt>
              <c:pt idx="7381">
                <c:v>856.44139463835643</c:v>
              </c:pt>
              <c:pt idx="7382">
                <c:v>931.74457024681055</c:v>
              </c:pt>
              <c:pt idx="7383">
                <c:v>695.92907230950573</c:v>
              </c:pt>
              <c:pt idx="7384">
                <c:v>997.64597087776133</c:v>
              </c:pt>
              <c:pt idx="7385">
                <c:v>1054.1060517363517</c:v>
              </c:pt>
              <c:pt idx="7386">
                <c:v>1590.2346080244513</c:v>
              </c:pt>
              <c:pt idx="7387">
                <c:v>1571.2629926912985</c:v>
              </c:pt>
              <c:pt idx="7388">
                <c:v>1608.9788407871697</c:v>
              </c:pt>
              <c:pt idx="7389">
                <c:v>1411.4624766698926</c:v>
              </c:pt>
              <c:pt idx="7390">
                <c:v>1461.4174387743321</c:v>
              </c:pt>
              <c:pt idx="7391">
                <c:v>603.20641456607791</c:v>
              </c:pt>
              <c:pt idx="7392">
                <c:v>753.1108456742553</c:v>
              </c:pt>
              <c:pt idx="7393">
                <c:v>921.68041995543501</c:v>
              </c:pt>
              <c:pt idx="7394">
                <c:v>1373.7466285740215</c:v>
              </c:pt>
              <c:pt idx="7395">
                <c:v>451.3939471059993</c:v>
              </c:pt>
              <c:pt idx="7396">
                <c:v>1185.7210152226776</c:v>
              </c:pt>
              <c:pt idx="7397">
                <c:v>1204.6530857609721</c:v>
              </c:pt>
              <c:pt idx="7398">
                <c:v>1824.9230793083018</c:v>
              </c:pt>
              <c:pt idx="7399">
                <c:v>1693.1697090399716</c:v>
              </c:pt>
              <c:pt idx="7400">
                <c:v>1985.2277914641479</c:v>
              </c:pt>
              <c:pt idx="7401">
                <c:v>1364.4437155836633</c:v>
              </c:pt>
              <c:pt idx="7402">
                <c:v>1016.4791794289112</c:v>
              </c:pt>
              <c:pt idx="7403">
                <c:v>884.86421594258491</c:v>
              </c:pt>
              <c:pt idx="7404">
                <c:v>1667.3865027925194</c:v>
              </c:pt>
              <c:pt idx="7405">
                <c:v>1496.0191342751314</c:v>
              </c:pt>
              <c:pt idx="7406">
                <c:v>874.70120366406422</c:v>
              </c:pt>
              <c:pt idx="7407">
                <c:v>1025.7820924192686</c:v>
              </c:pt>
              <c:pt idx="7408">
                <c:v>1166.8779204728139</c:v>
              </c:pt>
              <c:pt idx="7409">
                <c:v>1921.1652237940966</c:v>
              </c:pt>
              <c:pt idx="7410">
                <c:v>1486.8941728616358</c:v>
              </c:pt>
              <c:pt idx="7411">
                <c:v>1750.5294339815828</c:v>
              </c:pt>
              <c:pt idx="7412">
                <c:v>1760.2475673179504</c:v>
              </c:pt>
              <c:pt idx="7413">
                <c:v>1514.9017738198536</c:v>
              </c:pt>
              <c:pt idx="7414">
                <c:v>1797.874439625391</c:v>
              </c:pt>
              <c:pt idx="7415">
                <c:v>1988.3716026553629</c:v>
              </c:pt>
              <c:pt idx="7416">
                <c:v>3914.4601534092881</c:v>
              </c:pt>
              <c:pt idx="7417">
                <c:v>3178.0273249664178</c:v>
              </c:pt>
              <c:pt idx="7418">
                <c:v>2572.7052638754335</c:v>
              </c:pt>
              <c:pt idx="7419">
                <c:v>2826.9387500178782</c:v>
              </c:pt>
              <c:pt idx="7420">
                <c:v>3118.8089946664777</c:v>
              </c:pt>
              <c:pt idx="7421">
                <c:v>2525.0438998727614</c:v>
              </c:pt>
              <c:pt idx="7422">
                <c:v>2871.6243682074819</c:v>
              </c:pt>
              <c:pt idx="7423">
                <c:v>2799.2079626236659</c:v>
              </c:pt>
              <c:pt idx="7424">
                <c:v>3128.0624766632641</c:v>
              </c:pt>
              <c:pt idx="7425">
                <c:v>2929.2411343156691</c:v>
              </c:pt>
              <c:pt idx="7426">
                <c:v>2684.5774885288761</c:v>
              </c:pt>
              <c:pt idx="7427">
                <c:v>4038.9965986160223</c:v>
              </c:pt>
              <c:pt idx="7428">
                <c:v>3435.6122324730827</c:v>
              </c:pt>
              <c:pt idx="7429">
                <c:v>3454.0895378705086</c:v>
              </c:pt>
              <c:pt idx="7430">
                <c:v>2166.8273756510571</c:v>
              </c:pt>
              <c:pt idx="7431">
                <c:v>2055.0836715809046</c:v>
              </c:pt>
              <c:pt idx="7432">
                <c:v>2457.392642069341</c:v>
              </c:pt>
              <c:pt idx="7433">
                <c:v>2617.8258748084763</c:v>
              </c:pt>
              <c:pt idx="7434">
                <c:v>2448.0798428802686</c:v>
              </c:pt>
              <c:pt idx="7435">
                <c:v>2712.2588449295149</c:v>
              </c:pt>
              <c:pt idx="7436">
                <c:v>2635.5716015010289</c:v>
              </c:pt>
              <c:pt idx="7437">
                <c:v>2353.548010772085</c:v>
              </c:pt>
              <c:pt idx="7438">
                <c:v>3200.4788822470787</c:v>
              </c:pt>
              <c:pt idx="7439">
                <c:v>3050.0702550044616</c:v>
              </c:pt>
              <c:pt idx="7440">
                <c:v>2682.8177451576917</c:v>
              </c:pt>
              <c:pt idx="7441">
                <c:v>2560.6441014437264</c:v>
              </c:pt>
              <c:pt idx="7442">
                <c:v>2833.9876097013271</c:v>
              </c:pt>
              <c:pt idx="7443">
                <c:v>2946.5123234699267</c:v>
              </c:pt>
              <c:pt idx="7444">
                <c:v>4618.5156810621238</c:v>
              </c:pt>
              <c:pt idx="7445">
                <c:v>3728.0657628458384</c:v>
              </c:pt>
              <c:pt idx="7446">
                <c:v>3298.2039565400505</c:v>
              </c:pt>
              <c:pt idx="7447">
                <c:v>3890.9408866674589</c:v>
              </c:pt>
              <c:pt idx="7448">
                <c:v>3541.4341035132411</c:v>
              </c:pt>
              <c:pt idx="7449">
                <c:v>3512.0226623375615</c:v>
              </c:pt>
              <c:pt idx="7450">
                <c:v>3456.6105185427114</c:v>
              </c:pt>
              <c:pt idx="7451">
                <c:v>3881.7664942603888</c:v>
              </c:pt>
              <c:pt idx="7452">
                <c:v>3513.1694613884456</c:v>
              </c:pt>
              <c:pt idx="7453">
                <c:v>3381.9598320494138</c:v>
              </c:pt>
              <c:pt idx="7454">
                <c:v>3721.0267893611049</c:v>
              </c:pt>
              <c:pt idx="7455">
                <c:v>3354.6739235973541</c:v>
              </c:pt>
              <c:pt idx="7456">
                <c:v>3166.104569316713</c:v>
              </c:pt>
              <c:pt idx="7457">
                <c:v>4180.7745743808673</c:v>
              </c:pt>
              <c:pt idx="7458">
                <c:v>3022.7843465524033</c:v>
              </c:pt>
              <c:pt idx="7459">
                <c:v>2825.3569582235559</c:v>
              </c:pt>
              <c:pt idx="7460">
                <c:v>3335.662763469345</c:v>
              </c:pt>
              <c:pt idx="7461">
                <c:v>2920.2941244790354</c:v>
              </c:pt>
              <c:pt idx="7462">
                <c:v>2901.8365914790365</c:v>
              </c:pt>
              <c:pt idx="7463">
                <c:v>2469.0484703537536</c:v>
              </c:pt>
              <c:pt idx="7464">
                <c:v>3183.4054170671125</c:v>
              </c:pt>
              <c:pt idx="7465">
                <c:v>2572.4284503114272</c:v>
              </c:pt>
              <c:pt idx="7466">
                <c:v>3230.8295123006378</c:v>
              </c:pt>
              <c:pt idx="7467">
                <c:v>2619.4472113976567</c:v>
              </c:pt>
              <c:pt idx="7468">
                <c:v>4799.5517519223058</c:v>
              </c:pt>
              <c:pt idx="7469">
                <c:v>3673.7707595057273</c:v>
              </c:pt>
              <c:pt idx="7470">
                <c:v>4099.6879725244235</c:v>
              </c:pt>
              <c:pt idx="7471">
                <c:v>4250.5612511066238</c:v>
              </c:pt>
              <c:pt idx="7472">
                <c:v>3675.0460791398996</c:v>
              </c:pt>
              <c:pt idx="7473">
                <c:v>3730.3297023514624</c:v>
              </c:pt>
              <c:pt idx="7474">
                <c:v>4069.9305143937358</c:v>
              </c:pt>
              <c:pt idx="7475">
                <c:v>4333.8327028789754</c:v>
              </c:pt>
              <c:pt idx="7476">
                <c:v>4426.7926293915516</c:v>
              </c:pt>
              <c:pt idx="7477">
                <c:v>4031.3941118045595</c:v>
              </c:pt>
              <c:pt idx="7478">
                <c:v>3712.1094381206135</c:v>
              </c:pt>
              <c:pt idx="7479">
                <c:v>4210.8582770691346</c:v>
              </c:pt>
              <c:pt idx="7480">
                <c:v>4445.9916272951377</c:v>
              </c:pt>
              <c:pt idx="7481">
                <c:v>3908.5976375715809</c:v>
              </c:pt>
              <c:pt idx="7482">
                <c:v>3362.4444757869633</c:v>
              </c:pt>
              <c:pt idx="7483">
                <c:v>3390.1357183863183</c:v>
              </c:pt>
              <c:pt idx="7484">
                <c:v>3747.1757849609944</c:v>
              </c:pt>
              <c:pt idx="7485">
                <c:v>3965.3740767890354</c:v>
              </c:pt>
              <c:pt idx="7486">
                <c:v>2750.8347923135484</c:v>
              </c:pt>
              <c:pt idx="7487">
                <c:v>2694.3648252562448</c:v>
              </c:pt>
              <c:pt idx="7488">
                <c:v>3700.4733822336298</c:v>
              </c:pt>
              <c:pt idx="7489">
                <c:v>2985.7506461678327</c:v>
              </c:pt>
              <c:pt idx="7490">
                <c:v>3841.6186412807479</c:v>
              </c:pt>
              <c:pt idx="7491">
                <c:v>2619.5361871860864</c:v>
              </c:pt>
              <c:pt idx="7492">
                <c:v>5258.3702342629049</c:v>
              </c:pt>
              <c:pt idx="7493">
                <c:v>4707.5211280888952</c:v>
              </c:pt>
              <c:pt idx="7494">
                <c:v>5190.5113662864806</c:v>
              </c:pt>
              <c:pt idx="7495">
                <c:v>4861.0241355291546</c:v>
              </c:pt>
              <c:pt idx="7496">
                <c:v>4267.13052015215</c:v>
              </c:pt>
              <c:pt idx="7497">
                <c:v>4229.2367204794164</c:v>
              </c:pt>
              <c:pt idx="7498">
                <c:v>3580.2868644612818</c:v>
              </c:pt>
              <c:pt idx="7499">
                <c:v>3844.4164355169555</c:v>
              </c:pt>
              <c:pt idx="7500">
                <c:v>4050.2372065544241</c:v>
              </c:pt>
              <c:pt idx="7501">
                <c:v>4021.7847266540534</c:v>
              </c:pt>
              <c:pt idx="7502">
                <c:v>3899.7494897220904</c:v>
              </c:pt>
              <c:pt idx="7503">
                <c:v>3862.9926029015273</c:v>
              </c:pt>
              <c:pt idx="7504">
                <c:v>3730.774581293615</c:v>
              </c:pt>
              <c:pt idx="7505">
                <c:v>4324.4803588950463</c:v>
              </c:pt>
              <c:pt idx="7506">
                <c:v>3813.7593333032469</c:v>
              </c:pt>
              <c:pt idx="7507">
                <c:v>3568.4530846000075</c:v>
              </c:pt>
              <c:pt idx="7508">
                <c:v>3662.8069651313299</c:v>
              </c:pt>
              <c:pt idx="7509">
                <c:v>3606.8906252020392</c:v>
              </c:pt>
              <c:pt idx="7510">
                <c:v>2892.029482354239</c:v>
              </c:pt>
              <c:pt idx="7511">
                <c:v>2816.4692655792082</c:v>
              </c:pt>
              <c:pt idx="7512">
                <c:v>2863.3397336847179</c:v>
              </c:pt>
              <c:pt idx="7513">
                <c:v>3032.7595210553468</c:v>
              </c:pt>
              <c:pt idx="7514">
                <c:v>3615.9661556219635</c:v>
              </c:pt>
              <c:pt idx="7515">
                <c:v>2967.0855029948311</c:v>
              </c:pt>
              <c:pt idx="7516">
                <c:v>4731.3962979844455</c:v>
              </c:pt>
              <c:pt idx="7517">
                <c:v>4229.5135340434235</c:v>
              </c:pt>
              <c:pt idx="7518">
                <c:v>4474.7604655543746</c:v>
              </c:pt>
              <c:pt idx="7519">
                <c:v>4475.1262549068115</c:v>
              </c:pt>
              <c:pt idx="7520">
                <c:v>4323.5510562158806</c:v>
              </c:pt>
              <c:pt idx="7521">
                <c:v>3936.3679697606512</c:v>
              </c:pt>
              <c:pt idx="7522">
                <c:v>4539.495294737012</c:v>
              </c:pt>
              <c:pt idx="7523">
                <c:v>4229.8694371971451</c:v>
              </c:pt>
              <c:pt idx="7524">
                <c:v>3964.7809048661647</c:v>
              </c:pt>
              <c:pt idx="7525">
                <c:v>3984.4346679106188</c:v>
              </c:pt>
              <c:pt idx="7526">
                <c:v>4069.5350664451553</c:v>
              </c:pt>
              <c:pt idx="7527">
                <c:v>4097.3943744226563</c:v>
              </c:pt>
              <c:pt idx="7528">
                <c:v>4163.4242956368953</c:v>
              </c:pt>
              <c:pt idx="7529">
                <c:v>4087.4488585158547</c:v>
              </c:pt>
              <c:pt idx="7530">
                <c:v>3766.6911412234454</c:v>
              </c:pt>
              <c:pt idx="7531">
                <c:v>3964.2371639368653</c:v>
              </c:pt>
              <c:pt idx="7532">
                <c:v>3936.9611416835219</c:v>
              </c:pt>
              <c:pt idx="7533">
                <c:v>3992.7983920230977</c:v>
              </c:pt>
              <c:pt idx="7534">
                <c:v>3823.2303116717512</c:v>
              </c:pt>
              <c:pt idx="7535">
                <c:v>4462.7981651098116</c:v>
              </c:pt>
              <c:pt idx="7536">
                <c:v>2814.4722534388761</c:v>
              </c:pt>
              <c:pt idx="7537">
                <c:v>2822.8854085449275</c:v>
              </c:pt>
              <c:pt idx="7538">
                <c:v>3095.1018901490734</c:v>
              </c:pt>
              <c:pt idx="7539">
                <c:v>3198.8081146643258</c:v>
              </c:pt>
              <c:pt idx="7540">
                <c:v>3245.3226796161139</c:v>
              </c:pt>
              <c:pt idx="7541">
                <c:v>2662.2742242289319</c:v>
              </c:pt>
              <c:pt idx="7542">
                <c:v>3772.5536570611525</c:v>
              </c:pt>
              <c:pt idx="7543">
                <c:v>4396.5309751264249</c:v>
              </c:pt>
              <c:pt idx="7544">
                <c:v>3292.8555230354987</c:v>
              </c:pt>
              <c:pt idx="7545">
                <c:v>3010.1398983965396</c:v>
              </c:pt>
              <c:pt idx="7546">
                <c:v>2869.1330461314251</c:v>
              </c:pt>
              <c:pt idx="7547">
                <c:v>3624.3199935357275</c:v>
              </c:pt>
              <c:pt idx="7548">
                <c:v>3001.3312953419063</c:v>
              </c:pt>
              <c:pt idx="7549">
                <c:v>2614.5238844378282</c:v>
              </c:pt>
              <c:pt idx="7550">
                <c:v>2144.2472977871071</c:v>
              </c:pt>
              <c:pt idx="7551">
                <c:v>2502.3254152268082</c:v>
              </c:pt>
              <c:pt idx="7552">
                <c:v>2709.3621887061627</c:v>
              </c:pt>
              <c:pt idx="7553">
                <c:v>3199.2529936064807</c:v>
              </c:pt>
              <c:pt idx="7554">
                <c:v>3038.562719700768</c:v>
              </c:pt>
              <c:pt idx="7555">
                <c:v>3010.9999976847016</c:v>
              </c:pt>
              <c:pt idx="7556">
                <c:v>3170.8499446996807</c:v>
              </c:pt>
              <c:pt idx="7557">
                <c:v>2859.7411573526351</c:v>
              </c:pt>
              <c:pt idx="7558">
                <c:v>4068.408039791701</c:v>
              </c:pt>
              <c:pt idx="7559">
                <c:v>3520.4852484371859</c:v>
              </c:pt>
              <c:pt idx="7560">
                <c:v>3208.8821511544165</c:v>
              </c:pt>
              <c:pt idx="7561">
                <c:v>2830.784481317824</c:v>
              </c:pt>
              <c:pt idx="7562">
                <c:v>2954.3619652492498</c:v>
              </c:pt>
              <c:pt idx="7563">
                <c:v>2887.9168236890005</c:v>
              </c:pt>
              <c:pt idx="7564">
                <c:v>2738.190344157686</c:v>
              </c:pt>
              <c:pt idx="7565">
                <c:v>3142.5754163761694</c:v>
              </c:pt>
              <c:pt idx="7566">
                <c:v>4016.545041335361</c:v>
              </c:pt>
              <c:pt idx="7567">
                <c:v>3594.1077702641728</c:v>
              </c:pt>
              <c:pt idx="7568">
                <c:v>3283.720675423288</c:v>
              </c:pt>
              <c:pt idx="7569">
                <c:v>2991.3956656338214</c:v>
              </c:pt>
              <c:pt idx="7570">
                <c:v>3180.3308092668995</c:v>
              </c:pt>
              <c:pt idx="7571">
                <c:v>3539.6348153471999</c:v>
              </c:pt>
              <c:pt idx="7572">
                <c:v>3615.8376350386748</c:v>
              </c:pt>
              <c:pt idx="7573">
                <c:v>3265.2928010194328</c:v>
              </c:pt>
              <c:pt idx="7574">
                <c:v>3161.4580559208916</c:v>
              </c:pt>
              <c:pt idx="7575">
                <c:v>3020.4907484506357</c:v>
              </c:pt>
              <c:pt idx="7576">
                <c:v>3397.4020744414856</c:v>
              </c:pt>
              <c:pt idx="7577">
                <c:v>3067.5490543317228</c:v>
              </c:pt>
              <c:pt idx="7578">
                <c:v>3983.2087792700186</c:v>
              </c:pt>
              <c:pt idx="7579">
                <c:v>3067.1338339857125</c:v>
              </c:pt>
              <c:pt idx="7580">
                <c:v>3237.2753138625012</c:v>
              </c:pt>
              <c:pt idx="7581">
                <c:v>3264.9270116669977</c:v>
              </c:pt>
              <c:pt idx="7582">
                <c:v>3171.4628890199801</c:v>
              </c:pt>
              <c:pt idx="7583">
                <c:v>4201.2291195211992</c:v>
              </c:pt>
              <c:pt idx="7584">
                <c:v>4459.8916226877454</c:v>
              </c:pt>
              <c:pt idx="7585">
                <c:v>5279.9913508515465</c:v>
              </c:pt>
              <c:pt idx="7586">
                <c:v>4551.4971399764327</c:v>
              </c:pt>
              <c:pt idx="7587">
                <c:v>4335.1475673080049</c:v>
              </c:pt>
              <c:pt idx="7588">
                <c:v>4560.5726703963564</c:v>
              </c:pt>
              <c:pt idx="7589">
                <c:v>4917.7115989581798</c:v>
              </c:pt>
              <c:pt idx="7590">
                <c:v>4851.8991741156588</c:v>
              </c:pt>
              <c:pt idx="7591">
                <c:v>5078.1547178960282</c:v>
              </c:pt>
              <c:pt idx="7592">
                <c:v>5416.3615759195563</c:v>
              </c:pt>
              <c:pt idx="7593">
                <c:v>4935.8330012018823</c:v>
              </c:pt>
              <c:pt idx="7594">
                <c:v>4794.0055944434625</c:v>
              </c:pt>
              <c:pt idx="7595">
                <c:v>4060.5386256149482</c:v>
              </c:pt>
              <c:pt idx="7596">
                <c:v>3362.8399237355447</c:v>
              </c:pt>
              <c:pt idx="7597">
                <c:v>3137.4543654420527</c:v>
              </c:pt>
              <c:pt idx="7598">
                <c:v>3420.7928206000261</c:v>
              </c:pt>
              <c:pt idx="7599">
                <c:v>3760.2651120590108</c:v>
              </c:pt>
              <c:pt idx="7600">
                <c:v>3768.7573567547793</c:v>
              </c:pt>
              <c:pt idx="7601">
                <c:v>3674.3639314285979</c:v>
              </c:pt>
              <c:pt idx="7602">
                <c:v>4020.7862205838865</c:v>
              </c:pt>
              <c:pt idx="7603">
                <c:v>3785.5243497745951</c:v>
              </c:pt>
              <c:pt idx="7604">
                <c:v>3945.8686067252984</c:v>
              </c:pt>
              <c:pt idx="7605">
                <c:v>4153.4886659288104</c:v>
              </c:pt>
              <c:pt idx="7606">
                <c:v>3832.7606072325434</c:v>
              </c:pt>
              <c:pt idx="7607">
                <c:v>3719.8404455153636</c:v>
              </c:pt>
              <c:pt idx="7608">
                <c:v>2892.1975477323854</c:v>
              </c:pt>
              <c:pt idx="7609">
                <c:v>3804.5256237038898</c:v>
              </c:pt>
              <c:pt idx="7610">
                <c:v>3843.605767222366</c:v>
              </c:pt>
              <c:pt idx="7611">
                <c:v>3805.0891370306181</c:v>
              </c:pt>
              <c:pt idx="7612">
                <c:v>5656.0030327593768</c:v>
              </c:pt>
              <c:pt idx="7613">
                <c:v>5395.89714458051</c:v>
              </c:pt>
              <c:pt idx="7614">
                <c:v>4776.0621437766204</c:v>
              </c:pt>
              <c:pt idx="7615">
                <c:v>5351.9431050957819</c:v>
              </c:pt>
              <c:pt idx="7616">
                <c:v>5030.2264265280646</c:v>
              </c:pt>
              <c:pt idx="7617">
                <c:v>4219.4394975533323</c:v>
              </c:pt>
              <c:pt idx="7618">
                <c:v>4314.2778018216668</c:v>
              </c:pt>
              <c:pt idx="7619">
                <c:v>4239.5677981360832</c:v>
              </c:pt>
              <c:pt idx="7620">
                <c:v>4314.1987122319497</c:v>
              </c:pt>
              <c:pt idx="7621">
                <c:v>4323.8080973824572</c:v>
              </c:pt>
              <c:pt idx="7622">
                <c:v>4389.8577909941278</c:v>
              </c:pt>
              <c:pt idx="7623">
                <c:v>4578.7830484284914</c:v>
              </c:pt>
              <c:pt idx="7624">
                <c:v>4201.4565020916316</c:v>
              </c:pt>
              <c:pt idx="7625">
                <c:v>4257.4222730144966</c:v>
              </c:pt>
              <c:pt idx="7626">
                <c:v>4134.4676196020846</c:v>
              </c:pt>
              <c:pt idx="7627">
                <c:v>4058.6800202566196</c:v>
              </c:pt>
              <c:pt idx="7628">
                <c:v>4370.3819795265335</c:v>
              </c:pt>
              <c:pt idx="7629">
                <c:v>3851.8607431489841</c:v>
              </c:pt>
              <c:pt idx="7630">
                <c:v>3438.3210509208589</c:v>
              </c:pt>
              <c:pt idx="7631">
                <c:v>3297.3438572518889</c:v>
              </c:pt>
              <c:pt idx="7632">
                <c:v>3569.3032976894574</c:v>
              </c:pt>
              <c:pt idx="7633">
                <c:v>3503.9456379878038</c:v>
              </c:pt>
              <c:pt idx="7634">
                <c:v>2996.230016805217</c:v>
              </c:pt>
              <c:pt idx="7635">
                <c:v>3730.0924335823138</c:v>
              </c:pt>
              <c:pt idx="7636">
                <c:v>4686.9479485639913</c:v>
              </c:pt>
              <c:pt idx="7637">
                <c:v>5527.788921630844</c:v>
              </c:pt>
              <c:pt idx="7638">
                <c:v>4494.582293976976</c:v>
              </c:pt>
              <c:pt idx="7639">
                <c:v>4514.1866260278566</c:v>
              </c:pt>
              <c:pt idx="7640">
                <c:v>4342.8785747027559</c:v>
              </c:pt>
              <c:pt idx="7641">
                <c:v>4521.2849167048771</c:v>
              </c:pt>
              <c:pt idx="7642">
                <c:v>4305.301133388888</c:v>
              </c:pt>
              <c:pt idx="7643">
                <c:v>4540.9782245441893</c:v>
              </c:pt>
              <c:pt idx="7644">
                <c:v>3918.9880324205337</c:v>
              </c:pt>
              <c:pt idx="7645">
                <c:v>3674.8186965694658</c:v>
              </c:pt>
              <c:pt idx="7646">
                <c:v>3834.2929680332927</c:v>
              </c:pt>
              <c:pt idx="7647">
                <c:v>4710.3485809212452</c:v>
              </c:pt>
              <c:pt idx="7648">
                <c:v>4078.6995726535097</c:v>
              </c:pt>
              <c:pt idx="7649">
                <c:v>4059.6290953332118</c:v>
              </c:pt>
              <c:pt idx="7650">
                <c:v>3664.1514881565049</c:v>
              </c:pt>
              <c:pt idx="7651">
                <c:v>3305.9053053386579</c:v>
              </c:pt>
              <c:pt idx="7652">
                <c:v>3202.4165771951234</c:v>
              </c:pt>
              <c:pt idx="7653">
                <c:v>3655.2539093134428</c:v>
              </c:pt>
              <c:pt idx="7654">
                <c:v>2986.2054113087006</c:v>
              </c:pt>
              <c:pt idx="7655">
                <c:v>2610.4903153623063</c:v>
              </c:pt>
              <c:pt idx="7656">
                <c:v>3512.4774274784295</c:v>
              </c:pt>
              <c:pt idx="7657">
                <c:v>3137.0984622883293</c:v>
              </c:pt>
              <c:pt idx="7658">
                <c:v>3042.6654921672912</c:v>
              </c:pt>
              <c:pt idx="7659">
                <c:v>2921.8858024720726</c:v>
              </c:pt>
              <c:pt idx="7660">
                <c:v>5070.7697274562843</c:v>
              </c:pt>
              <c:pt idx="7661">
                <c:v>4774.9944343154521</c:v>
              </c:pt>
              <c:pt idx="7662">
                <c:v>3901.7267294649928</c:v>
              </c:pt>
              <c:pt idx="7663">
                <c:v>4654.1653136266614</c:v>
              </c:pt>
              <c:pt idx="7664">
                <c:v>4634.1161026336267</c:v>
              </c:pt>
              <c:pt idx="7665">
                <c:v>4530.1330645543667</c:v>
              </c:pt>
              <c:pt idx="7666">
                <c:v>4636.0537975816715</c:v>
              </c:pt>
              <c:pt idx="7667">
                <c:v>4172.5097122555353</c:v>
              </c:pt>
              <c:pt idx="7668">
                <c:v>4097.5723259995166</c:v>
              </c:pt>
              <c:pt idx="7669">
                <c:v>3533.4361687531996</c:v>
              </c:pt>
              <c:pt idx="7670">
                <c:v>3420.3776002540167</c:v>
              </c:pt>
              <c:pt idx="7671">
                <c:v>4418.488222471361</c:v>
              </c:pt>
              <c:pt idx="7672">
                <c:v>3711.4964938003136</c:v>
              </c:pt>
              <c:pt idx="7673">
                <c:v>3570.8752032850639</c:v>
              </c:pt>
              <c:pt idx="7674">
                <c:v>3955.3395850938041</c:v>
              </c:pt>
              <c:pt idx="7675">
                <c:v>3597.5382812181088</c:v>
              </c:pt>
              <c:pt idx="7676">
                <c:v>3419.6262491517136</c:v>
              </c:pt>
              <c:pt idx="7677">
                <c:v>3080.410998859305</c:v>
              </c:pt>
              <c:pt idx="7678">
                <c:v>3052.2847635165126</c:v>
              </c:pt>
              <c:pt idx="7679">
                <c:v>2930.2495265845514</c:v>
              </c:pt>
              <c:pt idx="7680">
                <c:v>3023.4170632701316</c:v>
              </c:pt>
              <c:pt idx="7681">
                <c:v>2666.8811928298942</c:v>
              </c:pt>
              <c:pt idx="7682">
                <c:v>4105.3428781891253</c:v>
              </c:pt>
              <c:pt idx="7683">
                <c:v>2948.756490578121</c:v>
              </c:pt>
              <c:pt idx="7684">
                <c:v>5370.9443790250789</c:v>
              </c:pt>
              <c:pt idx="7685">
                <c:v>4936.712872887475</c:v>
              </c:pt>
              <c:pt idx="7686">
                <c:v>4597.5668259860677</c:v>
              </c:pt>
              <c:pt idx="7687">
                <c:v>4683.0626724691856</c:v>
              </c:pt>
              <c:pt idx="7688">
                <c:v>4540.5234594033227</c:v>
              </c:pt>
              <c:pt idx="7689">
                <c:v>4126.2126436754652</c:v>
              </c:pt>
              <c:pt idx="7690">
                <c:v>4380.8119191703472</c:v>
              </c:pt>
              <c:pt idx="7691">
                <c:v>4257.2838662324948</c:v>
              </c:pt>
              <c:pt idx="7692">
                <c:v>3880.3626540429277</c:v>
              </c:pt>
              <c:pt idx="7693">
                <c:v>3363.0771925046924</c:v>
              </c:pt>
              <c:pt idx="7694">
                <c:v>4230.5911297033053</c:v>
              </c:pt>
              <c:pt idx="7695">
                <c:v>3993.8265566894079</c:v>
              </c:pt>
              <c:pt idx="7696">
                <c:v>3561.4437697114195</c:v>
              </c:pt>
              <c:pt idx="7697">
                <c:v>3646.1388340986609</c:v>
              </c:pt>
              <c:pt idx="7698">
                <c:v>3936.5162627413688</c:v>
              </c:pt>
              <c:pt idx="7699">
                <c:v>4068.9913255158576</c:v>
              </c:pt>
              <c:pt idx="7700">
                <c:v>3700.6809924066347</c:v>
              </c:pt>
              <c:pt idx="7701">
                <c:v>4021.0630341478927</c:v>
              </c:pt>
              <c:pt idx="7702">
                <c:v>3786.1076354987508</c:v>
              </c:pt>
              <c:pt idx="7703">
                <c:v>3927.2034635522964</c:v>
              </c:pt>
              <c:pt idx="7704">
                <c:v>2419.8646317490457</c:v>
              </c:pt>
              <c:pt idx="7705">
                <c:v>3011.8205521780069</c:v>
              </c:pt>
              <c:pt idx="7706">
                <c:v>2832.3662731121462</c:v>
              </c:pt>
              <c:pt idx="7707">
                <c:v>2662.3236552225048</c:v>
              </c:pt>
              <c:pt idx="7708">
                <c:v>2992.1667891335528</c:v>
              </c:pt>
              <c:pt idx="7709">
                <c:v>2416.9679755256934</c:v>
              </c:pt>
              <c:pt idx="7710">
                <c:v>3678.4271591002639</c:v>
              </c:pt>
              <c:pt idx="7711">
                <c:v>3568.1663848372887</c:v>
              </c:pt>
              <c:pt idx="7712">
                <c:v>3312.1632691249447</c:v>
              </c:pt>
              <c:pt idx="7713">
                <c:v>3048.2215358448479</c:v>
              </c:pt>
              <c:pt idx="7714">
                <c:v>3151.868443167813</c:v>
              </c:pt>
              <c:pt idx="7715">
                <c:v>3539.130619212759</c:v>
              </c:pt>
              <c:pt idx="7716">
                <c:v>2746.1388479241541</c:v>
              </c:pt>
              <c:pt idx="7717">
                <c:v>3028.9829931464033</c:v>
              </c:pt>
              <c:pt idx="7718">
                <c:v>2869.1725909262823</c:v>
              </c:pt>
              <c:pt idx="7719">
                <c:v>3066.6494102487018</c:v>
              </c:pt>
              <c:pt idx="7720">
                <c:v>2850.0230240162687</c:v>
              </c:pt>
              <c:pt idx="7721">
                <c:v>3160.8253392031634</c:v>
              </c:pt>
              <c:pt idx="7722">
                <c:v>3265.4312078014368</c:v>
              </c:pt>
              <c:pt idx="7723">
                <c:v>3180.320923068185</c:v>
              </c:pt>
              <c:pt idx="7724">
                <c:v>3142.4666681903113</c:v>
              </c:pt>
              <c:pt idx="7725">
                <c:v>3180.29126447204</c:v>
              </c:pt>
              <c:pt idx="7726">
                <c:v>4462.7981651098116</c:v>
              </c:pt>
              <c:pt idx="7727">
                <c:v>4179.1927825865459</c:v>
              </c:pt>
              <c:pt idx="7728">
                <c:v>3059.0073786423827</c:v>
              </c:pt>
              <c:pt idx="7729">
                <c:v>2369.8997834458914</c:v>
              </c:pt>
              <c:pt idx="7730">
                <c:v>2756.8456011319727</c:v>
              </c:pt>
              <c:pt idx="7731">
                <c:v>3235.9406770360415</c:v>
              </c:pt>
              <c:pt idx="7732">
                <c:v>3462.2555380086978</c:v>
              </c:pt>
              <c:pt idx="7733">
                <c:v>3471.7957197682044</c:v>
              </c:pt>
              <c:pt idx="7734">
                <c:v>4308.6723271505389</c:v>
              </c:pt>
              <c:pt idx="7735">
                <c:v>3387.1500863745332</c:v>
              </c:pt>
              <c:pt idx="7736">
                <c:v>3405.9437501308262</c:v>
              </c:pt>
              <c:pt idx="7737">
                <c:v>3725.7227337504987</c:v>
              </c:pt>
              <c:pt idx="7738">
                <c:v>4244.9063454419211</c:v>
              </c:pt>
              <c:pt idx="7739">
                <c:v>3671.3387546219565</c:v>
              </c:pt>
              <c:pt idx="7740">
                <c:v>3689.489815461804</c:v>
              </c:pt>
              <c:pt idx="7741">
                <c:v>2653.3667591871545</c:v>
              </c:pt>
              <c:pt idx="7742">
                <c:v>2908.2428482460427</c:v>
              </c:pt>
              <c:pt idx="7743">
                <c:v>3208.6053375904103</c:v>
              </c:pt>
              <c:pt idx="7744">
                <c:v>3435.1179225373567</c:v>
              </c:pt>
              <c:pt idx="7745">
                <c:v>3737.4181068297689</c:v>
              </c:pt>
              <c:pt idx="7746">
                <c:v>3812.0292485282066</c:v>
              </c:pt>
              <c:pt idx="7747">
                <c:v>3255.2978541190591</c:v>
              </c:pt>
              <c:pt idx="7748">
                <c:v>3377.7977423906041</c:v>
              </c:pt>
              <c:pt idx="7749">
                <c:v>3312.4796274838109</c:v>
              </c:pt>
              <c:pt idx="7750">
                <c:v>3510.2332603702353</c:v>
              </c:pt>
              <c:pt idx="7751">
                <c:v>4323.6301458055977</c:v>
              </c:pt>
              <c:pt idx="7752">
                <c:v>4600.5326856004231</c:v>
              </c:pt>
              <c:pt idx="7753">
                <c:v>5601.2631504771116</c:v>
              </c:pt>
              <c:pt idx="7754">
                <c:v>4881.7653804322053</c:v>
              </c:pt>
              <c:pt idx="7755">
                <c:v>4712.4741136448647</c:v>
              </c:pt>
              <c:pt idx="7756">
                <c:v>4843.8616945607582</c:v>
              </c:pt>
              <c:pt idx="7757">
                <c:v>5341.5922550416853</c:v>
              </c:pt>
              <c:pt idx="7758">
                <c:v>5116.1374933571906</c:v>
              </c:pt>
              <c:pt idx="7759">
                <c:v>4984.3742368901458</c:v>
              </c:pt>
              <c:pt idx="7760">
                <c:v>4899.7780344900493</c:v>
              </c:pt>
              <c:pt idx="7761">
                <c:v>5040.0631942490054</c:v>
              </c:pt>
              <c:pt idx="7762">
                <c:v>5435.8176149897181</c:v>
              </c:pt>
              <c:pt idx="7763">
                <c:v>5256.333677327716</c:v>
              </c:pt>
              <c:pt idx="7764">
                <c:v>5077.41325299244</c:v>
              </c:pt>
              <c:pt idx="7765">
                <c:v>4804.9298440230014</c:v>
              </c:pt>
              <c:pt idx="7766">
                <c:v>4833.1549413529392</c:v>
              </c:pt>
              <c:pt idx="7767">
                <c:v>4889.6644532051023</c:v>
              </c:pt>
              <c:pt idx="7768">
                <c:v>5284.6477504460818</c:v>
              </c:pt>
              <c:pt idx="7769">
                <c:v>5180.4867607899641</c:v>
              </c:pt>
              <c:pt idx="7770">
                <c:v>4859.3533679464026</c:v>
              </c:pt>
              <c:pt idx="7771">
                <c:v>4322.9084532994384</c:v>
              </c:pt>
              <c:pt idx="7772">
                <c:v>4577.3297772174583</c:v>
              </c:pt>
              <c:pt idx="7773">
                <c:v>4313.4275887322192</c:v>
              </c:pt>
              <c:pt idx="7774">
                <c:v>4200.2306134510318</c:v>
              </c:pt>
              <c:pt idx="7775">
                <c:v>3627.2067635603662</c:v>
              </c:pt>
              <c:pt idx="7776">
                <c:v>3560.1882224746751</c:v>
              </c:pt>
              <c:pt idx="7777">
                <c:v>4181.8225114446077</c:v>
              </c:pt>
              <c:pt idx="7778">
                <c:v>3805.296747203623</c:v>
              </c:pt>
              <c:pt idx="7779">
                <c:v>4247.9908394408503</c:v>
              </c:pt>
              <c:pt idx="7780">
                <c:v>5629.0433688648955</c:v>
              </c:pt>
              <c:pt idx="7781">
                <c:v>5066.9437685537696</c:v>
              </c:pt>
              <c:pt idx="7782">
                <c:v>5144.4416802768437</c:v>
              </c:pt>
              <c:pt idx="7783">
                <c:v>5436.9940726367458</c:v>
              </c:pt>
              <c:pt idx="7784">
                <c:v>4804.9792750165743</c:v>
              </c:pt>
              <c:pt idx="7785">
                <c:v>4521.4134372881663</c:v>
              </c:pt>
              <c:pt idx="7786">
                <c:v>4136.3756559539852</c:v>
              </c:pt>
              <c:pt idx="7787">
                <c:v>5182.0290077894288</c:v>
              </c:pt>
              <c:pt idx="7788">
                <c:v>4437.2720000289364</c:v>
              </c:pt>
              <c:pt idx="7789">
                <c:v>3872.690963840465</c:v>
              </c:pt>
              <c:pt idx="7790">
                <c:v>3994.8646075544316</c:v>
              </c:pt>
              <c:pt idx="7791">
                <c:v>4436.9160968752149</c:v>
              </c:pt>
              <c:pt idx="7792">
                <c:v>4361.2174733181791</c:v>
              </c:pt>
              <c:pt idx="7793">
                <c:v>4381.0393017407805</c:v>
              </c:pt>
              <c:pt idx="7794">
                <c:v>3428.7413243664946</c:v>
              </c:pt>
              <c:pt idx="7795">
                <c:v>2939.1471054276135</c:v>
              </c:pt>
              <c:pt idx="7796">
                <c:v>3193.1532089996235</c:v>
              </c:pt>
              <c:pt idx="7797">
                <c:v>3475.6612234655795</c:v>
              </c:pt>
              <c:pt idx="7798">
                <c:v>2215.6948558969007</c:v>
              </c:pt>
              <c:pt idx="7799">
                <c:v>2882.8550899471697</c:v>
              </c:pt>
              <c:pt idx="7800">
                <c:v>2845.1392418512987</c:v>
              </c:pt>
              <c:pt idx="7801">
                <c:v>3832.9879898029758</c:v>
              </c:pt>
              <c:pt idx="7802">
                <c:v>3127.6175977211105</c:v>
              </c:pt>
              <c:pt idx="7803">
                <c:v>3823.5466700306142</c:v>
              </c:pt>
              <c:pt idx="7804">
                <c:v>4536.222962962509</c:v>
              </c:pt>
              <c:pt idx="7805">
                <c:v>4812.7003962126091</c:v>
              </c:pt>
              <c:pt idx="7806">
                <c:v>4823.7136215805795</c:v>
              </c:pt>
              <c:pt idx="7807">
                <c:v>4296.8879782828362</c:v>
              </c:pt>
              <c:pt idx="7808">
                <c:v>3703.765486405563</c:v>
              </c:pt>
              <c:pt idx="7809">
                <c:v>4380.9008949587769</c:v>
              </c:pt>
              <c:pt idx="7810">
                <c:v>4568.5804913551128</c:v>
              </c:pt>
              <c:pt idx="7811">
                <c:v>4210.5419187102698</c:v>
              </c:pt>
              <c:pt idx="7812">
                <c:v>4417.7961885613449</c:v>
              </c:pt>
              <c:pt idx="7813">
                <c:v>4494.3054804129688</c:v>
              </c:pt>
              <c:pt idx="7814">
                <c:v>3533.6635513236329</c:v>
              </c:pt>
              <c:pt idx="7815">
                <c:v>3448.711445769814</c:v>
              </c:pt>
              <c:pt idx="7816">
                <c:v>4700.0471618607216</c:v>
              </c:pt>
              <c:pt idx="7817">
                <c:v>4520.6917447820069</c:v>
              </c:pt>
              <c:pt idx="7818">
                <c:v>3908.0044656487112</c:v>
              </c:pt>
              <c:pt idx="7819">
                <c:v>3834.1150164564324</c:v>
              </c:pt>
              <c:pt idx="7820">
                <c:v>3522.3339675968</c:v>
              </c:pt>
              <c:pt idx="7821">
                <c:v>3711.0516148581596</c:v>
              </c:pt>
              <c:pt idx="7822">
                <c:v>3155.5263366921836</c:v>
              </c:pt>
              <c:pt idx="7823">
                <c:v>3099.8472655320402</c:v>
              </c:pt>
              <c:pt idx="7824">
                <c:v>3663.1628682850542</c:v>
              </c:pt>
              <c:pt idx="7825">
                <c:v>2967.7281059112725</c:v>
              </c:pt>
              <c:pt idx="7826">
                <c:v>3983.3570722507366</c:v>
              </c:pt>
              <c:pt idx="7827">
                <c:v>2949.2606867125614</c:v>
              </c:pt>
              <c:pt idx="7828">
                <c:v>5240.555304179351</c:v>
              </c:pt>
              <c:pt idx="7829">
                <c:v>4747.6195500749627</c:v>
              </c:pt>
              <c:pt idx="7830">
                <c:v>4814.0943502313567</c:v>
              </c:pt>
              <c:pt idx="7831">
                <c:v>4710.8033460621127</c:v>
              </c:pt>
              <c:pt idx="7832">
                <c:v>5199.1519039629666</c:v>
              </c:pt>
              <c:pt idx="7833">
                <c:v>4398.6565078500453</c:v>
              </c:pt>
              <c:pt idx="7834">
                <c:v>3759.5038747579938</c:v>
              </c:pt>
              <c:pt idx="7835">
                <c:v>3948.073229038635</c:v>
              </c:pt>
              <c:pt idx="7836">
                <c:v>3222.3768123997274</c:v>
              </c:pt>
              <c:pt idx="7837">
                <c:v>3646.089403105088</c:v>
              </c:pt>
              <c:pt idx="7838">
                <c:v>4078.9269552239443</c:v>
              </c:pt>
              <c:pt idx="7839">
                <c:v>2940.353221670784</c:v>
              </c:pt>
              <c:pt idx="7840">
                <c:v>3984.424781711904</c:v>
              </c:pt>
              <c:pt idx="7841">
                <c:v>3476.0368990167312</c:v>
              </c:pt>
              <c:pt idx="7842">
                <c:v>2816.7856239380735</c:v>
              </c:pt>
              <c:pt idx="7843">
                <c:v>2975.7161544726014</c:v>
              </c:pt>
              <c:pt idx="7844">
                <c:v>3870.7433826937063</c:v>
              </c:pt>
              <c:pt idx="7845">
                <c:v>3634.7103883846821</c:v>
              </c:pt>
              <c:pt idx="7846">
                <c:v>2957.604638427611</c:v>
              </c:pt>
              <c:pt idx="7847">
                <c:v>3089.2196019139378</c:v>
              </c:pt>
              <c:pt idx="7848">
                <c:v>3352.3308945020153</c:v>
              </c:pt>
              <c:pt idx="7849">
                <c:v>3286.6568764414983</c:v>
              </c:pt>
              <c:pt idx="7850">
                <c:v>3503.1250834944994</c:v>
              </c:pt>
              <c:pt idx="7851">
                <c:v>3240.0039047077066</c:v>
              </c:pt>
              <c:pt idx="7852">
                <c:v>4580.3648402228146</c:v>
              </c:pt>
              <c:pt idx="7853">
                <c:v>4672.7810258060927</c:v>
              </c:pt>
              <c:pt idx="7854">
                <c:v>4643.596967200845</c:v>
              </c:pt>
              <c:pt idx="7855">
                <c:v>4588.2540267969953</c:v>
              </c:pt>
              <c:pt idx="7856">
                <c:v>4238.9350814183563</c:v>
              </c:pt>
              <c:pt idx="7857">
                <c:v>3758.1000345405328</c:v>
              </c:pt>
              <c:pt idx="7858">
                <c:v>4512.1599552913813</c:v>
              </c:pt>
              <c:pt idx="7859">
                <c:v>4501.275250506701</c:v>
              </c:pt>
              <c:pt idx="7860">
                <c:v>4529.8167061955028</c:v>
              </c:pt>
              <c:pt idx="7861">
                <c:v>4510.8549770610662</c:v>
              </c:pt>
              <c:pt idx="7862">
                <c:v>4408.2362344044095</c:v>
              </c:pt>
              <c:pt idx="7863">
                <c:v>4333.5657755136835</c:v>
              </c:pt>
              <c:pt idx="7864">
                <c:v>3918.1674779272298</c:v>
              </c:pt>
              <c:pt idx="7865">
                <c:v>4106.568766829726</c:v>
              </c:pt>
              <c:pt idx="7866">
                <c:v>3427.8317940847596</c:v>
              </c:pt>
              <c:pt idx="7867">
                <c:v>3540.5838904237926</c:v>
              </c:pt>
              <c:pt idx="7868">
                <c:v>3813.4232025469537</c:v>
              </c:pt>
              <c:pt idx="7869">
                <c:v>4078.0174249422089</c:v>
              </c:pt>
              <c:pt idx="7870">
                <c:v>4067.8049816701164</c:v>
              </c:pt>
              <c:pt idx="7871">
                <c:v>3785.4749187810216</c:v>
              </c:pt>
              <c:pt idx="7872">
                <c:v>2616.7285067511648</c:v>
              </c:pt>
              <c:pt idx="7873">
                <c:v>2691.4879414303209</c:v>
              </c:pt>
              <c:pt idx="7874">
                <c:v>2917.0514513006738</c:v>
              </c:pt>
              <c:pt idx="7875">
                <c:v>2671.4782752321448</c:v>
              </c:pt>
              <c:pt idx="7876">
                <c:v>2775.1449549525396</c:v>
              </c:pt>
              <c:pt idx="7877">
                <c:v>2671.616682014148</c:v>
              </c:pt>
              <c:pt idx="7878">
                <c:v>3527.3957013386312</c:v>
              </c:pt>
              <c:pt idx="7879">
                <c:v>4077.1573256540455</c:v>
              </c:pt>
              <c:pt idx="7880">
                <c:v>3491.4297104152297</c:v>
              </c:pt>
              <c:pt idx="7881">
                <c:v>3246.1827789042777</c:v>
              </c:pt>
              <c:pt idx="7882">
                <c:v>3189.2778191035345</c:v>
              </c:pt>
              <c:pt idx="7883">
                <c:v>3483.0363277066067</c:v>
              </c:pt>
              <c:pt idx="7884">
                <c:v>1947.5514881631348</c:v>
              </c:pt>
              <c:pt idx="7885">
                <c:v>1815.0665391899311</c:v>
              </c:pt>
              <c:pt idx="7886">
                <c:v>2087.7872169285174</c:v>
              </c:pt>
              <c:pt idx="7887">
                <c:v>2793.9781635036884</c:v>
              </c:pt>
              <c:pt idx="7888">
                <c:v>2991.4945276209664</c:v>
              </c:pt>
              <c:pt idx="7889">
                <c:v>3085.4331878062776</c:v>
              </c:pt>
              <c:pt idx="7890">
                <c:v>3265.4213216027229</c:v>
              </c:pt>
              <c:pt idx="7891">
                <c:v>3132.9561450269471</c:v>
              </c:pt>
              <c:pt idx="7892">
                <c:v>3311.7579349776483</c:v>
              </c:pt>
              <c:pt idx="7893">
                <c:v>3246.1728927055624</c:v>
              </c:pt>
              <c:pt idx="7894">
                <c:v>4152.7274286277916</c:v>
              </c:pt>
              <c:pt idx="7895">
                <c:v>3445.2315038223051</c:v>
              </c:pt>
              <c:pt idx="7896">
                <c:v>3707.551900513221</c:v>
              </c:pt>
              <c:pt idx="7897">
                <c:v>3301.0709541672604</c:v>
              </c:pt>
              <c:pt idx="7898">
                <c:v>3170.7214241163902</c:v>
              </c:pt>
              <c:pt idx="7899">
                <c:v>3161.3591939337475</c:v>
              </c:pt>
              <c:pt idx="7900">
                <c:v>3452.9229664221966</c:v>
              </c:pt>
              <c:pt idx="7901">
                <c:v>3754.0071482727235</c:v>
              </c:pt>
              <c:pt idx="7902">
                <c:v>3989.0416365115807</c:v>
              </c:pt>
              <c:pt idx="7903">
                <c:v>3988.9032297295785</c:v>
              </c:pt>
              <c:pt idx="7904">
                <c:v>3481.1876085469926</c:v>
              </c:pt>
              <c:pt idx="7905">
                <c:v>3283.5427238464272</c:v>
              </c:pt>
              <c:pt idx="7906">
                <c:v>3577.1727118662102</c:v>
              </c:pt>
              <c:pt idx="7907">
                <c:v>3954.2521032352079</c:v>
              </c:pt>
              <c:pt idx="7908">
                <c:v>3576.2631815844752</c:v>
              </c:pt>
              <c:pt idx="7909">
                <c:v>3171.0773272701149</c:v>
              </c:pt>
              <c:pt idx="7910">
                <c:v>3349.839572425959</c:v>
              </c:pt>
              <c:pt idx="7911">
                <c:v>3369.0781151244023</c:v>
              </c:pt>
              <c:pt idx="7912">
                <c:v>3528.9774931329539</c:v>
              </c:pt>
              <c:pt idx="7913">
                <c:v>3728.6095037751361</c:v>
              </c:pt>
              <c:pt idx="7914">
                <c:v>3397.0066264929051</c:v>
              </c:pt>
              <c:pt idx="7915">
                <c:v>3406.6555564382697</c:v>
              </c:pt>
              <c:pt idx="7916">
                <c:v>3735.5693876701539</c:v>
              </c:pt>
              <c:pt idx="7917">
                <c:v>4008.547106575319</c:v>
              </c:pt>
              <c:pt idx="7918">
                <c:v>3745.6928551538172</c:v>
              </c:pt>
              <c:pt idx="7919">
                <c:v>4558.8524718200306</c:v>
              </c:pt>
              <c:pt idx="7920">
                <c:v>5468.4717293437589</c:v>
              </c:pt>
              <c:pt idx="7921">
                <c:v>4837.1786242297476</c:v>
              </c:pt>
              <c:pt idx="7922">
                <c:v>4683.2109654499045</c:v>
              </c:pt>
              <c:pt idx="7923">
                <c:v>4918.8485118103472</c:v>
              </c:pt>
              <c:pt idx="7924">
                <c:v>5323.8069835542747</c:v>
              </c:pt>
              <c:pt idx="7925">
                <c:v>5697.2581399950441</c:v>
              </c:pt>
              <c:pt idx="7926">
                <c:v>5077.4231391911544</c:v>
              </c:pt>
              <c:pt idx="7927">
                <c:v>5153.438121107054</c:v>
              </c:pt>
              <c:pt idx="7928">
                <c:v>5491.9712236881605</c:v>
              </c:pt>
              <c:pt idx="7929">
                <c:v>5482.1641145633621</c:v>
              </c:pt>
              <c:pt idx="7930">
                <c:v>5491.4670275537192</c:v>
              </c:pt>
              <c:pt idx="7931">
                <c:v>5283.9161717412107</c:v>
              </c:pt>
              <c:pt idx="7932">
                <c:v>5349.7681413785876</c:v>
              </c:pt>
              <c:pt idx="7933">
                <c:v>5341.1473760995332</c:v>
              </c:pt>
              <c:pt idx="7934">
                <c:v>5247.6931396512291</c:v>
              </c:pt>
              <c:pt idx="7935">
                <c:v>4832.2058662763457</c:v>
              </c:pt>
              <c:pt idx="7936">
                <c:v>4663.0628924697248</c:v>
              </c:pt>
              <c:pt idx="7937">
                <c:v>4832.8484691927888</c:v>
              </c:pt>
              <c:pt idx="7938">
                <c:v>4474.1771798302179</c:v>
              </c:pt>
              <c:pt idx="7939">
                <c:v>4398.4686700744687</c:v>
              </c:pt>
              <c:pt idx="7940">
                <c:v>4350.5996958987917</c:v>
              </c:pt>
              <c:pt idx="7941">
                <c:v>4445.358910577409</c:v>
              </c:pt>
              <c:pt idx="7942">
                <c:v>4181.3677463037375</c:v>
              </c:pt>
              <c:pt idx="7943">
                <c:v>3175.8622474479384</c:v>
              </c:pt>
              <c:pt idx="7944">
                <c:v>4058.55149967333</c:v>
              </c:pt>
              <c:pt idx="7945">
                <c:v>4050.5436787145732</c:v>
              </c:pt>
              <c:pt idx="7946">
                <c:v>4181.7631942523194</c:v>
              </c:pt>
              <c:pt idx="7947">
                <c:v>4040.9244073653526</c:v>
              </c:pt>
              <c:pt idx="7948">
                <c:v>6043.6211119580457</c:v>
              </c:pt>
              <c:pt idx="7949">
                <c:v>5801.1225436897284</c:v>
              </c:pt>
              <c:pt idx="7950">
                <c:v>5935.2584878482576</c:v>
              </c:pt>
              <c:pt idx="7951">
                <c:v>6369.5097663832903</c:v>
              </c:pt>
              <c:pt idx="7952">
                <c:v>5670.6444930555717</c:v>
              </c:pt>
              <c:pt idx="7953">
                <c:v>5472.2087124578456</c:v>
              </c:pt>
              <c:pt idx="7954">
                <c:v>5604.4860512580444</c:v>
              </c:pt>
              <c:pt idx="7955">
                <c:v>5454.2454893935728</c:v>
              </c:pt>
              <c:pt idx="7956">
                <c:v>4869.9217143722171</c:v>
              </c:pt>
              <c:pt idx="7957">
                <c:v>4851.8497431220858</c:v>
              </c:pt>
              <c:pt idx="7958">
                <c:v>4776.299412545769</c:v>
              </c:pt>
              <c:pt idx="7959">
                <c:v>5096.9384954536063</c:v>
              </c:pt>
              <c:pt idx="7960">
                <c:v>5274.7121207379969</c:v>
              </c:pt>
              <c:pt idx="7961">
                <c:v>4860.8461839522924</c:v>
              </c:pt>
              <c:pt idx="7962">
                <c:v>4567.3941475093725</c:v>
              </c:pt>
              <c:pt idx="7963">
                <c:v>4681.2139533095715</c:v>
              </c:pt>
              <c:pt idx="7964">
                <c:v>4397.7568637670238</c:v>
              </c:pt>
              <c:pt idx="7965">
                <c:v>4464.0141675516979</c:v>
              </c:pt>
              <c:pt idx="7966">
                <c:v>4407.4156799111042</c:v>
              </c:pt>
              <c:pt idx="7967">
                <c:v>3523.4609942502557</c:v>
              </c:pt>
              <c:pt idx="7968">
                <c:v>3777.2001704569739</c:v>
              </c:pt>
              <c:pt idx="7969">
                <c:v>4257.0960284569164</c:v>
              </c:pt>
              <c:pt idx="7970">
                <c:v>3852.4440288731412</c:v>
              </c:pt>
              <c:pt idx="7971">
                <c:v>4351.6377467638149</c:v>
              </c:pt>
              <c:pt idx="7972">
                <c:v>5873.9343972221277</c:v>
              </c:pt>
              <c:pt idx="7973">
                <c:v>5349.362807231294</c:v>
              </c:pt>
              <c:pt idx="7974">
                <c:v>5888.1606371723128</c:v>
              </c:pt>
              <c:pt idx="7975">
                <c:v>5852.5307770052041</c:v>
              </c:pt>
              <c:pt idx="7976">
                <c:v>5755.6855743978231</c:v>
              </c:pt>
              <c:pt idx="7977">
                <c:v>5462.9552304610615</c:v>
              </c:pt>
              <c:pt idx="7978">
                <c:v>5651.7223087159919</c:v>
              </c:pt>
              <c:pt idx="7979">
                <c:v>5567.4325784760458</c:v>
              </c:pt>
              <c:pt idx="7980">
                <c:v>5585.6429565081817</c:v>
              </c:pt>
              <c:pt idx="7981">
                <c:v>5247.2878055039355</c:v>
              </c:pt>
              <c:pt idx="7982">
                <c:v>5238.1232992955793</c:v>
              </c:pt>
              <c:pt idx="7983">
                <c:v>5473.6718698675941</c:v>
              </c:pt>
              <c:pt idx="7984">
                <c:v>5444.042932320197</c:v>
              </c:pt>
              <c:pt idx="7985">
                <c:v>5115.1785320818835</c:v>
              </c:pt>
              <c:pt idx="7986">
                <c:v>4520.4742484102881</c:v>
              </c:pt>
              <c:pt idx="7987">
                <c:v>4265.9145177102637</c:v>
              </c:pt>
              <c:pt idx="7988">
                <c:v>4577.0628498521655</c:v>
              </c:pt>
              <c:pt idx="7989">
                <c:v>4605.7921433165438</c:v>
              </c:pt>
              <c:pt idx="7990">
                <c:v>4473.2281047536244</c:v>
              </c:pt>
              <c:pt idx="7991">
                <c:v>4106.6083116245836</c:v>
              </c:pt>
              <c:pt idx="7992">
                <c:v>3278.5600796943113</c:v>
              </c:pt>
              <c:pt idx="7993">
                <c:v>5160.2200534252088</c:v>
              </c:pt>
              <c:pt idx="7994">
                <c:v>4115.7332730380804</c:v>
              </c:pt>
              <c:pt idx="7995">
                <c:v>3777.8724319695602</c:v>
              </c:pt>
              <c:pt idx="7996">
                <c:v>7124.7856895760224</c:v>
              </c:pt>
              <c:pt idx="7997">
                <c:v>5377.5088149715148</c:v>
              </c:pt>
              <c:pt idx="7998">
                <c:v>5605.9096638729343</c:v>
              </c:pt>
              <c:pt idx="7999">
                <c:v>5843.000481444411</c:v>
              </c:pt>
              <c:pt idx="8000">
                <c:v>5370.0941659356313</c:v>
              </c:pt>
              <c:pt idx="8001">
                <c:v>5462.9156856662021</c:v>
              </c:pt>
              <c:pt idx="8002">
                <c:v>5201.3565262763032</c:v>
              </c:pt>
              <c:pt idx="8003">
                <c:v>5059.1336715693014</c:v>
              </c:pt>
              <c:pt idx="8004">
                <c:v>5228.5139141450727</c:v>
              </c:pt>
              <c:pt idx="8005">
                <c:v>5444.7646248263545</c:v>
              </c:pt>
              <c:pt idx="8006">
                <c:v>5784.8300882082112</c:v>
              </c:pt>
              <c:pt idx="8007">
                <c:v>5529.0444688675871</c:v>
              </c:pt>
              <c:pt idx="8008">
                <c:v>5519.9491660502345</c:v>
              </c:pt>
              <c:pt idx="8009">
                <c:v>4823.3082874332831</c:v>
              </c:pt>
              <c:pt idx="8010">
                <c:v>4775.4887442511781</c:v>
              </c:pt>
              <c:pt idx="8011">
                <c:v>4275.4052684761964</c:v>
              </c:pt>
              <c:pt idx="8012">
                <c:v>4492.4271026572114</c:v>
              </c:pt>
              <c:pt idx="8013">
                <c:v>4388.3452025908055</c:v>
              </c:pt>
              <c:pt idx="8014">
                <c:v>4445.3984553722676</c:v>
              </c:pt>
              <c:pt idx="8015">
                <c:v>3824.1299557547713</c:v>
              </c:pt>
              <c:pt idx="8016">
                <c:v>3740.1763562711185</c:v>
              </c:pt>
              <c:pt idx="8017">
                <c:v>4087.409313720997</c:v>
              </c:pt>
              <c:pt idx="8018">
                <c:v>4022.0615402180597</c:v>
              </c:pt>
              <c:pt idx="8019">
                <c:v>4324.0453661516067</c:v>
              </c:pt>
              <c:pt idx="8020">
                <c:v>5798.6015630175289</c:v>
              </c:pt>
              <c:pt idx="8021">
                <c:v>5481.7488942173522</c:v>
              </c:pt>
              <c:pt idx="8022">
                <c:v>5067.6259162650704</c:v>
              </c:pt>
              <c:pt idx="8023">
                <c:v>6160.8714287121857</c:v>
              </c:pt>
              <c:pt idx="8024">
                <c:v>5698.1775564754971</c:v>
              </c:pt>
              <c:pt idx="8025">
                <c:v>5442.6193197053044</c:v>
              </c:pt>
              <c:pt idx="8026">
                <c:v>5424.5275760577433</c:v>
              </c:pt>
              <c:pt idx="8027">
                <c:v>5170.2545451204396</c:v>
              </c:pt>
              <c:pt idx="8028">
                <c:v>5000.5777165832342</c:v>
              </c:pt>
              <c:pt idx="8029">
                <c:v>5160.8824287390826</c:v>
              </c:pt>
              <c:pt idx="8030">
                <c:v>4935.1211948944374</c:v>
              </c:pt>
              <c:pt idx="8031">
                <c:v>5206.9718871461473</c:v>
              </c:pt>
              <c:pt idx="8032">
                <c:v>4784.4456402865289</c:v>
              </c:pt>
              <c:pt idx="8033">
                <c:v>5039.3217293454154</c:v>
              </c:pt>
              <c:pt idx="8034">
                <c:v>4416.0463313888749</c:v>
              </c:pt>
              <c:pt idx="8035">
                <c:v>4274.6242587777488</c:v>
              </c:pt>
              <c:pt idx="8036">
                <c:v>4462.6993031226684</c:v>
              </c:pt>
              <c:pt idx="8037">
                <c:v>4284.2336439282581</c:v>
              </c:pt>
              <c:pt idx="8038">
                <c:v>4528.7984277279074</c:v>
              </c:pt>
              <c:pt idx="8039">
                <c:v>4152.4308426663574</c:v>
              </c:pt>
              <c:pt idx="8040">
                <c:v>3378.2129627366139</c:v>
              </c:pt>
              <c:pt idx="8041">
                <c:v>3462.8783685277122</c:v>
              </c:pt>
              <c:pt idx="8042">
                <c:v>4657.8825243433203</c:v>
              </c:pt>
              <c:pt idx="8043">
                <c:v>3933.8469890884508</c:v>
              </c:pt>
              <c:pt idx="8044">
                <c:v>4208.9106959223755</c:v>
              </c:pt>
              <c:pt idx="8045">
                <c:v>4583.7854649780356</c:v>
              </c:pt>
              <c:pt idx="8046">
                <c:v>4705.810815711282</c:v>
              </c:pt>
              <c:pt idx="8047">
                <c:v>5810.6429530518071</c:v>
              </c:pt>
              <c:pt idx="8048">
                <c:v>4744.5053974798911</c:v>
              </c:pt>
              <c:pt idx="8049">
                <c:v>4547.5031156957693</c:v>
              </c:pt>
              <c:pt idx="8050">
                <c:v>3972.2252124981919</c:v>
              </c:pt>
              <c:pt idx="8051">
                <c:v>4226.74539840336</c:v>
              </c:pt>
              <c:pt idx="8052">
                <c:v>3821.3717063134231</c:v>
              </c:pt>
              <c:pt idx="8053">
                <c:v>4632.4749936470171</c:v>
              </c:pt>
              <c:pt idx="8054">
                <c:v>4160.9626321569822</c:v>
              </c:pt>
              <c:pt idx="8055">
                <c:v>4348.6026837584595</c:v>
              </c:pt>
              <c:pt idx="8056">
                <c:v>4706.285353249581</c:v>
              </c:pt>
              <c:pt idx="8057">
                <c:v>5197.2834124059245</c:v>
              </c:pt>
              <c:pt idx="8058">
                <c:v>4263.5912610123532</c:v>
              </c:pt>
              <c:pt idx="8059">
                <c:v>4217.0964684579931</c:v>
              </c:pt>
              <c:pt idx="8060">
                <c:v>4715.6278110347957</c:v>
              </c:pt>
              <c:pt idx="8061">
                <c:v>4734.3720437975135</c:v>
              </c:pt>
              <c:pt idx="8062">
                <c:v>5046.6869473877305</c:v>
              </c:pt>
              <c:pt idx="8063">
                <c:v>4605.2484023872457</c:v>
              </c:pt>
              <c:pt idx="8064">
                <c:v>4311.2031940214529</c:v>
              </c:pt>
              <c:pt idx="8065">
                <c:v>4471.102572030004</c:v>
              </c:pt>
              <c:pt idx="8066">
                <c:v>4480.5340056036503</c:v>
              </c:pt>
              <c:pt idx="8067">
                <c:v>3944.6526042834139</c:v>
              </c:pt>
              <c:pt idx="8068">
                <c:v>4800.3821926143255</c:v>
              </c:pt>
              <c:pt idx="8069">
                <c:v>4726.0182058837499</c:v>
              </c:pt>
              <c:pt idx="8070">
                <c:v>5696.150885739019</c:v>
              </c:pt>
              <c:pt idx="8071">
                <c:v>5120.9520721311592</c:v>
              </c:pt>
              <c:pt idx="8072">
                <c:v>5130.5317986855243</c:v>
              </c:pt>
              <c:pt idx="8073">
                <c:v>5140.0522080476003</c:v>
              </c:pt>
              <c:pt idx="8074">
                <c:v>4481.5028530776726</c:v>
              </c:pt>
              <c:pt idx="8075">
                <c:v>4755.1132887005651</c:v>
              </c:pt>
              <c:pt idx="8076">
                <c:v>4679.0983067846673</c:v>
              </c:pt>
              <c:pt idx="8077">
                <c:v>4970.1974279335327</c:v>
              </c:pt>
              <c:pt idx="8078">
                <c:v>4424.8648206422213</c:v>
              </c:pt>
              <c:pt idx="8079">
                <c:v>4575.2437892886956</c:v>
              </c:pt>
              <c:pt idx="8080">
                <c:v>4462.956344289244</c:v>
              </c:pt>
              <c:pt idx="8081">
                <c:v>4518.8825704172523</c:v>
              </c:pt>
              <c:pt idx="8082">
                <c:v>4274.317786617602</c:v>
              </c:pt>
              <c:pt idx="8083">
                <c:v>4565.851900509906</c:v>
              </c:pt>
              <c:pt idx="8084">
                <c:v>4462.8278237059549</c:v>
              </c:pt>
              <c:pt idx="8085">
                <c:v>4537.893730545261</c:v>
              </c:pt>
              <c:pt idx="8086">
                <c:v>4274.3672176111722</c:v>
              </c:pt>
              <c:pt idx="8087">
                <c:v>5265.0533045939183</c:v>
              </c:pt>
              <c:pt idx="8088">
                <c:v>4929.7529889924563</c:v>
              </c:pt>
              <c:pt idx="8089">
                <c:v>5031.8675355146725</c:v>
              </c:pt>
              <c:pt idx="8090">
                <c:v>5106.1425464568165</c:v>
              </c:pt>
              <c:pt idx="8091">
                <c:v>4889.5853636153861</c:v>
              </c:pt>
              <c:pt idx="8092">
                <c:v>5040.2708044220099</c:v>
              </c:pt>
              <c:pt idx="8093">
                <c:v>5387.039110532306</c:v>
              </c:pt>
              <c:pt idx="8094">
                <c:v>5387.0786553271664</c:v>
              </c:pt>
              <c:pt idx="8095">
                <c:v>5294.0594116223028</c:v>
              </c:pt>
              <c:pt idx="8096">
                <c:v>5349.7681413785876</c:v>
              </c:pt>
              <c:pt idx="8097">
                <c:v>5039.0152571852677</c:v>
              </c:pt>
              <c:pt idx="8098">
                <c:v>5227.5747252671954</c:v>
              </c:pt>
              <c:pt idx="8099">
                <c:v>4680.7295295725598</c:v>
              </c:pt>
              <c:pt idx="8100">
                <c:v>4737.0512036491482</c:v>
              </c:pt>
              <c:pt idx="8101">
                <c:v>4690.0423287616331</c:v>
              </c:pt>
              <c:pt idx="8102">
                <c:v>5124.422127879955</c:v>
              </c:pt>
              <c:pt idx="8103">
                <c:v>4887.6872134621981</c:v>
              </c:pt>
              <c:pt idx="8104">
                <c:v>5122.9490842714922</c:v>
              </c:pt>
              <c:pt idx="8105">
                <c:v>4803.1503282543881</c:v>
              </c:pt>
              <c:pt idx="8106">
                <c:v>4755.7954364118659</c:v>
              </c:pt>
              <c:pt idx="8107">
                <c:v>4302.7999251141146</c:v>
              </c:pt>
              <c:pt idx="8108">
                <c:v>4237.0171588677385</c:v>
              </c:pt>
              <c:pt idx="8109">
                <c:v>4415.7003144338678</c:v>
              </c:pt>
              <c:pt idx="8110">
                <c:v>4114.8039703589156</c:v>
              </c:pt>
              <c:pt idx="8111">
                <c:v>3184.0183613874137</c:v>
              </c:pt>
              <c:pt idx="8112">
                <c:v>4038.8779642314466</c:v>
              </c:pt>
              <c:pt idx="8113">
                <c:v>4133.6075203139217</c:v>
              </c:pt>
              <c:pt idx="8114">
                <c:v>3277.9075905791528</c:v>
              </c:pt>
              <c:pt idx="8115">
                <c:v>4425.0823170139402</c:v>
              </c:pt>
              <c:pt idx="8116">
                <c:v>5034.8630537251711</c:v>
              </c:pt>
              <c:pt idx="8117">
                <c:v>5432.7232347920763</c:v>
              </c:pt>
              <c:pt idx="8118">
                <c:v>5321.8890610036578</c:v>
              </c:pt>
              <c:pt idx="8119">
                <c:v>5633.5020444851425</c:v>
              </c:pt>
              <c:pt idx="8120">
                <c:v>4935.2497154777257</c:v>
              </c:pt>
              <c:pt idx="8121">
                <c:v>4783.6646305880831</c:v>
              </c:pt>
              <c:pt idx="8122">
                <c:v>4869.2494528596299</c:v>
              </c:pt>
              <c:pt idx="8123">
                <c:v>4812.4927860396056</c:v>
              </c:pt>
              <c:pt idx="8124">
                <c:v>4407.6727210776817</c:v>
              </c:pt>
              <c:pt idx="8125">
                <c:v>4586.3756490412388</c:v>
              </c:pt>
              <c:pt idx="8126">
                <c:v>4614.679835960892</c:v>
              </c:pt>
              <c:pt idx="8127">
                <c:v>5105.3318781622265</c:v>
              </c:pt>
              <c:pt idx="8128">
                <c:v>5037.8387995382391</c:v>
              </c:pt>
              <c:pt idx="8129">
                <c:v>5047.586591470751</c:v>
              </c:pt>
              <c:pt idx="8130">
                <c:v>4123.9882489646989</c:v>
              </c:pt>
              <c:pt idx="8131">
                <c:v>4444.2219977252398</c:v>
              </c:pt>
              <c:pt idx="8132">
                <c:v>4321.2970029089729</c:v>
              </c:pt>
              <c:pt idx="8133">
                <c:v>3851.0599610531081</c:v>
              </c:pt>
              <c:pt idx="8134">
                <c:v>3361.8809624602363</c:v>
              </c:pt>
              <c:pt idx="8135">
                <c:v>3653.7215485126926</c:v>
              </c:pt>
              <c:pt idx="8136">
                <c:v>3371.1047858608786</c:v>
              </c:pt>
              <c:pt idx="8137">
                <c:v>3973.1248565812157</c:v>
              </c:pt>
              <c:pt idx="8138">
                <c:v>3625.9017853300497</c:v>
              </c:pt>
              <c:pt idx="8139">
                <c:v>3916.6746619213377</c:v>
              </c:pt>
              <c:pt idx="8140">
                <c:v>5965.2433285493771</c:v>
              </c:pt>
              <c:pt idx="8141">
                <c:v>4943.5640085966343</c:v>
              </c:pt>
              <c:pt idx="8142">
                <c:v>5415.8672659838294</c:v>
              </c:pt>
              <c:pt idx="8143">
                <c:v>5886.8260003458527</c:v>
              </c:pt>
              <c:pt idx="8144">
                <c:v>5029.198261861754</c:v>
              </c:pt>
              <c:pt idx="8145">
                <c:v>4708.6086099474915</c:v>
              </c:pt>
              <c:pt idx="8146">
                <c:v>4887.9936856223503</c:v>
              </c:pt>
              <c:pt idx="8147">
                <c:v>4794.3219528023274</c:v>
              </c:pt>
              <c:pt idx="8148">
                <c:v>4925.047158404348</c:v>
              </c:pt>
              <c:pt idx="8149">
                <c:v>5028.8917897016045</c:v>
              </c:pt>
              <c:pt idx="8150">
                <c:v>4671.258551204055</c:v>
              </c:pt>
              <c:pt idx="8151">
                <c:v>5095.8608997937235</c:v>
              </c:pt>
              <c:pt idx="8152">
                <c:v>4623.8542283679617</c:v>
              </c:pt>
              <c:pt idx="8153">
                <c:v>4614.4524533904578</c:v>
              </c:pt>
              <c:pt idx="8154">
                <c:v>4283.9766027616815</c:v>
              </c:pt>
              <c:pt idx="8155">
                <c:v>4312.3203344761941</c:v>
              </c:pt>
              <c:pt idx="8156">
                <c:v>4349.5913036299107</c:v>
              </c:pt>
              <c:pt idx="8157">
                <c:v>4057.6221969941662</c:v>
              </c:pt>
              <c:pt idx="8158">
                <c:v>3230.2857713713397</c:v>
              </c:pt>
              <c:pt idx="8159">
                <c:v>3578.4480315003821</c:v>
              </c:pt>
              <c:pt idx="8160">
                <c:v>3399.072842024239</c:v>
              </c:pt>
              <c:pt idx="8161">
                <c:v>3916.7240929149107</c:v>
              </c:pt>
              <c:pt idx="8162">
                <c:v>3371.7572749760352</c:v>
              </c:pt>
              <c:pt idx="8163">
                <c:v>4264.56999468509</c:v>
              </c:pt>
              <c:pt idx="8164">
                <c:v>5645.1084417759821</c:v>
              </c:pt>
              <c:pt idx="8165">
                <c:v>5338.9032089913344</c:v>
              </c:pt>
              <c:pt idx="8166">
                <c:v>5537.408192980065</c:v>
              </c:pt>
              <c:pt idx="8167">
                <c:v>6018.7177773961848</c:v>
              </c:pt>
              <c:pt idx="8168">
                <c:v>5377.3901805869409</c:v>
              </c:pt>
              <c:pt idx="8169">
                <c:v>5046.5979715992989</c:v>
              </c:pt>
              <c:pt idx="8170">
                <c:v>5274.1980384048411</c:v>
              </c:pt>
              <c:pt idx="8171">
                <c:v>5056.9389354546802</c:v>
              </c:pt>
              <c:pt idx="8172">
                <c:v>4633.4240687236106</c:v>
              </c:pt>
              <c:pt idx="8173">
                <c:v>4709.6466608125147</c:v>
              </c:pt>
              <c:pt idx="8174">
                <c:v>5284.5390022602242</c:v>
              </c:pt>
              <c:pt idx="8175">
                <c:v>5405.2692609618716</c:v>
              </c:pt>
              <c:pt idx="8176">
                <c:v>5320.4654483887698</c:v>
              </c:pt>
              <c:pt idx="8177">
                <c:v>5188.6626471268664</c:v>
              </c:pt>
              <c:pt idx="8178">
                <c:v>4443.8759807702327</c:v>
              </c:pt>
              <c:pt idx="8179">
                <c:v>4359.7147711135731</c:v>
              </c:pt>
              <c:pt idx="8180">
                <c:v>4274.1892660343119</c:v>
              </c:pt>
              <c:pt idx="8181">
                <c:v>4245.9641687043741</c:v>
              </c:pt>
              <c:pt idx="8182">
                <c:v>4077.1968704489041</c:v>
              </c:pt>
              <c:pt idx="8183">
                <c:v>3033.0462208180688</c:v>
              </c:pt>
              <c:pt idx="8184">
                <c:v>4001.3104091162945</c:v>
              </c:pt>
              <c:pt idx="8185">
                <c:v>3832.2761834955318</c:v>
              </c:pt>
              <c:pt idx="8186">
                <c:v>4077.3155048334779</c:v>
              </c:pt>
              <c:pt idx="8187">
                <c:v>3869.8931696042569</c:v>
              </c:pt>
              <c:pt idx="8188">
                <c:v>6228.8588172718964</c:v>
              </c:pt>
              <c:pt idx="8189">
                <c:v>5724.3364382740983</c:v>
              </c:pt>
              <c:pt idx="8190">
                <c:v>5735.6857943983614</c:v>
              </c:pt>
              <c:pt idx="8191">
                <c:v>6198.6663663977706</c:v>
              </c:pt>
              <c:pt idx="8192">
                <c:v>5508.9458268809794</c:v>
              </c:pt>
              <c:pt idx="8193">
                <c:v>5245.112841786743</c:v>
              </c:pt>
              <c:pt idx="8194">
                <c:v>5207.5749452677292</c:v>
              </c:pt>
              <c:pt idx="8195">
                <c:v>5697.969946302489</c:v>
              </c:pt>
              <c:pt idx="8196">
                <c:v>5424.2507624937361</c:v>
              </c:pt>
              <c:pt idx="8197">
                <c:v>5367.9982918081541</c:v>
              </c:pt>
              <c:pt idx="8198">
                <c:v>5386.7029797760133</c:v>
              </c:pt>
              <c:pt idx="8199">
                <c:v>5698.0490358922061</c:v>
              </c:pt>
              <c:pt idx="8200">
                <c:v>5329.9858577508458</c:v>
              </c:pt>
              <c:pt idx="8201">
                <c:v>5357.9143691193494</c:v>
              </c:pt>
              <c:pt idx="8202">
                <c:v>5150.7985060502779</c:v>
              </c:pt>
              <c:pt idx="8203">
                <c:v>4989.4557430294062</c:v>
              </c:pt>
              <c:pt idx="8204">
                <c:v>5008.3779273689879</c:v>
              </c:pt>
              <c:pt idx="8205">
                <c:v>4576.064343781999</c:v>
              </c:pt>
              <c:pt idx="8206">
                <c:v>4425.695261334241</c:v>
              </c:pt>
              <c:pt idx="8207">
                <c:v>4604.2103515222216</c:v>
              </c:pt>
              <c:pt idx="8208">
                <c:v>4169.2670390771736</c:v>
              </c:pt>
              <c:pt idx="8209">
                <c:v>4423.0457600787504</c:v>
              </c:pt>
              <c:pt idx="8210">
                <c:v>4215.8508074199644</c:v>
              </c:pt>
              <c:pt idx="8211">
                <c:v>4262.5828687434723</c:v>
              </c:pt>
              <c:pt idx="8212">
                <c:v>4621.4518820803351</c:v>
              </c:pt>
              <c:pt idx="8213">
                <c:v>4479.4168651489108</c:v>
              </c:pt>
              <c:pt idx="8214">
                <c:v>5026.4795572152634</c:v>
              </c:pt>
              <c:pt idx="8215">
                <c:v>6065.4300663222648</c:v>
              </c:pt>
              <c:pt idx="8216">
                <c:v>4951.255471196524</c:v>
              </c:pt>
              <c:pt idx="8217">
                <c:v>4979.5201133213213</c:v>
              </c:pt>
              <c:pt idx="8218">
                <c:v>4366.3681828484423</c:v>
              </c:pt>
              <c:pt idx="8219">
                <c:v>4735.7956564124042</c:v>
              </c:pt>
              <c:pt idx="8220">
                <c:v>3999.6198691361105</c:v>
              </c:pt>
              <c:pt idx="8221">
                <c:v>4198.3818942914177</c:v>
              </c:pt>
              <c:pt idx="8222">
                <c:v>4047.1527125554953</c:v>
              </c:pt>
              <c:pt idx="8223">
                <c:v>4112.9354788018718</c:v>
              </c:pt>
              <c:pt idx="8224">
                <c:v>4075.1701997124292</c:v>
              </c:pt>
              <c:pt idx="8225">
                <c:v>4602.3418599651795</c:v>
              </c:pt>
              <c:pt idx="8226">
                <c:v>5262.8091374857213</c:v>
              </c:pt>
              <c:pt idx="8227">
                <c:v>4535.5210428537766</c:v>
              </c:pt>
              <c:pt idx="8228">
                <c:v>4545.6445103374399</c:v>
              </c:pt>
              <c:pt idx="8229">
                <c:v>4554.9078785329393</c:v>
              </c:pt>
              <c:pt idx="8230">
                <c:v>5140.5267455858984</c:v>
              </c:pt>
              <c:pt idx="8231">
                <c:v>4885.2255499822859</c:v>
              </c:pt>
              <c:pt idx="8232">
                <c:v>4584.0721647407554</c:v>
              </c:pt>
              <c:pt idx="8233">
                <c:v>4480.1187852576413</c:v>
              </c:pt>
              <c:pt idx="8234">
                <c:v>4668.5892775511375</c:v>
              </c:pt>
              <c:pt idx="8235">
                <c:v>4743.862794563448</c:v>
              </c:pt>
              <c:pt idx="8236">
                <c:v>4517.7258851676525</c:v>
              </c:pt>
              <c:pt idx="8237">
                <c:v>4715.1038425029265</c:v>
              </c:pt>
              <c:pt idx="8238">
                <c:v>5583.6162857717045</c:v>
              </c:pt>
              <c:pt idx="8239">
                <c:v>4631.5358047691388</c:v>
              </c:pt>
              <c:pt idx="8240">
                <c:v>4396.2047305688448</c:v>
              </c:pt>
              <c:pt idx="8241">
                <c:v>4829.0027378928435</c:v>
              </c:pt>
              <c:pt idx="8242">
                <c:v>4631.6247805575695</c:v>
              </c:pt>
              <c:pt idx="8243">
                <c:v>4632.6035142303081</c:v>
              </c:pt>
              <c:pt idx="8244">
                <c:v>4774.1837660208621</c:v>
              </c:pt>
              <c:pt idx="8245">
                <c:v>4509.6785194140375</c:v>
              </c:pt>
              <c:pt idx="8246">
                <c:v>4330.7185502839038</c:v>
              </c:pt>
              <c:pt idx="8247">
                <c:v>4970.4248105039669</c:v>
              </c:pt>
              <c:pt idx="8248">
                <c:v>5310.1739155269597</c:v>
              </c:pt>
              <c:pt idx="8249">
                <c:v>4670.1414107493156</c:v>
              </c:pt>
              <c:pt idx="8250">
                <c:v>4802.1023911906505</c:v>
              </c:pt>
              <c:pt idx="8251">
                <c:v>5017.7302713529161</c:v>
              </c:pt>
              <c:pt idx="8252">
                <c:v>5178.2722522779122</c:v>
              </c:pt>
              <c:pt idx="8253">
                <c:v>4641.8174514322336</c:v>
              </c:pt>
              <c:pt idx="8254">
                <c:v>4932.6793038119531</c:v>
              </c:pt>
              <c:pt idx="8255">
                <c:v>5971.590268124095</c:v>
              </c:pt>
              <c:pt idx="8256">
                <c:v>5474.84832751462</c:v>
              </c:pt>
              <c:pt idx="8257">
                <c:v>5341.8987272018367</c:v>
              </c:pt>
              <c:pt idx="8258">
                <c:v>5482.7869450823746</c:v>
              </c:pt>
              <c:pt idx="8259">
                <c:v>5482.1443421659324</c:v>
              </c:pt>
              <c:pt idx="8260">
                <c:v>5914.9621218873608</c:v>
              </c:pt>
              <c:pt idx="8261">
                <c:v>5396.7671300673892</c:v>
              </c:pt>
              <c:pt idx="8262">
                <c:v>5877.5527459516379</c:v>
              </c:pt>
              <c:pt idx="8263">
                <c:v>6065.3410905338314</c:v>
              </c:pt>
              <c:pt idx="8264">
                <c:v>5915.0510976757905</c:v>
              </c:pt>
              <c:pt idx="8265">
                <c:v>5953.0931903292403</c:v>
              </c:pt>
              <c:pt idx="8266">
                <c:v>5914.7050807207806</c:v>
              </c:pt>
              <c:pt idx="8267">
                <c:v>5424.2309900963073</c:v>
              </c:pt>
              <c:pt idx="8268">
                <c:v>5678.7907207963317</c:v>
              </c:pt>
              <c:pt idx="8269">
                <c:v>5867.9631331985584</c:v>
              </c:pt>
              <c:pt idx="8270">
                <c:v>5651.0500472034055</c:v>
              </c:pt>
              <c:pt idx="8271">
                <c:v>5688.5385127288437</c:v>
              </c:pt>
              <c:pt idx="8272">
                <c:v>5876.3861745033255</c:v>
              </c:pt>
              <c:pt idx="8273">
                <c:v>5471.7539473169791</c:v>
              </c:pt>
              <c:pt idx="8274">
                <c:v>5480.8492501343298</c:v>
              </c:pt>
              <c:pt idx="8275">
                <c:v>4802.2803427675117</c:v>
              </c:pt>
              <c:pt idx="8276">
                <c:v>4859.1951887669702</c:v>
              </c:pt>
              <c:pt idx="8277">
                <c:v>4915.6948144204189</c:v>
              </c:pt>
              <c:pt idx="8278">
                <c:v>4915.7047006191333</c:v>
              </c:pt>
              <c:pt idx="8279">
                <c:v>4699.4836485339938</c:v>
              </c:pt>
              <c:pt idx="8280">
                <c:v>5782.3684247282963</c:v>
              </c:pt>
              <c:pt idx="8281">
                <c:v>4613.9878020508768</c:v>
              </c:pt>
              <c:pt idx="8282">
                <c:v>4793.4519673154509</c:v>
              </c:pt>
              <c:pt idx="8283">
                <c:v>5718.819939391401</c:v>
              </c:pt>
              <c:pt idx="8284">
                <c:v>6040.3487801835427</c:v>
              </c:pt>
              <c:pt idx="8285">
                <c:v>6584.1786852702498</c:v>
              </c:pt>
              <c:pt idx="8286">
                <c:v>5905.0067197818444</c:v>
              </c:pt>
              <c:pt idx="8287">
                <c:v>6784.4236402327306</c:v>
              </c:pt>
              <c:pt idx="8288">
                <c:v>5389.3821396276471</c:v>
              </c:pt>
              <c:pt idx="8289">
                <c:v>5060.6067151777661</c:v>
              </c:pt>
              <c:pt idx="8290">
                <c:v>4033.6975961050416</c:v>
              </c:pt>
              <c:pt idx="8291">
                <c:v>4193.7650394917391</c:v>
              </c:pt>
              <c:pt idx="8292">
                <c:v>4241.4165172956973</c:v>
              </c:pt>
              <c:pt idx="8293">
                <c:v>4307.6145038880841</c:v>
              </c:pt>
              <c:pt idx="8294">
                <c:v>4250.4623891194788</c:v>
              </c:pt>
              <c:pt idx="8295">
                <c:v>4165.806869527094</c:v>
              </c:pt>
              <c:pt idx="8296">
                <c:v>4005.2352300059561</c:v>
              </c:pt>
              <c:pt idx="8297">
                <c:v>4099.7472897167108</c:v>
              </c:pt>
              <c:pt idx="8298">
                <c:v>3769.1626909020733</c:v>
              </c:pt>
              <c:pt idx="8299">
                <c:v>3627.4835771243725</c:v>
              </c:pt>
              <c:pt idx="8300">
                <c:v>3730.9525328704763</c:v>
              </c:pt>
              <c:pt idx="8301">
                <c:v>3759.8597779117158</c:v>
              </c:pt>
              <c:pt idx="8302">
                <c:v>3608.5712789835065</c:v>
              </c:pt>
              <c:pt idx="8303">
                <c:v>3636.5492213455818</c:v>
              </c:pt>
              <c:pt idx="8304">
                <c:v>3514.2075122534698</c:v>
              </c:pt>
              <c:pt idx="8305">
                <c:v>3561.7008108779955</c:v>
              </c:pt>
              <c:pt idx="8306">
                <c:v>3514.731480785339</c:v>
              </c:pt>
              <c:pt idx="8307">
                <c:v>3714.9566633503932</c:v>
              </c:pt>
              <c:pt idx="8308">
                <c:v>5016.4549517187443</c:v>
              </c:pt>
              <c:pt idx="8309">
                <c:v>3948.67628716022</c:v>
              </c:pt>
              <c:pt idx="8310">
                <c:v>4335.9088046090228</c:v>
              </c:pt>
              <c:pt idx="8311">
                <c:v>5147.9315084230684</c:v>
              </c:pt>
              <c:pt idx="8312">
                <c:v>4269.8591109973549</c:v>
              </c:pt>
              <c:pt idx="8313">
                <c:v>4203.73032779597</c:v>
              </c:pt>
              <c:pt idx="8314">
                <c:v>4330.1154921623183</c:v>
              </c:pt>
              <c:pt idx="8315">
                <c:v>5975.9995127507709</c:v>
              </c:pt>
              <c:pt idx="8316">
                <c:v>6992.6566437565434</c:v>
              </c:pt>
              <c:pt idx="8317">
                <c:v>8707.9220069234543</c:v>
              </c:pt>
              <c:pt idx="8318">
                <c:v>6309.322588609326</c:v>
              </c:pt>
              <c:pt idx="8319">
                <c:v>7123.8563868968577</c:v>
              </c:pt>
              <c:pt idx="8320">
                <c:v>7558.8787889316209</c:v>
              </c:pt>
              <c:pt idx="8321">
                <c:v>6161.7414141990612</c:v>
              </c:pt>
              <c:pt idx="8322">
                <c:v>5470.8543032339576</c:v>
              </c:pt>
              <c:pt idx="8323">
                <c:v>5441.897627199146</c:v>
              </c:pt>
              <c:pt idx="8324">
                <c:v>5810.1585293147955</c:v>
              </c:pt>
              <c:pt idx="8325">
                <c:v>4548.9366145093727</c:v>
              </c:pt>
              <c:pt idx="8326">
                <c:v>5492.1887200598776</c:v>
              </c:pt>
              <c:pt idx="8327">
                <c:v>4676.6465295034668</c:v>
              </c:pt>
              <c:pt idx="8328">
                <c:v>4789.8731633807965</c:v>
              </c:pt>
              <c:pt idx="8329">
                <c:v>4677.6549217723468</c:v>
              </c:pt>
              <c:pt idx="8330">
                <c:v>5141.2583242907713</c:v>
              </c:pt>
              <c:pt idx="8331">
                <c:v>6037.3236033769026</c:v>
              </c:pt>
              <c:pt idx="8332">
                <c:v>6929.5530373617985</c:v>
              </c:pt>
              <c:pt idx="8333">
                <c:v>6398.051222072093</c:v>
              </c:pt>
              <c:pt idx="8334">
                <c:v>7853.2601280537101</c:v>
              </c:pt>
              <c:pt idx="8335">
                <c:v>8264.7632633466437</c:v>
              </c:pt>
              <c:pt idx="8336">
                <c:v>7230.4296090393209</c:v>
              </c:pt>
              <c:pt idx="8337">
                <c:v>6932.7363933478728</c:v>
              </c:pt>
              <c:pt idx="8338">
                <c:v>7056.7192114265936</c:v>
              </c:pt>
              <c:pt idx="8339">
                <c:v>6921.4562406146106</c:v>
              </c:pt>
              <c:pt idx="8340">
                <c:v>6901.5553226022939</c:v>
              </c:pt>
              <c:pt idx="8341">
                <c:v>6074.6736621203345</c:v>
              </c:pt>
              <c:pt idx="8342">
                <c:v>6316.2132691133429</c:v>
              </c:pt>
              <c:pt idx="8343">
                <c:v>6523.1412944068379</c:v>
              </c:pt>
              <c:pt idx="8344">
                <c:v>6258.8436579730178</c:v>
              </c:pt>
              <c:pt idx="8345">
                <c:v>5761.6766108188176</c:v>
              </c:pt>
              <c:pt idx="8346">
                <c:v>5281.1381499024319</c:v>
              </c:pt>
              <c:pt idx="8347">
                <c:v>4895.7246930170995</c:v>
              </c:pt>
              <c:pt idx="8348">
                <c:v>4838.8790504086428</c:v>
              </c:pt>
              <c:pt idx="8349">
                <c:v>4084.799357260365</c:v>
              </c:pt>
              <c:pt idx="8350">
                <c:v>5459.2874507379747</c:v>
              </c:pt>
              <c:pt idx="8351">
                <c:v>4736.3393973417033</c:v>
              </c:pt>
              <c:pt idx="8352">
                <c:v>4404.2520963224597</c:v>
              </c:pt>
              <c:pt idx="8353">
                <c:v>4539.4162051472949</c:v>
              </c:pt>
              <c:pt idx="8354">
                <c:v>4760.6100151858354</c:v>
              </c:pt>
              <c:pt idx="8355">
                <c:v>4717.7928885532747</c:v>
              </c:pt>
              <c:pt idx="8356">
                <c:v>6706.293011791925</c:v>
              </c:pt>
              <c:pt idx="8357">
                <c:v>5765.0280321830378</c:v>
              </c:pt>
              <c:pt idx="8358">
                <c:v>7278.249152221425</c:v>
              </c:pt>
              <c:pt idx="8359">
                <c:v>7278.5655105802898</c:v>
              </c:pt>
              <c:pt idx="8360">
                <c:v>5954.0521516045501</c:v>
              </c:pt>
              <c:pt idx="8361">
                <c:v>5832.9659897491792</c:v>
              </c:pt>
              <c:pt idx="8362">
                <c:v>5537.6454617492136</c:v>
              </c:pt>
              <c:pt idx="8363">
                <c:v>6229.4322167973396</c:v>
              </c:pt>
              <c:pt idx="8364">
                <c:v>5760.4210635820755</c:v>
              </c:pt>
              <c:pt idx="8365">
                <c:v>5954.684868322277</c:v>
              </c:pt>
              <c:pt idx="8366">
                <c:v>5310.1936879243876</c:v>
              </c:pt>
              <c:pt idx="8367">
                <c:v>5413.692302266636</c:v>
              </c:pt>
              <c:pt idx="8368">
                <c:v>5222.9282118713736</c:v>
              </c:pt>
              <c:pt idx="8369">
                <c:v>5007.4782832859673</c:v>
              </c:pt>
              <c:pt idx="8370">
                <c:v>4752.2660634707854</c:v>
              </c:pt>
              <c:pt idx="8371">
                <c:v>5044.7986834332578</c:v>
              </c:pt>
              <c:pt idx="8372">
                <c:v>4551.7344087455804</c:v>
              </c:pt>
              <c:pt idx="8373">
                <c:v>4070.4347105281759</c:v>
              </c:pt>
              <c:pt idx="8374">
                <c:v>5032.2432110658237</c:v>
              </c:pt>
              <c:pt idx="8375">
                <c:v>3876.4180607558378</c:v>
              </c:pt>
              <c:pt idx="8376">
                <c:v>3258.5998444897073</c:v>
              </c:pt>
              <c:pt idx="8377">
                <c:v>3581.5424116980239</c:v>
              </c:pt>
              <c:pt idx="8378">
                <c:v>3808.7865753498459</c:v>
              </c:pt>
              <c:pt idx="8379">
                <c:v>4408.5229341671302</c:v>
              </c:pt>
              <c:pt idx="8380">
                <c:v>3870.4467967322698</c:v>
              </c:pt>
              <c:pt idx="8381">
                <c:v>5136.7106728820945</c:v>
              </c:pt>
              <c:pt idx="8382">
                <c:v>7291.783358261594</c:v>
              </c:pt>
              <c:pt idx="8383">
                <c:v>8038.9427123097121</c:v>
              </c:pt>
              <c:pt idx="8384">
                <c:v>7076.2642262851859</c:v>
              </c:pt>
              <c:pt idx="8385">
                <c:v>7150.9940023682002</c:v>
              </c:pt>
              <c:pt idx="8386">
                <c:v>5954.0620378032636</c:v>
              </c:pt>
              <c:pt idx="8387">
                <c:v>6019.7459420624937</c:v>
              </c:pt>
              <c:pt idx="8388">
                <c:v>5160.8527701429393</c:v>
              </c:pt>
              <c:pt idx="8389">
                <c:v>5443.6178257754691</c:v>
              </c:pt>
              <c:pt idx="8390">
                <c:v>4537.9530477375474</c:v>
              </c:pt>
              <c:pt idx="8391">
                <c:v>5341.3055552789638</c:v>
              </c:pt>
              <c:pt idx="8392">
                <c:v>5691.1583553881892</c:v>
              </c:pt>
              <c:pt idx="8393">
                <c:v>5972.480026008403</c:v>
              </c:pt>
              <c:pt idx="8394">
                <c:v>5446.3760752168209</c:v>
              </c:pt>
              <c:pt idx="8395">
                <c:v>5954.4970305467014</c:v>
              </c:pt>
              <c:pt idx="8396">
                <c:v>5437.073162226462</c:v>
              </c:pt>
              <c:pt idx="8397">
                <c:v>5235.0289190979374</c:v>
              </c:pt>
              <c:pt idx="8398">
                <c:v>6689.7237427463997</c:v>
              </c:pt>
              <c:pt idx="8399">
                <c:v>4841.9536582088576</c:v>
              </c:pt>
              <c:pt idx="8400">
                <c:v>5823.732280149824</c:v>
              </c:pt>
              <c:pt idx="8401">
                <c:v>4772.1076642908147</c:v>
              </c:pt>
              <c:pt idx="8402">
                <c:v>5808.4482169371831</c:v>
              </c:pt>
              <c:pt idx="8403">
                <c:v>6522.1823331315309</c:v>
              </c:pt>
              <c:pt idx="8404">
                <c:v>5482.9846690566665</c:v>
              </c:pt>
              <c:pt idx="8405">
                <c:v>6096.5320474781256</c:v>
              </c:pt>
              <c:pt idx="8406">
                <c:v>6116.0276313431468</c:v>
              </c:pt>
              <c:pt idx="8407">
                <c:v>6235.5320014041918</c:v>
              </c:pt>
              <c:pt idx="8408">
                <c:v>6691.8591616687363</c:v>
              </c:pt>
              <c:pt idx="8409">
                <c:v>5927.1814634985003</c:v>
              </c:pt>
              <c:pt idx="8410">
                <c:v>5277.0156050384812</c:v>
              </c:pt>
              <c:pt idx="8411">
                <c:v>4966.4703310181631</c:v>
              </c:pt>
              <c:pt idx="8412">
                <c:v>4777.2287152249319</c:v>
              </c:pt>
              <c:pt idx="8413">
                <c:v>4510.7758874713491</c:v>
              </c:pt>
              <c:pt idx="8414">
                <c:v>3485.1223156353699</c:v>
              </c:pt>
              <c:pt idx="8415">
                <c:v>4050.9588990605835</c:v>
              </c:pt>
              <c:pt idx="8416">
                <c:v>4869.8722833786451</c:v>
              </c:pt>
              <c:pt idx="8417">
                <c:v>6277.8647042997418</c:v>
              </c:pt>
              <c:pt idx="8418">
                <c:v>5474.8779861107623</c:v>
              </c:pt>
              <c:pt idx="8419">
                <c:v>5343.3519984128679</c:v>
              </c:pt>
              <c:pt idx="8420">
                <c:v>5078.3425556716029</c:v>
              </c:pt>
              <c:pt idx="8421">
                <c:v>5899.4111313094272</c:v>
              </c:pt>
              <c:pt idx="8422">
                <c:v>5357.6474417540576</c:v>
              </c:pt>
              <c:pt idx="8423">
                <c:v>5748.0633151889315</c:v>
              </c:pt>
              <c:pt idx="8424">
                <c:v>6371.6748439017674</c:v>
              </c:pt>
              <c:pt idx="8425">
                <c:v>6493.512356859439</c:v>
              </c:pt>
              <c:pt idx="8426">
                <c:v>6116.5515998750161</c:v>
              </c:pt>
              <c:pt idx="8427">
                <c:v>6906.2908117865445</c:v>
              </c:pt>
              <c:pt idx="8428">
                <c:v>6931.2930083355541</c:v>
              </c:pt>
              <c:pt idx="8429">
                <c:v>6609.8234847356989</c:v>
              </c:pt>
              <c:pt idx="8430">
                <c:v>7523.2390425657986</c:v>
              </c:pt>
              <c:pt idx="8431">
                <c:v>8165.6442350349234</c:v>
              </c:pt>
              <c:pt idx="8432">
                <c:v>6719.7184696462346</c:v>
              </c:pt>
              <c:pt idx="8433">
                <c:v>6852.6285251641639</c:v>
              </c:pt>
              <c:pt idx="8434">
                <c:v>7519.0472943108443</c:v>
              </c:pt>
              <c:pt idx="8435">
                <c:v>6614.4007947405189</c:v>
              </c:pt>
              <c:pt idx="8436">
                <c:v>6080.1308438107462</c:v>
              </c:pt>
              <c:pt idx="8437">
                <c:v>5664.7028876281483</c:v>
              </c:pt>
              <c:pt idx="8438">
                <c:v>5656.2897325220993</c:v>
              </c:pt>
              <c:pt idx="8439">
                <c:v>5598.6235354203372</c:v>
              </c:pt>
              <c:pt idx="8440">
                <c:v>5843.0202538418389</c:v>
              </c:pt>
              <c:pt idx="8441">
                <c:v>6490.9419451936656</c:v>
              </c:pt>
              <c:pt idx="8442">
                <c:v>5445.3775691466553</c:v>
              </c:pt>
              <c:pt idx="8443">
                <c:v>5124.6791690465307</c:v>
              </c:pt>
              <c:pt idx="8444">
                <c:v>4953.914858650729</c:v>
              </c:pt>
              <c:pt idx="8445">
                <c:v>4572.6931500203509</c:v>
              </c:pt>
              <c:pt idx="8446">
                <c:v>6046.755036950547</c:v>
              </c:pt>
              <c:pt idx="8447">
                <c:v>4487.4246861076672</c:v>
              </c:pt>
              <c:pt idx="8448">
                <c:v>3484.3215335394939</c:v>
              </c:pt>
              <c:pt idx="8449">
                <c:v>3360.6155290247789</c:v>
              </c:pt>
              <c:pt idx="8450">
                <c:v>3321.8814024613116</c:v>
              </c:pt>
              <c:pt idx="8451">
                <c:v>3787.4620447226393</c:v>
              </c:pt>
              <c:pt idx="8452">
                <c:v>5000.7358957626684</c:v>
              </c:pt>
              <c:pt idx="8453">
                <c:v>3925.1965652132499</c:v>
              </c:pt>
              <c:pt idx="8454">
                <c:v>4781.3314876914574</c:v>
              </c:pt>
              <c:pt idx="8455">
                <c:v>3999.0168110145264</c:v>
              </c:pt>
              <c:pt idx="8456">
                <c:v>3569.4614768688903</c:v>
              </c:pt>
              <c:pt idx="8457">
                <c:v>7389.9533114967198</c:v>
              </c:pt>
              <c:pt idx="8458">
                <c:v>6828.5160864994641</c:v>
              </c:pt>
              <c:pt idx="8459">
                <c:v>6323.4796251685111</c:v>
              </c:pt>
              <c:pt idx="8460">
                <c:v>6084.5400884374212</c:v>
              </c:pt>
              <c:pt idx="8461">
                <c:v>4917.5237611826024</c:v>
              </c:pt>
              <c:pt idx="8462">
                <c:v>4881.2512980990505</c:v>
              </c:pt>
              <c:pt idx="8463">
                <c:v>6403.2315901984966</c:v>
              </c:pt>
              <c:pt idx="8464">
                <c:v>4899.8768964771953</c:v>
              </c:pt>
              <c:pt idx="8465">
                <c:v>5079.4102651327703</c:v>
              </c:pt>
              <c:pt idx="8466">
                <c:v>5190.1752355301869</c:v>
              </c:pt>
              <c:pt idx="8467">
                <c:v>4475.2350030926709</c:v>
              </c:pt>
              <c:pt idx="8468">
                <c:v>4160.0333294778175</c:v>
              </c:pt>
              <c:pt idx="8469">
                <c:v>3994.3208666251326</c:v>
              </c:pt>
              <c:pt idx="8470">
                <c:v>3929.5563788463487</c:v>
              </c:pt>
              <c:pt idx="8471">
                <c:v>4050.148230765994</c:v>
              </c:pt>
              <c:pt idx="8472">
                <c:v>3087.2028173761773</c:v>
              </c:pt>
              <c:pt idx="8473">
                <c:v>3493.9902358822887</c:v>
              </c:pt>
              <c:pt idx="8474">
                <c:v>3905.6416641559413</c:v>
              </c:pt>
              <c:pt idx="8475">
                <c:v>3130.889929495615</c:v>
              </c:pt>
              <c:pt idx="8476">
                <c:v>2613.5056059702329</c:v>
              </c:pt>
              <c:pt idx="8477">
                <c:v>4534.3742438028949</c:v>
              </c:pt>
              <c:pt idx="8478">
                <c:v>3371.0652410660196</c:v>
              </c:pt>
              <c:pt idx="8479">
                <c:v>3662.9058271184763</c:v>
              </c:pt>
              <c:pt idx="8480">
                <c:v>3973.6587113117989</c:v>
              </c:pt>
              <c:pt idx="8481">
                <c:v>3453.8621553000748</c:v>
              </c:pt>
              <c:pt idx="8482">
                <c:v>3763.4089232502265</c:v>
              </c:pt>
              <c:pt idx="8483">
                <c:v>3057.2575214699132</c:v>
              </c:pt>
              <c:pt idx="8484">
                <c:v>3310.7495427087688</c:v>
              </c:pt>
              <c:pt idx="8485">
                <c:v>3386.6557764388081</c:v>
              </c:pt>
              <c:pt idx="8486">
                <c:v>3712.7718134344855</c:v>
              </c:pt>
              <c:pt idx="8487">
                <c:v>3541.2858105325245</c:v>
              </c:pt>
              <c:pt idx="8488">
                <c:v>4125.6293579513085</c:v>
              </c:pt>
              <c:pt idx="8489">
                <c:v>4782.5969211269139</c:v>
              </c:pt>
              <c:pt idx="8490">
                <c:v>4345.1326280096655</c:v>
              </c:pt>
              <c:pt idx="8491">
                <c:v>4101.1313575367421</c:v>
              </c:pt>
              <c:pt idx="8492">
                <c:v>3992.0173823246514</c:v>
              </c:pt>
              <c:pt idx="8493">
                <c:v>3163.3858646702224</c:v>
              </c:pt>
              <c:pt idx="8494">
                <c:v>3604.5179375105563</c:v>
              </c:pt>
              <c:pt idx="8495">
                <c:v>3498.8839042459736</c:v>
              </c:pt>
              <c:pt idx="8496">
                <c:v>3050.9698990874822</c:v>
              </c:pt>
              <c:pt idx="8497">
                <c:v>3600.0691480890246</c:v>
              </c:pt>
              <c:pt idx="8498">
                <c:v>3590.8650970858121</c:v>
              </c:pt>
              <c:pt idx="8499">
                <c:v>3797.9809601548823</c:v>
              </c:pt>
              <c:pt idx="8500">
                <c:v>3552.8131182336465</c:v>
              </c:pt>
              <c:pt idx="8501">
                <c:v>5341.5724826442565</c:v>
              </c:pt>
              <c:pt idx="8502">
                <c:v>4276.0973023862143</c:v>
              </c:pt>
              <c:pt idx="8503">
                <c:v>4051.1763954323028</c:v>
              </c:pt>
              <c:pt idx="8504">
                <c:v>6352.8317491519028</c:v>
              </c:pt>
              <c:pt idx="8505">
                <c:v>8514.7061392469859</c:v>
              </c:pt>
              <c:pt idx="8506">
                <c:v>6894.2098769574086</c:v>
              </c:pt>
              <c:pt idx="8507">
                <c:v>5291.6372929372455</c:v>
              </c:pt>
              <c:pt idx="8508">
                <c:v>5261.6425660374098</c:v>
              </c:pt>
              <c:pt idx="8509">
                <c:v>5180.2396058221002</c:v>
              </c:pt>
              <c:pt idx="8510">
                <c:v>5024.4825450749304</c:v>
              </c:pt>
              <c:pt idx="8511">
                <c:v>4771.969257508812</c:v>
              </c:pt>
              <c:pt idx="8512">
                <c:v>5507.482669471231</c:v>
              </c:pt>
              <c:pt idx="8513">
                <c:v>5732.2849420405701</c:v>
              </c:pt>
              <c:pt idx="8514">
                <c:v>5609.8938019548832</c:v>
              </c:pt>
              <c:pt idx="8515">
                <c:v>4646.651802603631</c:v>
              </c:pt>
              <c:pt idx="8516">
                <c:v>4675.0845101065734</c:v>
              </c:pt>
              <c:pt idx="8517">
                <c:v>4424.5781208795006</c:v>
              </c:pt>
              <c:pt idx="8518">
                <c:v>5006.7368183823792</c:v>
              </c:pt>
              <c:pt idx="8519">
                <c:v>4577.6461355763213</c:v>
              </c:pt>
              <c:pt idx="8520">
                <c:v>4145.9553825083494</c:v>
              </c:pt>
              <c:pt idx="8521">
                <c:v>4536.2526215586513</c:v>
              </c:pt>
              <c:pt idx="8522">
                <c:v>5326.0610368611833</c:v>
              </c:pt>
              <c:pt idx="8523">
                <c:v>5206.3391704284177</c:v>
              </c:pt>
              <c:pt idx="8524">
                <c:v>6961.0900112610998</c:v>
              </c:pt>
              <c:pt idx="8525">
                <c:v>6349.7274827555448</c:v>
              </c:pt>
              <c:pt idx="8526">
                <c:v>5745.9476686640282</c:v>
              </c:pt>
              <c:pt idx="8527">
                <c:v>6826.815660320568</c:v>
              </c:pt>
              <c:pt idx="8528">
                <c:v>6566.284665596977</c:v>
              </c:pt>
              <c:pt idx="8529">
                <c:v>7421.213471832014</c:v>
              </c:pt>
              <c:pt idx="8530">
                <c:v>7657.8791828587682</c:v>
              </c:pt>
              <c:pt idx="8531">
                <c:v>8924.7065723353171</c:v>
              </c:pt>
              <c:pt idx="8532">
                <c:v>7615.8826107195118</c:v>
              </c:pt>
              <c:pt idx="8533">
                <c:v>6973.9222971925365</c:v>
              </c:pt>
              <c:pt idx="8534">
                <c:v>6720.2424381781038</c:v>
              </c:pt>
              <c:pt idx="8535">
                <c:v>6658.0187034689543</c:v>
              </c:pt>
              <c:pt idx="8536">
                <c:v>6490.6058144373719</c:v>
              </c:pt>
              <c:pt idx="8537">
                <c:v>6601.1829470592138</c:v>
              </c:pt>
              <c:pt idx="8538">
                <c:v>5603.2502764187284</c:v>
              </c:pt>
              <c:pt idx="8539">
                <c:v>4248.0600428318512</c:v>
              </c:pt>
              <c:pt idx="8540">
                <c:v>3739.4052327713862</c:v>
              </c:pt>
              <c:pt idx="8541">
                <c:v>3670.8048998913737</c:v>
              </c:pt>
              <c:pt idx="8542">
                <c:v>4275.8699198157792</c:v>
              </c:pt>
              <c:pt idx="8543">
                <c:v>3651.3982918147822</c:v>
              </c:pt>
              <c:pt idx="8544">
                <c:v>3457.0850560810077</c:v>
              </c:pt>
              <c:pt idx="8545">
                <c:v>3581.0283293648704</c:v>
              </c:pt>
              <c:pt idx="8546">
                <c:v>3377.1946842690181</c:v>
              </c:pt>
              <c:pt idx="8547">
                <c:v>3358.895330448453</c:v>
              </c:pt>
              <c:pt idx="8548">
                <c:v>3405.8547743423942</c:v>
              </c:pt>
              <c:pt idx="8549">
                <c:v>4007.8649588640164</c:v>
              </c:pt>
              <c:pt idx="8550">
                <c:v>5365.6058317192401</c:v>
              </c:pt>
              <c:pt idx="8551">
                <c:v>6787.5279066290896</c:v>
              </c:pt>
              <c:pt idx="8552">
                <c:v>7502.1616669064542</c:v>
              </c:pt>
              <c:pt idx="8553">
                <c:v>7214.94782185239</c:v>
              </c:pt>
              <c:pt idx="8554">
                <c:v>6707.3607212530933</c:v>
              </c:pt>
              <c:pt idx="8555">
                <c:v>6546.6111301550927</c:v>
              </c:pt>
              <c:pt idx="8556">
                <c:v>4042.268930390524</c:v>
              </c:pt>
              <c:pt idx="8557">
                <c:v>3939.6699601312985</c:v>
              </c:pt>
              <c:pt idx="8558">
                <c:v>4080.9041949668472</c:v>
              </c:pt>
              <c:pt idx="8559">
                <c:v>3843.022481498208</c:v>
              </c:pt>
              <c:pt idx="8560">
                <c:v>4177.3539496256462</c:v>
              </c:pt>
              <c:pt idx="8561">
                <c:v>4385.8637667134626</c:v>
              </c:pt>
              <c:pt idx="8562">
                <c:v>4244.7580524612031</c:v>
              </c:pt>
              <c:pt idx="8563">
                <c:v>4056.4457393471398</c:v>
              </c:pt>
              <c:pt idx="8564">
                <c:v>3596.5200027505148</c:v>
              </c:pt>
              <c:pt idx="8565">
                <c:v>2719.2088426258174</c:v>
              </c:pt>
              <c:pt idx="8566">
                <c:v>4639.6424877150403</c:v>
              </c:pt>
              <c:pt idx="8567">
                <c:v>3517.7171127971219</c:v>
              </c:pt>
              <c:pt idx="8568">
                <c:v>3349.1475385159424</c:v>
              </c:pt>
              <c:pt idx="8569">
                <c:v>3419.0330772288412</c:v>
              </c:pt>
              <c:pt idx="8570">
                <c:v>3646.1190617012321</c:v>
              </c:pt>
              <c:pt idx="8571">
                <c:v>3515.7398730542195</c:v>
              </c:pt>
              <c:pt idx="8572">
                <c:v>3732.8210244275188</c:v>
              </c:pt>
              <c:pt idx="8573">
                <c:v>3554.4245686241129</c:v>
              </c:pt>
              <c:pt idx="8574">
                <c:v>5363.1046234444684</c:v>
              </c:pt>
              <c:pt idx="8575">
                <c:v>4200.2899306433192</c:v>
              </c:pt>
              <c:pt idx="8576">
                <c:v>4513.9196986625648</c:v>
              </c:pt>
              <c:pt idx="8577">
                <c:v>4133.0538931859082</c:v>
              </c:pt>
              <c:pt idx="8578">
                <c:v>4302.0090292169543</c:v>
              </c:pt>
              <c:pt idx="8579">
                <c:v>4093.4992121291384</c:v>
              </c:pt>
              <c:pt idx="8580">
                <c:v>4535.9263770010739</c:v>
              </c:pt>
              <c:pt idx="8581">
                <c:v>4286.4382662415956</c:v>
              </c:pt>
              <c:pt idx="8582">
                <c:v>4411.2020940187622</c:v>
              </c:pt>
              <c:pt idx="8583">
                <c:v>4391.8053721408869</c:v>
              </c:pt>
              <c:pt idx="8584">
                <c:v>4315.2861940905468</c:v>
              </c:pt>
              <c:pt idx="8585">
                <c:v>4455.5219228559308</c:v>
              </c:pt>
              <c:pt idx="8586">
                <c:v>3751.1994678378014</c:v>
              </c:pt>
              <c:pt idx="8587">
                <c:v>3766.0188797108576</c:v>
              </c:pt>
              <c:pt idx="8588">
                <c:v>3719.168184002775</c:v>
              </c:pt>
              <c:pt idx="8589">
                <c:v>3926.9563085844325</c:v>
              </c:pt>
              <c:pt idx="8590">
                <c:v>3766.9481823900223</c:v>
              </c:pt>
              <c:pt idx="8591">
                <c:v>3999.867024103974</c:v>
              </c:pt>
              <c:pt idx="8592">
                <c:v>5207.4365384857292</c:v>
              </c:pt>
              <c:pt idx="8593">
                <c:v>4884.9685088157084</c:v>
              </c:pt>
              <c:pt idx="8594">
                <c:v>4551.408164188002</c:v>
              </c:pt>
              <c:pt idx="8595">
                <c:v>4790.5157662972406</c:v>
              </c:pt>
              <c:pt idx="8596">
                <c:v>4512.8519892013974</c:v>
              </c:pt>
              <c:pt idx="8597">
                <c:v>5849.8318447561405</c:v>
              </c:pt>
              <c:pt idx="8598">
                <c:v>4532.1597352908429</c:v>
              </c:pt>
              <c:pt idx="8599">
                <c:v>5104.6002994573528</c:v>
              </c:pt>
              <c:pt idx="8600">
                <c:v>5344.488911265038</c:v>
              </c:pt>
              <c:pt idx="8601">
                <c:v>5019.5888767112465</c:v>
              </c:pt>
              <c:pt idx="8602">
                <c:v>4928.2305143904214</c:v>
              </c:pt>
              <c:pt idx="8603">
                <c:v>4762.0731725955829</c:v>
              </c:pt>
              <c:pt idx="8604">
                <c:v>4266.0034934986952</c:v>
              </c:pt>
              <c:pt idx="8605">
                <c:v>5111.8864279099498</c:v>
              </c:pt>
              <c:pt idx="8606">
                <c:v>4593.1575813593945</c:v>
              </c:pt>
              <c:pt idx="8607">
                <c:v>4492.8126644070762</c:v>
              </c:pt>
              <c:pt idx="8608">
                <c:v>4756.5962185077415</c:v>
              </c:pt>
              <c:pt idx="8609">
                <c:v>5077.660407960303</c:v>
              </c:pt>
              <c:pt idx="8610">
                <c:v>4849.3386486485979</c:v>
              </c:pt>
              <c:pt idx="8611">
                <c:v>4322.8689085045789</c:v>
              </c:pt>
              <c:pt idx="8612">
                <c:v>4266.8635927868581</c:v>
              </c:pt>
              <c:pt idx="8613">
                <c:v>3637.7454513900379</c:v>
              </c:pt>
              <c:pt idx="8614">
                <c:v>3825.6722027542364</c:v>
              </c:pt>
              <c:pt idx="8615">
                <c:v>3723.7652664050252</c:v>
              </c:pt>
              <c:pt idx="8616">
                <c:v>3951.2961298195664</c:v>
              </c:pt>
              <c:pt idx="8617">
                <c:v>4128.9807793155287</c:v>
              </c:pt>
              <c:pt idx="8618">
                <c:v>3941.0540279513311</c:v>
              </c:pt>
              <c:pt idx="8619">
                <c:v>4254.8518613487231</c:v>
              </c:pt>
              <c:pt idx="8620">
                <c:v>6339.5150394834536</c:v>
              </c:pt>
              <c:pt idx="8621">
                <c:v>5590.002770141281</c:v>
              </c:pt>
              <c:pt idx="8622">
                <c:v>4962.110517385061</c:v>
              </c:pt>
              <c:pt idx="8623">
                <c:v>4985.244222377024</c:v>
              </c:pt>
              <c:pt idx="8624">
                <c:v>4818.4640500631722</c:v>
              </c:pt>
              <c:pt idx="8625">
                <c:v>4372.9523911923088</c:v>
              </c:pt>
              <c:pt idx="8626">
                <c:v>4558.1208931151577</c:v>
              </c:pt>
              <c:pt idx="8627">
                <c:v>4826.9266361627951</c:v>
              </c:pt>
              <c:pt idx="8628">
                <c:v>4529.6980718109298</c:v>
              </c:pt>
              <c:pt idx="8629">
                <c:v>4374.6429311724905</c:v>
              </c:pt>
              <c:pt idx="8630">
                <c:v>4604.1213757337919</c:v>
              </c:pt>
              <c:pt idx="8631">
                <c:v>4597.6558017744992</c:v>
              </c:pt>
              <c:pt idx="8632">
                <c:v>4693.7793118757199</c:v>
              </c:pt>
              <c:pt idx="8633">
                <c:v>4558.9908786020342</c:v>
              </c:pt>
              <c:pt idx="8634">
                <c:v>4421.5924888677173</c:v>
              </c:pt>
              <c:pt idx="8635">
                <c:v>3995.784024034881</c:v>
              </c:pt>
              <c:pt idx="8636">
                <c:v>3978.1173869320423</c:v>
              </c:pt>
              <c:pt idx="8637">
                <c:v>3648.2050496299935</c:v>
              </c:pt>
              <c:pt idx="8638">
                <c:v>3630.89431568088</c:v>
              </c:pt>
              <c:pt idx="8639">
                <c:v>3630.4889815335846</c:v>
              </c:pt>
              <c:pt idx="8640">
                <c:v>3774.619872592486</c:v>
              </c:pt>
              <c:pt idx="8641">
                <c:v>3466.1803588983598</c:v>
              </c:pt>
              <c:pt idx="8642">
                <c:v>3862.4785205683725</c:v>
              </c:pt>
              <c:pt idx="8643">
                <c:v>3637.8640857746118</c:v>
              </c:pt>
              <c:pt idx="8644">
                <c:v>6987.1895758674154</c:v>
              </c:pt>
              <c:pt idx="8645">
                <c:v>5138.6285954327104</c:v>
              </c:pt>
              <c:pt idx="8646">
                <c:v>7579.5409442449545</c:v>
              </c:pt>
              <c:pt idx="8647">
                <c:v>8433.7183993776871</c:v>
              </c:pt>
              <c:pt idx="8648">
                <c:v>7373.9080109830629</c:v>
              </c:pt>
              <c:pt idx="8649">
                <c:v>7990.9748761468891</c:v>
              </c:pt>
              <c:pt idx="8650">
                <c:v>10143.773735822053</c:v>
              </c:pt>
              <c:pt idx="8651">
                <c:v>10302.249501215712</c:v>
              </c:pt>
              <c:pt idx="8652">
                <c:v>9976.4399363801858</c:v>
              </c:pt>
              <c:pt idx="8653">
                <c:v>9752.122087547863</c:v>
              </c:pt>
              <c:pt idx="8654">
                <c:v>9131.6049390326698</c:v>
              </c:pt>
              <c:pt idx="8655">
                <c:v>9542.6434229860206</c:v>
              </c:pt>
              <c:pt idx="8656">
                <c:v>8068.8583496198307</c:v>
              </c:pt>
              <c:pt idx="8657">
                <c:v>7878.3117555962854</c:v>
              </c:pt>
              <c:pt idx="8658">
                <c:v>6370.5478172483145</c:v>
              </c:pt>
              <c:pt idx="8659">
                <c:v>5421.6111474369609</c:v>
              </c:pt>
              <c:pt idx="8660">
                <c:v>5376.3521297219186</c:v>
              </c:pt>
              <c:pt idx="8661">
                <c:v>4906.1941774557699</c:v>
              </c:pt>
              <c:pt idx="8662">
                <c:v>5122.4646605344797</c:v>
              </c:pt>
              <c:pt idx="8663">
                <c:v>5349.876889564448</c:v>
              </c:pt>
              <c:pt idx="8664">
                <c:v>4834.0446992372463</c:v>
              </c:pt>
              <c:pt idx="8665">
                <c:v>5303.2535764267968</c:v>
              </c:pt>
              <c:pt idx="8666">
                <c:v>5359.130371561233</c:v>
              </c:pt>
              <c:pt idx="8667">
                <c:v>6308.9864578530342</c:v>
              </c:pt>
              <c:pt idx="8668">
                <c:v>6877.828445687459</c:v>
              </c:pt>
              <c:pt idx="8669">
                <c:v>7068.7309428647268</c:v>
              </c:pt>
              <c:pt idx="8670">
                <c:v>8374.3023451034605</c:v>
              </c:pt>
              <c:pt idx="8671">
                <c:v>10088.094664661905</c:v>
              </c:pt>
              <c:pt idx="8672">
                <c:v>10268.636425586366</c:v>
              </c:pt>
              <c:pt idx="8673">
                <c:v>8671.5902266476151</c:v>
              </c:pt>
              <c:pt idx="8674">
                <c:v>8622.0603710879004</c:v>
              </c:pt>
              <c:pt idx="8675">
                <c:v>9382.961541349192</c:v>
              </c:pt>
              <c:pt idx="8676">
                <c:v>8492.4819645367625</c:v>
              </c:pt>
              <c:pt idx="8677">
                <c:v>7938.2616646011002</c:v>
              </c:pt>
              <c:pt idx="8678">
                <c:v>8852.655956103943</c:v>
              </c:pt>
              <c:pt idx="8679">
                <c:v>9326.9562256314675</c:v>
              </c:pt>
              <c:pt idx="8680">
                <c:v>8924.9537273031819</c:v>
              </c:pt>
              <c:pt idx="8681">
                <c:v>9499.4703931997392</c:v>
              </c:pt>
              <c:pt idx="8682">
                <c:v>6721.8044575749982</c:v>
              </c:pt>
              <c:pt idx="8683">
                <c:v>5840.3608663876357</c:v>
              </c:pt>
              <c:pt idx="8684">
                <c:v>6162.0281139617809</c:v>
              </c:pt>
              <c:pt idx="8685">
                <c:v>5901.477346840762</c:v>
              </c:pt>
              <c:pt idx="8686">
                <c:v>5524.8131758177751</c:v>
              </c:pt>
              <c:pt idx="8687">
                <c:v>5527.1858635092603</c:v>
              </c:pt>
              <c:pt idx="8688">
                <c:v>5557.7638761332501</c:v>
              </c:pt>
              <c:pt idx="8689">
                <c:v>6892.4007025926539</c:v>
              </c:pt>
              <c:pt idx="8690">
                <c:v>5874.577000138569</c:v>
              </c:pt>
              <c:pt idx="8691">
                <c:v>5545.5643069195403</c:v>
              </c:pt>
              <c:pt idx="8692">
                <c:v>7860.0717189680081</c:v>
              </c:pt>
              <c:pt idx="8693">
                <c:v>7190.5190248288263</c:v>
              </c:pt>
              <c:pt idx="8694">
                <c:v>9643.7990082329306</c:v>
              </c:pt>
              <c:pt idx="8695">
                <c:v>10842.975139906064</c:v>
              </c:pt>
              <c:pt idx="8696">
                <c:v>10059.365371197531</c:v>
              </c:pt>
              <c:pt idx="8697">
                <c:v>9689.3447257106982</c:v>
              </c:pt>
              <c:pt idx="8698">
                <c:v>9258.177941174592</c:v>
              </c:pt>
              <c:pt idx="8699">
                <c:v>8355.9239016931788</c:v>
              </c:pt>
              <c:pt idx="8700">
                <c:v>6823.4148079627721</c:v>
              </c:pt>
              <c:pt idx="8701">
                <c:v>6642.6258920704558</c:v>
              </c:pt>
              <c:pt idx="8702">
                <c:v>7591.8591478432409</c:v>
              </c:pt>
              <c:pt idx="8703">
                <c:v>7776.226867670217</c:v>
              </c:pt>
              <c:pt idx="8704">
                <c:v>9291.2769344707867</c:v>
              </c:pt>
              <c:pt idx="8705">
                <c:v>8266.7405030895461</c:v>
              </c:pt>
              <c:pt idx="8706">
                <c:v>6715.3487698144199</c:v>
              </c:pt>
              <c:pt idx="8707">
                <c:v>5824.8395344058499</c:v>
              </c:pt>
              <c:pt idx="8708">
                <c:v>6065.8156280721296</c:v>
              </c:pt>
              <c:pt idx="8709">
                <c:v>6259.9212536329005</c:v>
              </c:pt>
              <c:pt idx="8710">
                <c:v>5564.7039876308399</c:v>
              </c:pt>
              <c:pt idx="8711">
                <c:v>5880.9239397132878</c:v>
              </c:pt>
              <c:pt idx="8712">
                <c:v>4462.1357897959406</c:v>
              </c:pt>
              <c:pt idx="8713">
                <c:v>4374.8999723390671</c:v>
              </c:pt>
              <c:pt idx="8714">
                <c:v>4773.5807078992766</c:v>
              </c:pt>
              <c:pt idx="8715">
                <c:v>5691.919592689208</c:v>
              </c:pt>
              <c:pt idx="8716">
                <c:v>4184.2742887258064</c:v>
              </c:pt>
              <c:pt idx="8717">
                <c:v>4890.9694314354183</c:v>
              </c:pt>
              <c:pt idx="8718">
                <c:v>5548.0951737904552</c:v>
              </c:pt>
              <c:pt idx="8719">
                <c:v>8497.2174537210121</c:v>
              </c:pt>
              <c:pt idx="8720">
                <c:v>8945.2797518602238</c:v>
              </c:pt>
              <c:pt idx="8721">
                <c:v>8676.6519603894449</c:v>
              </c:pt>
              <c:pt idx="8722">
                <c:v>7936.2745386594834</c:v>
              </c:pt>
              <c:pt idx="8723">
                <c:v>7511.9292312363941</c:v>
              </c:pt>
              <c:pt idx="8724">
                <c:v>5493.3750639056207</c:v>
              </c:pt>
              <c:pt idx="8725">
                <c:v>5309.027116476077</c:v>
              </c:pt>
              <c:pt idx="8726">
                <c:v>5565.0895493807047</c:v>
              </c:pt>
              <c:pt idx="8727">
                <c:v>4164.9072254440725</c:v>
              </c:pt>
              <c:pt idx="8728">
                <c:v>3850.9017818736761</c:v>
              </c:pt>
              <c:pt idx="8729">
                <c:v>4537.0138588596701</c:v>
              </c:pt>
              <c:pt idx="8730">
                <c:v>4002.5362977568939</c:v>
              </c:pt>
              <c:pt idx="8731">
                <c:v>3836.9721278849265</c:v>
              </c:pt>
              <c:pt idx="8732">
                <c:v>5014.4678257771293</c:v>
              </c:pt>
              <c:pt idx="8733">
                <c:v>3031.1381844661669</c:v>
              </c:pt>
              <c:pt idx="8734">
                <c:v>4910.0794535505729</c:v>
              </c:pt>
              <c:pt idx="8735">
                <c:v>3501.0984127580232</c:v>
              </c:pt>
              <c:pt idx="8736">
                <c:v>3379.4289651784993</c:v>
              </c:pt>
              <c:pt idx="8737">
                <c:v>3488.335330217586</c:v>
              </c:pt>
              <c:pt idx="8738">
                <c:v>4680.0276094638302</c:v>
              </c:pt>
              <c:pt idx="8739">
                <c:v>2929.191703322098</c:v>
              </c:pt>
              <c:pt idx="8740">
                <c:v>3668.3926674050313</c:v>
              </c:pt>
              <c:pt idx="8741">
                <c:v>4100.9731783573106</c:v>
              </c:pt>
              <c:pt idx="8742">
                <c:v>5548.0951737904552</c:v>
              </c:pt>
              <c:pt idx="8743">
                <c:v>8497.2174537210121</c:v>
              </c:pt>
              <c:pt idx="8744">
                <c:v>8945.2797518602238</c:v>
              </c:pt>
              <c:pt idx="8745">
                <c:v>8676.6519603894449</c:v>
              </c:pt>
              <c:pt idx="8746">
                <c:v>7936.2745386594834</c:v>
              </c:pt>
              <c:pt idx="8747">
                <c:v>7511.9292312363941</c:v>
              </c:pt>
              <c:pt idx="8748">
                <c:v>5493.3750639056207</c:v>
              </c:pt>
              <c:pt idx="8749">
                <c:v>5309.027116476077</c:v>
              </c:pt>
              <c:pt idx="8750">
                <c:v>5565.0895493807047</c:v>
              </c:pt>
              <c:pt idx="8751">
                <c:v>4164.9072254440725</c:v>
              </c:pt>
              <c:pt idx="8752">
                <c:v>3850.9017818736761</c:v>
              </c:pt>
              <c:pt idx="8753">
                <c:v>4537.0138588596701</c:v>
              </c:pt>
              <c:pt idx="8754">
                <c:v>4002.5362977568939</c:v>
              </c:pt>
              <c:pt idx="8755">
                <c:v>3836.9721278849265</c:v>
              </c:pt>
              <c:pt idx="8756">
                <c:v>5014.4678257771293</c:v>
              </c:pt>
              <c:pt idx="8757">
                <c:v>3031.1381844661669</c:v>
              </c:pt>
              <c:pt idx="8758">
                <c:v>4910.0794535505729</c:v>
              </c:pt>
              <c:pt idx="8759">
                <c:v>3501.0984127580232</c:v>
              </c:pt>
            </c:numLit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v>Stundengenaue Wärmelast Szenario 1</c:v>
                </c15:tx>
              </c15:filteredSeriesTitle>
            </c:ext>
            <c:ext xmlns:c16="http://schemas.microsoft.com/office/drawing/2014/chart" uri="{C3380CC4-5D6E-409C-BE32-E72D297353CC}">
              <c16:uniqueId val="{00000000-E16E-4C92-AC7F-DEBBDC36A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6313960"/>
        <c:axId val="1146317568"/>
      </c:lineChart>
      <c:catAx>
        <c:axId val="11463139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Jahresstunden [h]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46317568"/>
        <c:crosses val="autoZero"/>
        <c:auto val="1"/>
        <c:lblAlgn val="ctr"/>
        <c:lblOffset val="100"/>
        <c:tickLblSkip val="1000"/>
        <c:noMultiLvlLbl val="0"/>
      </c:catAx>
      <c:valAx>
        <c:axId val="114631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Wärmelast [GWh]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#,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46313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Wärmelastprofil Versorgungsvariante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Stundengenaue Wärmelast Szenario 2</c:v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876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pt idx="25">
                <c:v>26</c:v>
              </c:pt>
              <c:pt idx="26">
                <c:v>27</c:v>
              </c:pt>
              <c:pt idx="27">
                <c:v>28</c:v>
              </c:pt>
              <c:pt idx="28">
                <c:v>29</c:v>
              </c:pt>
              <c:pt idx="29">
                <c:v>30</c:v>
              </c:pt>
              <c:pt idx="30">
                <c:v>31</c:v>
              </c:pt>
              <c:pt idx="31">
                <c:v>32</c:v>
              </c:pt>
              <c:pt idx="32">
                <c:v>33</c:v>
              </c:pt>
              <c:pt idx="33">
                <c:v>34</c:v>
              </c:pt>
              <c:pt idx="34">
                <c:v>35</c:v>
              </c:pt>
              <c:pt idx="35">
                <c:v>36</c:v>
              </c:pt>
              <c:pt idx="36">
                <c:v>37</c:v>
              </c:pt>
              <c:pt idx="37">
                <c:v>38</c:v>
              </c:pt>
              <c:pt idx="38">
                <c:v>39</c:v>
              </c:pt>
              <c:pt idx="39">
                <c:v>40</c:v>
              </c:pt>
              <c:pt idx="40">
                <c:v>41</c:v>
              </c:pt>
              <c:pt idx="41">
                <c:v>42</c:v>
              </c:pt>
              <c:pt idx="42">
                <c:v>43</c:v>
              </c:pt>
              <c:pt idx="43">
                <c:v>44</c:v>
              </c:pt>
              <c:pt idx="44">
                <c:v>45</c:v>
              </c:pt>
              <c:pt idx="45">
                <c:v>46</c:v>
              </c:pt>
              <c:pt idx="46">
                <c:v>47</c:v>
              </c:pt>
              <c:pt idx="47">
                <c:v>48</c:v>
              </c:pt>
              <c:pt idx="48">
                <c:v>49</c:v>
              </c:pt>
              <c:pt idx="49">
                <c:v>50</c:v>
              </c:pt>
              <c:pt idx="50">
                <c:v>51</c:v>
              </c:pt>
              <c:pt idx="51">
                <c:v>52</c:v>
              </c:pt>
              <c:pt idx="52">
                <c:v>53</c:v>
              </c:pt>
              <c:pt idx="53">
                <c:v>54</c:v>
              </c:pt>
              <c:pt idx="54">
                <c:v>55</c:v>
              </c:pt>
              <c:pt idx="55">
                <c:v>56</c:v>
              </c:pt>
              <c:pt idx="56">
                <c:v>57</c:v>
              </c:pt>
              <c:pt idx="57">
                <c:v>58</c:v>
              </c:pt>
              <c:pt idx="58">
                <c:v>59</c:v>
              </c:pt>
              <c:pt idx="59">
                <c:v>60</c:v>
              </c:pt>
              <c:pt idx="60">
                <c:v>61</c:v>
              </c:pt>
              <c:pt idx="61">
                <c:v>62</c:v>
              </c:pt>
              <c:pt idx="62">
                <c:v>63</c:v>
              </c:pt>
              <c:pt idx="63">
                <c:v>64</c:v>
              </c:pt>
              <c:pt idx="64">
                <c:v>65</c:v>
              </c:pt>
              <c:pt idx="65">
                <c:v>66</c:v>
              </c:pt>
              <c:pt idx="66">
                <c:v>67</c:v>
              </c:pt>
              <c:pt idx="67">
                <c:v>68</c:v>
              </c:pt>
              <c:pt idx="68">
                <c:v>69</c:v>
              </c:pt>
              <c:pt idx="69">
                <c:v>70</c:v>
              </c:pt>
              <c:pt idx="70">
                <c:v>71</c:v>
              </c:pt>
              <c:pt idx="71">
                <c:v>72</c:v>
              </c:pt>
              <c:pt idx="72">
                <c:v>73</c:v>
              </c:pt>
              <c:pt idx="73">
                <c:v>74</c:v>
              </c:pt>
              <c:pt idx="74">
                <c:v>75</c:v>
              </c:pt>
              <c:pt idx="75">
                <c:v>76</c:v>
              </c:pt>
              <c:pt idx="76">
                <c:v>77</c:v>
              </c:pt>
              <c:pt idx="77">
                <c:v>78</c:v>
              </c:pt>
              <c:pt idx="78">
                <c:v>79</c:v>
              </c:pt>
              <c:pt idx="79">
                <c:v>80</c:v>
              </c:pt>
              <c:pt idx="80">
                <c:v>81</c:v>
              </c:pt>
              <c:pt idx="81">
                <c:v>82</c:v>
              </c:pt>
              <c:pt idx="82">
                <c:v>83</c:v>
              </c:pt>
              <c:pt idx="83">
                <c:v>84</c:v>
              </c:pt>
              <c:pt idx="84">
                <c:v>85</c:v>
              </c:pt>
              <c:pt idx="85">
                <c:v>86</c:v>
              </c:pt>
              <c:pt idx="86">
                <c:v>87</c:v>
              </c:pt>
              <c:pt idx="87">
                <c:v>88</c:v>
              </c:pt>
              <c:pt idx="88">
                <c:v>89</c:v>
              </c:pt>
              <c:pt idx="89">
                <c:v>90</c:v>
              </c:pt>
              <c:pt idx="90">
                <c:v>91</c:v>
              </c:pt>
              <c:pt idx="91">
                <c:v>92</c:v>
              </c:pt>
              <c:pt idx="92">
                <c:v>93</c:v>
              </c:pt>
              <c:pt idx="93">
                <c:v>94</c:v>
              </c:pt>
              <c:pt idx="94">
                <c:v>95</c:v>
              </c:pt>
              <c:pt idx="95">
                <c:v>96</c:v>
              </c:pt>
              <c:pt idx="96">
                <c:v>97</c:v>
              </c:pt>
              <c:pt idx="97">
                <c:v>98</c:v>
              </c:pt>
              <c:pt idx="98">
                <c:v>99</c:v>
              </c:pt>
              <c:pt idx="99">
                <c:v>100</c:v>
              </c:pt>
              <c:pt idx="100">
                <c:v>101</c:v>
              </c:pt>
              <c:pt idx="101">
                <c:v>102</c:v>
              </c:pt>
              <c:pt idx="102">
                <c:v>103</c:v>
              </c:pt>
              <c:pt idx="103">
                <c:v>104</c:v>
              </c:pt>
              <c:pt idx="104">
                <c:v>105</c:v>
              </c:pt>
              <c:pt idx="105">
                <c:v>106</c:v>
              </c:pt>
              <c:pt idx="106">
                <c:v>107</c:v>
              </c:pt>
              <c:pt idx="107">
                <c:v>108</c:v>
              </c:pt>
              <c:pt idx="108">
                <c:v>109</c:v>
              </c:pt>
              <c:pt idx="109">
                <c:v>110</c:v>
              </c:pt>
              <c:pt idx="110">
                <c:v>111</c:v>
              </c:pt>
              <c:pt idx="111">
                <c:v>112</c:v>
              </c:pt>
              <c:pt idx="112">
                <c:v>113</c:v>
              </c:pt>
              <c:pt idx="113">
                <c:v>114</c:v>
              </c:pt>
              <c:pt idx="114">
                <c:v>115</c:v>
              </c:pt>
              <c:pt idx="115">
                <c:v>116</c:v>
              </c:pt>
              <c:pt idx="116">
                <c:v>117</c:v>
              </c:pt>
              <c:pt idx="117">
                <c:v>118</c:v>
              </c:pt>
              <c:pt idx="118">
                <c:v>119</c:v>
              </c:pt>
              <c:pt idx="119">
                <c:v>120</c:v>
              </c:pt>
              <c:pt idx="120">
                <c:v>121</c:v>
              </c:pt>
              <c:pt idx="121">
                <c:v>122</c:v>
              </c:pt>
              <c:pt idx="122">
                <c:v>123</c:v>
              </c:pt>
              <c:pt idx="123">
                <c:v>124</c:v>
              </c:pt>
              <c:pt idx="124">
                <c:v>125</c:v>
              </c:pt>
              <c:pt idx="125">
                <c:v>126</c:v>
              </c:pt>
              <c:pt idx="126">
                <c:v>127</c:v>
              </c:pt>
              <c:pt idx="127">
                <c:v>128</c:v>
              </c:pt>
              <c:pt idx="128">
                <c:v>129</c:v>
              </c:pt>
              <c:pt idx="129">
                <c:v>130</c:v>
              </c:pt>
              <c:pt idx="130">
                <c:v>131</c:v>
              </c:pt>
              <c:pt idx="131">
                <c:v>132</c:v>
              </c:pt>
              <c:pt idx="132">
                <c:v>133</c:v>
              </c:pt>
              <c:pt idx="133">
                <c:v>134</c:v>
              </c:pt>
              <c:pt idx="134">
                <c:v>135</c:v>
              </c:pt>
              <c:pt idx="135">
                <c:v>136</c:v>
              </c:pt>
              <c:pt idx="136">
                <c:v>137</c:v>
              </c:pt>
              <c:pt idx="137">
                <c:v>138</c:v>
              </c:pt>
              <c:pt idx="138">
                <c:v>139</c:v>
              </c:pt>
              <c:pt idx="139">
                <c:v>140</c:v>
              </c:pt>
              <c:pt idx="140">
                <c:v>141</c:v>
              </c:pt>
              <c:pt idx="141">
                <c:v>142</c:v>
              </c:pt>
              <c:pt idx="142">
                <c:v>143</c:v>
              </c:pt>
              <c:pt idx="143">
                <c:v>144</c:v>
              </c:pt>
              <c:pt idx="144">
                <c:v>145</c:v>
              </c:pt>
              <c:pt idx="145">
                <c:v>146</c:v>
              </c:pt>
              <c:pt idx="146">
                <c:v>147</c:v>
              </c:pt>
              <c:pt idx="147">
                <c:v>148</c:v>
              </c:pt>
              <c:pt idx="148">
                <c:v>149</c:v>
              </c:pt>
              <c:pt idx="149">
                <c:v>150</c:v>
              </c:pt>
              <c:pt idx="150">
                <c:v>151</c:v>
              </c:pt>
              <c:pt idx="151">
                <c:v>152</c:v>
              </c:pt>
              <c:pt idx="152">
                <c:v>153</c:v>
              </c:pt>
              <c:pt idx="153">
                <c:v>154</c:v>
              </c:pt>
              <c:pt idx="154">
                <c:v>155</c:v>
              </c:pt>
              <c:pt idx="155">
                <c:v>156</c:v>
              </c:pt>
              <c:pt idx="156">
                <c:v>157</c:v>
              </c:pt>
              <c:pt idx="157">
                <c:v>158</c:v>
              </c:pt>
              <c:pt idx="158">
                <c:v>159</c:v>
              </c:pt>
              <c:pt idx="159">
                <c:v>160</c:v>
              </c:pt>
              <c:pt idx="160">
                <c:v>161</c:v>
              </c:pt>
              <c:pt idx="161">
                <c:v>162</c:v>
              </c:pt>
              <c:pt idx="162">
                <c:v>163</c:v>
              </c:pt>
              <c:pt idx="163">
                <c:v>164</c:v>
              </c:pt>
              <c:pt idx="164">
                <c:v>165</c:v>
              </c:pt>
              <c:pt idx="165">
                <c:v>166</c:v>
              </c:pt>
              <c:pt idx="166">
                <c:v>167</c:v>
              </c:pt>
              <c:pt idx="167">
                <c:v>168</c:v>
              </c:pt>
              <c:pt idx="168">
                <c:v>169</c:v>
              </c:pt>
              <c:pt idx="169">
                <c:v>170</c:v>
              </c:pt>
              <c:pt idx="170">
                <c:v>171</c:v>
              </c:pt>
              <c:pt idx="171">
                <c:v>172</c:v>
              </c:pt>
              <c:pt idx="172">
                <c:v>173</c:v>
              </c:pt>
              <c:pt idx="173">
                <c:v>174</c:v>
              </c:pt>
              <c:pt idx="174">
                <c:v>175</c:v>
              </c:pt>
              <c:pt idx="175">
                <c:v>176</c:v>
              </c:pt>
              <c:pt idx="176">
                <c:v>177</c:v>
              </c:pt>
              <c:pt idx="177">
                <c:v>178</c:v>
              </c:pt>
              <c:pt idx="178">
                <c:v>179</c:v>
              </c:pt>
              <c:pt idx="179">
                <c:v>180</c:v>
              </c:pt>
              <c:pt idx="180">
                <c:v>181</c:v>
              </c:pt>
              <c:pt idx="181">
                <c:v>182</c:v>
              </c:pt>
              <c:pt idx="182">
                <c:v>183</c:v>
              </c:pt>
              <c:pt idx="183">
                <c:v>184</c:v>
              </c:pt>
              <c:pt idx="184">
                <c:v>185</c:v>
              </c:pt>
              <c:pt idx="185">
                <c:v>186</c:v>
              </c:pt>
              <c:pt idx="186">
                <c:v>187</c:v>
              </c:pt>
              <c:pt idx="187">
                <c:v>188</c:v>
              </c:pt>
              <c:pt idx="188">
                <c:v>189</c:v>
              </c:pt>
              <c:pt idx="189">
                <c:v>190</c:v>
              </c:pt>
              <c:pt idx="190">
                <c:v>191</c:v>
              </c:pt>
              <c:pt idx="191">
                <c:v>192</c:v>
              </c:pt>
              <c:pt idx="192">
                <c:v>193</c:v>
              </c:pt>
              <c:pt idx="193">
                <c:v>194</c:v>
              </c:pt>
              <c:pt idx="194">
                <c:v>195</c:v>
              </c:pt>
              <c:pt idx="195">
                <c:v>196</c:v>
              </c:pt>
              <c:pt idx="196">
                <c:v>197</c:v>
              </c:pt>
              <c:pt idx="197">
                <c:v>198</c:v>
              </c:pt>
              <c:pt idx="198">
                <c:v>199</c:v>
              </c:pt>
              <c:pt idx="199">
                <c:v>200</c:v>
              </c:pt>
              <c:pt idx="200">
                <c:v>201</c:v>
              </c:pt>
              <c:pt idx="201">
                <c:v>202</c:v>
              </c:pt>
              <c:pt idx="202">
                <c:v>203</c:v>
              </c:pt>
              <c:pt idx="203">
                <c:v>204</c:v>
              </c:pt>
              <c:pt idx="204">
                <c:v>205</c:v>
              </c:pt>
              <c:pt idx="205">
                <c:v>206</c:v>
              </c:pt>
              <c:pt idx="206">
                <c:v>207</c:v>
              </c:pt>
              <c:pt idx="207">
                <c:v>208</c:v>
              </c:pt>
              <c:pt idx="208">
                <c:v>209</c:v>
              </c:pt>
              <c:pt idx="209">
                <c:v>210</c:v>
              </c:pt>
              <c:pt idx="210">
                <c:v>211</c:v>
              </c:pt>
              <c:pt idx="211">
                <c:v>212</c:v>
              </c:pt>
              <c:pt idx="212">
                <c:v>213</c:v>
              </c:pt>
              <c:pt idx="213">
                <c:v>214</c:v>
              </c:pt>
              <c:pt idx="214">
                <c:v>215</c:v>
              </c:pt>
              <c:pt idx="215">
                <c:v>216</c:v>
              </c:pt>
              <c:pt idx="216">
                <c:v>217</c:v>
              </c:pt>
              <c:pt idx="217">
                <c:v>218</c:v>
              </c:pt>
              <c:pt idx="218">
                <c:v>219</c:v>
              </c:pt>
              <c:pt idx="219">
                <c:v>220</c:v>
              </c:pt>
              <c:pt idx="220">
                <c:v>221</c:v>
              </c:pt>
              <c:pt idx="221">
                <c:v>222</c:v>
              </c:pt>
              <c:pt idx="222">
                <c:v>223</c:v>
              </c:pt>
              <c:pt idx="223">
                <c:v>224</c:v>
              </c:pt>
              <c:pt idx="224">
                <c:v>225</c:v>
              </c:pt>
              <c:pt idx="225">
                <c:v>226</c:v>
              </c:pt>
              <c:pt idx="226">
                <c:v>227</c:v>
              </c:pt>
              <c:pt idx="227">
                <c:v>228</c:v>
              </c:pt>
              <c:pt idx="228">
                <c:v>229</c:v>
              </c:pt>
              <c:pt idx="229">
                <c:v>230</c:v>
              </c:pt>
              <c:pt idx="230">
                <c:v>231</c:v>
              </c:pt>
              <c:pt idx="231">
                <c:v>232</c:v>
              </c:pt>
              <c:pt idx="232">
                <c:v>233</c:v>
              </c:pt>
              <c:pt idx="233">
                <c:v>234</c:v>
              </c:pt>
              <c:pt idx="234">
                <c:v>235</c:v>
              </c:pt>
              <c:pt idx="235">
                <c:v>236</c:v>
              </c:pt>
              <c:pt idx="236">
                <c:v>237</c:v>
              </c:pt>
              <c:pt idx="237">
                <c:v>238</c:v>
              </c:pt>
              <c:pt idx="238">
                <c:v>239</c:v>
              </c:pt>
              <c:pt idx="239">
                <c:v>240</c:v>
              </c:pt>
              <c:pt idx="240">
                <c:v>241</c:v>
              </c:pt>
              <c:pt idx="241">
                <c:v>242</c:v>
              </c:pt>
              <c:pt idx="242">
                <c:v>243</c:v>
              </c:pt>
              <c:pt idx="243">
                <c:v>244</c:v>
              </c:pt>
              <c:pt idx="244">
                <c:v>245</c:v>
              </c:pt>
              <c:pt idx="245">
                <c:v>246</c:v>
              </c:pt>
              <c:pt idx="246">
                <c:v>247</c:v>
              </c:pt>
              <c:pt idx="247">
                <c:v>248</c:v>
              </c:pt>
              <c:pt idx="248">
                <c:v>249</c:v>
              </c:pt>
              <c:pt idx="249">
                <c:v>250</c:v>
              </c:pt>
              <c:pt idx="250">
                <c:v>251</c:v>
              </c:pt>
              <c:pt idx="251">
                <c:v>252</c:v>
              </c:pt>
              <c:pt idx="252">
                <c:v>253</c:v>
              </c:pt>
              <c:pt idx="253">
                <c:v>254</c:v>
              </c:pt>
              <c:pt idx="254">
                <c:v>255</c:v>
              </c:pt>
              <c:pt idx="255">
                <c:v>256</c:v>
              </c:pt>
              <c:pt idx="256">
                <c:v>257</c:v>
              </c:pt>
              <c:pt idx="257">
                <c:v>258</c:v>
              </c:pt>
              <c:pt idx="258">
                <c:v>259</c:v>
              </c:pt>
              <c:pt idx="259">
                <c:v>260</c:v>
              </c:pt>
              <c:pt idx="260">
                <c:v>261</c:v>
              </c:pt>
              <c:pt idx="261">
                <c:v>262</c:v>
              </c:pt>
              <c:pt idx="262">
                <c:v>263</c:v>
              </c:pt>
              <c:pt idx="263">
                <c:v>264</c:v>
              </c:pt>
              <c:pt idx="264">
                <c:v>265</c:v>
              </c:pt>
              <c:pt idx="265">
                <c:v>266</c:v>
              </c:pt>
              <c:pt idx="266">
                <c:v>267</c:v>
              </c:pt>
              <c:pt idx="267">
                <c:v>268</c:v>
              </c:pt>
              <c:pt idx="268">
                <c:v>269</c:v>
              </c:pt>
              <c:pt idx="269">
                <c:v>270</c:v>
              </c:pt>
              <c:pt idx="270">
                <c:v>271</c:v>
              </c:pt>
              <c:pt idx="271">
                <c:v>272</c:v>
              </c:pt>
              <c:pt idx="272">
                <c:v>273</c:v>
              </c:pt>
              <c:pt idx="273">
                <c:v>274</c:v>
              </c:pt>
              <c:pt idx="274">
                <c:v>275</c:v>
              </c:pt>
              <c:pt idx="275">
                <c:v>276</c:v>
              </c:pt>
              <c:pt idx="276">
                <c:v>277</c:v>
              </c:pt>
              <c:pt idx="277">
                <c:v>278</c:v>
              </c:pt>
              <c:pt idx="278">
                <c:v>279</c:v>
              </c:pt>
              <c:pt idx="279">
                <c:v>280</c:v>
              </c:pt>
              <c:pt idx="280">
                <c:v>281</c:v>
              </c:pt>
              <c:pt idx="281">
                <c:v>282</c:v>
              </c:pt>
              <c:pt idx="282">
                <c:v>283</c:v>
              </c:pt>
              <c:pt idx="283">
                <c:v>284</c:v>
              </c:pt>
              <c:pt idx="284">
                <c:v>285</c:v>
              </c:pt>
              <c:pt idx="285">
                <c:v>286</c:v>
              </c:pt>
              <c:pt idx="286">
                <c:v>287</c:v>
              </c:pt>
              <c:pt idx="287">
                <c:v>288</c:v>
              </c:pt>
              <c:pt idx="288">
                <c:v>289</c:v>
              </c:pt>
              <c:pt idx="289">
                <c:v>290</c:v>
              </c:pt>
              <c:pt idx="290">
                <c:v>291</c:v>
              </c:pt>
              <c:pt idx="291">
                <c:v>292</c:v>
              </c:pt>
              <c:pt idx="292">
                <c:v>293</c:v>
              </c:pt>
              <c:pt idx="293">
                <c:v>294</c:v>
              </c:pt>
              <c:pt idx="294">
                <c:v>295</c:v>
              </c:pt>
              <c:pt idx="295">
                <c:v>296</c:v>
              </c:pt>
              <c:pt idx="296">
                <c:v>297</c:v>
              </c:pt>
              <c:pt idx="297">
                <c:v>298</c:v>
              </c:pt>
              <c:pt idx="298">
                <c:v>299</c:v>
              </c:pt>
              <c:pt idx="299">
                <c:v>300</c:v>
              </c:pt>
              <c:pt idx="300">
                <c:v>301</c:v>
              </c:pt>
              <c:pt idx="301">
                <c:v>302</c:v>
              </c:pt>
              <c:pt idx="302">
                <c:v>303</c:v>
              </c:pt>
              <c:pt idx="303">
                <c:v>304</c:v>
              </c:pt>
              <c:pt idx="304">
                <c:v>305</c:v>
              </c:pt>
              <c:pt idx="305">
                <c:v>306</c:v>
              </c:pt>
              <c:pt idx="306">
                <c:v>307</c:v>
              </c:pt>
              <c:pt idx="307">
                <c:v>308</c:v>
              </c:pt>
              <c:pt idx="308">
                <c:v>309</c:v>
              </c:pt>
              <c:pt idx="309">
                <c:v>310</c:v>
              </c:pt>
              <c:pt idx="310">
                <c:v>311</c:v>
              </c:pt>
              <c:pt idx="311">
                <c:v>312</c:v>
              </c:pt>
              <c:pt idx="312">
                <c:v>313</c:v>
              </c:pt>
              <c:pt idx="313">
                <c:v>314</c:v>
              </c:pt>
              <c:pt idx="314">
                <c:v>315</c:v>
              </c:pt>
              <c:pt idx="315">
                <c:v>316</c:v>
              </c:pt>
              <c:pt idx="316">
                <c:v>317</c:v>
              </c:pt>
              <c:pt idx="317">
                <c:v>318</c:v>
              </c:pt>
              <c:pt idx="318">
                <c:v>319</c:v>
              </c:pt>
              <c:pt idx="319">
                <c:v>320</c:v>
              </c:pt>
              <c:pt idx="320">
                <c:v>321</c:v>
              </c:pt>
              <c:pt idx="321">
                <c:v>322</c:v>
              </c:pt>
              <c:pt idx="322">
                <c:v>323</c:v>
              </c:pt>
              <c:pt idx="323">
                <c:v>324</c:v>
              </c:pt>
              <c:pt idx="324">
                <c:v>325</c:v>
              </c:pt>
              <c:pt idx="325">
                <c:v>326</c:v>
              </c:pt>
              <c:pt idx="326">
                <c:v>327</c:v>
              </c:pt>
              <c:pt idx="327">
                <c:v>328</c:v>
              </c:pt>
              <c:pt idx="328">
                <c:v>329</c:v>
              </c:pt>
              <c:pt idx="329">
                <c:v>330</c:v>
              </c:pt>
              <c:pt idx="330">
                <c:v>331</c:v>
              </c:pt>
              <c:pt idx="331">
                <c:v>332</c:v>
              </c:pt>
              <c:pt idx="332">
                <c:v>333</c:v>
              </c:pt>
              <c:pt idx="333">
                <c:v>334</c:v>
              </c:pt>
              <c:pt idx="334">
                <c:v>335</c:v>
              </c:pt>
              <c:pt idx="335">
                <c:v>336</c:v>
              </c:pt>
              <c:pt idx="336">
                <c:v>337</c:v>
              </c:pt>
              <c:pt idx="337">
                <c:v>338</c:v>
              </c:pt>
              <c:pt idx="338">
                <c:v>339</c:v>
              </c:pt>
              <c:pt idx="339">
                <c:v>340</c:v>
              </c:pt>
              <c:pt idx="340">
                <c:v>341</c:v>
              </c:pt>
              <c:pt idx="341">
                <c:v>342</c:v>
              </c:pt>
              <c:pt idx="342">
                <c:v>343</c:v>
              </c:pt>
              <c:pt idx="343">
                <c:v>344</c:v>
              </c:pt>
              <c:pt idx="344">
                <c:v>345</c:v>
              </c:pt>
              <c:pt idx="345">
                <c:v>346</c:v>
              </c:pt>
              <c:pt idx="346">
                <c:v>347</c:v>
              </c:pt>
              <c:pt idx="347">
                <c:v>348</c:v>
              </c:pt>
              <c:pt idx="348">
                <c:v>349</c:v>
              </c:pt>
              <c:pt idx="349">
                <c:v>350</c:v>
              </c:pt>
              <c:pt idx="350">
                <c:v>351</c:v>
              </c:pt>
              <c:pt idx="351">
                <c:v>352</c:v>
              </c:pt>
              <c:pt idx="352">
                <c:v>353</c:v>
              </c:pt>
              <c:pt idx="353">
                <c:v>354</c:v>
              </c:pt>
              <c:pt idx="354">
                <c:v>355</c:v>
              </c:pt>
              <c:pt idx="355">
                <c:v>356</c:v>
              </c:pt>
              <c:pt idx="356">
                <c:v>357</c:v>
              </c:pt>
              <c:pt idx="357">
                <c:v>358</c:v>
              </c:pt>
              <c:pt idx="358">
                <c:v>359</c:v>
              </c:pt>
              <c:pt idx="359">
                <c:v>360</c:v>
              </c:pt>
              <c:pt idx="360">
                <c:v>361</c:v>
              </c:pt>
              <c:pt idx="361">
                <c:v>362</c:v>
              </c:pt>
              <c:pt idx="362">
                <c:v>363</c:v>
              </c:pt>
              <c:pt idx="363">
                <c:v>364</c:v>
              </c:pt>
              <c:pt idx="364">
                <c:v>365</c:v>
              </c:pt>
              <c:pt idx="365">
                <c:v>366</c:v>
              </c:pt>
              <c:pt idx="366">
                <c:v>367</c:v>
              </c:pt>
              <c:pt idx="367">
                <c:v>368</c:v>
              </c:pt>
              <c:pt idx="368">
                <c:v>369</c:v>
              </c:pt>
              <c:pt idx="369">
                <c:v>370</c:v>
              </c:pt>
              <c:pt idx="370">
                <c:v>371</c:v>
              </c:pt>
              <c:pt idx="371">
                <c:v>372</c:v>
              </c:pt>
              <c:pt idx="372">
                <c:v>373</c:v>
              </c:pt>
              <c:pt idx="373">
                <c:v>374</c:v>
              </c:pt>
              <c:pt idx="374">
                <c:v>375</c:v>
              </c:pt>
              <c:pt idx="375">
                <c:v>376</c:v>
              </c:pt>
              <c:pt idx="376">
                <c:v>377</c:v>
              </c:pt>
              <c:pt idx="377">
                <c:v>378</c:v>
              </c:pt>
              <c:pt idx="378">
                <c:v>379</c:v>
              </c:pt>
              <c:pt idx="379">
                <c:v>380</c:v>
              </c:pt>
              <c:pt idx="380">
                <c:v>381</c:v>
              </c:pt>
              <c:pt idx="381">
                <c:v>382</c:v>
              </c:pt>
              <c:pt idx="382">
                <c:v>383</c:v>
              </c:pt>
              <c:pt idx="383">
                <c:v>384</c:v>
              </c:pt>
              <c:pt idx="384">
                <c:v>385</c:v>
              </c:pt>
              <c:pt idx="385">
                <c:v>386</c:v>
              </c:pt>
              <c:pt idx="386">
                <c:v>387</c:v>
              </c:pt>
              <c:pt idx="387">
                <c:v>388</c:v>
              </c:pt>
              <c:pt idx="388">
                <c:v>389</c:v>
              </c:pt>
              <c:pt idx="389">
                <c:v>390</c:v>
              </c:pt>
              <c:pt idx="390">
                <c:v>391</c:v>
              </c:pt>
              <c:pt idx="391">
                <c:v>392</c:v>
              </c:pt>
              <c:pt idx="392">
                <c:v>393</c:v>
              </c:pt>
              <c:pt idx="393">
                <c:v>394</c:v>
              </c:pt>
              <c:pt idx="394">
                <c:v>395</c:v>
              </c:pt>
              <c:pt idx="395">
                <c:v>396</c:v>
              </c:pt>
              <c:pt idx="396">
                <c:v>397</c:v>
              </c:pt>
              <c:pt idx="397">
                <c:v>398</c:v>
              </c:pt>
              <c:pt idx="398">
                <c:v>399</c:v>
              </c:pt>
              <c:pt idx="399">
                <c:v>400</c:v>
              </c:pt>
              <c:pt idx="400">
                <c:v>401</c:v>
              </c:pt>
              <c:pt idx="401">
                <c:v>402</c:v>
              </c:pt>
              <c:pt idx="402">
                <c:v>403</c:v>
              </c:pt>
              <c:pt idx="403">
                <c:v>404</c:v>
              </c:pt>
              <c:pt idx="404">
                <c:v>405</c:v>
              </c:pt>
              <c:pt idx="405">
                <c:v>406</c:v>
              </c:pt>
              <c:pt idx="406">
                <c:v>407</c:v>
              </c:pt>
              <c:pt idx="407">
                <c:v>408</c:v>
              </c:pt>
              <c:pt idx="408">
                <c:v>409</c:v>
              </c:pt>
              <c:pt idx="409">
                <c:v>410</c:v>
              </c:pt>
              <c:pt idx="410">
                <c:v>411</c:v>
              </c:pt>
              <c:pt idx="411">
                <c:v>412</c:v>
              </c:pt>
              <c:pt idx="412">
                <c:v>413</c:v>
              </c:pt>
              <c:pt idx="413">
                <c:v>414</c:v>
              </c:pt>
              <c:pt idx="414">
                <c:v>415</c:v>
              </c:pt>
              <c:pt idx="415">
                <c:v>416</c:v>
              </c:pt>
              <c:pt idx="416">
                <c:v>417</c:v>
              </c:pt>
              <c:pt idx="417">
                <c:v>418</c:v>
              </c:pt>
              <c:pt idx="418">
                <c:v>419</c:v>
              </c:pt>
              <c:pt idx="419">
                <c:v>420</c:v>
              </c:pt>
              <c:pt idx="420">
                <c:v>421</c:v>
              </c:pt>
              <c:pt idx="421">
                <c:v>422</c:v>
              </c:pt>
              <c:pt idx="422">
                <c:v>423</c:v>
              </c:pt>
              <c:pt idx="423">
                <c:v>424</c:v>
              </c:pt>
              <c:pt idx="424">
                <c:v>425</c:v>
              </c:pt>
              <c:pt idx="425">
                <c:v>426</c:v>
              </c:pt>
              <c:pt idx="426">
                <c:v>427</c:v>
              </c:pt>
              <c:pt idx="427">
                <c:v>428</c:v>
              </c:pt>
              <c:pt idx="428">
                <c:v>429</c:v>
              </c:pt>
              <c:pt idx="429">
                <c:v>430</c:v>
              </c:pt>
              <c:pt idx="430">
                <c:v>431</c:v>
              </c:pt>
              <c:pt idx="431">
                <c:v>432</c:v>
              </c:pt>
              <c:pt idx="432">
                <c:v>433</c:v>
              </c:pt>
              <c:pt idx="433">
                <c:v>434</c:v>
              </c:pt>
              <c:pt idx="434">
                <c:v>435</c:v>
              </c:pt>
              <c:pt idx="435">
                <c:v>436</c:v>
              </c:pt>
              <c:pt idx="436">
                <c:v>437</c:v>
              </c:pt>
              <c:pt idx="437">
                <c:v>438</c:v>
              </c:pt>
              <c:pt idx="438">
                <c:v>439</c:v>
              </c:pt>
              <c:pt idx="439">
                <c:v>440</c:v>
              </c:pt>
              <c:pt idx="440">
                <c:v>441</c:v>
              </c:pt>
              <c:pt idx="441">
                <c:v>442</c:v>
              </c:pt>
              <c:pt idx="442">
                <c:v>443</c:v>
              </c:pt>
              <c:pt idx="443">
                <c:v>444</c:v>
              </c:pt>
              <c:pt idx="444">
                <c:v>445</c:v>
              </c:pt>
              <c:pt idx="445">
                <c:v>446</c:v>
              </c:pt>
              <c:pt idx="446">
                <c:v>447</c:v>
              </c:pt>
              <c:pt idx="447">
                <c:v>448</c:v>
              </c:pt>
              <c:pt idx="448">
                <c:v>449</c:v>
              </c:pt>
              <c:pt idx="449">
                <c:v>450</c:v>
              </c:pt>
              <c:pt idx="450">
                <c:v>451</c:v>
              </c:pt>
              <c:pt idx="451">
                <c:v>452</c:v>
              </c:pt>
              <c:pt idx="452">
                <c:v>453</c:v>
              </c:pt>
              <c:pt idx="453">
                <c:v>454</c:v>
              </c:pt>
              <c:pt idx="454">
                <c:v>455</c:v>
              </c:pt>
              <c:pt idx="455">
                <c:v>456</c:v>
              </c:pt>
              <c:pt idx="456">
                <c:v>457</c:v>
              </c:pt>
              <c:pt idx="457">
                <c:v>458</c:v>
              </c:pt>
              <c:pt idx="458">
                <c:v>459</c:v>
              </c:pt>
              <c:pt idx="459">
                <c:v>460</c:v>
              </c:pt>
              <c:pt idx="460">
                <c:v>461</c:v>
              </c:pt>
              <c:pt idx="461">
                <c:v>462</c:v>
              </c:pt>
              <c:pt idx="462">
                <c:v>463</c:v>
              </c:pt>
              <c:pt idx="463">
                <c:v>464</c:v>
              </c:pt>
              <c:pt idx="464">
                <c:v>465</c:v>
              </c:pt>
              <c:pt idx="465">
                <c:v>466</c:v>
              </c:pt>
              <c:pt idx="466">
                <c:v>467</c:v>
              </c:pt>
              <c:pt idx="467">
                <c:v>468</c:v>
              </c:pt>
              <c:pt idx="468">
                <c:v>469</c:v>
              </c:pt>
              <c:pt idx="469">
                <c:v>470</c:v>
              </c:pt>
              <c:pt idx="470">
                <c:v>471</c:v>
              </c:pt>
              <c:pt idx="471">
                <c:v>472</c:v>
              </c:pt>
              <c:pt idx="472">
                <c:v>473</c:v>
              </c:pt>
              <c:pt idx="473">
                <c:v>474</c:v>
              </c:pt>
              <c:pt idx="474">
                <c:v>475</c:v>
              </c:pt>
              <c:pt idx="475">
                <c:v>476</c:v>
              </c:pt>
              <c:pt idx="476">
                <c:v>477</c:v>
              </c:pt>
              <c:pt idx="477">
                <c:v>478</c:v>
              </c:pt>
              <c:pt idx="478">
                <c:v>479</c:v>
              </c:pt>
              <c:pt idx="479">
                <c:v>480</c:v>
              </c:pt>
              <c:pt idx="480">
                <c:v>481</c:v>
              </c:pt>
              <c:pt idx="481">
                <c:v>482</c:v>
              </c:pt>
              <c:pt idx="482">
                <c:v>483</c:v>
              </c:pt>
              <c:pt idx="483">
                <c:v>484</c:v>
              </c:pt>
              <c:pt idx="484">
                <c:v>485</c:v>
              </c:pt>
              <c:pt idx="485">
                <c:v>486</c:v>
              </c:pt>
              <c:pt idx="486">
                <c:v>487</c:v>
              </c:pt>
              <c:pt idx="487">
                <c:v>488</c:v>
              </c:pt>
              <c:pt idx="488">
                <c:v>489</c:v>
              </c:pt>
              <c:pt idx="489">
                <c:v>490</c:v>
              </c:pt>
              <c:pt idx="490">
                <c:v>491</c:v>
              </c:pt>
              <c:pt idx="491">
                <c:v>492</c:v>
              </c:pt>
              <c:pt idx="492">
                <c:v>493</c:v>
              </c:pt>
              <c:pt idx="493">
                <c:v>494</c:v>
              </c:pt>
              <c:pt idx="494">
                <c:v>495</c:v>
              </c:pt>
              <c:pt idx="495">
                <c:v>496</c:v>
              </c:pt>
              <c:pt idx="496">
                <c:v>497</c:v>
              </c:pt>
              <c:pt idx="497">
                <c:v>498</c:v>
              </c:pt>
              <c:pt idx="498">
                <c:v>499</c:v>
              </c:pt>
              <c:pt idx="499">
                <c:v>500</c:v>
              </c:pt>
              <c:pt idx="500">
                <c:v>501</c:v>
              </c:pt>
              <c:pt idx="501">
                <c:v>502</c:v>
              </c:pt>
              <c:pt idx="502">
                <c:v>503</c:v>
              </c:pt>
              <c:pt idx="503">
                <c:v>504</c:v>
              </c:pt>
              <c:pt idx="504">
                <c:v>505</c:v>
              </c:pt>
              <c:pt idx="505">
                <c:v>506</c:v>
              </c:pt>
              <c:pt idx="506">
                <c:v>507</c:v>
              </c:pt>
              <c:pt idx="507">
                <c:v>508</c:v>
              </c:pt>
              <c:pt idx="508">
                <c:v>509</c:v>
              </c:pt>
              <c:pt idx="509">
                <c:v>510</c:v>
              </c:pt>
              <c:pt idx="510">
                <c:v>511</c:v>
              </c:pt>
              <c:pt idx="511">
                <c:v>512</c:v>
              </c:pt>
              <c:pt idx="512">
                <c:v>513</c:v>
              </c:pt>
              <c:pt idx="513">
                <c:v>514</c:v>
              </c:pt>
              <c:pt idx="514">
                <c:v>515</c:v>
              </c:pt>
              <c:pt idx="515">
                <c:v>516</c:v>
              </c:pt>
              <c:pt idx="516">
                <c:v>517</c:v>
              </c:pt>
              <c:pt idx="517">
                <c:v>518</c:v>
              </c:pt>
              <c:pt idx="518">
                <c:v>519</c:v>
              </c:pt>
              <c:pt idx="519">
                <c:v>520</c:v>
              </c:pt>
              <c:pt idx="520">
                <c:v>521</c:v>
              </c:pt>
              <c:pt idx="521">
                <c:v>522</c:v>
              </c:pt>
              <c:pt idx="522">
                <c:v>523</c:v>
              </c:pt>
              <c:pt idx="523">
                <c:v>524</c:v>
              </c:pt>
              <c:pt idx="524">
                <c:v>525</c:v>
              </c:pt>
              <c:pt idx="525">
                <c:v>526</c:v>
              </c:pt>
              <c:pt idx="526">
                <c:v>527</c:v>
              </c:pt>
              <c:pt idx="527">
                <c:v>528</c:v>
              </c:pt>
              <c:pt idx="528">
                <c:v>529</c:v>
              </c:pt>
              <c:pt idx="529">
                <c:v>530</c:v>
              </c:pt>
              <c:pt idx="530">
                <c:v>531</c:v>
              </c:pt>
              <c:pt idx="531">
                <c:v>532</c:v>
              </c:pt>
              <c:pt idx="532">
                <c:v>533</c:v>
              </c:pt>
              <c:pt idx="533">
                <c:v>534</c:v>
              </c:pt>
              <c:pt idx="534">
                <c:v>535</c:v>
              </c:pt>
              <c:pt idx="535">
                <c:v>536</c:v>
              </c:pt>
              <c:pt idx="536">
                <c:v>537</c:v>
              </c:pt>
              <c:pt idx="537">
                <c:v>538</c:v>
              </c:pt>
              <c:pt idx="538">
                <c:v>539</c:v>
              </c:pt>
              <c:pt idx="539">
                <c:v>540</c:v>
              </c:pt>
              <c:pt idx="540">
                <c:v>541</c:v>
              </c:pt>
              <c:pt idx="541">
                <c:v>542</c:v>
              </c:pt>
              <c:pt idx="542">
                <c:v>543</c:v>
              </c:pt>
              <c:pt idx="543">
                <c:v>544</c:v>
              </c:pt>
              <c:pt idx="544">
                <c:v>545</c:v>
              </c:pt>
              <c:pt idx="545">
                <c:v>546</c:v>
              </c:pt>
              <c:pt idx="546">
                <c:v>547</c:v>
              </c:pt>
              <c:pt idx="547">
                <c:v>548</c:v>
              </c:pt>
              <c:pt idx="548">
                <c:v>549</c:v>
              </c:pt>
              <c:pt idx="549">
                <c:v>550</c:v>
              </c:pt>
              <c:pt idx="550">
                <c:v>551</c:v>
              </c:pt>
              <c:pt idx="551">
                <c:v>552</c:v>
              </c:pt>
              <c:pt idx="552">
                <c:v>553</c:v>
              </c:pt>
              <c:pt idx="553">
                <c:v>554</c:v>
              </c:pt>
              <c:pt idx="554">
                <c:v>555</c:v>
              </c:pt>
              <c:pt idx="555">
                <c:v>556</c:v>
              </c:pt>
              <c:pt idx="556">
                <c:v>557</c:v>
              </c:pt>
              <c:pt idx="557">
                <c:v>558</c:v>
              </c:pt>
              <c:pt idx="558">
                <c:v>559</c:v>
              </c:pt>
              <c:pt idx="559">
                <c:v>560</c:v>
              </c:pt>
              <c:pt idx="560">
                <c:v>561</c:v>
              </c:pt>
              <c:pt idx="561">
                <c:v>562</c:v>
              </c:pt>
              <c:pt idx="562">
                <c:v>563</c:v>
              </c:pt>
              <c:pt idx="563">
                <c:v>564</c:v>
              </c:pt>
              <c:pt idx="564">
                <c:v>565</c:v>
              </c:pt>
              <c:pt idx="565">
                <c:v>566</c:v>
              </c:pt>
              <c:pt idx="566">
                <c:v>567</c:v>
              </c:pt>
              <c:pt idx="567">
                <c:v>568</c:v>
              </c:pt>
              <c:pt idx="568">
                <c:v>569</c:v>
              </c:pt>
              <c:pt idx="569">
                <c:v>570</c:v>
              </c:pt>
              <c:pt idx="570">
                <c:v>571</c:v>
              </c:pt>
              <c:pt idx="571">
                <c:v>572</c:v>
              </c:pt>
              <c:pt idx="572">
                <c:v>573</c:v>
              </c:pt>
              <c:pt idx="573">
                <c:v>574</c:v>
              </c:pt>
              <c:pt idx="574">
                <c:v>575</c:v>
              </c:pt>
              <c:pt idx="575">
                <c:v>576</c:v>
              </c:pt>
              <c:pt idx="576">
                <c:v>577</c:v>
              </c:pt>
              <c:pt idx="577">
                <c:v>578</c:v>
              </c:pt>
              <c:pt idx="578">
                <c:v>579</c:v>
              </c:pt>
              <c:pt idx="579">
                <c:v>580</c:v>
              </c:pt>
              <c:pt idx="580">
                <c:v>581</c:v>
              </c:pt>
              <c:pt idx="581">
                <c:v>582</c:v>
              </c:pt>
              <c:pt idx="582">
                <c:v>583</c:v>
              </c:pt>
              <c:pt idx="583">
                <c:v>584</c:v>
              </c:pt>
              <c:pt idx="584">
                <c:v>585</c:v>
              </c:pt>
              <c:pt idx="585">
                <c:v>586</c:v>
              </c:pt>
              <c:pt idx="586">
                <c:v>587</c:v>
              </c:pt>
              <c:pt idx="587">
                <c:v>588</c:v>
              </c:pt>
              <c:pt idx="588">
                <c:v>589</c:v>
              </c:pt>
              <c:pt idx="589">
                <c:v>590</c:v>
              </c:pt>
              <c:pt idx="590">
                <c:v>591</c:v>
              </c:pt>
              <c:pt idx="591">
                <c:v>592</c:v>
              </c:pt>
              <c:pt idx="592">
                <c:v>593</c:v>
              </c:pt>
              <c:pt idx="593">
                <c:v>594</c:v>
              </c:pt>
              <c:pt idx="594">
                <c:v>595</c:v>
              </c:pt>
              <c:pt idx="595">
                <c:v>596</c:v>
              </c:pt>
              <c:pt idx="596">
                <c:v>597</c:v>
              </c:pt>
              <c:pt idx="597">
                <c:v>598</c:v>
              </c:pt>
              <c:pt idx="598">
                <c:v>599</c:v>
              </c:pt>
              <c:pt idx="599">
                <c:v>600</c:v>
              </c:pt>
              <c:pt idx="600">
                <c:v>601</c:v>
              </c:pt>
              <c:pt idx="601">
                <c:v>602</c:v>
              </c:pt>
              <c:pt idx="602">
                <c:v>603</c:v>
              </c:pt>
              <c:pt idx="603">
                <c:v>604</c:v>
              </c:pt>
              <c:pt idx="604">
                <c:v>605</c:v>
              </c:pt>
              <c:pt idx="605">
                <c:v>606</c:v>
              </c:pt>
              <c:pt idx="606">
                <c:v>607</c:v>
              </c:pt>
              <c:pt idx="607">
                <c:v>608</c:v>
              </c:pt>
              <c:pt idx="608">
                <c:v>609</c:v>
              </c:pt>
              <c:pt idx="609">
                <c:v>610</c:v>
              </c:pt>
              <c:pt idx="610">
                <c:v>611</c:v>
              </c:pt>
              <c:pt idx="611">
                <c:v>612</c:v>
              </c:pt>
              <c:pt idx="612">
                <c:v>613</c:v>
              </c:pt>
              <c:pt idx="613">
                <c:v>614</c:v>
              </c:pt>
              <c:pt idx="614">
                <c:v>615</c:v>
              </c:pt>
              <c:pt idx="615">
                <c:v>616</c:v>
              </c:pt>
              <c:pt idx="616">
                <c:v>617</c:v>
              </c:pt>
              <c:pt idx="617">
                <c:v>618</c:v>
              </c:pt>
              <c:pt idx="618">
                <c:v>619</c:v>
              </c:pt>
              <c:pt idx="619">
                <c:v>620</c:v>
              </c:pt>
              <c:pt idx="620">
                <c:v>621</c:v>
              </c:pt>
              <c:pt idx="621">
                <c:v>622</c:v>
              </c:pt>
              <c:pt idx="622">
                <c:v>623</c:v>
              </c:pt>
              <c:pt idx="623">
                <c:v>624</c:v>
              </c:pt>
              <c:pt idx="624">
                <c:v>625</c:v>
              </c:pt>
              <c:pt idx="625">
                <c:v>626</c:v>
              </c:pt>
              <c:pt idx="626">
                <c:v>627</c:v>
              </c:pt>
              <c:pt idx="627">
                <c:v>628</c:v>
              </c:pt>
              <c:pt idx="628">
                <c:v>629</c:v>
              </c:pt>
              <c:pt idx="629">
                <c:v>630</c:v>
              </c:pt>
              <c:pt idx="630">
                <c:v>631</c:v>
              </c:pt>
              <c:pt idx="631">
                <c:v>632</c:v>
              </c:pt>
              <c:pt idx="632">
                <c:v>633</c:v>
              </c:pt>
              <c:pt idx="633">
                <c:v>634</c:v>
              </c:pt>
              <c:pt idx="634">
                <c:v>635</c:v>
              </c:pt>
              <c:pt idx="635">
                <c:v>636</c:v>
              </c:pt>
              <c:pt idx="636">
                <c:v>637</c:v>
              </c:pt>
              <c:pt idx="637">
                <c:v>638</c:v>
              </c:pt>
              <c:pt idx="638">
                <c:v>639</c:v>
              </c:pt>
              <c:pt idx="639">
                <c:v>640</c:v>
              </c:pt>
              <c:pt idx="640">
                <c:v>641</c:v>
              </c:pt>
              <c:pt idx="641">
                <c:v>642</c:v>
              </c:pt>
              <c:pt idx="642">
                <c:v>643</c:v>
              </c:pt>
              <c:pt idx="643">
                <c:v>644</c:v>
              </c:pt>
              <c:pt idx="644">
                <c:v>645</c:v>
              </c:pt>
              <c:pt idx="645">
                <c:v>646</c:v>
              </c:pt>
              <c:pt idx="646">
                <c:v>647</c:v>
              </c:pt>
              <c:pt idx="647">
                <c:v>648</c:v>
              </c:pt>
              <c:pt idx="648">
                <c:v>649</c:v>
              </c:pt>
              <c:pt idx="649">
                <c:v>650</c:v>
              </c:pt>
              <c:pt idx="650">
                <c:v>651</c:v>
              </c:pt>
              <c:pt idx="651">
                <c:v>652</c:v>
              </c:pt>
              <c:pt idx="652">
                <c:v>653</c:v>
              </c:pt>
              <c:pt idx="653">
                <c:v>654</c:v>
              </c:pt>
              <c:pt idx="654">
                <c:v>655</c:v>
              </c:pt>
              <c:pt idx="655">
                <c:v>656</c:v>
              </c:pt>
              <c:pt idx="656">
                <c:v>657</c:v>
              </c:pt>
              <c:pt idx="657">
                <c:v>658</c:v>
              </c:pt>
              <c:pt idx="658">
                <c:v>659</c:v>
              </c:pt>
              <c:pt idx="659">
                <c:v>660</c:v>
              </c:pt>
              <c:pt idx="660">
                <c:v>661</c:v>
              </c:pt>
              <c:pt idx="661">
                <c:v>662</c:v>
              </c:pt>
              <c:pt idx="662">
                <c:v>663</c:v>
              </c:pt>
              <c:pt idx="663">
                <c:v>664</c:v>
              </c:pt>
              <c:pt idx="664">
                <c:v>665</c:v>
              </c:pt>
              <c:pt idx="665">
                <c:v>666</c:v>
              </c:pt>
              <c:pt idx="666">
                <c:v>667</c:v>
              </c:pt>
              <c:pt idx="667">
                <c:v>668</c:v>
              </c:pt>
              <c:pt idx="668">
                <c:v>669</c:v>
              </c:pt>
              <c:pt idx="669">
                <c:v>670</c:v>
              </c:pt>
              <c:pt idx="670">
                <c:v>671</c:v>
              </c:pt>
              <c:pt idx="671">
                <c:v>672</c:v>
              </c:pt>
              <c:pt idx="672">
                <c:v>673</c:v>
              </c:pt>
              <c:pt idx="673">
                <c:v>674</c:v>
              </c:pt>
              <c:pt idx="674">
                <c:v>675</c:v>
              </c:pt>
              <c:pt idx="675">
                <c:v>676</c:v>
              </c:pt>
              <c:pt idx="676">
                <c:v>677</c:v>
              </c:pt>
              <c:pt idx="677">
                <c:v>678</c:v>
              </c:pt>
              <c:pt idx="678">
                <c:v>679</c:v>
              </c:pt>
              <c:pt idx="679">
                <c:v>680</c:v>
              </c:pt>
              <c:pt idx="680">
                <c:v>681</c:v>
              </c:pt>
              <c:pt idx="681">
                <c:v>682</c:v>
              </c:pt>
              <c:pt idx="682">
                <c:v>683</c:v>
              </c:pt>
              <c:pt idx="683">
                <c:v>684</c:v>
              </c:pt>
              <c:pt idx="684">
                <c:v>685</c:v>
              </c:pt>
              <c:pt idx="685">
                <c:v>686</c:v>
              </c:pt>
              <c:pt idx="686">
                <c:v>687</c:v>
              </c:pt>
              <c:pt idx="687">
                <c:v>688</c:v>
              </c:pt>
              <c:pt idx="688">
                <c:v>689</c:v>
              </c:pt>
              <c:pt idx="689">
                <c:v>690</c:v>
              </c:pt>
              <c:pt idx="690">
                <c:v>691</c:v>
              </c:pt>
              <c:pt idx="691">
                <c:v>692</c:v>
              </c:pt>
              <c:pt idx="692">
                <c:v>693</c:v>
              </c:pt>
              <c:pt idx="693">
                <c:v>694</c:v>
              </c:pt>
              <c:pt idx="694">
                <c:v>695</c:v>
              </c:pt>
              <c:pt idx="695">
                <c:v>696</c:v>
              </c:pt>
              <c:pt idx="696">
                <c:v>697</c:v>
              </c:pt>
              <c:pt idx="697">
                <c:v>698</c:v>
              </c:pt>
              <c:pt idx="698">
                <c:v>699</c:v>
              </c:pt>
              <c:pt idx="699">
                <c:v>700</c:v>
              </c:pt>
              <c:pt idx="700">
                <c:v>701</c:v>
              </c:pt>
              <c:pt idx="701">
                <c:v>702</c:v>
              </c:pt>
              <c:pt idx="702">
                <c:v>703</c:v>
              </c:pt>
              <c:pt idx="703">
                <c:v>704</c:v>
              </c:pt>
              <c:pt idx="704">
                <c:v>705</c:v>
              </c:pt>
              <c:pt idx="705">
                <c:v>706</c:v>
              </c:pt>
              <c:pt idx="706">
                <c:v>707</c:v>
              </c:pt>
              <c:pt idx="707">
                <c:v>708</c:v>
              </c:pt>
              <c:pt idx="708">
                <c:v>709</c:v>
              </c:pt>
              <c:pt idx="709">
                <c:v>710</c:v>
              </c:pt>
              <c:pt idx="710">
                <c:v>711</c:v>
              </c:pt>
              <c:pt idx="711">
                <c:v>712</c:v>
              </c:pt>
              <c:pt idx="712">
                <c:v>713</c:v>
              </c:pt>
              <c:pt idx="713">
                <c:v>714</c:v>
              </c:pt>
              <c:pt idx="714">
                <c:v>715</c:v>
              </c:pt>
              <c:pt idx="715">
                <c:v>716</c:v>
              </c:pt>
              <c:pt idx="716">
                <c:v>717</c:v>
              </c:pt>
              <c:pt idx="717">
                <c:v>718</c:v>
              </c:pt>
              <c:pt idx="718">
                <c:v>719</c:v>
              </c:pt>
              <c:pt idx="719">
                <c:v>720</c:v>
              </c:pt>
              <c:pt idx="720">
                <c:v>721</c:v>
              </c:pt>
              <c:pt idx="721">
                <c:v>722</c:v>
              </c:pt>
              <c:pt idx="722">
                <c:v>723</c:v>
              </c:pt>
              <c:pt idx="723">
                <c:v>724</c:v>
              </c:pt>
              <c:pt idx="724">
                <c:v>725</c:v>
              </c:pt>
              <c:pt idx="725">
                <c:v>726</c:v>
              </c:pt>
              <c:pt idx="726">
                <c:v>727</c:v>
              </c:pt>
              <c:pt idx="727">
                <c:v>728</c:v>
              </c:pt>
              <c:pt idx="728">
                <c:v>729</c:v>
              </c:pt>
              <c:pt idx="729">
                <c:v>730</c:v>
              </c:pt>
              <c:pt idx="730">
                <c:v>731</c:v>
              </c:pt>
              <c:pt idx="731">
                <c:v>732</c:v>
              </c:pt>
              <c:pt idx="732">
                <c:v>733</c:v>
              </c:pt>
              <c:pt idx="733">
                <c:v>734</c:v>
              </c:pt>
              <c:pt idx="734">
                <c:v>735</c:v>
              </c:pt>
              <c:pt idx="735">
                <c:v>736</c:v>
              </c:pt>
              <c:pt idx="736">
                <c:v>737</c:v>
              </c:pt>
              <c:pt idx="737">
                <c:v>738</c:v>
              </c:pt>
              <c:pt idx="738">
                <c:v>739</c:v>
              </c:pt>
              <c:pt idx="739">
                <c:v>740</c:v>
              </c:pt>
              <c:pt idx="740">
                <c:v>741</c:v>
              </c:pt>
              <c:pt idx="741">
                <c:v>742</c:v>
              </c:pt>
              <c:pt idx="742">
                <c:v>743</c:v>
              </c:pt>
              <c:pt idx="743">
                <c:v>744</c:v>
              </c:pt>
              <c:pt idx="744">
                <c:v>745</c:v>
              </c:pt>
              <c:pt idx="745">
                <c:v>746</c:v>
              </c:pt>
              <c:pt idx="746">
                <c:v>747</c:v>
              </c:pt>
              <c:pt idx="747">
                <c:v>748</c:v>
              </c:pt>
              <c:pt idx="748">
                <c:v>749</c:v>
              </c:pt>
              <c:pt idx="749">
                <c:v>750</c:v>
              </c:pt>
              <c:pt idx="750">
                <c:v>751</c:v>
              </c:pt>
              <c:pt idx="751">
                <c:v>752</c:v>
              </c:pt>
              <c:pt idx="752">
                <c:v>753</c:v>
              </c:pt>
              <c:pt idx="753">
                <c:v>754</c:v>
              </c:pt>
              <c:pt idx="754">
                <c:v>755</c:v>
              </c:pt>
              <c:pt idx="755">
                <c:v>756</c:v>
              </c:pt>
              <c:pt idx="756">
                <c:v>757</c:v>
              </c:pt>
              <c:pt idx="757">
                <c:v>758</c:v>
              </c:pt>
              <c:pt idx="758">
                <c:v>759</c:v>
              </c:pt>
              <c:pt idx="759">
                <c:v>760</c:v>
              </c:pt>
              <c:pt idx="760">
                <c:v>761</c:v>
              </c:pt>
              <c:pt idx="761">
                <c:v>762</c:v>
              </c:pt>
              <c:pt idx="762">
                <c:v>763</c:v>
              </c:pt>
              <c:pt idx="763">
                <c:v>764</c:v>
              </c:pt>
              <c:pt idx="764">
                <c:v>765</c:v>
              </c:pt>
              <c:pt idx="765">
                <c:v>766</c:v>
              </c:pt>
              <c:pt idx="766">
                <c:v>767</c:v>
              </c:pt>
              <c:pt idx="767">
                <c:v>768</c:v>
              </c:pt>
              <c:pt idx="768">
                <c:v>769</c:v>
              </c:pt>
              <c:pt idx="769">
                <c:v>770</c:v>
              </c:pt>
              <c:pt idx="770">
                <c:v>771</c:v>
              </c:pt>
              <c:pt idx="771">
                <c:v>772</c:v>
              </c:pt>
              <c:pt idx="772">
                <c:v>773</c:v>
              </c:pt>
              <c:pt idx="773">
                <c:v>774</c:v>
              </c:pt>
              <c:pt idx="774">
                <c:v>775</c:v>
              </c:pt>
              <c:pt idx="775">
                <c:v>776</c:v>
              </c:pt>
              <c:pt idx="776">
                <c:v>777</c:v>
              </c:pt>
              <c:pt idx="777">
                <c:v>778</c:v>
              </c:pt>
              <c:pt idx="778">
                <c:v>779</c:v>
              </c:pt>
              <c:pt idx="779">
                <c:v>780</c:v>
              </c:pt>
              <c:pt idx="780">
                <c:v>781</c:v>
              </c:pt>
              <c:pt idx="781">
                <c:v>782</c:v>
              </c:pt>
              <c:pt idx="782">
                <c:v>783</c:v>
              </c:pt>
              <c:pt idx="783">
                <c:v>784</c:v>
              </c:pt>
              <c:pt idx="784">
                <c:v>785</c:v>
              </c:pt>
              <c:pt idx="785">
                <c:v>786</c:v>
              </c:pt>
              <c:pt idx="786">
                <c:v>787</c:v>
              </c:pt>
              <c:pt idx="787">
                <c:v>788</c:v>
              </c:pt>
              <c:pt idx="788">
                <c:v>789</c:v>
              </c:pt>
              <c:pt idx="789">
                <c:v>790</c:v>
              </c:pt>
              <c:pt idx="790">
                <c:v>791</c:v>
              </c:pt>
              <c:pt idx="791">
                <c:v>792</c:v>
              </c:pt>
              <c:pt idx="792">
                <c:v>793</c:v>
              </c:pt>
              <c:pt idx="793">
                <c:v>794</c:v>
              </c:pt>
              <c:pt idx="794">
                <c:v>795</c:v>
              </c:pt>
              <c:pt idx="795">
                <c:v>796</c:v>
              </c:pt>
              <c:pt idx="796">
                <c:v>797</c:v>
              </c:pt>
              <c:pt idx="797">
                <c:v>798</c:v>
              </c:pt>
              <c:pt idx="798">
                <c:v>799</c:v>
              </c:pt>
              <c:pt idx="799">
                <c:v>800</c:v>
              </c:pt>
              <c:pt idx="800">
                <c:v>801</c:v>
              </c:pt>
              <c:pt idx="801">
                <c:v>802</c:v>
              </c:pt>
              <c:pt idx="802">
                <c:v>803</c:v>
              </c:pt>
              <c:pt idx="803">
                <c:v>804</c:v>
              </c:pt>
              <c:pt idx="804">
                <c:v>805</c:v>
              </c:pt>
              <c:pt idx="805">
                <c:v>806</c:v>
              </c:pt>
              <c:pt idx="806">
                <c:v>807</c:v>
              </c:pt>
              <c:pt idx="807">
                <c:v>808</c:v>
              </c:pt>
              <c:pt idx="808">
                <c:v>809</c:v>
              </c:pt>
              <c:pt idx="809">
                <c:v>810</c:v>
              </c:pt>
              <c:pt idx="810">
                <c:v>811</c:v>
              </c:pt>
              <c:pt idx="811">
                <c:v>812</c:v>
              </c:pt>
              <c:pt idx="812">
                <c:v>813</c:v>
              </c:pt>
              <c:pt idx="813">
                <c:v>814</c:v>
              </c:pt>
              <c:pt idx="814">
                <c:v>815</c:v>
              </c:pt>
              <c:pt idx="815">
                <c:v>816</c:v>
              </c:pt>
              <c:pt idx="816">
                <c:v>817</c:v>
              </c:pt>
              <c:pt idx="817">
                <c:v>818</c:v>
              </c:pt>
              <c:pt idx="818">
                <c:v>819</c:v>
              </c:pt>
              <c:pt idx="819">
                <c:v>820</c:v>
              </c:pt>
              <c:pt idx="820">
                <c:v>821</c:v>
              </c:pt>
              <c:pt idx="821">
                <c:v>822</c:v>
              </c:pt>
              <c:pt idx="822">
                <c:v>823</c:v>
              </c:pt>
              <c:pt idx="823">
                <c:v>824</c:v>
              </c:pt>
              <c:pt idx="824">
                <c:v>825</c:v>
              </c:pt>
              <c:pt idx="825">
                <c:v>826</c:v>
              </c:pt>
              <c:pt idx="826">
                <c:v>827</c:v>
              </c:pt>
              <c:pt idx="827">
                <c:v>828</c:v>
              </c:pt>
              <c:pt idx="828">
                <c:v>829</c:v>
              </c:pt>
              <c:pt idx="829">
                <c:v>830</c:v>
              </c:pt>
              <c:pt idx="830">
                <c:v>831</c:v>
              </c:pt>
              <c:pt idx="831">
                <c:v>832</c:v>
              </c:pt>
              <c:pt idx="832">
                <c:v>833</c:v>
              </c:pt>
              <c:pt idx="833">
                <c:v>834</c:v>
              </c:pt>
              <c:pt idx="834">
                <c:v>835</c:v>
              </c:pt>
              <c:pt idx="835">
                <c:v>836</c:v>
              </c:pt>
              <c:pt idx="836">
                <c:v>837</c:v>
              </c:pt>
              <c:pt idx="837">
                <c:v>838</c:v>
              </c:pt>
              <c:pt idx="838">
                <c:v>839</c:v>
              </c:pt>
              <c:pt idx="839">
                <c:v>840</c:v>
              </c:pt>
              <c:pt idx="840">
                <c:v>841</c:v>
              </c:pt>
              <c:pt idx="841">
                <c:v>842</c:v>
              </c:pt>
              <c:pt idx="842">
                <c:v>843</c:v>
              </c:pt>
              <c:pt idx="843">
                <c:v>844</c:v>
              </c:pt>
              <c:pt idx="844">
                <c:v>845</c:v>
              </c:pt>
              <c:pt idx="845">
                <c:v>846</c:v>
              </c:pt>
              <c:pt idx="846">
                <c:v>847</c:v>
              </c:pt>
              <c:pt idx="847">
                <c:v>848</c:v>
              </c:pt>
              <c:pt idx="848">
                <c:v>849</c:v>
              </c:pt>
              <c:pt idx="849">
                <c:v>850</c:v>
              </c:pt>
              <c:pt idx="850">
                <c:v>851</c:v>
              </c:pt>
              <c:pt idx="851">
                <c:v>852</c:v>
              </c:pt>
              <c:pt idx="852">
                <c:v>853</c:v>
              </c:pt>
              <c:pt idx="853">
                <c:v>854</c:v>
              </c:pt>
              <c:pt idx="854">
                <c:v>855</c:v>
              </c:pt>
              <c:pt idx="855">
                <c:v>856</c:v>
              </c:pt>
              <c:pt idx="856">
                <c:v>857</c:v>
              </c:pt>
              <c:pt idx="857">
                <c:v>858</c:v>
              </c:pt>
              <c:pt idx="858">
                <c:v>859</c:v>
              </c:pt>
              <c:pt idx="859">
                <c:v>860</c:v>
              </c:pt>
              <c:pt idx="860">
                <c:v>861</c:v>
              </c:pt>
              <c:pt idx="861">
                <c:v>862</c:v>
              </c:pt>
              <c:pt idx="862">
                <c:v>863</c:v>
              </c:pt>
              <c:pt idx="863">
                <c:v>864</c:v>
              </c:pt>
              <c:pt idx="864">
                <c:v>865</c:v>
              </c:pt>
              <c:pt idx="865">
                <c:v>866</c:v>
              </c:pt>
              <c:pt idx="866">
                <c:v>867</c:v>
              </c:pt>
              <c:pt idx="867">
                <c:v>868</c:v>
              </c:pt>
              <c:pt idx="868">
                <c:v>869</c:v>
              </c:pt>
              <c:pt idx="869">
                <c:v>870</c:v>
              </c:pt>
              <c:pt idx="870">
                <c:v>871</c:v>
              </c:pt>
              <c:pt idx="871">
                <c:v>872</c:v>
              </c:pt>
              <c:pt idx="872">
                <c:v>873</c:v>
              </c:pt>
              <c:pt idx="873">
                <c:v>874</c:v>
              </c:pt>
              <c:pt idx="874">
                <c:v>875</c:v>
              </c:pt>
              <c:pt idx="875">
                <c:v>876</c:v>
              </c:pt>
              <c:pt idx="876">
                <c:v>877</c:v>
              </c:pt>
              <c:pt idx="877">
                <c:v>878</c:v>
              </c:pt>
              <c:pt idx="878">
                <c:v>879</c:v>
              </c:pt>
              <c:pt idx="879">
                <c:v>880</c:v>
              </c:pt>
              <c:pt idx="880">
                <c:v>881</c:v>
              </c:pt>
              <c:pt idx="881">
                <c:v>882</c:v>
              </c:pt>
              <c:pt idx="882">
                <c:v>883</c:v>
              </c:pt>
              <c:pt idx="883">
                <c:v>884</c:v>
              </c:pt>
              <c:pt idx="884">
                <c:v>885</c:v>
              </c:pt>
              <c:pt idx="885">
                <c:v>886</c:v>
              </c:pt>
              <c:pt idx="886">
                <c:v>887</c:v>
              </c:pt>
              <c:pt idx="887">
                <c:v>888</c:v>
              </c:pt>
              <c:pt idx="888">
                <c:v>889</c:v>
              </c:pt>
              <c:pt idx="889">
                <c:v>890</c:v>
              </c:pt>
              <c:pt idx="890">
                <c:v>891</c:v>
              </c:pt>
              <c:pt idx="891">
                <c:v>892</c:v>
              </c:pt>
              <c:pt idx="892">
                <c:v>893</c:v>
              </c:pt>
              <c:pt idx="893">
                <c:v>894</c:v>
              </c:pt>
              <c:pt idx="894">
                <c:v>895</c:v>
              </c:pt>
              <c:pt idx="895">
                <c:v>896</c:v>
              </c:pt>
              <c:pt idx="896">
                <c:v>897</c:v>
              </c:pt>
              <c:pt idx="897">
                <c:v>898</c:v>
              </c:pt>
              <c:pt idx="898">
                <c:v>899</c:v>
              </c:pt>
              <c:pt idx="899">
                <c:v>900</c:v>
              </c:pt>
              <c:pt idx="900">
                <c:v>901</c:v>
              </c:pt>
              <c:pt idx="901">
                <c:v>902</c:v>
              </c:pt>
              <c:pt idx="902">
                <c:v>903</c:v>
              </c:pt>
              <c:pt idx="903">
                <c:v>904</c:v>
              </c:pt>
              <c:pt idx="904">
                <c:v>905</c:v>
              </c:pt>
              <c:pt idx="905">
                <c:v>906</c:v>
              </c:pt>
              <c:pt idx="906">
                <c:v>907</c:v>
              </c:pt>
              <c:pt idx="907">
                <c:v>908</c:v>
              </c:pt>
              <c:pt idx="908">
                <c:v>909</c:v>
              </c:pt>
              <c:pt idx="909">
                <c:v>910</c:v>
              </c:pt>
              <c:pt idx="910">
                <c:v>911</c:v>
              </c:pt>
              <c:pt idx="911">
                <c:v>912</c:v>
              </c:pt>
              <c:pt idx="912">
                <c:v>913</c:v>
              </c:pt>
              <c:pt idx="913">
                <c:v>914</c:v>
              </c:pt>
              <c:pt idx="914">
                <c:v>915</c:v>
              </c:pt>
              <c:pt idx="915">
                <c:v>916</c:v>
              </c:pt>
              <c:pt idx="916">
                <c:v>917</c:v>
              </c:pt>
              <c:pt idx="917">
                <c:v>918</c:v>
              </c:pt>
              <c:pt idx="918">
                <c:v>919</c:v>
              </c:pt>
              <c:pt idx="919">
                <c:v>920</c:v>
              </c:pt>
              <c:pt idx="920">
                <c:v>921</c:v>
              </c:pt>
              <c:pt idx="921">
                <c:v>922</c:v>
              </c:pt>
              <c:pt idx="922">
                <c:v>923</c:v>
              </c:pt>
              <c:pt idx="923">
                <c:v>924</c:v>
              </c:pt>
              <c:pt idx="924">
                <c:v>925</c:v>
              </c:pt>
              <c:pt idx="925">
                <c:v>926</c:v>
              </c:pt>
              <c:pt idx="926">
                <c:v>927</c:v>
              </c:pt>
              <c:pt idx="927">
                <c:v>928</c:v>
              </c:pt>
              <c:pt idx="928">
                <c:v>929</c:v>
              </c:pt>
              <c:pt idx="929">
                <c:v>930</c:v>
              </c:pt>
              <c:pt idx="930">
                <c:v>931</c:v>
              </c:pt>
              <c:pt idx="931">
                <c:v>932</c:v>
              </c:pt>
              <c:pt idx="932">
                <c:v>933</c:v>
              </c:pt>
              <c:pt idx="933">
                <c:v>934</c:v>
              </c:pt>
              <c:pt idx="934">
                <c:v>935</c:v>
              </c:pt>
              <c:pt idx="935">
                <c:v>936</c:v>
              </c:pt>
              <c:pt idx="936">
                <c:v>937</c:v>
              </c:pt>
              <c:pt idx="937">
                <c:v>938</c:v>
              </c:pt>
              <c:pt idx="938">
                <c:v>939</c:v>
              </c:pt>
              <c:pt idx="939">
                <c:v>940</c:v>
              </c:pt>
              <c:pt idx="940">
                <c:v>941</c:v>
              </c:pt>
              <c:pt idx="941">
                <c:v>942</c:v>
              </c:pt>
              <c:pt idx="942">
                <c:v>943</c:v>
              </c:pt>
              <c:pt idx="943">
                <c:v>944</c:v>
              </c:pt>
              <c:pt idx="944">
                <c:v>945</c:v>
              </c:pt>
              <c:pt idx="945">
                <c:v>946</c:v>
              </c:pt>
              <c:pt idx="946">
                <c:v>947</c:v>
              </c:pt>
              <c:pt idx="947">
                <c:v>948</c:v>
              </c:pt>
              <c:pt idx="948">
                <c:v>949</c:v>
              </c:pt>
              <c:pt idx="949">
                <c:v>950</c:v>
              </c:pt>
              <c:pt idx="950">
                <c:v>951</c:v>
              </c:pt>
              <c:pt idx="951">
                <c:v>952</c:v>
              </c:pt>
              <c:pt idx="952">
                <c:v>953</c:v>
              </c:pt>
              <c:pt idx="953">
                <c:v>954</c:v>
              </c:pt>
              <c:pt idx="954">
                <c:v>955</c:v>
              </c:pt>
              <c:pt idx="955">
                <c:v>956</c:v>
              </c:pt>
              <c:pt idx="956">
                <c:v>957</c:v>
              </c:pt>
              <c:pt idx="957">
                <c:v>958</c:v>
              </c:pt>
              <c:pt idx="958">
                <c:v>959</c:v>
              </c:pt>
              <c:pt idx="959">
                <c:v>960</c:v>
              </c:pt>
              <c:pt idx="960">
                <c:v>961</c:v>
              </c:pt>
              <c:pt idx="961">
                <c:v>962</c:v>
              </c:pt>
              <c:pt idx="962">
                <c:v>963</c:v>
              </c:pt>
              <c:pt idx="963">
                <c:v>964</c:v>
              </c:pt>
              <c:pt idx="964">
                <c:v>965</c:v>
              </c:pt>
              <c:pt idx="965">
                <c:v>966</c:v>
              </c:pt>
              <c:pt idx="966">
                <c:v>967</c:v>
              </c:pt>
              <c:pt idx="967">
                <c:v>968</c:v>
              </c:pt>
              <c:pt idx="968">
                <c:v>969</c:v>
              </c:pt>
              <c:pt idx="969">
                <c:v>970</c:v>
              </c:pt>
              <c:pt idx="970">
                <c:v>971</c:v>
              </c:pt>
              <c:pt idx="971">
                <c:v>972</c:v>
              </c:pt>
              <c:pt idx="972">
                <c:v>973</c:v>
              </c:pt>
              <c:pt idx="973">
                <c:v>974</c:v>
              </c:pt>
              <c:pt idx="974">
                <c:v>975</c:v>
              </c:pt>
              <c:pt idx="975">
                <c:v>976</c:v>
              </c:pt>
              <c:pt idx="976">
                <c:v>977</c:v>
              </c:pt>
              <c:pt idx="977">
                <c:v>978</c:v>
              </c:pt>
              <c:pt idx="978">
                <c:v>979</c:v>
              </c:pt>
              <c:pt idx="979">
                <c:v>980</c:v>
              </c:pt>
              <c:pt idx="980">
                <c:v>981</c:v>
              </c:pt>
              <c:pt idx="981">
                <c:v>982</c:v>
              </c:pt>
              <c:pt idx="982">
                <c:v>983</c:v>
              </c:pt>
              <c:pt idx="983">
                <c:v>984</c:v>
              </c:pt>
              <c:pt idx="984">
                <c:v>985</c:v>
              </c:pt>
              <c:pt idx="985">
                <c:v>986</c:v>
              </c:pt>
              <c:pt idx="986">
                <c:v>987</c:v>
              </c:pt>
              <c:pt idx="987">
                <c:v>988</c:v>
              </c:pt>
              <c:pt idx="988">
                <c:v>989</c:v>
              </c:pt>
              <c:pt idx="989">
                <c:v>990</c:v>
              </c:pt>
              <c:pt idx="990">
                <c:v>991</c:v>
              </c:pt>
              <c:pt idx="991">
                <c:v>992</c:v>
              </c:pt>
              <c:pt idx="992">
                <c:v>993</c:v>
              </c:pt>
              <c:pt idx="993">
                <c:v>994</c:v>
              </c:pt>
              <c:pt idx="994">
                <c:v>995</c:v>
              </c:pt>
              <c:pt idx="995">
                <c:v>996</c:v>
              </c:pt>
              <c:pt idx="996">
                <c:v>997</c:v>
              </c:pt>
              <c:pt idx="997">
                <c:v>998</c:v>
              </c:pt>
              <c:pt idx="998">
                <c:v>999</c:v>
              </c:pt>
              <c:pt idx="999">
                <c:v>1000</c:v>
              </c:pt>
              <c:pt idx="1000">
                <c:v>1001</c:v>
              </c:pt>
              <c:pt idx="1001">
                <c:v>1002</c:v>
              </c:pt>
              <c:pt idx="1002">
                <c:v>1003</c:v>
              </c:pt>
              <c:pt idx="1003">
                <c:v>1004</c:v>
              </c:pt>
              <c:pt idx="1004">
                <c:v>1005</c:v>
              </c:pt>
              <c:pt idx="1005">
                <c:v>1006</c:v>
              </c:pt>
              <c:pt idx="1006">
                <c:v>1007</c:v>
              </c:pt>
              <c:pt idx="1007">
                <c:v>1008</c:v>
              </c:pt>
              <c:pt idx="1008">
                <c:v>1009</c:v>
              </c:pt>
              <c:pt idx="1009">
                <c:v>1010</c:v>
              </c:pt>
              <c:pt idx="1010">
                <c:v>1011</c:v>
              </c:pt>
              <c:pt idx="1011">
                <c:v>1012</c:v>
              </c:pt>
              <c:pt idx="1012">
                <c:v>1013</c:v>
              </c:pt>
              <c:pt idx="1013">
                <c:v>1014</c:v>
              </c:pt>
              <c:pt idx="1014">
                <c:v>1015</c:v>
              </c:pt>
              <c:pt idx="1015">
                <c:v>1016</c:v>
              </c:pt>
              <c:pt idx="1016">
                <c:v>1017</c:v>
              </c:pt>
              <c:pt idx="1017">
                <c:v>1018</c:v>
              </c:pt>
              <c:pt idx="1018">
                <c:v>1019</c:v>
              </c:pt>
              <c:pt idx="1019">
                <c:v>1020</c:v>
              </c:pt>
              <c:pt idx="1020">
                <c:v>1021</c:v>
              </c:pt>
              <c:pt idx="1021">
                <c:v>1022</c:v>
              </c:pt>
              <c:pt idx="1022">
                <c:v>1023</c:v>
              </c:pt>
              <c:pt idx="1023">
                <c:v>1024</c:v>
              </c:pt>
              <c:pt idx="1024">
                <c:v>1025</c:v>
              </c:pt>
              <c:pt idx="1025">
                <c:v>1026</c:v>
              </c:pt>
              <c:pt idx="1026">
                <c:v>1027</c:v>
              </c:pt>
              <c:pt idx="1027">
                <c:v>1028</c:v>
              </c:pt>
              <c:pt idx="1028">
                <c:v>1029</c:v>
              </c:pt>
              <c:pt idx="1029">
                <c:v>1030</c:v>
              </c:pt>
              <c:pt idx="1030">
                <c:v>1031</c:v>
              </c:pt>
              <c:pt idx="1031">
                <c:v>1032</c:v>
              </c:pt>
              <c:pt idx="1032">
                <c:v>1033</c:v>
              </c:pt>
              <c:pt idx="1033">
                <c:v>1034</c:v>
              </c:pt>
              <c:pt idx="1034">
                <c:v>1035</c:v>
              </c:pt>
              <c:pt idx="1035">
                <c:v>1036</c:v>
              </c:pt>
              <c:pt idx="1036">
                <c:v>1037</c:v>
              </c:pt>
              <c:pt idx="1037">
                <c:v>1038</c:v>
              </c:pt>
              <c:pt idx="1038">
                <c:v>1039</c:v>
              </c:pt>
              <c:pt idx="1039">
                <c:v>1040</c:v>
              </c:pt>
              <c:pt idx="1040">
                <c:v>1041</c:v>
              </c:pt>
              <c:pt idx="1041">
                <c:v>1042</c:v>
              </c:pt>
              <c:pt idx="1042">
                <c:v>1043</c:v>
              </c:pt>
              <c:pt idx="1043">
                <c:v>1044</c:v>
              </c:pt>
              <c:pt idx="1044">
                <c:v>1045</c:v>
              </c:pt>
              <c:pt idx="1045">
                <c:v>1046</c:v>
              </c:pt>
              <c:pt idx="1046">
                <c:v>1047</c:v>
              </c:pt>
              <c:pt idx="1047">
                <c:v>1048</c:v>
              </c:pt>
              <c:pt idx="1048">
                <c:v>1049</c:v>
              </c:pt>
              <c:pt idx="1049">
                <c:v>1050</c:v>
              </c:pt>
              <c:pt idx="1050">
                <c:v>1051</c:v>
              </c:pt>
              <c:pt idx="1051">
                <c:v>1052</c:v>
              </c:pt>
              <c:pt idx="1052">
                <c:v>1053</c:v>
              </c:pt>
              <c:pt idx="1053">
                <c:v>1054</c:v>
              </c:pt>
              <c:pt idx="1054">
                <c:v>1055</c:v>
              </c:pt>
              <c:pt idx="1055">
                <c:v>1056</c:v>
              </c:pt>
              <c:pt idx="1056">
                <c:v>1057</c:v>
              </c:pt>
              <c:pt idx="1057">
                <c:v>1058</c:v>
              </c:pt>
              <c:pt idx="1058">
                <c:v>1059</c:v>
              </c:pt>
              <c:pt idx="1059">
                <c:v>1060</c:v>
              </c:pt>
              <c:pt idx="1060">
                <c:v>1061</c:v>
              </c:pt>
              <c:pt idx="1061">
                <c:v>1062</c:v>
              </c:pt>
              <c:pt idx="1062">
                <c:v>1063</c:v>
              </c:pt>
              <c:pt idx="1063">
                <c:v>1064</c:v>
              </c:pt>
              <c:pt idx="1064">
                <c:v>1065</c:v>
              </c:pt>
              <c:pt idx="1065">
                <c:v>1066</c:v>
              </c:pt>
              <c:pt idx="1066">
                <c:v>1067</c:v>
              </c:pt>
              <c:pt idx="1067">
                <c:v>1068</c:v>
              </c:pt>
              <c:pt idx="1068">
                <c:v>1069</c:v>
              </c:pt>
              <c:pt idx="1069">
                <c:v>1070</c:v>
              </c:pt>
              <c:pt idx="1070">
                <c:v>1071</c:v>
              </c:pt>
              <c:pt idx="1071">
                <c:v>1072</c:v>
              </c:pt>
              <c:pt idx="1072">
                <c:v>1073</c:v>
              </c:pt>
              <c:pt idx="1073">
                <c:v>1074</c:v>
              </c:pt>
              <c:pt idx="1074">
                <c:v>1075</c:v>
              </c:pt>
              <c:pt idx="1075">
                <c:v>1076</c:v>
              </c:pt>
              <c:pt idx="1076">
                <c:v>1077</c:v>
              </c:pt>
              <c:pt idx="1077">
                <c:v>1078</c:v>
              </c:pt>
              <c:pt idx="1078">
                <c:v>1079</c:v>
              </c:pt>
              <c:pt idx="1079">
                <c:v>1080</c:v>
              </c:pt>
              <c:pt idx="1080">
                <c:v>1081</c:v>
              </c:pt>
              <c:pt idx="1081">
                <c:v>1082</c:v>
              </c:pt>
              <c:pt idx="1082">
                <c:v>1083</c:v>
              </c:pt>
              <c:pt idx="1083">
                <c:v>1084</c:v>
              </c:pt>
              <c:pt idx="1084">
                <c:v>1085</c:v>
              </c:pt>
              <c:pt idx="1085">
                <c:v>1086</c:v>
              </c:pt>
              <c:pt idx="1086">
                <c:v>1087</c:v>
              </c:pt>
              <c:pt idx="1087">
                <c:v>1088</c:v>
              </c:pt>
              <c:pt idx="1088">
                <c:v>1089</c:v>
              </c:pt>
              <c:pt idx="1089">
                <c:v>1090</c:v>
              </c:pt>
              <c:pt idx="1090">
                <c:v>1091</c:v>
              </c:pt>
              <c:pt idx="1091">
                <c:v>1092</c:v>
              </c:pt>
              <c:pt idx="1092">
                <c:v>1093</c:v>
              </c:pt>
              <c:pt idx="1093">
                <c:v>1094</c:v>
              </c:pt>
              <c:pt idx="1094">
                <c:v>1095</c:v>
              </c:pt>
              <c:pt idx="1095">
                <c:v>1096</c:v>
              </c:pt>
              <c:pt idx="1096">
                <c:v>1097</c:v>
              </c:pt>
              <c:pt idx="1097">
                <c:v>1098</c:v>
              </c:pt>
              <c:pt idx="1098">
                <c:v>1099</c:v>
              </c:pt>
              <c:pt idx="1099">
                <c:v>1100</c:v>
              </c:pt>
              <c:pt idx="1100">
                <c:v>1101</c:v>
              </c:pt>
              <c:pt idx="1101">
                <c:v>1102</c:v>
              </c:pt>
              <c:pt idx="1102">
                <c:v>1103</c:v>
              </c:pt>
              <c:pt idx="1103">
                <c:v>1104</c:v>
              </c:pt>
              <c:pt idx="1104">
                <c:v>1105</c:v>
              </c:pt>
              <c:pt idx="1105">
                <c:v>1106</c:v>
              </c:pt>
              <c:pt idx="1106">
                <c:v>1107</c:v>
              </c:pt>
              <c:pt idx="1107">
                <c:v>1108</c:v>
              </c:pt>
              <c:pt idx="1108">
                <c:v>1109</c:v>
              </c:pt>
              <c:pt idx="1109">
                <c:v>1110</c:v>
              </c:pt>
              <c:pt idx="1110">
                <c:v>1111</c:v>
              </c:pt>
              <c:pt idx="1111">
                <c:v>1112</c:v>
              </c:pt>
              <c:pt idx="1112">
                <c:v>1113</c:v>
              </c:pt>
              <c:pt idx="1113">
                <c:v>1114</c:v>
              </c:pt>
              <c:pt idx="1114">
                <c:v>1115</c:v>
              </c:pt>
              <c:pt idx="1115">
                <c:v>1116</c:v>
              </c:pt>
              <c:pt idx="1116">
                <c:v>1117</c:v>
              </c:pt>
              <c:pt idx="1117">
                <c:v>1118</c:v>
              </c:pt>
              <c:pt idx="1118">
                <c:v>1119</c:v>
              </c:pt>
              <c:pt idx="1119">
                <c:v>1120</c:v>
              </c:pt>
              <c:pt idx="1120">
                <c:v>1121</c:v>
              </c:pt>
              <c:pt idx="1121">
                <c:v>1122</c:v>
              </c:pt>
              <c:pt idx="1122">
                <c:v>1123</c:v>
              </c:pt>
              <c:pt idx="1123">
                <c:v>1124</c:v>
              </c:pt>
              <c:pt idx="1124">
                <c:v>1125</c:v>
              </c:pt>
              <c:pt idx="1125">
                <c:v>1126</c:v>
              </c:pt>
              <c:pt idx="1126">
                <c:v>1127</c:v>
              </c:pt>
              <c:pt idx="1127">
                <c:v>1128</c:v>
              </c:pt>
              <c:pt idx="1128">
                <c:v>1129</c:v>
              </c:pt>
              <c:pt idx="1129">
                <c:v>1130</c:v>
              </c:pt>
              <c:pt idx="1130">
                <c:v>1131</c:v>
              </c:pt>
              <c:pt idx="1131">
                <c:v>1132</c:v>
              </c:pt>
              <c:pt idx="1132">
                <c:v>1133</c:v>
              </c:pt>
              <c:pt idx="1133">
                <c:v>1134</c:v>
              </c:pt>
              <c:pt idx="1134">
                <c:v>1135</c:v>
              </c:pt>
              <c:pt idx="1135">
                <c:v>1136</c:v>
              </c:pt>
              <c:pt idx="1136">
                <c:v>1137</c:v>
              </c:pt>
              <c:pt idx="1137">
                <c:v>1138</c:v>
              </c:pt>
              <c:pt idx="1138">
                <c:v>1139</c:v>
              </c:pt>
              <c:pt idx="1139">
                <c:v>1140</c:v>
              </c:pt>
              <c:pt idx="1140">
                <c:v>1141</c:v>
              </c:pt>
              <c:pt idx="1141">
                <c:v>1142</c:v>
              </c:pt>
              <c:pt idx="1142">
                <c:v>1143</c:v>
              </c:pt>
              <c:pt idx="1143">
                <c:v>1144</c:v>
              </c:pt>
              <c:pt idx="1144">
                <c:v>1145</c:v>
              </c:pt>
              <c:pt idx="1145">
                <c:v>1146</c:v>
              </c:pt>
              <c:pt idx="1146">
                <c:v>1147</c:v>
              </c:pt>
              <c:pt idx="1147">
                <c:v>1148</c:v>
              </c:pt>
              <c:pt idx="1148">
                <c:v>1149</c:v>
              </c:pt>
              <c:pt idx="1149">
                <c:v>1150</c:v>
              </c:pt>
              <c:pt idx="1150">
                <c:v>1151</c:v>
              </c:pt>
              <c:pt idx="1151">
                <c:v>1152</c:v>
              </c:pt>
              <c:pt idx="1152">
                <c:v>1153</c:v>
              </c:pt>
              <c:pt idx="1153">
                <c:v>1154</c:v>
              </c:pt>
              <c:pt idx="1154">
                <c:v>1155</c:v>
              </c:pt>
              <c:pt idx="1155">
                <c:v>1156</c:v>
              </c:pt>
              <c:pt idx="1156">
                <c:v>1157</c:v>
              </c:pt>
              <c:pt idx="1157">
                <c:v>1158</c:v>
              </c:pt>
              <c:pt idx="1158">
                <c:v>1159</c:v>
              </c:pt>
              <c:pt idx="1159">
                <c:v>1160</c:v>
              </c:pt>
              <c:pt idx="1160">
                <c:v>1161</c:v>
              </c:pt>
              <c:pt idx="1161">
                <c:v>1162</c:v>
              </c:pt>
              <c:pt idx="1162">
                <c:v>1163</c:v>
              </c:pt>
              <c:pt idx="1163">
                <c:v>1164</c:v>
              </c:pt>
              <c:pt idx="1164">
                <c:v>1165</c:v>
              </c:pt>
              <c:pt idx="1165">
                <c:v>1166</c:v>
              </c:pt>
              <c:pt idx="1166">
                <c:v>1167</c:v>
              </c:pt>
              <c:pt idx="1167">
                <c:v>1168</c:v>
              </c:pt>
              <c:pt idx="1168">
                <c:v>1169</c:v>
              </c:pt>
              <c:pt idx="1169">
                <c:v>1170</c:v>
              </c:pt>
              <c:pt idx="1170">
                <c:v>1171</c:v>
              </c:pt>
              <c:pt idx="1171">
                <c:v>1172</c:v>
              </c:pt>
              <c:pt idx="1172">
                <c:v>1173</c:v>
              </c:pt>
              <c:pt idx="1173">
                <c:v>1174</c:v>
              </c:pt>
              <c:pt idx="1174">
                <c:v>1175</c:v>
              </c:pt>
              <c:pt idx="1175">
                <c:v>1176</c:v>
              </c:pt>
              <c:pt idx="1176">
                <c:v>1177</c:v>
              </c:pt>
              <c:pt idx="1177">
                <c:v>1178</c:v>
              </c:pt>
              <c:pt idx="1178">
                <c:v>1179</c:v>
              </c:pt>
              <c:pt idx="1179">
                <c:v>1180</c:v>
              </c:pt>
              <c:pt idx="1180">
                <c:v>1181</c:v>
              </c:pt>
              <c:pt idx="1181">
                <c:v>1182</c:v>
              </c:pt>
              <c:pt idx="1182">
                <c:v>1183</c:v>
              </c:pt>
              <c:pt idx="1183">
                <c:v>1184</c:v>
              </c:pt>
              <c:pt idx="1184">
                <c:v>1185</c:v>
              </c:pt>
              <c:pt idx="1185">
                <c:v>1186</c:v>
              </c:pt>
              <c:pt idx="1186">
                <c:v>1187</c:v>
              </c:pt>
              <c:pt idx="1187">
                <c:v>1188</c:v>
              </c:pt>
              <c:pt idx="1188">
                <c:v>1189</c:v>
              </c:pt>
              <c:pt idx="1189">
                <c:v>1190</c:v>
              </c:pt>
              <c:pt idx="1190">
                <c:v>1191</c:v>
              </c:pt>
              <c:pt idx="1191">
                <c:v>1192</c:v>
              </c:pt>
              <c:pt idx="1192">
                <c:v>1193</c:v>
              </c:pt>
              <c:pt idx="1193">
                <c:v>1194</c:v>
              </c:pt>
              <c:pt idx="1194">
                <c:v>1195</c:v>
              </c:pt>
              <c:pt idx="1195">
                <c:v>1196</c:v>
              </c:pt>
              <c:pt idx="1196">
                <c:v>1197</c:v>
              </c:pt>
              <c:pt idx="1197">
                <c:v>1198</c:v>
              </c:pt>
              <c:pt idx="1198">
                <c:v>1199</c:v>
              </c:pt>
              <c:pt idx="1199">
                <c:v>1200</c:v>
              </c:pt>
              <c:pt idx="1200">
                <c:v>1201</c:v>
              </c:pt>
              <c:pt idx="1201">
                <c:v>1202</c:v>
              </c:pt>
              <c:pt idx="1202">
                <c:v>1203</c:v>
              </c:pt>
              <c:pt idx="1203">
                <c:v>1204</c:v>
              </c:pt>
              <c:pt idx="1204">
                <c:v>1205</c:v>
              </c:pt>
              <c:pt idx="1205">
                <c:v>1206</c:v>
              </c:pt>
              <c:pt idx="1206">
                <c:v>1207</c:v>
              </c:pt>
              <c:pt idx="1207">
                <c:v>1208</c:v>
              </c:pt>
              <c:pt idx="1208">
                <c:v>1209</c:v>
              </c:pt>
              <c:pt idx="1209">
                <c:v>1210</c:v>
              </c:pt>
              <c:pt idx="1210">
                <c:v>1211</c:v>
              </c:pt>
              <c:pt idx="1211">
                <c:v>1212</c:v>
              </c:pt>
              <c:pt idx="1212">
                <c:v>1213</c:v>
              </c:pt>
              <c:pt idx="1213">
                <c:v>1214</c:v>
              </c:pt>
              <c:pt idx="1214">
                <c:v>1215</c:v>
              </c:pt>
              <c:pt idx="1215">
                <c:v>1216</c:v>
              </c:pt>
              <c:pt idx="1216">
                <c:v>1217</c:v>
              </c:pt>
              <c:pt idx="1217">
                <c:v>1218</c:v>
              </c:pt>
              <c:pt idx="1218">
                <c:v>1219</c:v>
              </c:pt>
              <c:pt idx="1219">
                <c:v>1220</c:v>
              </c:pt>
              <c:pt idx="1220">
                <c:v>1221</c:v>
              </c:pt>
              <c:pt idx="1221">
                <c:v>1222</c:v>
              </c:pt>
              <c:pt idx="1222">
                <c:v>1223</c:v>
              </c:pt>
              <c:pt idx="1223">
                <c:v>1224</c:v>
              </c:pt>
              <c:pt idx="1224">
                <c:v>1225</c:v>
              </c:pt>
              <c:pt idx="1225">
                <c:v>1226</c:v>
              </c:pt>
              <c:pt idx="1226">
                <c:v>1227</c:v>
              </c:pt>
              <c:pt idx="1227">
                <c:v>1228</c:v>
              </c:pt>
              <c:pt idx="1228">
                <c:v>1229</c:v>
              </c:pt>
              <c:pt idx="1229">
                <c:v>1230</c:v>
              </c:pt>
              <c:pt idx="1230">
                <c:v>1231</c:v>
              </c:pt>
              <c:pt idx="1231">
                <c:v>1232</c:v>
              </c:pt>
              <c:pt idx="1232">
                <c:v>1233</c:v>
              </c:pt>
              <c:pt idx="1233">
                <c:v>1234</c:v>
              </c:pt>
              <c:pt idx="1234">
                <c:v>1235</c:v>
              </c:pt>
              <c:pt idx="1235">
                <c:v>1236</c:v>
              </c:pt>
              <c:pt idx="1236">
                <c:v>1237</c:v>
              </c:pt>
              <c:pt idx="1237">
                <c:v>1238</c:v>
              </c:pt>
              <c:pt idx="1238">
                <c:v>1239</c:v>
              </c:pt>
              <c:pt idx="1239">
                <c:v>1240</c:v>
              </c:pt>
              <c:pt idx="1240">
                <c:v>1241</c:v>
              </c:pt>
              <c:pt idx="1241">
                <c:v>1242</c:v>
              </c:pt>
              <c:pt idx="1242">
                <c:v>1243</c:v>
              </c:pt>
              <c:pt idx="1243">
                <c:v>1244</c:v>
              </c:pt>
              <c:pt idx="1244">
                <c:v>1245</c:v>
              </c:pt>
              <c:pt idx="1245">
                <c:v>1246</c:v>
              </c:pt>
              <c:pt idx="1246">
                <c:v>1247</c:v>
              </c:pt>
              <c:pt idx="1247">
                <c:v>1248</c:v>
              </c:pt>
              <c:pt idx="1248">
                <c:v>1249</c:v>
              </c:pt>
              <c:pt idx="1249">
                <c:v>1250</c:v>
              </c:pt>
              <c:pt idx="1250">
                <c:v>1251</c:v>
              </c:pt>
              <c:pt idx="1251">
                <c:v>1252</c:v>
              </c:pt>
              <c:pt idx="1252">
                <c:v>1253</c:v>
              </c:pt>
              <c:pt idx="1253">
                <c:v>1254</c:v>
              </c:pt>
              <c:pt idx="1254">
                <c:v>1255</c:v>
              </c:pt>
              <c:pt idx="1255">
                <c:v>1256</c:v>
              </c:pt>
              <c:pt idx="1256">
                <c:v>1257</c:v>
              </c:pt>
              <c:pt idx="1257">
                <c:v>1258</c:v>
              </c:pt>
              <c:pt idx="1258">
                <c:v>1259</c:v>
              </c:pt>
              <c:pt idx="1259">
                <c:v>1260</c:v>
              </c:pt>
              <c:pt idx="1260">
                <c:v>1261</c:v>
              </c:pt>
              <c:pt idx="1261">
                <c:v>1262</c:v>
              </c:pt>
              <c:pt idx="1262">
                <c:v>1263</c:v>
              </c:pt>
              <c:pt idx="1263">
                <c:v>1264</c:v>
              </c:pt>
              <c:pt idx="1264">
                <c:v>1265</c:v>
              </c:pt>
              <c:pt idx="1265">
                <c:v>1266</c:v>
              </c:pt>
              <c:pt idx="1266">
                <c:v>1267</c:v>
              </c:pt>
              <c:pt idx="1267">
                <c:v>1268</c:v>
              </c:pt>
              <c:pt idx="1268">
                <c:v>1269</c:v>
              </c:pt>
              <c:pt idx="1269">
                <c:v>1270</c:v>
              </c:pt>
              <c:pt idx="1270">
                <c:v>1271</c:v>
              </c:pt>
              <c:pt idx="1271">
                <c:v>1272</c:v>
              </c:pt>
              <c:pt idx="1272">
                <c:v>1273</c:v>
              </c:pt>
              <c:pt idx="1273">
                <c:v>1274</c:v>
              </c:pt>
              <c:pt idx="1274">
                <c:v>1275</c:v>
              </c:pt>
              <c:pt idx="1275">
                <c:v>1276</c:v>
              </c:pt>
              <c:pt idx="1276">
                <c:v>1277</c:v>
              </c:pt>
              <c:pt idx="1277">
                <c:v>1278</c:v>
              </c:pt>
              <c:pt idx="1278">
                <c:v>1279</c:v>
              </c:pt>
              <c:pt idx="1279">
                <c:v>1280</c:v>
              </c:pt>
              <c:pt idx="1280">
                <c:v>1281</c:v>
              </c:pt>
              <c:pt idx="1281">
                <c:v>1282</c:v>
              </c:pt>
              <c:pt idx="1282">
                <c:v>1283</c:v>
              </c:pt>
              <c:pt idx="1283">
                <c:v>1284</c:v>
              </c:pt>
              <c:pt idx="1284">
                <c:v>1285</c:v>
              </c:pt>
              <c:pt idx="1285">
                <c:v>1286</c:v>
              </c:pt>
              <c:pt idx="1286">
                <c:v>1287</c:v>
              </c:pt>
              <c:pt idx="1287">
                <c:v>1288</c:v>
              </c:pt>
              <c:pt idx="1288">
                <c:v>1289</c:v>
              </c:pt>
              <c:pt idx="1289">
                <c:v>1290</c:v>
              </c:pt>
              <c:pt idx="1290">
                <c:v>1291</c:v>
              </c:pt>
              <c:pt idx="1291">
                <c:v>1292</c:v>
              </c:pt>
              <c:pt idx="1292">
                <c:v>1293</c:v>
              </c:pt>
              <c:pt idx="1293">
                <c:v>1294</c:v>
              </c:pt>
              <c:pt idx="1294">
                <c:v>1295</c:v>
              </c:pt>
              <c:pt idx="1295">
                <c:v>1296</c:v>
              </c:pt>
              <c:pt idx="1296">
                <c:v>1297</c:v>
              </c:pt>
              <c:pt idx="1297">
                <c:v>1298</c:v>
              </c:pt>
              <c:pt idx="1298">
                <c:v>1299</c:v>
              </c:pt>
              <c:pt idx="1299">
                <c:v>1300</c:v>
              </c:pt>
              <c:pt idx="1300">
                <c:v>1301</c:v>
              </c:pt>
              <c:pt idx="1301">
                <c:v>1302</c:v>
              </c:pt>
              <c:pt idx="1302">
                <c:v>1303</c:v>
              </c:pt>
              <c:pt idx="1303">
                <c:v>1304</c:v>
              </c:pt>
              <c:pt idx="1304">
                <c:v>1305</c:v>
              </c:pt>
              <c:pt idx="1305">
                <c:v>1306</c:v>
              </c:pt>
              <c:pt idx="1306">
                <c:v>1307</c:v>
              </c:pt>
              <c:pt idx="1307">
                <c:v>1308</c:v>
              </c:pt>
              <c:pt idx="1308">
                <c:v>1309</c:v>
              </c:pt>
              <c:pt idx="1309">
                <c:v>1310</c:v>
              </c:pt>
              <c:pt idx="1310">
                <c:v>1311</c:v>
              </c:pt>
              <c:pt idx="1311">
                <c:v>1312</c:v>
              </c:pt>
              <c:pt idx="1312">
                <c:v>1313</c:v>
              </c:pt>
              <c:pt idx="1313">
                <c:v>1314</c:v>
              </c:pt>
              <c:pt idx="1314">
                <c:v>1315</c:v>
              </c:pt>
              <c:pt idx="1315">
                <c:v>1316</c:v>
              </c:pt>
              <c:pt idx="1316">
                <c:v>1317</c:v>
              </c:pt>
              <c:pt idx="1317">
                <c:v>1318</c:v>
              </c:pt>
              <c:pt idx="1318">
                <c:v>1319</c:v>
              </c:pt>
              <c:pt idx="1319">
                <c:v>1320</c:v>
              </c:pt>
              <c:pt idx="1320">
                <c:v>1321</c:v>
              </c:pt>
              <c:pt idx="1321">
                <c:v>1322</c:v>
              </c:pt>
              <c:pt idx="1322">
                <c:v>1323</c:v>
              </c:pt>
              <c:pt idx="1323">
                <c:v>1324</c:v>
              </c:pt>
              <c:pt idx="1324">
                <c:v>1325</c:v>
              </c:pt>
              <c:pt idx="1325">
                <c:v>1326</c:v>
              </c:pt>
              <c:pt idx="1326">
                <c:v>1327</c:v>
              </c:pt>
              <c:pt idx="1327">
                <c:v>1328</c:v>
              </c:pt>
              <c:pt idx="1328">
                <c:v>1329</c:v>
              </c:pt>
              <c:pt idx="1329">
                <c:v>1330</c:v>
              </c:pt>
              <c:pt idx="1330">
                <c:v>1331</c:v>
              </c:pt>
              <c:pt idx="1331">
                <c:v>1332</c:v>
              </c:pt>
              <c:pt idx="1332">
                <c:v>1333</c:v>
              </c:pt>
              <c:pt idx="1333">
                <c:v>1334</c:v>
              </c:pt>
              <c:pt idx="1334">
                <c:v>1335</c:v>
              </c:pt>
              <c:pt idx="1335">
                <c:v>1336</c:v>
              </c:pt>
              <c:pt idx="1336">
                <c:v>1337</c:v>
              </c:pt>
              <c:pt idx="1337">
                <c:v>1338</c:v>
              </c:pt>
              <c:pt idx="1338">
                <c:v>1339</c:v>
              </c:pt>
              <c:pt idx="1339">
                <c:v>1340</c:v>
              </c:pt>
              <c:pt idx="1340">
                <c:v>1341</c:v>
              </c:pt>
              <c:pt idx="1341">
                <c:v>1342</c:v>
              </c:pt>
              <c:pt idx="1342">
                <c:v>1343</c:v>
              </c:pt>
              <c:pt idx="1343">
                <c:v>1344</c:v>
              </c:pt>
              <c:pt idx="1344">
                <c:v>1345</c:v>
              </c:pt>
              <c:pt idx="1345">
                <c:v>1346</c:v>
              </c:pt>
              <c:pt idx="1346">
                <c:v>1347</c:v>
              </c:pt>
              <c:pt idx="1347">
                <c:v>1348</c:v>
              </c:pt>
              <c:pt idx="1348">
                <c:v>1349</c:v>
              </c:pt>
              <c:pt idx="1349">
                <c:v>1350</c:v>
              </c:pt>
              <c:pt idx="1350">
                <c:v>1351</c:v>
              </c:pt>
              <c:pt idx="1351">
                <c:v>1352</c:v>
              </c:pt>
              <c:pt idx="1352">
                <c:v>1353</c:v>
              </c:pt>
              <c:pt idx="1353">
                <c:v>1354</c:v>
              </c:pt>
              <c:pt idx="1354">
                <c:v>1355</c:v>
              </c:pt>
              <c:pt idx="1355">
                <c:v>1356</c:v>
              </c:pt>
              <c:pt idx="1356">
                <c:v>1357</c:v>
              </c:pt>
              <c:pt idx="1357">
                <c:v>1358</c:v>
              </c:pt>
              <c:pt idx="1358">
                <c:v>1359</c:v>
              </c:pt>
              <c:pt idx="1359">
                <c:v>1360</c:v>
              </c:pt>
              <c:pt idx="1360">
                <c:v>1361</c:v>
              </c:pt>
              <c:pt idx="1361">
                <c:v>1362</c:v>
              </c:pt>
              <c:pt idx="1362">
                <c:v>1363</c:v>
              </c:pt>
              <c:pt idx="1363">
                <c:v>1364</c:v>
              </c:pt>
              <c:pt idx="1364">
                <c:v>1365</c:v>
              </c:pt>
              <c:pt idx="1365">
                <c:v>1366</c:v>
              </c:pt>
              <c:pt idx="1366">
                <c:v>1367</c:v>
              </c:pt>
              <c:pt idx="1367">
                <c:v>1368</c:v>
              </c:pt>
              <c:pt idx="1368">
                <c:v>1369</c:v>
              </c:pt>
              <c:pt idx="1369">
                <c:v>1370</c:v>
              </c:pt>
              <c:pt idx="1370">
                <c:v>1371</c:v>
              </c:pt>
              <c:pt idx="1371">
                <c:v>1372</c:v>
              </c:pt>
              <c:pt idx="1372">
                <c:v>1373</c:v>
              </c:pt>
              <c:pt idx="1373">
                <c:v>1374</c:v>
              </c:pt>
              <c:pt idx="1374">
                <c:v>1375</c:v>
              </c:pt>
              <c:pt idx="1375">
                <c:v>1376</c:v>
              </c:pt>
              <c:pt idx="1376">
                <c:v>1377</c:v>
              </c:pt>
              <c:pt idx="1377">
                <c:v>1378</c:v>
              </c:pt>
              <c:pt idx="1378">
                <c:v>1379</c:v>
              </c:pt>
              <c:pt idx="1379">
                <c:v>1380</c:v>
              </c:pt>
              <c:pt idx="1380">
                <c:v>1381</c:v>
              </c:pt>
              <c:pt idx="1381">
                <c:v>1382</c:v>
              </c:pt>
              <c:pt idx="1382">
                <c:v>1383</c:v>
              </c:pt>
              <c:pt idx="1383">
                <c:v>1384</c:v>
              </c:pt>
              <c:pt idx="1384">
                <c:v>1385</c:v>
              </c:pt>
              <c:pt idx="1385">
                <c:v>1386</c:v>
              </c:pt>
              <c:pt idx="1386">
                <c:v>1387</c:v>
              </c:pt>
              <c:pt idx="1387">
                <c:v>1388</c:v>
              </c:pt>
              <c:pt idx="1388">
                <c:v>1389</c:v>
              </c:pt>
              <c:pt idx="1389">
                <c:v>1390</c:v>
              </c:pt>
              <c:pt idx="1390">
                <c:v>1391</c:v>
              </c:pt>
              <c:pt idx="1391">
                <c:v>1392</c:v>
              </c:pt>
              <c:pt idx="1392">
                <c:v>1393</c:v>
              </c:pt>
              <c:pt idx="1393">
                <c:v>1394</c:v>
              </c:pt>
              <c:pt idx="1394">
                <c:v>1395</c:v>
              </c:pt>
              <c:pt idx="1395">
                <c:v>1396</c:v>
              </c:pt>
              <c:pt idx="1396">
                <c:v>1397</c:v>
              </c:pt>
              <c:pt idx="1397">
                <c:v>1398</c:v>
              </c:pt>
              <c:pt idx="1398">
                <c:v>1399</c:v>
              </c:pt>
              <c:pt idx="1399">
                <c:v>1400</c:v>
              </c:pt>
              <c:pt idx="1400">
                <c:v>1401</c:v>
              </c:pt>
              <c:pt idx="1401">
                <c:v>1402</c:v>
              </c:pt>
              <c:pt idx="1402">
                <c:v>1403</c:v>
              </c:pt>
              <c:pt idx="1403">
                <c:v>1404</c:v>
              </c:pt>
              <c:pt idx="1404">
                <c:v>1405</c:v>
              </c:pt>
              <c:pt idx="1405">
                <c:v>1406</c:v>
              </c:pt>
              <c:pt idx="1406">
                <c:v>1407</c:v>
              </c:pt>
              <c:pt idx="1407">
                <c:v>1408</c:v>
              </c:pt>
              <c:pt idx="1408">
                <c:v>1409</c:v>
              </c:pt>
              <c:pt idx="1409">
                <c:v>1410</c:v>
              </c:pt>
              <c:pt idx="1410">
                <c:v>1411</c:v>
              </c:pt>
              <c:pt idx="1411">
                <c:v>1412</c:v>
              </c:pt>
              <c:pt idx="1412">
                <c:v>1413</c:v>
              </c:pt>
              <c:pt idx="1413">
                <c:v>1414</c:v>
              </c:pt>
              <c:pt idx="1414">
                <c:v>1415</c:v>
              </c:pt>
              <c:pt idx="1415">
                <c:v>1416</c:v>
              </c:pt>
              <c:pt idx="1416">
                <c:v>1417</c:v>
              </c:pt>
              <c:pt idx="1417">
                <c:v>1418</c:v>
              </c:pt>
              <c:pt idx="1418">
                <c:v>1419</c:v>
              </c:pt>
              <c:pt idx="1419">
                <c:v>1420</c:v>
              </c:pt>
              <c:pt idx="1420">
                <c:v>1421</c:v>
              </c:pt>
              <c:pt idx="1421">
                <c:v>1422</c:v>
              </c:pt>
              <c:pt idx="1422">
                <c:v>1423</c:v>
              </c:pt>
              <c:pt idx="1423">
                <c:v>1424</c:v>
              </c:pt>
              <c:pt idx="1424">
                <c:v>1425</c:v>
              </c:pt>
              <c:pt idx="1425">
                <c:v>1426</c:v>
              </c:pt>
              <c:pt idx="1426">
                <c:v>1427</c:v>
              </c:pt>
              <c:pt idx="1427">
                <c:v>1428</c:v>
              </c:pt>
              <c:pt idx="1428">
                <c:v>1429</c:v>
              </c:pt>
              <c:pt idx="1429">
                <c:v>1430</c:v>
              </c:pt>
              <c:pt idx="1430">
                <c:v>1431</c:v>
              </c:pt>
              <c:pt idx="1431">
                <c:v>1432</c:v>
              </c:pt>
              <c:pt idx="1432">
                <c:v>1433</c:v>
              </c:pt>
              <c:pt idx="1433">
                <c:v>1434</c:v>
              </c:pt>
              <c:pt idx="1434">
                <c:v>1435</c:v>
              </c:pt>
              <c:pt idx="1435">
                <c:v>1436</c:v>
              </c:pt>
              <c:pt idx="1436">
                <c:v>1437</c:v>
              </c:pt>
              <c:pt idx="1437">
                <c:v>1438</c:v>
              </c:pt>
              <c:pt idx="1438">
                <c:v>1439</c:v>
              </c:pt>
              <c:pt idx="1439">
                <c:v>1440</c:v>
              </c:pt>
              <c:pt idx="1440">
                <c:v>1441</c:v>
              </c:pt>
              <c:pt idx="1441">
                <c:v>1442</c:v>
              </c:pt>
              <c:pt idx="1442">
                <c:v>1443</c:v>
              </c:pt>
              <c:pt idx="1443">
                <c:v>1444</c:v>
              </c:pt>
              <c:pt idx="1444">
                <c:v>1445</c:v>
              </c:pt>
              <c:pt idx="1445">
                <c:v>1446</c:v>
              </c:pt>
              <c:pt idx="1446">
                <c:v>1447</c:v>
              </c:pt>
              <c:pt idx="1447">
                <c:v>1448</c:v>
              </c:pt>
              <c:pt idx="1448">
                <c:v>1449</c:v>
              </c:pt>
              <c:pt idx="1449">
                <c:v>1450</c:v>
              </c:pt>
              <c:pt idx="1450">
                <c:v>1451</c:v>
              </c:pt>
              <c:pt idx="1451">
                <c:v>1452</c:v>
              </c:pt>
              <c:pt idx="1452">
                <c:v>1453</c:v>
              </c:pt>
              <c:pt idx="1453">
                <c:v>1454</c:v>
              </c:pt>
              <c:pt idx="1454">
                <c:v>1455</c:v>
              </c:pt>
              <c:pt idx="1455">
                <c:v>1456</c:v>
              </c:pt>
              <c:pt idx="1456">
                <c:v>1457</c:v>
              </c:pt>
              <c:pt idx="1457">
                <c:v>1458</c:v>
              </c:pt>
              <c:pt idx="1458">
                <c:v>1459</c:v>
              </c:pt>
              <c:pt idx="1459">
                <c:v>1460</c:v>
              </c:pt>
              <c:pt idx="1460">
                <c:v>1461</c:v>
              </c:pt>
              <c:pt idx="1461">
                <c:v>1462</c:v>
              </c:pt>
              <c:pt idx="1462">
                <c:v>1463</c:v>
              </c:pt>
              <c:pt idx="1463">
                <c:v>1464</c:v>
              </c:pt>
              <c:pt idx="1464">
                <c:v>1465</c:v>
              </c:pt>
              <c:pt idx="1465">
                <c:v>1466</c:v>
              </c:pt>
              <c:pt idx="1466">
                <c:v>1467</c:v>
              </c:pt>
              <c:pt idx="1467">
                <c:v>1468</c:v>
              </c:pt>
              <c:pt idx="1468">
                <c:v>1469</c:v>
              </c:pt>
              <c:pt idx="1469">
                <c:v>1470</c:v>
              </c:pt>
              <c:pt idx="1470">
                <c:v>1471</c:v>
              </c:pt>
              <c:pt idx="1471">
                <c:v>1472</c:v>
              </c:pt>
              <c:pt idx="1472">
                <c:v>1473</c:v>
              </c:pt>
              <c:pt idx="1473">
                <c:v>1474</c:v>
              </c:pt>
              <c:pt idx="1474">
                <c:v>1475</c:v>
              </c:pt>
              <c:pt idx="1475">
                <c:v>1476</c:v>
              </c:pt>
              <c:pt idx="1476">
                <c:v>1477</c:v>
              </c:pt>
              <c:pt idx="1477">
                <c:v>1478</c:v>
              </c:pt>
              <c:pt idx="1478">
                <c:v>1479</c:v>
              </c:pt>
              <c:pt idx="1479">
                <c:v>1480</c:v>
              </c:pt>
              <c:pt idx="1480">
                <c:v>1481</c:v>
              </c:pt>
              <c:pt idx="1481">
                <c:v>1482</c:v>
              </c:pt>
              <c:pt idx="1482">
                <c:v>1483</c:v>
              </c:pt>
              <c:pt idx="1483">
                <c:v>1484</c:v>
              </c:pt>
              <c:pt idx="1484">
                <c:v>1485</c:v>
              </c:pt>
              <c:pt idx="1485">
                <c:v>1486</c:v>
              </c:pt>
              <c:pt idx="1486">
                <c:v>1487</c:v>
              </c:pt>
              <c:pt idx="1487">
                <c:v>1488</c:v>
              </c:pt>
              <c:pt idx="1488">
                <c:v>1489</c:v>
              </c:pt>
              <c:pt idx="1489">
                <c:v>1490</c:v>
              </c:pt>
              <c:pt idx="1490">
                <c:v>1491</c:v>
              </c:pt>
              <c:pt idx="1491">
                <c:v>1492</c:v>
              </c:pt>
              <c:pt idx="1492">
                <c:v>1493</c:v>
              </c:pt>
              <c:pt idx="1493">
                <c:v>1494</c:v>
              </c:pt>
              <c:pt idx="1494">
                <c:v>1495</c:v>
              </c:pt>
              <c:pt idx="1495">
                <c:v>1496</c:v>
              </c:pt>
              <c:pt idx="1496">
                <c:v>1497</c:v>
              </c:pt>
              <c:pt idx="1497">
                <c:v>1498</c:v>
              </c:pt>
              <c:pt idx="1498">
                <c:v>1499</c:v>
              </c:pt>
              <c:pt idx="1499">
                <c:v>1500</c:v>
              </c:pt>
              <c:pt idx="1500">
                <c:v>1501</c:v>
              </c:pt>
              <c:pt idx="1501">
                <c:v>1502</c:v>
              </c:pt>
              <c:pt idx="1502">
                <c:v>1503</c:v>
              </c:pt>
              <c:pt idx="1503">
                <c:v>1504</c:v>
              </c:pt>
              <c:pt idx="1504">
                <c:v>1505</c:v>
              </c:pt>
              <c:pt idx="1505">
                <c:v>1506</c:v>
              </c:pt>
              <c:pt idx="1506">
                <c:v>1507</c:v>
              </c:pt>
              <c:pt idx="1507">
                <c:v>1508</c:v>
              </c:pt>
              <c:pt idx="1508">
                <c:v>1509</c:v>
              </c:pt>
              <c:pt idx="1509">
                <c:v>1510</c:v>
              </c:pt>
              <c:pt idx="1510">
                <c:v>1511</c:v>
              </c:pt>
              <c:pt idx="1511">
                <c:v>1512</c:v>
              </c:pt>
              <c:pt idx="1512">
                <c:v>1513</c:v>
              </c:pt>
              <c:pt idx="1513">
                <c:v>1514</c:v>
              </c:pt>
              <c:pt idx="1514">
                <c:v>1515</c:v>
              </c:pt>
              <c:pt idx="1515">
                <c:v>1516</c:v>
              </c:pt>
              <c:pt idx="1516">
                <c:v>1517</c:v>
              </c:pt>
              <c:pt idx="1517">
                <c:v>1518</c:v>
              </c:pt>
              <c:pt idx="1518">
                <c:v>1519</c:v>
              </c:pt>
              <c:pt idx="1519">
                <c:v>1520</c:v>
              </c:pt>
              <c:pt idx="1520">
                <c:v>1521</c:v>
              </c:pt>
              <c:pt idx="1521">
                <c:v>1522</c:v>
              </c:pt>
              <c:pt idx="1522">
                <c:v>1523</c:v>
              </c:pt>
              <c:pt idx="1523">
                <c:v>1524</c:v>
              </c:pt>
              <c:pt idx="1524">
                <c:v>1525</c:v>
              </c:pt>
              <c:pt idx="1525">
                <c:v>1526</c:v>
              </c:pt>
              <c:pt idx="1526">
                <c:v>1527</c:v>
              </c:pt>
              <c:pt idx="1527">
                <c:v>1528</c:v>
              </c:pt>
              <c:pt idx="1528">
                <c:v>1529</c:v>
              </c:pt>
              <c:pt idx="1529">
                <c:v>1530</c:v>
              </c:pt>
              <c:pt idx="1530">
                <c:v>1531</c:v>
              </c:pt>
              <c:pt idx="1531">
                <c:v>1532</c:v>
              </c:pt>
              <c:pt idx="1532">
                <c:v>1533</c:v>
              </c:pt>
              <c:pt idx="1533">
                <c:v>1534</c:v>
              </c:pt>
              <c:pt idx="1534">
                <c:v>1535</c:v>
              </c:pt>
              <c:pt idx="1535">
                <c:v>1536</c:v>
              </c:pt>
              <c:pt idx="1536">
                <c:v>1537</c:v>
              </c:pt>
              <c:pt idx="1537">
                <c:v>1538</c:v>
              </c:pt>
              <c:pt idx="1538">
                <c:v>1539</c:v>
              </c:pt>
              <c:pt idx="1539">
                <c:v>1540</c:v>
              </c:pt>
              <c:pt idx="1540">
                <c:v>1541</c:v>
              </c:pt>
              <c:pt idx="1541">
                <c:v>1542</c:v>
              </c:pt>
              <c:pt idx="1542">
                <c:v>1543</c:v>
              </c:pt>
              <c:pt idx="1543">
                <c:v>1544</c:v>
              </c:pt>
              <c:pt idx="1544">
                <c:v>1545</c:v>
              </c:pt>
              <c:pt idx="1545">
                <c:v>1546</c:v>
              </c:pt>
              <c:pt idx="1546">
                <c:v>1547</c:v>
              </c:pt>
              <c:pt idx="1547">
                <c:v>1548</c:v>
              </c:pt>
              <c:pt idx="1548">
                <c:v>1549</c:v>
              </c:pt>
              <c:pt idx="1549">
                <c:v>1550</c:v>
              </c:pt>
              <c:pt idx="1550">
                <c:v>1551</c:v>
              </c:pt>
              <c:pt idx="1551">
                <c:v>1552</c:v>
              </c:pt>
              <c:pt idx="1552">
                <c:v>1553</c:v>
              </c:pt>
              <c:pt idx="1553">
                <c:v>1554</c:v>
              </c:pt>
              <c:pt idx="1554">
                <c:v>1555</c:v>
              </c:pt>
              <c:pt idx="1555">
                <c:v>1556</c:v>
              </c:pt>
              <c:pt idx="1556">
                <c:v>1557</c:v>
              </c:pt>
              <c:pt idx="1557">
                <c:v>1558</c:v>
              </c:pt>
              <c:pt idx="1558">
                <c:v>1559</c:v>
              </c:pt>
              <c:pt idx="1559">
                <c:v>1560</c:v>
              </c:pt>
              <c:pt idx="1560">
                <c:v>1561</c:v>
              </c:pt>
              <c:pt idx="1561">
                <c:v>1562</c:v>
              </c:pt>
              <c:pt idx="1562">
                <c:v>1563</c:v>
              </c:pt>
              <c:pt idx="1563">
                <c:v>1564</c:v>
              </c:pt>
              <c:pt idx="1564">
                <c:v>1565</c:v>
              </c:pt>
              <c:pt idx="1565">
                <c:v>1566</c:v>
              </c:pt>
              <c:pt idx="1566">
                <c:v>1567</c:v>
              </c:pt>
              <c:pt idx="1567">
                <c:v>1568</c:v>
              </c:pt>
              <c:pt idx="1568">
                <c:v>1569</c:v>
              </c:pt>
              <c:pt idx="1569">
                <c:v>1570</c:v>
              </c:pt>
              <c:pt idx="1570">
                <c:v>1571</c:v>
              </c:pt>
              <c:pt idx="1571">
                <c:v>1572</c:v>
              </c:pt>
              <c:pt idx="1572">
                <c:v>1573</c:v>
              </c:pt>
              <c:pt idx="1573">
                <c:v>1574</c:v>
              </c:pt>
              <c:pt idx="1574">
                <c:v>1575</c:v>
              </c:pt>
              <c:pt idx="1575">
                <c:v>1576</c:v>
              </c:pt>
              <c:pt idx="1576">
                <c:v>1577</c:v>
              </c:pt>
              <c:pt idx="1577">
                <c:v>1578</c:v>
              </c:pt>
              <c:pt idx="1578">
                <c:v>1579</c:v>
              </c:pt>
              <c:pt idx="1579">
                <c:v>1580</c:v>
              </c:pt>
              <c:pt idx="1580">
                <c:v>1581</c:v>
              </c:pt>
              <c:pt idx="1581">
                <c:v>1582</c:v>
              </c:pt>
              <c:pt idx="1582">
                <c:v>1583</c:v>
              </c:pt>
              <c:pt idx="1583">
                <c:v>1584</c:v>
              </c:pt>
              <c:pt idx="1584">
                <c:v>1585</c:v>
              </c:pt>
              <c:pt idx="1585">
                <c:v>1586</c:v>
              </c:pt>
              <c:pt idx="1586">
                <c:v>1587</c:v>
              </c:pt>
              <c:pt idx="1587">
                <c:v>1588</c:v>
              </c:pt>
              <c:pt idx="1588">
                <c:v>1589</c:v>
              </c:pt>
              <c:pt idx="1589">
                <c:v>1590</c:v>
              </c:pt>
              <c:pt idx="1590">
                <c:v>1591</c:v>
              </c:pt>
              <c:pt idx="1591">
                <c:v>1592</c:v>
              </c:pt>
              <c:pt idx="1592">
                <c:v>1593</c:v>
              </c:pt>
              <c:pt idx="1593">
                <c:v>1594</c:v>
              </c:pt>
              <c:pt idx="1594">
                <c:v>1595</c:v>
              </c:pt>
              <c:pt idx="1595">
                <c:v>1596</c:v>
              </c:pt>
              <c:pt idx="1596">
                <c:v>1597</c:v>
              </c:pt>
              <c:pt idx="1597">
                <c:v>1598</c:v>
              </c:pt>
              <c:pt idx="1598">
                <c:v>1599</c:v>
              </c:pt>
              <c:pt idx="1599">
                <c:v>1600</c:v>
              </c:pt>
              <c:pt idx="1600">
                <c:v>1601</c:v>
              </c:pt>
              <c:pt idx="1601">
                <c:v>1602</c:v>
              </c:pt>
              <c:pt idx="1602">
                <c:v>1603</c:v>
              </c:pt>
              <c:pt idx="1603">
                <c:v>1604</c:v>
              </c:pt>
              <c:pt idx="1604">
                <c:v>1605</c:v>
              </c:pt>
              <c:pt idx="1605">
                <c:v>1606</c:v>
              </c:pt>
              <c:pt idx="1606">
                <c:v>1607</c:v>
              </c:pt>
              <c:pt idx="1607">
                <c:v>1608</c:v>
              </c:pt>
              <c:pt idx="1608">
                <c:v>1609</c:v>
              </c:pt>
              <c:pt idx="1609">
                <c:v>1610</c:v>
              </c:pt>
              <c:pt idx="1610">
                <c:v>1611</c:v>
              </c:pt>
              <c:pt idx="1611">
                <c:v>1612</c:v>
              </c:pt>
              <c:pt idx="1612">
                <c:v>1613</c:v>
              </c:pt>
              <c:pt idx="1613">
                <c:v>1614</c:v>
              </c:pt>
              <c:pt idx="1614">
                <c:v>1615</c:v>
              </c:pt>
              <c:pt idx="1615">
                <c:v>1616</c:v>
              </c:pt>
              <c:pt idx="1616">
                <c:v>1617</c:v>
              </c:pt>
              <c:pt idx="1617">
                <c:v>1618</c:v>
              </c:pt>
              <c:pt idx="1618">
                <c:v>1619</c:v>
              </c:pt>
              <c:pt idx="1619">
                <c:v>1620</c:v>
              </c:pt>
              <c:pt idx="1620">
                <c:v>1621</c:v>
              </c:pt>
              <c:pt idx="1621">
                <c:v>1622</c:v>
              </c:pt>
              <c:pt idx="1622">
                <c:v>1623</c:v>
              </c:pt>
              <c:pt idx="1623">
                <c:v>1624</c:v>
              </c:pt>
              <c:pt idx="1624">
                <c:v>1625</c:v>
              </c:pt>
              <c:pt idx="1625">
                <c:v>1626</c:v>
              </c:pt>
              <c:pt idx="1626">
                <c:v>1627</c:v>
              </c:pt>
              <c:pt idx="1627">
                <c:v>1628</c:v>
              </c:pt>
              <c:pt idx="1628">
                <c:v>1629</c:v>
              </c:pt>
              <c:pt idx="1629">
                <c:v>1630</c:v>
              </c:pt>
              <c:pt idx="1630">
                <c:v>1631</c:v>
              </c:pt>
              <c:pt idx="1631">
                <c:v>1632</c:v>
              </c:pt>
              <c:pt idx="1632">
                <c:v>1633</c:v>
              </c:pt>
              <c:pt idx="1633">
                <c:v>1634</c:v>
              </c:pt>
              <c:pt idx="1634">
                <c:v>1635</c:v>
              </c:pt>
              <c:pt idx="1635">
                <c:v>1636</c:v>
              </c:pt>
              <c:pt idx="1636">
                <c:v>1637</c:v>
              </c:pt>
              <c:pt idx="1637">
                <c:v>1638</c:v>
              </c:pt>
              <c:pt idx="1638">
                <c:v>1639</c:v>
              </c:pt>
              <c:pt idx="1639">
                <c:v>1640</c:v>
              </c:pt>
              <c:pt idx="1640">
                <c:v>1641</c:v>
              </c:pt>
              <c:pt idx="1641">
                <c:v>1642</c:v>
              </c:pt>
              <c:pt idx="1642">
                <c:v>1643</c:v>
              </c:pt>
              <c:pt idx="1643">
                <c:v>1644</c:v>
              </c:pt>
              <c:pt idx="1644">
                <c:v>1645</c:v>
              </c:pt>
              <c:pt idx="1645">
                <c:v>1646</c:v>
              </c:pt>
              <c:pt idx="1646">
                <c:v>1647</c:v>
              </c:pt>
              <c:pt idx="1647">
                <c:v>1648</c:v>
              </c:pt>
              <c:pt idx="1648">
                <c:v>1649</c:v>
              </c:pt>
              <c:pt idx="1649">
                <c:v>1650</c:v>
              </c:pt>
              <c:pt idx="1650">
                <c:v>1651</c:v>
              </c:pt>
              <c:pt idx="1651">
                <c:v>1652</c:v>
              </c:pt>
              <c:pt idx="1652">
                <c:v>1653</c:v>
              </c:pt>
              <c:pt idx="1653">
                <c:v>1654</c:v>
              </c:pt>
              <c:pt idx="1654">
                <c:v>1655</c:v>
              </c:pt>
              <c:pt idx="1655">
                <c:v>1656</c:v>
              </c:pt>
              <c:pt idx="1656">
                <c:v>1657</c:v>
              </c:pt>
              <c:pt idx="1657">
                <c:v>1658</c:v>
              </c:pt>
              <c:pt idx="1658">
                <c:v>1659</c:v>
              </c:pt>
              <c:pt idx="1659">
                <c:v>1660</c:v>
              </c:pt>
              <c:pt idx="1660">
                <c:v>1661</c:v>
              </c:pt>
              <c:pt idx="1661">
                <c:v>1662</c:v>
              </c:pt>
              <c:pt idx="1662">
                <c:v>1663</c:v>
              </c:pt>
              <c:pt idx="1663">
                <c:v>1664</c:v>
              </c:pt>
              <c:pt idx="1664">
                <c:v>1665</c:v>
              </c:pt>
              <c:pt idx="1665">
                <c:v>1666</c:v>
              </c:pt>
              <c:pt idx="1666">
                <c:v>1667</c:v>
              </c:pt>
              <c:pt idx="1667">
                <c:v>1668</c:v>
              </c:pt>
              <c:pt idx="1668">
                <c:v>1669</c:v>
              </c:pt>
              <c:pt idx="1669">
                <c:v>1670</c:v>
              </c:pt>
              <c:pt idx="1670">
                <c:v>1671</c:v>
              </c:pt>
              <c:pt idx="1671">
                <c:v>1672</c:v>
              </c:pt>
              <c:pt idx="1672">
                <c:v>1673</c:v>
              </c:pt>
              <c:pt idx="1673">
                <c:v>1674</c:v>
              </c:pt>
              <c:pt idx="1674">
                <c:v>1675</c:v>
              </c:pt>
              <c:pt idx="1675">
                <c:v>1676</c:v>
              </c:pt>
              <c:pt idx="1676">
                <c:v>1677</c:v>
              </c:pt>
              <c:pt idx="1677">
                <c:v>1678</c:v>
              </c:pt>
              <c:pt idx="1678">
                <c:v>1679</c:v>
              </c:pt>
              <c:pt idx="1679">
                <c:v>1680</c:v>
              </c:pt>
              <c:pt idx="1680">
                <c:v>1681</c:v>
              </c:pt>
              <c:pt idx="1681">
                <c:v>1682</c:v>
              </c:pt>
              <c:pt idx="1682">
                <c:v>1683</c:v>
              </c:pt>
              <c:pt idx="1683">
                <c:v>1684</c:v>
              </c:pt>
              <c:pt idx="1684">
                <c:v>1685</c:v>
              </c:pt>
              <c:pt idx="1685">
                <c:v>1686</c:v>
              </c:pt>
              <c:pt idx="1686">
                <c:v>1687</c:v>
              </c:pt>
              <c:pt idx="1687">
                <c:v>1688</c:v>
              </c:pt>
              <c:pt idx="1688">
                <c:v>1689</c:v>
              </c:pt>
              <c:pt idx="1689">
                <c:v>1690</c:v>
              </c:pt>
              <c:pt idx="1690">
                <c:v>1691</c:v>
              </c:pt>
              <c:pt idx="1691">
                <c:v>1692</c:v>
              </c:pt>
              <c:pt idx="1692">
                <c:v>1693</c:v>
              </c:pt>
              <c:pt idx="1693">
                <c:v>1694</c:v>
              </c:pt>
              <c:pt idx="1694">
                <c:v>1695</c:v>
              </c:pt>
              <c:pt idx="1695">
                <c:v>1696</c:v>
              </c:pt>
              <c:pt idx="1696">
                <c:v>1697</c:v>
              </c:pt>
              <c:pt idx="1697">
                <c:v>1698</c:v>
              </c:pt>
              <c:pt idx="1698">
                <c:v>1699</c:v>
              </c:pt>
              <c:pt idx="1699">
                <c:v>1700</c:v>
              </c:pt>
              <c:pt idx="1700">
                <c:v>1701</c:v>
              </c:pt>
              <c:pt idx="1701">
                <c:v>1702</c:v>
              </c:pt>
              <c:pt idx="1702">
                <c:v>1703</c:v>
              </c:pt>
              <c:pt idx="1703">
                <c:v>1704</c:v>
              </c:pt>
              <c:pt idx="1704">
                <c:v>1705</c:v>
              </c:pt>
              <c:pt idx="1705">
                <c:v>1706</c:v>
              </c:pt>
              <c:pt idx="1706">
                <c:v>1707</c:v>
              </c:pt>
              <c:pt idx="1707">
                <c:v>1708</c:v>
              </c:pt>
              <c:pt idx="1708">
                <c:v>1709</c:v>
              </c:pt>
              <c:pt idx="1709">
                <c:v>1710</c:v>
              </c:pt>
              <c:pt idx="1710">
                <c:v>1711</c:v>
              </c:pt>
              <c:pt idx="1711">
                <c:v>1712</c:v>
              </c:pt>
              <c:pt idx="1712">
                <c:v>1713</c:v>
              </c:pt>
              <c:pt idx="1713">
                <c:v>1714</c:v>
              </c:pt>
              <c:pt idx="1714">
                <c:v>1715</c:v>
              </c:pt>
              <c:pt idx="1715">
                <c:v>1716</c:v>
              </c:pt>
              <c:pt idx="1716">
                <c:v>1717</c:v>
              </c:pt>
              <c:pt idx="1717">
                <c:v>1718</c:v>
              </c:pt>
              <c:pt idx="1718">
                <c:v>1719</c:v>
              </c:pt>
              <c:pt idx="1719">
                <c:v>1720</c:v>
              </c:pt>
              <c:pt idx="1720">
                <c:v>1721</c:v>
              </c:pt>
              <c:pt idx="1721">
                <c:v>1722</c:v>
              </c:pt>
              <c:pt idx="1722">
                <c:v>1723</c:v>
              </c:pt>
              <c:pt idx="1723">
                <c:v>1724</c:v>
              </c:pt>
              <c:pt idx="1724">
                <c:v>1725</c:v>
              </c:pt>
              <c:pt idx="1725">
                <c:v>1726</c:v>
              </c:pt>
              <c:pt idx="1726">
                <c:v>1727</c:v>
              </c:pt>
              <c:pt idx="1727">
                <c:v>1728</c:v>
              </c:pt>
              <c:pt idx="1728">
                <c:v>1729</c:v>
              </c:pt>
              <c:pt idx="1729">
                <c:v>1730</c:v>
              </c:pt>
              <c:pt idx="1730">
                <c:v>1731</c:v>
              </c:pt>
              <c:pt idx="1731">
                <c:v>1732</c:v>
              </c:pt>
              <c:pt idx="1732">
                <c:v>1733</c:v>
              </c:pt>
              <c:pt idx="1733">
                <c:v>1734</c:v>
              </c:pt>
              <c:pt idx="1734">
                <c:v>1735</c:v>
              </c:pt>
              <c:pt idx="1735">
                <c:v>1736</c:v>
              </c:pt>
              <c:pt idx="1736">
                <c:v>1737</c:v>
              </c:pt>
              <c:pt idx="1737">
                <c:v>1738</c:v>
              </c:pt>
              <c:pt idx="1738">
                <c:v>1739</c:v>
              </c:pt>
              <c:pt idx="1739">
                <c:v>1740</c:v>
              </c:pt>
              <c:pt idx="1740">
                <c:v>1741</c:v>
              </c:pt>
              <c:pt idx="1741">
                <c:v>1742</c:v>
              </c:pt>
              <c:pt idx="1742">
                <c:v>1743</c:v>
              </c:pt>
              <c:pt idx="1743">
                <c:v>1744</c:v>
              </c:pt>
              <c:pt idx="1744">
                <c:v>1745</c:v>
              </c:pt>
              <c:pt idx="1745">
                <c:v>1746</c:v>
              </c:pt>
              <c:pt idx="1746">
                <c:v>1747</c:v>
              </c:pt>
              <c:pt idx="1747">
                <c:v>1748</c:v>
              </c:pt>
              <c:pt idx="1748">
                <c:v>1749</c:v>
              </c:pt>
              <c:pt idx="1749">
                <c:v>1750</c:v>
              </c:pt>
              <c:pt idx="1750">
                <c:v>1751</c:v>
              </c:pt>
              <c:pt idx="1751">
                <c:v>1752</c:v>
              </c:pt>
              <c:pt idx="1752">
                <c:v>1753</c:v>
              </c:pt>
              <c:pt idx="1753">
                <c:v>1754</c:v>
              </c:pt>
              <c:pt idx="1754">
                <c:v>1755</c:v>
              </c:pt>
              <c:pt idx="1755">
                <c:v>1756</c:v>
              </c:pt>
              <c:pt idx="1756">
                <c:v>1757</c:v>
              </c:pt>
              <c:pt idx="1757">
                <c:v>1758</c:v>
              </c:pt>
              <c:pt idx="1758">
                <c:v>1759</c:v>
              </c:pt>
              <c:pt idx="1759">
                <c:v>1760</c:v>
              </c:pt>
              <c:pt idx="1760">
                <c:v>1761</c:v>
              </c:pt>
              <c:pt idx="1761">
                <c:v>1762</c:v>
              </c:pt>
              <c:pt idx="1762">
                <c:v>1763</c:v>
              </c:pt>
              <c:pt idx="1763">
                <c:v>1764</c:v>
              </c:pt>
              <c:pt idx="1764">
                <c:v>1765</c:v>
              </c:pt>
              <c:pt idx="1765">
                <c:v>1766</c:v>
              </c:pt>
              <c:pt idx="1766">
                <c:v>1767</c:v>
              </c:pt>
              <c:pt idx="1767">
                <c:v>1768</c:v>
              </c:pt>
              <c:pt idx="1768">
                <c:v>1769</c:v>
              </c:pt>
              <c:pt idx="1769">
                <c:v>1770</c:v>
              </c:pt>
              <c:pt idx="1770">
                <c:v>1771</c:v>
              </c:pt>
              <c:pt idx="1771">
                <c:v>1772</c:v>
              </c:pt>
              <c:pt idx="1772">
                <c:v>1773</c:v>
              </c:pt>
              <c:pt idx="1773">
                <c:v>1774</c:v>
              </c:pt>
              <c:pt idx="1774">
                <c:v>1775</c:v>
              </c:pt>
              <c:pt idx="1775">
                <c:v>1776</c:v>
              </c:pt>
              <c:pt idx="1776">
                <c:v>1777</c:v>
              </c:pt>
              <c:pt idx="1777">
                <c:v>1778</c:v>
              </c:pt>
              <c:pt idx="1778">
                <c:v>1779</c:v>
              </c:pt>
              <c:pt idx="1779">
                <c:v>1780</c:v>
              </c:pt>
              <c:pt idx="1780">
                <c:v>1781</c:v>
              </c:pt>
              <c:pt idx="1781">
                <c:v>1782</c:v>
              </c:pt>
              <c:pt idx="1782">
                <c:v>1783</c:v>
              </c:pt>
              <c:pt idx="1783">
                <c:v>1784</c:v>
              </c:pt>
              <c:pt idx="1784">
                <c:v>1785</c:v>
              </c:pt>
              <c:pt idx="1785">
                <c:v>1786</c:v>
              </c:pt>
              <c:pt idx="1786">
                <c:v>1787</c:v>
              </c:pt>
              <c:pt idx="1787">
                <c:v>1788</c:v>
              </c:pt>
              <c:pt idx="1788">
                <c:v>1789</c:v>
              </c:pt>
              <c:pt idx="1789">
                <c:v>1790</c:v>
              </c:pt>
              <c:pt idx="1790">
                <c:v>1791</c:v>
              </c:pt>
              <c:pt idx="1791">
                <c:v>1792</c:v>
              </c:pt>
              <c:pt idx="1792">
                <c:v>1793</c:v>
              </c:pt>
              <c:pt idx="1793">
                <c:v>1794</c:v>
              </c:pt>
              <c:pt idx="1794">
                <c:v>1795</c:v>
              </c:pt>
              <c:pt idx="1795">
                <c:v>1796</c:v>
              </c:pt>
              <c:pt idx="1796">
                <c:v>1797</c:v>
              </c:pt>
              <c:pt idx="1797">
                <c:v>1798</c:v>
              </c:pt>
              <c:pt idx="1798">
                <c:v>1799</c:v>
              </c:pt>
              <c:pt idx="1799">
                <c:v>1800</c:v>
              </c:pt>
              <c:pt idx="1800">
                <c:v>1801</c:v>
              </c:pt>
              <c:pt idx="1801">
                <c:v>1802</c:v>
              </c:pt>
              <c:pt idx="1802">
                <c:v>1803</c:v>
              </c:pt>
              <c:pt idx="1803">
                <c:v>1804</c:v>
              </c:pt>
              <c:pt idx="1804">
                <c:v>1805</c:v>
              </c:pt>
              <c:pt idx="1805">
                <c:v>1806</c:v>
              </c:pt>
              <c:pt idx="1806">
                <c:v>1807</c:v>
              </c:pt>
              <c:pt idx="1807">
                <c:v>1808</c:v>
              </c:pt>
              <c:pt idx="1808">
                <c:v>1809</c:v>
              </c:pt>
              <c:pt idx="1809">
                <c:v>1810</c:v>
              </c:pt>
              <c:pt idx="1810">
                <c:v>1811</c:v>
              </c:pt>
              <c:pt idx="1811">
                <c:v>1812</c:v>
              </c:pt>
              <c:pt idx="1812">
                <c:v>1813</c:v>
              </c:pt>
              <c:pt idx="1813">
                <c:v>1814</c:v>
              </c:pt>
              <c:pt idx="1814">
                <c:v>1815</c:v>
              </c:pt>
              <c:pt idx="1815">
                <c:v>1816</c:v>
              </c:pt>
              <c:pt idx="1816">
                <c:v>1817</c:v>
              </c:pt>
              <c:pt idx="1817">
                <c:v>1818</c:v>
              </c:pt>
              <c:pt idx="1818">
                <c:v>1819</c:v>
              </c:pt>
              <c:pt idx="1819">
                <c:v>1820</c:v>
              </c:pt>
              <c:pt idx="1820">
                <c:v>1821</c:v>
              </c:pt>
              <c:pt idx="1821">
                <c:v>1822</c:v>
              </c:pt>
              <c:pt idx="1822">
                <c:v>1823</c:v>
              </c:pt>
              <c:pt idx="1823">
                <c:v>1824</c:v>
              </c:pt>
              <c:pt idx="1824">
                <c:v>1825</c:v>
              </c:pt>
              <c:pt idx="1825">
                <c:v>1826</c:v>
              </c:pt>
              <c:pt idx="1826">
                <c:v>1827</c:v>
              </c:pt>
              <c:pt idx="1827">
                <c:v>1828</c:v>
              </c:pt>
              <c:pt idx="1828">
                <c:v>1829</c:v>
              </c:pt>
              <c:pt idx="1829">
                <c:v>1830</c:v>
              </c:pt>
              <c:pt idx="1830">
                <c:v>1831</c:v>
              </c:pt>
              <c:pt idx="1831">
                <c:v>1832</c:v>
              </c:pt>
              <c:pt idx="1832">
                <c:v>1833</c:v>
              </c:pt>
              <c:pt idx="1833">
                <c:v>1834</c:v>
              </c:pt>
              <c:pt idx="1834">
                <c:v>1835</c:v>
              </c:pt>
              <c:pt idx="1835">
                <c:v>1836</c:v>
              </c:pt>
              <c:pt idx="1836">
                <c:v>1837</c:v>
              </c:pt>
              <c:pt idx="1837">
                <c:v>1838</c:v>
              </c:pt>
              <c:pt idx="1838">
                <c:v>1839</c:v>
              </c:pt>
              <c:pt idx="1839">
                <c:v>1840</c:v>
              </c:pt>
              <c:pt idx="1840">
                <c:v>1841</c:v>
              </c:pt>
              <c:pt idx="1841">
                <c:v>1842</c:v>
              </c:pt>
              <c:pt idx="1842">
                <c:v>1843</c:v>
              </c:pt>
              <c:pt idx="1843">
                <c:v>1844</c:v>
              </c:pt>
              <c:pt idx="1844">
                <c:v>1845</c:v>
              </c:pt>
              <c:pt idx="1845">
                <c:v>1846</c:v>
              </c:pt>
              <c:pt idx="1846">
                <c:v>1847</c:v>
              </c:pt>
              <c:pt idx="1847">
                <c:v>1848</c:v>
              </c:pt>
              <c:pt idx="1848">
                <c:v>1849</c:v>
              </c:pt>
              <c:pt idx="1849">
                <c:v>1850</c:v>
              </c:pt>
              <c:pt idx="1850">
                <c:v>1851</c:v>
              </c:pt>
              <c:pt idx="1851">
                <c:v>1852</c:v>
              </c:pt>
              <c:pt idx="1852">
                <c:v>1853</c:v>
              </c:pt>
              <c:pt idx="1853">
                <c:v>1854</c:v>
              </c:pt>
              <c:pt idx="1854">
                <c:v>1855</c:v>
              </c:pt>
              <c:pt idx="1855">
                <c:v>1856</c:v>
              </c:pt>
              <c:pt idx="1856">
                <c:v>1857</c:v>
              </c:pt>
              <c:pt idx="1857">
                <c:v>1858</c:v>
              </c:pt>
              <c:pt idx="1858">
                <c:v>1859</c:v>
              </c:pt>
              <c:pt idx="1859">
                <c:v>1860</c:v>
              </c:pt>
              <c:pt idx="1860">
                <c:v>1861</c:v>
              </c:pt>
              <c:pt idx="1861">
                <c:v>1862</c:v>
              </c:pt>
              <c:pt idx="1862">
                <c:v>1863</c:v>
              </c:pt>
              <c:pt idx="1863">
                <c:v>1864</c:v>
              </c:pt>
              <c:pt idx="1864">
                <c:v>1865</c:v>
              </c:pt>
              <c:pt idx="1865">
                <c:v>1866</c:v>
              </c:pt>
              <c:pt idx="1866">
                <c:v>1867</c:v>
              </c:pt>
              <c:pt idx="1867">
                <c:v>1868</c:v>
              </c:pt>
              <c:pt idx="1868">
                <c:v>1869</c:v>
              </c:pt>
              <c:pt idx="1869">
                <c:v>1870</c:v>
              </c:pt>
              <c:pt idx="1870">
                <c:v>1871</c:v>
              </c:pt>
              <c:pt idx="1871">
                <c:v>1872</c:v>
              </c:pt>
              <c:pt idx="1872">
                <c:v>1873</c:v>
              </c:pt>
              <c:pt idx="1873">
                <c:v>1874</c:v>
              </c:pt>
              <c:pt idx="1874">
                <c:v>1875</c:v>
              </c:pt>
              <c:pt idx="1875">
                <c:v>1876</c:v>
              </c:pt>
              <c:pt idx="1876">
                <c:v>1877</c:v>
              </c:pt>
              <c:pt idx="1877">
                <c:v>1878</c:v>
              </c:pt>
              <c:pt idx="1878">
                <c:v>1879</c:v>
              </c:pt>
              <c:pt idx="1879">
                <c:v>1880</c:v>
              </c:pt>
              <c:pt idx="1880">
                <c:v>1881</c:v>
              </c:pt>
              <c:pt idx="1881">
                <c:v>1882</c:v>
              </c:pt>
              <c:pt idx="1882">
                <c:v>1883</c:v>
              </c:pt>
              <c:pt idx="1883">
                <c:v>1884</c:v>
              </c:pt>
              <c:pt idx="1884">
                <c:v>1885</c:v>
              </c:pt>
              <c:pt idx="1885">
                <c:v>1886</c:v>
              </c:pt>
              <c:pt idx="1886">
                <c:v>1887</c:v>
              </c:pt>
              <c:pt idx="1887">
                <c:v>1888</c:v>
              </c:pt>
              <c:pt idx="1888">
                <c:v>1889</c:v>
              </c:pt>
              <c:pt idx="1889">
                <c:v>1890</c:v>
              </c:pt>
              <c:pt idx="1890">
                <c:v>1891</c:v>
              </c:pt>
              <c:pt idx="1891">
                <c:v>1892</c:v>
              </c:pt>
              <c:pt idx="1892">
                <c:v>1893</c:v>
              </c:pt>
              <c:pt idx="1893">
                <c:v>1894</c:v>
              </c:pt>
              <c:pt idx="1894">
                <c:v>1895</c:v>
              </c:pt>
              <c:pt idx="1895">
                <c:v>1896</c:v>
              </c:pt>
              <c:pt idx="1896">
                <c:v>1897</c:v>
              </c:pt>
              <c:pt idx="1897">
                <c:v>1898</c:v>
              </c:pt>
              <c:pt idx="1898">
                <c:v>1899</c:v>
              </c:pt>
              <c:pt idx="1899">
                <c:v>1900</c:v>
              </c:pt>
              <c:pt idx="1900">
                <c:v>1901</c:v>
              </c:pt>
              <c:pt idx="1901">
                <c:v>1902</c:v>
              </c:pt>
              <c:pt idx="1902">
                <c:v>1903</c:v>
              </c:pt>
              <c:pt idx="1903">
                <c:v>1904</c:v>
              </c:pt>
              <c:pt idx="1904">
                <c:v>1905</c:v>
              </c:pt>
              <c:pt idx="1905">
                <c:v>1906</c:v>
              </c:pt>
              <c:pt idx="1906">
                <c:v>1907</c:v>
              </c:pt>
              <c:pt idx="1907">
                <c:v>1908</c:v>
              </c:pt>
              <c:pt idx="1908">
                <c:v>1909</c:v>
              </c:pt>
              <c:pt idx="1909">
                <c:v>1910</c:v>
              </c:pt>
              <c:pt idx="1910">
                <c:v>1911</c:v>
              </c:pt>
              <c:pt idx="1911">
                <c:v>1912</c:v>
              </c:pt>
              <c:pt idx="1912">
                <c:v>1913</c:v>
              </c:pt>
              <c:pt idx="1913">
                <c:v>1914</c:v>
              </c:pt>
              <c:pt idx="1914">
                <c:v>1915</c:v>
              </c:pt>
              <c:pt idx="1915">
                <c:v>1916</c:v>
              </c:pt>
              <c:pt idx="1916">
                <c:v>1917</c:v>
              </c:pt>
              <c:pt idx="1917">
                <c:v>1918</c:v>
              </c:pt>
              <c:pt idx="1918">
                <c:v>1919</c:v>
              </c:pt>
              <c:pt idx="1919">
                <c:v>1920</c:v>
              </c:pt>
              <c:pt idx="1920">
                <c:v>1921</c:v>
              </c:pt>
              <c:pt idx="1921">
                <c:v>1922</c:v>
              </c:pt>
              <c:pt idx="1922">
                <c:v>1923</c:v>
              </c:pt>
              <c:pt idx="1923">
                <c:v>1924</c:v>
              </c:pt>
              <c:pt idx="1924">
                <c:v>1925</c:v>
              </c:pt>
              <c:pt idx="1925">
                <c:v>1926</c:v>
              </c:pt>
              <c:pt idx="1926">
                <c:v>1927</c:v>
              </c:pt>
              <c:pt idx="1927">
                <c:v>1928</c:v>
              </c:pt>
              <c:pt idx="1928">
                <c:v>1929</c:v>
              </c:pt>
              <c:pt idx="1929">
                <c:v>1930</c:v>
              </c:pt>
              <c:pt idx="1930">
                <c:v>1931</c:v>
              </c:pt>
              <c:pt idx="1931">
                <c:v>1932</c:v>
              </c:pt>
              <c:pt idx="1932">
                <c:v>1933</c:v>
              </c:pt>
              <c:pt idx="1933">
                <c:v>1934</c:v>
              </c:pt>
              <c:pt idx="1934">
                <c:v>1935</c:v>
              </c:pt>
              <c:pt idx="1935">
                <c:v>1936</c:v>
              </c:pt>
              <c:pt idx="1936">
                <c:v>1937</c:v>
              </c:pt>
              <c:pt idx="1937">
                <c:v>1938</c:v>
              </c:pt>
              <c:pt idx="1938">
                <c:v>1939</c:v>
              </c:pt>
              <c:pt idx="1939">
                <c:v>1940</c:v>
              </c:pt>
              <c:pt idx="1940">
                <c:v>1941</c:v>
              </c:pt>
              <c:pt idx="1941">
                <c:v>1942</c:v>
              </c:pt>
              <c:pt idx="1942">
                <c:v>1943</c:v>
              </c:pt>
              <c:pt idx="1943">
                <c:v>1944</c:v>
              </c:pt>
              <c:pt idx="1944">
                <c:v>1945</c:v>
              </c:pt>
              <c:pt idx="1945">
                <c:v>1946</c:v>
              </c:pt>
              <c:pt idx="1946">
                <c:v>1947</c:v>
              </c:pt>
              <c:pt idx="1947">
                <c:v>1948</c:v>
              </c:pt>
              <c:pt idx="1948">
                <c:v>1949</c:v>
              </c:pt>
              <c:pt idx="1949">
                <c:v>1950</c:v>
              </c:pt>
              <c:pt idx="1950">
                <c:v>1951</c:v>
              </c:pt>
              <c:pt idx="1951">
                <c:v>1952</c:v>
              </c:pt>
              <c:pt idx="1952">
                <c:v>1953</c:v>
              </c:pt>
              <c:pt idx="1953">
                <c:v>1954</c:v>
              </c:pt>
              <c:pt idx="1954">
                <c:v>1955</c:v>
              </c:pt>
              <c:pt idx="1955">
                <c:v>1956</c:v>
              </c:pt>
              <c:pt idx="1956">
                <c:v>1957</c:v>
              </c:pt>
              <c:pt idx="1957">
                <c:v>1958</c:v>
              </c:pt>
              <c:pt idx="1958">
                <c:v>1959</c:v>
              </c:pt>
              <c:pt idx="1959">
                <c:v>1960</c:v>
              </c:pt>
              <c:pt idx="1960">
                <c:v>1961</c:v>
              </c:pt>
              <c:pt idx="1961">
                <c:v>1962</c:v>
              </c:pt>
              <c:pt idx="1962">
                <c:v>1963</c:v>
              </c:pt>
              <c:pt idx="1963">
                <c:v>1964</c:v>
              </c:pt>
              <c:pt idx="1964">
                <c:v>1965</c:v>
              </c:pt>
              <c:pt idx="1965">
                <c:v>1966</c:v>
              </c:pt>
              <c:pt idx="1966">
                <c:v>1967</c:v>
              </c:pt>
              <c:pt idx="1967">
                <c:v>1968</c:v>
              </c:pt>
              <c:pt idx="1968">
                <c:v>1969</c:v>
              </c:pt>
              <c:pt idx="1969">
                <c:v>1970</c:v>
              </c:pt>
              <c:pt idx="1970">
                <c:v>1971</c:v>
              </c:pt>
              <c:pt idx="1971">
                <c:v>1972</c:v>
              </c:pt>
              <c:pt idx="1972">
                <c:v>1973</c:v>
              </c:pt>
              <c:pt idx="1973">
                <c:v>1974</c:v>
              </c:pt>
              <c:pt idx="1974">
                <c:v>1975</c:v>
              </c:pt>
              <c:pt idx="1975">
                <c:v>1976</c:v>
              </c:pt>
              <c:pt idx="1976">
                <c:v>1977</c:v>
              </c:pt>
              <c:pt idx="1977">
                <c:v>1978</c:v>
              </c:pt>
              <c:pt idx="1978">
                <c:v>1979</c:v>
              </c:pt>
              <c:pt idx="1979">
                <c:v>1980</c:v>
              </c:pt>
              <c:pt idx="1980">
                <c:v>1981</c:v>
              </c:pt>
              <c:pt idx="1981">
                <c:v>1982</c:v>
              </c:pt>
              <c:pt idx="1982">
                <c:v>1983</c:v>
              </c:pt>
              <c:pt idx="1983">
                <c:v>1984</c:v>
              </c:pt>
              <c:pt idx="1984">
                <c:v>1985</c:v>
              </c:pt>
              <c:pt idx="1985">
                <c:v>1986</c:v>
              </c:pt>
              <c:pt idx="1986">
                <c:v>1987</c:v>
              </c:pt>
              <c:pt idx="1987">
                <c:v>1988</c:v>
              </c:pt>
              <c:pt idx="1988">
                <c:v>1989</c:v>
              </c:pt>
              <c:pt idx="1989">
                <c:v>1990</c:v>
              </c:pt>
              <c:pt idx="1990">
                <c:v>1991</c:v>
              </c:pt>
              <c:pt idx="1991">
                <c:v>1992</c:v>
              </c:pt>
              <c:pt idx="1992">
                <c:v>1993</c:v>
              </c:pt>
              <c:pt idx="1993">
                <c:v>1994</c:v>
              </c:pt>
              <c:pt idx="1994">
                <c:v>1995</c:v>
              </c:pt>
              <c:pt idx="1995">
                <c:v>1996</c:v>
              </c:pt>
              <c:pt idx="1996">
                <c:v>1997</c:v>
              </c:pt>
              <c:pt idx="1997">
                <c:v>1998</c:v>
              </c:pt>
              <c:pt idx="1998">
                <c:v>1999</c:v>
              </c:pt>
              <c:pt idx="1999">
                <c:v>2000</c:v>
              </c:pt>
              <c:pt idx="2000">
                <c:v>2001</c:v>
              </c:pt>
              <c:pt idx="2001">
                <c:v>2002</c:v>
              </c:pt>
              <c:pt idx="2002">
                <c:v>2003</c:v>
              </c:pt>
              <c:pt idx="2003">
                <c:v>2004</c:v>
              </c:pt>
              <c:pt idx="2004">
                <c:v>2005</c:v>
              </c:pt>
              <c:pt idx="2005">
                <c:v>2006</c:v>
              </c:pt>
              <c:pt idx="2006">
                <c:v>2007</c:v>
              </c:pt>
              <c:pt idx="2007">
                <c:v>2008</c:v>
              </c:pt>
              <c:pt idx="2008">
                <c:v>2009</c:v>
              </c:pt>
              <c:pt idx="2009">
                <c:v>2010</c:v>
              </c:pt>
              <c:pt idx="2010">
                <c:v>2011</c:v>
              </c:pt>
              <c:pt idx="2011">
                <c:v>2012</c:v>
              </c:pt>
              <c:pt idx="2012">
                <c:v>2013</c:v>
              </c:pt>
              <c:pt idx="2013">
                <c:v>2014</c:v>
              </c:pt>
              <c:pt idx="2014">
                <c:v>2015</c:v>
              </c:pt>
              <c:pt idx="2015">
                <c:v>2016</c:v>
              </c:pt>
              <c:pt idx="2016">
                <c:v>2017</c:v>
              </c:pt>
              <c:pt idx="2017">
                <c:v>2018</c:v>
              </c:pt>
              <c:pt idx="2018">
                <c:v>2019</c:v>
              </c:pt>
              <c:pt idx="2019">
                <c:v>2020</c:v>
              </c:pt>
              <c:pt idx="2020">
                <c:v>2021</c:v>
              </c:pt>
              <c:pt idx="2021">
                <c:v>2022</c:v>
              </c:pt>
              <c:pt idx="2022">
                <c:v>2023</c:v>
              </c:pt>
              <c:pt idx="2023">
                <c:v>2024</c:v>
              </c:pt>
              <c:pt idx="2024">
                <c:v>2025</c:v>
              </c:pt>
              <c:pt idx="2025">
                <c:v>2026</c:v>
              </c:pt>
              <c:pt idx="2026">
                <c:v>2027</c:v>
              </c:pt>
              <c:pt idx="2027">
                <c:v>2028</c:v>
              </c:pt>
              <c:pt idx="2028">
                <c:v>2029</c:v>
              </c:pt>
              <c:pt idx="2029">
                <c:v>2030</c:v>
              </c:pt>
              <c:pt idx="2030">
                <c:v>2031</c:v>
              </c:pt>
              <c:pt idx="2031">
                <c:v>2032</c:v>
              </c:pt>
              <c:pt idx="2032">
                <c:v>2033</c:v>
              </c:pt>
              <c:pt idx="2033">
                <c:v>2034</c:v>
              </c:pt>
              <c:pt idx="2034">
                <c:v>2035</c:v>
              </c:pt>
              <c:pt idx="2035">
                <c:v>2036</c:v>
              </c:pt>
              <c:pt idx="2036">
                <c:v>2037</c:v>
              </c:pt>
              <c:pt idx="2037">
                <c:v>2038</c:v>
              </c:pt>
              <c:pt idx="2038">
                <c:v>2039</c:v>
              </c:pt>
              <c:pt idx="2039">
                <c:v>2040</c:v>
              </c:pt>
              <c:pt idx="2040">
                <c:v>2041</c:v>
              </c:pt>
              <c:pt idx="2041">
                <c:v>2042</c:v>
              </c:pt>
              <c:pt idx="2042">
                <c:v>2043</c:v>
              </c:pt>
              <c:pt idx="2043">
                <c:v>2044</c:v>
              </c:pt>
              <c:pt idx="2044">
                <c:v>2045</c:v>
              </c:pt>
              <c:pt idx="2045">
                <c:v>2046</c:v>
              </c:pt>
              <c:pt idx="2046">
                <c:v>2047</c:v>
              </c:pt>
              <c:pt idx="2047">
                <c:v>2048</c:v>
              </c:pt>
              <c:pt idx="2048">
                <c:v>2049</c:v>
              </c:pt>
              <c:pt idx="2049">
                <c:v>2050</c:v>
              </c:pt>
              <c:pt idx="2050">
                <c:v>2051</c:v>
              </c:pt>
              <c:pt idx="2051">
                <c:v>2052</c:v>
              </c:pt>
              <c:pt idx="2052">
                <c:v>2053</c:v>
              </c:pt>
              <c:pt idx="2053">
                <c:v>2054</c:v>
              </c:pt>
              <c:pt idx="2054">
                <c:v>2055</c:v>
              </c:pt>
              <c:pt idx="2055">
                <c:v>2056</c:v>
              </c:pt>
              <c:pt idx="2056">
                <c:v>2057</c:v>
              </c:pt>
              <c:pt idx="2057">
                <c:v>2058</c:v>
              </c:pt>
              <c:pt idx="2058">
                <c:v>2059</c:v>
              </c:pt>
              <c:pt idx="2059">
                <c:v>2060</c:v>
              </c:pt>
              <c:pt idx="2060">
                <c:v>2061</c:v>
              </c:pt>
              <c:pt idx="2061">
                <c:v>2062</c:v>
              </c:pt>
              <c:pt idx="2062">
                <c:v>2063</c:v>
              </c:pt>
              <c:pt idx="2063">
                <c:v>2064</c:v>
              </c:pt>
              <c:pt idx="2064">
                <c:v>2065</c:v>
              </c:pt>
              <c:pt idx="2065">
                <c:v>2066</c:v>
              </c:pt>
              <c:pt idx="2066">
                <c:v>2067</c:v>
              </c:pt>
              <c:pt idx="2067">
                <c:v>2068</c:v>
              </c:pt>
              <c:pt idx="2068">
                <c:v>2069</c:v>
              </c:pt>
              <c:pt idx="2069">
                <c:v>2070</c:v>
              </c:pt>
              <c:pt idx="2070">
                <c:v>2071</c:v>
              </c:pt>
              <c:pt idx="2071">
                <c:v>2072</c:v>
              </c:pt>
              <c:pt idx="2072">
                <c:v>2073</c:v>
              </c:pt>
              <c:pt idx="2073">
                <c:v>2074</c:v>
              </c:pt>
              <c:pt idx="2074">
                <c:v>2075</c:v>
              </c:pt>
              <c:pt idx="2075">
                <c:v>2076</c:v>
              </c:pt>
              <c:pt idx="2076">
                <c:v>2077</c:v>
              </c:pt>
              <c:pt idx="2077">
                <c:v>2078</c:v>
              </c:pt>
              <c:pt idx="2078">
                <c:v>2079</c:v>
              </c:pt>
              <c:pt idx="2079">
                <c:v>2080</c:v>
              </c:pt>
              <c:pt idx="2080">
                <c:v>2081</c:v>
              </c:pt>
              <c:pt idx="2081">
                <c:v>2082</c:v>
              </c:pt>
              <c:pt idx="2082">
                <c:v>2083</c:v>
              </c:pt>
              <c:pt idx="2083">
                <c:v>2084</c:v>
              </c:pt>
              <c:pt idx="2084">
                <c:v>2085</c:v>
              </c:pt>
              <c:pt idx="2085">
                <c:v>2086</c:v>
              </c:pt>
              <c:pt idx="2086">
                <c:v>2087</c:v>
              </c:pt>
              <c:pt idx="2087">
                <c:v>2088</c:v>
              </c:pt>
              <c:pt idx="2088">
                <c:v>2089</c:v>
              </c:pt>
              <c:pt idx="2089">
                <c:v>2090</c:v>
              </c:pt>
              <c:pt idx="2090">
                <c:v>2091</c:v>
              </c:pt>
              <c:pt idx="2091">
                <c:v>2092</c:v>
              </c:pt>
              <c:pt idx="2092">
                <c:v>2093</c:v>
              </c:pt>
              <c:pt idx="2093">
                <c:v>2094</c:v>
              </c:pt>
              <c:pt idx="2094">
                <c:v>2095</c:v>
              </c:pt>
              <c:pt idx="2095">
                <c:v>2096</c:v>
              </c:pt>
              <c:pt idx="2096">
                <c:v>2097</c:v>
              </c:pt>
              <c:pt idx="2097">
                <c:v>2098</c:v>
              </c:pt>
              <c:pt idx="2098">
                <c:v>2099</c:v>
              </c:pt>
              <c:pt idx="2099">
                <c:v>2100</c:v>
              </c:pt>
              <c:pt idx="2100">
                <c:v>2101</c:v>
              </c:pt>
              <c:pt idx="2101">
                <c:v>2102</c:v>
              </c:pt>
              <c:pt idx="2102">
                <c:v>2103</c:v>
              </c:pt>
              <c:pt idx="2103">
                <c:v>2104</c:v>
              </c:pt>
              <c:pt idx="2104">
                <c:v>2105</c:v>
              </c:pt>
              <c:pt idx="2105">
                <c:v>2106</c:v>
              </c:pt>
              <c:pt idx="2106">
                <c:v>2107</c:v>
              </c:pt>
              <c:pt idx="2107">
                <c:v>2108</c:v>
              </c:pt>
              <c:pt idx="2108">
                <c:v>2109</c:v>
              </c:pt>
              <c:pt idx="2109">
                <c:v>2110</c:v>
              </c:pt>
              <c:pt idx="2110">
                <c:v>2111</c:v>
              </c:pt>
              <c:pt idx="2111">
                <c:v>2112</c:v>
              </c:pt>
              <c:pt idx="2112">
                <c:v>2113</c:v>
              </c:pt>
              <c:pt idx="2113">
                <c:v>2114</c:v>
              </c:pt>
              <c:pt idx="2114">
                <c:v>2115</c:v>
              </c:pt>
              <c:pt idx="2115">
                <c:v>2116</c:v>
              </c:pt>
              <c:pt idx="2116">
                <c:v>2117</c:v>
              </c:pt>
              <c:pt idx="2117">
                <c:v>2118</c:v>
              </c:pt>
              <c:pt idx="2118">
                <c:v>2119</c:v>
              </c:pt>
              <c:pt idx="2119">
                <c:v>2120</c:v>
              </c:pt>
              <c:pt idx="2120">
                <c:v>2121</c:v>
              </c:pt>
              <c:pt idx="2121">
                <c:v>2122</c:v>
              </c:pt>
              <c:pt idx="2122">
                <c:v>2123</c:v>
              </c:pt>
              <c:pt idx="2123">
                <c:v>2124</c:v>
              </c:pt>
              <c:pt idx="2124">
                <c:v>2125</c:v>
              </c:pt>
              <c:pt idx="2125">
                <c:v>2126</c:v>
              </c:pt>
              <c:pt idx="2126">
                <c:v>2127</c:v>
              </c:pt>
              <c:pt idx="2127">
                <c:v>2128</c:v>
              </c:pt>
              <c:pt idx="2128">
                <c:v>2129</c:v>
              </c:pt>
              <c:pt idx="2129">
                <c:v>2130</c:v>
              </c:pt>
              <c:pt idx="2130">
                <c:v>2131</c:v>
              </c:pt>
              <c:pt idx="2131">
                <c:v>2132</c:v>
              </c:pt>
              <c:pt idx="2132">
                <c:v>2133</c:v>
              </c:pt>
              <c:pt idx="2133">
                <c:v>2134</c:v>
              </c:pt>
              <c:pt idx="2134">
                <c:v>2135</c:v>
              </c:pt>
              <c:pt idx="2135">
                <c:v>2136</c:v>
              </c:pt>
              <c:pt idx="2136">
                <c:v>2137</c:v>
              </c:pt>
              <c:pt idx="2137">
                <c:v>2138</c:v>
              </c:pt>
              <c:pt idx="2138">
                <c:v>2139</c:v>
              </c:pt>
              <c:pt idx="2139">
                <c:v>2140</c:v>
              </c:pt>
              <c:pt idx="2140">
                <c:v>2141</c:v>
              </c:pt>
              <c:pt idx="2141">
                <c:v>2142</c:v>
              </c:pt>
              <c:pt idx="2142">
                <c:v>2143</c:v>
              </c:pt>
              <c:pt idx="2143">
                <c:v>2144</c:v>
              </c:pt>
              <c:pt idx="2144">
                <c:v>2145</c:v>
              </c:pt>
              <c:pt idx="2145">
                <c:v>2146</c:v>
              </c:pt>
              <c:pt idx="2146">
                <c:v>2147</c:v>
              </c:pt>
              <c:pt idx="2147">
                <c:v>2148</c:v>
              </c:pt>
              <c:pt idx="2148">
                <c:v>2149</c:v>
              </c:pt>
              <c:pt idx="2149">
                <c:v>2150</c:v>
              </c:pt>
              <c:pt idx="2150">
                <c:v>2151</c:v>
              </c:pt>
              <c:pt idx="2151">
                <c:v>2152</c:v>
              </c:pt>
              <c:pt idx="2152">
                <c:v>2153</c:v>
              </c:pt>
              <c:pt idx="2153">
                <c:v>2154</c:v>
              </c:pt>
              <c:pt idx="2154">
                <c:v>2155</c:v>
              </c:pt>
              <c:pt idx="2155">
                <c:v>2156</c:v>
              </c:pt>
              <c:pt idx="2156">
                <c:v>2157</c:v>
              </c:pt>
              <c:pt idx="2157">
                <c:v>2158</c:v>
              </c:pt>
              <c:pt idx="2158">
                <c:v>2159</c:v>
              </c:pt>
              <c:pt idx="2159">
                <c:v>2160</c:v>
              </c:pt>
              <c:pt idx="2160">
                <c:v>2161</c:v>
              </c:pt>
              <c:pt idx="2161">
                <c:v>2162</c:v>
              </c:pt>
              <c:pt idx="2162">
                <c:v>2163</c:v>
              </c:pt>
              <c:pt idx="2163">
                <c:v>2164</c:v>
              </c:pt>
              <c:pt idx="2164">
                <c:v>2165</c:v>
              </c:pt>
              <c:pt idx="2165">
                <c:v>2166</c:v>
              </c:pt>
              <c:pt idx="2166">
                <c:v>2167</c:v>
              </c:pt>
              <c:pt idx="2167">
                <c:v>2168</c:v>
              </c:pt>
              <c:pt idx="2168">
                <c:v>2169</c:v>
              </c:pt>
              <c:pt idx="2169">
                <c:v>2170</c:v>
              </c:pt>
              <c:pt idx="2170">
                <c:v>2171</c:v>
              </c:pt>
              <c:pt idx="2171">
                <c:v>2172</c:v>
              </c:pt>
              <c:pt idx="2172">
                <c:v>2173</c:v>
              </c:pt>
              <c:pt idx="2173">
                <c:v>2174</c:v>
              </c:pt>
              <c:pt idx="2174">
                <c:v>2175</c:v>
              </c:pt>
              <c:pt idx="2175">
                <c:v>2176</c:v>
              </c:pt>
              <c:pt idx="2176">
                <c:v>2177</c:v>
              </c:pt>
              <c:pt idx="2177">
                <c:v>2178</c:v>
              </c:pt>
              <c:pt idx="2178">
                <c:v>2179</c:v>
              </c:pt>
              <c:pt idx="2179">
                <c:v>2180</c:v>
              </c:pt>
              <c:pt idx="2180">
                <c:v>2181</c:v>
              </c:pt>
              <c:pt idx="2181">
                <c:v>2182</c:v>
              </c:pt>
              <c:pt idx="2182">
                <c:v>2183</c:v>
              </c:pt>
              <c:pt idx="2183">
                <c:v>2184</c:v>
              </c:pt>
              <c:pt idx="2184">
                <c:v>2185</c:v>
              </c:pt>
              <c:pt idx="2185">
                <c:v>2186</c:v>
              </c:pt>
              <c:pt idx="2186">
                <c:v>2187</c:v>
              </c:pt>
              <c:pt idx="2187">
                <c:v>2188</c:v>
              </c:pt>
              <c:pt idx="2188">
                <c:v>2189</c:v>
              </c:pt>
              <c:pt idx="2189">
                <c:v>2190</c:v>
              </c:pt>
              <c:pt idx="2190">
                <c:v>2191</c:v>
              </c:pt>
              <c:pt idx="2191">
                <c:v>2192</c:v>
              </c:pt>
              <c:pt idx="2192">
                <c:v>2193</c:v>
              </c:pt>
              <c:pt idx="2193">
                <c:v>2194</c:v>
              </c:pt>
              <c:pt idx="2194">
                <c:v>2195</c:v>
              </c:pt>
              <c:pt idx="2195">
                <c:v>2196</c:v>
              </c:pt>
              <c:pt idx="2196">
                <c:v>2197</c:v>
              </c:pt>
              <c:pt idx="2197">
                <c:v>2198</c:v>
              </c:pt>
              <c:pt idx="2198">
                <c:v>2199</c:v>
              </c:pt>
              <c:pt idx="2199">
                <c:v>2200</c:v>
              </c:pt>
              <c:pt idx="2200">
                <c:v>2201</c:v>
              </c:pt>
              <c:pt idx="2201">
                <c:v>2202</c:v>
              </c:pt>
              <c:pt idx="2202">
                <c:v>2203</c:v>
              </c:pt>
              <c:pt idx="2203">
                <c:v>2204</c:v>
              </c:pt>
              <c:pt idx="2204">
                <c:v>2205</c:v>
              </c:pt>
              <c:pt idx="2205">
                <c:v>2206</c:v>
              </c:pt>
              <c:pt idx="2206">
                <c:v>2207</c:v>
              </c:pt>
              <c:pt idx="2207">
                <c:v>2208</c:v>
              </c:pt>
              <c:pt idx="2208">
                <c:v>2209</c:v>
              </c:pt>
              <c:pt idx="2209">
                <c:v>2210</c:v>
              </c:pt>
              <c:pt idx="2210">
                <c:v>2211</c:v>
              </c:pt>
              <c:pt idx="2211">
                <c:v>2212</c:v>
              </c:pt>
              <c:pt idx="2212">
                <c:v>2213</c:v>
              </c:pt>
              <c:pt idx="2213">
                <c:v>2214</c:v>
              </c:pt>
              <c:pt idx="2214">
                <c:v>2215</c:v>
              </c:pt>
              <c:pt idx="2215">
                <c:v>2216</c:v>
              </c:pt>
              <c:pt idx="2216">
                <c:v>2217</c:v>
              </c:pt>
              <c:pt idx="2217">
                <c:v>2218</c:v>
              </c:pt>
              <c:pt idx="2218">
                <c:v>2219</c:v>
              </c:pt>
              <c:pt idx="2219">
                <c:v>2220</c:v>
              </c:pt>
              <c:pt idx="2220">
                <c:v>2221</c:v>
              </c:pt>
              <c:pt idx="2221">
                <c:v>2222</c:v>
              </c:pt>
              <c:pt idx="2222">
                <c:v>2223</c:v>
              </c:pt>
              <c:pt idx="2223">
                <c:v>2224</c:v>
              </c:pt>
              <c:pt idx="2224">
                <c:v>2225</c:v>
              </c:pt>
              <c:pt idx="2225">
                <c:v>2226</c:v>
              </c:pt>
              <c:pt idx="2226">
                <c:v>2227</c:v>
              </c:pt>
              <c:pt idx="2227">
                <c:v>2228</c:v>
              </c:pt>
              <c:pt idx="2228">
                <c:v>2229</c:v>
              </c:pt>
              <c:pt idx="2229">
                <c:v>2230</c:v>
              </c:pt>
              <c:pt idx="2230">
                <c:v>2231</c:v>
              </c:pt>
              <c:pt idx="2231">
                <c:v>2232</c:v>
              </c:pt>
              <c:pt idx="2232">
                <c:v>2233</c:v>
              </c:pt>
              <c:pt idx="2233">
                <c:v>2234</c:v>
              </c:pt>
              <c:pt idx="2234">
                <c:v>2235</c:v>
              </c:pt>
              <c:pt idx="2235">
                <c:v>2236</c:v>
              </c:pt>
              <c:pt idx="2236">
                <c:v>2237</c:v>
              </c:pt>
              <c:pt idx="2237">
                <c:v>2238</c:v>
              </c:pt>
              <c:pt idx="2238">
                <c:v>2239</c:v>
              </c:pt>
              <c:pt idx="2239">
                <c:v>2240</c:v>
              </c:pt>
              <c:pt idx="2240">
                <c:v>2241</c:v>
              </c:pt>
              <c:pt idx="2241">
                <c:v>2242</c:v>
              </c:pt>
              <c:pt idx="2242">
                <c:v>2243</c:v>
              </c:pt>
              <c:pt idx="2243">
                <c:v>2244</c:v>
              </c:pt>
              <c:pt idx="2244">
                <c:v>2245</c:v>
              </c:pt>
              <c:pt idx="2245">
                <c:v>2246</c:v>
              </c:pt>
              <c:pt idx="2246">
                <c:v>2247</c:v>
              </c:pt>
              <c:pt idx="2247">
                <c:v>2248</c:v>
              </c:pt>
              <c:pt idx="2248">
                <c:v>2249</c:v>
              </c:pt>
              <c:pt idx="2249">
                <c:v>2250</c:v>
              </c:pt>
              <c:pt idx="2250">
                <c:v>2251</c:v>
              </c:pt>
              <c:pt idx="2251">
                <c:v>2252</c:v>
              </c:pt>
              <c:pt idx="2252">
                <c:v>2253</c:v>
              </c:pt>
              <c:pt idx="2253">
                <c:v>2254</c:v>
              </c:pt>
              <c:pt idx="2254">
                <c:v>2255</c:v>
              </c:pt>
              <c:pt idx="2255">
                <c:v>2256</c:v>
              </c:pt>
              <c:pt idx="2256">
                <c:v>2257</c:v>
              </c:pt>
              <c:pt idx="2257">
                <c:v>2258</c:v>
              </c:pt>
              <c:pt idx="2258">
                <c:v>2259</c:v>
              </c:pt>
              <c:pt idx="2259">
                <c:v>2260</c:v>
              </c:pt>
              <c:pt idx="2260">
                <c:v>2261</c:v>
              </c:pt>
              <c:pt idx="2261">
                <c:v>2262</c:v>
              </c:pt>
              <c:pt idx="2262">
                <c:v>2263</c:v>
              </c:pt>
              <c:pt idx="2263">
                <c:v>2264</c:v>
              </c:pt>
              <c:pt idx="2264">
                <c:v>2265</c:v>
              </c:pt>
              <c:pt idx="2265">
                <c:v>2266</c:v>
              </c:pt>
              <c:pt idx="2266">
                <c:v>2267</c:v>
              </c:pt>
              <c:pt idx="2267">
                <c:v>2268</c:v>
              </c:pt>
              <c:pt idx="2268">
                <c:v>2269</c:v>
              </c:pt>
              <c:pt idx="2269">
                <c:v>2270</c:v>
              </c:pt>
              <c:pt idx="2270">
                <c:v>2271</c:v>
              </c:pt>
              <c:pt idx="2271">
                <c:v>2272</c:v>
              </c:pt>
              <c:pt idx="2272">
                <c:v>2273</c:v>
              </c:pt>
              <c:pt idx="2273">
                <c:v>2274</c:v>
              </c:pt>
              <c:pt idx="2274">
                <c:v>2275</c:v>
              </c:pt>
              <c:pt idx="2275">
                <c:v>2276</c:v>
              </c:pt>
              <c:pt idx="2276">
                <c:v>2277</c:v>
              </c:pt>
              <c:pt idx="2277">
                <c:v>2278</c:v>
              </c:pt>
              <c:pt idx="2278">
                <c:v>2279</c:v>
              </c:pt>
              <c:pt idx="2279">
                <c:v>2280</c:v>
              </c:pt>
              <c:pt idx="2280">
                <c:v>2281</c:v>
              </c:pt>
              <c:pt idx="2281">
                <c:v>2282</c:v>
              </c:pt>
              <c:pt idx="2282">
                <c:v>2283</c:v>
              </c:pt>
              <c:pt idx="2283">
                <c:v>2284</c:v>
              </c:pt>
              <c:pt idx="2284">
                <c:v>2285</c:v>
              </c:pt>
              <c:pt idx="2285">
                <c:v>2286</c:v>
              </c:pt>
              <c:pt idx="2286">
                <c:v>2287</c:v>
              </c:pt>
              <c:pt idx="2287">
                <c:v>2288</c:v>
              </c:pt>
              <c:pt idx="2288">
                <c:v>2289</c:v>
              </c:pt>
              <c:pt idx="2289">
                <c:v>2290</c:v>
              </c:pt>
              <c:pt idx="2290">
                <c:v>2291</c:v>
              </c:pt>
              <c:pt idx="2291">
                <c:v>2292</c:v>
              </c:pt>
              <c:pt idx="2292">
                <c:v>2293</c:v>
              </c:pt>
              <c:pt idx="2293">
                <c:v>2294</c:v>
              </c:pt>
              <c:pt idx="2294">
                <c:v>2295</c:v>
              </c:pt>
              <c:pt idx="2295">
                <c:v>2296</c:v>
              </c:pt>
              <c:pt idx="2296">
                <c:v>2297</c:v>
              </c:pt>
              <c:pt idx="2297">
                <c:v>2298</c:v>
              </c:pt>
              <c:pt idx="2298">
                <c:v>2299</c:v>
              </c:pt>
              <c:pt idx="2299">
                <c:v>2300</c:v>
              </c:pt>
              <c:pt idx="2300">
                <c:v>2301</c:v>
              </c:pt>
              <c:pt idx="2301">
                <c:v>2302</c:v>
              </c:pt>
              <c:pt idx="2302">
                <c:v>2303</c:v>
              </c:pt>
              <c:pt idx="2303">
                <c:v>2304</c:v>
              </c:pt>
              <c:pt idx="2304">
                <c:v>2305</c:v>
              </c:pt>
              <c:pt idx="2305">
                <c:v>2306</c:v>
              </c:pt>
              <c:pt idx="2306">
                <c:v>2307</c:v>
              </c:pt>
              <c:pt idx="2307">
                <c:v>2308</c:v>
              </c:pt>
              <c:pt idx="2308">
                <c:v>2309</c:v>
              </c:pt>
              <c:pt idx="2309">
                <c:v>2310</c:v>
              </c:pt>
              <c:pt idx="2310">
                <c:v>2311</c:v>
              </c:pt>
              <c:pt idx="2311">
                <c:v>2312</c:v>
              </c:pt>
              <c:pt idx="2312">
                <c:v>2313</c:v>
              </c:pt>
              <c:pt idx="2313">
                <c:v>2314</c:v>
              </c:pt>
              <c:pt idx="2314">
                <c:v>2315</c:v>
              </c:pt>
              <c:pt idx="2315">
                <c:v>2316</c:v>
              </c:pt>
              <c:pt idx="2316">
                <c:v>2317</c:v>
              </c:pt>
              <c:pt idx="2317">
                <c:v>2318</c:v>
              </c:pt>
              <c:pt idx="2318">
                <c:v>2319</c:v>
              </c:pt>
              <c:pt idx="2319">
                <c:v>2320</c:v>
              </c:pt>
              <c:pt idx="2320">
                <c:v>2321</c:v>
              </c:pt>
              <c:pt idx="2321">
                <c:v>2322</c:v>
              </c:pt>
              <c:pt idx="2322">
                <c:v>2323</c:v>
              </c:pt>
              <c:pt idx="2323">
                <c:v>2324</c:v>
              </c:pt>
              <c:pt idx="2324">
                <c:v>2325</c:v>
              </c:pt>
              <c:pt idx="2325">
                <c:v>2326</c:v>
              </c:pt>
              <c:pt idx="2326">
                <c:v>2327</c:v>
              </c:pt>
              <c:pt idx="2327">
                <c:v>2328</c:v>
              </c:pt>
              <c:pt idx="2328">
                <c:v>2329</c:v>
              </c:pt>
              <c:pt idx="2329">
                <c:v>2330</c:v>
              </c:pt>
              <c:pt idx="2330">
                <c:v>2331</c:v>
              </c:pt>
              <c:pt idx="2331">
                <c:v>2332</c:v>
              </c:pt>
              <c:pt idx="2332">
                <c:v>2333</c:v>
              </c:pt>
              <c:pt idx="2333">
                <c:v>2334</c:v>
              </c:pt>
              <c:pt idx="2334">
                <c:v>2335</c:v>
              </c:pt>
              <c:pt idx="2335">
                <c:v>2336</c:v>
              </c:pt>
              <c:pt idx="2336">
                <c:v>2337</c:v>
              </c:pt>
              <c:pt idx="2337">
                <c:v>2338</c:v>
              </c:pt>
              <c:pt idx="2338">
                <c:v>2339</c:v>
              </c:pt>
              <c:pt idx="2339">
                <c:v>2340</c:v>
              </c:pt>
              <c:pt idx="2340">
                <c:v>2341</c:v>
              </c:pt>
              <c:pt idx="2341">
                <c:v>2342</c:v>
              </c:pt>
              <c:pt idx="2342">
                <c:v>2343</c:v>
              </c:pt>
              <c:pt idx="2343">
                <c:v>2344</c:v>
              </c:pt>
              <c:pt idx="2344">
                <c:v>2345</c:v>
              </c:pt>
              <c:pt idx="2345">
                <c:v>2346</c:v>
              </c:pt>
              <c:pt idx="2346">
                <c:v>2347</c:v>
              </c:pt>
              <c:pt idx="2347">
                <c:v>2348</c:v>
              </c:pt>
              <c:pt idx="2348">
                <c:v>2349</c:v>
              </c:pt>
              <c:pt idx="2349">
                <c:v>2350</c:v>
              </c:pt>
              <c:pt idx="2350">
                <c:v>2351</c:v>
              </c:pt>
              <c:pt idx="2351">
                <c:v>2352</c:v>
              </c:pt>
              <c:pt idx="2352">
                <c:v>2353</c:v>
              </c:pt>
              <c:pt idx="2353">
                <c:v>2354</c:v>
              </c:pt>
              <c:pt idx="2354">
                <c:v>2355</c:v>
              </c:pt>
              <c:pt idx="2355">
                <c:v>2356</c:v>
              </c:pt>
              <c:pt idx="2356">
                <c:v>2357</c:v>
              </c:pt>
              <c:pt idx="2357">
                <c:v>2358</c:v>
              </c:pt>
              <c:pt idx="2358">
                <c:v>2359</c:v>
              </c:pt>
              <c:pt idx="2359">
                <c:v>2360</c:v>
              </c:pt>
              <c:pt idx="2360">
                <c:v>2361</c:v>
              </c:pt>
              <c:pt idx="2361">
                <c:v>2362</c:v>
              </c:pt>
              <c:pt idx="2362">
                <c:v>2363</c:v>
              </c:pt>
              <c:pt idx="2363">
                <c:v>2364</c:v>
              </c:pt>
              <c:pt idx="2364">
                <c:v>2365</c:v>
              </c:pt>
              <c:pt idx="2365">
                <c:v>2366</c:v>
              </c:pt>
              <c:pt idx="2366">
                <c:v>2367</c:v>
              </c:pt>
              <c:pt idx="2367">
                <c:v>2368</c:v>
              </c:pt>
              <c:pt idx="2368">
                <c:v>2369</c:v>
              </c:pt>
              <c:pt idx="2369">
                <c:v>2370</c:v>
              </c:pt>
              <c:pt idx="2370">
                <c:v>2371</c:v>
              </c:pt>
              <c:pt idx="2371">
                <c:v>2372</c:v>
              </c:pt>
              <c:pt idx="2372">
                <c:v>2373</c:v>
              </c:pt>
              <c:pt idx="2373">
                <c:v>2374</c:v>
              </c:pt>
              <c:pt idx="2374">
                <c:v>2375</c:v>
              </c:pt>
              <c:pt idx="2375">
                <c:v>2376</c:v>
              </c:pt>
              <c:pt idx="2376">
                <c:v>2377</c:v>
              </c:pt>
              <c:pt idx="2377">
                <c:v>2378</c:v>
              </c:pt>
              <c:pt idx="2378">
                <c:v>2379</c:v>
              </c:pt>
              <c:pt idx="2379">
                <c:v>2380</c:v>
              </c:pt>
              <c:pt idx="2380">
                <c:v>2381</c:v>
              </c:pt>
              <c:pt idx="2381">
                <c:v>2382</c:v>
              </c:pt>
              <c:pt idx="2382">
                <c:v>2383</c:v>
              </c:pt>
              <c:pt idx="2383">
                <c:v>2384</c:v>
              </c:pt>
              <c:pt idx="2384">
                <c:v>2385</c:v>
              </c:pt>
              <c:pt idx="2385">
                <c:v>2386</c:v>
              </c:pt>
              <c:pt idx="2386">
                <c:v>2387</c:v>
              </c:pt>
              <c:pt idx="2387">
                <c:v>2388</c:v>
              </c:pt>
              <c:pt idx="2388">
                <c:v>2389</c:v>
              </c:pt>
              <c:pt idx="2389">
                <c:v>2390</c:v>
              </c:pt>
              <c:pt idx="2390">
                <c:v>2391</c:v>
              </c:pt>
              <c:pt idx="2391">
                <c:v>2392</c:v>
              </c:pt>
              <c:pt idx="2392">
                <c:v>2393</c:v>
              </c:pt>
              <c:pt idx="2393">
                <c:v>2394</c:v>
              </c:pt>
              <c:pt idx="2394">
                <c:v>2395</c:v>
              </c:pt>
              <c:pt idx="2395">
                <c:v>2396</c:v>
              </c:pt>
              <c:pt idx="2396">
                <c:v>2397</c:v>
              </c:pt>
              <c:pt idx="2397">
                <c:v>2398</c:v>
              </c:pt>
              <c:pt idx="2398">
                <c:v>2399</c:v>
              </c:pt>
              <c:pt idx="2399">
                <c:v>2400</c:v>
              </c:pt>
              <c:pt idx="2400">
                <c:v>2401</c:v>
              </c:pt>
              <c:pt idx="2401">
                <c:v>2402</c:v>
              </c:pt>
              <c:pt idx="2402">
                <c:v>2403</c:v>
              </c:pt>
              <c:pt idx="2403">
                <c:v>2404</c:v>
              </c:pt>
              <c:pt idx="2404">
                <c:v>2405</c:v>
              </c:pt>
              <c:pt idx="2405">
                <c:v>2406</c:v>
              </c:pt>
              <c:pt idx="2406">
                <c:v>2407</c:v>
              </c:pt>
              <c:pt idx="2407">
                <c:v>2408</c:v>
              </c:pt>
              <c:pt idx="2408">
                <c:v>2409</c:v>
              </c:pt>
              <c:pt idx="2409">
                <c:v>2410</c:v>
              </c:pt>
              <c:pt idx="2410">
                <c:v>2411</c:v>
              </c:pt>
              <c:pt idx="2411">
                <c:v>2412</c:v>
              </c:pt>
              <c:pt idx="2412">
                <c:v>2413</c:v>
              </c:pt>
              <c:pt idx="2413">
                <c:v>2414</c:v>
              </c:pt>
              <c:pt idx="2414">
                <c:v>2415</c:v>
              </c:pt>
              <c:pt idx="2415">
                <c:v>2416</c:v>
              </c:pt>
              <c:pt idx="2416">
                <c:v>2417</c:v>
              </c:pt>
              <c:pt idx="2417">
                <c:v>2418</c:v>
              </c:pt>
              <c:pt idx="2418">
                <c:v>2419</c:v>
              </c:pt>
              <c:pt idx="2419">
                <c:v>2420</c:v>
              </c:pt>
              <c:pt idx="2420">
                <c:v>2421</c:v>
              </c:pt>
              <c:pt idx="2421">
                <c:v>2422</c:v>
              </c:pt>
              <c:pt idx="2422">
                <c:v>2423</c:v>
              </c:pt>
              <c:pt idx="2423">
                <c:v>2424</c:v>
              </c:pt>
              <c:pt idx="2424">
                <c:v>2425</c:v>
              </c:pt>
              <c:pt idx="2425">
                <c:v>2426</c:v>
              </c:pt>
              <c:pt idx="2426">
                <c:v>2427</c:v>
              </c:pt>
              <c:pt idx="2427">
                <c:v>2428</c:v>
              </c:pt>
              <c:pt idx="2428">
                <c:v>2429</c:v>
              </c:pt>
              <c:pt idx="2429">
                <c:v>2430</c:v>
              </c:pt>
              <c:pt idx="2430">
                <c:v>2431</c:v>
              </c:pt>
              <c:pt idx="2431">
                <c:v>2432</c:v>
              </c:pt>
              <c:pt idx="2432">
                <c:v>2433</c:v>
              </c:pt>
              <c:pt idx="2433">
                <c:v>2434</c:v>
              </c:pt>
              <c:pt idx="2434">
                <c:v>2435</c:v>
              </c:pt>
              <c:pt idx="2435">
                <c:v>2436</c:v>
              </c:pt>
              <c:pt idx="2436">
                <c:v>2437</c:v>
              </c:pt>
              <c:pt idx="2437">
                <c:v>2438</c:v>
              </c:pt>
              <c:pt idx="2438">
                <c:v>2439</c:v>
              </c:pt>
              <c:pt idx="2439">
                <c:v>2440</c:v>
              </c:pt>
              <c:pt idx="2440">
                <c:v>2441</c:v>
              </c:pt>
              <c:pt idx="2441">
                <c:v>2442</c:v>
              </c:pt>
              <c:pt idx="2442">
                <c:v>2443</c:v>
              </c:pt>
              <c:pt idx="2443">
                <c:v>2444</c:v>
              </c:pt>
              <c:pt idx="2444">
                <c:v>2445</c:v>
              </c:pt>
              <c:pt idx="2445">
                <c:v>2446</c:v>
              </c:pt>
              <c:pt idx="2446">
                <c:v>2447</c:v>
              </c:pt>
              <c:pt idx="2447">
                <c:v>2448</c:v>
              </c:pt>
              <c:pt idx="2448">
                <c:v>2449</c:v>
              </c:pt>
              <c:pt idx="2449">
                <c:v>2450</c:v>
              </c:pt>
              <c:pt idx="2450">
                <c:v>2451</c:v>
              </c:pt>
              <c:pt idx="2451">
                <c:v>2452</c:v>
              </c:pt>
              <c:pt idx="2452">
                <c:v>2453</c:v>
              </c:pt>
              <c:pt idx="2453">
                <c:v>2454</c:v>
              </c:pt>
              <c:pt idx="2454">
                <c:v>2455</c:v>
              </c:pt>
              <c:pt idx="2455">
                <c:v>2456</c:v>
              </c:pt>
              <c:pt idx="2456">
                <c:v>2457</c:v>
              </c:pt>
              <c:pt idx="2457">
                <c:v>2458</c:v>
              </c:pt>
              <c:pt idx="2458">
                <c:v>2459</c:v>
              </c:pt>
              <c:pt idx="2459">
                <c:v>2460</c:v>
              </c:pt>
              <c:pt idx="2460">
                <c:v>2461</c:v>
              </c:pt>
              <c:pt idx="2461">
                <c:v>2462</c:v>
              </c:pt>
              <c:pt idx="2462">
                <c:v>2463</c:v>
              </c:pt>
              <c:pt idx="2463">
                <c:v>2464</c:v>
              </c:pt>
              <c:pt idx="2464">
                <c:v>2465</c:v>
              </c:pt>
              <c:pt idx="2465">
                <c:v>2466</c:v>
              </c:pt>
              <c:pt idx="2466">
                <c:v>2467</c:v>
              </c:pt>
              <c:pt idx="2467">
                <c:v>2468</c:v>
              </c:pt>
              <c:pt idx="2468">
                <c:v>2469</c:v>
              </c:pt>
              <c:pt idx="2469">
                <c:v>2470</c:v>
              </c:pt>
              <c:pt idx="2470">
                <c:v>2471</c:v>
              </c:pt>
              <c:pt idx="2471">
                <c:v>2472</c:v>
              </c:pt>
              <c:pt idx="2472">
                <c:v>2473</c:v>
              </c:pt>
              <c:pt idx="2473">
                <c:v>2474</c:v>
              </c:pt>
              <c:pt idx="2474">
                <c:v>2475</c:v>
              </c:pt>
              <c:pt idx="2475">
                <c:v>2476</c:v>
              </c:pt>
              <c:pt idx="2476">
                <c:v>2477</c:v>
              </c:pt>
              <c:pt idx="2477">
                <c:v>2478</c:v>
              </c:pt>
              <c:pt idx="2478">
                <c:v>2479</c:v>
              </c:pt>
              <c:pt idx="2479">
                <c:v>2480</c:v>
              </c:pt>
              <c:pt idx="2480">
                <c:v>2481</c:v>
              </c:pt>
              <c:pt idx="2481">
                <c:v>2482</c:v>
              </c:pt>
              <c:pt idx="2482">
                <c:v>2483</c:v>
              </c:pt>
              <c:pt idx="2483">
                <c:v>2484</c:v>
              </c:pt>
              <c:pt idx="2484">
                <c:v>2485</c:v>
              </c:pt>
              <c:pt idx="2485">
                <c:v>2486</c:v>
              </c:pt>
              <c:pt idx="2486">
                <c:v>2487</c:v>
              </c:pt>
              <c:pt idx="2487">
                <c:v>2488</c:v>
              </c:pt>
              <c:pt idx="2488">
                <c:v>2489</c:v>
              </c:pt>
              <c:pt idx="2489">
                <c:v>2490</c:v>
              </c:pt>
              <c:pt idx="2490">
                <c:v>2491</c:v>
              </c:pt>
              <c:pt idx="2491">
                <c:v>2492</c:v>
              </c:pt>
              <c:pt idx="2492">
                <c:v>2493</c:v>
              </c:pt>
              <c:pt idx="2493">
                <c:v>2494</c:v>
              </c:pt>
              <c:pt idx="2494">
                <c:v>2495</c:v>
              </c:pt>
              <c:pt idx="2495">
                <c:v>2496</c:v>
              </c:pt>
              <c:pt idx="2496">
                <c:v>2497</c:v>
              </c:pt>
              <c:pt idx="2497">
                <c:v>2498</c:v>
              </c:pt>
              <c:pt idx="2498">
                <c:v>2499</c:v>
              </c:pt>
              <c:pt idx="2499">
                <c:v>2500</c:v>
              </c:pt>
              <c:pt idx="2500">
                <c:v>2501</c:v>
              </c:pt>
              <c:pt idx="2501">
                <c:v>2502</c:v>
              </c:pt>
              <c:pt idx="2502">
                <c:v>2503</c:v>
              </c:pt>
              <c:pt idx="2503">
                <c:v>2504</c:v>
              </c:pt>
              <c:pt idx="2504">
                <c:v>2505</c:v>
              </c:pt>
              <c:pt idx="2505">
                <c:v>2506</c:v>
              </c:pt>
              <c:pt idx="2506">
                <c:v>2507</c:v>
              </c:pt>
              <c:pt idx="2507">
                <c:v>2508</c:v>
              </c:pt>
              <c:pt idx="2508">
                <c:v>2509</c:v>
              </c:pt>
              <c:pt idx="2509">
                <c:v>2510</c:v>
              </c:pt>
              <c:pt idx="2510">
                <c:v>2511</c:v>
              </c:pt>
              <c:pt idx="2511">
                <c:v>2512</c:v>
              </c:pt>
              <c:pt idx="2512">
                <c:v>2513</c:v>
              </c:pt>
              <c:pt idx="2513">
                <c:v>2514</c:v>
              </c:pt>
              <c:pt idx="2514">
                <c:v>2515</c:v>
              </c:pt>
              <c:pt idx="2515">
                <c:v>2516</c:v>
              </c:pt>
              <c:pt idx="2516">
                <c:v>2517</c:v>
              </c:pt>
              <c:pt idx="2517">
                <c:v>2518</c:v>
              </c:pt>
              <c:pt idx="2518">
                <c:v>2519</c:v>
              </c:pt>
              <c:pt idx="2519">
                <c:v>2520</c:v>
              </c:pt>
              <c:pt idx="2520">
                <c:v>2521</c:v>
              </c:pt>
              <c:pt idx="2521">
                <c:v>2522</c:v>
              </c:pt>
              <c:pt idx="2522">
                <c:v>2523</c:v>
              </c:pt>
              <c:pt idx="2523">
                <c:v>2524</c:v>
              </c:pt>
              <c:pt idx="2524">
                <c:v>2525</c:v>
              </c:pt>
              <c:pt idx="2525">
                <c:v>2526</c:v>
              </c:pt>
              <c:pt idx="2526">
                <c:v>2527</c:v>
              </c:pt>
              <c:pt idx="2527">
                <c:v>2528</c:v>
              </c:pt>
              <c:pt idx="2528">
                <c:v>2529</c:v>
              </c:pt>
              <c:pt idx="2529">
                <c:v>2530</c:v>
              </c:pt>
              <c:pt idx="2530">
                <c:v>2531</c:v>
              </c:pt>
              <c:pt idx="2531">
                <c:v>2532</c:v>
              </c:pt>
              <c:pt idx="2532">
                <c:v>2533</c:v>
              </c:pt>
              <c:pt idx="2533">
                <c:v>2534</c:v>
              </c:pt>
              <c:pt idx="2534">
                <c:v>2535</c:v>
              </c:pt>
              <c:pt idx="2535">
                <c:v>2536</c:v>
              </c:pt>
              <c:pt idx="2536">
                <c:v>2537</c:v>
              </c:pt>
              <c:pt idx="2537">
                <c:v>2538</c:v>
              </c:pt>
              <c:pt idx="2538">
                <c:v>2539</c:v>
              </c:pt>
              <c:pt idx="2539">
                <c:v>2540</c:v>
              </c:pt>
              <c:pt idx="2540">
                <c:v>2541</c:v>
              </c:pt>
              <c:pt idx="2541">
                <c:v>2542</c:v>
              </c:pt>
              <c:pt idx="2542">
                <c:v>2543</c:v>
              </c:pt>
              <c:pt idx="2543">
                <c:v>2544</c:v>
              </c:pt>
              <c:pt idx="2544">
                <c:v>2545</c:v>
              </c:pt>
              <c:pt idx="2545">
                <c:v>2546</c:v>
              </c:pt>
              <c:pt idx="2546">
                <c:v>2547</c:v>
              </c:pt>
              <c:pt idx="2547">
                <c:v>2548</c:v>
              </c:pt>
              <c:pt idx="2548">
                <c:v>2549</c:v>
              </c:pt>
              <c:pt idx="2549">
                <c:v>2550</c:v>
              </c:pt>
              <c:pt idx="2550">
                <c:v>2551</c:v>
              </c:pt>
              <c:pt idx="2551">
                <c:v>2552</c:v>
              </c:pt>
              <c:pt idx="2552">
                <c:v>2553</c:v>
              </c:pt>
              <c:pt idx="2553">
                <c:v>2554</c:v>
              </c:pt>
              <c:pt idx="2554">
                <c:v>2555</c:v>
              </c:pt>
              <c:pt idx="2555">
                <c:v>2556</c:v>
              </c:pt>
              <c:pt idx="2556">
                <c:v>2557</c:v>
              </c:pt>
              <c:pt idx="2557">
                <c:v>2558</c:v>
              </c:pt>
              <c:pt idx="2558">
                <c:v>2559</c:v>
              </c:pt>
              <c:pt idx="2559">
                <c:v>2560</c:v>
              </c:pt>
              <c:pt idx="2560">
                <c:v>2561</c:v>
              </c:pt>
              <c:pt idx="2561">
                <c:v>2562</c:v>
              </c:pt>
              <c:pt idx="2562">
                <c:v>2563</c:v>
              </c:pt>
              <c:pt idx="2563">
                <c:v>2564</c:v>
              </c:pt>
              <c:pt idx="2564">
                <c:v>2565</c:v>
              </c:pt>
              <c:pt idx="2565">
                <c:v>2566</c:v>
              </c:pt>
              <c:pt idx="2566">
                <c:v>2567</c:v>
              </c:pt>
              <c:pt idx="2567">
                <c:v>2568</c:v>
              </c:pt>
              <c:pt idx="2568">
                <c:v>2569</c:v>
              </c:pt>
              <c:pt idx="2569">
                <c:v>2570</c:v>
              </c:pt>
              <c:pt idx="2570">
                <c:v>2571</c:v>
              </c:pt>
              <c:pt idx="2571">
                <c:v>2572</c:v>
              </c:pt>
              <c:pt idx="2572">
                <c:v>2573</c:v>
              </c:pt>
              <c:pt idx="2573">
                <c:v>2574</c:v>
              </c:pt>
              <c:pt idx="2574">
                <c:v>2575</c:v>
              </c:pt>
              <c:pt idx="2575">
                <c:v>2576</c:v>
              </c:pt>
              <c:pt idx="2576">
                <c:v>2577</c:v>
              </c:pt>
              <c:pt idx="2577">
                <c:v>2578</c:v>
              </c:pt>
              <c:pt idx="2578">
                <c:v>2579</c:v>
              </c:pt>
              <c:pt idx="2579">
                <c:v>2580</c:v>
              </c:pt>
              <c:pt idx="2580">
                <c:v>2581</c:v>
              </c:pt>
              <c:pt idx="2581">
                <c:v>2582</c:v>
              </c:pt>
              <c:pt idx="2582">
                <c:v>2583</c:v>
              </c:pt>
              <c:pt idx="2583">
                <c:v>2584</c:v>
              </c:pt>
              <c:pt idx="2584">
                <c:v>2585</c:v>
              </c:pt>
              <c:pt idx="2585">
                <c:v>2586</c:v>
              </c:pt>
              <c:pt idx="2586">
                <c:v>2587</c:v>
              </c:pt>
              <c:pt idx="2587">
                <c:v>2588</c:v>
              </c:pt>
              <c:pt idx="2588">
                <c:v>2589</c:v>
              </c:pt>
              <c:pt idx="2589">
                <c:v>2590</c:v>
              </c:pt>
              <c:pt idx="2590">
                <c:v>2591</c:v>
              </c:pt>
              <c:pt idx="2591">
                <c:v>2592</c:v>
              </c:pt>
              <c:pt idx="2592">
                <c:v>2593</c:v>
              </c:pt>
              <c:pt idx="2593">
                <c:v>2594</c:v>
              </c:pt>
              <c:pt idx="2594">
                <c:v>2595</c:v>
              </c:pt>
              <c:pt idx="2595">
                <c:v>2596</c:v>
              </c:pt>
              <c:pt idx="2596">
                <c:v>2597</c:v>
              </c:pt>
              <c:pt idx="2597">
                <c:v>2598</c:v>
              </c:pt>
              <c:pt idx="2598">
                <c:v>2599</c:v>
              </c:pt>
              <c:pt idx="2599">
                <c:v>2600</c:v>
              </c:pt>
              <c:pt idx="2600">
                <c:v>2601</c:v>
              </c:pt>
              <c:pt idx="2601">
                <c:v>2602</c:v>
              </c:pt>
              <c:pt idx="2602">
                <c:v>2603</c:v>
              </c:pt>
              <c:pt idx="2603">
                <c:v>2604</c:v>
              </c:pt>
              <c:pt idx="2604">
                <c:v>2605</c:v>
              </c:pt>
              <c:pt idx="2605">
                <c:v>2606</c:v>
              </c:pt>
              <c:pt idx="2606">
                <c:v>2607</c:v>
              </c:pt>
              <c:pt idx="2607">
                <c:v>2608</c:v>
              </c:pt>
              <c:pt idx="2608">
                <c:v>2609</c:v>
              </c:pt>
              <c:pt idx="2609">
                <c:v>2610</c:v>
              </c:pt>
              <c:pt idx="2610">
                <c:v>2611</c:v>
              </c:pt>
              <c:pt idx="2611">
                <c:v>2612</c:v>
              </c:pt>
              <c:pt idx="2612">
                <c:v>2613</c:v>
              </c:pt>
              <c:pt idx="2613">
                <c:v>2614</c:v>
              </c:pt>
              <c:pt idx="2614">
                <c:v>2615</c:v>
              </c:pt>
              <c:pt idx="2615">
                <c:v>2616</c:v>
              </c:pt>
              <c:pt idx="2616">
                <c:v>2617</c:v>
              </c:pt>
              <c:pt idx="2617">
                <c:v>2618</c:v>
              </c:pt>
              <c:pt idx="2618">
                <c:v>2619</c:v>
              </c:pt>
              <c:pt idx="2619">
                <c:v>2620</c:v>
              </c:pt>
              <c:pt idx="2620">
                <c:v>2621</c:v>
              </c:pt>
              <c:pt idx="2621">
                <c:v>2622</c:v>
              </c:pt>
              <c:pt idx="2622">
                <c:v>2623</c:v>
              </c:pt>
              <c:pt idx="2623">
                <c:v>2624</c:v>
              </c:pt>
              <c:pt idx="2624">
                <c:v>2625</c:v>
              </c:pt>
              <c:pt idx="2625">
                <c:v>2626</c:v>
              </c:pt>
              <c:pt idx="2626">
                <c:v>2627</c:v>
              </c:pt>
              <c:pt idx="2627">
                <c:v>2628</c:v>
              </c:pt>
              <c:pt idx="2628">
                <c:v>2629</c:v>
              </c:pt>
              <c:pt idx="2629">
                <c:v>2630</c:v>
              </c:pt>
              <c:pt idx="2630">
                <c:v>2631</c:v>
              </c:pt>
              <c:pt idx="2631">
                <c:v>2632</c:v>
              </c:pt>
              <c:pt idx="2632">
                <c:v>2633</c:v>
              </c:pt>
              <c:pt idx="2633">
                <c:v>2634</c:v>
              </c:pt>
              <c:pt idx="2634">
                <c:v>2635</c:v>
              </c:pt>
              <c:pt idx="2635">
                <c:v>2636</c:v>
              </c:pt>
              <c:pt idx="2636">
                <c:v>2637</c:v>
              </c:pt>
              <c:pt idx="2637">
                <c:v>2638</c:v>
              </c:pt>
              <c:pt idx="2638">
                <c:v>2639</c:v>
              </c:pt>
              <c:pt idx="2639">
                <c:v>2640</c:v>
              </c:pt>
              <c:pt idx="2640">
                <c:v>2641</c:v>
              </c:pt>
              <c:pt idx="2641">
                <c:v>2642</c:v>
              </c:pt>
              <c:pt idx="2642">
                <c:v>2643</c:v>
              </c:pt>
              <c:pt idx="2643">
                <c:v>2644</c:v>
              </c:pt>
              <c:pt idx="2644">
                <c:v>2645</c:v>
              </c:pt>
              <c:pt idx="2645">
                <c:v>2646</c:v>
              </c:pt>
              <c:pt idx="2646">
                <c:v>2647</c:v>
              </c:pt>
              <c:pt idx="2647">
                <c:v>2648</c:v>
              </c:pt>
              <c:pt idx="2648">
                <c:v>2649</c:v>
              </c:pt>
              <c:pt idx="2649">
                <c:v>2650</c:v>
              </c:pt>
              <c:pt idx="2650">
                <c:v>2651</c:v>
              </c:pt>
              <c:pt idx="2651">
                <c:v>2652</c:v>
              </c:pt>
              <c:pt idx="2652">
                <c:v>2653</c:v>
              </c:pt>
              <c:pt idx="2653">
                <c:v>2654</c:v>
              </c:pt>
              <c:pt idx="2654">
                <c:v>2655</c:v>
              </c:pt>
              <c:pt idx="2655">
                <c:v>2656</c:v>
              </c:pt>
              <c:pt idx="2656">
                <c:v>2657</c:v>
              </c:pt>
              <c:pt idx="2657">
                <c:v>2658</c:v>
              </c:pt>
              <c:pt idx="2658">
                <c:v>2659</c:v>
              </c:pt>
              <c:pt idx="2659">
                <c:v>2660</c:v>
              </c:pt>
              <c:pt idx="2660">
                <c:v>2661</c:v>
              </c:pt>
              <c:pt idx="2661">
                <c:v>2662</c:v>
              </c:pt>
              <c:pt idx="2662">
                <c:v>2663</c:v>
              </c:pt>
              <c:pt idx="2663">
                <c:v>2664</c:v>
              </c:pt>
              <c:pt idx="2664">
                <c:v>2665</c:v>
              </c:pt>
              <c:pt idx="2665">
                <c:v>2666</c:v>
              </c:pt>
              <c:pt idx="2666">
                <c:v>2667</c:v>
              </c:pt>
              <c:pt idx="2667">
                <c:v>2668</c:v>
              </c:pt>
              <c:pt idx="2668">
                <c:v>2669</c:v>
              </c:pt>
              <c:pt idx="2669">
                <c:v>2670</c:v>
              </c:pt>
              <c:pt idx="2670">
                <c:v>2671</c:v>
              </c:pt>
              <c:pt idx="2671">
                <c:v>2672</c:v>
              </c:pt>
              <c:pt idx="2672">
                <c:v>2673</c:v>
              </c:pt>
              <c:pt idx="2673">
                <c:v>2674</c:v>
              </c:pt>
              <c:pt idx="2674">
                <c:v>2675</c:v>
              </c:pt>
              <c:pt idx="2675">
                <c:v>2676</c:v>
              </c:pt>
              <c:pt idx="2676">
                <c:v>2677</c:v>
              </c:pt>
              <c:pt idx="2677">
                <c:v>2678</c:v>
              </c:pt>
              <c:pt idx="2678">
                <c:v>2679</c:v>
              </c:pt>
              <c:pt idx="2679">
                <c:v>2680</c:v>
              </c:pt>
              <c:pt idx="2680">
                <c:v>2681</c:v>
              </c:pt>
              <c:pt idx="2681">
                <c:v>2682</c:v>
              </c:pt>
              <c:pt idx="2682">
                <c:v>2683</c:v>
              </c:pt>
              <c:pt idx="2683">
                <c:v>2684</c:v>
              </c:pt>
              <c:pt idx="2684">
                <c:v>2685</c:v>
              </c:pt>
              <c:pt idx="2685">
                <c:v>2686</c:v>
              </c:pt>
              <c:pt idx="2686">
                <c:v>2687</c:v>
              </c:pt>
              <c:pt idx="2687">
                <c:v>2688</c:v>
              </c:pt>
              <c:pt idx="2688">
                <c:v>2689</c:v>
              </c:pt>
              <c:pt idx="2689">
                <c:v>2690</c:v>
              </c:pt>
              <c:pt idx="2690">
                <c:v>2691</c:v>
              </c:pt>
              <c:pt idx="2691">
                <c:v>2692</c:v>
              </c:pt>
              <c:pt idx="2692">
                <c:v>2693</c:v>
              </c:pt>
              <c:pt idx="2693">
                <c:v>2694</c:v>
              </c:pt>
              <c:pt idx="2694">
                <c:v>2695</c:v>
              </c:pt>
              <c:pt idx="2695">
                <c:v>2696</c:v>
              </c:pt>
              <c:pt idx="2696">
                <c:v>2697</c:v>
              </c:pt>
              <c:pt idx="2697">
                <c:v>2698</c:v>
              </c:pt>
              <c:pt idx="2698">
                <c:v>2699</c:v>
              </c:pt>
              <c:pt idx="2699">
                <c:v>2700</c:v>
              </c:pt>
              <c:pt idx="2700">
                <c:v>2701</c:v>
              </c:pt>
              <c:pt idx="2701">
                <c:v>2702</c:v>
              </c:pt>
              <c:pt idx="2702">
                <c:v>2703</c:v>
              </c:pt>
              <c:pt idx="2703">
                <c:v>2704</c:v>
              </c:pt>
              <c:pt idx="2704">
                <c:v>2705</c:v>
              </c:pt>
              <c:pt idx="2705">
                <c:v>2706</c:v>
              </c:pt>
              <c:pt idx="2706">
                <c:v>2707</c:v>
              </c:pt>
              <c:pt idx="2707">
                <c:v>2708</c:v>
              </c:pt>
              <c:pt idx="2708">
                <c:v>2709</c:v>
              </c:pt>
              <c:pt idx="2709">
                <c:v>2710</c:v>
              </c:pt>
              <c:pt idx="2710">
                <c:v>2711</c:v>
              </c:pt>
              <c:pt idx="2711">
                <c:v>2712</c:v>
              </c:pt>
              <c:pt idx="2712">
                <c:v>2713</c:v>
              </c:pt>
              <c:pt idx="2713">
                <c:v>2714</c:v>
              </c:pt>
              <c:pt idx="2714">
                <c:v>2715</c:v>
              </c:pt>
              <c:pt idx="2715">
                <c:v>2716</c:v>
              </c:pt>
              <c:pt idx="2716">
                <c:v>2717</c:v>
              </c:pt>
              <c:pt idx="2717">
                <c:v>2718</c:v>
              </c:pt>
              <c:pt idx="2718">
                <c:v>2719</c:v>
              </c:pt>
              <c:pt idx="2719">
                <c:v>2720</c:v>
              </c:pt>
              <c:pt idx="2720">
                <c:v>2721</c:v>
              </c:pt>
              <c:pt idx="2721">
                <c:v>2722</c:v>
              </c:pt>
              <c:pt idx="2722">
                <c:v>2723</c:v>
              </c:pt>
              <c:pt idx="2723">
                <c:v>2724</c:v>
              </c:pt>
              <c:pt idx="2724">
                <c:v>2725</c:v>
              </c:pt>
              <c:pt idx="2725">
                <c:v>2726</c:v>
              </c:pt>
              <c:pt idx="2726">
                <c:v>2727</c:v>
              </c:pt>
              <c:pt idx="2727">
                <c:v>2728</c:v>
              </c:pt>
              <c:pt idx="2728">
                <c:v>2729</c:v>
              </c:pt>
              <c:pt idx="2729">
                <c:v>2730</c:v>
              </c:pt>
              <c:pt idx="2730">
                <c:v>2731</c:v>
              </c:pt>
              <c:pt idx="2731">
                <c:v>2732</c:v>
              </c:pt>
              <c:pt idx="2732">
                <c:v>2733</c:v>
              </c:pt>
              <c:pt idx="2733">
                <c:v>2734</c:v>
              </c:pt>
              <c:pt idx="2734">
                <c:v>2735</c:v>
              </c:pt>
              <c:pt idx="2735">
                <c:v>2736</c:v>
              </c:pt>
              <c:pt idx="2736">
                <c:v>2737</c:v>
              </c:pt>
              <c:pt idx="2737">
                <c:v>2738</c:v>
              </c:pt>
              <c:pt idx="2738">
                <c:v>2739</c:v>
              </c:pt>
              <c:pt idx="2739">
                <c:v>2740</c:v>
              </c:pt>
              <c:pt idx="2740">
                <c:v>2741</c:v>
              </c:pt>
              <c:pt idx="2741">
                <c:v>2742</c:v>
              </c:pt>
              <c:pt idx="2742">
                <c:v>2743</c:v>
              </c:pt>
              <c:pt idx="2743">
                <c:v>2744</c:v>
              </c:pt>
              <c:pt idx="2744">
                <c:v>2745</c:v>
              </c:pt>
              <c:pt idx="2745">
                <c:v>2746</c:v>
              </c:pt>
              <c:pt idx="2746">
                <c:v>2747</c:v>
              </c:pt>
              <c:pt idx="2747">
                <c:v>2748</c:v>
              </c:pt>
              <c:pt idx="2748">
                <c:v>2749</c:v>
              </c:pt>
              <c:pt idx="2749">
                <c:v>2750</c:v>
              </c:pt>
              <c:pt idx="2750">
                <c:v>2751</c:v>
              </c:pt>
              <c:pt idx="2751">
                <c:v>2752</c:v>
              </c:pt>
              <c:pt idx="2752">
                <c:v>2753</c:v>
              </c:pt>
              <c:pt idx="2753">
                <c:v>2754</c:v>
              </c:pt>
              <c:pt idx="2754">
                <c:v>2755</c:v>
              </c:pt>
              <c:pt idx="2755">
                <c:v>2756</c:v>
              </c:pt>
              <c:pt idx="2756">
                <c:v>2757</c:v>
              </c:pt>
              <c:pt idx="2757">
                <c:v>2758</c:v>
              </c:pt>
              <c:pt idx="2758">
                <c:v>2759</c:v>
              </c:pt>
              <c:pt idx="2759">
                <c:v>2760</c:v>
              </c:pt>
              <c:pt idx="2760">
                <c:v>2761</c:v>
              </c:pt>
              <c:pt idx="2761">
                <c:v>2762</c:v>
              </c:pt>
              <c:pt idx="2762">
                <c:v>2763</c:v>
              </c:pt>
              <c:pt idx="2763">
                <c:v>2764</c:v>
              </c:pt>
              <c:pt idx="2764">
                <c:v>2765</c:v>
              </c:pt>
              <c:pt idx="2765">
                <c:v>2766</c:v>
              </c:pt>
              <c:pt idx="2766">
                <c:v>2767</c:v>
              </c:pt>
              <c:pt idx="2767">
                <c:v>2768</c:v>
              </c:pt>
              <c:pt idx="2768">
                <c:v>2769</c:v>
              </c:pt>
              <c:pt idx="2769">
                <c:v>2770</c:v>
              </c:pt>
              <c:pt idx="2770">
                <c:v>2771</c:v>
              </c:pt>
              <c:pt idx="2771">
                <c:v>2772</c:v>
              </c:pt>
              <c:pt idx="2772">
                <c:v>2773</c:v>
              </c:pt>
              <c:pt idx="2773">
                <c:v>2774</c:v>
              </c:pt>
              <c:pt idx="2774">
                <c:v>2775</c:v>
              </c:pt>
              <c:pt idx="2775">
                <c:v>2776</c:v>
              </c:pt>
              <c:pt idx="2776">
                <c:v>2777</c:v>
              </c:pt>
              <c:pt idx="2777">
                <c:v>2778</c:v>
              </c:pt>
              <c:pt idx="2778">
                <c:v>2779</c:v>
              </c:pt>
              <c:pt idx="2779">
                <c:v>2780</c:v>
              </c:pt>
              <c:pt idx="2780">
                <c:v>2781</c:v>
              </c:pt>
              <c:pt idx="2781">
                <c:v>2782</c:v>
              </c:pt>
              <c:pt idx="2782">
                <c:v>2783</c:v>
              </c:pt>
              <c:pt idx="2783">
                <c:v>2784</c:v>
              </c:pt>
              <c:pt idx="2784">
                <c:v>2785</c:v>
              </c:pt>
              <c:pt idx="2785">
                <c:v>2786</c:v>
              </c:pt>
              <c:pt idx="2786">
                <c:v>2787</c:v>
              </c:pt>
              <c:pt idx="2787">
                <c:v>2788</c:v>
              </c:pt>
              <c:pt idx="2788">
                <c:v>2789</c:v>
              </c:pt>
              <c:pt idx="2789">
                <c:v>2790</c:v>
              </c:pt>
              <c:pt idx="2790">
                <c:v>2791</c:v>
              </c:pt>
              <c:pt idx="2791">
                <c:v>2792</c:v>
              </c:pt>
              <c:pt idx="2792">
                <c:v>2793</c:v>
              </c:pt>
              <c:pt idx="2793">
                <c:v>2794</c:v>
              </c:pt>
              <c:pt idx="2794">
                <c:v>2795</c:v>
              </c:pt>
              <c:pt idx="2795">
                <c:v>2796</c:v>
              </c:pt>
              <c:pt idx="2796">
                <c:v>2797</c:v>
              </c:pt>
              <c:pt idx="2797">
                <c:v>2798</c:v>
              </c:pt>
              <c:pt idx="2798">
                <c:v>2799</c:v>
              </c:pt>
              <c:pt idx="2799">
                <c:v>2800</c:v>
              </c:pt>
              <c:pt idx="2800">
                <c:v>2801</c:v>
              </c:pt>
              <c:pt idx="2801">
                <c:v>2802</c:v>
              </c:pt>
              <c:pt idx="2802">
                <c:v>2803</c:v>
              </c:pt>
              <c:pt idx="2803">
                <c:v>2804</c:v>
              </c:pt>
              <c:pt idx="2804">
                <c:v>2805</c:v>
              </c:pt>
              <c:pt idx="2805">
                <c:v>2806</c:v>
              </c:pt>
              <c:pt idx="2806">
                <c:v>2807</c:v>
              </c:pt>
              <c:pt idx="2807">
                <c:v>2808</c:v>
              </c:pt>
              <c:pt idx="2808">
                <c:v>2809</c:v>
              </c:pt>
              <c:pt idx="2809">
                <c:v>2810</c:v>
              </c:pt>
              <c:pt idx="2810">
                <c:v>2811</c:v>
              </c:pt>
              <c:pt idx="2811">
                <c:v>2812</c:v>
              </c:pt>
              <c:pt idx="2812">
                <c:v>2813</c:v>
              </c:pt>
              <c:pt idx="2813">
                <c:v>2814</c:v>
              </c:pt>
              <c:pt idx="2814">
                <c:v>2815</c:v>
              </c:pt>
              <c:pt idx="2815">
                <c:v>2816</c:v>
              </c:pt>
              <c:pt idx="2816">
                <c:v>2817</c:v>
              </c:pt>
              <c:pt idx="2817">
                <c:v>2818</c:v>
              </c:pt>
              <c:pt idx="2818">
                <c:v>2819</c:v>
              </c:pt>
              <c:pt idx="2819">
                <c:v>2820</c:v>
              </c:pt>
              <c:pt idx="2820">
                <c:v>2821</c:v>
              </c:pt>
              <c:pt idx="2821">
                <c:v>2822</c:v>
              </c:pt>
              <c:pt idx="2822">
                <c:v>2823</c:v>
              </c:pt>
              <c:pt idx="2823">
                <c:v>2824</c:v>
              </c:pt>
              <c:pt idx="2824">
                <c:v>2825</c:v>
              </c:pt>
              <c:pt idx="2825">
                <c:v>2826</c:v>
              </c:pt>
              <c:pt idx="2826">
                <c:v>2827</c:v>
              </c:pt>
              <c:pt idx="2827">
                <c:v>2828</c:v>
              </c:pt>
              <c:pt idx="2828">
                <c:v>2829</c:v>
              </c:pt>
              <c:pt idx="2829">
                <c:v>2830</c:v>
              </c:pt>
              <c:pt idx="2830">
                <c:v>2831</c:v>
              </c:pt>
              <c:pt idx="2831">
                <c:v>2832</c:v>
              </c:pt>
              <c:pt idx="2832">
                <c:v>2833</c:v>
              </c:pt>
              <c:pt idx="2833">
                <c:v>2834</c:v>
              </c:pt>
              <c:pt idx="2834">
                <c:v>2835</c:v>
              </c:pt>
              <c:pt idx="2835">
                <c:v>2836</c:v>
              </c:pt>
              <c:pt idx="2836">
                <c:v>2837</c:v>
              </c:pt>
              <c:pt idx="2837">
                <c:v>2838</c:v>
              </c:pt>
              <c:pt idx="2838">
                <c:v>2839</c:v>
              </c:pt>
              <c:pt idx="2839">
                <c:v>2840</c:v>
              </c:pt>
              <c:pt idx="2840">
                <c:v>2841</c:v>
              </c:pt>
              <c:pt idx="2841">
                <c:v>2842</c:v>
              </c:pt>
              <c:pt idx="2842">
                <c:v>2843</c:v>
              </c:pt>
              <c:pt idx="2843">
                <c:v>2844</c:v>
              </c:pt>
              <c:pt idx="2844">
                <c:v>2845</c:v>
              </c:pt>
              <c:pt idx="2845">
                <c:v>2846</c:v>
              </c:pt>
              <c:pt idx="2846">
                <c:v>2847</c:v>
              </c:pt>
              <c:pt idx="2847">
                <c:v>2848</c:v>
              </c:pt>
              <c:pt idx="2848">
                <c:v>2849</c:v>
              </c:pt>
              <c:pt idx="2849">
                <c:v>2850</c:v>
              </c:pt>
              <c:pt idx="2850">
                <c:v>2851</c:v>
              </c:pt>
              <c:pt idx="2851">
                <c:v>2852</c:v>
              </c:pt>
              <c:pt idx="2852">
                <c:v>2853</c:v>
              </c:pt>
              <c:pt idx="2853">
                <c:v>2854</c:v>
              </c:pt>
              <c:pt idx="2854">
                <c:v>2855</c:v>
              </c:pt>
              <c:pt idx="2855">
                <c:v>2856</c:v>
              </c:pt>
              <c:pt idx="2856">
                <c:v>2857</c:v>
              </c:pt>
              <c:pt idx="2857">
                <c:v>2858</c:v>
              </c:pt>
              <c:pt idx="2858">
                <c:v>2859</c:v>
              </c:pt>
              <c:pt idx="2859">
                <c:v>2860</c:v>
              </c:pt>
              <c:pt idx="2860">
                <c:v>2861</c:v>
              </c:pt>
              <c:pt idx="2861">
                <c:v>2862</c:v>
              </c:pt>
              <c:pt idx="2862">
                <c:v>2863</c:v>
              </c:pt>
              <c:pt idx="2863">
                <c:v>2864</c:v>
              </c:pt>
              <c:pt idx="2864">
                <c:v>2865</c:v>
              </c:pt>
              <c:pt idx="2865">
                <c:v>2866</c:v>
              </c:pt>
              <c:pt idx="2866">
                <c:v>2867</c:v>
              </c:pt>
              <c:pt idx="2867">
                <c:v>2868</c:v>
              </c:pt>
              <c:pt idx="2868">
                <c:v>2869</c:v>
              </c:pt>
              <c:pt idx="2869">
                <c:v>2870</c:v>
              </c:pt>
              <c:pt idx="2870">
                <c:v>2871</c:v>
              </c:pt>
              <c:pt idx="2871">
                <c:v>2872</c:v>
              </c:pt>
              <c:pt idx="2872">
                <c:v>2873</c:v>
              </c:pt>
              <c:pt idx="2873">
                <c:v>2874</c:v>
              </c:pt>
              <c:pt idx="2874">
                <c:v>2875</c:v>
              </c:pt>
              <c:pt idx="2875">
                <c:v>2876</c:v>
              </c:pt>
              <c:pt idx="2876">
                <c:v>2877</c:v>
              </c:pt>
              <c:pt idx="2877">
                <c:v>2878</c:v>
              </c:pt>
              <c:pt idx="2878">
                <c:v>2879</c:v>
              </c:pt>
              <c:pt idx="2879">
                <c:v>2880</c:v>
              </c:pt>
              <c:pt idx="2880">
                <c:v>2881</c:v>
              </c:pt>
              <c:pt idx="2881">
                <c:v>2882</c:v>
              </c:pt>
              <c:pt idx="2882">
                <c:v>2883</c:v>
              </c:pt>
              <c:pt idx="2883">
                <c:v>2884</c:v>
              </c:pt>
              <c:pt idx="2884">
                <c:v>2885</c:v>
              </c:pt>
              <c:pt idx="2885">
                <c:v>2886</c:v>
              </c:pt>
              <c:pt idx="2886">
                <c:v>2887</c:v>
              </c:pt>
              <c:pt idx="2887">
                <c:v>2888</c:v>
              </c:pt>
              <c:pt idx="2888">
                <c:v>2889</c:v>
              </c:pt>
              <c:pt idx="2889">
                <c:v>2890</c:v>
              </c:pt>
              <c:pt idx="2890">
                <c:v>2891</c:v>
              </c:pt>
              <c:pt idx="2891">
                <c:v>2892</c:v>
              </c:pt>
              <c:pt idx="2892">
                <c:v>2893</c:v>
              </c:pt>
              <c:pt idx="2893">
                <c:v>2894</c:v>
              </c:pt>
              <c:pt idx="2894">
                <c:v>2895</c:v>
              </c:pt>
              <c:pt idx="2895">
                <c:v>2896</c:v>
              </c:pt>
              <c:pt idx="2896">
                <c:v>2897</c:v>
              </c:pt>
              <c:pt idx="2897">
                <c:v>2898</c:v>
              </c:pt>
              <c:pt idx="2898">
                <c:v>2899</c:v>
              </c:pt>
              <c:pt idx="2899">
                <c:v>2900</c:v>
              </c:pt>
              <c:pt idx="2900">
                <c:v>2901</c:v>
              </c:pt>
              <c:pt idx="2901">
                <c:v>2902</c:v>
              </c:pt>
              <c:pt idx="2902">
                <c:v>2903</c:v>
              </c:pt>
              <c:pt idx="2903">
                <c:v>2904</c:v>
              </c:pt>
              <c:pt idx="2904">
                <c:v>2905</c:v>
              </c:pt>
              <c:pt idx="2905">
                <c:v>2906</c:v>
              </c:pt>
              <c:pt idx="2906">
                <c:v>2907</c:v>
              </c:pt>
              <c:pt idx="2907">
                <c:v>2908</c:v>
              </c:pt>
              <c:pt idx="2908">
                <c:v>2909</c:v>
              </c:pt>
              <c:pt idx="2909">
                <c:v>2910</c:v>
              </c:pt>
              <c:pt idx="2910">
                <c:v>2911</c:v>
              </c:pt>
              <c:pt idx="2911">
                <c:v>2912</c:v>
              </c:pt>
              <c:pt idx="2912">
                <c:v>2913</c:v>
              </c:pt>
              <c:pt idx="2913">
                <c:v>2914</c:v>
              </c:pt>
              <c:pt idx="2914">
                <c:v>2915</c:v>
              </c:pt>
              <c:pt idx="2915">
                <c:v>2916</c:v>
              </c:pt>
              <c:pt idx="2916">
                <c:v>2917</c:v>
              </c:pt>
              <c:pt idx="2917">
                <c:v>2918</c:v>
              </c:pt>
              <c:pt idx="2918">
                <c:v>2919</c:v>
              </c:pt>
              <c:pt idx="2919">
                <c:v>2920</c:v>
              </c:pt>
              <c:pt idx="2920">
                <c:v>2921</c:v>
              </c:pt>
              <c:pt idx="2921">
                <c:v>2922</c:v>
              </c:pt>
              <c:pt idx="2922">
                <c:v>2923</c:v>
              </c:pt>
              <c:pt idx="2923">
                <c:v>2924</c:v>
              </c:pt>
              <c:pt idx="2924">
                <c:v>2925</c:v>
              </c:pt>
              <c:pt idx="2925">
                <c:v>2926</c:v>
              </c:pt>
              <c:pt idx="2926">
                <c:v>2927</c:v>
              </c:pt>
              <c:pt idx="2927">
                <c:v>2928</c:v>
              </c:pt>
              <c:pt idx="2928">
                <c:v>2929</c:v>
              </c:pt>
              <c:pt idx="2929">
                <c:v>2930</c:v>
              </c:pt>
              <c:pt idx="2930">
                <c:v>2931</c:v>
              </c:pt>
              <c:pt idx="2931">
                <c:v>2932</c:v>
              </c:pt>
              <c:pt idx="2932">
                <c:v>2933</c:v>
              </c:pt>
              <c:pt idx="2933">
                <c:v>2934</c:v>
              </c:pt>
              <c:pt idx="2934">
                <c:v>2935</c:v>
              </c:pt>
              <c:pt idx="2935">
                <c:v>2936</c:v>
              </c:pt>
              <c:pt idx="2936">
                <c:v>2937</c:v>
              </c:pt>
              <c:pt idx="2937">
                <c:v>2938</c:v>
              </c:pt>
              <c:pt idx="2938">
                <c:v>2939</c:v>
              </c:pt>
              <c:pt idx="2939">
                <c:v>2940</c:v>
              </c:pt>
              <c:pt idx="2940">
                <c:v>2941</c:v>
              </c:pt>
              <c:pt idx="2941">
                <c:v>2942</c:v>
              </c:pt>
              <c:pt idx="2942">
                <c:v>2943</c:v>
              </c:pt>
              <c:pt idx="2943">
                <c:v>2944</c:v>
              </c:pt>
              <c:pt idx="2944">
                <c:v>2945</c:v>
              </c:pt>
              <c:pt idx="2945">
                <c:v>2946</c:v>
              </c:pt>
              <c:pt idx="2946">
                <c:v>2947</c:v>
              </c:pt>
              <c:pt idx="2947">
                <c:v>2948</c:v>
              </c:pt>
              <c:pt idx="2948">
                <c:v>2949</c:v>
              </c:pt>
              <c:pt idx="2949">
                <c:v>2950</c:v>
              </c:pt>
              <c:pt idx="2950">
                <c:v>2951</c:v>
              </c:pt>
              <c:pt idx="2951">
                <c:v>2952</c:v>
              </c:pt>
              <c:pt idx="2952">
                <c:v>2953</c:v>
              </c:pt>
              <c:pt idx="2953">
                <c:v>2954</c:v>
              </c:pt>
              <c:pt idx="2954">
                <c:v>2955</c:v>
              </c:pt>
              <c:pt idx="2955">
                <c:v>2956</c:v>
              </c:pt>
              <c:pt idx="2956">
                <c:v>2957</c:v>
              </c:pt>
              <c:pt idx="2957">
                <c:v>2958</c:v>
              </c:pt>
              <c:pt idx="2958">
                <c:v>2959</c:v>
              </c:pt>
              <c:pt idx="2959">
                <c:v>2960</c:v>
              </c:pt>
              <c:pt idx="2960">
                <c:v>2961</c:v>
              </c:pt>
              <c:pt idx="2961">
                <c:v>2962</c:v>
              </c:pt>
              <c:pt idx="2962">
                <c:v>2963</c:v>
              </c:pt>
              <c:pt idx="2963">
                <c:v>2964</c:v>
              </c:pt>
              <c:pt idx="2964">
                <c:v>2965</c:v>
              </c:pt>
              <c:pt idx="2965">
                <c:v>2966</c:v>
              </c:pt>
              <c:pt idx="2966">
                <c:v>2967</c:v>
              </c:pt>
              <c:pt idx="2967">
                <c:v>2968</c:v>
              </c:pt>
              <c:pt idx="2968">
                <c:v>2969</c:v>
              </c:pt>
              <c:pt idx="2969">
                <c:v>2970</c:v>
              </c:pt>
              <c:pt idx="2970">
                <c:v>2971</c:v>
              </c:pt>
              <c:pt idx="2971">
                <c:v>2972</c:v>
              </c:pt>
              <c:pt idx="2972">
                <c:v>2973</c:v>
              </c:pt>
              <c:pt idx="2973">
                <c:v>2974</c:v>
              </c:pt>
              <c:pt idx="2974">
                <c:v>2975</c:v>
              </c:pt>
              <c:pt idx="2975">
                <c:v>2976</c:v>
              </c:pt>
              <c:pt idx="2976">
                <c:v>2977</c:v>
              </c:pt>
              <c:pt idx="2977">
                <c:v>2978</c:v>
              </c:pt>
              <c:pt idx="2978">
                <c:v>2979</c:v>
              </c:pt>
              <c:pt idx="2979">
                <c:v>2980</c:v>
              </c:pt>
              <c:pt idx="2980">
                <c:v>2981</c:v>
              </c:pt>
              <c:pt idx="2981">
                <c:v>2982</c:v>
              </c:pt>
              <c:pt idx="2982">
                <c:v>2983</c:v>
              </c:pt>
              <c:pt idx="2983">
                <c:v>2984</c:v>
              </c:pt>
              <c:pt idx="2984">
                <c:v>2985</c:v>
              </c:pt>
              <c:pt idx="2985">
                <c:v>2986</c:v>
              </c:pt>
              <c:pt idx="2986">
                <c:v>2987</c:v>
              </c:pt>
              <c:pt idx="2987">
                <c:v>2988</c:v>
              </c:pt>
              <c:pt idx="2988">
                <c:v>2989</c:v>
              </c:pt>
              <c:pt idx="2989">
                <c:v>2990</c:v>
              </c:pt>
              <c:pt idx="2990">
                <c:v>2991</c:v>
              </c:pt>
              <c:pt idx="2991">
                <c:v>2992</c:v>
              </c:pt>
              <c:pt idx="2992">
                <c:v>2993</c:v>
              </c:pt>
              <c:pt idx="2993">
                <c:v>2994</c:v>
              </c:pt>
              <c:pt idx="2994">
                <c:v>2995</c:v>
              </c:pt>
              <c:pt idx="2995">
                <c:v>2996</c:v>
              </c:pt>
              <c:pt idx="2996">
                <c:v>2997</c:v>
              </c:pt>
              <c:pt idx="2997">
                <c:v>2998</c:v>
              </c:pt>
              <c:pt idx="2998">
                <c:v>2999</c:v>
              </c:pt>
              <c:pt idx="2999">
                <c:v>3000</c:v>
              </c:pt>
              <c:pt idx="3000">
                <c:v>3001</c:v>
              </c:pt>
              <c:pt idx="3001">
                <c:v>3002</c:v>
              </c:pt>
              <c:pt idx="3002">
                <c:v>3003</c:v>
              </c:pt>
              <c:pt idx="3003">
                <c:v>3004</c:v>
              </c:pt>
              <c:pt idx="3004">
                <c:v>3005</c:v>
              </c:pt>
              <c:pt idx="3005">
                <c:v>3006</c:v>
              </c:pt>
              <c:pt idx="3006">
                <c:v>3007</c:v>
              </c:pt>
              <c:pt idx="3007">
                <c:v>3008</c:v>
              </c:pt>
              <c:pt idx="3008">
                <c:v>3009</c:v>
              </c:pt>
              <c:pt idx="3009">
                <c:v>3010</c:v>
              </c:pt>
              <c:pt idx="3010">
                <c:v>3011</c:v>
              </c:pt>
              <c:pt idx="3011">
                <c:v>3012</c:v>
              </c:pt>
              <c:pt idx="3012">
                <c:v>3013</c:v>
              </c:pt>
              <c:pt idx="3013">
                <c:v>3014</c:v>
              </c:pt>
              <c:pt idx="3014">
                <c:v>3015</c:v>
              </c:pt>
              <c:pt idx="3015">
                <c:v>3016</c:v>
              </c:pt>
              <c:pt idx="3016">
                <c:v>3017</c:v>
              </c:pt>
              <c:pt idx="3017">
                <c:v>3018</c:v>
              </c:pt>
              <c:pt idx="3018">
                <c:v>3019</c:v>
              </c:pt>
              <c:pt idx="3019">
                <c:v>3020</c:v>
              </c:pt>
              <c:pt idx="3020">
                <c:v>3021</c:v>
              </c:pt>
              <c:pt idx="3021">
                <c:v>3022</c:v>
              </c:pt>
              <c:pt idx="3022">
                <c:v>3023</c:v>
              </c:pt>
              <c:pt idx="3023">
                <c:v>3024</c:v>
              </c:pt>
              <c:pt idx="3024">
                <c:v>3025</c:v>
              </c:pt>
              <c:pt idx="3025">
                <c:v>3026</c:v>
              </c:pt>
              <c:pt idx="3026">
                <c:v>3027</c:v>
              </c:pt>
              <c:pt idx="3027">
                <c:v>3028</c:v>
              </c:pt>
              <c:pt idx="3028">
                <c:v>3029</c:v>
              </c:pt>
              <c:pt idx="3029">
                <c:v>3030</c:v>
              </c:pt>
              <c:pt idx="3030">
                <c:v>3031</c:v>
              </c:pt>
              <c:pt idx="3031">
                <c:v>3032</c:v>
              </c:pt>
              <c:pt idx="3032">
                <c:v>3033</c:v>
              </c:pt>
              <c:pt idx="3033">
                <c:v>3034</c:v>
              </c:pt>
              <c:pt idx="3034">
                <c:v>3035</c:v>
              </c:pt>
              <c:pt idx="3035">
                <c:v>3036</c:v>
              </c:pt>
              <c:pt idx="3036">
                <c:v>3037</c:v>
              </c:pt>
              <c:pt idx="3037">
                <c:v>3038</c:v>
              </c:pt>
              <c:pt idx="3038">
                <c:v>3039</c:v>
              </c:pt>
              <c:pt idx="3039">
                <c:v>3040</c:v>
              </c:pt>
              <c:pt idx="3040">
                <c:v>3041</c:v>
              </c:pt>
              <c:pt idx="3041">
                <c:v>3042</c:v>
              </c:pt>
              <c:pt idx="3042">
                <c:v>3043</c:v>
              </c:pt>
              <c:pt idx="3043">
                <c:v>3044</c:v>
              </c:pt>
              <c:pt idx="3044">
                <c:v>3045</c:v>
              </c:pt>
              <c:pt idx="3045">
                <c:v>3046</c:v>
              </c:pt>
              <c:pt idx="3046">
                <c:v>3047</c:v>
              </c:pt>
              <c:pt idx="3047">
                <c:v>3048</c:v>
              </c:pt>
              <c:pt idx="3048">
                <c:v>3049</c:v>
              </c:pt>
              <c:pt idx="3049">
                <c:v>3050</c:v>
              </c:pt>
              <c:pt idx="3050">
                <c:v>3051</c:v>
              </c:pt>
              <c:pt idx="3051">
                <c:v>3052</c:v>
              </c:pt>
              <c:pt idx="3052">
                <c:v>3053</c:v>
              </c:pt>
              <c:pt idx="3053">
                <c:v>3054</c:v>
              </c:pt>
              <c:pt idx="3054">
                <c:v>3055</c:v>
              </c:pt>
              <c:pt idx="3055">
                <c:v>3056</c:v>
              </c:pt>
              <c:pt idx="3056">
                <c:v>3057</c:v>
              </c:pt>
              <c:pt idx="3057">
                <c:v>3058</c:v>
              </c:pt>
              <c:pt idx="3058">
                <c:v>3059</c:v>
              </c:pt>
              <c:pt idx="3059">
                <c:v>3060</c:v>
              </c:pt>
              <c:pt idx="3060">
                <c:v>3061</c:v>
              </c:pt>
              <c:pt idx="3061">
                <c:v>3062</c:v>
              </c:pt>
              <c:pt idx="3062">
                <c:v>3063</c:v>
              </c:pt>
              <c:pt idx="3063">
                <c:v>3064</c:v>
              </c:pt>
              <c:pt idx="3064">
                <c:v>3065</c:v>
              </c:pt>
              <c:pt idx="3065">
                <c:v>3066</c:v>
              </c:pt>
              <c:pt idx="3066">
                <c:v>3067</c:v>
              </c:pt>
              <c:pt idx="3067">
                <c:v>3068</c:v>
              </c:pt>
              <c:pt idx="3068">
                <c:v>3069</c:v>
              </c:pt>
              <c:pt idx="3069">
                <c:v>3070</c:v>
              </c:pt>
              <c:pt idx="3070">
                <c:v>3071</c:v>
              </c:pt>
              <c:pt idx="3071">
                <c:v>3072</c:v>
              </c:pt>
              <c:pt idx="3072">
                <c:v>3073</c:v>
              </c:pt>
              <c:pt idx="3073">
                <c:v>3074</c:v>
              </c:pt>
              <c:pt idx="3074">
                <c:v>3075</c:v>
              </c:pt>
              <c:pt idx="3075">
                <c:v>3076</c:v>
              </c:pt>
              <c:pt idx="3076">
                <c:v>3077</c:v>
              </c:pt>
              <c:pt idx="3077">
                <c:v>3078</c:v>
              </c:pt>
              <c:pt idx="3078">
                <c:v>3079</c:v>
              </c:pt>
              <c:pt idx="3079">
                <c:v>3080</c:v>
              </c:pt>
              <c:pt idx="3080">
                <c:v>3081</c:v>
              </c:pt>
              <c:pt idx="3081">
                <c:v>3082</c:v>
              </c:pt>
              <c:pt idx="3082">
                <c:v>3083</c:v>
              </c:pt>
              <c:pt idx="3083">
                <c:v>3084</c:v>
              </c:pt>
              <c:pt idx="3084">
                <c:v>3085</c:v>
              </c:pt>
              <c:pt idx="3085">
                <c:v>3086</c:v>
              </c:pt>
              <c:pt idx="3086">
                <c:v>3087</c:v>
              </c:pt>
              <c:pt idx="3087">
                <c:v>3088</c:v>
              </c:pt>
              <c:pt idx="3088">
                <c:v>3089</c:v>
              </c:pt>
              <c:pt idx="3089">
                <c:v>3090</c:v>
              </c:pt>
              <c:pt idx="3090">
                <c:v>3091</c:v>
              </c:pt>
              <c:pt idx="3091">
                <c:v>3092</c:v>
              </c:pt>
              <c:pt idx="3092">
                <c:v>3093</c:v>
              </c:pt>
              <c:pt idx="3093">
                <c:v>3094</c:v>
              </c:pt>
              <c:pt idx="3094">
                <c:v>3095</c:v>
              </c:pt>
              <c:pt idx="3095">
                <c:v>3096</c:v>
              </c:pt>
              <c:pt idx="3096">
                <c:v>3097</c:v>
              </c:pt>
              <c:pt idx="3097">
                <c:v>3098</c:v>
              </c:pt>
              <c:pt idx="3098">
                <c:v>3099</c:v>
              </c:pt>
              <c:pt idx="3099">
                <c:v>3100</c:v>
              </c:pt>
              <c:pt idx="3100">
                <c:v>3101</c:v>
              </c:pt>
              <c:pt idx="3101">
                <c:v>3102</c:v>
              </c:pt>
              <c:pt idx="3102">
                <c:v>3103</c:v>
              </c:pt>
              <c:pt idx="3103">
                <c:v>3104</c:v>
              </c:pt>
              <c:pt idx="3104">
                <c:v>3105</c:v>
              </c:pt>
              <c:pt idx="3105">
                <c:v>3106</c:v>
              </c:pt>
              <c:pt idx="3106">
                <c:v>3107</c:v>
              </c:pt>
              <c:pt idx="3107">
                <c:v>3108</c:v>
              </c:pt>
              <c:pt idx="3108">
                <c:v>3109</c:v>
              </c:pt>
              <c:pt idx="3109">
                <c:v>3110</c:v>
              </c:pt>
              <c:pt idx="3110">
                <c:v>3111</c:v>
              </c:pt>
              <c:pt idx="3111">
                <c:v>3112</c:v>
              </c:pt>
              <c:pt idx="3112">
                <c:v>3113</c:v>
              </c:pt>
              <c:pt idx="3113">
                <c:v>3114</c:v>
              </c:pt>
              <c:pt idx="3114">
                <c:v>3115</c:v>
              </c:pt>
              <c:pt idx="3115">
                <c:v>3116</c:v>
              </c:pt>
              <c:pt idx="3116">
                <c:v>3117</c:v>
              </c:pt>
              <c:pt idx="3117">
                <c:v>3118</c:v>
              </c:pt>
              <c:pt idx="3118">
                <c:v>3119</c:v>
              </c:pt>
              <c:pt idx="3119">
                <c:v>3120</c:v>
              </c:pt>
              <c:pt idx="3120">
                <c:v>3121</c:v>
              </c:pt>
              <c:pt idx="3121">
                <c:v>3122</c:v>
              </c:pt>
              <c:pt idx="3122">
                <c:v>3123</c:v>
              </c:pt>
              <c:pt idx="3123">
                <c:v>3124</c:v>
              </c:pt>
              <c:pt idx="3124">
                <c:v>3125</c:v>
              </c:pt>
              <c:pt idx="3125">
                <c:v>3126</c:v>
              </c:pt>
              <c:pt idx="3126">
                <c:v>3127</c:v>
              </c:pt>
              <c:pt idx="3127">
                <c:v>3128</c:v>
              </c:pt>
              <c:pt idx="3128">
                <c:v>3129</c:v>
              </c:pt>
              <c:pt idx="3129">
                <c:v>3130</c:v>
              </c:pt>
              <c:pt idx="3130">
                <c:v>3131</c:v>
              </c:pt>
              <c:pt idx="3131">
                <c:v>3132</c:v>
              </c:pt>
              <c:pt idx="3132">
                <c:v>3133</c:v>
              </c:pt>
              <c:pt idx="3133">
                <c:v>3134</c:v>
              </c:pt>
              <c:pt idx="3134">
                <c:v>3135</c:v>
              </c:pt>
              <c:pt idx="3135">
                <c:v>3136</c:v>
              </c:pt>
              <c:pt idx="3136">
                <c:v>3137</c:v>
              </c:pt>
              <c:pt idx="3137">
                <c:v>3138</c:v>
              </c:pt>
              <c:pt idx="3138">
                <c:v>3139</c:v>
              </c:pt>
              <c:pt idx="3139">
                <c:v>3140</c:v>
              </c:pt>
              <c:pt idx="3140">
                <c:v>3141</c:v>
              </c:pt>
              <c:pt idx="3141">
                <c:v>3142</c:v>
              </c:pt>
              <c:pt idx="3142">
                <c:v>3143</c:v>
              </c:pt>
              <c:pt idx="3143">
                <c:v>3144</c:v>
              </c:pt>
              <c:pt idx="3144">
                <c:v>3145</c:v>
              </c:pt>
              <c:pt idx="3145">
                <c:v>3146</c:v>
              </c:pt>
              <c:pt idx="3146">
                <c:v>3147</c:v>
              </c:pt>
              <c:pt idx="3147">
                <c:v>3148</c:v>
              </c:pt>
              <c:pt idx="3148">
                <c:v>3149</c:v>
              </c:pt>
              <c:pt idx="3149">
                <c:v>3150</c:v>
              </c:pt>
              <c:pt idx="3150">
                <c:v>3151</c:v>
              </c:pt>
              <c:pt idx="3151">
                <c:v>3152</c:v>
              </c:pt>
              <c:pt idx="3152">
                <c:v>3153</c:v>
              </c:pt>
              <c:pt idx="3153">
                <c:v>3154</c:v>
              </c:pt>
              <c:pt idx="3154">
                <c:v>3155</c:v>
              </c:pt>
              <c:pt idx="3155">
                <c:v>3156</c:v>
              </c:pt>
              <c:pt idx="3156">
                <c:v>3157</c:v>
              </c:pt>
              <c:pt idx="3157">
                <c:v>3158</c:v>
              </c:pt>
              <c:pt idx="3158">
                <c:v>3159</c:v>
              </c:pt>
              <c:pt idx="3159">
                <c:v>3160</c:v>
              </c:pt>
              <c:pt idx="3160">
                <c:v>3161</c:v>
              </c:pt>
              <c:pt idx="3161">
                <c:v>3162</c:v>
              </c:pt>
              <c:pt idx="3162">
                <c:v>3163</c:v>
              </c:pt>
              <c:pt idx="3163">
                <c:v>3164</c:v>
              </c:pt>
              <c:pt idx="3164">
                <c:v>3165</c:v>
              </c:pt>
              <c:pt idx="3165">
                <c:v>3166</c:v>
              </c:pt>
              <c:pt idx="3166">
                <c:v>3167</c:v>
              </c:pt>
              <c:pt idx="3167">
                <c:v>3168</c:v>
              </c:pt>
              <c:pt idx="3168">
                <c:v>3169</c:v>
              </c:pt>
              <c:pt idx="3169">
                <c:v>3170</c:v>
              </c:pt>
              <c:pt idx="3170">
                <c:v>3171</c:v>
              </c:pt>
              <c:pt idx="3171">
                <c:v>3172</c:v>
              </c:pt>
              <c:pt idx="3172">
                <c:v>3173</c:v>
              </c:pt>
              <c:pt idx="3173">
                <c:v>3174</c:v>
              </c:pt>
              <c:pt idx="3174">
                <c:v>3175</c:v>
              </c:pt>
              <c:pt idx="3175">
                <c:v>3176</c:v>
              </c:pt>
              <c:pt idx="3176">
                <c:v>3177</c:v>
              </c:pt>
              <c:pt idx="3177">
                <c:v>3178</c:v>
              </c:pt>
              <c:pt idx="3178">
                <c:v>3179</c:v>
              </c:pt>
              <c:pt idx="3179">
                <c:v>3180</c:v>
              </c:pt>
              <c:pt idx="3180">
                <c:v>3181</c:v>
              </c:pt>
              <c:pt idx="3181">
                <c:v>3182</c:v>
              </c:pt>
              <c:pt idx="3182">
                <c:v>3183</c:v>
              </c:pt>
              <c:pt idx="3183">
                <c:v>3184</c:v>
              </c:pt>
              <c:pt idx="3184">
                <c:v>3185</c:v>
              </c:pt>
              <c:pt idx="3185">
                <c:v>3186</c:v>
              </c:pt>
              <c:pt idx="3186">
                <c:v>3187</c:v>
              </c:pt>
              <c:pt idx="3187">
                <c:v>3188</c:v>
              </c:pt>
              <c:pt idx="3188">
                <c:v>3189</c:v>
              </c:pt>
              <c:pt idx="3189">
                <c:v>3190</c:v>
              </c:pt>
              <c:pt idx="3190">
                <c:v>3191</c:v>
              </c:pt>
              <c:pt idx="3191">
                <c:v>3192</c:v>
              </c:pt>
              <c:pt idx="3192">
                <c:v>3193</c:v>
              </c:pt>
              <c:pt idx="3193">
                <c:v>3194</c:v>
              </c:pt>
              <c:pt idx="3194">
                <c:v>3195</c:v>
              </c:pt>
              <c:pt idx="3195">
                <c:v>3196</c:v>
              </c:pt>
              <c:pt idx="3196">
                <c:v>3197</c:v>
              </c:pt>
              <c:pt idx="3197">
                <c:v>3198</c:v>
              </c:pt>
              <c:pt idx="3198">
                <c:v>3199</c:v>
              </c:pt>
              <c:pt idx="3199">
                <c:v>3200</c:v>
              </c:pt>
              <c:pt idx="3200">
                <c:v>3201</c:v>
              </c:pt>
              <c:pt idx="3201">
                <c:v>3202</c:v>
              </c:pt>
              <c:pt idx="3202">
                <c:v>3203</c:v>
              </c:pt>
              <c:pt idx="3203">
                <c:v>3204</c:v>
              </c:pt>
              <c:pt idx="3204">
                <c:v>3205</c:v>
              </c:pt>
              <c:pt idx="3205">
                <c:v>3206</c:v>
              </c:pt>
              <c:pt idx="3206">
                <c:v>3207</c:v>
              </c:pt>
              <c:pt idx="3207">
                <c:v>3208</c:v>
              </c:pt>
              <c:pt idx="3208">
                <c:v>3209</c:v>
              </c:pt>
              <c:pt idx="3209">
                <c:v>3210</c:v>
              </c:pt>
              <c:pt idx="3210">
                <c:v>3211</c:v>
              </c:pt>
              <c:pt idx="3211">
                <c:v>3212</c:v>
              </c:pt>
              <c:pt idx="3212">
                <c:v>3213</c:v>
              </c:pt>
              <c:pt idx="3213">
                <c:v>3214</c:v>
              </c:pt>
              <c:pt idx="3214">
                <c:v>3215</c:v>
              </c:pt>
              <c:pt idx="3215">
                <c:v>3216</c:v>
              </c:pt>
              <c:pt idx="3216">
                <c:v>3217</c:v>
              </c:pt>
              <c:pt idx="3217">
                <c:v>3218</c:v>
              </c:pt>
              <c:pt idx="3218">
                <c:v>3219</c:v>
              </c:pt>
              <c:pt idx="3219">
                <c:v>3220</c:v>
              </c:pt>
              <c:pt idx="3220">
                <c:v>3221</c:v>
              </c:pt>
              <c:pt idx="3221">
                <c:v>3222</c:v>
              </c:pt>
              <c:pt idx="3222">
                <c:v>3223</c:v>
              </c:pt>
              <c:pt idx="3223">
                <c:v>3224</c:v>
              </c:pt>
              <c:pt idx="3224">
                <c:v>3225</c:v>
              </c:pt>
              <c:pt idx="3225">
                <c:v>3226</c:v>
              </c:pt>
              <c:pt idx="3226">
                <c:v>3227</c:v>
              </c:pt>
              <c:pt idx="3227">
                <c:v>3228</c:v>
              </c:pt>
              <c:pt idx="3228">
                <c:v>3229</c:v>
              </c:pt>
              <c:pt idx="3229">
                <c:v>3230</c:v>
              </c:pt>
              <c:pt idx="3230">
                <c:v>3231</c:v>
              </c:pt>
              <c:pt idx="3231">
                <c:v>3232</c:v>
              </c:pt>
              <c:pt idx="3232">
                <c:v>3233</c:v>
              </c:pt>
              <c:pt idx="3233">
                <c:v>3234</c:v>
              </c:pt>
              <c:pt idx="3234">
                <c:v>3235</c:v>
              </c:pt>
              <c:pt idx="3235">
                <c:v>3236</c:v>
              </c:pt>
              <c:pt idx="3236">
                <c:v>3237</c:v>
              </c:pt>
              <c:pt idx="3237">
                <c:v>3238</c:v>
              </c:pt>
              <c:pt idx="3238">
                <c:v>3239</c:v>
              </c:pt>
              <c:pt idx="3239">
                <c:v>3240</c:v>
              </c:pt>
              <c:pt idx="3240">
                <c:v>3241</c:v>
              </c:pt>
              <c:pt idx="3241">
                <c:v>3242</c:v>
              </c:pt>
              <c:pt idx="3242">
                <c:v>3243</c:v>
              </c:pt>
              <c:pt idx="3243">
                <c:v>3244</c:v>
              </c:pt>
              <c:pt idx="3244">
                <c:v>3245</c:v>
              </c:pt>
              <c:pt idx="3245">
                <c:v>3246</c:v>
              </c:pt>
              <c:pt idx="3246">
                <c:v>3247</c:v>
              </c:pt>
              <c:pt idx="3247">
                <c:v>3248</c:v>
              </c:pt>
              <c:pt idx="3248">
                <c:v>3249</c:v>
              </c:pt>
              <c:pt idx="3249">
                <c:v>3250</c:v>
              </c:pt>
              <c:pt idx="3250">
                <c:v>3251</c:v>
              </c:pt>
              <c:pt idx="3251">
                <c:v>3252</c:v>
              </c:pt>
              <c:pt idx="3252">
                <c:v>3253</c:v>
              </c:pt>
              <c:pt idx="3253">
                <c:v>3254</c:v>
              </c:pt>
              <c:pt idx="3254">
                <c:v>3255</c:v>
              </c:pt>
              <c:pt idx="3255">
                <c:v>3256</c:v>
              </c:pt>
              <c:pt idx="3256">
                <c:v>3257</c:v>
              </c:pt>
              <c:pt idx="3257">
                <c:v>3258</c:v>
              </c:pt>
              <c:pt idx="3258">
                <c:v>3259</c:v>
              </c:pt>
              <c:pt idx="3259">
                <c:v>3260</c:v>
              </c:pt>
              <c:pt idx="3260">
                <c:v>3261</c:v>
              </c:pt>
              <c:pt idx="3261">
                <c:v>3262</c:v>
              </c:pt>
              <c:pt idx="3262">
                <c:v>3263</c:v>
              </c:pt>
              <c:pt idx="3263">
                <c:v>3264</c:v>
              </c:pt>
              <c:pt idx="3264">
                <c:v>3265</c:v>
              </c:pt>
              <c:pt idx="3265">
                <c:v>3266</c:v>
              </c:pt>
              <c:pt idx="3266">
                <c:v>3267</c:v>
              </c:pt>
              <c:pt idx="3267">
                <c:v>3268</c:v>
              </c:pt>
              <c:pt idx="3268">
                <c:v>3269</c:v>
              </c:pt>
              <c:pt idx="3269">
                <c:v>3270</c:v>
              </c:pt>
              <c:pt idx="3270">
                <c:v>3271</c:v>
              </c:pt>
              <c:pt idx="3271">
                <c:v>3272</c:v>
              </c:pt>
              <c:pt idx="3272">
                <c:v>3273</c:v>
              </c:pt>
              <c:pt idx="3273">
                <c:v>3274</c:v>
              </c:pt>
              <c:pt idx="3274">
                <c:v>3275</c:v>
              </c:pt>
              <c:pt idx="3275">
                <c:v>3276</c:v>
              </c:pt>
              <c:pt idx="3276">
                <c:v>3277</c:v>
              </c:pt>
              <c:pt idx="3277">
                <c:v>3278</c:v>
              </c:pt>
              <c:pt idx="3278">
                <c:v>3279</c:v>
              </c:pt>
              <c:pt idx="3279">
                <c:v>3280</c:v>
              </c:pt>
              <c:pt idx="3280">
                <c:v>3281</c:v>
              </c:pt>
              <c:pt idx="3281">
                <c:v>3282</c:v>
              </c:pt>
              <c:pt idx="3282">
                <c:v>3283</c:v>
              </c:pt>
              <c:pt idx="3283">
                <c:v>3284</c:v>
              </c:pt>
              <c:pt idx="3284">
                <c:v>3285</c:v>
              </c:pt>
              <c:pt idx="3285">
                <c:v>3286</c:v>
              </c:pt>
              <c:pt idx="3286">
                <c:v>3287</c:v>
              </c:pt>
              <c:pt idx="3287">
                <c:v>3288</c:v>
              </c:pt>
              <c:pt idx="3288">
                <c:v>3289</c:v>
              </c:pt>
              <c:pt idx="3289">
                <c:v>3290</c:v>
              </c:pt>
              <c:pt idx="3290">
                <c:v>3291</c:v>
              </c:pt>
              <c:pt idx="3291">
                <c:v>3292</c:v>
              </c:pt>
              <c:pt idx="3292">
                <c:v>3293</c:v>
              </c:pt>
              <c:pt idx="3293">
                <c:v>3294</c:v>
              </c:pt>
              <c:pt idx="3294">
                <c:v>3295</c:v>
              </c:pt>
              <c:pt idx="3295">
                <c:v>3296</c:v>
              </c:pt>
              <c:pt idx="3296">
                <c:v>3297</c:v>
              </c:pt>
              <c:pt idx="3297">
                <c:v>3298</c:v>
              </c:pt>
              <c:pt idx="3298">
                <c:v>3299</c:v>
              </c:pt>
              <c:pt idx="3299">
                <c:v>3300</c:v>
              </c:pt>
              <c:pt idx="3300">
                <c:v>3301</c:v>
              </c:pt>
              <c:pt idx="3301">
                <c:v>3302</c:v>
              </c:pt>
              <c:pt idx="3302">
                <c:v>3303</c:v>
              </c:pt>
              <c:pt idx="3303">
                <c:v>3304</c:v>
              </c:pt>
              <c:pt idx="3304">
                <c:v>3305</c:v>
              </c:pt>
              <c:pt idx="3305">
                <c:v>3306</c:v>
              </c:pt>
              <c:pt idx="3306">
                <c:v>3307</c:v>
              </c:pt>
              <c:pt idx="3307">
                <c:v>3308</c:v>
              </c:pt>
              <c:pt idx="3308">
                <c:v>3309</c:v>
              </c:pt>
              <c:pt idx="3309">
                <c:v>3310</c:v>
              </c:pt>
              <c:pt idx="3310">
                <c:v>3311</c:v>
              </c:pt>
              <c:pt idx="3311">
                <c:v>3312</c:v>
              </c:pt>
              <c:pt idx="3312">
                <c:v>3313</c:v>
              </c:pt>
              <c:pt idx="3313">
                <c:v>3314</c:v>
              </c:pt>
              <c:pt idx="3314">
                <c:v>3315</c:v>
              </c:pt>
              <c:pt idx="3315">
                <c:v>3316</c:v>
              </c:pt>
              <c:pt idx="3316">
                <c:v>3317</c:v>
              </c:pt>
              <c:pt idx="3317">
                <c:v>3318</c:v>
              </c:pt>
              <c:pt idx="3318">
                <c:v>3319</c:v>
              </c:pt>
              <c:pt idx="3319">
                <c:v>3320</c:v>
              </c:pt>
              <c:pt idx="3320">
                <c:v>3321</c:v>
              </c:pt>
              <c:pt idx="3321">
                <c:v>3322</c:v>
              </c:pt>
              <c:pt idx="3322">
                <c:v>3323</c:v>
              </c:pt>
              <c:pt idx="3323">
                <c:v>3324</c:v>
              </c:pt>
              <c:pt idx="3324">
                <c:v>3325</c:v>
              </c:pt>
              <c:pt idx="3325">
                <c:v>3326</c:v>
              </c:pt>
              <c:pt idx="3326">
                <c:v>3327</c:v>
              </c:pt>
              <c:pt idx="3327">
                <c:v>3328</c:v>
              </c:pt>
              <c:pt idx="3328">
                <c:v>3329</c:v>
              </c:pt>
              <c:pt idx="3329">
                <c:v>3330</c:v>
              </c:pt>
              <c:pt idx="3330">
                <c:v>3331</c:v>
              </c:pt>
              <c:pt idx="3331">
                <c:v>3332</c:v>
              </c:pt>
              <c:pt idx="3332">
                <c:v>3333</c:v>
              </c:pt>
              <c:pt idx="3333">
                <c:v>3334</c:v>
              </c:pt>
              <c:pt idx="3334">
                <c:v>3335</c:v>
              </c:pt>
              <c:pt idx="3335">
                <c:v>3336</c:v>
              </c:pt>
              <c:pt idx="3336">
                <c:v>3337</c:v>
              </c:pt>
              <c:pt idx="3337">
                <c:v>3338</c:v>
              </c:pt>
              <c:pt idx="3338">
                <c:v>3339</c:v>
              </c:pt>
              <c:pt idx="3339">
                <c:v>3340</c:v>
              </c:pt>
              <c:pt idx="3340">
                <c:v>3341</c:v>
              </c:pt>
              <c:pt idx="3341">
                <c:v>3342</c:v>
              </c:pt>
              <c:pt idx="3342">
                <c:v>3343</c:v>
              </c:pt>
              <c:pt idx="3343">
                <c:v>3344</c:v>
              </c:pt>
              <c:pt idx="3344">
                <c:v>3345</c:v>
              </c:pt>
              <c:pt idx="3345">
                <c:v>3346</c:v>
              </c:pt>
              <c:pt idx="3346">
                <c:v>3347</c:v>
              </c:pt>
              <c:pt idx="3347">
                <c:v>3348</c:v>
              </c:pt>
              <c:pt idx="3348">
                <c:v>3349</c:v>
              </c:pt>
              <c:pt idx="3349">
                <c:v>3350</c:v>
              </c:pt>
              <c:pt idx="3350">
                <c:v>3351</c:v>
              </c:pt>
              <c:pt idx="3351">
                <c:v>3352</c:v>
              </c:pt>
              <c:pt idx="3352">
                <c:v>3353</c:v>
              </c:pt>
              <c:pt idx="3353">
                <c:v>3354</c:v>
              </c:pt>
              <c:pt idx="3354">
                <c:v>3355</c:v>
              </c:pt>
              <c:pt idx="3355">
                <c:v>3356</c:v>
              </c:pt>
              <c:pt idx="3356">
                <c:v>3357</c:v>
              </c:pt>
              <c:pt idx="3357">
                <c:v>3358</c:v>
              </c:pt>
              <c:pt idx="3358">
                <c:v>3359</c:v>
              </c:pt>
              <c:pt idx="3359">
                <c:v>3360</c:v>
              </c:pt>
              <c:pt idx="3360">
                <c:v>3361</c:v>
              </c:pt>
              <c:pt idx="3361">
                <c:v>3362</c:v>
              </c:pt>
              <c:pt idx="3362">
                <c:v>3363</c:v>
              </c:pt>
              <c:pt idx="3363">
                <c:v>3364</c:v>
              </c:pt>
              <c:pt idx="3364">
                <c:v>3365</c:v>
              </c:pt>
              <c:pt idx="3365">
                <c:v>3366</c:v>
              </c:pt>
              <c:pt idx="3366">
                <c:v>3367</c:v>
              </c:pt>
              <c:pt idx="3367">
                <c:v>3368</c:v>
              </c:pt>
              <c:pt idx="3368">
                <c:v>3369</c:v>
              </c:pt>
              <c:pt idx="3369">
                <c:v>3370</c:v>
              </c:pt>
              <c:pt idx="3370">
                <c:v>3371</c:v>
              </c:pt>
              <c:pt idx="3371">
                <c:v>3372</c:v>
              </c:pt>
              <c:pt idx="3372">
                <c:v>3373</c:v>
              </c:pt>
              <c:pt idx="3373">
                <c:v>3374</c:v>
              </c:pt>
              <c:pt idx="3374">
                <c:v>3375</c:v>
              </c:pt>
              <c:pt idx="3375">
                <c:v>3376</c:v>
              </c:pt>
              <c:pt idx="3376">
                <c:v>3377</c:v>
              </c:pt>
              <c:pt idx="3377">
                <c:v>3378</c:v>
              </c:pt>
              <c:pt idx="3378">
                <c:v>3379</c:v>
              </c:pt>
              <c:pt idx="3379">
                <c:v>3380</c:v>
              </c:pt>
              <c:pt idx="3380">
                <c:v>3381</c:v>
              </c:pt>
              <c:pt idx="3381">
                <c:v>3382</c:v>
              </c:pt>
              <c:pt idx="3382">
                <c:v>3383</c:v>
              </c:pt>
              <c:pt idx="3383">
                <c:v>3384</c:v>
              </c:pt>
              <c:pt idx="3384">
                <c:v>3385</c:v>
              </c:pt>
              <c:pt idx="3385">
                <c:v>3386</c:v>
              </c:pt>
              <c:pt idx="3386">
                <c:v>3387</c:v>
              </c:pt>
              <c:pt idx="3387">
                <c:v>3388</c:v>
              </c:pt>
              <c:pt idx="3388">
                <c:v>3389</c:v>
              </c:pt>
              <c:pt idx="3389">
                <c:v>3390</c:v>
              </c:pt>
              <c:pt idx="3390">
                <c:v>3391</c:v>
              </c:pt>
              <c:pt idx="3391">
                <c:v>3392</c:v>
              </c:pt>
              <c:pt idx="3392">
                <c:v>3393</c:v>
              </c:pt>
              <c:pt idx="3393">
                <c:v>3394</c:v>
              </c:pt>
              <c:pt idx="3394">
                <c:v>3395</c:v>
              </c:pt>
              <c:pt idx="3395">
                <c:v>3396</c:v>
              </c:pt>
              <c:pt idx="3396">
                <c:v>3397</c:v>
              </c:pt>
              <c:pt idx="3397">
                <c:v>3398</c:v>
              </c:pt>
              <c:pt idx="3398">
                <c:v>3399</c:v>
              </c:pt>
              <c:pt idx="3399">
                <c:v>3400</c:v>
              </c:pt>
              <c:pt idx="3400">
                <c:v>3401</c:v>
              </c:pt>
              <c:pt idx="3401">
                <c:v>3402</c:v>
              </c:pt>
              <c:pt idx="3402">
                <c:v>3403</c:v>
              </c:pt>
              <c:pt idx="3403">
                <c:v>3404</c:v>
              </c:pt>
              <c:pt idx="3404">
                <c:v>3405</c:v>
              </c:pt>
              <c:pt idx="3405">
                <c:v>3406</c:v>
              </c:pt>
              <c:pt idx="3406">
                <c:v>3407</c:v>
              </c:pt>
              <c:pt idx="3407">
                <c:v>3408</c:v>
              </c:pt>
              <c:pt idx="3408">
                <c:v>3409</c:v>
              </c:pt>
              <c:pt idx="3409">
                <c:v>3410</c:v>
              </c:pt>
              <c:pt idx="3410">
                <c:v>3411</c:v>
              </c:pt>
              <c:pt idx="3411">
                <c:v>3412</c:v>
              </c:pt>
              <c:pt idx="3412">
                <c:v>3413</c:v>
              </c:pt>
              <c:pt idx="3413">
                <c:v>3414</c:v>
              </c:pt>
              <c:pt idx="3414">
                <c:v>3415</c:v>
              </c:pt>
              <c:pt idx="3415">
                <c:v>3416</c:v>
              </c:pt>
              <c:pt idx="3416">
                <c:v>3417</c:v>
              </c:pt>
              <c:pt idx="3417">
                <c:v>3418</c:v>
              </c:pt>
              <c:pt idx="3418">
                <c:v>3419</c:v>
              </c:pt>
              <c:pt idx="3419">
                <c:v>3420</c:v>
              </c:pt>
              <c:pt idx="3420">
                <c:v>3421</c:v>
              </c:pt>
              <c:pt idx="3421">
                <c:v>3422</c:v>
              </c:pt>
              <c:pt idx="3422">
                <c:v>3423</c:v>
              </c:pt>
              <c:pt idx="3423">
                <c:v>3424</c:v>
              </c:pt>
              <c:pt idx="3424">
                <c:v>3425</c:v>
              </c:pt>
              <c:pt idx="3425">
                <c:v>3426</c:v>
              </c:pt>
              <c:pt idx="3426">
                <c:v>3427</c:v>
              </c:pt>
              <c:pt idx="3427">
                <c:v>3428</c:v>
              </c:pt>
              <c:pt idx="3428">
                <c:v>3429</c:v>
              </c:pt>
              <c:pt idx="3429">
                <c:v>3430</c:v>
              </c:pt>
              <c:pt idx="3430">
                <c:v>3431</c:v>
              </c:pt>
              <c:pt idx="3431">
                <c:v>3432</c:v>
              </c:pt>
              <c:pt idx="3432">
                <c:v>3433</c:v>
              </c:pt>
              <c:pt idx="3433">
                <c:v>3434</c:v>
              </c:pt>
              <c:pt idx="3434">
                <c:v>3435</c:v>
              </c:pt>
              <c:pt idx="3435">
                <c:v>3436</c:v>
              </c:pt>
              <c:pt idx="3436">
                <c:v>3437</c:v>
              </c:pt>
              <c:pt idx="3437">
                <c:v>3438</c:v>
              </c:pt>
              <c:pt idx="3438">
                <c:v>3439</c:v>
              </c:pt>
              <c:pt idx="3439">
                <c:v>3440</c:v>
              </c:pt>
              <c:pt idx="3440">
                <c:v>3441</c:v>
              </c:pt>
              <c:pt idx="3441">
                <c:v>3442</c:v>
              </c:pt>
              <c:pt idx="3442">
                <c:v>3443</c:v>
              </c:pt>
              <c:pt idx="3443">
                <c:v>3444</c:v>
              </c:pt>
              <c:pt idx="3444">
                <c:v>3445</c:v>
              </c:pt>
              <c:pt idx="3445">
                <c:v>3446</c:v>
              </c:pt>
              <c:pt idx="3446">
                <c:v>3447</c:v>
              </c:pt>
              <c:pt idx="3447">
                <c:v>3448</c:v>
              </c:pt>
              <c:pt idx="3448">
                <c:v>3449</c:v>
              </c:pt>
              <c:pt idx="3449">
                <c:v>3450</c:v>
              </c:pt>
              <c:pt idx="3450">
                <c:v>3451</c:v>
              </c:pt>
              <c:pt idx="3451">
                <c:v>3452</c:v>
              </c:pt>
              <c:pt idx="3452">
                <c:v>3453</c:v>
              </c:pt>
              <c:pt idx="3453">
                <c:v>3454</c:v>
              </c:pt>
              <c:pt idx="3454">
                <c:v>3455</c:v>
              </c:pt>
              <c:pt idx="3455">
                <c:v>3456</c:v>
              </c:pt>
              <c:pt idx="3456">
                <c:v>3457</c:v>
              </c:pt>
              <c:pt idx="3457">
                <c:v>3458</c:v>
              </c:pt>
              <c:pt idx="3458">
                <c:v>3459</c:v>
              </c:pt>
              <c:pt idx="3459">
                <c:v>3460</c:v>
              </c:pt>
              <c:pt idx="3460">
                <c:v>3461</c:v>
              </c:pt>
              <c:pt idx="3461">
                <c:v>3462</c:v>
              </c:pt>
              <c:pt idx="3462">
                <c:v>3463</c:v>
              </c:pt>
              <c:pt idx="3463">
                <c:v>3464</c:v>
              </c:pt>
              <c:pt idx="3464">
                <c:v>3465</c:v>
              </c:pt>
              <c:pt idx="3465">
                <c:v>3466</c:v>
              </c:pt>
              <c:pt idx="3466">
                <c:v>3467</c:v>
              </c:pt>
              <c:pt idx="3467">
                <c:v>3468</c:v>
              </c:pt>
              <c:pt idx="3468">
                <c:v>3469</c:v>
              </c:pt>
              <c:pt idx="3469">
                <c:v>3470</c:v>
              </c:pt>
              <c:pt idx="3470">
                <c:v>3471</c:v>
              </c:pt>
              <c:pt idx="3471">
                <c:v>3472</c:v>
              </c:pt>
              <c:pt idx="3472">
                <c:v>3473</c:v>
              </c:pt>
              <c:pt idx="3473">
                <c:v>3474</c:v>
              </c:pt>
              <c:pt idx="3474">
                <c:v>3475</c:v>
              </c:pt>
              <c:pt idx="3475">
                <c:v>3476</c:v>
              </c:pt>
              <c:pt idx="3476">
                <c:v>3477</c:v>
              </c:pt>
              <c:pt idx="3477">
                <c:v>3478</c:v>
              </c:pt>
              <c:pt idx="3478">
                <c:v>3479</c:v>
              </c:pt>
              <c:pt idx="3479">
                <c:v>3480</c:v>
              </c:pt>
              <c:pt idx="3480">
                <c:v>3481</c:v>
              </c:pt>
              <c:pt idx="3481">
                <c:v>3482</c:v>
              </c:pt>
              <c:pt idx="3482">
                <c:v>3483</c:v>
              </c:pt>
              <c:pt idx="3483">
                <c:v>3484</c:v>
              </c:pt>
              <c:pt idx="3484">
                <c:v>3485</c:v>
              </c:pt>
              <c:pt idx="3485">
                <c:v>3486</c:v>
              </c:pt>
              <c:pt idx="3486">
                <c:v>3487</c:v>
              </c:pt>
              <c:pt idx="3487">
                <c:v>3488</c:v>
              </c:pt>
              <c:pt idx="3488">
                <c:v>3489</c:v>
              </c:pt>
              <c:pt idx="3489">
                <c:v>3490</c:v>
              </c:pt>
              <c:pt idx="3490">
                <c:v>3491</c:v>
              </c:pt>
              <c:pt idx="3491">
                <c:v>3492</c:v>
              </c:pt>
              <c:pt idx="3492">
                <c:v>3493</c:v>
              </c:pt>
              <c:pt idx="3493">
                <c:v>3494</c:v>
              </c:pt>
              <c:pt idx="3494">
                <c:v>3495</c:v>
              </c:pt>
              <c:pt idx="3495">
                <c:v>3496</c:v>
              </c:pt>
              <c:pt idx="3496">
                <c:v>3497</c:v>
              </c:pt>
              <c:pt idx="3497">
                <c:v>3498</c:v>
              </c:pt>
              <c:pt idx="3498">
                <c:v>3499</c:v>
              </c:pt>
              <c:pt idx="3499">
                <c:v>3500</c:v>
              </c:pt>
              <c:pt idx="3500">
                <c:v>3501</c:v>
              </c:pt>
              <c:pt idx="3501">
                <c:v>3502</c:v>
              </c:pt>
              <c:pt idx="3502">
                <c:v>3503</c:v>
              </c:pt>
              <c:pt idx="3503">
                <c:v>3504</c:v>
              </c:pt>
              <c:pt idx="3504">
                <c:v>3505</c:v>
              </c:pt>
              <c:pt idx="3505">
                <c:v>3506</c:v>
              </c:pt>
              <c:pt idx="3506">
                <c:v>3507</c:v>
              </c:pt>
              <c:pt idx="3507">
                <c:v>3508</c:v>
              </c:pt>
              <c:pt idx="3508">
                <c:v>3509</c:v>
              </c:pt>
              <c:pt idx="3509">
                <c:v>3510</c:v>
              </c:pt>
              <c:pt idx="3510">
                <c:v>3511</c:v>
              </c:pt>
              <c:pt idx="3511">
                <c:v>3512</c:v>
              </c:pt>
              <c:pt idx="3512">
                <c:v>3513</c:v>
              </c:pt>
              <c:pt idx="3513">
                <c:v>3514</c:v>
              </c:pt>
              <c:pt idx="3514">
                <c:v>3515</c:v>
              </c:pt>
              <c:pt idx="3515">
                <c:v>3516</c:v>
              </c:pt>
              <c:pt idx="3516">
                <c:v>3517</c:v>
              </c:pt>
              <c:pt idx="3517">
                <c:v>3518</c:v>
              </c:pt>
              <c:pt idx="3518">
                <c:v>3519</c:v>
              </c:pt>
              <c:pt idx="3519">
                <c:v>3520</c:v>
              </c:pt>
              <c:pt idx="3520">
                <c:v>3521</c:v>
              </c:pt>
              <c:pt idx="3521">
                <c:v>3522</c:v>
              </c:pt>
              <c:pt idx="3522">
                <c:v>3523</c:v>
              </c:pt>
              <c:pt idx="3523">
                <c:v>3524</c:v>
              </c:pt>
              <c:pt idx="3524">
                <c:v>3525</c:v>
              </c:pt>
              <c:pt idx="3525">
                <c:v>3526</c:v>
              </c:pt>
              <c:pt idx="3526">
                <c:v>3527</c:v>
              </c:pt>
              <c:pt idx="3527">
                <c:v>3528</c:v>
              </c:pt>
              <c:pt idx="3528">
                <c:v>3529</c:v>
              </c:pt>
              <c:pt idx="3529">
                <c:v>3530</c:v>
              </c:pt>
              <c:pt idx="3530">
                <c:v>3531</c:v>
              </c:pt>
              <c:pt idx="3531">
                <c:v>3532</c:v>
              </c:pt>
              <c:pt idx="3532">
                <c:v>3533</c:v>
              </c:pt>
              <c:pt idx="3533">
                <c:v>3534</c:v>
              </c:pt>
              <c:pt idx="3534">
                <c:v>3535</c:v>
              </c:pt>
              <c:pt idx="3535">
                <c:v>3536</c:v>
              </c:pt>
              <c:pt idx="3536">
                <c:v>3537</c:v>
              </c:pt>
              <c:pt idx="3537">
                <c:v>3538</c:v>
              </c:pt>
              <c:pt idx="3538">
                <c:v>3539</c:v>
              </c:pt>
              <c:pt idx="3539">
                <c:v>3540</c:v>
              </c:pt>
              <c:pt idx="3540">
                <c:v>3541</c:v>
              </c:pt>
              <c:pt idx="3541">
                <c:v>3542</c:v>
              </c:pt>
              <c:pt idx="3542">
                <c:v>3543</c:v>
              </c:pt>
              <c:pt idx="3543">
                <c:v>3544</c:v>
              </c:pt>
              <c:pt idx="3544">
                <c:v>3545</c:v>
              </c:pt>
              <c:pt idx="3545">
                <c:v>3546</c:v>
              </c:pt>
              <c:pt idx="3546">
                <c:v>3547</c:v>
              </c:pt>
              <c:pt idx="3547">
                <c:v>3548</c:v>
              </c:pt>
              <c:pt idx="3548">
                <c:v>3549</c:v>
              </c:pt>
              <c:pt idx="3549">
                <c:v>3550</c:v>
              </c:pt>
              <c:pt idx="3550">
                <c:v>3551</c:v>
              </c:pt>
              <c:pt idx="3551">
                <c:v>3552</c:v>
              </c:pt>
              <c:pt idx="3552">
                <c:v>3553</c:v>
              </c:pt>
              <c:pt idx="3553">
                <c:v>3554</c:v>
              </c:pt>
              <c:pt idx="3554">
                <c:v>3555</c:v>
              </c:pt>
              <c:pt idx="3555">
                <c:v>3556</c:v>
              </c:pt>
              <c:pt idx="3556">
                <c:v>3557</c:v>
              </c:pt>
              <c:pt idx="3557">
                <c:v>3558</c:v>
              </c:pt>
              <c:pt idx="3558">
                <c:v>3559</c:v>
              </c:pt>
              <c:pt idx="3559">
                <c:v>3560</c:v>
              </c:pt>
              <c:pt idx="3560">
                <c:v>3561</c:v>
              </c:pt>
              <c:pt idx="3561">
                <c:v>3562</c:v>
              </c:pt>
              <c:pt idx="3562">
                <c:v>3563</c:v>
              </c:pt>
              <c:pt idx="3563">
                <c:v>3564</c:v>
              </c:pt>
              <c:pt idx="3564">
                <c:v>3565</c:v>
              </c:pt>
              <c:pt idx="3565">
                <c:v>3566</c:v>
              </c:pt>
              <c:pt idx="3566">
                <c:v>3567</c:v>
              </c:pt>
              <c:pt idx="3567">
                <c:v>3568</c:v>
              </c:pt>
              <c:pt idx="3568">
                <c:v>3569</c:v>
              </c:pt>
              <c:pt idx="3569">
                <c:v>3570</c:v>
              </c:pt>
              <c:pt idx="3570">
                <c:v>3571</c:v>
              </c:pt>
              <c:pt idx="3571">
                <c:v>3572</c:v>
              </c:pt>
              <c:pt idx="3572">
                <c:v>3573</c:v>
              </c:pt>
              <c:pt idx="3573">
                <c:v>3574</c:v>
              </c:pt>
              <c:pt idx="3574">
                <c:v>3575</c:v>
              </c:pt>
              <c:pt idx="3575">
                <c:v>3576</c:v>
              </c:pt>
              <c:pt idx="3576">
                <c:v>3577</c:v>
              </c:pt>
              <c:pt idx="3577">
                <c:v>3578</c:v>
              </c:pt>
              <c:pt idx="3578">
                <c:v>3579</c:v>
              </c:pt>
              <c:pt idx="3579">
                <c:v>3580</c:v>
              </c:pt>
              <c:pt idx="3580">
                <c:v>3581</c:v>
              </c:pt>
              <c:pt idx="3581">
                <c:v>3582</c:v>
              </c:pt>
              <c:pt idx="3582">
                <c:v>3583</c:v>
              </c:pt>
              <c:pt idx="3583">
                <c:v>3584</c:v>
              </c:pt>
              <c:pt idx="3584">
                <c:v>3585</c:v>
              </c:pt>
              <c:pt idx="3585">
                <c:v>3586</c:v>
              </c:pt>
              <c:pt idx="3586">
                <c:v>3587</c:v>
              </c:pt>
              <c:pt idx="3587">
                <c:v>3588</c:v>
              </c:pt>
              <c:pt idx="3588">
                <c:v>3589</c:v>
              </c:pt>
              <c:pt idx="3589">
                <c:v>3590</c:v>
              </c:pt>
              <c:pt idx="3590">
                <c:v>3591</c:v>
              </c:pt>
              <c:pt idx="3591">
                <c:v>3592</c:v>
              </c:pt>
              <c:pt idx="3592">
                <c:v>3593</c:v>
              </c:pt>
              <c:pt idx="3593">
                <c:v>3594</c:v>
              </c:pt>
              <c:pt idx="3594">
                <c:v>3595</c:v>
              </c:pt>
              <c:pt idx="3595">
                <c:v>3596</c:v>
              </c:pt>
              <c:pt idx="3596">
                <c:v>3597</c:v>
              </c:pt>
              <c:pt idx="3597">
                <c:v>3598</c:v>
              </c:pt>
              <c:pt idx="3598">
                <c:v>3599</c:v>
              </c:pt>
              <c:pt idx="3599">
                <c:v>3600</c:v>
              </c:pt>
              <c:pt idx="3600">
                <c:v>3601</c:v>
              </c:pt>
              <c:pt idx="3601">
                <c:v>3602</c:v>
              </c:pt>
              <c:pt idx="3602">
                <c:v>3603</c:v>
              </c:pt>
              <c:pt idx="3603">
                <c:v>3604</c:v>
              </c:pt>
              <c:pt idx="3604">
                <c:v>3605</c:v>
              </c:pt>
              <c:pt idx="3605">
                <c:v>3606</c:v>
              </c:pt>
              <c:pt idx="3606">
                <c:v>3607</c:v>
              </c:pt>
              <c:pt idx="3607">
                <c:v>3608</c:v>
              </c:pt>
              <c:pt idx="3608">
                <c:v>3609</c:v>
              </c:pt>
              <c:pt idx="3609">
                <c:v>3610</c:v>
              </c:pt>
              <c:pt idx="3610">
                <c:v>3611</c:v>
              </c:pt>
              <c:pt idx="3611">
                <c:v>3612</c:v>
              </c:pt>
              <c:pt idx="3612">
                <c:v>3613</c:v>
              </c:pt>
              <c:pt idx="3613">
                <c:v>3614</c:v>
              </c:pt>
              <c:pt idx="3614">
                <c:v>3615</c:v>
              </c:pt>
              <c:pt idx="3615">
                <c:v>3616</c:v>
              </c:pt>
              <c:pt idx="3616">
                <c:v>3617</c:v>
              </c:pt>
              <c:pt idx="3617">
                <c:v>3618</c:v>
              </c:pt>
              <c:pt idx="3618">
                <c:v>3619</c:v>
              </c:pt>
              <c:pt idx="3619">
                <c:v>3620</c:v>
              </c:pt>
              <c:pt idx="3620">
                <c:v>3621</c:v>
              </c:pt>
              <c:pt idx="3621">
                <c:v>3622</c:v>
              </c:pt>
              <c:pt idx="3622">
                <c:v>3623</c:v>
              </c:pt>
              <c:pt idx="3623">
                <c:v>3624</c:v>
              </c:pt>
              <c:pt idx="3624">
                <c:v>3625</c:v>
              </c:pt>
              <c:pt idx="3625">
                <c:v>3626</c:v>
              </c:pt>
              <c:pt idx="3626">
                <c:v>3627</c:v>
              </c:pt>
              <c:pt idx="3627">
                <c:v>3628</c:v>
              </c:pt>
              <c:pt idx="3628">
                <c:v>3629</c:v>
              </c:pt>
              <c:pt idx="3629">
                <c:v>3630</c:v>
              </c:pt>
              <c:pt idx="3630">
                <c:v>3631</c:v>
              </c:pt>
              <c:pt idx="3631">
                <c:v>3632</c:v>
              </c:pt>
              <c:pt idx="3632">
                <c:v>3633</c:v>
              </c:pt>
              <c:pt idx="3633">
                <c:v>3634</c:v>
              </c:pt>
              <c:pt idx="3634">
                <c:v>3635</c:v>
              </c:pt>
              <c:pt idx="3635">
                <c:v>3636</c:v>
              </c:pt>
              <c:pt idx="3636">
                <c:v>3637</c:v>
              </c:pt>
              <c:pt idx="3637">
                <c:v>3638</c:v>
              </c:pt>
              <c:pt idx="3638">
                <c:v>3639</c:v>
              </c:pt>
              <c:pt idx="3639">
                <c:v>3640</c:v>
              </c:pt>
              <c:pt idx="3640">
                <c:v>3641</c:v>
              </c:pt>
              <c:pt idx="3641">
                <c:v>3642</c:v>
              </c:pt>
              <c:pt idx="3642">
                <c:v>3643</c:v>
              </c:pt>
              <c:pt idx="3643">
                <c:v>3644</c:v>
              </c:pt>
              <c:pt idx="3644">
                <c:v>3645</c:v>
              </c:pt>
              <c:pt idx="3645">
                <c:v>3646</c:v>
              </c:pt>
              <c:pt idx="3646">
                <c:v>3647</c:v>
              </c:pt>
              <c:pt idx="3647">
                <c:v>3648</c:v>
              </c:pt>
              <c:pt idx="3648">
                <c:v>3649</c:v>
              </c:pt>
              <c:pt idx="3649">
                <c:v>3650</c:v>
              </c:pt>
              <c:pt idx="3650">
                <c:v>3651</c:v>
              </c:pt>
              <c:pt idx="3651">
                <c:v>3652</c:v>
              </c:pt>
              <c:pt idx="3652">
                <c:v>3653</c:v>
              </c:pt>
              <c:pt idx="3653">
                <c:v>3654</c:v>
              </c:pt>
              <c:pt idx="3654">
                <c:v>3655</c:v>
              </c:pt>
              <c:pt idx="3655">
                <c:v>3656</c:v>
              </c:pt>
              <c:pt idx="3656">
                <c:v>3657</c:v>
              </c:pt>
              <c:pt idx="3657">
                <c:v>3658</c:v>
              </c:pt>
              <c:pt idx="3658">
                <c:v>3659</c:v>
              </c:pt>
              <c:pt idx="3659">
                <c:v>3660</c:v>
              </c:pt>
              <c:pt idx="3660">
                <c:v>3661</c:v>
              </c:pt>
              <c:pt idx="3661">
                <c:v>3662</c:v>
              </c:pt>
              <c:pt idx="3662">
                <c:v>3663</c:v>
              </c:pt>
              <c:pt idx="3663">
                <c:v>3664</c:v>
              </c:pt>
              <c:pt idx="3664">
                <c:v>3665</c:v>
              </c:pt>
              <c:pt idx="3665">
                <c:v>3666</c:v>
              </c:pt>
              <c:pt idx="3666">
                <c:v>3667</c:v>
              </c:pt>
              <c:pt idx="3667">
                <c:v>3668</c:v>
              </c:pt>
              <c:pt idx="3668">
                <c:v>3669</c:v>
              </c:pt>
              <c:pt idx="3669">
                <c:v>3670</c:v>
              </c:pt>
              <c:pt idx="3670">
                <c:v>3671</c:v>
              </c:pt>
              <c:pt idx="3671">
                <c:v>3672</c:v>
              </c:pt>
              <c:pt idx="3672">
                <c:v>3673</c:v>
              </c:pt>
              <c:pt idx="3673">
                <c:v>3674</c:v>
              </c:pt>
              <c:pt idx="3674">
                <c:v>3675</c:v>
              </c:pt>
              <c:pt idx="3675">
                <c:v>3676</c:v>
              </c:pt>
              <c:pt idx="3676">
                <c:v>3677</c:v>
              </c:pt>
              <c:pt idx="3677">
                <c:v>3678</c:v>
              </c:pt>
              <c:pt idx="3678">
                <c:v>3679</c:v>
              </c:pt>
              <c:pt idx="3679">
                <c:v>3680</c:v>
              </c:pt>
              <c:pt idx="3680">
                <c:v>3681</c:v>
              </c:pt>
              <c:pt idx="3681">
                <c:v>3682</c:v>
              </c:pt>
              <c:pt idx="3682">
                <c:v>3683</c:v>
              </c:pt>
              <c:pt idx="3683">
                <c:v>3684</c:v>
              </c:pt>
              <c:pt idx="3684">
                <c:v>3685</c:v>
              </c:pt>
              <c:pt idx="3685">
                <c:v>3686</c:v>
              </c:pt>
              <c:pt idx="3686">
                <c:v>3687</c:v>
              </c:pt>
              <c:pt idx="3687">
                <c:v>3688</c:v>
              </c:pt>
              <c:pt idx="3688">
                <c:v>3689</c:v>
              </c:pt>
              <c:pt idx="3689">
                <c:v>3690</c:v>
              </c:pt>
              <c:pt idx="3690">
                <c:v>3691</c:v>
              </c:pt>
              <c:pt idx="3691">
                <c:v>3692</c:v>
              </c:pt>
              <c:pt idx="3692">
                <c:v>3693</c:v>
              </c:pt>
              <c:pt idx="3693">
                <c:v>3694</c:v>
              </c:pt>
              <c:pt idx="3694">
                <c:v>3695</c:v>
              </c:pt>
              <c:pt idx="3695">
                <c:v>3696</c:v>
              </c:pt>
              <c:pt idx="3696">
                <c:v>3697</c:v>
              </c:pt>
              <c:pt idx="3697">
                <c:v>3698</c:v>
              </c:pt>
              <c:pt idx="3698">
                <c:v>3699</c:v>
              </c:pt>
              <c:pt idx="3699">
                <c:v>3700</c:v>
              </c:pt>
              <c:pt idx="3700">
                <c:v>3701</c:v>
              </c:pt>
              <c:pt idx="3701">
                <c:v>3702</c:v>
              </c:pt>
              <c:pt idx="3702">
                <c:v>3703</c:v>
              </c:pt>
              <c:pt idx="3703">
                <c:v>3704</c:v>
              </c:pt>
              <c:pt idx="3704">
                <c:v>3705</c:v>
              </c:pt>
              <c:pt idx="3705">
                <c:v>3706</c:v>
              </c:pt>
              <c:pt idx="3706">
                <c:v>3707</c:v>
              </c:pt>
              <c:pt idx="3707">
                <c:v>3708</c:v>
              </c:pt>
              <c:pt idx="3708">
                <c:v>3709</c:v>
              </c:pt>
              <c:pt idx="3709">
                <c:v>3710</c:v>
              </c:pt>
              <c:pt idx="3710">
                <c:v>3711</c:v>
              </c:pt>
              <c:pt idx="3711">
                <c:v>3712</c:v>
              </c:pt>
              <c:pt idx="3712">
                <c:v>3713</c:v>
              </c:pt>
              <c:pt idx="3713">
                <c:v>3714</c:v>
              </c:pt>
              <c:pt idx="3714">
                <c:v>3715</c:v>
              </c:pt>
              <c:pt idx="3715">
                <c:v>3716</c:v>
              </c:pt>
              <c:pt idx="3716">
                <c:v>3717</c:v>
              </c:pt>
              <c:pt idx="3717">
                <c:v>3718</c:v>
              </c:pt>
              <c:pt idx="3718">
                <c:v>3719</c:v>
              </c:pt>
              <c:pt idx="3719">
                <c:v>3720</c:v>
              </c:pt>
              <c:pt idx="3720">
                <c:v>3721</c:v>
              </c:pt>
              <c:pt idx="3721">
                <c:v>3722</c:v>
              </c:pt>
              <c:pt idx="3722">
                <c:v>3723</c:v>
              </c:pt>
              <c:pt idx="3723">
                <c:v>3724</c:v>
              </c:pt>
              <c:pt idx="3724">
                <c:v>3725</c:v>
              </c:pt>
              <c:pt idx="3725">
                <c:v>3726</c:v>
              </c:pt>
              <c:pt idx="3726">
                <c:v>3727</c:v>
              </c:pt>
              <c:pt idx="3727">
                <c:v>3728</c:v>
              </c:pt>
              <c:pt idx="3728">
                <c:v>3729</c:v>
              </c:pt>
              <c:pt idx="3729">
                <c:v>3730</c:v>
              </c:pt>
              <c:pt idx="3730">
                <c:v>3731</c:v>
              </c:pt>
              <c:pt idx="3731">
                <c:v>3732</c:v>
              </c:pt>
              <c:pt idx="3732">
                <c:v>3733</c:v>
              </c:pt>
              <c:pt idx="3733">
                <c:v>3734</c:v>
              </c:pt>
              <c:pt idx="3734">
                <c:v>3735</c:v>
              </c:pt>
              <c:pt idx="3735">
                <c:v>3736</c:v>
              </c:pt>
              <c:pt idx="3736">
                <c:v>3737</c:v>
              </c:pt>
              <c:pt idx="3737">
                <c:v>3738</c:v>
              </c:pt>
              <c:pt idx="3738">
                <c:v>3739</c:v>
              </c:pt>
              <c:pt idx="3739">
                <c:v>3740</c:v>
              </c:pt>
              <c:pt idx="3740">
                <c:v>3741</c:v>
              </c:pt>
              <c:pt idx="3741">
                <c:v>3742</c:v>
              </c:pt>
              <c:pt idx="3742">
                <c:v>3743</c:v>
              </c:pt>
              <c:pt idx="3743">
                <c:v>3744</c:v>
              </c:pt>
              <c:pt idx="3744">
                <c:v>3745</c:v>
              </c:pt>
              <c:pt idx="3745">
                <c:v>3746</c:v>
              </c:pt>
              <c:pt idx="3746">
                <c:v>3747</c:v>
              </c:pt>
              <c:pt idx="3747">
                <c:v>3748</c:v>
              </c:pt>
              <c:pt idx="3748">
                <c:v>3749</c:v>
              </c:pt>
              <c:pt idx="3749">
                <c:v>3750</c:v>
              </c:pt>
              <c:pt idx="3750">
                <c:v>3751</c:v>
              </c:pt>
              <c:pt idx="3751">
                <c:v>3752</c:v>
              </c:pt>
              <c:pt idx="3752">
                <c:v>3753</c:v>
              </c:pt>
              <c:pt idx="3753">
                <c:v>3754</c:v>
              </c:pt>
              <c:pt idx="3754">
                <c:v>3755</c:v>
              </c:pt>
              <c:pt idx="3755">
                <c:v>3756</c:v>
              </c:pt>
              <c:pt idx="3756">
                <c:v>3757</c:v>
              </c:pt>
              <c:pt idx="3757">
                <c:v>3758</c:v>
              </c:pt>
              <c:pt idx="3758">
                <c:v>3759</c:v>
              </c:pt>
              <c:pt idx="3759">
                <c:v>3760</c:v>
              </c:pt>
              <c:pt idx="3760">
                <c:v>3761</c:v>
              </c:pt>
              <c:pt idx="3761">
                <c:v>3762</c:v>
              </c:pt>
              <c:pt idx="3762">
                <c:v>3763</c:v>
              </c:pt>
              <c:pt idx="3763">
                <c:v>3764</c:v>
              </c:pt>
              <c:pt idx="3764">
                <c:v>3765</c:v>
              </c:pt>
              <c:pt idx="3765">
                <c:v>3766</c:v>
              </c:pt>
              <c:pt idx="3766">
                <c:v>3767</c:v>
              </c:pt>
              <c:pt idx="3767">
                <c:v>3768</c:v>
              </c:pt>
              <c:pt idx="3768">
                <c:v>3769</c:v>
              </c:pt>
              <c:pt idx="3769">
                <c:v>3770</c:v>
              </c:pt>
              <c:pt idx="3770">
                <c:v>3771</c:v>
              </c:pt>
              <c:pt idx="3771">
                <c:v>3772</c:v>
              </c:pt>
              <c:pt idx="3772">
                <c:v>3773</c:v>
              </c:pt>
              <c:pt idx="3773">
                <c:v>3774</c:v>
              </c:pt>
              <c:pt idx="3774">
                <c:v>3775</c:v>
              </c:pt>
              <c:pt idx="3775">
                <c:v>3776</c:v>
              </c:pt>
              <c:pt idx="3776">
                <c:v>3777</c:v>
              </c:pt>
              <c:pt idx="3777">
                <c:v>3778</c:v>
              </c:pt>
              <c:pt idx="3778">
                <c:v>3779</c:v>
              </c:pt>
              <c:pt idx="3779">
                <c:v>3780</c:v>
              </c:pt>
              <c:pt idx="3780">
                <c:v>3781</c:v>
              </c:pt>
              <c:pt idx="3781">
                <c:v>3782</c:v>
              </c:pt>
              <c:pt idx="3782">
                <c:v>3783</c:v>
              </c:pt>
              <c:pt idx="3783">
                <c:v>3784</c:v>
              </c:pt>
              <c:pt idx="3784">
                <c:v>3785</c:v>
              </c:pt>
              <c:pt idx="3785">
                <c:v>3786</c:v>
              </c:pt>
              <c:pt idx="3786">
                <c:v>3787</c:v>
              </c:pt>
              <c:pt idx="3787">
                <c:v>3788</c:v>
              </c:pt>
              <c:pt idx="3788">
                <c:v>3789</c:v>
              </c:pt>
              <c:pt idx="3789">
                <c:v>3790</c:v>
              </c:pt>
              <c:pt idx="3790">
                <c:v>3791</c:v>
              </c:pt>
              <c:pt idx="3791">
                <c:v>3792</c:v>
              </c:pt>
              <c:pt idx="3792">
                <c:v>3793</c:v>
              </c:pt>
              <c:pt idx="3793">
                <c:v>3794</c:v>
              </c:pt>
              <c:pt idx="3794">
                <c:v>3795</c:v>
              </c:pt>
              <c:pt idx="3795">
                <c:v>3796</c:v>
              </c:pt>
              <c:pt idx="3796">
                <c:v>3797</c:v>
              </c:pt>
              <c:pt idx="3797">
                <c:v>3798</c:v>
              </c:pt>
              <c:pt idx="3798">
                <c:v>3799</c:v>
              </c:pt>
              <c:pt idx="3799">
                <c:v>3800</c:v>
              </c:pt>
              <c:pt idx="3800">
                <c:v>3801</c:v>
              </c:pt>
              <c:pt idx="3801">
                <c:v>3802</c:v>
              </c:pt>
              <c:pt idx="3802">
                <c:v>3803</c:v>
              </c:pt>
              <c:pt idx="3803">
                <c:v>3804</c:v>
              </c:pt>
              <c:pt idx="3804">
                <c:v>3805</c:v>
              </c:pt>
              <c:pt idx="3805">
                <c:v>3806</c:v>
              </c:pt>
              <c:pt idx="3806">
                <c:v>3807</c:v>
              </c:pt>
              <c:pt idx="3807">
                <c:v>3808</c:v>
              </c:pt>
              <c:pt idx="3808">
                <c:v>3809</c:v>
              </c:pt>
              <c:pt idx="3809">
                <c:v>3810</c:v>
              </c:pt>
              <c:pt idx="3810">
                <c:v>3811</c:v>
              </c:pt>
              <c:pt idx="3811">
                <c:v>3812</c:v>
              </c:pt>
              <c:pt idx="3812">
                <c:v>3813</c:v>
              </c:pt>
              <c:pt idx="3813">
                <c:v>3814</c:v>
              </c:pt>
              <c:pt idx="3814">
                <c:v>3815</c:v>
              </c:pt>
              <c:pt idx="3815">
                <c:v>3816</c:v>
              </c:pt>
              <c:pt idx="3816">
                <c:v>3817</c:v>
              </c:pt>
              <c:pt idx="3817">
                <c:v>3818</c:v>
              </c:pt>
              <c:pt idx="3818">
                <c:v>3819</c:v>
              </c:pt>
              <c:pt idx="3819">
                <c:v>3820</c:v>
              </c:pt>
              <c:pt idx="3820">
                <c:v>3821</c:v>
              </c:pt>
              <c:pt idx="3821">
                <c:v>3822</c:v>
              </c:pt>
              <c:pt idx="3822">
                <c:v>3823</c:v>
              </c:pt>
              <c:pt idx="3823">
                <c:v>3824</c:v>
              </c:pt>
              <c:pt idx="3824">
                <c:v>3825</c:v>
              </c:pt>
              <c:pt idx="3825">
                <c:v>3826</c:v>
              </c:pt>
              <c:pt idx="3826">
                <c:v>3827</c:v>
              </c:pt>
              <c:pt idx="3827">
                <c:v>3828</c:v>
              </c:pt>
              <c:pt idx="3828">
                <c:v>3829</c:v>
              </c:pt>
              <c:pt idx="3829">
                <c:v>3830</c:v>
              </c:pt>
              <c:pt idx="3830">
                <c:v>3831</c:v>
              </c:pt>
              <c:pt idx="3831">
                <c:v>3832</c:v>
              </c:pt>
              <c:pt idx="3832">
                <c:v>3833</c:v>
              </c:pt>
              <c:pt idx="3833">
                <c:v>3834</c:v>
              </c:pt>
              <c:pt idx="3834">
                <c:v>3835</c:v>
              </c:pt>
              <c:pt idx="3835">
                <c:v>3836</c:v>
              </c:pt>
              <c:pt idx="3836">
                <c:v>3837</c:v>
              </c:pt>
              <c:pt idx="3837">
                <c:v>3838</c:v>
              </c:pt>
              <c:pt idx="3838">
                <c:v>3839</c:v>
              </c:pt>
              <c:pt idx="3839">
                <c:v>3840</c:v>
              </c:pt>
              <c:pt idx="3840">
                <c:v>3841</c:v>
              </c:pt>
              <c:pt idx="3841">
                <c:v>3842</c:v>
              </c:pt>
              <c:pt idx="3842">
                <c:v>3843</c:v>
              </c:pt>
              <c:pt idx="3843">
                <c:v>3844</c:v>
              </c:pt>
              <c:pt idx="3844">
                <c:v>3845</c:v>
              </c:pt>
              <c:pt idx="3845">
                <c:v>3846</c:v>
              </c:pt>
              <c:pt idx="3846">
                <c:v>3847</c:v>
              </c:pt>
              <c:pt idx="3847">
                <c:v>3848</c:v>
              </c:pt>
              <c:pt idx="3848">
                <c:v>3849</c:v>
              </c:pt>
              <c:pt idx="3849">
                <c:v>3850</c:v>
              </c:pt>
              <c:pt idx="3850">
                <c:v>3851</c:v>
              </c:pt>
              <c:pt idx="3851">
                <c:v>3852</c:v>
              </c:pt>
              <c:pt idx="3852">
                <c:v>3853</c:v>
              </c:pt>
              <c:pt idx="3853">
                <c:v>3854</c:v>
              </c:pt>
              <c:pt idx="3854">
                <c:v>3855</c:v>
              </c:pt>
              <c:pt idx="3855">
                <c:v>3856</c:v>
              </c:pt>
              <c:pt idx="3856">
                <c:v>3857</c:v>
              </c:pt>
              <c:pt idx="3857">
                <c:v>3858</c:v>
              </c:pt>
              <c:pt idx="3858">
                <c:v>3859</c:v>
              </c:pt>
              <c:pt idx="3859">
                <c:v>3860</c:v>
              </c:pt>
              <c:pt idx="3860">
                <c:v>3861</c:v>
              </c:pt>
              <c:pt idx="3861">
                <c:v>3862</c:v>
              </c:pt>
              <c:pt idx="3862">
                <c:v>3863</c:v>
              </c:pt>
              <c:pt idx="3863">
                <c:v>3864</c:v>
              </c:pt>
              <c:pt idx="3864">
                <c:v>3865</c:v>
              </c:pt>
              <c:pt idx="3865">
                <c:v>3866</c:v>
              </c:pt>
              <c:pt idx="3866">
                <c:v>3867</c:v>
              </c:pt>
              <c:pt idx="3867">
                <c:v>3868</c:v>
              </c:pt>
              <c:pt idx="3868">
                <c:v>3869</c:v>
              </c:pt>
              <c:pt idx="3869">
                <c:v>3870</c:v>
              </c:pt>
              <c:pt idx="3870">
                <c:v>3871</c:v>
              </c:pt>
              <c:pt idx="3871">
                <c:v>3872</c:v>
              </c:pt>
              <c:pt idx="3872">
                <c:v>3873</c:v>
              </c:pt>
              <c:pt idx="3873">
                <c:v>3874</c:v>
              </c:pt>
              <c:pt idx="3874">
                <c:v>3875</c:v>
              </c:pt>
              <c:pt idx="3875">
                <c:v>3876</c:v>
              </c:pt>
              <c:pt idx="3876">
                <c:v>3877</c:v>
              </c:pt>
              <c:pt idx="3877">
                <c:v>3878</c:v>
              </c:pt>
              <c:pt idx="3878">
                <c:v>3879</c:v>
              </c:pt>
              <c:pt idx="3879">
                <c:v>3880</c:v>
              </c:pt>
              <c:pt idx="3880">
                <c:v>3881</c:v>
              </c:pt>
              <c:pt idx="3881">
                <c:v>3882</c:v>
              </c:pt>
              <c:pt idx="3882">
                <c:v>3883</c:v>
              </c:pt>
              <c:pt idx="3883">
                <c:v>3884</c:v>
              </c:pt>
              <c:pt idx="3884">
                <c:v>3885</c:v>
              </c:pt>
              <c:pt idx="3885">
                <c:v>3886</c:v>
              </c:pt>
              <c:pt idx="3886">
                <c:v>3887</c:v>
              </c:pt>
              <c:pt idx="3887">
                <c:v>3888</c:v>
              </c:pt>
              <c:pt idx="3888">
                <c:v>3889</c:v>
              </c:pt>
              <c:pt idx="3889">
                <c:v>3890</c:v>
              </c:pt>
              <c:pt idx="3890">
                <c:v>3891</c:v>
              </c:pt>
              <c:pt idx="3891">
                <c:v>3892</c:v>
              </c:pt>
              <c:pt idx="3892">
                <c:v>3893</c:v>
              </c:pt>
              <c:pt idx="3893">
                <c:v>3894</c:v>
              </c:pt>
              <c:pt idx="3894">
                <c:v>3895</c:v>
              </c:pt>
              <c:pt idx="3895">
                <c:v>3896</c:v>
              </c:pt>
              <c:pt idx="3896">
                <c:v>3897</c:v>
              </c:pt>
              <c:pt idx="3897">
                <c:v>3898</c:v>
              </c:pt>
              <c:pt idx="3898">
                <c:v>3899</c:v>
              </c:pt>
              <c:pt idx="3899">
                <c:v>3900</c:v>
              </c:pt>
              <c:pt idx="3900">
                <c:v>3901</c:v>
              </c:pt>
              <c:pt idx="3901">
                <c:v>3902</c:v>
              </c:pt>
              <c:pt idx="3902">
                <c:v>3903</c:v>
              </c:pt>
              <c:pt idx="3903">
                <c:v>3904</c:v>
              </c:pt>
              <c:pt idx="3904">
                <c:v>3905</c:v>
              </c:pt>
              <c:pt idx="3905">
                <c:v>3906</c:v>
              </c:pt>
              <c:pt idx="3906">
                <c:v>3907</c:v>
              </c:pt>
              <c:pt idx="3907">
                <c:v>3908</c:v>
              </c:pt>
              <c:pt idx="3908">
                <c:v>3909</c:v>
              </c:pt>
              <c:pt idx="3909">
                <c:v>3910</c:v>
              </c:pt>
              <c:pt idx="3910">
                <c:v>3911</c:v>
              </c:pt>
              <c:pt idx="3911">
                <c:v>3912</c:v>
              </c:pt>
              <c:pt idx="3912">
                <c:v>3913</c:v>
              </c:pt>
              <c:pt idx="3913">
                <c:v>3914</c:v>
              </c:pt>
              <c:pt idx="3914">
                <c:v>3915</c:v>
              </c:pt>
              <c:pt idx="3915">
                <c:v>3916</c:v>
              </c:pt>
              <c:pt idx="3916">
                <c:v>3917</c:v>
              </c:pt>
              <c:pt idx="3917">
                <c:v>3918</c:v>
              </c:pt>
              <c:pt idx="3918">
                <c:v>3919</c:v>
              </c:pt>
              <c:pt idx="3919">
                <c:v>3920</c:v>
              </c:pt>
              <c:pt idx="3920">
                <c:v>3921</c:v>
              </c:pt>
              <c:pt idx="3921">
                <c:v>3922</c:v>
              </c:pt>
              <c:pt idx="3922">
                <c:v>3923</c:v>
              </c:pt>
              <c:pt idx="3923">
                <c:v>3924</c:v>
              </c:pt>
              <c:pt idx="3924">
                <c:v>3925</c:v>
              </c:pt>
              <c:pt idx="3925">
                <c:v>3926</c:v>
              </c:pt>
              <c:pt idx="3926">
                <c:v>3927</c:v>
              </c:pt>
              <c:pt idx="3927">
                <c:v>3928</c:v>
              </c:pt>
              <c:pt idx="3928">
                <c:v>3929</c:v>
              </c:pt>
              <c:pt idx="3929">
                <c:v>3930</c:v>
              </c:pt>
              <c:pt idx="3930">
                <c:v>3931</c:v>
              </c:pt>
              <c:pt idx="3931">
                <c:v>3932</c:v>
              </c:pt>
              <c:pt idx="3932">
                <c:v>3933</c:v>
              </c:pt>
              <c:pt idx="3933">
                <c:v>3934</c:v>
              </c:pt>
              <c:pt idx="3934">
                <c:v>3935</c:v>
              </c:pt>
              <c:pt idx="3935">
                <c:v>3936</c:v>
              </c:pt>
              <c:pt idx="3936">
                <c:v>3937</c:v>
              </c:pt>
              <c:pt idx="3937">
                <c:v>3938</c:v>
              </c:pt>
              <c:pt idx="3938">
                <c:v>3939</c:v>
              </c:pt>
              <c:pt idx="3939">
                <c:v>3940</c:v>
              </c:pt>
              <c:pt idx="3940">
                <c:v>3941</c:v>
              </c:pt>
              <c:pt idx="3941">
                <c:v>3942</c:v>
              </c:pt>
              <c:pt idx="3942">
                <c:v>3943</c:v>
              </c:pt>
              <c:pt idx="3943">
                <c:v>3944</c:v>
              </c:pt>
              <c:pt idx="3944">
                <c:v>3945</c:v>
              </c:pt>
              <c:pt idx="3945">
                <c:v>3946</c:v>
              </c:pt>
              <c:pt idx="3946">
                <c:v>3947</c:v>
              </c:pt>
              <c:pt idx="3947">
                <c:v>3948</c:v>
              </c:pt>
              <c:pt idx="3948">
                <c:v>3949</c:v>
              </c:pt>
              <c:pt idx="3949">
                <c:v>3950</c:v>
              </c:pt>
              <c:pt idx="3950">
                <c:v>3951</c:v>
              </c:pt>
              <c:pt idx="3951">
                <c:v>3952</c:v>
              </c:pt>
              <c:pt idx="3952">
                <c:v>3953</c:v>
              </c:pt>
              <c:pt idx="3953">
                <c:v>3954</c:v>
              </c:pt>
              <c:pt idx="3954">
                <c:v>3955</c:v>
              </c:pt>
              <c:pt idx="3955">
                <c:v>3956</c:v>
              </c:pt>
              <c:pt idx="3956">
                <c:v>3957</c:v>
              </c:pt>
              <c:pt idx="3957">
                <c:v>3958</c:v>
              </c:pt>
              <c:pt idx="3958">
                <c:v>3959</c:v>
              </c:pt>
              <c:pt idx="3959">
                <c:v>3960</c:v>
              </c:pt>
              <c:pt idx="3960">
                <c:v>3961</c:v>
              </c:pt>
              <c:pt idx="3961">
                <c:v>3962</c:v>
              </c:pt>
              <c:pt idx="3962">
                <c:v>3963</c:v>
              </c:pt>
              <c:pt idx="3963">
                <c:v>3964</c:v>
              </c:pt>
              <c:pt idx="3964">
                <c:v>3965</c:v>
              </c:pt>
              <c:pt idx="3965">
                <c:v>3966</c:v>
              </c:pt>
              <c:pt idx="3966">
                <c:v>3967</c:v>
              </c:pt>
              <c:pt idx="3967">
                <c:v>3968</c:v>
              </c:pt>
              <c:pt idx="3968">
                <c:v>3969</c:v>
              </c:pt>
              <c:pt idx="3969">
                <c:v>3970</c:v>
              </c:pt>
              <c:pt idx="3970">
                <c:v>3971</c:v>
              </c:pt>
              <c:pt idx="3971">
                <c:v>3972</c:v>
              </c:pt>
              <c:pt idx="3972">
                <c:v>3973</c:v>
              </c:pt>
              <c:pt idx="3973">
                <c:v>3974</c:v>
              </c:pt>
              <c:pt idx="3974">
                <c:v>3975</c:v>
              </c:pt>
              <c:pt idx="3975">
                <c:v>3976</c:v>
              </c:pt>
              <c:pt idx="3976">
                <c:v>3977</c:v>
              </c:pt>
              <c:pt idx="3977">
                <c:v>3978</c:v>
              </c:pt>
              <c:pt idx="3978">
                <c:v>3979</c:v>
              </c:pt>
              <c:pt idx="3979">
                <c:v>3980</c:v>
              </c:pt>
              <c:pt idx="3980">
                <c:v>3981</c:v>
              </c:pt>
              <c:pt idx="3981">
                <c:v>3982</c:v>
              </c:pt>
              <c:pt idx="3982">
                <c:v>3983</c:v>
              </c:pt>
              <c:pt idx="3983">
                <c:v>3984</c:v>
              </c:pt>
              <c:pt idx="3984">
                <c:v>3985</c:v>
              </c:pt>
              <c:pt idx="3985">
                <c:v>3986</c:v>
              </c:pt>
              <c:pt idx="3986">
                <c:v>3987</c:v>
              </c:pt>
              <c:pt idx="3987">
                <c:v>3988</c:v>
              </c:pt>
              <c:pt idx="3988">
                <c:v>3989</c:v>
              </c:pt>
              <c:pt idx="3989">
                <c:v>3990</c:v>
              </c:pt>
              <c:pt idx="3990">
                <c:v>3991</c:v>
              </c:pt>
              <c:pt idx="3991">
                <c:v>3992</c:v>
              </c:pt>
              <c:pt idx="3992">
                <c:v>3993</c:v>
              </c:pt>
              <c:pt idx="3993">
                <c:v>3994</c:v>
              </c:pt>
              <c:pt idx="3994">
                <c:v>3995</c:v>
              </c:pt>
              <c:pt idx="3995">
                <c:v>3996</c:v>
              </c:pt>
              <c:pt idx="3996">
                <c:v>3997</c:v>
              </c:pt>
              <c:pt idx="3997">
                <c:v>3998</c:v>
              </c:pt>
              <c:pt idx="3998">
                <c:v>3999</c:v>
              </c:pt>
              <c:pt idx="3999">
                <c:v>4000</c:v>
              </c:pt>
              <c:pt idx="4000">
                <c:v>4001</c:v>
              </c:pt>
              <c:pt idx="4001">
                <c:v>4002</c:v>
              </c:pt>
              <c:pt idx="4002">
                <c:v>4003</c:v>
              </c:pt>
              <c:pt idx="4003">
                <c:v>4004</c:v>
              </c:pt>
              <c:pt idx="4004">
                <c:v>4005</c:v>
              </c:pt>
              <c:pt idx="4005">
                <c:v>4006</c:v>
              </c:pt>
              <c:pt idx="4006">
                <c:v>4007</c:v>
              </c:pt>
              <c:pt idx="4007">
                <c:v>4008</c:v>
              </c:pt>
              <c:pt idx="4008">
                <c:v>4009</c:v>
              </c:pt>
              <c:pt idx="4009">
                <c:v>4010</c:v>
              </c:pt>
              <c:pt idx="4010">
                <c:v>4011</c:v>
              </c:pt>
              <c:pt idx="4011">
                <c:v>4012</c:v>
              </c:pt>
              <c:pt idx="4012">
                <c:v>4013</c:v>
              </c:pt>
              <c:pt idx="4013">
                <c:v>4014</c:v>
              </c:pt>
              <c:pt idx="4014">
                <c:v>4015</c:v>
              </c:pt>
              <c:pt idx="4015">
                <c:v>4016</c:v>
              </c:pt>
              <c:pt idx="4016">
                <c:v>4017</c:v>
              </c:pt>
              <c:pt idx="4017">
                <c:v>4018</c:v>
              </c:pt>
              <c:pt idx="4018">
                <c:v>4019</c:v>
              </c:pt>
              <c:pt idx="4019">
                <c:v>4020</c:v>
              </c:pt>
              <c:pt idx="4020">
                <c:v>4021</c:v>
              </c:pt>
              <c:pt idx="4021">
                <c:v>4022</c:v>
              </c:pt>
              <c:pt idx="4022">
                <c:v>4023</c:v>
              </c:pt>
              <c:pt idx="4023">
                <c:v>4024</c:v>
              </c:pt>
              <c:pt idx="4024">
                <c:v>4025</c:v>
              </c:pt>
              <c:pt idx="4025">
                <c:v>4026</c:v>
              </c:pt>
              <c:pt idx="4026">
                <c:v>4027</c:v>
              </c:pt>
              <c:pt idx="4027">
                <c:v>4028</c:v>
              </c:pt>
              <c:pt idx="4028">
                <c:v>4029</c:v>
              </c:pt>
              <c:pt idx="4029">
                <c:v>4030</c:v>
              </c:pt>
              <c:pt idx="4030">
                <c:v>4031</c:v>
              </c:pt>
              <c:pt idx="4031">
                <c:v>4032</c:v>
              </c:pt>
              <c:pt idx="4032">
                <c:v>4033</c:v>
              </c:pt>
              <c:pt idx="4033">
                <c:v>4034</c:v>
              </c:pt>
              <c:pt idx="4034">
                <c:v>4035</c:v>
              </c:pt>
              <c:pt idx="4035">
                <c:v>4036</c:v>
              </c:pt>
              <c:pt idx="4036">
                <c:v>4037</c:v>
              </c:pt>
              <c:pt idx="4037">
                <c:v>4038</c:v>
              </c:pt>
              <c:pt idx="4038">
                <c:v>4039</c:v>
              </c:pt>
              <c:pt idx="4039">
                <c:v>4040</c:v>
              </c:pt>
              <c:pt idx="4040">
                <c:v>4041</c:v>
              </c:pt>
              <c:pt idx="4041">
                <c:v>4042</c:v>
              </c:pt>
              <c:pt idx="4042">
                <c:v>4043</c:v>
              </c:pt>
              <c:pt idx="4043">
                <c:v>4044</c:v>
              </c:pt>
              <c:pt idx="4044">
                <c:v>4045</c:v>
              </c:pt>
              <c:pt idx="4045">
                <c:v>4046</c:v>
              </c:pt>
              <c:pt idx="4046">
                <c:v>4047</c:v>
              </c:pt>
              <c:pt idx="4047">
                <c:v>4048</c:v>
              </c:pt>
              <c:pt idx="4048">
                <c:v>4049</c:v>
              </c:pt>
              <c:pt idx="4049">
                <c:v>4050</c:v>
              </c:pt>
              <c:pt idx="4050">
                <c:v>4051</c:v>
              </c:pt>
              <c:pt idx="4051">
                <c:v>4052</c:v>
              </c:pt>
              <c:pt idx="4052">
                <c:v>4053</c:v>
              </c:pt>
              <c:pt idx="4053">
                <c:v>4054</c:v>
              </c:pt>
              <c:pt idx="4054">
                <c:v>4055</c:v>
              </c:pt>
              <c:pt idx="4055">
                <c:v>4056</c:v>
              </c:pt>
              <c:pt idx="4056">
                <c:v>4057</c:v>
              </c:pt>
              <c:pt idx="4057">
                <c:v>4058</c:v>
              </c:pt>
              <c:pt idx="4058">
                <c:v>4059</c:v>
              </c:pt>
              <c:pt idx="4059">
                <c:v>4060</c:v>
              </c:pt>
              <c:pt idx="4060">
                <c:v>4061</c:v>
              </c:pt>
              <c:pt idx="4061">
                <c:v>4062</c:v>
              </c:pt>
              <c:pt idx="4062">
                <c:v>4063</c:v>
              </c:pt>
              <c:pt idx="4063">
                <c:v>4064</c:v>
              </c:pt>
              <c:pt idx="4064">
                <c:v>4065</c:v>
              </c:pt>
              <c:pt idx="4065">
                <c:v>4066</c:v>
              </c:pt>
              <c:pt idx="4066">
                <c:v>4067</c:v>
              </c:pt>
              <c:pt idx="4067">
                <c:v>4068</c:v>
              </c:pt>
              <c:pt idx="4068">
                <c:v>4069</c:v>
              </c:pt>
              <c:pt idx="4069">
                <c:v>4070</c:v>
              </c:pt>
              <c:pt idx="4070">
                <c:v>4071</c:v>
              </c:pt>
              <c:pt idx="4071">
                <c:v>4072</c:v>
              </c:pt>
              <c:pt idx="4072">
                <c:v>4073</c:v>
              </c:pt>
              <c:pt idx="4073">
                <c:v>4074</c:v>
              </c:pt>
              <c:pt idx="4074">
                <c:v>4075</c:v>
              </c:pt>
              <c:pt idx="4075">
                <c:v>4076</c:v>
              </c:pt>
              <c:pt idx="4076">
                <c:v>4077</c:v>
              </c:pt>
              <c:pt idx="4077">
                <c:v>4078</c:v>
              </c:pt>
              <c:pt idx="4078">
                <c:v>4079</c:v>
              </c:pt>
              <c:pt idx="4079">
                <c:v>4080</c:v>
              </c:pt>
              <c:pt idx="4080">
                <c:v>4081</c:v>
              </c:pt>
              <c:pt idx="4081">
                <c:v>4082</c:v>
              </c:pt>
              <c:pt idx="4082">
                <c:v>4083</c:v>
              </c:pt>
              <c:pt idx="4083">
                <c:v>4084</c:v>
              </c:pt>
              <c:pt idx="4084">
                <c:v>4085</c:v>
              </c:pt>
              <c:pt idx="4085">
                <c:v>4086</c:v>
              </c:pt>
              <c:pt idx="4086">
                <c:v>4087</c:v>
              </c:pt>
              <c:pt idx="4087">
                <c:v>4088</c:v>
              </c:pt>
              <c:pt idx="4088">
                <c:v>4089</c:v>
              </c:pt>
              <c:pt idx="4089">
                <c:v>4090</c:v>
              </c:pt>
              <c:pt idx="4090">
                <c:v>4091</c:v>
              </c:pt>
              <c:pt idx="4091">
                <c:v>4092</c:v>
              </c:pt>
              <c:pt idx="4092">
                <c:v>4093</c:v>
              </c:pt>
              <c:pt idx="4093">
                <c:v>4094</c:v>
              </c:pt>
              <c:pt idx="4094">
                <c:v>4095</c:v>
              </c:pt>
              <c:pt idx="4095">
                <c:v>4096</c:v>
              </c:pt>
              <c:pt idx="4096">
                <c:v>4097</c:v>
              </c:pt>
              <c:pt idx="4097">
                <c:v>4098</c:v>
              </c:pt>
              <c:pt idx="4098">
                <c:v>4099</c:v>
              </c:pt>
              <c:pt idx="4099">
                <c:v>4100</c:v>
              </c:pt>
              <c:pt idx="4100">
                <c:v>4101</c:v>
              </c:pt>
              <c:pt idx="4101">
                <c:v>4102</c:v>
              </c:pt>
              <c:pt idx="4102">
                <c:v>4103</c:v>
              </c:pt>
              <c:pt idx="4103">
                <c:v>4104</c:v>
              </c:pt>
              <c:pt idx="4104">
                <c:v>4105</c:v>
              </c:pt>
              <c:pt idx="4105">
                <c:v>4106</c:v>
              </c:pt>
              <c:pt idx="4106">
                <c:v>4107</c:v>
              </c:pt>
              <c:pt idx="4107">
                <c:v>4108</c:v>
              </c:pt>
              <c:pt idx="4108">
                <c:v>4109</c:v>
              </c:pt>
              <c:pt idx="4109">
                <c:v>4110</c:v>
              </c:pt>
              <c:pt idx="4110">
                <c:v>4111</c:v>
              </c:pt>
              <c:pt idx="4111">
                <c:v>4112</c:v>
              </c:pt>
              <c:pt idx="4112">
                <c:v>4113</c:v>
              </c:pt>
              <c:pt idx="4113">
                <c:v>4114</c:v>
              </c:pt>
              <c:pt idx="4114">
                <c:v>4115</c:v>
              </c:pt>
              <c:pt idx="4115">
                <c:v>4116</c:v>
              </c:pt>
              <c:pt idx="4116">
                <c:v>4117</c:v>
              </c:pt>
              <c:pt idx="4117">
                <c:v>4118</c:v>
              </c:pt>
              <c:pt idx="4118">
                <c:v>4119</c:v>
              </c:pt>
              <c:pt idx="4119">
                <c:v>4120</c:v>
              </c:pt>
              <c:pt idx="4120">
                <c:v>4121</c:v>
              </c:pt>
              <c:pt idx="4121">
                <c:v>4122</c:v>
              </c:pt>
              <c:pt idx="4122">
                <c:v>4123</c:v>
              </c:pt>
              <c:pt idx="4123">
                <c:v>4124</c:v>
              </c:pt>
              <c:pt idx="4124">
                <c:v>4125</c:v>
              </c:pt>
              <c:pt idx="4125">
                <c:v>4126</c:v>
              </c:pt>
              <c:pt idx="4126">
                <c:v>4127</c:v>
              </c:pt>
              <c:pt idx="4127">
                <c:v>4128</c:v>
              </c:pt>
              <c:pt idx="4128">
                <c:v>4129</c:v>
              </c:pt>
              <c:pt idx="4129">
                <c:v>4130</c:v>
              </c:pt>
              <c:pt idx="4130">
                <c:v>4131</c:v>
              </c:pt>
              <c:pt idx="4131">
                <c:v>4132</c:v>
              </c:pt>
              <c:pt idx="4132">
                <c:v>4133</c:v>
              </c:pt>
              <c:pt idx="4133">
                <c:v>4134</c:v>
              </c:pt>
              <c:pt idx="4134">
                <c:v>4135</c:v>
              </c:pt>
              <c:pt idx="4135">
                <c:v>4136</c:v>
              </c:pt>
              <c:pt idx="4136">
                <c:v>4137</c:v>
              </c:pt>
              <c:pt idx="4137">
                <c:v>4138</c:v>
              </c:pt>
              <c:pt idx="4138">
                <c:v>4139</c:v>
              </c:pt>
              <c:pt idx="4139">
                <c:v>4140</c:v>
              </c:pt>
              <c:pt idx="4140">
                <c:v>4141</c:v>
              </c:pt>
              <c:pt idx="4141">
                <c:v>4142</c:v>
              </c:pt>
              <c:pt idx="4142">
                <c:v>4143</c:v>
              </c:pt>
              <c:pt idx="4143">
                <c:v>4144</c:v>
              </c:pt>
              <c:pt idx="4144">
                <c:v>4145</c:v>
              </c:pt>
              <c:pt idx="4145">
                <c:v>4146</c:v>
              </c:pt>
              <c:pt idx="4146">
                <c:v>4147</c:v>
              </c:pt>
              <c:pt idx="4147">
                <c:v>4148</c:v>
              </c:pt>
              <c:pt idx="4148">
                <c:v>4149</c:v>
              </c:pt>
              <c:pt idx="4149">
                <c:v>4150</c:v>
              </c:pt>
              <c:pt idx="4150">
                <c:v>4151</c:v>
              </c:pt>
              <c:pt idx="4151">
                <c:v>4152</c:v>
              </c:pt>
              <c:pt idx="4152">
                <c:v>4153</c:v>
              </c:pt>
              <c:pt idx="4153">
                <c:v>4154</c:v>
              </c:pt>
              <c:pt idx="4154">
                <c:v>4155</c:v>
              </c:pt>
              <c:pt idx="4155">
                <c:v>4156</c:v>
              </c:pt>
              <c:pt idx="4156">
                <c:v>4157</c:v>
              </c:pt>
              <c:pt idx="4157">
                <c:v>4158</c:v>
              </c:pt>
              <c:pt idx="4158">
                <c:v>4159</c:v>
              </c:pt>
              <c:pt idx="4159">
                <c:v>4160</c:v>
              </c:pt>
              <c:pt idx="4160">
                <c:v>4161</c:v>
              </c:pt>
              <c:pt idx="4161">
                <c:v>4162</c:v>
              </c:pt>
              <c:pt idx="4162">
                <c:v>4163</c:v>
              </c:pt>
              <c:pt idx="4163">
                <c:v>4164</c:v>
              </c:pt>
              <c:pt idx="4164">
                <c:v>4165</c:v>
              </c:pt>
              <c:pt idx="4165">
                <c:v>4166</c:v>
              </c:pt>
              <c:pt idx="4166">
                <c:v>4167</c:v>
              </c:pt>
              <c:pt idx="4167">
                <c:v>4168</c:v>
              </c:pt>
              <c:pt idx="4168">
                <c:v>4169</c:v>
              </c:pt>
              <c:pt idx="4169">
                <c:v>4170</c:v>
              </c:pt>
              <c:pt idx="4170">
                <c:v>4171</c:v>
              </c:pt>
              <c:pt idx="4171">
                <c:v>4172</c:v>
              </c:pt>
              <c:pt idx="4172">
                <c:v>4173</c:v>
              </c:pt>
              <c:pt idx="4173">
                <c:v>4174</c:v>
              </c:pt>
              <c:pt idx="4174">
                <c:v>4175</c:v>
              </c:pt>
              <c:pt idx="4175">
                <c:v>4176</c:v>
              </c:pt>
              <c:pt idx="4176">
                <c:v>4177</c:v>
              </c:pt>
              <c:pt idx="4177">
                <c:v>4178</c:v>
              </c:pt>
              <c:pt idx="4178">
                <c:v>4179</c:v>
              </c:pt>
              <c:pt idx="4179">
                <c:v>4180</c:v>
              </c:pt>
              <c:pt idx="4180">
                <c:v>4181</c:v>
              </c:pt>
              <c:pt idx="4181">
                <c:v>4182</c:v>
              </c:pt>
              <c:pt idx="4182">
                <c:v>4183</c:v>
              </c:pt>
              <c:pt idx="4183">
                <c:v>4184</c:v>
              </c:pt>
              <c:pt idx="4184">
                <c:v>4185</c:v>
              </c:pt>
              <c:pt idx="4185">
                <c:v>4186</c:v>
              </c:pt>
              <c:pt idx="4186">
                <c:v>4187</c:v>
              </c:pt>
              <c:pt idx="4187">
                <c:v>4188</c:v>
              </c:pt>
              <c:pt idx="4188">
                <c:v>4189</c:v>
              </c:pt>
              <c:pt idx="4189">
                <c:v>4190</c:v>
              </c:pt>
              <c:pt idx="4190">
                <c:v>4191</c:v>
              </c:pt>
              <c:pt idx="4191">
                <c:v>4192</c:v>
              </c:pt>
              <c:pt idx="4192">
                <c:v>4193</c:v>
              </c:pt>
              <c:pt idx="4193">
                <c:v>4194</c:v>
              </c:pt>
              <c:pt idx="4194">
                <c:v>4195</c:v>
              </c:pt>
              <c:pt idx="4195">
                <c:v>4196</c:v>
              </c:pt>
              <c:pt idx="4196">
                <c:v>4197</c:v>
              </c:pt>
              <c:pt idx="4197">
                <c:v>4198</c:v>
              </c:pt>
              <c:pt idx="4198">
                <c:v>4199</c:v>
              </c:pt>
              <c:pt idx="4199">
                <c:v>4200</c:v>
              </c:pt>
              <c:pt idx="4200">
                <c:v>4201</c:v>
              </c:pt>
              <c:pt idx="4201">
                <c:v>4202</c:v>
              </c:pt>
              <c:pt idx="4202">
                <c:v>4203</c:v>
              </c:pt>
              <c:pt idx="4203">
                <c:v>4204</c:v>
              </c:pt>
              <c:pt idx="4204">
                <c:v>4205</c:v>
              </c:pt>
              <c:pt idx="4205">
                <c:v>4206</c:v>
              </c:pt>
              <c:pt idx="4206">
                <c:v>4207</c:v>
              </c:pt>
              <c:pt idx="4207">
                <c:v>4208</c:v>
              </c:pt>
              <c:pt idx="4208">
                <c:v>4209</c:v>
              </c:pt>
              <c:pt idx="4209">
                <c:v>4210</c:v>
              </c:pt>
              <c:pt idx="4210">
                <c:v>4211</c:v>
              </c:pt>
              <c:pt idx="4211">
                <c:v>4212</c:v>
              </c:pt>
              <c:pt idx="4212">
                <c:v>4213</c:v>
              </c:pt>
              <c:pt idx="4213">
                <c:v>4214</c:v>
              </c:pt>
              <c:pt idx="4214">
                <c:v>4215</c:v>
              </c:pt>
              <c:pt idx="4215">
                <c:v>4216</c:v>
              </c:pt>
              <c:pt idx="4216">
                <c:v>4217</c:v>
              </c:pt>
              <c:pt idx="4217">
                <c:v>4218</c:v>
              </c:pt>
              <c:pt idx="4218">
                <c:v>4219</c:v>
              </c:pt>
              <c:pt idx="4219">
                <c:v>4220</c:v>
              </c:pt>
              <c:pt idx="4220">
                <c:v>4221</c:v>
              </c:pt>
              <c:pt idx="4221">
                <c:v>4222</c:v>
              </c:pt>
              <c:pt idx="4222">
                <c:v>4223</c:v>
              </c:pt>
              <c:pt idx="4223">
                <c:v>4224</c:v>
              </c:pt>
              <c:pt idx="4224">
                <c:v>4225</c:v>
              </c:pt>
              <c:pt idx="4225">
                <c:v>4226</c:v>
              </c:pt>
              <c:pt idx="4226">
                <c:v>4227</c:v>
              </c:pt>
              <c:pt idx="4227">
                <c:v>4228</c:v>
              </c:pt>
              <c:pt idx="4228">
                <c:v>4229</c:v>
              </c:pt>
              <c:pt idx="4229">
                <c:v>4230</c:v>
              </c:pt>
              <c:pt idx="4230">
                <c:v>4231</c:v>
              </c:pt>
              <c:pt idx="4231">
                <c:v>4232</c:v>
              </c:pt>
              <c:pt idx="4232">
                <c:v>4233</c:v>
              </c:pt>
              <c:pt idx="4233">
                <c:v>4234</c:v>
              </c:pt>
              <c:pt idx="4234">
                <c:v>4235</c:v>
              </c:pt>
              <c:pt idx="4235">
                <c:v>4236</c:v>
              </c:pt>
              <c:pt idx="4236">
                <c:v>4237</c:v>
              </c:pt>
              <c:pt idx="4237">
                <c:v>4238</c:v>
              </c:pt>
              <c:pt idx="4238">
                <c:v>4239</c:v>
              </c:pt>
              <c:pt idx="4239">
                <c:v>4240</c:v>
              </c:pt>
              <c:pt idx="4240">
                <c:v>4241</c:v>
              </c:pt>
              <c:pt idx="4241">
                <c:v>4242</c:v>
              </c:pt>
              <c:pt idx="4242">
                <c:v>4243</c:v>
              </c:pt>
              <c:pt idx="4243">
                <c:v>4244</c:v>
              </c:pt>
              <c:pt idx="4244">
                <c:v>4245</c:v>
              </c:pt>
              <c:pt idx="4245">
                <c:v>4246</c:v>
              </c:pt>
              <c:pt idx="4246">
                <c:v>4247</c:v>
              </c:pt>
              <c:pt idx="4247">
                <c:v>4248</c:v>
              </c:pt>
              <c:pt idx="4248">
                <c:v>4249</c:v>
              </c:pt>
              <c:pt idx="4249">
                <c:v>4250</c:v>
              </c:pt>
              <c:pt idx="4250">
                <c:v>4251</c:v>
              </c:pt>
              <c:pt idx="4251">
                <c:v>4252</c:v>
              </c:pt>
              <c:pt idx="4252">
                <c:v>4253</c:v>
              </c:pt>
              <c:pt idx="4253">
                <c:v>4254</c:v>
              </c:pt>
              <c:pt idx="4254">
                <c:v>4255</c:v>
              </c:pt>
              <c:pt idx="4255">
                <c:v>4256</c:v>
              </c:pt>
              <c:pt idx="4256">
                <c:v>4257</c:v>
              </c:pt>
              <c:pt idx="4257">
                <c:v>4258</c:v>
              </c:pt>
              <c:pt idx="4258">
                <c:v>4259</c:v>
              </c:pt>
              <c:pt idx="4259">
                <c:v>4260</c:v>
              </c:pt>
              <c:pt idx="4260">
                <c:v>4261</c:v>
              </c:pt>
              <c:pt idx="4261">
                <c:v>4262</c:v>
              </c:pt>
              <c:pt idx="4262">
                <c:v>4263</c:v>
              </c:pt>
              <c:pt idx="4263">
                <c:v>4264</c:v>
              </c:pt>
              <c:pt idx="4264">
                <c:v>4265</c:v>
              </c:pt>
              <c:pt idx="4265">
                <c:v>4266</c:v>
              </c:pt>
              <c:pt idx="4266">
                <c:v>4267</c:v>
              </c:pt>
              <c:pt idx="4267">
                <c:v>4268</c:v>
              </c:pt>
              <c:pt idx="4268">
                <c:v>4269</c:v>
              </c:pt>
              <c:pt idx="4269">
                <c:v>4270</c:v>
              </c:pt>
              <c:pt idx="4270">
                <c:v>4271</c:v>
              </c:pt>
              <c:pt idx="4271">
                <c:v>4272</c:v>
              </c:pt>
              <c:pt idx="4272">
                <c:v>4273</c:v>
              </c:pt>
              <c:pt idx="4273">
                <c:v>4274</c:v>
              </c:pt>
              <c:pt idx="4274">
                <c:v>4275</c:v>
              </c:pt>
              <c:pt idx="4275">
                <c:v>4276</c:v>
              </c:pt>
              <c:pt idx="4276">
                <c:v>4277</c:v>
              </c:pt>
              <c:pt idx="4277">
                <c:v>4278</c:v>
              </c:pt>
              <c:pt idx="4278">
                <c:v>4279</c:v>
              </c:pt>
              <c:pt idx="4279">
                <c:v>4280</c:v>
              </c:pt>
              <c:pt idx="4280">
                <c:v>4281</c:v>
              </c:pt>
              <c:pt idx="4281">
                <c:v>4282</c:v>
              </c:pt>
              <c:pt idx="4282">
                <c:v>4283</c:v>
              </c:pt>
              <c:pt idx="4283">
                <c:v>4284</c:v>
              </c:pt>
              <c:pt idx="4284">
                <c:v>4285</c:v>
              </c:pt>
              <c:pt idx="4285">
                <c:v>4286</c:v>
              </c:pt>
              <c:pt idx="4286">
                <c:v>4287</c:v>
              </c:pt>
              <c:pt idx="4287">
                <c:v>4288</c:v>
              </c:pt>
              <c:pt idx="4288">
                <c:v>4289</c:v>
              </c:pt>
              <c:pt idx="4289">
                <c:v>4290</c:v>
              </c:pt>
              <c:pt idx="4290">
                <c:v>4291</c:v>
              </c:pt>
              <c:pt idx="4291">
                <c:v>4292</c:v>
              </c:pt>
              <c:pt idx="4292">
                <c:v>4293</c:v>
              </c:pt>
              <c:pt idx="4293">
                <c:v>4294</c:v>
              </c:pt>
              <c:pt idx="4294">
                <c:v>4295</c:v>
              </c:pt>
              <c:pt idx="4295">
                <c:v>4296</c:v>
              </c:pt>
              <c:pt idx="4296">
                <c:v>4297</c:v>
              </c:pt>
              <c:pt idx="4297">
                <c:v>4298</c:v>
              </c:pt>
              <c:pt idx="4298">
                <c:v>4299</c:v>
              </c:pt>
              <c:pt idx="4299">
                <c:v>4300</c:v>
              </c:pt>
              <c:pt idx="4300">
                <c:v>4301</c:v>
              </c:pt>
              <c:pt idx="4301">
                <c:v>4302</c:v>
              </c:pt>
              <c:pt idx="4302">
                <c:v>4303</c:v>
              </c:pt>
              <c:pt idx="4303">
                <c:v>4304</c:v>
              </c:pt>
              <c:pt idx="4304">
                <c:v>4305</c:v>
              </c:pt>
              <c:pt idx="4305">
                <c:v>4306</c:v>
              </c:pt>
              <c:pt idx="4306">
                <c:v>4307</c:v>
              </c:pt>
              <c:pt idx="4307">
                <c:v>4308</c:v>
              </c:pt>
              <c:pt idx="4308">
                <c:v>4309</c:v>
              </c:pt>
              <c:pt idx="4309">
                <c:v>4310</c:v>
              </c:pt>
              <c:pt idx="4310">
                <c:v>4311</c:v>
              </c:pt>
              <c:pt idx="4311">
                <c:v>4312</c:v>
              </c:pt>
              <c:pt idx="4312">
                <c:v>4313</c:v>
              </c:pt>
              <c:pt idx="4313">
                <c:v>4314</c:v>
              </c:pt>
              <c:pt idx="4314">
                <c:v>4315</c:v>
              </c:pt>
              <c:pt idx="4315">
                <c:v>4316</c:v>
              </c:pt>
              <c:pt idx="4316">
                <c:v>4317</c:v>
              </c:pt>
              <c:pt idx="4317">
                <c:v>4318</c:v>
              </c:pt>
              <c:pt idx="4318">
                <c:v>4319</c:v>
              </c:pt>
              <c:pt idx="4319">
                <c:v>4320</c:v>
              </c:pt>
              <c:pt idx="4320">
                <c:v>4321</c:v>
              </c:pt>
              <c:pt idx="4321">
                <c:v>4322</c:v>
              </c:pt>
              <c:pt idx="4322">
                <c:v>4323</c:v>
              </c:pt>
              <c:pt idx="4323">
                <c:v>4324</c:v>
              </c:pt>
              <c:pt idx="4324">
                <c:v>4325</c:v>
              </c:pt>
              <c:pt idx="4325">
                <c:v>4326</c:v>
              </c:pt>
              <c:pt idx="4326">
                <c:v>4327</c:v>
              </c:pt>
              <c:pt idx="4327">
                <c:v>4328</c:v>
              </c:pt>
              <c:pt idx="4328">
                <c:v>4329</c:v>
              </c:pt>
              <c:pt idx="4329">
                <c:v>4330</c:v>
              </c:pt>
              <c:pt idx="4330">
                <c:v>4331</c:v>
              </c:pt>
              <c:pt idx="4331">
                <c:v>4332</c:v>
              </c:pt>
              <c:pt idx="4332">
                <c:v>4333</c:v>
              </c:pt>
              <c:pt idx="4333">
                <c:v>4334</c:v>
              </c:pt>
              <c:pt idx="4334">
                <c:v>4335</c:v>
              </c:pt>
              <c:pt idx="4335">
                <c:v>4336</c:v>
              </c:pt>
              <c:pt idx="4336">
                <c:v>4337</c:v>
              </c:pt>
              <c:pt idx="4337">
                <c:v>4338</c:v>
              </c:pt>
              <c:pt idx="4338">
                <c:v>4339</c:v>
              </c:pt>
              <c:pt idx="4339">
                <c:v>4340</c:v>
              </c:pt>
              <c:pt idx="4340">
                <c:v>4341</c:v>
              </c:pt>
              <c:pt idx="4341">
                <c:v>4342</c:v>
              </c:pt>
              <c:pt idx="4342">
                <c:v>4343</c:v>
              </c:pt>
              <c:pt idx="4343">
                <c:v>4344</c:v>
              </c:pt>
              <c:pt idx="4344">
                <c:v>4345</c:v>
              </c:pt>
              <c:pt idx="4345">
                <c:v>4346</c:v>
              </c:pt>
              <c:pt idx="4346">
                <c:v>4347</c:v>
              </c:pt>
              <c:pt idx="4347">
                <c:v>4348</c:v>
              </c:pt>
              <c:pt idx="4348">
                <c:v>4349</c:v>
              </c:pt>
              <c:pt idx="4349">
                <c:v>4350</c:v>
              </c:pt>
              <c:pt idx="4350">
                <c:v>4351</c:v>
              </c:pt>
              <c:pt idx="4351">
                <c:v>4352</c:v>
              </c:pt>
              <c:pt idx="4352">
                <c:v>4353</c:v>
              </c:pt>
              <c:pt idx="4353">
                <c:v>4354</c:v>
              </c:pt>
              <c:pt idx="4354">
                <c:v>4355</c:v>
              </c:pt>
              <c:pt idx="4355">
                <c:v>4356</c:v>
              </c:pt>
              <c:pt idx="4356">
                <c:v>4357</c:v>
              </c:pt>
              <c:pt idx="4357">
                <c:v>4358</c:v>
              </c:pt>
              <c:pt idx="4358">
                <c:v>4359</c:v>
              </c:pt>
              <c:pt idx="4359">
                <c:v>4360</c:v>
              </c:pt>
              <c:pt idx="4360">
                <c:v>4361</c:v>
              </c:pt>
              <c:pt idx="4361">
                <c:v>4362</c:v>
              </c:pt>
              <c:pt idx="4362">
                <c:v>4363</c:v>
              </c:pt>
              <c:pt idx="4363">
                <c:v>4364</c:v>
              </c:pt>
              <c:pt idx="4364">
                <c:v>4365</c:v>
              </c:pt>
              <c:pt idx="4365">
                <c:v>4366</c:v>
              </c:pt>
              <c:pt idx="4366">
                <c:v>4367</c:v>
              </c:pt>
              <c:pt idx="4367">
                <c:v>4368</c:v>
              </c:pt>
              <c:pt idx="4368">
                <c:v>4369</c:v>
              </c:pt>
              <c:pt idx="4369">
                <c:v>4370</c:v>
              </c:pt>
              <c:pt idx="4370">
                <c:v>4371</c:v>
              </c:pt>
              <c:pt idx="4371">
                <c:v>4372</c:v>
              </c:pt>
              <c:pt idx="4372">
                <c:v>4373</c:v>
              </c:pt>
              <c:pt idx="4373">
                <c:v>4374</c:v>
              </c:pt>
              <c:pt idx="4374">
                <c:v>4375</c:v>
              </c:pt>
              <c:pt idx="4375">
                <c:v>4376</c:v>
              </c:pt>
              <c:pt idx="4376">
                <c:v>4377</c:v>
              </c:pt>
              <c:pt idx="4377">
                <c:v>4378</c:v>
              </c:pt>
              <c:pt idx="4378">
                <c:v>4379</c:v>
              </c:pt>
              <c:pt idx="4379">
                <c:v>4380</c:v>
              </c:pt>
              <c:pt idx="4380">
                <c:v>4381</c:v>
              </c:pt>
              <c:pt idx="4381">
                <c:v>4382</c:v>
              </c:pt>
              <c:pt idx="4382">
                <c:v>4383</c:v>
              </c:pt>
              <c:pt idx="4383">
                <c:v>4384</c:v>
              </c:pt>
              <c:pt idx="4384">
                <c:v>4385</c:v>
              </c:pt>
              <c:pt idx="4385">
                <c:v>4386</c:v>
              </c:pt>
              <c:pt idx="4386">
                <c:v>4387</c:v>
              </c:pt>
              <c:pt idx="4387">
                <c:v>4388</c:v>
              </c:pt>
              <c:pt idx="4388">
                <c:v>4389</c:v>
              </c:pt>
              <c:pt idx="4389">
                <c:v>4390</c:v>
              </c:pt>
              <c:pt idx="4390">
                <c:v>4391</c:v>
              </c:pt>
              <c:pt idx="4391">
                <c:v>4392</c:v>
              </c:pt>
              <c:pt idx="4392">
                <c:v>4393</c:v>
              </c:pt>
              <c:pt idx="4393">
                <c:v>4394</c:v>
              </c:pt>
              <c:pt idx="4394">
                <c:v>4395</c:v>
              </c:pt>
              <c:pt idx="4395">
                <c:v>4396</c:v>
              </c:pt>
              <c:pt idx="4396">
                <c:v>4397</c:v>
              </c:pt>
              <c:pt idx="4397">
                <c:v>4398</c:v>
              </c:pt>
              <c:pt idx="4398">
                <c:v>4399</c:v>
              </c:pt>
              <c:pt idx="4399">
                <c:v>4400</c:v>
              </c:pt>
              <c:pt idx="4400">
                <c:v>4401</c:v>
              </c:pt>
              <c:pt idx="4401">
                <c:v>4402</c:v>
              </c:pt>
              <c:pt idx="4402">
                <c:v>4403</c:v>
              </c:pt>
              <c:pt idx="4403">
                <c:v>4404</c:v>
              </c:pt>
              <c:pt idx="4404">
                <c:v>4405</c:v>
              </c:pt>
              <c:pt idx="4405">
                <c:v>4406</c:v>
              </c:pt>
              <c:pt idx="4406">
                <c:v>4407</c:v>
              </c:pt>
              <c:pt idx="4407">
                <c:v>4408</c:v>
              </c:pt>
              <c:pt idx="4408">
                <c:v>4409</c:v>
              </c:pt>
              <c:pt idx="4409">
                <c:v>4410</c:v>
              </c:pt>
              <c:pt idx="4410">
                <c:v>4411</c:v>
              </c:pt>
              <c:pt idx="4411">
                <c:v>4412</c:v>
              </c:pt>
              <c:pt idx="4412">
                <c:v>4413</c:v>
              </c:pt>
              <c:pt idx="4413">
                <c:v>4414</c:v>
              </c:pt>
              <c:pt idx="4414">
                <c:v>4415</c:v>
              </c:pt>
              <c:pt idx="4415">
                <c:v>4416</c:v>
              </c:pt>
              <c:pt idx="4416">
                <c:v>4417</c:v>
              </c:pt>
              <c:pt idx="4417">
                <c:v>4418</c:v>
              </c:pt>
              <c:pt idx="4418">
                <c:v>4419</c:v>
              </c:pt>
              <c:pt idx="4419">
                <c:v>4420</c:v>
              </c:pt>
              <c:pt idx="4420">
                <c:v>4421</c:v>
              </c:pt>
              <c:pt idx="4421">
                <c:v>4422</c:v>
              </c:pt>
              <c:pt idx="4422">
                <c:v>4423</c:v>
              </c:pt>
              <c:pt idx="4423">
                <c:v>4424</c:v>
              </c:pt>
              <c:pt idx="4424">
                <c:v>4425</c:v>
              </c:pt>
              <c:pt idx="4425">
                <c:v>4426</c:v>
              </c:pt>
              <c:pt idx="4426">
                <c:v>4427</c:v>
              </c:pt>
              <c:pt idx="4427">
                <c:v>4428</c:v>
              </c:pt>
              <c:pt idx="4428">
                <c:v>4429</c:v>
              </c:pt>
              <c:pt idx="4429">
                <c:v>4430</c:v>
              </c:pt>
              <c:pt idx="4430">
                <c:v>4431</c:v>
              </c:pt>
              <c:pt idx="4431">
                <c:v>4432</c:v>
              </c:pt>
              <c:pt idx="4432">
                <c:v>4433</c:v>
              </c:pt>
              <c:pt idx="4433">
                <c:v>4434</c:v>
              </c:pt>
              <c:pt idx="4434">
                <c:v>4435</c:v>
              </c:pt>
              <c:pt idx="4435">
                <c:v>4436</c:v>
              </c:pt>
              <c:pt idx="4436">
                <c:v>4437</c:v>
              </c:pt>
              <c:pt idx="4437">
                <c:v>4438</c:v>
              </c:pt>
              <c:pt idx="4438">
                <c:v>4439</c:v>
              </c:pt>
              <c:pt idx="4439">
                <c:v>4440</c:v>
              </c:pt>
              <c:pt idx="4440">
                <c:v>4441</c:v>
              </c:pt>
              <c:pt idx="4441">
                <c:v>4442</c:v>
              </c:pt>
              <c:pt idx="4442">
                <c:v>4443</c:v>
              </c:pt>
              <c:pt idx="4443">
                <c:v>4444</c:v>
              </c:pt>
              <c:pt idx="4444">
                <c:v>4445</c:v>
              </c:pt>
              <c:pt idx="4445">
                <c:v>4446</c:v>
              </c:pt>
              <c:pt idx="4446">
                <c:v>4447</c:v>
              </c:pt>
              <c:pt idx="4447">
                <c:v>4448</c:v>
              </c:pt>
              <c:pt idx="4448">
                <c:v>4449</c:v>
              </c:pt>
              <c:pt idx="4449">
                <c:v>4450</c:v>
              </c:pt>
              <c:pt idx="4450">
                <c:v>4451</c:v>
              </c:pt>
              <c:pt idx="4451">
                <c:v>4452</c:v>
              </c:pt>
              <c:pt idx="4452">
                <c:v>4453</c:v>
              </c:pt>
              <c:pt idx="4453">
                <c:v>4454</c:v>
              </c:pt>
              <c:pt idx="4454">
                <c:v>4455</c:v>
              </c:pt>
              <c:pt idx="4455">
                <c:v>4456</c:v>
              </c:pt>
              <c:pt idx="4456">
                <c:v>4457</c:v>
              </c:pt>
              <c:pt idx="4457">
                <c:v>4458</c:v>
              </c:pt>
              <c:pt idx="4458">
                <c:v>4459</c:v>
              </c:pt>
              <c:pt idx="4459">
                <c:v>4460</c:v>
              </c:pt>
              <c:pt idx="4460">
                <c:v>4461</c:v>
              </c:pt>
              <c:pt idx="4461">
                <c:v>4462</c:v>
              </c:pt>
              <c:pt idx="4462">
                <c:v>4463</c:v>
              </c:pt>
              <c:pt idx="4463">
                <c:v>4464</c:v>
              </c:pt>
              <c:pt idx="4464">
                <c:v>4465</c:v>
              </c:pt>
              <c:pt idx="4465">
                <c:v>4466</c:v>
              </c:pt>
              <c:pt idx="4466">
                <c:v>4467</c:v>
              </c:pt>
              <c:pt idx="4467">
                <c:v>4468</c:v>
              </c:pt>
              <c:pt idx="4468">
                <c:v>4469</c:v>
              </c:pt>
              <c:pt idx="4469">
                <c:v>4470</c:v>
              </c:pt>
              <c:pt idx="4470">
                <c:v>4471</c:v>
              </c:pt>
              <c:pt idx="4471">
                <c:v>4472</c:v>
              </c:pt>
              <c:pt idx="4472">
                <c:v>4473</c:v>
              </c:pt>
              <c:pt idx="4473">
                <c:v>4474</c:v>
              </c:pt>
              <c:pt idx="4474">
                <c:v>4475</c:v>
              </c:pt>
              <c:pt idx="4475">
                <c:v>4476</c:v>
              </c:pt>
              <c:pt idx="4476">
                <c:v>4477</c:v>
              </c:pt>
              <c:pt idx="4477">
                <c:v>4478</c:v>
              </c:pt>
              <c:pt idx="4478">
                <c:v>4479</c:v>
              </c:pt>
              <c:pt idx="4479">
                <c:v>4480</c:v>
              </c:pt>
              <c:pt idx="4480">
                <c:v>4481</c:v>
              </c:pt>
              <c:pt idx="4481">
                <c:v>4482</c:v>
              </c:pt>
              <c:pt idx="4482">
                <c:v>4483</c:v>
              </c:pt>
              <c:pt idx="4483">
                <c:v>4484</c:v>
              </c:pt>
              <c:pt idx="4484">
                <c:v>4485</c:v>
              </c:pt>
              <c:pt idx="4485">
                <c:v>4486</c:v>
              </c:pt>
              <c:pt idx="4486">
                <c:v>4487</c:v>
              </c:pt>
              <c:pt idx="4487">
                <c:v>4488</c:v>
              </c:pt>
              <c:pt idx="4488">
                <c:v>4489</c:v>
              </c:pt>
              <c:pt idx="4489">
                <c:v>4490</c:v>
              </c:pt>
              <c:pt idx="4490">
                <c:v>4491</c:v>
              </c:pt>
              <c:pt idx="4491">
                <c:v>4492</c:v>
              </c:pt>
              <c:pt idx="4492">
                <c:v>4493</c:v>
              </c:pt>
              <c:pt idx="4493">
                <c:v>4494</c:v>
              </c:pt>
              <c:pt idx="4494">
                <c:v>4495</c:v>
              </c:pt>
              <c:pt idx="4495">
                <c:v>4496</c:v>
              </c:pt>
              <c:pt idx="4496">
                <c:v>4497</c:v>
              </c:pt>
              <c:pt idx="4497">
                <c:v>4498</c:v>
              </c:pt>
              <c:pt idx="4498">
                <c:v>4499</c:v>
              </c:pt>
              <c:pt idx="4499">
                <c:v>4500</c:v>
              </c:pt>
              <c:pt idx="4500">
                <c:v>4501</c:v>
              </c:pt>
              <c:pt idx="4501">
                <c:v>4502</c:v>
              </c:pt>
              <c:pt idx="4502">
                <c:v>4503</c:v>
              </c:pt>
              <c:pt idx="4503">
                <c:v>4504</c:v>
              </c:pt>
              <c:pt idx="4504">
                <c:v>4505</c:v>
              </c:pt>
              <c:pt idx="4505">
                <c:v>4506</c:v>
              </c:pt>
              <c:pt idx="4506">
                <c:v>4507</c:v>
              </c:pt>
              <c:pt idx="4507">
                <c:v>4508</c:v>
              </c:pt>
              <c:pt idx="4508">
                <c:v>4509</c:v>
              </c:pt>
              <c:pt idx="4509">
                <c:v>4510</c:v>
              </c:pt>
              <c:pt idx="4510">
                <c:v>4511</c:v>
              </c:pt>
              <c:pt idx="4511">
                <c:v>4512</c:v>
              </c:pt>
              <c:pt idx="4512">
                <c:v>4513</c:v>
              </c:pt>
              <c:pt idx="4513">
                <c:v>4514</c:v>
              </c:pt>
              <c:pt idx="4514">
                <c:v>4515</c:v>
              </c:pt>
              <c:pt idx="4515">
                <c:v>4516</c:v>
              </c:pt>
              <c:pt idx="4516">
                <c:v>4517</c:v>
              </c:pt>
              <c:pt idx="4517">
                <c:v>4518</c:v>
              </c:pt>
              <c:pt idx="4518">
                <c:v>4519</c:v>
              </c:pt>
              <c:pt idx="4519">
                <c:v>4520</c:v>
              </c:pt>
              <c:pt idx="4520">
                <c:v>4521</c:v>
              </c:pt>
              <c:pt idx="4521">
                <c:v>4522</c:v>
              </c:pt>
              <c:pt idx="4522">
                <c:v>4523</c:v>
              </c:pt>
              <c:pt idx="4523">
                <c:v>4524</c:v>
              </c:pt>
              <c:pt idx="4524">
                <c:v>4525</c:v>
              </c:pt>
              <c:pt idx="4525">
                <c:v>4526</c:v>
              </c:pt>
              <c:pt idx="4526">
                <c:v>4527</c:v>
              </c:pt>
              <c:pt idx="4527">
                <c:v>4528</c:v>
              </c:pt>
              <c:pt idx="4528">
                <c:v>4529</c:v>
              </c:pt>
              <c:pt idx="4529">
                <c:v>4530</c:v>
              </c:pt>
              <c:pt idx="4530">
                <c:v>4531</c:v>
              </c:pt>
              <c:pt idx="4531">
                <c:v>4532</c:v>
              </c:pt>
              <c:pt idx="4532">
                <c:v>4533</c:v>
              </c:pt>
              <c:pt idx="4533">
                <c:v>4534</c:v>
              </c:pt>
              <c:pt idx="4534">
                <c:v>4535</c:v>
              </c:pt>
              <c:pt idx="4535">
                <c:v>4536</c:v>
              </c:pt>
              <c:pt idx="4536">
                <c:v>4537</c:v>
              </c:pt>
              <c:pt idx="4537">
                <c:v>4538</c:v>
              </c:pt>
              <c:pt idx="4538">
                <c:v>4539</c:v>
              </c:pt>
              <c:pt idx="4539">
                <c:v>4540</c:v>
              </c:pt>
              <c:pt idx="4540">
                <c:v>4541</c:v>
              </c:pt>
              <c:pt idx="4541">
                <c:v>4542</c:v>
              </c:pt>
              <c:pt idx="4542">
                <c:v>4543</c:v>
              </c:pt>
              <c:pt idx="4543">
                <c:v>4544</c:v>
              </c:pt>
              <c:pt idx="4544">
                <c:v>4545</c:v>
              </c:pt>
              <c:pt idx="4545">
                <c:v>4546</c:v>
              </c:pt>
              <c:pt idx="4546">
                <c:v>4547</c:v>
              </c:pt>
              <c:pt idx="4547">
                <c:v>4548</c:v>
              </c:pt>
              <c:pt idx="4548">
                <c:v>4549</c:v>
              </c:pt>
              <c:pt idx="4549">
                <c:v>4550</c:v>
              </c:pt>
              <c:pt idx="4550">
                <c:v>4551</c:v>
              </c:pt>
              <c:pt idx="4551">
                <c:v>4552</c:v>
              </c:pt>
              <c:pt idx="4552">
                <c:v>4553</c:v>
              </c:pt>
              <c:pt idx="4553">
                <c:v>4554</c:v>
              </c:pt>
              <c:pt idx="4554">
                <c:v>4555</c:v>
              </c:pt>
              <c:pt idx="4555">
                <c:v>4556</c:v>
              </c:pt>
              <c:pt idx="4556">
                <c:v>4557</c:v>
              </c:pt>
              <c:pt idx="4557">
                <c:v>4558</c:v>
              </c:pt>
              <c:pt idx="4558">
                <c:v>4559</c:v>
              </c:pt>
              <c:pt idx="4559">
                <c:v>4560</c:v>
              </c:pt>
              <c:pt idx="4560">
                <c:v>4561</c:v>
              </c:pt>
              <c:pt idx="4561">
                <c:v>4562</c:v>
              </c:pt>
              <c:pt idx="4562">
                <c:v>4563</c:v>
              </c:pt>
              <c:pt idx="4563">
                <c:v>4564</c:v>
              </c:pt>
              <c:pt idx="4564">
                <c:v>4565</c:v>
              </c:pt>
              <c:pt idx="4565">
                <c:v>4566</c:v>
              </c:pt>
              <c:pt idx="4566">
                <c:v>4567</c:v>
              </c:pt>
              <c:pt idx="4567">
                <c:v>4568</c:v>
              </c:pt>
              <c:pt idx="4568">
                <c:v>4569</c:v>
              </c:pt>
              <c:pt idx="4569">
                <c:v>4570</c:v>
              </c:pt>
              <c:pt idx="4570">
                <c:v>4571</c:v>
              </c:pt>
              <c:pt idx="4571">
                <c:v>4572</c:v>
              </c:pt>
              <c:pt idx="4572">
                <c:v>4573</c:v>
              </c:pt>
              <c:pt idx="4573">
                <c:v>4574</c:v>
              </c:pt>
              <c:pt idx="4574">
                <c:v>4575</c:v>
              </c:pt>
              <c:pt idx="4575">
                <c:v>4576</c:v>
              </c:pt>
              <c:pt idx="4576">
                <c:v>4577</c:v>
              </c:pt>
              <c:pt idx="4577">
                <c:v>4578</c:v>
              </c:pt>
              <c:pt idx="4578">
                <c:v>4579</c:v>
              </c:pt>
              <c:pt idx="4579">
                <c:v>4580</c:v>
              </c:pt>
              <c:pt idx="4580">
                <c:v>4581</c:v>
              </c:pt>
              <c:pt idx="4581">
                <c:v>4582</c:v>
              </c:pt>
              <c:pt idx="4582">
                <c:v>4583</c:v>
              </c:pt>
              <c:pt idx="4583">
                <c:v>4584</c:v>
              </c:pt>
              <c:pt idx="4584">
                <c:v>4585</c:v>
              </c:pt>
              <c:pt idx="4585">
                <c:v>4586</c:v>
              </c:pt>
              <c:pt idx="4586">
                <c:v>4587</c:v>
              </c:pt>
              <c:pt idx="4587">
                <c:v>4588</c:v>
              </c:pt>
              <c:pt idx="4588">
                <c:v>4589</c:v>
              </c:pt>
              <c:pt idx="4589">
                <c:v>4590</c:v>
              </c:pt>
              <c:pt idx="4590">
                <c:v>4591</c:v>
              </c:pt>
              <c:pt idx="4591">
                <c:v>4592</c:v>
              </c:pt>
              <c:pt idx="4592">
                <c:v>4593</c:v>
              </c:pt>
              <c:pt idx="4593">
                <c:v>4594</c:v>
              </c:pt>
              <c:pt idx="4594">
                <c:v>4595</c:v>
              </c:pt>
              <c:pt idx="4595">
                <c:v>4596</c:v>
              </c:pt>
              <c:pt idx="4596">
                <c:v>4597</c:v>
              </c:pt>
              <c:pt idx="4597">
                <c:v>4598</c:v>
              </c:pt>
              <c:pt idx="4598">
                <c:v>4599</c:v>
              </c:pt>
              <c:pt idx="4599">
                <c:v>4600</c:v>
              </c:pt>
              <c:pt idx="4600">
                <c:v>4601</c:v>
              </c:pt>
              <c:pt idx="4601">
                <c:v>4602</c:v>
              </c:pt>
              <c:pt idx="4602">
                <c:v>4603</c:v>
              </c:pt>
              <c:pt idx="4603">
                <c:v>4604</c:v>
              </c:pt>
              <c:pt idx="4604">
                <c:v>4605</c:v>
              </c:pt>
              <c:pt idx="4605">
                <c:v>4606</c:v>
              </c:pt>
              <c:pt idx="4606">
                <c:v>4607</c:v>
              </c:pt>
              <c:pt idx="4607">
                <c:v>4608</c:v>
              </c:pt>
              <c:pt idx="4608">
                <c:v>4609</c:v>
              </c:pt>
              <c:pt idx="4609">
                <c:v>4610</c:v>
              </c:pt>
              <c:pt idx="4610">
                <c:v>4611</c:v>
              </c:pt>
              <c:pt idx="4611">
                <c:v>4612</c:v>
              </c:pt>
              <c:pt idx="4612">
                <c:v>4613</c:v>
              </c:pt>
              <c:pt idx="4613">
                <c:v>4614</c:v>
              </c:pt>
              <c:pt idx="4614">
                <c:v>4615</c:v>
              </c:pt>
              <c:pt idx="4615">
                <c:v>4616</c:v>
              </c:pt>
              <c:pt idx="4616">
                <c:v>4617</c:v>
              </c:pt>
              <c:pt idx="4617">
                <c:v>4618</c:v>
              </c:pt>
              <c:pt idx="4618">
                <c:v>4619</c:v>
              </c:pt>
              <c:pt idx="4619">
                <c:v>4620</c:v>
              </c:pt>
              <c:pt idx="4620">
                <c:v>4621</c:v>
              </c:pt>
              <c:pt idx="4621">
                <c:v>4622</c:v>
              </c:pt>
              <c:pt idx="4622">
                <c:v>4623</c:v>
              </c:pt>
              <c:pt idx="4623">
                <c:v>4624</c:v>
              </c:pt>
              <c:pt idx="4624">
                <c:v>4625</c:v>
              </c:pt>
              <c:pt idx="4625">
                <c:v>4626</c:v>
              </c:pt>
              <c:pt idx="4626">
                <c:v>4627</c:v>
              </c:pt>
              <c:pt idx="4627">
                <c:v>4628</c:v>
              </c:pt>
              <c:pt idx="4628">
                <c:v>4629</c:v>
              </c:pt>
              <c:pt idx="4629">
                <c:v>4630</c:v>
              </c:pt>
              <c:pt idx="4630">
                <c:v>4631</c:v>
              </c:pt>
              <c:pt idx="4631">
                <c:v>4632</c:v>
              </c:pt>
              <c:pt idx="4632">
                <c:v>4633</c:v>
              </c:pt>
              <c:pt idx="4633">
                <c:v>4634</c:v>
              </c:pt>
              <c:pt idx="4634">
                <c:v>4635</c:v>
              </c:pt>
              <c:pt idx="4635">
                <c:v>4636</c:v>
              </c:pt>
              <c:pt idx="4636">
                <c:v>4637</c:v>
              </c:pt>
              <c:pt idx="4637">
                <c:v>4638</c:v>
              </c:pt>
              <c:pt idx="4638">
                <c:v>4639</c:v>
              </c:pt>
              <c:pt idx="4639">
                <c:v>4640</c:v>
              </c:pt>
              <c:pt idx="4640">
                <c:v>4641</c:v>
              </c:pt>
              <c:pt idx="4641">
                <c:v>4642</c:v>
              </c:pt>
              <c:pt idx="4642">
                <c:v>4643</c:v>
              </c:pt>
              <c:pt idx="4643">
                <c:v>4644</c:v>
              </c:pt>
              <c:pt idx="4644">
                <c:v>4645</c:v>
              </c:pt>
              <c:pt idx="4645">
                <c:v>4646</c:v>
              </c:pt>
              <c:pt idx="4646">
                <c:v>4647</c:v>
              </c:pt>
              <c:pt idx="4647">
                <c:v>4648</c:v>
              </c:pt>
              <c:pt idx="4648">
                <c:v>4649</c:v>
              </c:pt>
              <c:pt idx="4649">
                <c:v>4650</c:v>
              </c:pt>
              <c:pt idx="4650">
                <c:v>4651</c:v>
              </c:pt>
              <c:pt idx="4651">
                <c:v>4652</c:v>
              </c:pt>
              <c:pt idx="4652">
                <c:v>4653</c:v>
              </c:pt>
              <c:pt idx="4653">
                <c:v>4654</c:v>
              </c:pt>
              <c:pt idx="4654">
                <c:v>4655</c:v>
              </c:pt>
              <c:pt idx="4655">
                <c:v>4656</c:v>
              </c:pt>
              <c:pt idx="4656">
                <c:v>4657</c:v>
              </c:pt>
              <c:pt idx="4657">
                <c:v>4658</c:v>
              </c:pt>
              <c:pt idx="4658">
                <c:v>4659</c:v>
              </c:pt>
              <c:pt idx="4659">
                <c:v>4660</c:v>
              </c:pt>
              <c:pt idx="4660">
                <c:v>4661</c:v>
              </c:pt>
              <c:pt idx="4661">
                <c:v>4662</c:v>
              </c:pt>
              <c:pt idx="4662">
                <c:v>4663</c:v>
              </c:pt>
              <c:pt idx="4663">
                <c:v>4664</c:v>
              </c:pt>
              <c:pt idx="4664">
                <c:v>4665</c:v>
              </c:pt>
              <c:pt idx="4665">
                <c:v>4666</c:v>
              </c:pt>
              <c:pt idx="4666">
                <c:v>4667</c:v>
              </c:pt>
              <c:pt idx="4667">
                <c:v>4668</c:v>
              </c:pt>
              <c:pt idx="4668">
                <c:v>4669</c:v>
              </c:pt>
              <c:pt idx="4669">
                <c:v>4670</c:v>
              </c:pt>
              <c:pt idx="4670">
                <c:v>4671</c:v>
              </c:pt>
              <c:pt idx="4671">
                <c:v>4672</c:v>
              </c:pt>
              <c:pt idx="4672">
                <c:v>4673</c:v>
              </c:pt>
              <c:pt idx="4673">
                <c:v>4674</c:v>
              </c:pt>
              <c:pt idx="4674">
                <c:v>4675</c:v>
              </c:pt>
              <c:pt idx="4675">
                <c:v>4676</c:v>
              </c:pt>
              <c:pt idx="4676">
                <c:v>4677</c:v>
              </c:pt>
              <c:pt idx="4677">
                <c:v>4678</c:v>
              </c:pt>
              <c:pt idx="4678">
                <c:v>4679</c:v>
              </c:pt>
              <c:pt idx="4679">
                <c:v>4680</c:v>
              </c:pt>
              <c:pt idx="4680">
                <c:v>4681</c:v>
              </c:pt>
              <c:pt idx="4681">
                <c:v>4682</c:v>
              </c:pt>
              <c:pt idx="4682">
                <c:v>4683</c:v>
              </c:pt>
              <c:pt idx="4683">
                <c:v>4684</c:v>
              </c:pt>
              <c:pt idx="4684">
                <c:v>4685</c:v>
              </c:pt>
              <c:pt idx="4685">
                <c:v>4686</c:v>
              </c:pt>
              <c:pt idx="4686">
                <c:v>4687</c:v>
              </c:pt>
              <c:pt idx="4687">
                <c:v>4688</c:v>
              </c:pt>
              <c:pt idx="4688">
                <c:v>4689</c:v>
              </c:pt>
              <c:pt idx="4689">
                <c:v>4690</c:v>
              </c:pt>
              <c:pt idx="4690">
                <c:v>4691</c:v>
              </c:pt>
              <c:pt idx="4691">
                <c:v>4692</c:v>
              </c:pt>
              <c:pt idx="4692">
                <c:v>4693</c:v>
              </c:pt>
              <c:pt idx="4693">
                <c:v>4694</c:v>
              </c:pt>
              <c:pt idx="4694">
                <c:v>4695</c:v>
              </c:pt>
              <c:pt idx="4695">
                <c:v>4696</c:v>
              </c:pt>
              <c:pt idx="4696">
                <c:v>4697</c:v>
              </c:pt>
              <c:pt idx="4697">
                <c:v>4698</c:v>
              </c:pt>
              <c:pt idx="4698">
                <c:v>4699</c:v>
              </c:pt>
              <c:pt idx="4699">
                <c:v>4700</c:v>
              </c:pt>
              <c:pt idx="4700">
                <c:v>4701</c:v>
              </c:pt>
              <c:pt idx="4701">
                <c:v>4702</c:v>
              </c:pt>
              <c:pt idx="4702">
                <c:v>4703</c:v>
              </c:pt>
              <c:pt idx="4703">
                <c:v>4704</c:v>
              </c:pt>
              <c:pt idx="4704">
                <c:v>4705</c:v>
              </c:pt>
              <c:pt idx="4705">
                <c:v>4706</c:v>
              </c:pt>
              <c:pt idx="4706">
                <c:v>4707</c:v>
              </c:pt>
              <c:pt idx="4707">
                <c:v>4708</c:v>
              </c:pt>
              <c:pt idx="4708">
                <c:v>4709</c:v>
              </c:pt>
              <c:pt idx="4709">
                <c:v>4710</c:v>
              </c:pt>
              <c:pt idx="4710">
                <c:v>4711</c:v>
              </c:pt>
              <c:pt idx="4711">
                <c:v>4712</c:v>
              </c:pt>
              <c:pt idx="4712">
                <c:v>4713</c:v>
              </c:pt>
              <c:pt idx="4713">
                <c:v>4714</c:v>
              </c:pt>
              <c:pt idx="4714">
                <c:v>4715</c:v>
              </c:pt>
              <c:pt idx="4715">
                <c:v>4716</c:v>
              </c:pt>
              <c:pt idx="4716">
                <c:v>4717</c:v>
              </c:pt>
              <c:pt idx="4717">
                <c:v>4718</c:v>
              </c:pt>
              <c:pt idx="4718">
                <c:v>4719</c:v>
              </c:pt>
              <c:pt idx="4719">
                <c:v>4720</c:v>
              </c:pt>
              <c:pt idx="4720">
                <c:v>4721</c:v>
              </c:pt>
              <c:pt idx="4721">
                <c:v>4722</c:v>
              </c:pt>
              <c:pt idx="4722">
                <c:v>4723</c:v>
              </c:pt>
              <c:pt idx="4723">
                <c:v>4724</c:v>
              </c:pt>
              <c:pt idx="4724">
                <c:v>4725</c:v>
              </c:pt>
              <c:pt idx="4725">
                <c:v>4726</c:v>
              </c:pt>
              <c:pt idx="4726">
                <c:v>4727</c:v>
              </c:pt>
              <c:pt idx="4727">
                <c:v>4728</c:v>
              </c:pt>
              <c:pt idx="4728">
                <c:v>4729</c:v>
              </c:pt>
              <c:pt idx="4729">
                <c:v>4730</c:v>
              </c:pt>
              <c:pt idx="4730">
                <c:v>4731</c:v>
              </c:pt>
              <c:pt idx="4731">
                <c:v>4732</c:v>
              </c:pt>
              <c:pt idx="4732">
                <c:v>4733</c:v>
              </c:pt>
              <c:pt idx="4733">
                <c:v>4734</c:v>
              </c:pt>
              <c:pt idx="4734">
                <c:v>4735</c:v>
              </c:pt>
              <c:pt idx="4735">
                <c:v>4736</c:v>
              </c:pt>
              <c:pt idx="4736">
                <c:v>4737</c:v>
              </c:pt>
              <c:pt idx="4737">
                <c:v>4738</c:v>
              </c:pt>
              <c:pt idx="4738">
                <c:v>4739</c:v>
              </c:pt>
              <c:pt idx="4739">
                <c:v>4740</c:v>
              </c:pt>
              <c:pt idx="4740">
                <c:v>4741</c:v>
              </c:pt>
              <c:pt idx="4741">
                <c:v>4742</c:v>
              </c:pt>
              <c:pt idx="4742">
                <c:v>4743</c:v>
              </c:pt>
              <c:pt idx="4743">
                <c:v>4744</c:v>
              </c:pt>
              <c:pt idx="4744">
                <c:v>4745</c:v>
              </c:pt>
              <c:pt idx="4745">
                <c:v>4746</c:v>
              </c:pt>
              <c:pt idx="4746">
                <c:v>4747</c:v>
              </c:pt>
              <c:pt idx="4747">
                <c:v>4748</c:v>
              </c:pt>
              <c:pt idx="4748">
                <c:v>4749</c:v>
              </c:pt>
              <c:pt idx="4749">
                <c:v>4750</c:v>
              </c:pt>
              <c:pt idx="4750">
                <c:v>4751</c:v>
              </c:pt>
              <c:pt idx="4751">
                <c:v>4752</c:v>
              </c:pt>
              <c:pt idx="4752">
                <c:v>4753</c:v>
              </c:pt>
              <c:pt idx="4753">
                <c:v>4754</c:v>
              </c:pt>
              <c:pt idx="4754">
                <c:v>4755</c:v>
              </c:pt>
              <c:pt idx="4755">
                <c:v>4756</c:v>
              </c:pt>
              <c:pt idx="4756">
                <c:v>4757</c:v>
              </c:pt>
              <c:pt idx="4757">
                <c:v>4758</c:v>
              </c:pt>
              <c:pt idx="4758">
                <c:v>4759</c:v>
              </c:pt>
              <c:pt idx="4759">
                <c:v>4760</c:v>
              </c:pt>
              <c:pt idx="4760">
                <c:v>4761</c:v>
              </c:pt>
              <c:pt idx="4761">
                <c:v>4762</c:v>
              </c:pt>
              <c:pt idx="4762">
                <c:v>4763</c:v>
              </c:pt>
              <c:pt idx="4763">
                <c:v>4764</c:v>
              </c:pt>
              <c:pt idx="4764">
                <c:v>4765</c:v>
              </c:pt>
              <c:pt idx="4765">
                <c:v>4766</c:v>
              </c:pt>
              <c:pt idx="4766">
                <c:v>4767</c:v>
              </c:pt>
              <c:pt idx="4767">
                <c:v>4768</c:v>
              </c:pt>
              <c:pt idx="4768">
                <c:v>4769</c:v>
              </c:pt>
              <c:pt idx="4769">
                <c:v>4770</c:v>
              </c:pt>
              <c:pt idx="4770">
                <c:v>4771</c:v>
              </c:pt>
              <c:pt idx="4771">
                <c:v>4772</c:v>
              </c:pt>
              <c:pt idx="4772">
                <c:v>4773</c:v>
              </c:pt>
              <c:pt idx="4773">
                <c:v>4774</c:v>
              </c:pt>
              <c:pt idx="4774">
                <c:v>4775</c:v>
              </c:pt>
              <c:pt idx="4775">
                <c:v>4776</c:v>
              </c:pt>
              <c:pt idx="4776">
                <c:v>4777</c:v>
              </c:pt>
              <c:pt idx="4777">
                <c:v>4778</c:v>
              </c:pt>
              <c:pt idx="4778">
                <c:v>4779</c:v>
              </c:pt>
              <c:pt idx="4779">
                <c:v>4780</c:v>
              </c:pt>
              <c:pt idx="4780">
                <c:v>4781</c:v>
              </c:pt>
              <c:pt idx="4781">
                <c:v>4782</c:v>
              </c:pt>
              <c:pt idx="4782">
                <c:v>4783</c:v>
              </c:pt>
              <c:pt idx="4783">
                <c:v>4784</c:v>
              </c:pt>
              <c:pt idx="4784">
                <c:v>4785</c:v>
              </c:pt>
              <c:pt idx="4785">
                <c:v>4786</c:v>
              </c:pt>
              <c:pt idx="4786">
                <c:v>4787</c:v>
              </c:pt>
              <c:pt idx="4787">
                <c:v>4788</c:v>
              </c:pt>
              <c:pt idx="4788">
                <c:v>4789</c:v>
              </c:pt>
              <c:pt idx="4789">
                <c:v>4790</c:v>
              </c:pt>
              <c:pt idx="4790">
                <c:v>4791</c:v>
              </c:pt>
              <c:pt idx="4791">
                <c:v>4792</c:v>
              </c:pt>
              <c:pt idx="4792">
                <c:v>4793</c:v>
              </c:pt>
              <c:pt idx="4793">
                <c:v>4794</c:v>
              </c:pt>
              <c:pt idx="4794">
                <c:v>4795</c:v>
              </c:pt>
              <c:pt idx="4795">
                <c:v>4796</c:v>
              </c:pt>
              <c:pt idx="4796">
                <c:v>4797</c:v>
              </c:pt>
              <c:pt idx="4797">
                <c:v>4798</c:v>
              </c:pt>
              <c:pt idx="4798">
                <c:v>4799</c:v>
              </c:pt>
              <c:pt idx="4799">
                <c:v>4800</c:v>
              </c:pt>
              <c:pt idx="4800">
                <c:v>4801</c:v>
              </c:pt>
              <c:pt idx="4801">
                <c:v>4802</c:v>
              </c:pt>
              <c:pt idx="4802">
                <c:v>4803</c:v>
              </c:pt>
              <c:pt idx="4803">
                <c:v>4804</c:v>
              </c:pt>
              <c:pt idx="4804">
                <c:v>4805</c:v>
              </c:pt>
              <c:pt idx="4805">
                <c:v>4806</c:v>
              </c:pt>
              <c:pt idx="4806">
                <c:v>4807</c:v>
              </c:pt>
              <c:pt idx="4807">
                <c:v>4808</c:v>
              </c:pt>
              <c:pt idx="4808">
                <c:v>4809</c:v>
              </c:pt>
              <c:pt idx="4809">
                <c:v>4810</c:v>
              </c:pt>
              <c:pt idx="4810">
                <c:v>4811</c:v>
              </c:pt>
              <c:pt idx="4811">
                <c:v>4812</c:v>
              </c:pt>
              <c:pt idx="4812">
                <c:v>4813</c:v>
              </c:pt>
              <c:pt idx="4813">
                <c:v>4814</c:v>
              </c:pt>
              <c:pt idx="4814">
                <c:v>4815</c:v>
              </c:pt>
              <c:pt idx="4815">
                <c:v>4816</c:v>
              </c:pt>
              <c:pt idx="4816">
                <c:v>4817</c:v>
              </c:pt>
              <c:pt idx="4817">
                <c:v>4818</c:v>
              </c:pt>
              <c:pt idx="4818">
                <c:v>4819</c:v>
              </c:pt>
              <c:pt idx="4819">
                <c:v>4820</c:v>
              </c:pt>
              <c:pt idx="4820">
                <c:v>4821</c:v>
              </c:pt>
              <c:pt idx="4821">
                <c:v>4822</c:v>
              </c:pt>
              <c:pt idx="4822">
                <c:v>4823</c:v>
              </c:pt>
              <c:pt idx="4823">
                <c:v>4824</c:v>
              </c:pt>
              <c:pt idx="4824">
                <c:v>4825</c:v>
              </c:pt>
              <c:pt idx="4825">
                <c:v>4826</c:v>
              </c:pt>
              <c:pt idx="4826">
                <c:v>4827</c:v>
              </c:pt>
              <c:pt idx="4827">
                <c:v>4828</c:v>
              </c:pt>
              <c:pt idx="4828">
                <c:v>4829</c:v>
              </c:pt>
              <c:pt idx="4829">
                <c:v>4830</c:v>
              </c:pt>
              <c:pt idx="4830">
                <c:v>4831</c:v>
              </c:pt>
              <c:pt idx="4831">
                <c:v>4832</c:v>
              </c:pt>
              <c:pt idx="4832">
                <c:v>4833</c:v>
              </c:pt>
              <c:pt idx="4833">
                <c:v>4834</c:v>
              </c:pt>
              <c:pt idx="4834">
                <c:v>4835</c:v>
              </c:pt>
              <c:pt idx="4835">
                <c:v>4836</c:v>
              </c:pt>
              <c:pt idx="4836">
                <c:v>4837</c:v>
              </c:pt>
              <c:pt idx="4837">
                <c:v>4838</c:v>
              </c:pt>
              <c:pt idx="4838">
                <c:v>4839</c:v>
              </c:pt>
              <c:pt idx="4839">
                <c:v>4840</c:v>
              </c:pt>
              <c:pt idx="4840">
                <c:v>4841</c:v>
              </c:pt>
              <c:pt idx="4841">
                <c:v>4842</c:v>
              </c:pt>
              <c:pt idx="4842">
                <c:v>4843</c:v>
              </c:pt>
              <c:pt idx="4843">
                <c:v>4844</c:v>
              </c:pt>
              <c:pt idx="4844">
                <c:v>4845</c:v>
              </c:pt>
              <c:pt idx="4845">
                <c:v>4846</c:v>
              </c:pt>
              <c:pt idx="4846">
                <c:v>4847</c:v>
              </c:pt>
              <c:pt idx="4847">
                <c:v>4848</c:v>
              </c:pt>
              <c:pt idx="4848">
                <c:v>4849</c:v>
              </c:pt>
              <c:pt idx="4849">
                <c:v>4850</c:v>
              </c:pt>
              <c:pt idx="4850">
                <c:v>4851</c:v>
              </c:pt>
              <c:pt idx="4851">
                <c:v>4852</c:v>
              </c:pt>
              <c:pt idx="4852">
                <c:v>4853</c:v>
              </c:pt>
              <c:pt idx="4853">
                <c:v>4854</c:v>
              </c:pt>
              <c:pt idx="4854">
                <c:v>4855</c:v>
              </c:pt>
              <c:pt idx="4855">
                <c:v>4856</c:v>
              </c:pt>
              <c:pt idx="4856">
                <c:v>4857</c:v>
              </c:pt>
              <c:pt idx="4857">
                <c:v>4858</c:v>
              </c:pt>
              <c:pt idx="4858">
                <c:v>4859</c:v>
              </c:pt>
              <c:pt idx="4859">
                <c:v>4860</c:v>
              </c:pt>
              <c:pt idx="4860">
                <c:v>4861</c:v>
              </c:pt>
              <c:pt idx="4861">
                <c:v>4862</c:v>
              </c:pt>
              <c:pt idx="4862">
                <c:v>4863</c:v>
              </c:pt>
              <c:pt idx="4863">
                <c:v>4864</c:v>
              </c:pt>
              <c:pt idx="4864">
                <c:v>4865</c:v>
              </c:pt>
              <c:pt idx="4865">
                <c:v>4866</c:v>
              </c:pt>
              <c:pt idx="4866">
                <c:v>4867</c:v>
              </c:pt>
              <c:pt idx="4867">
                <c:v>4868</c:v>
              </c:pt>
              <c:pt idx="4868">
                <c:v>4869</c:v>
              </c:pt>
              <c:pt idx="4869">
                <c:v>4870</c:v>
              </c:pt>
              <c:pt idx="4870">
                <c:v>4871</c:v>
              </c:pt>
              <c:pt idx="4871">
                <c:v>4872</c:v>
              </c:pt>
              <c:pt idx="4872">
                <c:v>4873</c:v>
              </c:pt>
              <c:pt idx="4873">
                <c:v>4874</c:v>
              </c:pt>
              <c:pt idx="4874">
                <c:v>4875</c:v>
              </c:pt>
              <c:pt idx="4875">
                <c:v>4876</c:v>
              </c:pt>
              <c:pt idx="4876">
                <c:v>4877</c:v>
              </c:pt>
              <c:pt idx="4877">
                <c:v>4878</c:v>
              </c:pt>
              <c:pt idx="4878">
                <c:v>4879</c:v>
              </c:pt>
              <c:pt idx="4879">
                <c:v>4880</c:v>
              </c:pt>
              <c:pt idx="4880">
                <c:v>4881</c:v>
              </c:pt>
              <c:pt idx="4881">
                <c:v>4882</c:v>
              </c:pt>
              <c:pt idx="4882">
                <c:v>4883</c:v>
              </c:pt>
              <c:pt idx="4883">
                <c:v>4884</c:v>
              </c:pt>
              <c:pt idx="4884">
                <c:v>4885</c:v>
              </c:pt>
              <c:pt idx="4885">
                <c:v>4886</c:v>
              </c:pt>
              <c:pt idx="4886">
                <c:v>4887</c:v>
              </c:pt>
              <c:pt idx="4887">
                <c:v>4888</c:v>
              </c:pt>
              <c:pt idx="4888">
                <c:v>4889</c:v>
              </c:pt>
              <c:pt idx="4889">
                <c:v>4890</c:v>
              </c:pt>
              <c:pt idx="4890">
                <c:v>4891</c:v>
              </c:pt>
              <c:pt idx="4891">
                <c:v>4892</c:v>
              </c:pt>
              <c:pt idx="4892">
                <c:v>4893</c:v>
              </c:pt>
              <c:pt idx="4893">
                <c:v>4894</c:v>
              </c:pt>
              <c:pt idx="4894">
                <c:v>4895</c:v>
              </c:pt>
              <c:pt idx="4895">
                <c:v>4896</c:v>
              </c:pt>
              <c:pt idx="4896">
                <c:v>4897</c:v>
              </c:pt>
              <c:pt idx="4897">
                <c:v>4898</c:v>
              </c:pt>
              <c:pt idx="4898">
                <c:v>4899</c:v>
              </c:pt>
              <c:pt idx="4899">
                <c:v>4900</c:v>
              </c:pt>
              <c:pt idx="4900">
                <c:v>4901</c:v>
              </c:pt>
              <c:pt idx="4901">
                <c:v>4902</c:v>
              </c:pt>
              <c:pt idx="4902">
                <c:v>4903</c:v>
              </c:pt>
              <c:pt idx="4903">
                <c:v>4904</c:v>
              </c:pt>
              <c:pt idx="4904">
                <c:v>4905</c:v>
              </c:pt>
              <c:pt idx="4905">
                <c:v>4906</c:v>
              </c:pt>
              <c:pt idx="4906">
                <c:v>4907</c:v>
              </c:pt>
              <c:pt idx="4907">
                <c:v>4908</c:v>
              </c:pt>
              <c:pt idx="4908">
                <c:v>4909</c:v>
              </c:pt>
              <c:pt idx="4909">
                <c:v>4910</c:v>
              </c:pt>
              <c:pt idx="4910">
                <c:v>4911</c:v>
              </c:pt>
              <c:pt idx="4911">
                <c:v>4912</c:v>
              </c:pt>
              <c:pt idx="4912">
                <c:v>4913</c:v>
              </c:pt>
              <c:pt idx="4913">
                <c:v>4914</c:v>
              </c:pt>
              <c:pt idx="4914">
                <c:v>4915</c:v>
              </c:pt>
              <c:pt idx="4915">
                <c:v>4916</c:v>
              </c:pt>
              <c:pt idx="4916">
                <c:v>4917</c:v>
              </c:pt>
              <c:pt idx="4917">
                <c:v>4918</c:v>
              </c:pt>
              <c:pt idx="4918">
                <c:v>4919</c:v>
              </c:pt>
              <c:pt idx="4919">
                <c:v>4920</c:v>
              </c:pt>
              <c:pt idx="4920">
                <c:v>4921</c:v>
              </c:pt>
              <c:pt idx="4921">
                <c:v>4922</c:v>
              </c:pt>
              <c:pt idx="4922">
                <c:v>4923</c:v>
              </c:pt>
              <c:pt idx="4923">
                <c:v>4924</c:v>
              </c:pt>
              <c:pt idx="4924">
                <c:v>4925</c:v>
              </c:pt>
              <c:pt idx="4925">
                <c:v>4926</c:v>
              </c:pt>
              <c:pt idx="4926">
                <c:v>4927</c:v>
              </c:pt>
              <c:pt idx="4927">
                <c:v>4928</c:v>
              </c:pt>
              <c:pt idx="4928">
                <c:v>4929</c:v>
              </c:pt>
              <c:pt idx="4929">
                <c:v>4930</c:v>
              </c:pt>
              <c:pt idx="4930">
                <c:v>4931</c:v>
              </c:pt>
              <c:pt idx="4931">
                <c:v>4932</c:v>
              </c:pt>
              <c:pt idx="4932">
                <c:v>4933</c:v>
              </c:pt>
              <c:pt idx="4933">
                <c:v>4934</c:v>
              </c:pt>
              <c:pt idx="4934">
                <c:v>4935</c:v>
              </c:pt>
              <c:pt idx="4935">
                <c:v>4936</c:v>
              </c:pt>
              <c:pt idx="4936">
                <c:v>4937</c:v>
              </c:pt>
              <c:pt idx="4937">
                <c:v>4938</c:v>
              </c:pt>
              <c:pt idx="4938">
                <c:v>4939</c:v>
              </c:pt>
              <c:pt idx="4939">
                <c:v>4940</c:v>
              </c:pt>
              <c:pt idx="4940">
                <c:v>4941</c:v>
              </c:pt>
              <c:pt idx="4941">
                <c:v>4942</c:v>
              </c:pt>
              <c:pt idx="4942">
                <c:v>4943</c:v>
              </c:pt>
              <c:pt idx="4943">
                <c:v>4944</c:v>
              </c:pt>
              <c:pt idx="4944">
                <c:v>4945</c:v>
              </c:pt>
              <c:pt idx="4945">
                <c:v>4946</c:v>
              </c:pt>
              <c:pt idx="4946">
                <c:v>4947</c:v>
              </c:pt>
              <c:pt idx="4947">
                <c:v>4948</c:v>
              </c:pt>
              <c:pt idx="4948">
                <c:v>4949</c:v>
              </c:pt>
              <c:pt idx="4949">
                <c:v>4950</c:v>
              </c:pt>
              <c:pt idx="4950">
                <c:v>4951</c:v>
              </c:pt>
              <c:pt idx="4951">
                <c:v>4952</c:v>
              </c:pt>
              <c:pt idx="4952">
                <c:v>4953</c:v>
              </c:pt>
              <c:pt idx="4953">
                <c:v>4954</c:v>
              </c:pt>
              <c:pt idx="4954">
                <c:v>4955</c:v>
              </c:pt>
              <c:pt idx="4955">
                <c:v>4956</c:v>
              </c:pt>
              <c:pt idx="4956">
                <c:v>4957</c:v>
              </c:pt>
              <c:pt idx="4957">
                <c:v>4958</c:v>
              </c:pt>
              <c:pt idx="4958">
                <c:v>4959</c:v>
              </c:pt>
              <c:pt idx="4959">
                <c:v>4960</c:v>
              </c:pt>
              <c:pt idx="4960">
                <c:v>4961</c:v>
              </c:pt>
              <c:pt idx="4961">
                <c:v>4962</c:v>
              </c:pt>
              <c:pt idx="4962">
                <c:v>4963</c:v>
              </c:pt>
              <c:pt idx="4963">
                <c:v>4964</c:v>
              </c:pt>
              <c:pt idx="4964">
                <c:v>4965</c:v>
              </c:pt>
              <c:pt idx="4965">
                <c:v>4966</c:v>
              </c:pt>
              <c:pt idx="4966">
                <c:v>4967</c:v>
              </c:pt>
              <c:pt idx="4967">
                <c:v>4968</c:v>
              </c:pt>
              <c:pt idx="4968">
                <c:v>4969</c:v>
              </c:pt>
              <c:pt idx="4969">
                <c:v>4970</c:v>
              </c:pt>
              <c:pt idx="4970">
                <c:v>4971</c:v>
              </c:pt>
              <c:pt idx="4971">
                <c:v>4972</c:v>
              </c:pt>
              <c:pt idx="4972">
                <c:v>4973</c:v>
              </c:pt>
              <c:pt idx="4973">
                <c:v>4974</c:v>
              </c:pt>
              <c:pt idx="4974">
                <c:v>4975</c:v>
              </c:pt>
              <c:pt idx="4975">
                <c:v>4976</c:v>
              </c:pt>
              <c:pt idx="4976">
                <c:v>4977</c:v>
              </c:pt>
              <c:pt idx="4977">
                <c:v>4978</c:v>
              </c:pt>
              <c:pt idx="4978">
                <c:v>4979</c:v>
              </c:pt>
              <c:pt idx="4979">
                <c:v>4980</c:v>
              </c:pt>
              <c:pt idx="4980">
                <c:v>4981</c:v>
              </c:pt>
              <c:pt idx="4981">
                <c:v>4982</c:v>
              </c:pt>
              <c:pt idx="4982">
                <c:v>4983</c:v>
              </c:pt>
              <c:pt idx="4983">
                <c:v>4984</c:v>
              </c:pt>
              <c:pt idx="4984">
                <c:v>4985</c:v>
              </c:pt>
              <c:pt idx="4985">
                <c:v>4986</c:v>
              </c:pt>
              <c:pt idx="4986">
                <c:v>4987</c:v>
              </c:pt>
              <c:pt idx="4987">
                <c:v>4988</c:v>
              </c:pt>
              <c:pt idx="4988">
                <c:v>4989</c:v>
              </c:pt>
              <c:pt idx="4989">
                <c:v>4990</c:v>
              </c:pt>
              <c:pt idx="4990">
                <c:v>4991</c:v>
              </c:pt>
              <c:pt idx="4991">
                <c:v>4992</c:v>
              </c:pt>
              <c:pt idx="4992">
                <c:v>4993</c:v>
              </c:pt>
              <c:pt idx="4993">
                <c:v>4994</c:v>
              </c:pt>
              <c:pt idx="4994">
                <c:v>4995</c:v>
              </c:pt>
              <c:pt idx="4995">
                <c:v>4996</c:v>
              </c:pt>
              <c:pt idx="4996">
                <c:v>4997</c:v>
              </c:pt>
              <c:pt idx="4997">
                <c:v>4998</c:v>
              </c:pt>
              <c:pt idx="4998">
                <c:v>4999</c:v>
              </c:pt>
              <c:pt idx="4999">
                <c:v>5000</c:v>
              </c:pt>
              <c:pt idx="5000">
                <c:v>5001</c:v>
              </c:pt>
              <c:pt idx="5001">
                <c:v>5002</c:v>
              </c:pt>
              <c:pt idx="5002">
                <c:v>5003</c:v>
              </c:pt>
              <c:pt idx="5003">
                <c:v>5004</c:v>
              </c:pt>
              <c:pt idx="5004">
                <c:v>5005</c:v>
              </c:pt>
              <c:pt idx="5005">
                <c:v>5006</c:v>
              </c:pt>
              <c:pt idx="5006">
                <c:v>5007</c:v>
              </c:pt>
              <c:pt idx="5007">
                <c:v>5008</c:v>
              </c:pt>
              <c:pt idx="5008">
                <c:v>5009</c:v>
              </c:pt>
              <c:pt idx="5009">
                <c:v>5010</c:v>
              </c:pt>
              <c:pt idx="5010">
                <c:v>5011</c:v>
              </c:pt>
              <c:pt idx="5011">
                <c:v>5012</c:v>
              </c:pt>
              <c:pt idx="5012">
                <c:v>5013</c:v>
              </c:pt>
              <c:pt idx="5013">
                <c:v>5014</c:v>
              </c:pt>
              <c:pt idx="5014">
                <c:v>5015</c:v>
              </c:pt>
              <c:pt idx="5015">
                <c:v>5016</c:v>
              </c:pt>
              <c:pt idx="5016">
                <c:v>5017</c:v>
              </c:pt>
              <c:pt idx="5017">
                <c:v>5018</c:v>
              </c:pt>
              <c:pt idx="5018">
                <c:v>5019</c:v>
              </c:pt>
              <c:pt idx="5019">
                <c:v>5020</c:v>
              </c:pt>
              <c:pt idx="5020">
                <c:v>5021</c:v>
              </c:pt>
              <c:pt idx="5021">
                <c:v>5022</c:v>
              </c:pt>
              <c:pt idx="5022">
                <c:v>5023</c:v>
              </c:pt>
              <c:pt idx="5023">
                <c:v>5024</c:v>
              </c:pt>
              <c:pt idx="5024">
                <c:v>5025</c:v>
              </c:pt>
              <c:pt idx="5025">
                <c:v>5026</c:v>
              </c:pt>
              <c:pt idx="5026">
                <c:v>5027</c:v>
              </c:pt>
              <c:pt idx="5027">
                <c:v>5028</c:v>
              </c:pt>
              <c:pt idx="5028">
                <c:v>5029</c:v>
              </c:pt>
              <c:pt idx="5029">
                <c:v>5030</c:v>
              </c:pt>
              <c:pt idx="5030">
                <c:v>5031</c:v>
              </c:pt>
              <c:pt idx="5031">
                <c:v>5032</c:v>
              </c:pt>
              <c:pt idx="5032">
                <c:v>5033</c:v>
              </c:pt>
              <c:pt idx="5033">
                <c:v>5034</c:v>
              </c:pt>
              <c:pt idx="5034">
                <c:v>5035</c:v>
              </c:pt>
              <c:pt idx="5035">
                <c:v>5036</c:v>
              </c:pt>
              <c:pt idx="5036">
                <c:v>5037</c:v>
              </c:pt>
              <c:pt idx="5037">
                <c:v>5038</c:v>
              </c:pt>
              <c:pt idx="5038">
                <c:v>5039</c:v>
              </c:pt>
              <c:pt idx="5039">
                <c:v>5040</c:v>
              </c:pt>
              <c:pt idx="5040">
                <c:v>5041</c:v>
              </c:pt>
              <c:pt idx="5041">
                <c:v>5042</c:v>
              </c:pt>
              <c:pt idx="5042">
                <c:v>5043</c:v>
              </c:pt>
              <c:pt idx="5043">
                <c:v>5044</c:v>
              </c:pt>
              <c:pt idx="5044">
                <c:v>5045</c:v>
              </c:pt>
              <c:pt idx="5045">
                <c:v>5046</c:v>
              </c:pt>
              <c:pt idx="5046">
                <c:v>5047</c:v>
              </c:pt>
              <c:pt idx="5047">
                <c:v>5048</c:v>
              </c:pt>
              <c:pt idx="5048">
                <c:v>5049</c:v>
              </c:pt>
              <c:pt idx="5049">
                <c:v>5050</c:v>
              </c:pt>
              <c:pt idx="5050">
                <c:v>5051</c:v>
              </c:pt>
              <c:pt idx="5051">
                <c:v>5052</c:v>
              </c:pt>
              <c:pt idx="5052">
                <c:v>5053</c:v>
              </c:pt>
              <c:pt idx="5053">
                <c:v>5054</c:v>
              </c:pt>
              <c:pt idx="5054">
                <c:v>5055</c:v>
              </c:pt>
              <c:pt idx="5055">
                <c:v>5056</c:v>
              </c:pt>
              <c:pt idx="5056">
                <c:v>5057</c:v>
              </c:pt>
              <c:pt idx="5057">
                <c:v>5058</c:v>
              </c:pt>
              <c:pt idx="5058">
                <c:v>5059</c:v>
              </c:pt>
              <c:pt idx="5059">
                <c:v>5060</c:v>
              </c:pt>
              <c:pt idx="5060">
                <c:v>5061</c:v>
              </c:pt>
              <c:pt idx="5061">
                <c:v>5062</c:v>
              </c:pt>
              <c:pt idx="5062">
                <c:v>5063</c:v>
              </c:pt>
              <c:pt idx="5063">
                <c:v>5064</c:v>
              </c:pt>
              <c:pt idx="5064">
                <c:v>5065</c:v>
              </c:pt>
              <c:pt idx="5065">
                <c:v>5066</c:v>
              </c:pt>
              <c:pt idx="5066">
                <c:v>5067</c:v>
              </c:pt>
              <c:pt idx="5067">
                <c:v>5068</c:v>
              </c:pt>
              <c:pt idx="5068">
                <c:v>5069</c:v>
              </c:pt>
              <c:pt idx="5069">
                <c:v>5070</c:v>
              </c:pt>
              <c:pt idx="5070">
                <c:v>5071</c:v>
              </c:pt>
              <c:pt idx="5071">
                <c:v>5072</c:v>
              </c:pt>
              <c:pt idx="5072">
                <c:v>5073</c:v>
              </c:pt>
              <c:pt idx="5073">
                <c:v>5074</c:v>
              </c:pt>
              <c:pt idx="5074">
                <c:v>5075</c:v>
              </c:pt>
              <c:pt idx="5075">
                <c:v>5076</c:v>
              </c:pt>
              <c:pt idx="5076">
                <c:v>5077</c:v>
              </c:pt>
              <c:pt idx="5077">
                <c:v>5078</c:v>
              </c:pt>
              <c:pt idx="5078">
                <c:v>5079</c:v>
              </c:pt>
              <c:pt idx="5079">
                <c:v>5080</c:v>
              </c:pt>
              <c:pt idx="5080">
                <c:v>5081</c:v>
              </c:pt>
              <c:pt idx="5081">
                <c:v>5082</c:v>
              </c:pt>
              <c:pt idx="5082">
                <c:v>5083</c:v>
              </c:pt>
              <c:pt idx="5083">
                <c:v>5084</c:v>
              </c:pt>
              <c:pt idx="5084">
                <c:v>5085</c:v>
              </c:pt>
              <c:pt idx="5085">
                <c:v>5086</c:v>
              </c:pt>
              <c:pt idx="5086">
                <c:v>5087</c:v>
              </c:pt>
              <c:pt idx="5087">
                <c:v>5088</c:v>
              </c:pt>
              <c:pt idx="5088">
                <c:v>5089</c:v>
              </c:pt>
              <c:pt idx="5089">
                <c:v>5090</c:v>
              </c:pt>
              <c:pt idx="5090">
                <c:v>5091</c:v>
              </c:pt>
              <c:pt idx="5091">
                <c:v>5092</c:v>
              </c:pt>
              <c:pt idx="5092">
                <c:v>5093</c:v>
              </c:pt>
              <c:pt idx="5093">
                <c:v>5094</c:v>
              </c:pt>
              <c:pt idx="5094">
                <c:v>5095</c:v>
              </c:pt>
              <c:pt idx="5095">
                <c:v>5096</c:v>
              </c:pt>
              <c:pt idx="5096">
                <c:v>5097</c:v>
              </c:pt>
              <c:pt idx="5097">
                <c:v>5098</c:v>
              </c:pt>
              <c:pt idx="5098">
                <c:v>5099</c:v>
              </c:pt>
              <c:pt idx="5099">
                <c:v>5100</c:v>
              </c:pt>
              <c:pt idx="5100">
                <c:v>5101</c:v>
              </c:pt>
              <c:pt idx="5101">
                <c:v>5102</c:v>
              </c:pt>
              <c:pt idx="5102">
                <c:v>5103</c:v>
              </c:pt>
              <c:pt idx="5103">
                <c:v>5104</c:v>
              </c:pt>
              <c:pt idx="5104">
                <c:v>5105</c:v>
              </c:pt>
              <c:pt idx="5105">
                <c:v>5106</c:v>
              </c:pt>
              <c:pt idx="5106">
                <c:v>5107</c:v>
              </c:pt>
              <c:pt idx="5107">
                <c:v>5108</c:v>
              </c:pt>
              <c:pt idx="5108">
                <c:v>5109</c:v>
              </c:pt>
              <c:pt idx="5109">
                <c:v>5110</c:v>
              </c:pt>
              <c:pt idx="5110">
                <c:v>5111</c:v>
              </c:pt>
              <c:pt idx="5111">
                <c:v>5112</c:v>
              </c:pt>
              <c:pt idx="5112">
                <c:v>5113</c:v>
              </c:pt>
              <c:pt idx="5113">
                <c:v>5114</c:v>
              </c:pt>
              <c:pt idx="5114">
                <c:v>5115</c:v>
              </c:pt>
              <c:pt idx="5115">
                <c:v>5116</c:v>
              </c:pt>
              <c:pt idx="5116">
                <c:v>5117</c:v>
              </c:pt>
              <c:pt idx="5117">
                <c:v>5118</c:v>
              </c:pt>
              <c:pt idx="5118">
                <c:v>5119</c:v>
              </c:pt>
              <c:pt idx="5119">
                <c:v>5120</c:v>
              </c:pt>
              <c:pt idx="5120">
                <c:v>5121</c:v>
              </c:pt>
              <c:pt idx="5121">
                <c:v>5122</c:v>
              </c:pt>
              <c:pt idx="5122">
                <c:v>5123</c:v>
              </c:pt>
              <c:pt idx="5123">
                <c:v>5124</c:v>
              </c:pt>
              <c:pt idx="5124">
                <c:v>5125</c:v>
              </c:pt>
              <c:pt idx="5125">
                <c:v>5126</c:v>
              </c:pt>
              <c:pt idx="5126">
                <c:v>5127</c:v>
              </c:pt>
              <c:pt idx="5127">
                <c:v>5128</c:v>
              </c:pt>
              <c:pt idx="5128">
                <c:v>5129</c:v>
              </c:pt>
              <c:pt idx="5129">
                <c:v>5130</c:v>
              </c:pt>
              <c:pt idx="5130">
                <c:v>5131</c:v>
              </c:pt>
              <c:pt idx="5131">
                <c:v>5132</c:v>
              </c:pt>
              <c:pt idx="5132">
                <c:v>5133</c:v>
              </c:pt>
              <c:pt idx="5133">
                <c:v>5134</c:v>
              </c:pt>
              <c:pt idx="5134">
                <c:v>5135</c:v>
              </c:pt>
              <c:pt idx="5135">
                <c:v>5136</c:v>
              </c:pt>
              <c:pt idx="5136">
                <c:v>5137</c:v>
              </c:pt>
              <c:pt idx="5137">
                <c:v>5138</c:v>
              </c:pt>
              <c:pt idx="5138">
                <c:v>5139</c:v>
              </c:pt>
              <c:pt idx="5139">
                <c:v>5140</c:v>
              </c:pt>
              <c:pt idx="5140">
                <c:v>5141</c:v>
              </c:pt>
              <c:pt idx="5141">
                <c:v>5142</c:v>
              </c:pt>
              <c:pt idx="5142">
                <c:v>5143</c:v>
              </c:pt>
              <c:pt idx="5143">
                <c:v>5144</c:v>
              </c:pt>
              <c:pt idx="5144">
                <c:v>5145</c:v>
              </c:pt>
              <c:pt idx="5145">
                <c:v>5146</c:v>
              </c:pt>
              <c:pt idx="5146">
                <c:v>5147</c:v>
              </c:pt>
              <c:pt idx="5147">
                <c:v>5148</c:v>
              </c:pt>
              <c:pt idx="5148">
                <c:v>5149</c:v>
              </c:pt>
              <c:pt idx="5149">
                <c:v>5150</c:v>
              </c:pt>
              <c:pt idx="5150">
                <c:v>5151</c:v>
              </c:pt>
              <c:pt idx="5151">
                <c:v>5152</c:v>
              </c:pt>
              <c:pt idx="5152">
                <c:v>5153</c:v>
              </c:pt>
              <c:pt idx="5153">
                <c:v>5154</c:v>
              </c:pt>
              <c:pt idx="5154">
                <c:v>5155</c:v>
              </c:pt>
              <c:pt idx="5155">
                <c:v>5156</c:v>
              </c:pt>
              <c:pt idx="5156">
                <c:v>5157</c:v>
              </c:pt>
              <c:pt idx="5157">
                <c:v>5158</c:v>
              </c:pt>
              <c:pt idx="5158">
                <c:v>5159</c:v>
              </c:pt>
              <c:pt idx="5159">
                <c:v>5160</c:v>
              </c:pt>
              <c:pt idx="5160">
                <c:v>5161</c:v>
              </c:pt>
              <c:pt idx="5161">
                <c:v>5162</c:v>
              </c:pt>
              <c:pt idx="5162">
                <c:v>5163</c:v>
              </c:pt>
              <c:pt idx="5163">
                <c:v>5164</c:v>
              </c:pt>
              <c:pt idx="5164">
                <c:v>5165</c:v>
              </c:pt>
              <c:pt idx="5165">
                <c:v>5166</c:v>
              </c:pt>
              <c:pt idx="5166">
                <c:v>5167</c:v>
              </c:pt>
              <c:pt idx="5167">
                <c:v>5168</c:v>
              </c:pt>
              <c:pt idx="5168">
                <c:v>5169</c:v>
              </c:pt>
              <c:pt idx="5169">
                <c:v>5170</c:v>
              </c:pt>
              <c:pt idx="5170">
                <c:v>5171</c:v>
              </c:pt>
              <c:pt idx="5171">
                <c:v>5172</c:v>
              </c:pt>
              <c:pt idx="5172">
                <c:v>5173</c:v>
              </c:pt>
              <c:pt idx="5173">
                <c:v>5174</c:v>
              </c:pt>
              <c:pt idx="5174">
                <c:v>5175</c:v>
              </c:pt>
              <c:pt idx="5175">
                <c:v>5176</c:v>
              </c:pt>
              <c:pt idx="5176">
                <c:v>5177</c:v>
              </c:pt>
              <c:pt idx="5177">
                <c:v>5178</c:v>
              </c:pt>
              <c:pt idx="5178">
                <c:v>5179</c:v>
              </c:pt>
              <c:pt idx="5179">
                <c:v>5180</c:v>
              </c:pt>
              <c:pt idx="5180">
                <c:v>5181</c:v>
              </c:pt>
              <c:pt idx="5181">
                <c:v>5182</c:v>
              </c:pt>
              <c:pt idx="5182">
                <c:v>5183</c:v>
              </c:pt>
              <c:pt idx="5183">
                <c:v>5184</c:v>
              </c:pt>
              <c:pt idx="5184">
                <c:v>5185</c:v>
              </c:pt>
              <c:pt idx="5185">
                <c:v>5186</c:v>
              </c:pt>
              <c:pt idx="5186">
                <c:v>5187</c:v>
              </c:pt>
              <c:pt idx="5187">
                <c:v>5188</c:v>
              </c:pt>
              <c:pt idx="5188">
                <c:v>5189</c:v>
              </c:pt>
              <c:pt idx="5189">
                <c:v>5190</c:v>
              </c:pt>
              <c:pt idx="5190">
                <c:v>5191</c:v>
              </c:pt>
              <c:pt idx="5191">
                <c:v>5192</c:v>
              </c:pt>
              <c:pt idx="5192">
                <c:v>5193</c:v>
              </c:pt>
              <c:pt idx="5193">
                <c:v>5194</c:v>
              </c:pt>
              <c:pt idx="5194">
                <c:v>5195</c:v>
              </c:pt>
              <c:pt idx="5195">
                <c:v>5196</c:v>
              </c:pt>
              <c:pt idx="5196">
                <c:v>5197</c:v>
              </c:pt>
              <c:pt idx="5197">
                <c:v>5198</c:v>
              </c:pt>
              <c:pt idx="5198">
                <c:v>5199</c:v>
              </c:pt>
              <c:pt idx="5199">
                <c:v>5200</c:v>
              </c:pt>
              <c:pt idx="5200">
                <c:v>5201</c:v>
              </c:pt>
              <c:pt idx="5201">
                <c:v>5202</c:v>
              </c:pt>
              <c:pt idx="5202">
                <c:v>5203</c:v>
              </c:pt>
              <c:pt idx="5203">
                <c:v>5204</c:v>
              </c:pt>
              <c:pt idx="5204">
                <c:v>5205</c:v>
              </c:pt>
              <c:pt idx="5205">
                <c:v>5206</c:v>
              </c:pt>
              <c:pt idx="5206">
                <c:v>5207</c:v>
              </c:pt>
              <c:pt idx="5207">
                <c:v>5208</c:v>
              </c:pt>
              <c:pt idx="5208">
                <c:v>5209</c:v>
              </c:pt>
              <c:pt idx="5209">
                <c:v>5210</c:v>
              </c:pt>
              <c:pt idx="5210">
                <c:v>5211</c:v>
              </c:pt>
              <c:pt idx="5211">
                <c:v>5212</c:v>
              </c:pt>
              <c:pt idx="5212">
                <c:v>5213</c:v>
              </c:pt>
              <c:pt idx="5213">
                <c:v>5214</c:v>
              </c:pt>
              <c:pt idx="5214">
                <c:v>5215</c:v>
              </c:pt>
              <c:pt idx="5215">
                <c:v>5216</c:v>
              </c:pt>
              <c:pt idx="5216">
                <c:v>5217</c:v>
              </c:pt>
              <c:pt idx="5217">
                <c:v>5218</c:v>
              </c:pt>
              <c:pt idx="5218">
                <c:v>5219</c:v>
              </c:pt>
              <c:pt idx="5219">
                <c:v>5220</c:v>
              </c:pt>
              <c:pt idx="5220">
                <c:v>5221</c:v>
              </c:pt>
              <c:pt idx="5221">
                <c:v>5222</c:v>
              </c:pt>
              <c:pt idx="5222">
                <c:v>5223</c:v>
              </c:pt>
              <c:pt idx="5223">
                <c:v>5224</c:v>
              </c:pt>
              <c:pt idx="5224">
                <c:v>5225</c:v>
              </c:pt>
              <c:pt idx="5225">
                <c:v>5226</c:v>
              </c:pt>
              <c:pt idx="5226">
                <c:v>5227</c:v>
              </c:pt>
              <c:pt idx="5227">
                <c:v>5228</c:v>
              </c:pt>
              <c:pt idx="5228">
                <c:v>5229</c:v>
              </c:pt>
              <c:pt idx="5229">
                <c:v>5230</c:v>
              </c:pt>
              <c:pt idx="5230">
                <c:v>5231</c:v>
              </c:pt>
              <c:pt idx="5231">
                <c:v>5232</c:v>
              </c:pt>
              <c:pt idx="5232">
                <c:v>5233</c:v>
              </c:pt>
              <c:pt idx="5233">
                <c:v>5234</c:v>
              </c:pt>
              <c:pt idx="5234">
                <c:v>5235</c:v>
              </c:pt>
              <c:pt idx="5235">
                <c:v>5236</c:v>
              </c:pt>
              <c:pt idx="5236">
                <c:v>5237</c:v>
              </c:pt>
              <c:pt idx="5237">
                <c:v>5238</c:v>
              </c:pt>
              <c:pt idx="5238">
                <c:v>5239</c:v>
              </c:pt>
              <c:pt idx="5239">
                <c:v>5240</c:v>
              </c:pt>
              <c:pt idx="5240">
                <c:v>5241</c:v>
              </c:pt>
              <c:pt idx="5241">
                <c:v>5242</c:v>
              </c:pt>
              <c:pt idx="5242">
                <c:v>5243</c:v>
              </c:pt>
              <c:pt idx="5243">
                <c:v>5244</c:v>
              </c:pt>
              <c:pt idx="5244">
                <c:v>5245</c:v>
              </c:pt>
              <c:pt idx="5245">
                <c:v>5246</c:v>
              </c:pt>
              <c:pt idx="5246">
                <c:v>5247</c:v>
              </c:pt>
              <c:pt idx="5247">
                <c:v>5248</c:v>
              </c:pt>
              <c:pt idx="5248">
                <c:v>5249</c:v>
              </c:pt>
              <c:pt idx="5249">
                <c:v>5250</c:v>
              </c:pt>
              <c:pt idx="5250">
                <c:v>5251</c:v>
              </c:pt>
              <c:pt idx="5251">
                <c:v>5252</c:v>
              </c:pt>
              <c:pt idx="5252">
                <c:v>5253</c:v>
              </c:pt>
              <c:pt idx="5253">
                <c:v>5254</c:v>
              </c:pt>
              <c:pt idx="5254">
                <c:v>5255</c:v>
              </c:pt>
              <c:pt idx="5255">
                <c:v>5256</c:v>
              </c:pt>
              <c:pt idx="5256">
                <c:v>5257</c:v>
              </c:pt>
              <c:pt idx="5257">
                <c:v>5258</c:v>
              </c:pt>
              <c:pt idx="5258">
                <c:v>5259</c:v>
              </c:pt>
              <c:pt idx="5259">
                <c:v>5260</c:v>
              </c:pt>
              <c:pt idx="5260">
                <c:v>5261</c:v>
              </c:pt>
              <c:pt idx="5261">
                <c:v>5262</c:v>
              </c:pt>
              <c:pt idx="5262">
                <c:v>5263</c:v>
              </c:pt>
              <c:pt idx="5263">
                <c:v>5264</c:v>
              </c:pt>
              <c:pt idx="5264">
                <c:v>5265</c:v>
              </c:pt>
              <c:pt idx="5265">
                <c:v>5266</c:v>
              </c:pt>
              <c:pt idx="5266">
                <c:v>5267</c:v>
              </c:pt>
              <c:pt idx="5267">
                <c:v>5268</c:v>
              </c:pt>
              <c:pt idx="5268">
                <c:v>5269</c:v>
              </c:pt>
              <c:pt idx="5269">
                <c:v>5270</c:v>
              </c:pt>
              <c:pt idx="5270">
                <c:v>5271</c:v>
              </c:pt>
              <c:pt idx="5271">
                <c:v>5272</c:v>
              </c:pt>
              <c:pt idx="5272">
                <c:v>5273</c:v>
              </c:pt>
              <c:pt idx="5273">
                <c:v>5274</c:v>
              </c:pt>
              <c:pt idx="5274">
                <c:v>5275</c:v>
              </c:pt>
              <c:pt idx="5275">
                <c:v>5276</c:v>
              </c:pt>
              <c:pt idx="5276">
                <c:v>5277</c:v>
              </c:pt>
              <c:pt idx="5277">
                <c:v>5278</c:v>
              </c:pt>
              <c:pt idx="5278">
                <c:v>5279</c:v>
              </c:pt>
              <c:pt idx="5279">
                <c:v>5280</c:v>
              </c:pt>
              <c:pt idx="5280">
                <c:v>5281</c:v>
              </c:pt>
              <c:pt idx="5281">
                <c:v>5282</c:v>
              </c:pt>
              <c:pt idx="5282">
                <c:v>5283</c:v>
              </c:pt>
              <c:pt idx="5283">
                <c:v>5284</c:v>
              </c:pt>
              <c:pt idx="5284">
                <c:v>5285</c:v>
              </c:pt>
              <c:pt idx="5285">
                <c:v>5286</c:v>
              </c:pt>
              <c:pt idx="5286">
                <c:v>5287</c:v>
              </c:pt>
              <c:pt idx="5287">
                <c:v>5288</c:v>
              </c:pt>
              <c:pt idx="5288">
                <c:v>5289</c:v>
              </c:pt>
              <c:pt idx="5289">
                <c:v>5290</c:v>
              </c:pt>
              <c:pt idx="5290">
                <c:v>5291</c:v>
              </c:pt>
              <c:pt idx="5291">
                <c:v>5292</c:v>
              </c:pt>
              <c:pt idx="5292">
                <c:v>5293</c:v>
              </c:pt>
              <c:pt idx="5293">
                <c:v>5294</c:v>
              </c:pt>
              <c:pt idx="5294">
                <c:v>5295</c:v>
              </c:pt>
              <c:pt idx="5295">
                <c:v>5296</c:v>
              </c:pt>
              <c:pt idx="5296">
                <c:v>5297</c:v>
              </c:pt>
              <c:pt idx="5297">
                <c:v>5298</c:v>
              </c:pt>
              <c:pt idx="5298">
                <c:v>5299</c:v>
              </c:pt>
              <c:pt idx="5299">
                <c:v>5300</c:v>
              </c:pt>
              <c:pt idx="5300">
                <c:v>5301</c:v>
              </c:pt>
              <c:pt idx="5301">
                <c:v>5302</c:v>
              </c:pt>
              <c:pt idx="5302">
                <c:v>5303</c:v>
              </c:pt>
              <c:pt idx="5303">
                <c:v>5304</c:v>
              </c:pt>
              <c:pt idx="5304">
                <c:v>5305</c:v>
              </c:pt>
              <c:pt idx="5305">
                <c:v>5306</c:v>
              </c:pt>
              <c:pt idx="5306">
                <c:v>5307</c:v>
              </c:pt>
              <c:pt idx="5307">
                <c:v>5308</c:v>
              </c:pt>
              <c:pt idx="5308">
                <c:v>5309</c:v>
              </c:pt>
              <c:pt idx="5309">
                <c:v>5310</c:v>
              </c:pt>
              <c:pt idx="5310">
                <c:v>5311</c:v>
              </c:pt>
              <c:pt idx="5311">
                <c:v>5312</c:v>
              </c:pt>
              <c:pt idx="5312">
                <c:v>5313</c:v>
              </c:pt>
              <c:pt idx="5313">
                <c:v>5314</c:v>
              </c:pt>
              <c:pt idx="5314">
                <c:v>5315</c:v>
              </c:pt>
              <c:pt idx="5315">
                <c:v>5316</c:v>
              </c:pt>
              <c:pt idx="5316">
                <c:v>5317</c:v>
              </c:pt>
              <c:pt idx="5317">
                <c:v>5318</c:v>
              </c:pt>
              <c:pt idx="5318">
                <c:v>5319</c:v>
              </c:pt>
              <c:pt idx="5319">
                <c:v>5320</c:v>
              </c:pt>
              <c:pt idx="5320">
                <c:v>5321</c:v>
              </c:pt>
              <c:pt idx="5321">
                <c:v>5322</c:v>
              </c:pt>
              <c:pt idx="5322">
                <c:v>5323</c:v>
              </c:pt>
              <c:pt idx="5323">
                <c:v>5324</c:v>
              </c:pt>
              <c:pt idx="5324">
                <c:v>5325</c:v>
              </c:pt>
              <c:pt idx="5325">
                <c:v>5326</c:v>
              </c:pt>
              <c:pt idx="5326">
                <c:v>5327</c:v>
              </c:pt>
              <c:pt idx="5327">
                <c:v>5328</c:v>
              </c:pt>
              <c:pt idx="5328">
                <c:v>5329</c:v>
              </c:pt>
              <c:pt idx="5329">
                <c:v>5330</c:v>
              </c:pt>
              <c:pt idx="5330">
                <c:v>5331</c:v>
              </c:pt>
              <c:pt idx="5331">
                <c:v>5332</c:v>
              </c:pt>
              <c:pt idx="5332">
                <c:v>5333</c:v>
              </c:pt>
              <c:pt idx="5333">
                <c:v>5334</c:v>
              </c:pt>
              <c:pt idx="5334">
                <c:v>5335</c:v>
              </c:pt>
              <c:pt idx="5335">
                <c:v>5336</c:v>
              </c:pt>
              <c:pt idx="5336">
                <c:v>5337</c:v>
              </c:pt>
              <c:pt idx="5337">
                <c:v>5338</c:v>
              </c:pt>
              <c:pt idx="5338">
                <c:v>5339</c:v>
              </c:pt>
              <c:pt idx="5339">
                <c:v>5340</c:v>
              </c:pt>
              <c:pt idx="5340">
                <c:v>5341</c:v>
              </c:pt>
              <c:pt idx="5341">
                <c:v>5342</c:v>
              </c:pt>
              <c:pt idx="5342">
                <c:v>5343</c:v>
              </c:pt>
              <c:pt idx="5343">
                <c:v>5344</c:v>
              </c:pt>
              <c:pt idx="5344">
                <c:v>5345</c:v>
              </c:pt>
              <c:pt idx="5345">
                <c:v>5346</c:v>
              </c:pt>
              <c:pt idx="5346">
                <c:v>5347</c:v>
              </c:pt>
              <c:pt idx="5347">
                <c:v>5348</c:v>
              </c:pt>
              <c:pt idx="5348">
                <c:v>5349</c:v>
              </c:pt>
              <c:pt idx="5349">
                <c:v>5350</c:v>
              </c:pt>
              <c:pt idx="5350">
                <c:v>5351</c:v>
              </c:pt>
              <c:pt idx="5351">
                <c:v>5352</c:v>
              </c:pt>
              <c:pt idx="5352">
                <c:v>5353</c:v>
              </c:pt>
              <c:pt idx="5353">
                <c:v>5354</c:v>
              </c:pt>
              <c:pt idx="5354">
                <c:v>5355</c:v>
              </c:pt>
              <c:pt idx="5355">
                <c:v>5356</c:v>
              </c:pt>
              <c:pt idx="5356">
                <c:v>5357</c:v>
              </c:pt>
              <c:pt idx="5357">
                <c:v>5358</c:v>
              </c:pt>
              <c:pt idx="5358">
                <c:v>5359</c:v>
              </c:pt>
              <c:pt idx="5359">
                <c:v>5360</c:v>
              </c:pt>
              <c:pt idx="5360">
                <c:v>5361</c:v>
              </c:pt>
              <c:pt idx="5361">
                <c:v>5362</c:v>
              </c:pt>
              <c:pt idx="5362">
                <c:v>5363</c:v>
              </c:pt>
              <c:pt idx="5363">
                <c:v>5364</c:v>
              </c:pt>
              <c:pt idx="5364">
                <c:v>5365</c:v>
              </c:pt>
              <c:pt idx="5365">
                <c:v>5366</c:v>
              </c:pt>
              <c:pt idx="5366">
                <c:v>5367</c:v>
              </c:pt>
              <c:pt idx="5367">
                <c:v>5368</c:v>
              </c:pt>
              <c:pt idx="5368">
                <c:v>5369</c:v>
              </c:pt>
              <c:pt idx="5369">
                <c:v>5370</c:v>
              </c:pt>
              <c:pt idx="5370">
                <c:v>5371</c:v>
              </c:pt>
              <c:pt idx="5371">
                <c:v>5372</c:v>
              </c:pt>
              <c:pt idx="5372">
                <c:v>5373</c:v>
              </c:pt>
              <c:pt idx="5373">
                <c:v>5374</c:v>
              </c:pt>
              <c:pt idx="5374">
                <c:v>5375</c:v>
              </c:pt>
              <c:pt idx="5375">
                <c:v>5376</c:v>
              </c:pt>
              <c:pt idx="5376">
                <c:v>5377</c:v>
              </c:pt>
              <c:pt idx="5377">
                <c:v>5378</c:v>
              </c:pt>
              <c:pt idx="5378">
                <c:v>5379</c:v>
              </c:pt>
              <c:pt idx="5379">
                <c:v>5380</c:v>
              </c:pt>
              <c:pt idx="5380">
                <c:v>5381</c:v>
              </c:pt>
              <c:pt idx="5381">
                <c:v>5382</c:v>
              </c:pt>
              <c:pt idx="5382">
                <c:v>5383</c:v>
              </c:pt>
              <c:pt idx="5383">
                <c:v>5384</c:v>
              </c:pt>
              <c:pt idx="5384">
                <c:v>5385</c:v>
              </c:pt>
              <c:pt idx="5385">
                <c:v>5386</c:v>
              </c:pt>
              <c:pt idx="5386">
                <c:v>5387</c:v>
              </c:pt>
              <c:pt idx="5387">
                <c:v>5388</c:v>
              </c:pt>
              <c:pt idx="5388">
                <c:v>5389</c:v>
              </c:pt>
              <c:pt idx="5389">
                <c:v>5390</c:v>
              </c:pt>
              <c:pt idx="5390">
                <c:v>5391</c:v>
              </c:pt>
              <c:pt idx="5391">
                <c:v>5392</c:v>
              </c:pt>
              <c:pt idx="5392">
                <c:v>5393</c:v>
              </c:pt>
              <c:pt idx="5393">
                <c:v>5394</c:v>
              </c:pt>
              <c:pt idx="5394">
                <c:v>5395</c:v>
              </c:pt>
              <c:pt idx="5395">
                <c:v>5396</c:v>
              </c:pt>
              <c:pt idx="5396">
                <c:v>5397</c:v>
              </c:pt>
              <c:pt idx="5397">
                <c:v>5398</c:v>
              </c:pt>
              <c:pt idx="5398">
                <c:v>5399</c:v>
              </c:pt>
              <c:pt idx="5399">
                <c:v>5400</c:v>
              </c:pt>
              <c:pt idx="5400">
                <c:v>5401</c:v>
              </c:pt>
              <c:pt idx="5401">
                <c:v>5402</c:v>
              </c:pt>
              <c:pt idx="5402">
                <c:v>5403</c:v>
              </c:pt>
              <c:pt idx="5403">
                <c:v>5404</c:v>
              </c:pt>
              <c:pt idx="5404">
                <c:v>5405</c:v>
              </c:pt>
              <c:pt idx="5405">
                <c:v>5406</c:v>
              </c:pt>
              <c:pt idx="5406">
                <c:v>5407</c:v>
              </c:pt>
              <c:pt idx="5407">
                <c:v>5408</c:v>
              </c:pt>
              <c:pt idx="5408">
                <c:v>5409</c:v>
              </c:pt>
              <c:pt idx="5409">
                <c:v>5410</c:v>
              </c:pt>
              <c:pt idx="5410">
                <c:v>5411</c:v>
              </c:pt>
              <c:pt idx="5411">
                <c:v>5412</c:v>
              </c:pt>
              <c:pt idx="5412">
                <c:v>5413</c:v>
              </c:pt>
              <c:pt idx="5413">
                <c:v>5414</c:v>
              </c:pt>
              <c:pt idx="5414">
                <c:v>5415</c:v>
              </c:pt>
              <c:pt idx="5415">
                <c:v>5416</c:v>
              </c:pt>
              <c:pt idx="5416">
                <c:v>5417</c:v>
              </c:pt>
              <c:pt idx="5417">
                <c:v>5418</c:v>
              </c:pt>
              <c:pt idx="5418">
                <c:v>5419</c:v>
              </c:pt>
              <c:pt idx="5419">
                <c:v>5420</c:v>
              </c:pt>
              <c:pt idx="5420">
                <c:v>5421</c:v>
              </c:pt>
              <c:pt idx="5421">
                <c:v>5422</c:v>
              </c:pt>
              <c:pt idx="5422">
                <c:v>5423</c:v>
              </c:pt>
              <c:pt idx="5423">
                <c:v>5424</c:v>
              </c:pt>
              <c:pt idx="5424">
                <c:v>5425</c:v>
              </c:pt>
              <c:pt idx="5425">
                <c:v>5426</c:v>
              </c:pt>
              <c:pt idx="5426">
                <c:v>5427</c:v>
              </c:pt>
              <c:pt idx="5427">
                <c:v>5428</c:v>
              </c:pt>
              <c:pt idx="5428">
                <c:v>5429</c:v>
              </c:pt>
              <c:pt idx="5429">
                <c:v>5430</c:v>
              </c:pt>
              <c:pt idx="5430">
                <c:v>5431</c:v>
              </c:pt>
              <c:pt idx="5431">
                <c:v>5432</c:v>
              </c:pt>
              <c:pt idx="5432">
                <c:v>5433</c:v>
              </c:pt>
              <c:pt idx="5433">
                <c:v>5434</c:v>
              </c:pt>
              <c:pt idx="5434">
                <c:v>5435</c:v>
              </c:pt>
              <c:pt idx="5435">
                <c:v>5436</c:v>
              </c:pt>
              <c:pt idx="5436">
                <c:v>5437</c:v>
              </c:pt>
              <c:pt idx="5437">
                <c:v>5438</c:v>
              </c:pt>
              <c:pt idx="5438">
                <c:v>5439</c:v>
              </c:pt>
              <c:pt idx="5439">
                <c:v>5440</c:v>
              </c:pt>
              <c:pt idx="5440">
                <c:v>5441</c:v>
              </c:pt>
              <c:pt idx="5441">
                <c:v>5442</c:v>
              </c:pt>
              <c:pt idx="5442">
                <c:v>5443</c:v>
              </c:pt>
              <c:pt idx="5443">
                <c:v>5444</c:v>
              </c:pt>
              <c:pt idx="5444">
                <c:v>5445</c:v>
              </c:pt>
              <c:pt idx="5445">
                <c:v>5446</c:v>
              </c:pt>
              <c:pt idx="5446">
                <c:v>5447</c:v>
              </c:pt>
              <c:pt idx="5447">
                <c:v>5448</c:v>
              </c:pt>
              <c:pt idx="5448">
                <c:v>5449</c:v>
              </c:pt>
              <c:pt idx="5449">
                <c:v>5450</c:v>
              </c:pt>
              <c:pt idx="5450">
                <c:v>5451</c:v>
              </c:pt>
              <c:pt idx="5451">
                <c:v>5452</c:v>
              </c:pt>
              <c:pt idx="5452">
                <c:v>5453</c:v>
              </c:pt>
              <c:pt idx="5453">
                <c:v>5454</c:v>
              </c:pt>
              <c:pt idx="5454">
                <c:v>5455</c:v>
              </c:pt>
              <c:pt idx="5455">
                <c:v>5456</c:v>
              </c:pt>
              <c:pt idx="5456">
                <c:v>5457</c:v>
              </c:pt>
              <c:pt idx="5457">
                <c:v>5458</c:v>
              </c:pt>
              <c:pt idx="5458">
                <c:v>5459</c:v>
              </c:pt>
              <c:pt idx="5459">
                <c:v>5460</c:v>
              </c:pt>
              <c:pt idx="5460">
                <c:v>5461</c:v>
              </c:pt>
              <c:pt idx="5461">
                <c:v>5462</c:v>
              </c:pt>
              <c:pt idx="5462">
                <c:v>5463</c:v>
              </c:pt>
              <c:pt idx="5463">
                <c:v>5464</c:v>
              </c:pt>
              <c:pt idx="5464">
                <c:v>5465</c:v>
              </c:pt>
              <c:pt idx="5465">
                <c:v>5466</c:v>
              </c:pt>
              <c:pt idx="5466">
                <c:v>5467</c:v>
              </c:pt>
              <c:pt idx="5467">
                <c:v>5468</c:v>
              </c:pt>
              <c:pt idx="5468">
                <c:v>5469</c:v>
              </c:pt>
              <c:pt idx="5469">
                <c:v>5470</c:v>
              </c:pt>
              <c:pt idx="5470">
                <c:v>5471</c:v>
              </c:pt>
              <c:pt idx="5471">
                <c:v>5472</c:v>
              </c:pt>
              <c:pt idx="5472">
                <c:v>5473</c:v>
              </c:pt>
              <c:pt idx="5473">
                <c:v>5474</c:v>
              </c:pt>
              <c:pt idx="5474">
                <c:v>5475</c:v>
              </c:pt>
              <c:pt idx="5475">
                <c:v>5476</c:v>
              </c:pt>
              <c:pt idx="5476">
                <c:v>5477</c:v>
              </c:pt>
              <c:pt idx="5477">
                <c:v>5478</c:v>
              </c:pt>
              <c:pt idx="5478">
                <c:v>5479</c:v>
              </c:pt>
              <c:pt idx="5479">
                <c:v>5480</c:v>
              </c:pt>
              <c:pt idx="5480">
                <c:v>5481</c:v>
              </c:pt>
              <c:pt idx="5481">
                <c:v>5482</c:v>
              </c:pt>
              <c:pt idx="5482">
                <c:v>5483</c:v>
              </c:pt>
              <c:pt idx="5483">
                <c:v>5484</c:v>
              </c:pt>
              <c:pt idx="5484">
                <c:v>5485</c:v>
              </c:pt>
              <c:pt idx="5485">
                <c:v>5486</c:v>
              </c:pt>
              <c:pt idx="5486">
                <c:v>5487</c:v>
              </c:pt>
              <c:pt idx="5487">
                <c:v>5488</c:v>
              </c:pt>
              <c:pt idx="5488">
                <c:v>5489</c:v>
              </c:pt>
              <c:pt idx="5489">
                <c:v>5490</c:v>
              </c:pt>
              <c:pt idx="5490">
                <c:v>5491</c:v>
              </c:pt>
              <c:pt idx="5491">
                <c:v>5492</c:v>
              </c:pt>
              <c:pt idx="5492">
                <c:v>5493</c:v>
              </c:pt>
              <c:pt idx="5493">
                <c:v>5494</c:v>
              </c:pt>
              <c:pt idx="5494">
                <c:v>5495</c:v>
              </c:pt>
              <c:pt idx="5495">
                <c:v>5496</c:v>
              </c:pt>
              <c:pt idx="5496">
                <c:v>5497</c:v>
              </c:pt>
              <c:pt idx="5497">
                <c:v>5498</c:v>
              </c:pt>
              <c:pt idx="5498">
                <c:v>5499</c:v>
              </c:pt>
              <c:pt idx="5499">
                <c:v>5500</c:v>
              </c:pt>
              <c:pt idx="5500">
                <c:v>5501</c:v>
              </c:pt>
              <c:pt idx="5501">
                <c:v>5502</c:v>
              </c:pt>
              <c:pt idx="5502">
                <c:v>5503</c:v>
              </c:pt>
              <c:pt idx="5503">
                <c:v>5504</c:v>
              </c:pt>
              <c:pt idx="5504">
                <c:v>5505</c:v>
              </c:pt>
              <c:pt idx="5505">
                <c:v>5506</c:v>
              </c:pt>
              <c:pt idx="5506">
                <c:v>5507</c:v>
              </c:pt>
              <c:pt idx="5507">
                <c:v>5508</c:v>
              </c:pt>
              <c:pt idx="5508">
                <c:v>5509</c:v>
              </c:pt>
              <c:pt idx="5509">
                <c:v>5510</c:v>
              </c:pt>
              <c:pt idx="5510">
                <c:v>5511</c:v>
              </c:pt>
              <c:pt idx="5511">
                <c:v>5512</c:v>
              </c:pt>
              <c:pt idx="5512">
                <c:v>5513</c:v>
              </c:pt>
              <c:pt idx="5513">
                <c:v>5514</c:v>
              </c:pt>
              <c:pt idx="5514">
                <c:v>5515</c:v>
              </c:pt>
              <c:pt idx="5515">
                <c:v>5516</c:v>
              </c:pt>
              <c:pt idx="5516">
                <c:v>5517</c:v>
              </c:pt>
              <c:pt idx="5517">
                <c:v>5518</c:v>
              </c:pt>
              <c:pt idx="5518">
                <c:v>5519</c:v>
              </c:pt>
              <c:pt idx="5519">
                <c:v>5520</c:v>
              </c:pt>
              <c:pt idx="5520">
                <c:v>5521</c:v>
              </c:pt>
              <c:pt idx="5521">
                <c:v>5522</c:v>
              </c:pt>
              <c:pt idx="5522">
                <c:v>5523</c:v>
              </c:pt>
              <c:pt idx="5523">
                <c:v>5524</c:v>
              </c:pt>
              <c:pt idx="5524">
                <c:v>5525</c:v>
              </c:pt>
              <c:pt idx="5525">
                <c:v>5526</c:v>
              </c:pt>
              <c:pt idx="5526">
                <c:v>5527</c:v>
              </c:pt>
              <c:pt idx="5527">
                <c:v>5528</c:v>
              </c:pt>
              <c:pt idx="5528">
                <c:v>5529</c:v>
              </c:pt>
              <c:pt idx="5529">
                <c:v>5530</c:v>
              </c:pt>
              <c:pt idx="5530">
                <c:v>5531</c:v>
              </c:pt>
              <c:pt idx="5531">
                <c:v>5532</c:v>
              </c:pt>
              <c:pt idx="5532">
                <c:v>5533</c:v>
              </c:pt>
              <c:pt idx="5533">
                <c:v>5534</c:v>
              </c:pt>
              <c:pt idx="5534">
                <c:v>5535</c:v>
              </c:pt>
              <c:pt idx="5535">
                <c:v>5536</c:v>
              </c:pt>
              <c:pt idx="5536">
                <c:v>5537</c:v>
              </c:pt>
              <c:pt idx="5537">
                <c:v>5538</c:v>
              </c:pt>
              <c:pt idx="5538">
                <c:v>5539</c:v>
              </c:pt>
              <c:pt idx="5539">
                <c:v>5540</c:v>
              </c:pt>
              <c:pt idx="5540">
                <c:v>5541</c:v>
              </c:pt>
              <c:pt idx="5541">
                <c:v>5542</c:v>
              </c:pt>
              <c:pt idx="5542">
                <c:v>5543</c:v>
              </c:pt>
              <c:pt idx="5543">
                <c:v>5544</c:v>
              </c:pt>
              <c:pt idx="5544">
                <c:v>5545</c:v>
              </c:pt>
              <c:pt idx="5545">
                <c:v>5546</c:v>
              </c:pt>
              <c:pt idx="5546">
                <c:v>5547</c:v>
              </c:pt>
              <c:pt idx="5547">
                <c:v>5548</c:v>
              </c:pt>
              <c:pt idx="5548">
                <c:v>5549</c:v>
              </c:pt>
              <c:pt idx="5549">
                <c:v>5550</c:v>
              </c:pt>
              <c:pt idx="5550">
                <c:v>5551</c:v>
              </c:pt>
              <c:pt idx="5551">
                <c:v>5552</c:v>
              </c:pt>
              <c:pt idx="5552">
                <c:v>5553</c:v>
              </c:pt>
              <c:pt idx="5553">
                <c:v>5554</c:v>
              </c:pt>
              <c:pt idx="5554">
                <c:v>5555</c:v>
              </c:pt>
              <c:pt idx="5555">
                <c:v>5556</c:v>
              </c:pt>
              <c:pt idx="5556">
                <c:v>5557</c:v>
              </c:pt>
              <c:pt idx="5557">
                <c:v>5558</c:v>
              </c:pt>
              <c:pt idx="5558">
                <c:v>5559</c:v>
              </c:pt>
              <c:pt idx="5559">
                <c:v>5560</c:v>
              </c:pt>
              <c:pt idx="5560">
                <c:v>5561</c:v>
              </c:pt>
              <c:pt idx="5561">
                <c:v>5562</c:v>
              </c:pt>
              <c:pt idx="5562">
                <c:v>5563</c:v>
              </c:pt>
              <c:pt idx="5563">
                <c:v>5564</c:v>
              </c:pt>
              <c:pt idx="5564">
                <c:v>5565</c:v>
              </c:pt>
              <c:pt idx="5565">
                <c:v>5566</c:v>
              </c:pt>
              <c:pt idx="5566">
                <c:v>5567</c:v>
              </c:pt>
              <c:pt idx="5567">
                <c:v>5568</c:v>
              </c:pt>
              <c:pt idx="5568">
                <c:v>5569</c:v>
              </c:pt>
              <c:pt idx="5569">
                <c:v>5570</c:v>
              </c:pt>
              <c:pt idx="5570">
                <c:v>5571</c:v>
              </c:pt>
              <c:pt idx="5571">
                <c:v>5572</c:v>
              </c:pt>
              <c:pt idx="5572">
                <c:v>5573</c:v>
              </c:pt>
              <c:pt idx="5573">
                <c:v>5574</c:v>
              </c:pt>
              <c:pt idx="5574">
                <c:v>5575</c:v>
              </c:pt>
              <c:pt idx="5575">
                <c:v>5576</c:v>
              </c:pt>
              <c:pt idx="5576">
                <c:v>5577</c:v>
              </c:pt>
              <c:pt idx="5577">
                <c:v>5578</c:v>
              </c:pt>
              <c:pt idx="5578">
                <c:v>5579</c:v>
              </c:pt>
              <c:pt idx="5579">
                <c:v>5580</c:v>
              </c:pt>
              <c:pt idx="5580">
                <c:v>5581</c:v>
              </c:pt>
              <c:pt idx="5581">
                <c:v>5582</c:v>
              </c:pt>
              <c:pt idx="5582">
                <c:v>5583</c:v>
              </c:pt>
              <c:pt idx="5583">
                <c:v>5584</c:v>
              </c:pt>
              <c:pt idx="5584">
                <c:v>5585</c:v>
              </c:pt>
              <c:pt idx="5585">
                <c:v>5586</c:v>
              </c:pt>
              <c:pt idx="5586">
                <c:v>5587</c:v>
              </c:pt>
              <c:pt idx="5587">
                <c:v>5588</c:v>
              </c:pt>
              <c:pt idx="5588">
                <c:v>5589</c:v>
              </c:pt>
              <c:pt idx="5589">
                <c:v>5590</c:v>
              </c:pt>
              <c:pt idx="5590">
                <c:v>5591</c:v>
              </c:pt>
              <c:pt idx="5591">
                <c:v>5592</c:v>
              </c:pt>
              <c:pt idx="5592">
                <c:v>5593</c:v>
              </c:pt>
              <c:pt idx="5593">
                <c:v>5594</c:v>
              </c:pt>
              <c:pt idx="5594">
                <c:v>5595</c:v>
              </c:pt>
              <c:pt idx="5595">
                <c:v>5596</c:v>
              </c:pt>
              <c:pt idx="5596">
                <c:v>5597</c:v>
              </c:pt>
              <c:pt idx="5597">
                <c:v>5598</c:v>
              </c:pt>
              <c:pt idx="5598">
                <c:v>5599</c:v>
              </c:pt>
              <c:pt idx="5599">
                <c:v>5600</c:v>
              </c:pt>
              <c:pt idx="5600">
                <c:v>5601</c:v>
              </c:pt>
              <c:pt idx="5601">
                <c:v>5602</c:v>
              </c:pt>
              <c:pt idx="5602">
                <c:v>5603</c:v>
              </c:pt>
              <c:pt idx="5603">
                <c:v>5604</c:v>
              </c:pt>
              <c:pt idx="5604">
                <c:v>5605</c:v>
              </c:pt>
              <c:pt idx="5605">
                <c:v>5606</c:v>
              </c:pt>
              <c:pt idx="5606">
                <c:v>5607</c:v>
              </c:pt>
              <c:pt idx="5607">
                <c:v>5608</c:v>
              </c:pt>
              <c:pt idx="5608">
                <c:v>5609</c:v>
              </c:pt>
              <c:pt idx="5609">
                <c:v>5610</c:v>
              </c:pt>
              <c:pt idx="5610">
                <c:v>5611</c:v>
              </c:pt>
              <c:pt idx="5611">
                <c:v>5612</c:v>
              </c:pt>
              <c:pt idx="5612">
                <c:v>5613</c:v>
              </c:pt>
              <c:pt idx="5613">
                <c:v>5614</c:v>
              </c:pt>
              <c:pt idx="5614">
                <c:v>5615</c:v>
              </c:pt>
              <c:pt idx="5615">
                <c:v>5616</c:v>
              </c:pt>
              <c:pt idx="5616">
                <c:v>5617</c:v>
              </c:pt>
              <c:pt idx="5617">
                <c:v>5618</c:v>
              </c:pt>
              <c:pt idx="5618">
                <c:v>5619</c:v>
              </c:pt>
              <c:pt idx="5619">
                <c:v>5620</c:v>
              </c:pt>
              <c:pt idx="5620">
                <c:v>5621</c:v>
              </c:pt>
              <c:pt idx="5621">
                <c:v>5622</c:v>
              </c:pt>
              <c:pt idx="5622">
                <c:v>5623</c:v>
              </c:pt>
              <c:pt idx="5623">
                <c:v>5624</c:v>
              </c:pt>
              <c:pt idx="5624">
                <c:v>5625</c:v>
              </c:pt>
              <c:pt idx="5625">
                <c:v>5626</c:v>
              </c:pt>
              <c:pt idx="5626">
                <c:v>5627</c:v>
              </c:pt>
              <c:pt idx="5627">
                <c:v>5628</c:v>
              </c:pt>
              <c:pt idx="5628">
                <c:v>5629</c:v>
              </c:pt>
              <c:pt idx="5629">
                <c:v>5630</c:v>
              </c:pt>
              <c:pt idx="5630">
                <c:v>5631</c:v>
              </c:pt>
              <c:pt idx="5631">
                <c:v>5632</c:v>
              </c:pt>
              <c:pt idx="5632">
                <c:v>5633</c:v>
              </c:pt>
              <c:pt idx="5633">
                <c:v>5634</c:v>
              </c:pt>
              <c:pt idx="5634">
                <c:v>5635</c:v>
              </c:pt>
              <c:pt idx="5635">
                <c:v>5636</c:v>
              </c:pt>
              <c:pt idx="5636">
                <c:v>5637</c:v>
              </c:pt>
              <c:pt idx="5637">
                <c:v>5638</c:v>
              </c:pt>
              <c:pt idx="5638">
                <c:v>5639</c:v>
              </c:pt>
              <c:pt idx="5639">
                <c:v>5640</c:v>
              </c:pt>
              <c:pt idx="5640">
                <c:v>5641</c:v>
              </c:pt>
              <c:pt idx="5641">
                <c:v>5642</c:v>
              </c:pt>
              <c:pt idx="5642">
                <c:v>5643</c:v>
              </c:pt>
              <c:pt idx="5643">
                <c:v>5644</c:v>
              </c:pt>
              <c:pt idx="5644">
                <c:v>5645</c:v>
              </c:pt>
              <c:pt idx="5645">
                <c:v>5646</c:v>
              </c:pt>
              <c:pt idx="5646">
                <c:v>5647</c:v>
              </c:pt>
              <c:pt idx="5647">
                <c:v>5648</c:v>
              </c:pt>
              <c:pt idx="5648">
                <c:v>5649</c:v>
              </c:pt>
              <c:pt idx="5649">
                <c:v>5650</c:v>
              </c:pt>
              <c:pt idx="5650">
                <c:v>5651</c:v>
              </c:pt>
              <c:pt idx="5651">
                <c:v>5652</c:v>
              </c:pt>
              <c:pt idx="5652">
                <c:v>5653</c:v>
              </c:pt>
              <c:pt idx="5653">
                <c:v>5654</c:v>
              </c:pt>
              <c:pt idx="5654">
                <c:v>5655</c:v>
              </c:pt>
              <c:pt idx="5655">
                <c:v>5656</c:v>
              </c:pt>
              <c:pt idx="5656">
                <c:v>5657</c:v>
              </c:pt>
              <c:pt idx="5657">
                <c:v>5658</c:v>
              </c:pt>
              <c:pt idx="5658">
                <c:v>5659</c:v>
              </c:pt>
              <c:pt idx="5659">
                <c:v>5660</c:v>
              </c:pt>
              <c:pt idx="5660">
                <c:v>5661</c:v>
              </c:pt>
              <c:pt idx="5661">
                <c:v>5662</c:v>
              </c:pt>
              <c:pt idx="5662">
                <c:v>5663</c:v>
              </c:pt>
              <c:pt idx="5663">
                <c:v>5664</c:v>
              </c:pt>
              <c:pt idx="5664">
                <c:v>5665</c:v>
              </c:pt>
              <c:pt idx="5665">
                <c:v>5666</c:v>
              </c:pt>
              <c:pt idx="5666">
                <c:v>5667</c:v>
              </c:pt>
              <c:pt idx="5667">
                <c:v>5668</c:v>
              </c:pt>
              <c:pt idx="5668">
                <c:v>5669</c:v>
              </c:pt>
              <c:pt idx="5669">
                <c:v>5670</c:v>
              </c:pt>
              <c:pt idx="5670">
                <c:v>5671</c:v>
              </c:pt>
              <c:pt idx="5671">
                <c:v>5672</c:v>
              </c:pt>
              <c:pt idx="5672">
                <c:v>5673</c:v>
              </c:pt>
              <c:pt idx="5673">
                <c:v>5674</c:v>
              </c:pt>
              <c:pt idx="5674">
                <c:v>5675</c:v>
              </c:pt>
              <c:pt idx="5675">
                <c:v>5676</c:v>
              </c:pt>
              <c:pt idx="5676">
                <c:v>5677</c:v>
              </c:pt>
              <c:pt idx="5677">
                <c:v>5678</c:v>
              </c:pt>
              <c:pt idx="5678">
                <c:v>5679</c:v>
              </c:pt>
              <c:pt idx="5679">
                <c:v>5680</c:v>
              </c:pt>
              <c:pt idx="5680">
                <c:v>5681</c:v>
              </c:pt>
              <c:pt idx="5681">
                <c:v>5682</c:v>
              </c:pt>
              <c:pt idx="5682">
                <c:v>5683</c:v>
              </c:pt>
              <c:pt idx="5683">
                <c:v>5684</c:v>
              </c:pt>
              <c:pt idx="5684">
                <c:v>5685</c:v>
              </c:pt>
              <c:pt idx="5685">
                <c:v>5686</c:v>
              </c:pt>
              <c:pt idx="5686">
                <c:v>5687</c:v>
              </c:pt>
              <c:pt idx="5687">
                <c:v>5688</c:v>
              </c:pt>
              <c:pt idx="5688">
                <c:v>5689</c:v>
              </c:pt>
              <c:pt idx="5689">
                <c:v>5690</c:v>
              </c:pt>
              <c:pt idx="5690">
                <c:v>5691</c:v>
              </c:pt>
              <c:pt idx="5691">
                <c:v>5692</c:v>
              </c:pt>
              <c:pt idx="5692">
                <c:v>5693</c:v>
              </c:pt>
              <c:pt idx="5693">
                <c:v>5694</c:v>
              </c:pt>
              <c:pt idx="5694">
                <c:v>5695</c:v>
              </c:pt>
              <c:pt idx="5695">
                <c:v>5696</c:v>
              </c:pt>
              <c:pt idx="5696">
                <c:v>5697</c:v>
              </c:pt>
              <c:pt idx="5697">
                <c:v>5698</c:v>
              </c:pt>
              <c:pt idx="5698">
                <c:v>5699</c:v>
              </c:pt>
              <c:pt idx="5699">
                <c:v>5700</c:v>
              </c:pt>
              <c:pt idx="5700">
                <c:v>5701</c:v>
              </c:pt>
              <c:pt idx="5701">
                <c:v>5702</c:v>
              </c:pt>
              <c:pt idx="5702">
                <c:v>5703</c:v>
              </c:pt>
              <c:pt idx="5703">
                <c:v>5704</c:v>
              </c:pt>
              <c:pt idx="5704">
                <c:v>5705</c:v>
              </c:pt>
              <c:pt idx="5705">
                <c:v>5706</c:v>
              </c:pt>
              <c:pt idx="5706">
                <c:v>5707</c:v>
              </c:pt>
              <c:pt idx="5707">
                <c:v>5708</c:v>
              </c:pt>
              <c:pt idx="5708">
                <c:v>5709</c:v>
              </c:pt>
              <c:pt idx="5709">
                <c:v>5710</c:v>
              </c:pt>
              <c:pt idx="5710">
                <c:v>5711</c:v>
              </c:pt>
              <c:pt idx="5711">
                <c:v>5712</c:v>
              </c:pt>
              <c:pt idx="5712">
                <c:v>5713</c:v>
              </c:pt>
              <c:pt idx="5713">
                <c:v>5714</c:v>
              </c:pt>
              <c:pt idx="5714">
                <c:v>5715</c:v>
              </c:pt>
              <c:pt idx="5715">
                <c:v>5716</c:v>
              </c:pt>
              <c:pt idx="5716">
                <c:v>5717</c:v>
              </c:pt>
              <c:pt idx="5717">
                <c:v>5718</c:v>
              </c:pt>
              <c:pt idx="5718">
                <c:v>5719</c:v>
              </c:pt>
              <c:pt idx="5719">
                <c:v>5720</c:v>
              </c:pt>
              <c:pt idx="5720">
                <c:v>5721</c:v>
              </c:pt>
              <c:pt idx="5721">
                <c:v>5722</c:v>
              </c:pt>
              <c:pt idx="5722">
                <c:v>5723</c:v>
              </c:pt>
              <c:pt idx="5723">
                <c:v>5724</c:v>
              </c:pt>
              <c:pt idx="5724">
                <c:v>5725</c:v>
              </c:pt>
              <c:pt idx="5725">
                <c:v>5726</c:v>
              </c:pt>
              <c:pt idx="5726">
                <c:v>5727</c:v>
              </c:pt>
              <c:pt idx="5727">
                <c:v>5728</c:v>
              </c:pt>
              <c:pt idx="5728">
                <c:v>5729</c:v>
              </c:pt>
              <c:pt idx="5729">
                <c:v>5730</c:v>
              </c:pt>
              <c:pt idx="5730">
                <c:v>5731</c:v>
              </c:pt>
              <c:pt idx="5731">
                <c:v>5732</c:v>
              </c:pt>
              <c:pt idx="5732">
                <c:v>5733</c:v>
              </c:pt>
              <c:pt idx="5733">
                <c:v>5734</c:v>
              </c:pt>
              <c:pt idx="5734">
                <c:v>5735</c:v>
              </c:pt>
              <c:pt idx="5735">
                <c:v>5736</c:v>
              </c:pt>
              <c:pt idx="5736">
                <c:v>5737</c:v>
              </c:pt>
              <c:pt idx="5737">
                <c:v>5738</c:v>
              </c:pt>
              <c:pt idx="5738">
                <c:v>5739</c:v>
              </c:pt>
              <c:pt idx="5739">
                <c:v>5740</c:v>
              </c:pt>
              <c:pt idx="5740">
                <c:v>5741</c:v>
              </c:pt>
              <c:pt idx="5741">
                <c:v>5742</c:v>
              </c:pt>
              <c:pt idx="5742">
                <c:v>5743</c:v>
              </c:pt>
              <c:pt idx="5743">
                <c:v>5744</c:v>
              </c:pt>
              <c:pt idx="5744">
                <c:v>5745</c:v>
              </c:pt>
              <c:pt idx="5745">
                <c:v>5746</c:v>
              </c:pt>
              <c:pt idx="5746">
                <c:v>5747</c:v>
              </c:pt>
              <c:pt idx="5747">
                <c:v>5748</c:v>
              </c:pt>
              <c:pt idx="5748">
                <c:v>5749</c:v>
              </c:pt>
              <c:pt idx="5749">
                <c:v>5750</c:v>
              </c:pt>
              <c:pt idx="5750">
                <c:v>5751</c:v>
              </c:pt>
              <c:pt idx="5751">
                <c:v>5752</c:v>
              </c:pt>
              <c:pt idx="5752">
                <c:v>5753</c:v>
              </c:pt>
              <c:pt idx="5753">
                <c:v>5754</c:v>
              </c:pt>
              <c:pt idx="5754">
                <c:v>5755</c:v>
              </c:pt>
              <c:pt idx="5755">
                <c:v>5756</c:v>
              </c:pt>
              <c:pt idx="5756">
                <c:v>5757</c:v>
              </c:pt>
              <c:pt idx="5757">
                <c:v>5758</c:v>
              </c:pt>
              <c:pt idx="5758">
                <c:v>5759</c:v>
              </c:pt>
              <c:pt idx="5759">
                <c:v>5760</c:v>
              </c:pt>
              <c:pt idx="5760">
                <c:v>5761</c:v>
              </c:pt>
              <c:pt idx="5761">
                <c:v>5762</c:v>
              </c:pt>
              <c:pt idx="5762">
                <c:v>5763</c:v>
              </c:pt>
              <c:pt idx="5763">
                <c:v>5764</c:v>
              </c:pt>
              <c:pt idx="5764">
                <c:v>5765</c:v>
              </c:pt>
              <c:pt idx="5765">
                <c:v>5766</c:v>
              </c:pt>
              <c:pt idx="5766">
                <c:v>5767</c:v>
              </c:pt>
              <c:pt idx="5767">
                <c:v>5768</c:v>
              </c:pt>
              <c:pt idx="5768">
                <c:v>5769</c:v>
              </c:pt>
              <c:pt idx="5769">
                <c:v>5770</c:v>
              </c:pt>
              <c:pt idx="5770">
                <c:v>5771</c:v>
              </c:pt>
              <c:pt idx="5771">
                <c:v>5772</c:v>
              </c:pt>
              <c:pt idx="5772">
                <c:v>5773</c:v>
              </c:pt>
              <c:pt idx="5773">
                <c:v>5774</c:v>
              </c:pt>
              <c:pt idx="5774">
                <c:v>5775</c:v>
              </c:pt>
              <c:pt idx="5775">
                <c:v>5776</c:v>
              </c:pt>
              <c:pt idx="5776">
                <c:v>5777</c:v>
              </c:pt>
              <c:pt idx="5777">
                <c:v>5778</c:v>
              </c:pt>
              <c:pt idx="5778">
                <c:v>5779</c:v>
              </c:pt>
              <c:pt idx="5779">
                <c:v>5780</c:v>
              </c:pt>
              <c:pt idx="5780">
                <c:v>5781</c:v>
              </c:pt>
              <c:pt idx="5781">
                <c:v>5782</c:v>
              </c:pt>
              <c:pt idx="5782">
                <c:v>5783</c:v>
              </c:pt>
              <c:pt idx="5783">
                <c:v>5784</c:v>
              </c:pt>
              <c:pt idx="5784">
                <c:v>5785</c:v>
              </c:pt>
              <c:pt idx="5785">
                <c:v>5786</c:v>
              </c:pt>
              <c:pt idx="5786">
                <c:v>5787</c:v>
              </c:pt>
              <c:pt idx="5787">
                <c:v>5788</c:v>
              </c:pt>
              <c:pt idx="5788">
                <c:v>5789</c:v>
              </c:pt>
              <c:pt idx="5789">
                <c:v>5790</c:v>
              </c:pt>
              <c:pt idx="5790">
                <c:v>5791</c:v>
              </c:pt>
              <c:pt idx="5791">
                <c:v>5792</c:v>
              </c:pt>
              <c:pt idx="5792">
                <c:v>5793</c:v>
              </c:pt>
              <c:pt idx="5793">
                <c:v>5794</c:v>
              </c:pt>
              <c:pt idx="5794">
                <c:v>5795</c:v>
              </c:pt>
              <c:pt idx="5795">
                <c:v>5796</c:v>
              </c:pt>
              <c:pt idx="5796">
                <c:v>5797</c:v>
              </c:pt>
              <c:pt idx="5797">
                <c:v>5798</c:v>
              </c:pt>
              <c:pt idx="5798">
                <c:v>5799</c:v>
              </c:pt>
              <c:pt idx="5799">
                <c:v>5800</c:v>
              </c:pt>
              <c:pt idx="5800">
                <c:v>5801</c:v>
              </c:pt>
              <c:pt idx="5801">
                <c:v>5802</c:v>
              </c:pt>
              <c:pt idx="5802">
                <c:v>5803</c:v>
              </c:pt>
              <c:pt idx="5803">
                <c:v>5804</c:v>
              </c:pt>
              <c:pt idx="5804">
                <c:v>5805</c:v>
              </c:pt>
              <c:pt idx="5805">
                <c:v>5806</c:v>
              </c:pt>
              <c:pt idx="5806">
                <c:v>5807</c:v>
              </c:pt>
              <c:pt idx="5807">
                <c:v>5808</c:v>
              </c:pt>
              <c:pt idx="5808">
                <c:v>5809</c:v>
              </c:pt>
              <c:pt idx="5809">
                <c:v>5810</c:v>
              </c:pt>
              <c:pt idx="5810">
                <c:v>5811</c:v>
              </c:pt>
              <c:pt idx="5811">
                <c:v>5812</c:v>
              </c:pt>
              <c:pt idx="5812">
                <c:v>5813</c:v>
              </c:pt>
              <c:pt idx="5813">
                <c:v>5814</c:v>
              </c:pt>
              <c:pt idx="5814">
                <c:v>5815</c:v>
              </c:pt>
              <c:pt idx="5815">
                <c:v>5816</c:v>
              </c:pt>
              <c:pt idx="5816">
                <c:v>5817</c:v>
              </c:pt>
              <c:pt idx="5817">
                <c:v>5818</c:v>
              </c:pt>
              <c:pt idx="5818">
                <c:v>5819</c:v>
              </c:pt>
              <c:pt idx="5819">
                <c:v>5820</c:v>
              </c:pt>
              <c:pt idx="5820">
                <c:v>5821</c:v>
              </c:pt>
              <c:pt idx="5821">
                <c:v>5822</c:v>
              </c:pt>
              <c:pt idx="5822">
                <c:v>5823</c:v>
              </c:pt>
              <c:pt idx="5823">
                <c:v>5824</c:v>
              </c:pt>
              <c:pt idx="5824">
                <c:v>5825</c:v>
              </c:pt>
              <c:pt idx="5825">
                <c:v>5826</c:v>
              </c:pt>
              <c:pt idx="5826">
                <c:v>5827</c:v>
              </c:pt>
              <c:pt idx="5827">
                <c:v>5828</c:v>
              </c:pt>
              <c:pt idx="5828">
                <c:v>5829</c:v>
              </c:pt>
              <c:pt idx="5829">
                <c:v>5830</c:v>
              </c:pt>
              <c:pt idx="5830">
                <c:v>5831</c:v>
              </c:pt>
              <c:pt idx="5831">
                <c:v>5832</c:v>
              </c:pt>
              <c:pt idx="5832">
                <c:v>5833</c:v>
              </c:pt>
              <c:pt idx="5833">
                <c:v>5834</c:v>
              </c:pt>
              <c:pt idx="5834">
                <c:v>5835</c:v>
              </c:pt>
              <c:pt idx="5835">
                <c:v>5836</c:v>
              </c:pt>
              <c:pt idx="5836">
                <c:v>5837</c:v>
              </c:pt>
              <c:pt idx="5837">
                <c:v>5838</c:v>
              </c:pt>
              <c:pt idx="5838">
                <c:v>5839</c:v>
              </c:pt>
              <c:pt idx="5839">
                <c:v>5840</c:v>
              </c:pt>
              <c:pt idx="5840">
                <c:v>5841</c:v>
              </c:pt>
              <c:pt idx="5841">
                <c:v>5842</c:v>
              </c:pt>
              <c:pt idx="5842">
                <c:v>5843</c:v>
              </c:pt>
              <c:pt idx="5843">
                <c:v>5844</c:v>
              </c:pt>
              <c:pt idx="5844">
                <c:v>5845</c:v>
              </c:pt>
              <c:pt idx="5845">
                <c:v>5846</c:v>
              </c:pt>
              <c:pt idx="5846">
                <c:v>5847</c:v>
              </c:pt>
              <c:pt idx="5847">
                <c:v>5848</c:v>
              </c:pt>
              <c:pt idx="5848">
                <c:v>5849</c:v>
              </c:pt>
              <c:pt idx="5849">
                <c:v>5850</c:v>
              </c:pt>
              <c:pt idx="5850">
                <c:v>5851</c:v>
              </c:pt>
              <c:pt idx="5851">
                <c:v>5852</c:v>
              </c:pt>
              <c:pt idx="5852">
                <c:v>5853</c:v>
              </c:pt>
              <c:pt idx="5853">
                <c:v>5854</c:v>
              </c:pt>
              <c:pt idx="5854">
                <c:v>5855</c:v>
              </c:pt>
              <c:pt idx="5855">
                <c:v>5856</c:v>
              </c:pt>
              <c:pt idx="5856">
                <c:v>5857</c:v>
              </c:pt>
              <c:pt idx="5857">
                <c:v>5858</c:v>
              </c:pt>
              <c:pt idx="5858">
                <c:v>5859</c:v>
              </c:pt>
              <c:pt idx="5859">
                <c:v>5860</c:v>
              </c:pt>
              <c:pt idx="5860">
                <c:v>5861</c:v>
              </c:pt>
              <c:pt idx="5861">
                <c:v>5862</c:v>
              </c:pt>
              <c:pt idx="5862">
                <c:v>5863</c:v>
              </c:pt>
              <c:pt idx="5863">
                <c:v>5864</c:v>
              </c:pt>
              <c:pt idx="5864">
                <c:v>5865</c:v>
              </c:pt>
              <c:pt idx="5865">
                <c:v>5866</c:v>
              </c:pt>
              <c:pt idx="5866">
                <c:v>5867</c:v>
              </c:pt>
              <c:pt idx="5867">
                <c:v>5868</c:v>
              </c:pt>
              <c:pt idx="5868">
                <c:v>5869</c:v>
              </c:pt>
              <c:pt idx="5869">
                <c:v>5870</c:v>
              </c:pt>
              <c:pt idx="5870">
                <c:v>5871</c:v>
              </c:pt>
              <c:pt idx="5871">
                <c:v>5872</c:v>
              </c:pt>
              <c:pt idx="5872">
                <c:v>5873</c:v>
              </c:pt>
              <c:pt idx="5873">
                <c:v>5874</c:v>
              </c:pt>
              <c:pt idx="5874">
                <c:v>5875</c:v>
              </c:pt>
              <c:pt idx="5875">
                <c:v>5876</c:v>
              </c:pt>
              <c:pt idx="5876">
                <c:v>5877</c:v>
              </c:pt>
              <c:pt idx="5877">
                <c:v>5878</c:v>
              </c:pt>
              <c:pt idx="5878">
                <c:v>5879</c:v>
              </c:pt>
              <c:pt idx="5879">
                <c:v>5880</c:v>
              </c:pt>
              <c:pt idx="5880">
                <c:v>5881</c:v>
              </c:pt>
              <c:pt idx="5881">
                <c:v>5882</c:v>
              </c:pt>
              <c:pt idx="5882">
                <c:v>5883</c:v>
              </c:pt>
              <c:pt idx="5883">
                <c:v>5884</c:v>
              </c:pt>
              <c:pt idx="5884">
                <c:v>5885</c:v>
              </c:pt>
              <c:pt idx="5885">
                <c:v>5886</c:v>
              </c:pt>
              <c:pt idx="5886">
                <c:v>5887</c:v>
              </c:pt>
              <c:pt idx="5887">
                <c:v>5888</c:v>
              </c:pt>
              <c:pt idx="5888">
                <c:v>5889</c:v>
              </c:pt>
              <c:pt idx="5889">
                <c:v>5890</c:v>
              </c:pt>
              <c:pt idx="5890">
                <c:v>5891</c:v>
              </c:pt>
              <c:pt idx="5891">
                <c:v>5892</c:v>
              </c:pt>
              <c:pt idx="5892">
                <c:v>5893</c:v>
              </c:pt>
              <c:pt idx="5893">
                <c:v>5894</c:v>
              </c:pt>
              <c:pt idx="5894">
                <c:v>5895</c:v>
              </c:pt>
              <c:pt idx="5895">
                <c:v>5896</c:v>
              </c:pt>
              <c:pt idx="5896">
                <c:v>5897</c:v>
              </c:pt>
              <c:pt idx="5897">
                <c:v>5898</c:v>
              </c:pt>
              <c:pt idx="5898">
                <c:v>5899</c:v>
              </c:pt>
              <c:pt idx="5899">
                <c:v>5900</c:v>
              </c:pt>
              <c:pt idx="5900">
                <c:v>5901</c:v>
              </c:pt>
              <c:pt idx="5901">
                <c:v>5902</c:v>
              </c:pt>
              <c:pt idx="5902">
                <c:v>5903</c:v>
              </c:pt>
              <c:pt idx="5903">
                <c:v>5904</c:v>
              </c:pt>
              <c:pt idx="5904">
                <c:v>5905</c:v>
              </c:pt>
              <c:pt idx="5905">
                <c:v>5906</c:v>
              </c:pt>
              <c:pt idx="5906">
                <c:v>5907</c:v>
              </c:pt>
              <c:pt idx="5907">
                <c:v>5908</c:v>
              </c:pt>
              <c:pt idx="5908">
                <c:v>5909</c:v>
              </c:pt>
              <c:pt idx="5909">
                <c:v>5910</c:v>
              </c:pt>
              <c:pt idx="5910">
                <c:v>5911</c:v>
              </c:pt>
              <c:pt idx="5911">
                <c:v>5912</c:v>
              </c:pt>
              <c:pt idx="5912">
                <c:v>5913</c:v>
              </c:pt>
              <c:pt idx="5913">
                <c:v>5914</c:v>
              </c:pt>
              <c:pt idx="5914">
                <c:v>5915</c:v>
              </c:pt>
              <c:pt idx="5915">
                <c:v>5916</c:v>
              </c:pt>
              <c:pt idx="5916">
                <c:v>5917</c:v>
              </c:pt>
              <c:pt idx="5917">
                <c:v>5918</c:v>
              </c:pt>
              <c:pt idx="5918">
                <c:v>5919</c:v>
              </c:pt>
              <c:pt idx="5919">
                <c:v>5920</c:v>
              </c:pt>
              <c:pt idx="5920">
                <c:v>5921</c:v>
              </c:pt>
              <c:pt idx="5921">
                <c:v>5922</c:v>
              </c:pt>
              <c:pt idx="5922">
                <c:v>5923</c:v>
              </c:pt>
              <c:pt idx="5923">
                <c:v>5924</c:v>
              </c:pt>
              <c:pt idx="5924">
                <c:v>5925</c:v>
              </c:pt>
              <c:pt idx="5925">
                <c:v>5926</c:v>
              </c:pt>
              <c:pt idx="5926">
                <c:v>5927</c:v>
              </c:pt>
              <c:pt idx="5927">
                <c:v>5928</c:v>
              </c:pt>
              <c:pt idx="5928">
                <c:v>5929</c:v>
              </c:pt>
              <c:pt idx="5929">
                <c:v>5930</c:v>
              </c:pt>
              <c:pt idx="5930">
                <c:v>5931</c:v>
              </c:pt>
              <c:pt idx="5931">
                <c:v>5932</c:v>
              </c:pt>
              <c:pt idx="5932">
                <c:v>5933</c:v>
              </c:pt>
              <c:pt idx="5933">
                <c:v>5934</c:v>
              </c:pt>
              <c:pt idx="5934">
                <c:v>5935</c:v>
              </c:pt>
              <c:pt idx="5935">
                <c:v>5936</c:v>
              </c:pt>
              <c:pt idx="5936">
                <c:v>5937</c:v>
              </c:pt>
              <c:pt idx="5937">
                <c:v>5938</c:v>
              </c:pt>
              <c:pt idx="5938">
                <c:v>5939</c:v>
              </c:pt>
              <c:pt idx="5939">
                <c:v>5940</c:v>
              </c:pt>
              <c:pt idx="5940">
                <c:v>5941</c:v>
              </c:pt>
              <c:pt idx="5941">
                <c:v>5942</c:v>
              </c:pt>
              <c:pt idx="5942">
                <c:v>5943</c:v>
              </c:pt>
              <c:pt idx="5943">
                <c:v>5944</c:v>
              </c:pt>
              <c:pt idx="5944">
                <c:v>5945</c:v>
              </c:pt>
              <c:pt idx="5945">
                <c:v>5946</c:v>
              </c:pt>
              <c:pt idx="5946">
                <c:v>5947</c:v>
              </c:pt>
              <c:pt idx="5947">
                <c:v>5948</c:v>
              </c:pt>
              <c:pt idx="5948">
                <c:v>5949</c:v>
              </c:pt>
              <c:pt idx="5949">
                <c:v>5950</c:v>
              </c:pt>
              <c:pt idx="5950">
                <c:v>5951</c:v>
              </c:pt>
              <c:pt idx="5951">
                <c:v>5952</c:v>
              </c:pt>
              <c:pt idx="5952">
                <c:v>5953</c:v>
              </c:pt>
              <c:pt idx="5953">
                <c:v>5954</c:v>
              </c:pt>
              <c:pt idx="5954">
                <c:v>5955</c:v>
              </c:pt>
              <c:pt idx="5955">
                <c:v>5956</c:v>
              </c:pt>
              <c:pt idx="5956">
                <c:v>5957</c:v>
              </c:pt>
              <c:pt idx="5957">
                <c:v>5958</c:v>
              </c:pt>
              <c:pt idx="5958">
                <c:v>5959</c:v>
              </c:pt>
              <c:pt idx="5959">
                <c:v>5960</c:v>
              </c:pt>
              <c:pt idx="5960">
                <c:v>5961</c:v>
              </c:pt>
              <c:pt idx="5961">
                <c:v>5962</c:v>
              </c:pt>
              <c:pt idx="5962">
                <c:v>5963</c:v>
              </c:pt>
              <c:pt idx="5963">
                <c:v>5964</c:v>
              </c:pt>
              <c:pt idx="5964">
                <c:v>5965</c:v>
              </c:pt>
              <c:pt idx="5965">
                <c:v>5966</c:v>
              </c:pt>
              <c:pt idx="5966">
                <c:v>5967</c:v>
              </c:pt>
              <c:pt idx="5967">
                <c:v>5968</c:v>
              </c:pt>
              <c:pt idx="5968">
                <c:v>5969</c:v>
              </c:pt>
              <c:pt idx="5969">
                <c:v>5970</c:v>
              </c:pt>
              <c:pt idx="5970">
                <c:v>5971</c:v>
              </c:pt>
              <c:pt idx="5971">
                <c:v>5972</c:v>
              </c:pt>
              <c:pt idx="5972">
                <c:v>5973</c:v>
              </c:pt>
              <c:pt idx="5973">
                <c:v>5974</c:v>
              </c:pt>
              <c:pt idx="5974">
                <c:v>5975</c:v>
              </c:pt>
              <c:pt idx="5975">
                <c:v>5976</c:v>
              </c:pt>
              <c:pt idx="5976">
                <c:v>5977</c:v>
              </c:pt>
              <c:pt idx="5977">
                <c:v>5978</c:v>
              </c:pt>
              <c:pt idx="5978">
                <c:v>5979</c:v>
              </c:pt>
              <c:pt idx="5979">
                <c:v>5980</c:v>
              </c:pt>
              <c:pt idx="5980">
                <c:v>5981</c:v>
              </c:pt>
              <c:pt idx="5981">
                <c:v>5982</c:v>
              </c:pt>
              <c:pt idx="5982">
                <c:v>5983</c:v>
              </c:pt>
              <c:pt idx="5983">
                <c:v>5984</c:v>
              </c:pt>
              <c:pt idx="5984">
                <c:v>5985</c:v>
              </c:pt>
              <c:pt idx="5985">
                <c:v>5986</c:v>
              </c:pt>
              <c:pt idx="5986">
                <c:v>5987</c:v>
              </c:pt>
              <c:pt idx="5987">
                <c:v>5988</c:v>
              </c:pt>
              <c:pt idx="5988">
                <c:v>5989</c:v>
              </c:pt>
              <c:pt idx="5989">
                <c:v>5990</c:v>
              </c:pt>
              <c:pt idx="5990">
                <c:v>5991</c:v>
              </c:pt>
              <c:pt idx="5991">
                <c:v>5992</c:v>
              </c:pt>
              <c:pt idx="5992">
                <c:v>5993</c:v>
              </c:pt>
              <c:pt idx="5993">
                <c:v>5994</c:v>
              </c:pt>
              <c:pt idx="5994">
                <c:v>5995</c:v>
              </c:pt>
              <c:pt idx="5995">
                <c:v>5996</c:v>
              </c:pt>
              <c:pt idx="5996">
                <c:v>5997</c:v>
              </c:pt>
              <c:pt idx="5997">
                <c:v>5998</c:v>
              </c:pt>
              <c:pt idx="5998">
                <c:v>5999</c:v>
              </c:pt>
              <c:pt idx="5999">
                <c:v>6000</c:v>
              </c:pt>
              <c:pt idx="6000">
                <c:v>6001</c:v>
              </c:pt>
              <c:pt idx="6001">
                <c:v>6002</c:v>
              </c:pt>
              <c:pt idx="6002">
                <c:v>6003</c:v>
              </c:pt>
              <c:pt idx="6003">
                <c:v>6004</c:v>
              </c:pt>
              <c:pt idx="6004">
                <c:v>6005</c:v>
              </c:pt>
              <c:pt idx="6005">
                <c:v>6006</c:v>
              </c:pt>
              <c:pt idx="6006">
                <c:v>6007</c:v>
              </c:pt>
              <c:pt idx="6007">
                <c:v>6008</c:v>
              </c:pt>
              <c:pt idx="6008">
                <c:v>6009</c:v>
              </c:pt>
              <c:pt idx="6009">
                <c:v>6010</c:v>
              </c:pt>
              <c:pt idx="6010">
                <c:v>6011</c:v>
              </c:pt>
              <c:pt idx="6011">
                <c:v>6012</c:v>
              </c:pt>
              <c:pt idx="6012">
                <c:v>6013</c:v>
              </c:pt>
              <c:pt idx="6013">
                <c:v>6014</c:v>
              </c:pt>
              <c:pt idx="6014">
                <c:v>6015</c:v>
              </c:pt>
              <c:pt idx="6015">
                <c:v>6016</c:v>
              </c:pt>
              <c:pt idx="6016">
                <c:v>6017</c:v>
              </c:pt>
              <c:pt idx="6017">
                <c:v>6018</c:v>
              </c:pt>
              <c:pt idx="6018">
                <c:v>6019</c:v>
              </c:pt>
              <c:pt idx="6019">
                <c:v>6020</c:v>
              </c:pt>
              <c:pt idx="6020">
                <c:v>6021</c:v>
              </c:pt>
              <c:pt idx="6021">
                <c:v>6022</c:v>
              </c:pt>
              <c:pt idx="6022">
                <c:v>6023</c:v>
              </c:pt>
              <c:pt idx="6023">
                <c:v>6024</c:v>
              </c:pt>
              <c:pt idx="6024">
                <c:v>6025</c:v>
              </c:pt>
              <c:pt idx="6025">
                <c:v>6026</c:v>
              </c:pt>
              <c:pt idx="6026">
                <c:v>6027</c:v>
              </c:pt>
              <c:pt idx="6027">
                <c:v>6028</c:v>
              </c:pt>
              <c:pt idx="6028">
                <c:v>6029</c:v>
              </c:pt>
              <c:pt idx="6029">
                <c:v>6030</c:v>
              </c:pt>
              <c:pt idx="6030">
                <c:v>6031</c:v>
              </c:pt>
              <c:pt idx="6031">
                <c:v>6032</c:v>
              </c:pt>
              <c:pt idx="6032">
                <c:v>6033</c:v>
              </c:pt>
              <c:pt idx="6033">
                <c:v>6034</c:v>
              </c:pt>
              <c:pt idx="6034">
                <c:v>6035</c:v>
              </c:pt>
              <c:pt idx="6035">
                <c:v>6036</c:v>
              </c:pt>
              <c:pt idx="6036">
                <c:v>6037</c:v>
              </c:pt>
              <c:pt idx="6037">
                <c:v>6038</c:v>
              </c:pt>
              <c:pt idx="6038">
                <c:v>6039</c:v>
              </c:pt>
              <c:pt idx="6039">
                <c:v>6040</c:v>
              </c:pt>
              <c:pt idx="6040">
                <c:v>6041</c:v>
              </c:pt>
              <c:pt idx="6041">
                <c:v>6042</c:v>
              </c:pt>
              <c:pt idx="6042">
                <c:v>6043</c:v>
              </c:pt>
              <c:pt idx="6043">
                <c:v>6044</c:v>
              </c:pt>
              <c:pt idx="6044">
                <c:v>6045</c:v>
              </c:pt>
              <c:pt idx="6045">
                <c:v>6046</c:v>
              </c:pt>
              <c:pt idx="6046">
                <c:v>6047</c:v>
              </c:pt>
              <c:pt idx="6047">
                <c:v>6048</c:v>
              </c:pt>
              <c:pt idx="6048">
                <c:v>6049</c:v>
              </c:pt>
              <c:pt idx="6049">
                <c:v>6050</c:v>
              </c:pt>
              <c:pt idx="6050">
                <c:v>6051</c:v>
              </c:pt>
              <c:pt idx="6051">
                <c:v>6052</c:v>
              </c:pt>
              <c:pt idx="6052">
                <c:v>6053</c:v>
              </c:pt>
              <c:pt idx="6053">
                <c:v>6054</c:v>
              </c:pt>
              <c:pt idx="6054">
                <c:v>6055</c:v>
              </c:pt>
              <c:pt idx="6055">
                <c:v>6056</c:v>
              </c:pt>
              <c:pt idx="6056">
                <c:v>6057</c:v>
              </c:pt>
              <c:pt idx="6057">
                <c:v>6058</c:v>
              </c:pt>
              <c:pt idx="6058">
                <c:v>6059</c:v>
              </c:pt>
              <c:pt idx="6059">
                <c:v>6060</c:v>
              </c:pt>
              <c:pt idx="6060">
                <c:v>6061</c:v>
              </c:pt>
              <c:pt idx="6061">
                <c:v>6062</c:v>
              </c:pt>
              <c:pt idx="6062">
                <c:v>6063</c:v>
              </c:pt>
              <c:pt idx="6063">
                <c:v>6064</c:v>
              </c:pt>
              <c:pt idx="6064">
                <c:v>6065</c:v>
              </c:pt>
              <c:pt idx="6065">
                <c:v>6066</c:v>
              </c:pt>
              <c:pt idx="6066">
                <c:v>6067</c:v>
              </c:pt>
              <c:pt idx="6067">
                <c:v>6068</c:v>
              </c:pt>
              <c:pt idx="6068">
                <c:v>6069</c:v>
              </c:pt>
              <c:pt idx="6069">
                <c:v>6070</c:v>
              </c:pt>
              <c:pt idx="6070">
                <c:v>6071</c:v>
              </c:pt>
              <c:pt idx="6071">
                <c:v>6072</c:v>
              </c:pt>
              <c:pt idx="6072">
                <c:v>6073</c:v>
              </c:pt>
              <c:pt idx="6073">
                <c:v>6074</c:v>
              </c:pt>
              <c:pt idx="6074">
                <c:v>6075</c:v>
              </c:pt>
              <c:pt idx="6075">
                <c:v>6076</c:v>
              </c:pt>
              <c:pt idx="6076">
                <c:v>6077</c:v>
              </c:pt>
              <c:pt idx="6077">
                <c:v>6078</c:v>
              </c:pt>
              <c:pt idx="6078">
                <c:v>6079</c:v>
              </c:pt>
              <c:pt idx="6079">
                <c:v>6080</c:v>
              </c:pt>
              <c:pt idx="6080">
                <c:v>6081</c:v>
              </c:pt>
              <c:pt idx="6081">
                <c:v>6082</c:v>
              </c:pt>
              <c:pt idx="6082">
                <c:v>6083</c:v>
              </c:pt>
              <c:pt idx="6083">
                <c:v>6084</c:v>
              </c:pt>
              <c:pt idx="6084">
                <c:v>6085</c:v>
              </c:pt>
              <c:pt idx="6085">
                <c:v>6086</c:v>
              </c:pt>
              <c:pt idx="6086">
                <c:v>6087</c:v>
              </c:pt>
              <c:pt idx="6087">
                <c:v>6088</c:v>
              </c:pt>
              <c:pt idx="6088">
                <c:v>6089</c:v>
              </c:pt>
              <c:pt idx="6089">
                <c:v>6090</c:v>
              </c:pt>
              <c:pt idx="6090">
                <c:v>6091</c:v>
              </c:pt>
              <c:pt idx="6091">
                <c:v>6092</c:v>
              </c:pt>
              <c:pt idx="6092">
                <c:v>6093</c:v>
              </c:pt>
              <c:pt idx="6093">
                <c:v>6094</c:v>
              </c:pt>
              <c:pt idx="6094">
                <c:v>6095</c:v>
              </c:pt>
              <c:pt idx="6095">
                <c:v>6096</c:v>
              </c:pt>
              <c:pt idx="6096">
                <c:v>6097</c:v>
              </c:pt>
              <c:pt idx="6097">
                <c:v>6098</c:v>
              </c:pt>
              <c:pt idx="6098">
                <c:v>6099</c:v>
              </c:pt>
              <c:pt idx="6099">
                <c:v>6100</c:v>
              </c:pt>
              <c:pt idx="6100">
                <c:v>6101</c:v>
              </c:pt>
              <c:pt idx="6101">
                <c:v>6102</c:v>
              </c:pt>
              <c:pt idx="6102">
                <c:v>6103</c:v>
              </c:pt>
              <c:pt idx="6103">
                <c:v>6104</c:v>
              </c:pt>
              <c:pt idx="6104">
                <c:v>6105</c:v>
              </c:pt>
              <c:pt idx="6105">
                <c:v>6106</c:v>
              </c:pt>
              <c:pt idx="6106">
                <c:v>6107</c:v>
              </c:pt>
              <c:pt idx="6107">
                <c:v>6108</c:v>
              </c:pt>
              <c:pt idx="6108">
                <c:v>6109</c:v>
              </c:pt>
              <c:pt idx="6109">
                <c:v>6110</c:v>
              </c:pt>
              <c:pt idx="6110">
                <c:v>6111</c:v>
              </c:pt>
              <c:pt idx="6111">
                <c:v>6112</c:v>
              </c:pt>
              <c:pt idx="6112">
                <c:v>6113</c:v>
              </c:pt>
              <c:pt idx="6113">
                <c:v>6114</c:v>
              </c:pt>
              <c:pt idx="6114">
                <c:v>6115</c:v>
              </c:pt>
              <c:pt idx="6115">
                <c:v>6116</c:v>
              </c:pt>
              <c:pt idx="6116">
                <c:v>6117</c:v>
              </c:pt>
              <c:pt idx="6117">
                <c:v>6118</c:v>
              </c:pt>
              <c:pt idx="6118">
                <c:v>6119</c:v>
              </c:pt>
              <c:pt idx="6119">
                <c:v>6120</c:v>
              </c:pt>
              <c:pt idx="6120">
                <c:v>6121</c:v>
              </c:pt>
              <c:pt idx="6121">
                <c:v>6122</c:v>
              </c:pt>
              <c:pt idx="6122">
                <c:v>6123</c:v>
              </c:pt>
              <c:pt idx="6123">
                <c:v>6124</c:v>
              </c:pt>
              <c:pt idx="6124">
                <c:v>6125</c:v>
              </c:pt>
              <c:pt idx="6125">
                <c:v>6126</c:v>
              </c:pt>
              <c:pt idx="6126">
                <c:v>6127</c:v>
              </c:pt>
              <c:pt idx="6127">
                <c:v>6128</c:v>
              </c:pt>
              <c:pt idx="6128">
                <c:v>6129</c:v>
              </c:pt>
              <c:pt idx="6129">
                <c:v>6130</c:v>
              </c:pt>
              <c:pt idx="6130">
                <c:v>6131</c:v>
              </c:pt>
              <c:pt idx="6131">
                <c:v>6132</c:v>
              </c:pt>
              <c:pt idx="6132">
                <c:v>6133</c:v>
              </c:pt>
              <c:pt idx="6133">
                <c:v>6134</c:v>
              </c:pt>
              <c:pt idx="6134">
                <c:v>6135</c:v>
              </c:pt>
              <c:pt idx="6135">
                <c:v>6136</c:v>
              </c:pt>
              <c:pt idx="6136">
                <c:v>6137</c:v>
              </c:pt>
              <c:pt idx="6137">
                <c:v>6138</c:v>
              </c:pt>
              <c:pt idx="6138">
                <c:v>6139</c:v>
              </c:pt>
              <c:pt idx="6139">
                <c:v>6140</c:v>
              </c:pt>
              <c:pt idx="6140">
                <c:v>6141</c:v>
              </c:pt>
              <c:pt idx="6141">
                <c:v>6142</c:v>
              </c:pt>
              <c:pt idx="6142">
                <c:v>6143</c:v>
              </c:pt>
              <c:pt idx="6143">
                <c:v>6144</c:v>
              </c:pt>
              <c:pt idx="6144">
                <c:v>6145</c:v>
              </c:pt>
              <c:pt idx="6145">
                <c:v>6146</c:v>
              </c:pt>
              <c:pt idx="6146">
                <c:v>6147</c:v>
              </c:pt>
              <c:pt idx="6147">
                <c:v>6148</c:v>
              </c:pt>
              <c:pt idx="6148">
                <c:v>6149</c:v>
              </c:pt>
              <c:pt idx="6149">
                <c:v>6150</c:v>
              </c:pt>
              <c:pt idx="6150">
                <c:v>6151</c:v>
              </c:pt>
              <c:pt idx="6151">
                <c:v>6152</c:v>
              </c:pt>
              <c:pt idx="6152">
                <c:v>6153</c:v>
              </c:pt>
              <c:pt idx="6153">
                <c:v>6154</c:v>
              </c:pt>
              <c:pt idx="6154">
                <c:v>6155</c:v>
              </c:pt>
              <c:pt idx="6155">
                <c:v>6156</c:v>
              </c:pt>
              <c:pt idx="6156">
                <c:v>6157</c:v>
              </c:pt>
              <c:pt idx="6157">
                <c:v>6158</c:v>
              </c:pt>
              <c:pt idx="6158">
                <c:v>6159</c:v>
              </c:pt>
              <c:pt idx="6159">
                <c:v>6160</c:v>
              </c:pt>
              <c:pt idx="6160">
                <c:v>6161</c:v>
              </c:pt>
              <c:pt idx="6161">
                <c:v>6162</c:v>
              </c:pt>
              <c:pt idx="6162">
                <c:v>6163</c:v>
              </c:pt>
              <c:pt idx="6163">
                <c:v>6164</c:v>
              </c:pt>
              <c:pt idx="6164">
                <c:v>6165</c:v>
              </c:pt>
              <c:pt idx="6165">
                <c:v>6166</c:v>
              </c:pt>
              <c:pt idx="6166">
                <c:v>6167</c:v>
              </c:pt>
              <c:pt idx="6167">
                <c:v>6168</c:v>
              </c:pt>
              <c:pt idx="6168">
                <c:v>6169</c:v>
              </c:pt>
              <c:pt idx="6169">
                <c:v>6170</c:v>
              </c:pt>
              <c:pt idx="6170">
                <c:v>6171</c:v>
              </c:pt>
              <c:pt idx="6171">
                <c:v>6172</c:v>
              </c:pt>
              <c:pt idx="6172">
                <c:v>6173</c:v>
              </c:pt>
              <c:pt idx="6173">
                <c:v>6174</c:v>
              </c:pt>
              <c:pt idx="6174">
                <c:v>6175</c:v>
              </c:pt>
              <c:pt idx="6175">
                <c:v>6176</c:v>
              </c:pt>
              <c:pt idx="6176">
                <c:v>6177</c:v>
              </c:pt>
              <c:pt idx="6177">
                <c:v>6178</c:v>
              </c:pt>
              <c:pt idx="6178">
                <c:v>6179</c:v>
              </c:pt>
              <c:pt idx="6179">
                <c:v>6180</c:v>
              </c:pt>
              <c:pt idx="6180">
                <c:v>6181</c:v>
              </c:pt>
              <c:pt idx="6181">
                <c:v>6182</c:v>
              </c:pt>
              <c:pt idx="6182">
                <c:v>6183</c:v>
              </c:pt>
              <c:pt idx="6183">
                <c:v>6184</c:v>
              </c:pt>
              <c:pt idx="6184">
                <c:v>6185</c:v>
              </c:pt>
              <c:pt idx="6185">
                <c:v>6186</c:v>
              </c:pt>
              <c:pt idx="6186">
                <c:v>6187</c:v>
              </c:pt>
              <c:pt idx="6187">
                <c:v>6188</c:v>
              </c:pt>
              <c:pt idx="6188">
                <c:v>6189</c:v>
              </c:pt>
              <c:pt idx="6189">
                <c:v>6190</c:v>
              </c:pt>
              <c:pt idx="6190">
                <c:v>6191</c:v>
              </c:pt>
              <c:pt idx="6191">
                <c:v>6192</c:v>
              </c:pt>
              <c:pt idx="6192">
                <c:v>6193</c:v>
              </c:pt>
              <c:pt idx="6193">
                <c:v>6194</c:v>
              </c:pt>
              <c:pt idx="6194">
                <c:v>6195</c:v>
              </c:pt>
              <c:pt idx="6195">
                <c:v>6196</c:v>
              </c:pt>
              <c:pt idx="6196">
                <c:v>6197</c:v>
              </c:pt>
              <c:pt idx="6197">
                <c:v>6198</c:v>
              </c:pt>
              <c:pt idx="6198">
                <c:v>6199</c:v>
              </c:pt>
              <c:pt idx="6199">
                <c:v>6200</c:v>
              </c:pt>
              <c:pt idx="6200">
                <c:v>6201</c:v>
              </c:pt>
              <c:pt idx="6201">
                <c:v>6202</c:v>
              </c:pt>
              <c:pt idx="6202">
                <c:v>6203</c:v>
              </c:pt>
              <c:pt idx="6203">
                <c:v>6204</c:v>
              </c:pt>
              <c:pt idx="6204">
                <c:v>6205</c:v>
              </c:pt>
              <c:pt idx="6205">
                <c:v>6206</c:v>
              </c:pt>
              <c:pt idx="6206">
                <c:v>6207</c:v>
              </c:pt>
              <c:pt idx="6207">
                <c:v>6208</c:v>
              </c:pt>
              <c:pt idx="6208">
                <c:v>6209</c:v>
              </c:pt>
              <c:pt idx="6209">
                <c:v>6210</c:v>
              </c:pt>
              <c:pt idx="6210">
                <c:v>6211</c:v>
              </c:pt>
              <c:pt idx="6211">
                <c:v>6212</c:v>
              </c:pt>
              <c:pt idx="6212">
                <c:v>6213</c:v>
              </c:pt>
              <c:pt idx="6213">
                <c:v>6214</c:v>
              </c:pt>
              <c:pt idx="6214">
                <c:v>6215</c:v>
              </c:pt>
              <c:pt idx="6215">
                <c:v>6216</c:v>
              </c:pt>
              <c:pt idx="6216">
                <c:v>6217</c:v>
              </c:pt>
              <c:pt idx="6217">
                <c:v>6218</c:v>
              </c:pt>
              <c:pt idx="6218">
                <c:v>6219</c:v>
              </c:pt>
              <c:pt idx="6219">
                <c:v>6220</c:v>
              </c:pt>
              <c:pt idx="6220">
                <c:v>6221</c:v>
              </c:pt>
              <c:pt idx="6221">
                <c:v>6222</c:v>
              </c:pt>
              <c:pt idx="6222">
                <c:v>6223</c:v>
              </c:pt>
              <c:pt idx="6223">
                <c:v>6224</c:v>
              </c:pt>
              <c:pt idx="6224">
                <c:v>6225</c:v>
              </c:pt>
              <c:pt idx="6225">
                <c:v>6226</c:v>
              </c:pt>
              <c:pt idx="6226">
                <c:v>6227</c:v>
              </c:pt>
              <c:pt idx="6227">
                <c:v>6228</c:v>
              </c:pt>
              <c:pt idx="6228">
                <c:v>6229</c:v>
              </c:pt>
              <c:pt idx="6229">
                <c:v>6230</c:v>
              </c:pt>
              <c:pt idx="6230">
                <c:v>6231</c:v>
              </c:pt>
              <c:pt idx="6231">
                <c:v>6232</c:v>
              </c:pt>
              <c:pt idx="6232">
                <c:v>6233</c:v>
              </c:pt>
              <c:pt idx="6233">
                <c:v>6234</c:v>
              </c:pt>
              <c:pt idx="6234">
                <c:v>6235</c:v>
              </c:pt>
              <c:pt idx="6235">
                <c:v>6236</c:v>
              </c:pt>
              <c:pt idx="6236">
                <c:v>6237</c:v>
              </c:pt>
              <c:pt idx="6237">
                <c:v>6238</c:v>
              </c:pt>
              <c:pt idx="6238">
                <c:v>6239</c:v>
              </c:pt>
              <c:pt idx="6239">
                <c:v>6240</c:v>
              </c:pt>
              <c:pt idx="6240">
                <c:v>6241</c:v>
              </c:pt>
              <c:pt idx="6241">
                <c:v>6242</c:v>
              </c:pt>
              <c:pt idx="6242">
                <c:v>6243</c:v>
              </c:pt>
              <c:pt idx="6243">
                <c:v>6244</c:v>
              </c:pt>
              <c:pt idx="6244">
                <c:v>6245</c:v>
              </c:pt>
              <c:pt idx="6245">
                <c:v>6246</c:v>
              </c:pt>
              <c:pt idx="6246">
                <c:v>6247</c:v>
              </c:pt>
              <c:pt idx="6247">
                <c:v>6248</c:v>
              </c:pt>
              <c:pt idx="6248">
                <c:v>6249</c:v>
              </c:pt>
              <c:pt idx="6249">
                <c:v>6250</c:v>
              </c:pt>
              <c:pt idx="6250">
                <c:v>6251</c:v>
              </c:pt>
              <c:pt idx="6251">
                <c:v>6252</c:v>
              </c:pt>
              <c:pt idx="6252">
                <c:v>6253</c:v>
              </c:pt>
              <c:pt idx="6253">
                <c:v>6254</c:v>
              </c:pt>
              <c:pt idx="6254">
                <c:v>6255</c:v>
              </c:pt>
              <c:pt idx="6255">
                <c:v>6256</c:v>
              </c:pt>
              <c:pt idx="6256">
                <c:v>6257</c:v>
              </c:pt>
              <c:pt idx="6257">
                <c:v>6258</c:v>
              </c:pt>
              <c:pt idx="6258">
                <c:v>6259</c:v>
              </c:pt>
              <c:pt idx="6259">
                <c:v>6260</c:v>
              </c:pt>
              <c:pt idx="6260">
                <c:v>6261</c:v>
              </c:pt>
              <c:pt idx="6261">
                <c:v>6262</c:v>
              </c:pt>
              <c:pt idx="6262">
                <c:v>6263</c:v>
              </c:pt>
              <c:pt idx="6263">
                <c:v>6264</c:v>
              </c:pt>
              <c:pt idx="6264">
                <c:v>6265</c:v>
              </c:pt>
              <c:pt idx="6265">
                <c:v>6266</c:v>
              </c:pt>
              <c:pt idx="6266">
                <c:v>6267</c:v>
              </c:pt>
              <c:pt idx="6267">
                <c:v>6268</c:v>
              </c:pt>
              <c:pt idx="6268">
                <c:v>6269</c:v>
              </c:pt>
              <c:pt idx="6269">
                <c:v>6270</c:v>
              </c:pt>
              <c:pt idx="6270">
                <c:v>6271</c:v>
              </c:pt>
              <c:pt idx="6271">
                <c:v>6272</c:v>
              </c:pt>
              <c:pt idx="6272">
                <c:v>6273</c:v>
              </c:pt>
              <c:pt idx="6273">
                <c:v>6274</c:v>
              </c:pt>
              <c:pt idx="6274">
                <c:v>6275</c:v>
              </c:pt>
              <c:pt idx="6275">
                <c:v>6276</c:v>
              </c:pt>
              <c:pt idx="6276">
                <c:v>6277</c:v>
              </c:pt>
              <c:pt idx="6277">
                <c:v>6278</c:v>
              </c:pt>
              <c:pt idx="6278">
                <c:v>6279</c:v>
              </c:pt>
              <c:pt idx="6279">
                <c:v>6280</c:v>
              </c:pt>
              <c:pt idx="6280">
                <c:v>6281</c:v>
              </c:pt>
              <c:pt idx="6281">
                <c:v>6282</c:v>
              </c:pt>
              <c:pt idx="6282">
                <c:v>6283</c:v>
              </c:pt>
              <c:pt idx="6283">
                <c:v>6284</c:v>
              </c:pt>
              <c:pt idx="6284">
                <c:v>6285</c:v>
              </c:pt>
              <c:pt idx="6285">
                <c:v>6286</c:v>
              </c:pt>
              <c:pt idx="6286">
                <c:v>6287</c:v>
              </c:pt>
              <c:pt idx="6287">
                <c:v>6288</c:v>
              </c:pt>
              <c:pt idx="6288">
                <c:v>6289</c:v>
              </c:pt>
              <c:pt idx="6289">
                <c:v>6290</c:v>
              </c:pt>
              <c:pt idx="6290">
                <c:v>6291</c:v>
              </c:pt>
              <c:pt idx="6291">
                <c:v>6292</c:v>
              </c:pt>
              <c:pt idx="6292">
                <c:v>6293</c:v>
              </c:pt>
              <c:pt idx="6293">
                <c:v>6294</c:v>
              </c:pt>
              <c:pt idx="6294">
                <c:v>6295</c:v>
              </c:pt>
              <c:pt idx="6295">
                <c:v>6296</c:v>
              </c:pt>
              <c:pt idx="6296">
                <c:v>6297</c:v>
              </c:pt>
              <c:pt idx="6297">
                <c:v>6298</c:v>
              </c:pt>
              <c:pt idx="6298">
                <c:v>6299</c:v>
              </c:pt>
              <c:pt idx="6299">
                <c:v>6300</c:v>
              </c:pt>
              <c:pt idx="6300">
                <c:v>6301</c:v>
              </c:pt>
              <c:pt idx="6301">
                <c:v>6302</c:v>
              </c:pt>
              <c:pt idx="6302">
                <c:v>6303</c:v>
              </c:pt>
              <c:pt idx="6303">
                <c:v>6304</c:v>
              </c:pt>
              <c:pt idx="6304">
                <c:v>6305</c:v>
              </c:pt>
              <c:pt idx="6305">
                <c:v>6306</c:v>
              </c:pt>
              <c:pt idx="6306">
                <c:v>6307</c:v>
              </c:pt>
              <c:pt idx="6307">
                <c:v>6308</c:v>
              </c:pt>
              <c:pt idx="6308">
                <c:v>6309</c:v>
              </c:pt>
              <c:pt idx="6309">
                <c:v>6310</c:v>
              </c:pt>
              <c:pt idx="6310">
                <c:v>6311</c:v>
              </c:pt>
              <c:pt idx="6311">
                <c:v>6312</c:v>
              </c:pt>
              <c:pt idx="6312">
                <c:v>6313</c:v>
              </c:pt>
              <c:pt idx="6313">
                <c:v>6314</c:v>
              </c:pt>
              <c:pt idx="6314">
                <c:v>6315</c:v>
              </c:pt>
              <c:pt idx="6315">
                <c:v>6316</c:v>
              </c:pt>
              <c:pt idx="6316">
                <c:v>6317</c:v>
              </c:pt>
              <c:pt idx="6317">
                <c:v>6318</c:v>
              </c:pt>
              <c:pt idx="6318">
                <c:v>6319</c:v>
              </c:pt>
              <c:pt idx="6319">
                <c:v>6320</c:v>
              </c:pt>
              <c:pt idx="6320">
                <c:v>6321</c:v>
              </c:pt>
              <c:pt idx="6321">
                <c:v>6322</c:v>
              </c:pt>
              <c:pt idx="6322">
                <c:v>6323</c:v>
              </c:pt>
              <c:pt idx="6323">
                <c:v>6324</c:v>
              </c:pt>
              <c:pt idx="6324">
                <c:v>6325</c:v>
              </c:pt>
              <c:pt idx="6325">
                <c:v>6326</c:v>
              </c:pt>
              <c:pt idx="6326">
                <c:v>6327</c:v>
              </c:pt>
              <c:pt idx="6327">
                <c:v>6328</c:v>
              </c:pt>
              <c:pt idx="6328">
                <c:v>6329</c:v>
              </c:pt>
              <c:pt idx="6329">
                <c:v>6330</c:v>
              </c:pt>
              <c:pt idx="6330">
                <c:v>6331</c:v>
              </c:pt>
              <c:pt idx="6331">
                <c:v>6332</c:v>
              </c:pt>
              <c:pt idx="6332">
                <c:v>6333</c:v>
              </c:pt>
              <c:pt idx="6333">
                <c:v>6334</c:v>
              </c:pt>
              <c:pt idx="6334">
                <c:v>6335</c:v>
              </c:pt>
              <c:pt idx="6335">
                <c:v>6336</c:v>
              </c:pt>
              <c:pt idx="6336">
                <c:v>6337</c:v>
              </c:pt>
              <c:pt idx="6337">
                <c:v>6338</c:v>
              </c:pt>
              <c:pt idx="6338">
                <c:v>6339</c:v>
              </c:pt>
              <c:pt idx="6339">
                <c:v>6340</c:v>
              </c:pt>
              <c:pt idx="6340">
                <c:v>6341</c:v>
              </c:pt>
              <c:pt idx="6341">
                <c:v>6342</c:v>
              </c:pt>
              <c:pt idx="6342">
                <c:v>6343</c:v>
              </c:pt>
              <c:pt idx="6343">
                <c:v>6344</c:v>
              </c:pt>
              <c:pt idx="6344">
                <c:v>6345</c:v>
              </c:pt>
              <c:pt idx="6345">
                <c:v>6346</c:v>
              </c:pt>
              <c:pt idx="6346">
                <c:v>6347</c:v>
              </c:pt>
              <c:pt idx="6347">
                <c:v>6348</c:v>
              </c:pt>
              <c:pt idx="6348">
                <c:v>6349</c:v>
              </c:pt>
              <c:pt idx="6349">
                <c:v>6350</c:v>
              </c:pt>
              <c:pt idx="6350">
                <c:v>6351</c:v>
              </c:pt>
              <c:pt idx="6351">
                <c:v>6352</c:v>
              </c:pt>
              <c:pt idx="6352">
                <c:v>6353</c:v>
              </c:pt>
              <c:pt idx="6353">
                <c:v>6354</c:v>
              </c:pt>
              <c:pt idx="6354">
                <c:v>6355</c:v>
              </c:pt>
              <c:pt idx="6355">
                <c:v>6356</c:v>
              </c:pt>
              <c:pt idx="6356">
                <c:v>6357</c:v>
              </c:pt>
              <c:pt idx="6357">
                <c:v>6358</c:v>
              </c:pt>
              <c:pt idx="6358">
                <c:v>6359</c:v>
              </c:pt>
              <c:pt idx="6359">
                <c:v>6360</c:v>
              </c:pt>
              <c:pt idx="6360">
                <c:v>6361</c:v>
              </c:pt>
              <c:pt idx="6361">
                <c:v>6362</c:v>
              </c:pt>
              <c:pt idx="6362">
                <c:v>6363</c:v>
              </c:pt>
              <c:pt idx="6363">
                <c:v>6364</c:v>
              </c:pt>
              <c:pt idx="6364">
                <c:v>6365</c:v>
              </c:pt>
              <c:pt idx="6365">
                <c:v>6366</c:v>
              </c:pt>
              <c:pt idx="6366">
                <c:v>6367</c:v>
              </c:pt>
              <c:pt idx="6367">
                <c:v>6368</c:v>
              </c:pt>
              <c:pt idx="6368">
                <c:v>6369</c:v>
              </c:pt>
              <c:pt idx="6369">
                <c:v>6370</c:v>
              </c:pt>
              <c:pt idx="6370">
                <c:v>6371</c:v>
              </c:pt>
              <c:pt idx="6371">
                <c:v>6372</c:v>
              </c:pt>
              <c:pt idx="6372">
                <c:v>6373</c:v>
              </c:pt>
              <c:pt idx="6373">
                <c:v>6374</c:v>
              </c:pt>
              <c:pt idx="6374">
                <c:v>6375</c:v>
              </c:pt>
              <c:pt idx="6375">
                <c:v>6376</c:v>
              </c:pt>
              <c:pt idx="6376">
                <c:v>6377</c:v>
              </c:pt>
              <c:pt idx="6377">
                <c:v>6378</c:v>
              </c:pt>
              <c:pt idx="6378">
                <c:v>6379</c:v>
              </c:pt>
              <c:pt idx="6379">
                <c:v>6380</c:v>
              </c:pt>
              <c:pt idx="6380">
                <c:v>6381</c:v>
              </c:pt>
              <c:pt idx="6381">
                <c:v>6382</c:v>
              </c:pt>
              <c:pt idx="6382">
                <c:v>6383</c:v>
              </c:pt>
              <c:pt idx="6383">
                <c:v>6384</c:v>
              </c:pt>
              <c:pt idx="6384">
                <c:v>6385</c:v>
              </c:pt>
              <c:pt idx="6385">
                <c:v>6386</c:v>
              </c:pt>
              <c:pt idx="6386">
                <c:v>6387</c:v>
              </c:pt>
              <c:pt idx="6387">
                <c:v>6388</c:v>
              </c:pt>
              <c:pt idx="6388">
                <c:v>6389</c:v>
              </c:pt>
              <c:pt idx="6389">
                <c:v>6390</c:v>
              </c:pt>
              <c:pt idx="6390">
                <c:v>6391</c:v>
              </c:pt>
              <c:pt idx="6391">
                <c:v>6392</c:v>
              </c:pt>
              <c:pt idx="6392">
                <c:v>6393</c:v>
              </c:pt>
              <c:pt idx="6393">
                <c:v>6394</c:v>
              </c:pt>
              <c:pt idx="6394">
                <c:v>6395</c:v>
              </c:pt>
              <c:pt idx="6395">
                <c:v>6396</c:v>
              </c:pt>
              <c:pt idx="6396">
                <c:v>6397</c:v>
              </c:pt>
              <c:pt idx="6397">
                <c:v>6398</c:v>
              </c:pt>
              <c:pt idx="6398">
                <c:v>6399</c:v>
              </c:pt>
              <c:pt idx="6399">
                <c:v>6400</c:v>
              </c:pt>
              <c:pt idx="6400">
                <c:v>6401</c:v>
              </c:pt>
              <c:pt idx="6401">
                <c:v>6402</c:v>
              </c:pt>
              <c:pt idx="6402">
                <c:v>6403</c:v>
              </c:pt>
              <c:pt idx="6403">
                <c:v>6404</c:v>
              </c:pt>
              <c:pt idx="6404">
                <c:v>6405</c:v>
              </c:pt>
              <c:pt idx="6405">
                <c:v>6406</c:v>
              </c:pt>
              <c:pt idx="6406">
                <c:v>6407</c:v>
              </c:pt>
              <c:pt idx="6407">
                <c:v>6408</c:v>
              </c:pt>
              <c:pt idx="6408">
                <c:v>6409</c:v>
              </c:pt>
              <c:pt idx="6409">
                <c:v>6410</c:v>
              </c:pt>
              <c:pt idx="6410">
                <c:v>6411</c:v>
              </c:pt>
              <c:pt idx="6411">
                <c:v>6412</c:v>
              </c:pt>
              <c:pt idx="6412">
                <c:v>6413</c:v>
              </c:pt>
              <c:pt idx="6413">
                <c:v>6414</c:v>
              </c:pt>
              <c:pt idx="6414">
                <c:v>6415</c:v>
              </c:pt>
              <c:pt idx="6415">
                <c:v>6416</c:v>
              </c:pt>
              <c:pt idx="6416">
                <c:v>6417</c:v>
              </c:pt>
              <c:pt idx="6417">
                <c:v>6418</c:v>
              </c:pt>
              <c:pt idx="6418">
                <c:v>6419</c:v>
              </c:pt>
              <c:pt idx="6419">
                <c:v>6420</c:v>
              </c:pt>
              <c:pt idx="6420">
                <c:v>6421</c:v>
              </c:pt>
              <c:pt idx="6421">
                <c:v>6422</c:v>
              </c:pt>
              <c:pt idx="6422">
                <c:v>6423</c:v>
              </c:pt>
              <c:pt idx="6423">
                <c:v>6424</c:v>
              </c:pt>
              <c:pt idx="6424">
                <c:v>6425</c:v>
              </c:pt>
              <c:pt idx="6425">
                <c:v>6426</c:v>
              </c:pt>
              <c:pt idx="6426">
                <c:v>6427</c:v>
              </c:pt>
              <c:pt idx="6427">
                <c:v>6428</c:v>
              </c:pt>
              <c:pt idx="6428">
                <c:v>6429</c:v>
              </c:pt>
              <c:pt idx="6429">
                <c:v>6430</c:v>
              </c:pt>
              <c:pt idx="6430">
                <c:v>6431</c:v>
              </c:pt>
              <c:pt idx="6431">
                <c:v>6432</c:v>
              </c:pt>
              <c:pt idx="6432">
                <c:v>6433</c:v>
              </c:pt>
              <c:pt idx="6433">
                <c:v>6434</c:v>
              </c:pt>
              <c:pt idx="6434">
                <c:v>6435</c:v>
              </c:pt>
              <c:pt idx="6435">
                <c:v>6436</c:v>
              </c:pt>
              <c:pt idx="6436">
                <c:v>6437</c:v>
              </c:pt>
              <c:pt idx="6437">
                <c:v>6438</c:v>
              </c:pt>
              <c:pt idx="6438">
                <c:v>6439</c:v>
              </c:pt>
              <c:pt idx="6439">
                <c:v>6440</c:v>
              </c:pt>
              <c:pt idx="6440">
                <c:v>6441</c:v>
              </c:pt>
              <c:pt idx="6441">
                <c:v>6442</c:v>
              </c:pt>
              <c:pt idx="6442">
                <c:v>6443</c:v>
              </c:pt>
              <c:pt idx="6443">
                <c:v>6444</c:v>
              </c:pt>
              <c:pt idx="6444">
                <c:v>6445</c:v>
              </c:pt>
              <c:pt idx="6445">
                <c:v>6446</c:v>
              </c:pt>
              <c:pt idx="6446">
                <c:v>6447</c:v>
              </c:pt>
              <c:pt idx="6447">
                <c:v>6448</c:v>
              </c:pt>
              <c:pt idx="6448">
                <c:v>6449</c:v>
              </c:pt>
              <c:pt idx="6449">
                <c:v>6450</c:v>
              </c:pt>
              <c:pt idx="6450">
                <c:v>6451</c:v>
              </c:pt>
              <c:pt idx="6451">
                <c:v>6452</c:v>
              </c:pt>
              <c:pt idx="6452">
                <c:v>6453</c:v>
              </c:pt>
              <c:pt idx="6453">
                <c:v>6454</c:v>
              </c:pt>
              <c:pt idx="6454">
                <c:v>6455</c:v>
              </c:pt>
              <c:pt idx="6455">
                <c:v>6456</c:v>
              </c:pt>
              <c:pt idx="6456">
                <c:v>6457</c:v>
              </c:pt>
              <c:pt idx="6457">
                <c:v>6458</c:v>
              </c:pt>
              <c:pt idx="6458">
                <c:v>6459</c:v>
              </c:pt>
              <c:pt idx="6459">
                <c:v>6460</c:v>
              </c:pt>
              <c:pt idx="6460">
                <c:v>6461</c:v>
              </c:pt>
              <c:pt idx="6461">
                <c:v>6462</c:v>
              </c:pt>
              <c:pt idx="6462">
                <c:v>6463</c:v>
              </c:pt>
              <c:pt idx="6463">
                <c:v>6464</c:v>
              </c:pt>
              <c:pt idx="6464">
                <c:v>6465</c:v>
              </c:pt>
              <c:pt idx="6465">
                <c:v>6466</c:v>
              </c:pt>
              <c:pt idx="6466">
                <c:v>6467</c:v>
              </c:pt>
              <c:pt idx="6467">
                <c:v>6468</c:v>
              </c:pt>
              <c:pt idx="6468">
                <c:v>6469</c:v>
              </c:pt>
              <c:pt idx="6469">
                <c:v>6470</c:v>
              </c:pt>
              <c:pt idx="6470">
                <c:v>6471</c:v>
              </c:pt>
              <c:pt idx="6471">
                <c:v>6472</c:v>
              </c:pt>
              <c:pt idx="6472">
                <c:v>6473</c:v>
              </c:pt>
              <c:pt idx="6473">
                <c:v>6474</c:v>
              </c:pt>
              <c:pt idx="6474">
                <c:v>6475</c:v>
              </c:pt>
              <c:pt idx="6475">
                <c:v>6476</c:v>
              </c:pt>
              <c:pt idx="6476">
                <c:v>6477</c:v>
              </c:pt>
              <c:pt idx="6477">
                <c:v>6478</c:v>
              </c:pt>
              <c:pt idx="6478">
                <c:v>6479</c:v>
              </c:pt>
              <c:pt idx="6479">
                <c:v>6480</c:v>
              </c:pt>
              <c:pt idx="6480">
                <c:v>6481</c:v>
              </c:pt>
              <c:pt idx="6481">
                <c:v>6482</c:v>
              </c:pt>
              <c:pt idx="6482">
                <c:v>6483</c:v>
              </c:pt>
              <c:pt idx="6483">
                <c:v>6484</c:v>
              </c:pt>
              <c:pt idx="6484">
                <c:v>6485</c:v>
              </c:pt>
              <c:pt idx="6485">
                <c:v>6486</c:v>
              </c:pt>
              <c:pt idx="6486">
                <c:v>6487</c:v>
              </c:pt>
              <c:pt idx="6487">
                <c:v>6488</c:v>
              </c:pt>
              <c:pt idx="6488">
                <c:v>6489</c:v>
              </c:pt>
              <c:pt idx="6489">
                <c:v>6490</c:v>
              </c:pt>
              <c:pt idx="6490">
                <c:v>6491</c:v>
              </c:pt>
              <c:pt idx="6491">
                <c:v>6492</c:v>
              </c:pt>
              <c:pt idx="6492">
                <c:v>6493</c:v>
              </c:pt>
              <c:pt idx="6493">
                <c:v>6494</c:v>
              </c:pt>
              <c:pt idx="6494">
                <c:v>6495</c:v>
              </c:pt>
              <c:pt idx="6495">
                <c:v>6496</c:v>
              </c:pt>
              <c:pt idx="6496">
                <c:v>6497</c:v>
              </c:pt>
              <c:pt idx="6497">
                <c:v>6498</c:v>
              </c:pt>
              <c:pt idx="6498">
                <c:v>6499</c:v>
              </c:pt>
              <c:pt idx="6499">
                <c:v>6500</c:v>
              </c:pt>
              <c:pt idx="6500">
                <c:v>6501</c:v>
              </c:pt>
              <c:pt idx="6501">
                <c:v>6502</c:v>
              </c:pt>
              <c:pt idx="6502">
                <c:v>6503</c:v>
              </c:pt>
              <c:pt idx="6503">
                <c:v>6504</c:v>
              </c:pt>
              <c:pt idx="6504">
                <c:v>6505</c:v>
              </c:pt>
              <c:pt idx="6505">
                <c:v>6506</c:v>
              </c:pt>
              <c:pt idx="6506">
                <c:v>6507</c:v>
              </c:pt>
              <c:pt idx="6507">
                <c:v>6508</c:v>
              </c:pt>
              <c:pt idx="6508">
                <c:v>6509</c:v>
              </c:pt>
              <c:pt idx="6509">
                <c:v>6510</c:v>
              </c:pt>
              <c:pt idx="6510">
                <c:v>6511</c:v>
              </c:pt>
              <c:pt idx="6511">
                <c:v>6512</c:v>
              </c:pt>
              <c:pt idx="6512">
                <c:v>6513</c:v>
              </c:pt>
              <c:pt idx="6513">
                <c:v>6514</c:v>
              </c:pt>
              <c:pt idx="6514">
                <c:v>6515</c:v>
              </c:pt>
              <c:pt idx="6515">
                <c:v>6516</c:v>
              </c:pt>
              <c:pt idx="6516">
                <c:v>6517</c:v>
              </c:pt>
              <c:pt idx="6517">
                <c:v>6518</c:v>
              </c:pt>
              <c:pt idx="6518">
                <c:v>6519</c:v>
              </c:pt>
              <c:pt idx="6519">
                <c:v>6520</c:v>
              </c:pt>
              <c:pt idx="6520">
                <c:v>6521</c:v>
              </c:pt>
              <c:pt idx="6521">
                <c:v>6522</c:v>
              </c:pt>
              <c:pt idx="6522">
                <c:v>6523</c:v>
              </c:pt>
              <c:pt idx="6523">
                <c:v>6524</c:v>
              </c:pt>
              <c:pt idx="6524">
                <c:v>6525</c:v>
              </c:pt>
              <c:pt idx="6525">
                <c:v>6526</c:v>
              </c:pt>
              <c:pt idx="6526">
                <c:v>6527</c:v>
              </c:pt>
              <c:pt idx="6527">
                <c:v>6528</c:v>
              </c:pt>
              <c:pt idx="6528">
                <c:v>6529</c:v>
              </c:pt>
              <c:pt idx="6529">
                <c:v>6530</c:v>
              </c:pt>
              <c:pt idx="6530">
                <c:v>6531</c:v>
              </c:pt>
              <c:pt idx="6531">
                <c:v>6532</c:v>
              </c:pt>
              <c:pt idx="6532">
                <c:v>6533</c:v>
              </c:pt>
              <c:pt idx="6533">
                <c:v>6534</c:v>
              </c:pt>
              <c:pt idx="6534">
                <c:v>6535</c:v>
              </c:pt>
              <c:pt idx="6535">
                <c:v>6536</c:v>
              </c:pt>
              <c:pt idx="6536">
                <c:v>6537</c:v>
              </c:pt>
              <c:pt idx="6537">
                <c:v>6538</c:v>
              </c:pt>
              <c:pt idx="6538">
                <c:v>6539</c:v>
              </c:pt>
              <c:pt idx="6539">
                <c:v>6540</c:v>
              </c:pt>
              <c:pt idx="6540">
                <c:v>6541</c:v>
              </c:pt>
              <c:pt idx="6541">
                <c:v>6542</c:v>
              </c:pt>
              <c:pt idx="6542">
                <c:v>6543</c:v>
              </c:pt>
              <c:pt idx="6543">
                <c:v>6544</c:v>
              </c:pt>
              <c:pt idx="6544">
                <c:v>6545</c:v>
              </c:pt>
              <c:pt idx="6545">
                <c:v>6546</c:v>
              </c:pt>
              <c:pt idx="6546">
                <c:v>6547</c:v>
              </c:pt>
              <c:pt idx="6547">
                <c:v>6548</c:v>
              </c:pt>
              <c:pt idx="6548">
                <c:v>6549</c:v>
              </c:pt>
              <c:pt idx="6549">
                <c:v>6550</c:v>
              </c:pt>
              <c:pt idx="6550">
                <c:v>6551</c:v>
              </c:pt>
              <c:pt idx="6551">
                <c:v>6552</c:v>
              </c:pt>
              <c:pt idx="6552">
                <c:v>6553</c:v>
              </c:pt>
              <c:pt idx="6553">
                <c:v>6554</c:v>
              </c:pt>
              <c:pt idx="6554">
                <c:v>6555</c:v>
              </c:pt>
              <c:pt idx="6555">
                <c:v>6556</c:v>
              </c:pt>
              <c:pt idx="6556">
                <c:v>6557</c:v>
              </c:pt>
              <c:pt idx="6557">
                <c:v>6558</c:v>
              </c:pt>
              <c:pt idx="6558">
                <c:v>6559</c:v>
              </c:pt>
              <c:pt idx="6559">
                <c:v>6560</c:v>
              </c:pt>
              <c:pt idx="6560">
                <c:v>6561</c:v>
              </c:pt>
              <c:pt idx="6561">
                <c:v>6562</c:v>
              </c:pt>
              <c:pt idx="6562">
                <c:v>6563</c:v>
              </c:pt>
              <c:pt idx="6563">
                <c:v>6564</c:v>
              </c:pt>
              <c:pt idx="6564">
                <c:v>6565</c:v>
              </c:pt>
              <c:pt idx="6565">
                <c:v>6566</c:v>
              </c:pt>
              <c:pt idx="6566">
                <c:v>6567</c:v>
              </c:pt>
              <c:pt idx="6567">
                <c:v>6568</c:v>
              </c:pt>
              <c:pt idx="6568">
                <c:v>6569</c:v>
              </c:pt>
              <c:pt idx="6569">
                <c:v>6570</c:v>
              </c:pt>
              <c:pt idx="6570">
                <c:v>6571</c:v>
              </c:pt>
              <c:pt idx="6571">
                <c:v>6572</c:v>
              </c:pt>
              <c:pt idx="6572">
                <c:v>6573</c:v>
              </c:pt>
              <c:pt idx="6573">
                <c:v>6574</c:v>
              </c:pt>
              <c:pt idx="6574">
                <c:v>6575</c:v>
              </c:pt>
              <c:pt idx="6575">
                <c:v>6576</c:v>
              </c:pt>
              <c:pt idx="6576">
                <c:v>6577</c:v>
              </c:pt>
              <c:pt idx="6577">
                <c:v>6578</c:v>
              </c:pt>
              <c:pt idx="6578">
                <c:v>6579</c:v>
              </c:pt>
              <c:pt idx="6579">
                <c:v>6580</c:v>
              </c:pt>
              <c:pt idx="6580">
                <c:v>6581</c:v>
              </c:pt>
              <c:pt idx="6581">
                <c:v>6582</c:v>
              </c:pt>
              <c:pt idx="6582">
                <c:v>6583</c:v>
              </c:pt>
              <c:pt idx="6583">
                <c:v>6584</c:v>
              </c:pt>
              <c:pt idx="6584">
                <c:v>6585</c:v>
              </c:pt>
              <c:pt idx="6585">
                <c:v>6586</c:v>
              </c:pt>
              <c:pt idx="6586">
                <c:v>6587</c:v>
              </c:pt>
              <c:pt idx="6587">
                <c:v>6588</c:v>
              </c:pt>
              <c:pt idx="6588">
                <c:v>6589</c:v>
              </c:pt>
              <c:pt idx="6589">
                <c:v>6590</c:v>
              </c:pt>
              <c:pt idx="6590">
                <c:v>6591</c:v>
              </c:pt>
              <c:pt idx="6591">
                <c:v>6592</c:v>
              </c:pt>
              <c:pt idx="6592">
                <c:v>6593</c:v>
              </c:pt>
              <c:pt idx="6593">
                <c:v>6594</c:v>
              </c:pt>
              <c:pt idx="6594">
                <c:v>6595</c:v>
              </c:pt>
              <c:pt idx="6595">
                <c:v>6596</c:v>
              </c:pt>
              <c:pt idx="6596">
                <c:v>6597</c:v>
              </c:pt>
              <c:pt idx="6597">
                <c:v>6598</c:v>
              </c:pt>
              <c:pt idx="6598">
                <c:v>6599</c:v>
              </c:pt>
              <c:pt idx="6599">
                <c:v>6600</c:v>
              </c:pt>
              <c:pt idx="6600">
                <c:v>6601</c:v>
              </c:pt>
              <c:pt idx="6601">
                <c:v>6602</c:v>
              </c:pt>
              <c:pt idx="6602">
                <c:v>6603</c:v>
              </c:pt>
              <c:pt idx="6603">
                <c:v>6604</c:v>
              </c:pt>
              <c:pt idx="6604">
                <c:v>6605</c:v>
              </c:pt>
              <c:pt idx="6605">
                <c:v>6606</c:v>
              </c:pt>
              <c:pt idx="6606">
                <c:v>6607</c:v>
              </c:pt>
              <c:pt idx="6607">
                <c:v>6608</c:v>
              </c:pt>
              <c:pt idx="6608">
                <c:v>6609</c:v>
              </c:pt>
              <c:pt idx="6609">
                <c:v>6610</c:v>
              </c:pt>
              <c:pt idx="6610">
                <c:v>6611</c:v>
              </c:pt>
              <c:pt idx="6611">
                <c:v>6612</c:v>
              </c:pt>
              <c:pt idx="6612">
                <c:v>6613</c:v>
              </c:pt>
              <c:pt idx="6613">
                <c:v>6614</c:v>
              </c:pt>
              <c:pt idx="6614">
                <c:v>6615</c:v>
              </c:pt>
              <c:pt idx="6615">
                <c:v>6616</c:v>
              </c:pt>
              <c:pt idx="6616">
                <c:v>6617</c:v>
              </c:pt>
              <c:pt idx="6617">
                <c:v>6618</c:v>
              </c:pt>
              <c:pt idx="6618">
                <c:v>6619</c:v>
              </c:pt>
              <c:pt idx="6619">
                <c:v>6620</c:v>
              </c:pt>
              <c:pt idx="6620">
                <c:v>6621</c:v>
              </c:pt>
              <c:pt idx="6621">
                <c:v>6622</c:v>
              </c:pt>
              <c:pt idx="6622">
                <c:v>6623</c:v>
              </c:pt>
              <c:pt idx="6623">
                <c:v>6624</c:v>
              </c:pt>
              <c:pt idx="6624">
                <c:v>6625</c:v>
              </c:pt>
              <c:pt idx="6625">
                <c:v>6626</c:v>
              </c:pt>
              <c:pt idx="6626">
                <c:v>6627</c:v>
              </c:pt>
              <c:pt idx="6627">
                <c:v>6628</c:v>
              </c:pt>
              <c:pt idx="6628">
                <c:v>6629</c:v>
              </c:pt>
              <c:pt idx="6629">
                <c:v>6630</c:v>
              </c:pt>
              <c:pt idx="6630">
                <c:v>6631</c:v>
              </c:pt>
              <c:pt idx="6631">
                <c:v>6632</c:v>
              </c:pt>
              <c:pt idx="6632">
                <c:v>6633</c:v>
              </c:pt>
              <c:pt idx="6633">
                <c:v>6634</c:v>
              </c:pt>
              <c:pt idx="6634">
                <c:v>6635</c:v>
              </c:pt>
              <c:pt idx="6635">
                <c:v>6636</c:v>
              </c:pt>
              <c:pt idx="6636">
                <c:v>6637</c:v>
              </c:pt>
              <c:pt idx="6637">
                <c:v>6638</c:v>
              </c:pt>
              <c:pt idx="6638">
                <c:v>6639</c:v>
              </c:pt>
              <c:pt idx="6639">
                <c:v>6640</c:v>
              </c:pt>
              <c:pt idx="6640">
                <c:v>6641</c:v>
              </c:pt>
              <c:pt idx="6641">
                <c:v>6642</c:v>
              </c:pt>
              <c:pt idx="6642">
                <c:v>6643</c:v>
              </c:pt>
              <c:pt idx="6643">
                <c:v>6644</c:v>
              </c:pt>
              <c:pt idx="6644">
                <c:v>6645</c:v>
              </c:pt>
              <c:pt idx="6645">
                <c:v>6646</c:v>
              </c:pt>
              <c:pt idx="6646">
                <c:v>6647</c:v>
              </c:pt>
              <c:pt idx="6647">
                <c:v>6648</c:v>
              </c:pt>
              <c:pt idx="6648">
                <c:v>6649</c:v>
              </c:pt>
              <c:pt idx="6649">
                <c:v>6650</c:v>
              </c:pt>
              <c:pt idx="6650">
                <c:v>6651</c:v>
              </c:pt>
              <c:pt idx="6651">
                <c:v>6652</c:v>
              </c:pt>
              <c:pt idx="6652">
                <c:v>6653</c:v>
              </c:pt>
              <c:pt idx="6653">
                <c:v>6654</c:v>
              </c:pt>
              <c:pt idx="6654">
                <c:v>6655</c:v>
              </c:pt>
              <c:pt idx="6655">
                <c:v>6656</c:v>
              </c:pt>
              <c:pt idx="6656">
                <c:v>6657</c:v>
              </c:pt>
              <c:pt idx="6657">
                <c:v>6658</c:v>
              </c:pt>
              <c:pt idx="6658">
                <c:v>6659</c:v>
              </c:pt>
              <c:pt idx="6659">
                <c:v>6660</c:v>
              </c:pt>
              <c:pt idx="6660">
                <c:v>6661</c:v>
              </c:pt>
              <c:pt idx="6661">
                <c:v>6662</c:v>
              </c:pt>
              <c:pt idx="6662">
                <c:v>6663</c:v>
              </c:pt>
              <c:pt idx="6663">
                <c:v>6664</c:v>
              </c:pt>
              <c:pt idx="6664">
                <c:v>6665</c:v>
              </c:pt>
              <c:pt idx="6665">
                <c:v>6666</c:v>
              </c:pt>
              <c:pt idx="6666">
                <c:v>6667</c:v>
              </c:pt>
              <c:pt idx="6667">
                <c:v>6668</c:v>
              </c:pt>
              <c:pt idx="6668">
                <c:v>6669</c:v>
              </c:pt>
              <c:pt idx="6669">
                <c:v>6670</c:v>
              </c:pt>
              <c:pt idx="6670">
                <c:v>6671</c:v>
              </c:pt>
              <c:pt idx="6671">
                <c:v>6672</c:v>
              </c:pt>
              <c:pt idx="6672">
                <c:v>6673</c:v>
              </c:pt>
              <c:pt idx="6673">
                <c:v>6674</c:v>
              </c:pt>
              <c:pt idx="6674">
                <c:v>6675</c:v>
              </c:pt>
              <c:pt idx="6675">
                <c:v>6676</c:v>
              </c:pt>
              <c:pt idx="6676">
                <c:v>6677</c:v>
              </c:pt>
              <c:pt idx="6677">
                <c:v>6678</c:v>
              </c:pt>
              <c:pt idx="6678">
                <c:v>6679</c:v>
              </c:pt>
              <c:pt idx="6679">
                <c:v>6680</c:v>
              </c:pt>
              <c:pt idx="6680">
                <c:v>6681</c:v>
              </c:pt>
              <c:pt idx="6681">
                <c:v>6682</c:v>
              </c:pt>
              <c:pt idx="6682">
                <c:v>6683</c:v>
              </c:pt>
              <c:pt idx="6683">
                <c:v>6684</c:v>
              </c:pt>
              <c:pt idx="6684">
                <c:v>6685</c:v>
              </c:pt>
              <c:pt idx="6685">
                <c:v>6686</c:v>
              </c:pt>
              <c:pt idx="6686">
                <c:v>6687</c:v>
              </c:pt>
              <c:pt idx="6687">
                <c:v>6688</c:v>
              </c:pt>
              <c:pt idx="6688">
                <c:v>6689</c:v>
              </c:pt>
              <c:pt idx="6689">
                <c:v>6690</c:v>
              </c:pt>
              <c:pt idx="6690">
                <c:v>6691</c:v>
              </c:pt>
              <c:pt idx="6691">
                <c:v>6692</c:v>
              </c:pt>
              <c:pt idx="6692">
                <c:v>6693</c:v>
              </c:pt>
              <c:pt idx="6693">
                <c:v>6694</c:v>
              </c:pt>
              <c:pt idx="6694">
                <c:v>6695</c:v>
              </c:pt>
              <c:pt idx="6695">
                <c:v>6696</c:v>
              </c:pt>
              <c:pt idx="6696">
                <c:v>6697</c:v>
              </c:pt>
              <c:pt idx="6697">
                <c:v>6698</c:v>
              </c:pt>
              <c:pt idx="6698">
                <c:v>6699</c:v>
              </c:pt>
              <c:pt idx="6699">
                <c:v>6700</c:v>
              </c:pt>
              <c:pt idx="6700">
                <c:v>6701</c:v>
              </c:pt>
              <c:pt idx="6701">
                <c:v>6702</c:v>
              </c:pt>
              <c:pt idx="6702">
                <c:v>6703</c:v>
              </c:pt>
              <c:pt idx="6703">
                <c:v>6704</c:v>
              </c:pt>
              <c:pt idx="6704">
                <c:v>6705</c:v>
              </c:pt>
              <c:pt idx="6705">
                <c:v>6706</c:v>
              </c:pt>
              <c:pt idx="6706">
                <c:v>6707</c:v>
              </c:pt>
              <c:pt idx="6707">
                <c:v>6708</c:v>
              </c:pt>
              <c:pt idx="6708">
                <c:v>6709</c:v>
              </c:pt>
              <c:pt idx="6709">
                <c:v>6710</c:v>
              </c:pt>
              <c:pt idx="6710">
                <c:v>6711</c:v>
              </c:pt>
              <c:pt idx="6711">
                <c:v>6712</c:v>
              </c:pt>
              <c:pt idx="6712">
                <c:v>6713</c:v>
              </c:pt>
              <c:pt idx="6713">
                <c:v>6714</c:v>
              </c:pt>
              <c:pt idx="6714">
                <c:v>6715</c:v>
              </c:pt>
              <c:pt idx="6715">
                <c:v>6716</c:v>
              </c:pt>
              <c:pt idx="6716">
                <c:v>6717</c:v>
              </c:pt>
              <c:pt idx="6717">
                <c:v>6718</c:v>
              </c:pt>
              <c:pt idx="6718">
                <c:v>6719</c:v>
              </c:pt>
              <c:pt idx="6719">
                <c:v>6720</c:v>
              </c:pt>
              <c:pt idx="6720">
                <c:v>6721</c:v>
              </c:pt>
              <c:pt idx="6721">
                <c:v>6722</c:v>
              </c:pt>
              <c:pt idx="6722">
                <c:v>6723</c:v>
              </c:pt>
              <c:pt idx="6723">
                <c:v>6724</c:v>
              </c:pt>
              <c:pt idx="6724">
                <c:v>6725</c:v>
              </c:pt>
              <c:pt idx="6725">
                <c:v>6726</c:v>
              </c:pt>
              <c:pt idx="6726">
                <c:v>6727</c:v>
              </c:pt>
              <c:pt idx="6727">
                <c:v>6728</c:v>
              </c:pt>
              <c:pt idx="6728">
                <c:v>6729</c:v>
              </c:pt>
              <c:pt idx="6729">
                <c:v>6730</c:v>
              </c:pt>
              <c:pt idx="6730">
                <c:v>6731</c:v>
              </c:pt>
              <c:pt idx="6731">
                <c:v>6732</c:v>
              </c:pt>
              <c:pt idx="6732">
                <c:v>6733</c:v>
              </c:pt>
              <c:pt idx="6733">
                <c:v>6734</c:v>
              </c:pt>
              <c:pt idx="6734">
                <c:v>6735</c:v>
              </c:pt>
              <c:pt idx="6735">
                <c:v>6736</c:v>
              </c:pt>
              <c:pt idx="6736">
                <c:v>6737</c:v>
              </c:pt>
              <c:pt idx="6737">
                <c:v>6738</c:v>
              </c:pt>
              <c:pt idx="6738">
                <c:v>6739</c:v>
              </c:pt>
              <c:pt idx="6739">
                <c:v>6740</c:v>
              </c:pt>
              <c:pt idx="6740">
                <c:v>6741</c:v>
              </c:pt>
              <c:pt idx="6741">
                <c:v>6742</c:v>
              </c:pt>
              <c:pt idx="6742">
                <c:v>6743</c:v>
              </c:pt>
              <c:pt idx="6743">
                <c:v>6744</c:v>
              </c:pt>
              <c:pt idx="6744">
                <c:v>6745</c:v>
              </c:pt>
              <c:pt idx="6745">
                <c:v>6746</c:v>
              </c:pt>
              <c:pt idx="6746">
                <c:v>6747</c:v>
              </c:pt>
              <c:pt idx="6747">
                <c:v>6748</c:v>
              </c:pt>
              <c:pt idx="6748">
                <c:v>6749</c:v>
              </c:pt>
              <c:pt idx="6749">
                <c:v>6750</c:v>
              </c:pt>
              <c:pt idx="6750">
                <c:v>6751</c:v>
              </c:pt>
              <c:pt idx="6751">
                <c:v>6752</c:v>
              </c:pt>
              <c:pt idx="6752">
                <c:v>6753</c:v>
              </c:pt>
              <c:pt idx="6753">
                <c:v>6754</c:v>
              </c:pt>
              <c:pt idx="6754">
                <c:v>6755</c:v>
              </c:pt>
              <c:pt idx="6755">
                <c:v>6756</c:v>
              </c:pt>
              <c:pt idx="6756">
                <c:v>6757</c:v>
              </c:pt>
              <c:pt idx="6757">
                <c:v>6758</c:v>
              </c:pt>
              <c:pt idx="6758">
                <c:v>6759</c:v>
              </c:pt>
              <c:pt idx="6759">
                <c:v>6760</c:v>
              </c:pt>
              <c:pt idx="6760">
                <c:v>6761</c:v>
              </c:pt>
              <c:pt idx="6761">
                <c:v>6762</c:v>
              </c:pt>
              <c:pt idx="6762">
                <c:v>6763</c:v>
              </c:pt>
              <c:pt idx="6763">
                <c:v>6764</c:v>
              </c:pt>
              <c:pt idx="6764">
                <c:v>6765</c:v>
              </c:pt>
              <c:pt idx="6765">
                <c:v>6766</c:v>
              </c:pt>
              <c:pt idx="6766">
                <c:v>6767</c:v>
              </c:pt>
              <c:pt idx="6767">
                <c:v>6768</c:v>
              </c:pt>
              <c:pt idx="6768">
                <c:v>6769</c:v>
              </c:pt>
              <c:pt idx="6769">
                <c:v>6770</c:v>
              </c:pt>
              <c:pt idx="6770">
                <c:v>6771</c:v>
              </c:pt>
              <c:pt idx="6771">
                <c:v>6772</c:v>
              </c:pt>
              <c:pt idx="6772">
                <c:v>6773</c:v>
              </c:pt>
              <c:pt idx="6773">
                <c:v>6774</c:v>
              </c:pt>
              <c:pt idx="6774">
                <c:v>6775</c:v>
              </c:pt>
              <c:pt idx="6775">
                <c:v>6776</c:v>
              </c:pt>
              <c:pt idx="6776">
                <c:v>6777</c:v>
              </c:pt>
              <c:pt idx="6777">
                <c:v>6778</c:v>
              </c:pt>
              <c:pt idx="6778">
                <c:v>6779</c:v>
              </c:pt>
              <c:pt idx="6779">
                <c:v>6780</c:v>
              </c:pt>
              <c:pt idx="6780">
                <c:v>6781</c:v>
              </c:pt>
              <c:pt idx="6781">
                <c:v>6782</c:v>
              </c:pt>
              <c:pt idx="6782">
                <c:v>6783</c:v>
              </c:pt>
              <c:pt idx="6783">
                <c:v>6784</c:v>
              </c:pt>
              <c:pt idx="6784">
                <c:v>6785</c:v>
              </c:pt>
              <c:pt idx="6785">
                <c:v>6786</c:v>
              </c:pt>
              <c:pt idx="6786">
                <c:v>6787</c:v>
              </c:pt>
              <c:pt idx="6787">
                <c:v>6788</c:v>
              </c:pt>
              <c:pt idx="6788">
                <c:v>6789</c:v>
              </c:pt>
              <c:pt idx="6789">
                <c:v>6790</c:v>
              </c:pt>
              <c:pt idx="6790">
                <c:v>6791</c:v>
              </c:pt>
              <c:pt idx="6791">
                <c:v>6792</c:v>
              </c:pt>
              <c:pt idx="6792">
                <c:v>6793</c:v>
              </c:pt>
              <c:pt idx="6793">
                <c:v>6794</c:v>
              </c:pt>
              <c:pt idx="6794">
                <c:v>6795</c:v>
              </c:pt>
              <c:pt idx="6795">
                <c:v>6796</c:v>
              </c:pt>
              <c:pt idx="6796">
                <c:v>6797</c:v>
              </c:pt>
              <c:pt idx="6797">
                <c:v>6798</c:v>
              </c:pt>
              <c:pt idx="6798">
                <c:v>6799</c:v>
              </c:pt>
              <c:pt idx="6799">
                <c:v>6800</c:v>
              </c:pt>
              <c:pt idx="6800">
                <c:v>6801</c:v>
              </c:pt>
              <c:pt idx="6801">
                <c:v>6802</c:v>
              </c:pt>
              <c:pt idx="6802">
                <c:v>6803</c:v>
              </c:pt>
              <c:pt idx="6803">
                <c:v>6804</c:v>
              </c:pt>
              <c:pt idx="6804">
                <c:v>6805</c:v>
              </c:pt>
              <c:pt idx="6805">
                <c:v>6806</c:v>
              </c:pt>
              <c:pt idx="6806">
                <c:v>6807</c:v>
              </c:pt>
              <c:pt idx="6807">
                <c:v>6808</c:v>
              </c:pt>
              <c:pt idx="6808">
                <c:v>6809</c:v>
              </c:pt>
              <c:pt idx="6809">
                <c:v>6810</c:v>
              </c:pt>
              <c:pt idx="6810">
                <c:v>6811</c:v>
              </c:pt>
              <c:pt idx="6811">
                <c:v>6812</c:v>
              </c:pt>
              <c:pt idx="6812">
                <c:v>6813</c:v>
              </c:pt>
              <c:pt idx="6813">
                <c:v>6814</c:v>
              </c:pt>
              <c:pt idx="6814">
                <c:v>6815</c:v>
              </c:pt>
              <c:pt idx="6815">
                <c:v>6816</c:v>
              </c:pt>
              <c:pt idx="6816">
                <c:v>6817</c:v>
              </c:pt>
              <c:pt idx="6817">
                <c:v>6818</c:v>
              </c:pt>
              <c:pt idx="6818">
                <c:v>6819</c:v>
              </c:pt>
              <c:pt idx="6819">
                <c:v>6820</c:v>
              </c:pt>
              <c:pt idx="6820">
                <c:v>6821</c:v>
              </c:pt>
              <c:pt idx="6821">
                <c:v>6822</c:v>
              </c:pt>
              <c:pt idx="6822">
                <c:v>6823</c:v>
              </c:pt>
              <c:pt idx="6823">
                <c:v>6824</c:v>
              </c:pt>
              <c:pt idx="6824">
                <c:v>6825</c:v>
              </c:pt>
              <c:pt idx="6825">
                <c:v>6826</c:v>
              </c:pt>
              <c:pt idx="6826">
                <c:v>6827</c:v>
              </c:pt>
              <c:pt idx="6827">
                <c:v>6828</c:v>
              </c:pt>
              <c:pt idx="6828">
                <c:v>6829</c:v>
              </c:pt>
              <c:pt idx="6829">
                <c:v>6830</c:v>
              </c:pt>
              <c:pt idx="6830">
                <c:v>6831</c:v>
              </c:pt>
              <c:pt idx="6831">
                <c:v>6832</c:v>
              </c:pt>
              <c:pt idx="6832">
                <c:v>6833</c:v>
              </c:pt>
              <c:pt idx="6833">
                <c:v>6834</c:v>
              </c:pt>
              <c:pt idx="6834">
                <c:v>6835</c:v>
              </c:pt>
              <c:pt idx="6835">
                <c:v>6836</c:v>
              </c:pt>
              <c:pt idx="6836">
                <c:v>6837</c:v>
              </c:pt>
              <c:pt idx="6837">
                <c:v>6838</c:v>
              </c:pt>
              <c:pt idx="6838">
                <c:v>6839</c:v>
              </c:pt>
              <c:pt idx="6839">
                <c:v>6840</c:v>
              </c:pt>
              <c:pt idx="6840">
                <c:v>6841</c:v>
              </c:pt>
              <c:pt idx="6841">
                <c:v>6842</c:v>
              </c:pt>
              <c:pt idx="6842">
                <c:v>6843</c:v>
              </c:pt>
              <c:pt idx="6843">
                <c:v>6844</c:v>
              </c:pt>
              <c:pt idx="6844">
                <c:v>6845</c:v>
              </c:pt>
              <c:pt idx="6845">
                <c:v>6846</c:v>
              </c:pt>
              <c:pt idx="6846">
                <c:v>6847</c:v>
              </c:pt>
              <c:pt idx="6847">
                <c:v>6848</c:v>
              </c:pt>
              <c:pt idx="6848">
                <c:v>6849</c:v>
              </c:pt>
              <c:pt idx="6849">
                <c:v>6850</c:v>
              </c:pt>
              <c:pt idx="6850">
                <c:v>6851</c:v>
              </c:pt>
              <c:pt idx="6851">
                <c:v>6852</c:v>
              </c:pt>
              <c:pt idx="6852">
                <c:v>6853</c:v>
              </c:pt>
              <c:pt idx="6853">
                <c:v>6854</c:v>
              </c:pt>
              <c:pt idx="6854">
                <c:v>6855</c:v>
              </c:pt>
              <c:pt idx="6855">
                <c:v>6856</c:v>
              </c:pt>
              <c:pt idx="6856">
                <c:v>6857</c:v>
              </c:pt>
              <c:pt idx="6857">
                <c:v>6858</c:v>
              </c:pt>
              <c:pt idx="6858">
                <c:v>6859</c:v>
              </c:pt>
              <c:pt idx="6859">
                <c:v>6860</c:v>
              </c:pt>
              <c:pt idx="6860">
                <c:v>6861</c:v>
              </c:pt>
              <c:pt idx="6861">
                <c:v>6862</c:v>
              </c:pt>
              <c:pt idx="6862">
                <c:v>6863</c:v>
              </c:pt>
              <c:pt idx="6863">
                <c:v>6864</c:v>
              </c:pt>
              <c:pt idx="6864">
                <c:v>6865</c:v>
              </c:pt>
              <c:pt idx="6865">
                <c:v>6866</c:v>
              </c:pt>
              <c:pt idx="6866">
                <c:v>6867</c:v>
              </c:pt>
              <c:pt idx="6867">
                <c:v>6868</c:v>
              </c:pt>
              <c:pt idx="6868">
                <c:v>6869</c:v>
              </c:pt>
              <c:pt idx="6869">
                <c:v>6870</c:v>
              </c:pt>
              <c:pt idx="6870">
                <c:v>6871</c:v>
              </c:pt>
              <c:pt idx="6871">
                <c:v>6872</c:v>
              </c:pt>
              <c:pt idx="6872">
                <c:v>6873</c:v>
              </c:pt>
              <c:pt idx="6873">
                <c:v>6874</c:v>
              </c:pt>
              <c:pt idx="6874">
                <c:v>6875</c:v>
              </c:pt>
              <c:pt idx="6875">
                <c:v>6876</c:v>
              </c:pt>
              <c:pt idx="6876">
                <c:v>6877</c:v>
              </c:pt>
              <c:pt idx="6877">
                <c:v>6878</c:v>
              </c:pt>
              <c:pt idx="6878">
                <c:v>6879</c:v>
              </c:pt>
              <c:pt idx="6879">
                <c:v>6880</c:v>
              </c:pt>
              <c:pt idx="6880">
                <c:v>6881</c:v>
              </c:pt>
              <c:pt idx="6881">
                <c:v>6882</c:v>
              </c:pt>
              <c:pt idx="6882">
                <c:v>6883</c:v>
              </c:pt>
              <c:pt idx="6883">
                <c:v>6884</c:v>
              </c:pt>
              <c:pt idx="6884">
                <c:v>6885</c:v>
              </c:pt>
              <c:pt idx="6885">
                <c:v>6886</c:v>
              </c:pt>
              <c:pt idx="6886">
                <c:v>6887</c:v>
              </c:pt>
              <c:pt idx="6887">
                <c:v>6888</c:v>
              </c:pt>
              <c:pt idx="6888">
                <c:v>6889</c:v>
              </c:pt>
              <c:pt idx="6889">
                <c:v>6890</c:v>
              </c:pt>
              <c:pt idx="6890">
                <c:v>6891</c:v>
              </c:pt>
              <c:pt idx="6891">
                <c:v>6892</c:v>
              </c:pt>
              <c:pt idx="6892">
                <c:v>6893</c:v>
              </c:pt>
              <c:pt idx="6893">
                <c:v>6894</c:v>
              </c:pt>
              <c:pt idx="6894">
                <c:v>6895</c:v>
              </c:pt>
              <c:pt idx="6895">
                <c:v>6896</c:v>
              </c:pt>
              <c:pt idx="6896">
                <c:v>6897</c:v>
              </c:pt>
              <c:pt idx="6897">
                <c:v>6898</c:v>
              </c:pt>
              <c:pt idx="6898">
                <c:v>6899</c:v>
              </c:pt>
              <c:pt idx="6899">
                <c:v>6900</c:v>
              </c:pt>
              <c:pt idx="6900">
                <c:v>6901</c:v>
              </c:pt>
              <c:pt idx="6901">
                <c:v>6902</c:v>
              </c:pt>
              <c:pt idx="6902">
                <c:v>6903</c:v>
              </c:pt>
              <c:pt idx="6903">
                <c:v>6904</c:v>
              </c:pt>
              <c:pt idx="6904">
                <c:v>6905</c:v>
              </c:pt>
              <c:pt idx="6905">
                <c:v>6906</c:v>
              </c:pt>
              <c:pt idx="6906">
                <c:v>6907</c:v>
              </c:pt>
              <c:pt idx="6907">
                <c:v>6908</c:v>
              </c:pt>
              <c:pt idx="6908">
                <c:v>6909</c:v>
              </c:pt>
              <c:pt idx="6909">
                <c:v>6910</c:v>
              </c:pt>
              <c:pt idx="6910">
                <c:v>6911</c:v>
              </c:pt>
              <c:pt idx="6911">
                <c:v>6912</c:v>
              </c:pt>
              <c:pt idx="6912">
                <c:v>6913</c:v>
              </c:pt>
              <c:pt idx="6913">
                <c:v>6914</c:v>
              </c:pt>
              <c:pt idx="6914">
                <c:v>6915</c:v>
              </c:pt>
              <c:pt idx="6915">
                <c:v>6916</c:v>
              </c:pt>
              <c:pt idx="6916">
                <c:v>6917</c:v>
              </c:pt>
              <c:pt idx="6917">
                <c:v>6918</c:v>
              </c:pt>
              <c:pt idx="6918">
                <c:v>6919</c:v>
              </c:pt>
              <c:pt idx="6919">
                <c:v>6920</c:v>
              </c:pt>
              <c:pt idx="6920">
                <c:v>6921</c:v>
              </c:pt>
              <c:pt idx="6921">
                <c:v>6922</c:v>
              </c:pt>
              <c:pt idx="6922">
                <c:v>6923</c:v>
              </c:pt>
              <c:pt idx="6923">
                <c:v>6924</c:v>
              </c:pt>
              <c:pt idx="6924">
                <c:v>6925</c:v>
              </c:pt>
              <c:pt idx="6925">
                <c:v>6926</c:v>
              </c:pt>
              <c:pt idx="6926">
                <c:v>6927</c:v>
              </c:pt>
              <c:pt idx="6927">
                <c:v>6928</c:v>
              </c:pt>
              <c:pt idx="6928">
                <c:v>6929</c:v>
              </c:pt>
              <c:pt idx="6929">
                <c:v>6930</c:v>
              </c:pt>
              <c:pt idx="6930">
                <c:v>6931</c:v>
              </c:pt>
              <c:pt idx="6931">
                <c:v>6932</c:v>
              </c:pt>
              <c:pt idx="6932">
                <c:v>6933</c:v>
              </c:pt>
              <c:pt idx="6933">
                <c:v>6934</c:v>
              </c:pt>
              <c:pt idx="6934">
                <c:v>6935</c:v>
              </c:pt>
              <c:pt idx="6935">
                <c:v>6936</c:v>
              </c:pt>
              <c:pt idx="6936">
                <c:v>6937</c:v>
              </c:pt>
              <c:pt idx="6937">
                <c:v>6938</c:v>
              </c:pt>
              <c:pt idx="6938">
                <c:v>6939</c:v>
              </c:pt>
              <c:pt idx="6939">
                <c:v>6940</c:v>
              </c:pt>
              <c:pt idx="6940">
                <c:v>6941</c:v>
              </c:pt>
              <c:pt idx="6941">
                <c:v>6942</c:v>
              </c:pt>
              <c:pt idx="6942">
                <c:v>6943</c:v>
              </c:pt>
              <c:pt idx="6943">
                <c:v>6944</c:v>
              </c:pt>
              <c:pt idx="6944">
                <c:v>6945</c:v>
              </c:pt>
              <c:pt idx="6945">
                <c:v>6946</c:v>
              </c:pt>
              <c:pt idx="6946">
                <c:v>6947</c:v>
              </c:pt>
              <c:pt idx="6947">
                <c:v>6948</c:v>
              </c:pt>
              <c:pt idx="6948">
                <c:v>6949</c:v>
              </c:pt>
              <c:pt idx="6949">
                <c:v>6950</c:v>
              </c:pt>
              <c:pt idx="6950">
                <c:v>6951</c:v>
              </c:pt>
              <c:pt idx="6951">
                <c:v>6952</c:v>
              </c:pt>
              <c:pt idx="6952">
                <c:v>6953</c:v>
              </c:pt>
              <c:pt idx="6953">
                <c:v>6954</c:v>
              </c:pt>
              <c:pt idx="6954">
                <c:v>6955</c:v>
              </c:pt>
              <c:pt idx="6955">
                <c:v>6956</c:v>
              </c:pt>
              <c:pt idx="6956">
                <c:v>6957</c:v>
              </c:pt>
              <c:pt idx="6957">
                <c:v>6958</c:v>
              </c:pt>
              <c:pt idx="6958">
                <c:v>6959</c:v>
              </c:pt>
              <c:pt idx="6959">
                <c:v>6960</c:v>
              </c:pt>
              <c:pt idx="6960">
                <c:v>6961</c:v>
              </c:pt>
              <c:pt idx="6961">
                <c:v>6962</c:v>
              </c:pt>
              <c:pt idx="6962">
                <c:v>6963</c:v>
              </c:pt>
              <c:pt idx="6963">
                <c:v>6964</c:v>
              </c:pt>
              <c:pt idx="6964">
                <c:v>6965</c:v>
              </c:pt>
              <c:pt idx="6965">
                <c:v>6966</c:v>
              </c:pt>
              <c:pt idx="6966">
                <c:v>6967</c:v>
              </c:pt>
              <c:pt idx="6967">
                <c:v>6968</c:v>
              </c:pt>
              <c:pt idx="6968">
                <c:v>6969</c:v>
              </c:pt>
              <c:pt idx="6969">
                <c:v>6970</c:v>
              </c:pt>
              <c:pt idx="6970">
                <c:v>6971</c:v>
              </c:pt>
              <c:pt idx="6971">
                <c:v>6972</c:v>
              </c:pt>
              <c:pt idx="6972">
                <c:v>6973</c:v>
              </c:pt>
              <c:pt idx="6973">
                <c:v>6974</c:v>
              </c:pt>
              <c:pt idx="6974">
                <c:v>6975</c:v>
              </c:pt>
              <c:pt idx="6975">
                <c:v>6976</c:v>
              </c:pt>
              <c:pt idx="6976">
                <c:v>6977</c:v>
              </c:pt>
              <c:pt idx="6977">
                <c:v>6978</c:v>
              </c:pt>
              <c:pt idx="6978">
                <c:v>6979</c:v>
              </c:pt>
              <c:pt idx="6979">
                <c:v>6980</c:v>
              </c:pt>
              <c:pt idx="6980">
                <c:v>6981</c:v>
              </c:pt>
              <c:pt idx="6981">
                <c:v>6982</c:v>
              </c:pt>
              <c:pt idx="6982">
                <c:v>6983</c:v>
              </c:pt>
              <c:pt idx="6983">
                <c:v>6984</c:v>
              </c:pt>
              <c:pt idx="6984">
                <c:v>6985</c:v>
              </c:pt>
              <c:pt idx="6985">
                <c:v>6986</c:v>
              </c:pt>
              <c:pt idx="6986">
                <c:v>6987</c:v>
              </c:pt>
              <c:pt idx="6987">
                <c:v>6988</c:v>
              </c:pt>
              <c:pt idx="6988">
                <c:v>6989</c:v>
              </c:pt>
              <c:pt idx="6989">
                <c:v>6990</c:v>
              </c:pt>
              <c:pt idx="6990">
                <c:v>6991</c:v>
              </c:pt>
              <c:pt idx="6991">
                <c:v>6992</c:v>
              </c:pt>
              <c:pt idx="6992">
                <c:v>6993</c:v>
              </c:pt>
              <c:pt idx="6993">
                <c:v>6994</c:v>
              </c:pt>
              <c:pt idx="6994">
                <c:v>6995</c:v>
              </c:pt>
              <c:pt idx="6995">
                <c:v>6996</c:v>
              </c:pt>
              <c:pt idx="6996">
                <c:v>6997</c:v>
              </c:pt>
              <c:pt idx="6997">
                <c:v>6998</c:v>
              </c:pt>
              <c:pt idx="6998">
                <c:v>6999</c:v>
              </c:pt>
              <c:pt idx="6999">
                <c:v>7000</c:v>
              </c:pt>
              <c:pt idx="7000">
                <c:v>7001</c:v>
              </c:pt>
              <c:pt idx="7001">
                <c:v>7002</c:v>
              </c:pt>
              <c:pt idx="7002">
                <c:v>7003</c:v>
              </c:pt>
              <c:pt idx="7003">
                <c:v>7004</c:v>
              </c:pt>
              <c:pt idx="7004">
                <c:v>7005</c:v>
              </c:pt>
              <c:pt idx="7005">
                <c:v>7006</c:v>
              </c:pt>
              <c:pt idx="7006">
                <c:v>7007</c:v>
              </c:pt>
              <c:pt idx="7007">
                <c:v>7008</c:v>
              </c:pt>
              <c:pt idx="7008">
                <c:v>7009</c:v>
              </c:pt>
              <c:pt idx="7009">
                <c:v>7010</c:v>
              </c:pt>
              <c:pt idx="7010">
                <c:v>7011</c:v>
              </c:pt>
              <c:pt idx="7011">
                <c:v>7012</c:v>
              </c:pt>
              <c:pt idx="7012">
                <c:v>7013</c:v>
              </c:pt>
              <c:pt idx="7013">
                <c:v>7014</c:v>
              </c:pt>
              <c:pt idx="7014">
                <c:v>7015</c:v>
              </c:pt>
              <c:pt idx="7015">
                <c:v>7016</c:v>
              </c:pt>
              <c:pt idx="7016">
                <c:v>7017</c:v>
              </c:pt>
              <c:pt idx="7017">
                <c:v>7018</c:v>
              </c:pt>
              <c:pt idx="7018">
                <c:v>7019</c:v>
              </c:pt>
              <c:pt idx="7019">
                <c:v>7020</c:v>
              </c:pt>
              <c:pt idx="7020">
                <c:v>7021</c:v>
              </c:pt>
              <c:pt idx="7021">
                <c:v>7022</c:v>
              </c:pt>
              <c:pt idx="7022">
                <c:v>7023</c:v>
              </c:pt>
              <c:pt idx="7023">
                <c:v>7024</c:v>
              </c:pt>
              <c:pt idx="7024">
                <c:v>7025</c:v>
              </c:pt>
              <c:pt idx="7025">
                <c:v>7026</c:v>
              </c:pt>
              <c:pt idx="7026">
                <c:v>7027</c:v>
              </c:pt>
              <c:pt idx="7027">
                <c:v>7028</c:v>
              </c:pt>
              <c:pt idx="7028">
                <c:v>7029</c:v>
              </c:pt>
              <c:pt idx="7029">
                <c:v>7030</c:v>
              </c:pt>
              <c:pt idx="7030">
                <c:v>7031</c:v>
              </c:pt>
              <c:pt idx="7031">
                <c:v>7032</c:v>
              </c:pt>
              <c:pt idx="7032">
                <c:v>7033</c:v>
              </c:pt>
              <c:pt idx="7033">
                <c:v>7034</c:v>
              </c:pt>
              <c:pt idx="7034">
                <c:v>7035</c:v>
              </c:pt>
              <c:pt idx="7035">
                <c:v>7036</c:v>
              </c:pt>
              <c:pt idx="7036">
                <c:v>7037</c:v>
              </c:pt>
              <c:pt idx="7037">
                <c:v>7038</c:v>
              </c:pt>
              <c:pt idx="7038">
                <c:v>7039</c:v>
              </c:pt>
              <c:pt idx="7039">
                <c:v>7040</c:v>
              </c:pt>
              <c:pt idx="7040">
                <c:v>7041</c:v>
              </c:pt>
              <c:pt idx="7041">
                <c:v>7042</c:v>
              </c:pt>
              <c:pt idx="7042">
                <c:v>7043</c:v>
              </c:pt>
              <c:pt idx="7043">
                <c:v>7044</c:v>
              </c:pt>
              <c:pt idx="7044">
                <c:v>7045</c:v>
              </c:pt>
              <c:pt idx="7045">
                <c:v>7046</c:v>
              </c:pt>
              <c:pt idx="7046">
                <c:v>7047</c:v>
              </c:pt>
              <c:pt idx="7047">
                <c:v>7048</c:v>
              </c:pt>
              <c:pt idx="7048">
                <c:v>7049</c:v>
              </c:pt>
              <c:pt idx="7049">
                <c:v>7050</c:v>
              </c:pt>
              <c:pt idx="7050">
                <c:v>7051</c:v>
              </c:pt>
              <c:pt idx="7051">
                <c:v>7052</c:v>
              </c:pt>
              <c:pt idx="7052">
                <c:v>7053</c:v>
              </c:pt>
              <c:pt idx="7053">
                <c:v>7054</c:v>
              </c:pt>
              <c:pt idx="7054">
                <c:v>7055</c:v>
              </c:pt>
              <c:pt idx="7055">
                <c:v>7056</c:v>
              </c:pt>
              <c:pt idx="7056">
                <c:v>7057</c:v>
              </c:pt>
              <c:pt idx="7057">
                <c:v>7058</c:v>
              </c:pt>
              <c:pt idx="7058">
                <c:v>7059</c:v>
              </c:pt>
              <c:pt idx="7059">
                <c:v>7060</c:v>
              </c:pt>
              <c:pt idx="7060">
                <c:v>7061</c:v>
              </c:pt>
              <c:pt idx="7061">
                <c:v>7062</c:v>
              </c:pt>
              <c:pt idx="7062">
                <c:v>7063</c:v>
              </c:pt>
              <c:pt idx="7063">
                <c:v>7064</c:v>
              </c:pt>
              <c:pt idx="7064">
                <c:v>7065</c:v>
              </c:pt>
              <c:pt idx="7065">
                <c:v>7066</c:v>
              </c:pt>
              <c:pt idx="7066">
                <c:v>7067</c:v>
              </c:pt>
              <c:pt idx="7067">
                <c:v>7068</c:v>
              </c:pt>
              <c:pt idx="7068">
                <c:v>7069</c:v>
              </c:pt>
              <c:pt idx="7069">
                <c:v>7070</c:v>
              </c:pt>
              <c:pt idx="7070">
                <c:v>7071</c:v>
              </c:pt>
              <c:pt idx="7071">
                <c:v>7072</c:v>
              </c:pt>
              <c:pt idx="7072">
                <c:v>7073</c:v>
              </c:pt>
              <c:pt idx="7073">
                <c:v>7074</c:v>
              </c:pt>
              <c:pt idx="7074">
                <c:v>7075</c:v>
              </c:pt>
              <c:pt idx="7075">
                <c:v>7076</c:v>
              </c:pt>
              <c:pt idx="7076">
                <c:v>7077</c:v>
              </c:pt>
              <c:pt idx="7077">
                <c:v>7078</c:v>
              </c:pt>
              <c:pt idx="7078">
                <c:v>7079</c:v>
              </c:pt>
              <c:pt idx="7079">
                <c:v>7080</c:v>
              </c:pt>
              <c:pt idx="7080">
                <c:v>7081</c:v>
              </c:pt>
              <c:pt idx="7081">
                <c:v>7082</c:v>
              </c:pt>
              <c:pt idx="7082">
                <c:v>7083</c:v>
              </c:pt>
              <c:pt idx="7083">
                <c:v>7084</c:v>
              </c:pt>
              <c:pt idx="7084">
                <c:v>7085</c:v>
              </c:pt>
              <c:pt idx="7085">
                <c:v>7086</c:v>
              </c:pt>
              <c:pt idx="7086">
                <c:v>7087</c:v>
              </c:pt>
              <c:pt idx="7087">
                <c:v>7088</c:v>
              </c:pt>
              <c:pt idx="7088">
                <c:v>7089</c:v>
              </c:pt>
              <c:pt idx="7089">
                <c:v>7090</c:v>
              </c:pt>
              <c:pt idx="7090">
                <c:v>7091</c:v>
              </c:pt>
              <c:pt idx="7091">
                <c:v>7092</c:v>
              </c:pt>
              <c:pt idx="7092">
                <c:v>7093</c:v>
              </c:pt>
              <c:pt idx="7093">
                <c:v>7094</c:v>
              </c:pt>
              <c:pt idx="7094">
                <c:v>7095</c:v>
              </c:pt>
              <c:pt idx="7095">
                <c:v>7096</c:v>
              </c:pt>
              <c:pt idx="7096">
                <c:v>7097</c:v>
              </c:pt>
              <c:pt idx="7097">
                <c:v>7098</c:v>
              </c:pt>
              <c:pt idx="7098">
                <c:v>7099</c:v>
              </c:pt>
              <c:pt idx="7099">
                <c:v>7100</c:v>
              </c:pt>
              <c:pt idx="7100">
                <c:v>7101</c:v>
              </c:pt>
              <c:pt idx="7101">
                <c:v>7102</c:v>
              </c:pt>
              <c:pt idx="7102">
                <c:v>7103</c:v>
              </c:pt>
              <c:pt idx="7103">
                <c:v>7104</c:v>
              </c:pt>
              <c:pt idx="7104">
                <c:v>7105</c:v>
              </c:pt>
              <c:pt idx="7105">
                <c:v>7106</c:v>
              </c:pt>
              <c:pt idx="7106">
                <c:v>7107</c:v>
              </c:pt>
              <c:pt idx="7107">
                <c:v>7108</c:v>
              </c:pt>
              <c:pt idx="7108">
                <c:v>7109</c:v>
              </c:pt>
              <c:pt idx="7109">
                <c:v>7110</c:v>
              </c:pt>
              <c:pt idx="7110">
                <c:v>7111</c:v>
              </c:pt>
              <c:pt idx="7111">
                <c:v>7112</c:v>
              </c:pt>
              <c:pt idx="7112">
                <c:v>7113</c:v>
              </c:pt>
              <c:pt idx="7113">
                <c:v>7114</c:v>
              </c:pt>
              <c:pt idx="7114">
                <c:v>7115</c:v>
              </c:pt>
              <c:pt idx="7115">
                <c:v>7116</c:v>
              </c:pt>
              <c:pt idx="7116">
                <c:v>7117</c:v>
              </c:pt>
              <c:pt idx="7117">
                <c:v>7118</c:v>
              </c:pt>
              <c:pt idx="7118">
                <c:v>7119</c:v>
              </c:pt>
              <c:pt idx="7119">
                <c:v>7120</c:v>
              </c:pt>
              <c:pt idx="7120">
                <c:v>7121</c:v>
              </c:pt>
              <c:pt idx="7121">
                <c:v>7122</c:v>
              </c:pt>
              <c:pt idx="7122">
                <c:v>7123</c:v>
              </c:pt>
              <c:pt idx="7123">
                <c:v>7124</c:v>
              </c:pt>
              <c:pt idx="7124">
                <c:v>7125</c:v>
              </c:pt>
              <c:pt idx="7125">
                <c:v>7126</c:v>
              </c:pt>
              <c:pt idx="7126">
                <c:v>7127</c:v>
              </c:pt>
              <c:pt idx="7127">
                <c:v>7128</c:v>
              </c:pt>
              <c:pt idx="7128">
                <c:v>7129</c:v>
              </c:pt>
              <c:pt idx="7129">
                <c:v>7130</c:v>
              </c:pt>
              <c:pt idx="7130">
                <c:v>7131</c:v>
              </c:pt>
              <c:pt idx="7131">
                <c:v>7132</c:v>
              </c:pt>
              <c:pt idx="7132">
                <c:v>7133</c:v>
              </c:pt>
              <c:pt idx="7133">
                <c:v>7134</c:v>
              </c:pt>
              <c:pt idx="7134">
                <c:v>7135</c:v>
              </c:pt>
              <c:pt idx="7135">
                <c:v>7136</c:v>
              </c:pt>
              <c:pt idx="7136">
                <c:v>7137</c:v>
              </c:pt>
              <c:pt idx="7137">
                <c:v>7138</c:v>
              </c:pt>
              <c:pt idx="7138">
                <c:v>7139</c:v>
              </c:pt>
              <c:pt idx="7139">
                <c:v>7140</c:v>
              </c:pt>
              <c:pt idx="7140">
                <c:v>7141</c:v>
              </c:pt>
              <c:pt idx="7141">
                <c:v>7142</c:v>
              </c:pt>
              <c:pt idx="7142">
                <c:v>7143</c:v>
              </c:pt>
              <c:pt idx="7143">
                <c:v>7144</c:v>
              </c:pt>
              <c:pt idx="7144">
                <c:v>7145</c:v>
              </c:pt>
              <c:pt idx="7145">
                <c:v>7146</c:v>
              </c:pt>
              <c:pt idx="7146">
                <c:v>7147</c:v>
              </c:pt>
              <c:pt idx="7147">
                <c:v>7148</c:v>
              </c:pt>
              <c:pt idx="7148">
                <c:v>7149</c:v>
              </c:pt>
              <c:pt idx="7149">
                <c:v>7150</c:v>
              </c:pt>
              <c:pt idx="7150">
                <c:v>7151</c:v>
              </c:pt>
              <c:pt idx="7151">
                <c:v>7152</c:v>
              </c:pt>
              <c:pt idx="7152">
                <c:v>7153</c:v>
              </c:pt>
              <c:pt idx="7153">
                <c:v>7154</c:v>
              </c:pt>
              <c:pt idx="7154">
                <c:v>7155</c:v>
              </c:pt>
              <c:pt idx="7155">
                <c:v>7156</c:v>
              </c:pt>
              <c:pt idx="7156">
                <c:v>7157</c:v>
              </c:pt>
              <c:pt idx="7157">
                <c:v>7158</c:v>
              </c:pt>
              <c:pt idx="7158">
                <c:v>7159</c:v>
              </c:pt>
              <c:pt idx="7159">
                <c:v>7160</c:v>
              </c:pt>
              <c:pt idx="7160">
                <c:v>7161</c:v>
              </c:pt>
              <c:pt idx="7161">
                <c:v>7162</c:v>
              </c:pt>
              <c:pt idx="7162">
                <c:v>7163</c:v>
              </c:pt>
              <c:pt idx="7163">
                <c:v>7164</c:v>
              </c:pt>
              <c:pt idx="7164">
                <c:v>7165</c:v>
              </c:pt>
              <c:pt idx="7165">
                <c:v>7166</c:v>
              </c:pt>
              <c:pt idx="7166">
                <c:v>7167</c:v>
              </c:pt>
              <c:pt idx="7167">
                <c:v>7168</c:v>
              </c:pt>
              <c:pt idx="7168">
                <c:v>7169</c:v>
              </c:pt>
              <c:pt idx="7169">
                <c:v>7170</c:v>
              </c:pt>
              <c:pt idx="7170">
                <c:v>7171</c:v>
              </c:pt>
              <c:pt idx="7171">
                <c:v>7172</c:v>
              </c:pt>
              <c:pt idx="7172">
                <c:v>7173</c:v>
              </c:pt>
              <c:pt idx="7173">
                <c:v>7174</c:v>
              </c:pt>
              <c:pt idx="7174">
                <c:v>7175</c:v>
              </c:pt>
              <c:pt idx="7175">
                <c:v>7176</c:v>
              </c:pt>
              <c:pt idx="7176">
                <c:v>7177</c:v>
              </c:pt>
              <c:pt idx="7177">
                <c:v>7178</c:v>
              </c:pt>
              <c:pt idx="7178">
                <c:v>7179</c:v>
              </c:pt>
              <c:pt idx="7179">
                <c:v>7180</c:v>
              </c:pt>
              <c:pt idx="7180">
                <c:v>7181</c:v>
              </c:pt>
              <c:pt idx="7181">
                <c:v>7182</c:v>
              </c:pt>
              <c:pt idx="7182">
                <c:v>7183</c:v>
              </c:pt>
              <c:pt idx="7183">
                <c:v>7184</c:v>
              </c:pt>
              <c:pt idx="7184">
                <c:v>7185</c:v>
              </c:pt>
              <c:pt idx="7185">
                <c:v>7186</c:v>
              </c:pt>
              <c:pt idx="7186">
                <c:v>7187</c:v>
              </c:pt>
              <c:pt idx="7187">
                <c:v>7188</c:v>
              </c:pt>
              <c:pt idx="7188">
                <c:v>7189</c:v>
              </c:pt>
              <c:pt idx="7189">
                <c:v>7190</c:v>
              </c:pt>
              <c:pt idx="7190">
                <c:v>7191</c:v>
              </c:pt>
              <c:pt idx="7191">
                <c:v>7192</c:v>
              </c:pt>
              <c:pt idx="7192">
                <c:v>7193</c:v>
              </c:pt>
              <c:pt idx="7193">
                <c:v>7194</c:v>
              </c:pt>
              <c:pt idx="7194">
                <c:v>7195</c:v>
              </c:pt>
              <c:pt idx="7195">
                <c:v>7196</c:v>
              </c:pt>
              <c:pt idx="7196">
                <c:v>7197</c:v>
              </c:pt>
              <c:pt idx="7197">
                <c:v>7198</c:v>
              </c:pt>
              <c:pt idx="7198">
                <c:v>7199</c:v>
              </c:pt>
              <c:pt idx="7199">
                <c:v>7200</c:v>
              </c:pt>
              <c:pt idx="7200">
                <c:v>7201</c:v>
              </c:pt>
              <c:pt idx="7201">
                <c:v>7202</c:v>
              </c:pt>
              <c:pt idx="7202">
                <c:v>7203</c:v>
              </c:pt>
              <c:pt idx="7203">
                <c:v>7204</c:v>
              </c:pt>
              <c:pt idx="7204">
                <c:v>7205</c:v>
              </c:pt>
              <c:pt idx="7205">
                <c:v>7206</c:v>
              </c:pt>
              <c:pt idx="7206">
                <c:v>7207</c:v>
              </c:pt>
              <c:pt idx="7207">
                <c:v>7208</c:v>
              </c:pt>
              <c:pt idx="7208">
                <c:v>7209</c:v>
              </c:pt>
              <c:pt idx="7209">
                <c:v>7210</c:v>
              </c:pt>
              <c:pt idx="7210">
                <c:v>7211</c:v>
              </c:pt>
              <c:pt idx="7211">
                <c:v>7212</c:v>
              </c:pt>
              <c:pt idx="7212">
                <c:v>7213</c:v>
              </c:pt>
              <c:pt idx="7213">
                <c:v>7214</c:v>
              </c:pt>
              <c:pt idx="7214">
                <c:v>7215</c:v>
              </c:pt>
              <c:pt idx="7215">
                <c:v>7216</c:v>
              </c:pt>
              <c:pt idx="7216">
                <c:v>7217</c:v>
              </c:pt>
              <c:pt idx="7217">
                <c:v>7218</c:v>
              </c:pt>
              <c:pt idx="7218">
                <c:v>7219</c:v>
              </c:pt>
              <c:pt idx="7219">
                <c:v>7220</c:v>
              </c:pt>
              <c:pt idx="7220">
                <c:v>7221</c:v>
              </c:pt>
              <c:pt idx="7221">
                <c:v>7222</c:v>
              </c:pt>
              <c:pt idx="7222">
                <c:v>7223</c:v>
              </c:pt>
              <c:pt idx="7223">
                <c:v>7224</c:v>
              </c:pt>
              <c:pt idx="7224">
                <c:v>7225</c:v>
              </c:pt>
              <c:pt idx="7225">
                <c:v>7226</c:v>
              </c:pt>
              <c:pt idx="7226">
                <c:v>7227</c:v>
              </c:pt>
              <c:pt idx="7227">
                <c:v>7228</c:v>
              </c:pt>
              <c:pt idx="7228">
                <c:v>7229</c:v>
              </c:pt>
              <c:pt idx="7229">
                <c:v>7230</c:v>
              </c:pt>
              <c:pt idx="7230">
                <c:v>7231</c:v>
              </c:pt>
              <c:pt idx="7231">
                <c:v>7232</c:v>
              </c:pt>
              <c:pt idx="7232">
                <c:v>7233</c:v>
              </c:pt>
              <c:pt idx="7233">
                <c:v>7234</c:v>
              </c:pt>
              <c:pt idx="7234">
                <c:v>7235</c:v>
              </c:pt>
              <c:pt idx="7235">
                <c:v>7236</c:v>
              </c:pt>
              <c:pt idx="7236">
                <c:v>7237</c:v>
              </c:pt>
              <c:pt idx="7237">
                <c:v>7238</c:v>
              </c:pt>
              <c:pt idx="7238">
                <c:v>7239</c:v>
              </c:pt>
              <c:pt idx="7239">
                <c:v>7240</c:v>
              </c:pt>
              <c:pt idx="7240">
                <c:v>7241</c:v>
              </c:pt>
              <c:pt idx="7241">
                <c:v>7242</c:v>
              </c:pt>
              <c:pt idx="7242">
                <c:v>7243</c:v>
              </c:pt>
              <c:pt idx="7243">
                <c:v>7244</c:v>
              </c:pt>
              <c:pt idx="7244">
                <c:v>7245</c:v>
              </c:pt>
              <c:pt idx="7245">
                <c:v>7246</c:v>
              </c:pt>
              <c:pt idx="7246">
                <c:v>7247</c:v>
              </c:pt>
              <c:pt idx="7247">
                <c:v>7248</c:v>
              </c:pt>
              <c:pt idx="7248">
                <c:v>7249</c:v>
              </c:pt>
              <c:pt idx="7249">
                <c:v>7250</c:v>
              </c:pt>
              <c:pt idx="7250">
                <c:v>7251</c:v>
              </c:pt>
              <c:pt idx="7251">
                <c:v>7252</c:v>
              </c:pt>
              <c:pt idx="7252">
                <c:v>7253</c:v>
              </c:pt>
              <c:pt idx="7253">
                <c:v>7254</c:v>
              </c:pt>
              <c:pt idx="7254">
                <c:v>7255</c:v>
              </c:pt>
              <c:pt idx="7255">
                <c:v>7256</c:v>
              </c:pt>
              <c:pt idx="7256">
                <c:v>7257</c:v>
              </c:pt>
              <c:pt idx="7257">
                <c:v>7258</c:v>
              </c:pt>
              <c:pt idx="7258">
                <c:v>7259</c:v>
              </c:pt>
              <c:pt idx="7259">
                <c:v>7260</c:v>
              </c:pt>
              <c:pt idx="7260">
                <c:v>7261</c:v>
              </c:pt>
              <c:pt idx="7261">
                <c:v>7262</c:v>
              </c:pt>
              <c:pt idx="7262">
                <c:v>7263</c:v>
              </c:pt>
              <c:pt idx="7263">
                <c:v>7264</c:v>
              </c:pt>
              <c:pt idx="7264">
                <c:v>7265</c:v>
              </c:pt>
              <c:pt idx="7265">
                <c:v>7266</c:v>
              </c:pt>
              <c:pt idx="7266">
                <c:v>7267</c:v>
              </c:pt>
              <c:pt idx="7267">
                <c:v>7268</c:v>
              </c:pt>
              <c:pt idx="7268">
                <c:v>7269</c:v>
              </c:pt>
              <c:pt idx="7269">
                <c:v>7270</c:v>
              </c:pt>
              <c:pt idx="7270">
                <c:v>7271</c:v>
              </c:pt>
              <c:pt idx="7271">
                <c:v>7272</c:v>
              </c:pt>
              <c:pt idx="7272">
                <c:v>7273</c:v>
              </c:pt>
              <c:pt idx="7273">
                <c:v>7274</c:v>
              </c:pt>
              <c:pt idx="7274">
                <c:v>7275</c:v>
              </c:pt>
              <c:pt idx="7275">
                <c:v>7276</c:v>
              </c:pt>
              <c:pt idx="7276">
                <c:v>7277</c:v>
              </c:pt>
              <c:pt idx="7277">
                <c:v>7278</c:v>
              </c:pt>
              <c:pt idx="7278">
                <c:v>7279</c:v>
              </c:pt>
              <c:pt idx="7279">
                <c:v>7280</c:v>
              </c:pt>
              <c:pt idx="7280">
                <c:v>7281</c:v>
              </c:pt>
              <c:pt idx="7281">
                <c:v>7282</c:v>
              </c:pt>
              <c:pt idx="7282">
                <c:v>7283</c:v>
              </c:pt>
              <c:pt idx="7283">
                <c:v>7284</c:v>
              </c:pt>
              <c:pt idx="7284">
                <c:v>7285</c:v>
              </c:pt>
              <c:pt idx="7285">
                <c:v>7286</c:v>
              </c:pt>
              <c:pt idx="7286">
                <c:v>7287</c:v>
              </c:pt>
              <c:pt idx="7287">
                <c:v>7288</c:v>
              </c:pt>
              <c:pt idx="7288">
                <c:v>7289</c:v>
              </c:pt>
              <c:pt idx="7289">
                <c:v>7290</c:v>
              </c:pt>
              <c:pt idx="7290">
                <c:v>7291</c:v>
              </c:pt>
              <c:pt idx="7291">
                <c:v>7292</c:v>
              </c:pt>
              <c:pt idx="7292">
                <c:v>7293</c:v>
              </c:pt>
              <c:pt idx="7293">
                <c:v>7294</c:v>
              </c:pt>
              <c:pt idx="7294">
                <c:v>7295</c:v>
              </c:pt>
              <c:pt idx="7295">
                <c:v>7296</c:v>
              </c:pt>
              <c:pt idx="7296">
                <c:v>7297</c:v>
              </c:pt>
              <c:pt idx="7297">
                <c:v>7298</c:v>
              </c:pt>
              <c:pt idx="7298">
                <c:v>7299</c:v>
              </c:pt>
              <c:pt idx="7299">
                <c:v>7300</c:v>
              </c:pt>
              <c:pt idx="7300">
                <c:v>7301</c:v>
              </c:pt>
              <c:pt idx="7301">
                <c:v>7302</c:v>
              </c:pt>
              <c:pt idx="7302">
                <c:v>7303</c:v>
              </c:pt>
              <c:pt idx="7303">
                <c:v>7304</c:v>
              </c:pt>
              <c:pt idx="7304">
                <c:v>7305</c:v>
              </c:pt>
              <c:pt idx="7305">
                <c:v>7306</c:v>
              </c:pt>
              <c:pt idx="7306">
                <c:v>7307</c:v>
              </c:pt>
              <c:pt idx="7307">
                <c:v>7308</c:v>
              </c:pt>
              <c:pt idx="7308">
                <c:v>7309</c:v>
              </c:pt>
              <c:pt idx="7309">
                <c:v>7310</c:v>
              </c:pt>
              <c:pt idx="7310">
                <c:v>7311</c:v>
              </c:pt>
              <c:pt idx="7311">
                <c:v>7312</c:v>
              </c:pt>
              <c:pt idx="7312">
                <c:v>7313</c:v>
              </c:pt>
              <c:pt idx="7313">
                <c:v>7314</c:v>
              </c:pt>
              <c:pt idx="7314">
                <c:v>7315</c:v>
              </c:pt>
              <c:pt idx="7315">
                <c:v>7316</c:v>
              </c:pt>
              <c:pt idx="7316">
                <c:v>7317</c:v>
              </c:pt>
              <c:pt idx="7317">
                <c:v>7318</c:v>
              </c:pt>
              <c:pt idx="7318">
                <c:v>7319</c:v>
              </c:pt>
              <c:pt idx="7319">
                <c:v>7320</c:v>
              </c:pt>
              <c:pt idx="7320">
                <c:v>7321</c:v>
              </c:pt>
              <c:pt idx="7321">
                <c:v>7322</c:v>
              </c:pt>
              <c:pt idx="7322">
                <c:v>7323</c:v>
              </c:pt>
              <c:pt idx="7323">
                <c:v>7324</c:v>
              </c:pt>
              <c:pt idx="7324">
                <c:v>7325</c:v>
              </c:pt>
              <c:pt idx="7325">
                <c:v>7326</c:v>
              </c:pt>
              <c:pt idx="7326">
                <c:v>7327</c:v>
              </c:pt>
              <c:pt idx="7327">
                <c:v>7328</c:v>
              </c:pt>
              <c:pt idx="7328">
                <c:v>7329</c:v>
              </c:pt>
              <c:pt idx="7329">
                <c:v>7330</c:v>
              </c:pt>
              <c:pt idx="7330">
                <c:v>7331</c:v>
              </c:pt>
              <c:pt idx="7331">
                <c:v>7332</c:v>
              </c:pt>
              <c:pt idx="7332">
                <c:v>7333</c:v>
              </c:pt>
              <c:pt idx="7333">
                <c:v>7334</c:v>
              </c:pt>
              <c:pt idx="7334">
                <c:v>7335</c:v>
              </c:pt>
              <c:pt idx="7335">
                <c:v>7336</c:v>
              </c:pt>
              <c:pt idx="7336">
                <c:v>7337</c:v>
              </c:pt>
              <c:pt idx="7337">
                <c:v>7338</c:v>
              </c:pt>
              <c:pt idx="7338">
                <c:v>7339</c:v>
              </c:pt>
              <c:pt idx="7339">
                <c:v>7340</c:v>
              </c:pt>
              <c:pt idx="7340">
                <c:v>7341</c:v>
              </c:pt>
              <c:pt idx="7341">
                <c:v>7342</c:v>
              </c:pt>
              <c:pt idx="7342">
                <c:v>7343</c:v>
              </c:pt>
              <c:pt idx="7343">
                <c:v>7344</c:v>
              </c:pt>
              <c:pt idx="7344">
                <c:v>7345</c:v>
              </c:pt>
              <c:pt idx="7345">
                <c:v>7346</c:v>
              </c:pt>
              <c:pt idx="7346">
                <c:v>7347</c:v>
              </c:pt>
              <c:pt idx="7347">
                <c:v>7348</c:v>
              </c:pt>
              <c:pt idx="7348">
                <c:v>7349</c:v>
              </c:pt>
              <c:pt idx="7349">
                <c:v>7350</c:v>
              </c:pt>
              <c:pt idx="7350">
                <c:v>7351</c:v>
              </c:pt>
              <c:pt idx="7351">
                <c:v>7352</c:v>
              </c:pt>
              <c:pt idx="7352">
                <c:v>7353</c:v>
              </c:pt>
              <c:pt idx="7353">
                <c:v>7354</c:v>
              </c:pt>
              <c:pt idx="7354">
                <c:v>7355</c:v>
              </c:pt>
              <c:pt idx="7355">
                <c:v>7356</c:v>
              </c:pt>
              <c:pt idx="7356">
                <c:v>7357</c:v>
              </c:pt>
              <c:pt idx="7357">
                <c:v>7358</c:v>
              </c:pt>
              <c:pt idx="7358">
                <c:v>7359</c:v>
              </c:pt>
              <c:pt idx="7359">
                <c:v>7360</c:v>
              </c:pt>
              <c:pt idx="7360">
                <c:v>7361</c:v>
              </c:pt>
              <c:pt idx="7361">
                <c:v>7362</c:v>
              </c:pt>
              <c:pt idx="7362">
                <c:v>7363</c:v>
              </c:pt>
              <c:pt idx="7363">
                <c:v>7364</c:v>
              </c:pt>
              <c:pt idx="7364">
                <c:v>7365</c:v>
              </c:pt>
              <c:pt idx="7365">
                <c:v>7366</c:v>
              </c:pt>
              <c:pt idx="7366">
                <c:v>7367</c:v>
              </c:pt>
              <c:pt idx="7367">
                <c:v>7368</c:v>
              </c:pt>
              <c:pt idx="7368">
                <c:v>7369</c:v>
              </c:pt>
              <c:pt idx="7369">
                <c:v>7370</c:v>
              </c:pt>
              <c:pt idx="7370">
                <c:v>7371</c:v>
              </c:pt>
              <c:pt idx="7371">
                <c:v>7372</c:v>
              </c:pt>
              <c:pt idx="7372">
                <c:v>7373</c:v>
              </c:pt>
              <c:pt idx="7373">
                <c:v>7374</c:v>
              </c:pt>
              <c:pt idx="7374">
                <c:v>7375</c:v>
              </c:pt>
              <c:pt idx="7375">
                <c:v>7376</c:v>
              </c:pt>
              <c:pt idx="7376">
                <c:v>7377</c:v>
              </c:pt>
              <c:pt idx="7377">
                <c:v>7378</c:v>
              </c:pt>
              <c:pt idx="7378">
                <c:v>7379</c:v>
              </c:pt>
              <c:pt idx="7379">
                <c:v>7380</c:v>
              </c:pt>
              <c:pt idx="7380">
                <c:v>7381</c:v>
              </c:pt>
              <c:pt idx="7381">
                <c:v>7382</c:v>
              </c:pt>
              <c:pt idx="7382">
                <c:v>7383</c:v>
              </c:pt>
              <c:pt idx="7383">
                <c:v>7384</c:v>
              </c:pt>
              <c:pt idx="7384">
                <c:v>7385</c:v>
              </c:pt>
              <c:pt idx="7385">
                <c:v>7386</c:v>
              </c:pt>
              <c:pt idx="7386">
                <c:v>7387</c:v>
              </c:pt>
              <c:pt idx="7387">
                <c:v>7388</c:v>
              </c:pt>
              <c:pt idx="7388">
                <c:v>7389</c:v>
              </c:pt>
              <c:pt idx="7389">
                <c:v>7390</c:v>
              </c:pt>
              <c:pt idx="7390">
                <c:v>7391</c:v>
              </c:pt>
              <c:pt idx="7391">
                <c:v>7392</c:v>
              </c:pt>
              <c:pt idx="7392">
                <c:v>7393</c:v>
              </c:pt>
              <c:pt idx="7393">
                <c:v>7394</c:v>
              </c:pt>
              <c:pt idx="7394">
                <c:v>7395</c:v>
              </c:pt>
              <c:pt idx="7395">
                <c:v>7396</c:v>
              </c:pt>
              <c:pt idx="7396">
                <c:v>7397</c:v>
              </c:pt>
              <c:pt idx="7397">
                <c:v>7398</c:v>
              </c:pt>
              <c:pt idx="7398">
                <c:v>7399</c:v>
              </c:pt>
              <c:pt idx="7399">
                <c:v>7400</c:v>
              </c:pt>
              <c:pt idx="7400">
                <c:v>7401</c:v>
              </c:pt>
              <c:pt idx="7401">
                <c:v>7402</c:v>
              </c:pt>
              <c:pt idx="7402">
                <c:v>7403</c:v>
              </c:pt>
              <c:pt idx="7403">
                <c:v>7404</c:v>
              </c:pt>
              <c:pt idx="7404">
                <c:v>7405</c:v>
              </c:pt>
              <c:pt idx="7405">
                <c:v>7406</c:v>
              </c:pt>
              <c:pt idx="7406">
                <c:v>7407</c:v>
              </c:pt>
              <c:pt idx="7407">
                <c:v>7408</c:v>
              </c:pt>
              <c:pt idx="7408">
                <c:v>7409</c:v>
              </c:pt>
              <c:pt idx="7409">
                <c:v>7410</c:v>
              </c:pt>
              <c:pt idx="7410">
                <c:v>7411</c:v>
              </c:pt>
              <c:pt idx="7411">
                <c:v>7412</c:v>
              </c:pt>
              <c:pt idx="7412">
                <c:v>7413</c:v>
              </c:pt>
              <c:pt idx="7413">
                <c:v>7414</c:v>
              </c:pt>
              <c:pt idx="7414">
                <c:v>7415</c:v>
              </c:pt>
              <c:pt idx="7415">
                <c:v>7416</c:v>
              </c:pt>
              <c:pt idx="7416">
                <c:v>7417</c:v>
              </c:pt>
              <c:pt idx="7417">
                <c:v>7418</c:v>
              </c:pt>
              <c:pt idx="7418">
                <c:v>7419</c:v>
              </c:pt>
              <c:pt idx="7419">
                <c:v>7420</c:v>
              </c:pt>
              <c:pt idx="7420">
                <c:v>7421</c:v>
              </c:pt>
              <c:pt idx="7421">
                <c:v>7422</c:v>
              </c:pt>
              <c:pt idx="7422">
                <c:v>7423</c:v>
              </c:pt>
              <c:pt idx="7423">
                <c:v>7424</c:v>
              </c:pt>
              <c:pt idx="7424">
                <c:v>7425</c:v>
              </c:pt>
              <c:pt idx="7425">
                <c:v>7426</c:v>
              </c:pt>
              <c:pt idx="7426">
                <c:v>7427</c:v>
              </c:pt>
              <c:pt idx="7427">
                <c:v>7428</c:v>
              </c:pt>
              <c:pt idx="7428">
                <c:v>7429</c:v>
              </c:pt>
              <c:pt idx="7429">
                <c:v>7430</c:v>
              </c:pt>
              <c:pt idx="7430">
                <c:v>7431</c:v>
              </c:pt>
              <c:pt idx="7431">
                <c:v>7432</c:v>
              </c:pt>
              <c:pt idx="7432">
                <c:v>7433</c:v>
              </c:pt>
              <c:pt idx="7433">
                <c:v>7434</c:v>
              </c:pt>
              <c:pt idx="7434">
                <c:v>7435</c:v>
              </c:pt>
              <c:pt idx="7435">
                <c:v>7436</c:v>
              </c:pt>
              <c:pt idx="7436">
                <c:v>7437</c:v>
              </c:pt>
              <c:pt idx="7437">
                <c:v>7438</c:v>
              </c:pt>
              <c:pt idx="7438">
                <c:v>7439</c:v>
              </c:pt>
              <c:pt idx="7439">
                <c:v>7440</c:v>
              </c:pt>
              <c:pt idx="7440">
                <c:v>7441</c:v>
              </c:pt>
              <c:pt idx="7441">
                <c:v>7442</c:v>
              </c:pt>
              <c:pt idx="7442">
                <c:v>7443</c:v>
              </c:pt>
              <c:pt idx="7443">
                <c:v>7444</c:v>
              </c:pt>
              <c:pt idx="7444">
                <c:v>7445</c:v>
              </c:pt>
              <c:pt idx="7445">
                <c:v>7446</c:v>
              </c:pt>
              <c:pt idx="7446">
                <c:v>7447</c:v>
              </c:pt>
              <c:pt idx="7447">
                <c:v>7448</c:v>
              </c:pt>
              <c:pt idx="7448">
                <c:v>7449</c:v>
              </c:pt>
              <c:pt idx="7449">
                <c:v>7450</c:v>
              </c:pt>
              <c:pt idx="7450">
                <c:v>7451</c:v>
              </c:pt>
              <c:pt idx="7451">
                <c:v>7452</c:v>
              </c:pt>
              <c:pt idx="7452">
                <c:v>7453</c:v>
              </c:pt>
              <c:pt idx="7453">
                <c:v>7454</c:v>
              </c:pt>
              <c:pt idx="7454">
                <c:v>7455</c:v>
              </c:pt>
              <c:pt idx="7455">
                <c:v>7456</c:v>
              </c:pt>
              <c:pt idx="7456">
                <c:v>7457</c:v>
              </c:pt>
              <c:pt idx="7457">
                <c:v>7458</c:v>
              </c:pt>
              <c:pt idx="7458">
                <c:v>7459</c:v>
              </c:pt>
              <c:pt idx="7459">
                <c:v>7460</c:v>
              </c:pt>
              <c:pt idx="7460">
                <c:v>7461</c:v>
              </c:pt>
              <c:pt idx="7461">
                <c:v>7462</c:v>
              </c:pt>
              <c:pt idx="7462">
                <c:v>7463</c:v>
              </c:pt>
              <c:pt idx="7463">
                <c:v>7464</c:v>
              </c:pt>
              <c:pt idx="7464">
                <c:v>7465</c:v>
              </c:pt>
              <c:pt idx="7465">
                <c:v>7466</c:v>
              </c:pt>
              <c:pt idx="7466">
                <c:v>7467</c:v>
              </c:pt>
              <c:pt idx="7467">
                <c:v>7468</c:v>
              </c:pt>
              <c:pt idx="7468">
                <c:v>7469</c:v>
              </c:pt>
              <c:pt idx="7469">
                <c:v>7470</c:v>
              </c:pt>
              <c:pt idx="7470">
                <c:v>7471</c:v>
              </c:pt>
              <c:pt idx="7471">
                <c:v>7472</c:v>
              </c:pt>
              <c:pt idx="7472">
                <c:v>7473</c:v>
              </c:pt>
              <c:pt idx="7473">
                <c:v>7474</c:v>
              </c:pt>
              <c:pt idx="7474">
                <c:v>7475</c:v>
              </c:pt>
              <c:pt idx="7475">
                <c:v>7476</c:v>
              </c:pt>
              <c:pt idx="7476">
                <c:v>7477</c:v>
              </c:pt>
              <c:pt idx="7477">
                <c:v>7478</c:v>
              </c:pt>
              <c:pt idx="7478">
                <c:v>7479</c:v>
              </c:pt>
              <c:pt idx="7479">
                <c:v>7480</c:v>
              </c:pt>
              <c:pt idx="7480">
                <c:v>7481</c:v>
              </c:pt>
              <c:pt idx="7481">
                <c:v>7482</c:v>
              </c:pt>
              <c:pt idx="7482">
                <c:v>7483</c:v>
              </c:pt>
              <c:pt idx="7483">
                <c:v>7484</c:v>
              </c:pt>
              <c:pt idx="7484">
                <c:v>7485</c:v>
              </c:pt>
              <c:pt idx="7485">
                <c:v>7486</c:v>
              </c:pt>
              <c:pt idx="7486">
                <c:v>7487</c:v>
              </c:pt>
              <c:pt idx="7487">
                <c:v>7488</c:v>
              </c:pt>
              <c:pt idx="7488">
                <c:v>7489</c:v>
              </c:pt>
              <c:pt idx="7489">
                <c:v>7490</c:v>
              </c:pt>
              <c:pt idx="7490">
                <c:v>7491</c:v>
              </c:pt>
              <c:pt idx="7491">
                <c:v>7492</c:v>
              </c:pt>
              <c:pt idx="7492">
                <c:v>7493</c:v>
              </c:pt>
              <c:pt idx="7493">
                <c:v>7494</c:v>
              </c:pt>
              <c:pt idx="7494">
                <c:v>7495</c:v>
              </c:pt>
              <c:pt idx="7495">
                <c:v>7496</c:v>
              </c:pt>
              <c:pt idx="7496">
                <c:v>7497</c:v>
              </c:pt>
              <c:pt idx="7497">
                <c:v>7498</c:v>
              </c:pt>
              <c:pt idx="7498">
                <c:v>7499</c:v>
              </c:pt>
              <c:pt idx="7499">
                <c:v>7500</c:v>
              </c:pt>
              <c:pt idx="7500">
                <c:v>7501</c:v>
              </c:pt>
              <c:pt idx="7501">
                <c:v>7502</c:v>
              </c:pt>
              <c:pt idx="7502">
                <c:v>7503</c:v>
              </c:pt>
              <c:pt idx="7503">
                <c:v>7504</c:v>
              </c:pt>
              <c:pt idx="7504">
                <c:v>7505</c:v>
              </c:pt>
              <c:pt idx="7505">
                <c:v>7506</c:v>
              </c:pt>
              <c:pt idx="7506">
                <c:v>7507</c:v>
              </c:pt>
              <c:pt idx="7507">
                <c:v>7508</c:v>
              </c:pt>
              <c:pt idx="7508">
                <c:v>7509</c:v>
              </c:pt>
              <c:pt idx="7509">
                <c:v>7510</c:v>
              </c:pt>
              <c:pt idx="7510">
                <c:v>7511</c:v>
              </c:pt>
              <c:pt idx="7511">
                <c:v>7512</c:v>
              </c:pt>
              <c:pt idx="7512">
                <c:v>7513</c:v>
              </c:pt>
              <c:pt idx="7513">
                <c:v>7514</c:v>
              </c:pt>
              <c:pt idx="7514">
                <c:v>7515</c:v>
              </c:pt>
              <c:pt idx="7515">
                <c:v>7516</c:v>
              </c:pt>
              <c:pt idx="7516">
                <c:v>7517</c:v>
              </c:pt>
              <c:pt idx="7517">
                <c:v>7518</c:v>
              </c:pt>
              <c:pt idx="7518">
                <c:v>7519</c:v>
              </c:pt>
              <c:pt idx="7519">
                <c:v>7520</c:v>
              </c:pt>
              <c:pt idx="7520">
                <c:v>7521</c:v>
              </c:pt>
              <c:pt idx="7521">
                <c:v>7522</c:v>
              </c:pt>
              <c:pt idx="7522">
                <c:v>7523</c:v>
              </c:pt>
              <c:pt idx="7523">
                <c:v>7524</c:v>
              </c:pt>
              <c:pt idx="7524">
                <c:v>7525</c:v>
              </c:pt>
              <c:pt idx="7525">
                <c:v>7526</c:v>
              </c:pt>
              <c:pt idx="7526">
                <c:v>7527</c:v>
              </c:pt>
              <c:pt idx="7527">
                <c:v>7528</c:v>
              </c:pt>
              <c:pt idx="7528">
                <c:v>7529</c:v>
              </c:pt>
              <c:pt idx="7529">
                <c:v>7530</c:v>
              </c:pt>
              <c:pt idx="7530">
                <c:v>7531</c:v>
              </c:pt>
              <c:pt idx="7531">
                <c:v>7532</c:v>
              </c:pt>
              <c:pt idx="7532">
                <c:v>7533</c:v>
              </c:pt>
              <c:pt idx="7533">
                <c:v>7534</c:v>
              </c:pt>
              <c:pt idx="7534">
                <c:v>7535</c:v>
              </c:pt>
              <c:pt idx="7535">
                <c:v>7536</c:v>
              </c:pt>
              <c:pt idx="7536">
                <c:v>7537</c:v>
              </c:pt>
              <c:pt idx="7537">
                <c:v>7538</c:v>
              </c:pt>
              <c:pt idx="7538">
                <c:v>7539</c:v>
              </c:pt>
              <c:pt idx="7539">
                <c:v>7540</c:v>
              </c:pt>
              <c:pt idx="7540">
                <c:v>7541</c:v>
              </c:pt>
              <c:pt idx="7541">
                <c:v>7542</c:v>
              </c:pt>
              <c:pt idx="7542">
                <c:v>7543</c:v>
              </c:pt>
              <c:pt idx="7543">
                <c:v>7544</c:v>
              </c:pt>
              <c:pt idx="7544">
                <c:v>7545</c:v>
              </c:pt>
              <c:pt idx="7545">
                <c:v>7546</c:v>
              </c:pt>
              <c:pt idx="7546">
                <c:v>7547</c:v>
              </c:pt>
              <c:pt idx="7547">
                <c:v>7548</c:v>
              </c:pt>
              <c:pt idx="7548">
                <c:v>7549</c:v>
              </c:pt>
              <c:pt idx="7549">
                <c:v>7550</c:v>
              </c:pt>
              <c:pt idx="7550">
                <c:v>7551</c:v>
              </c:pt>
              <c:pt idx="7551">
                <c:v>7552</c:v>
              </c:pt>
              <c:pt idx="7552">
                <c:v>7553</c:v>
              </c:pt>
              <c:pt idx="7553">
                <c:v>7554</c:v>
              </c:pt>
              <c:pt idx="7554">
                <c:v>7555</c:v>
              </c:pt>
              <c:pt idx="7555">
                <c:v>7556</c:v>
              </c:pt>
              <c:pt idx="7556">
                <c:v>7557</c:v>
              </c:pt>
              <c:pt idx="7557">
                <c:v>7558</c:v>
              </c:pt>
              <c:pt idx="7558">
                <c:v>7559</c:v>
              </c:pt>
              <c:pt idx="7559">
                <c:v>7560</c:v>
              </c:pt>
              <c:pt idx="7560">
                <c:v>7561</c:v>
              </c:pt>
              <c:pt idx="7561">
                <c:v>7562</c:v>
              </c:pt>
              <c:pt idx="7562">
                <c:v>7563</c:v>
              </c:pt>
              <c:pt idx="7563">
                <c:v>7564</c:v>
              </c:pt>
              <c:pt idx="7564">
                <c:v>7565</c:v>
              </c:pt>
              <c:pt idx="7565">
                <c:v>7566</c:v>
              </c:pt>
              <c:pt idx="7566">
                <c:v>7567</c:v>
              </c:pt>
              <c:pt idx="7567">
                <c:v>7568</c:v>
              </c:pt>
              <c:pt idx="7568">
                <c:v>7569</c:v>
              </c:pt>
              <c:pt idx="7569">
                <c:v>7570</c:v>
              </c:pt>
              <c:pt idx="7570">
                <c:v>7571</c:v>
              </c:pt>
              <c:pt idx="7571">
                <c:v>7572</c:v>
              </c:pt>
              <c:pt idx="7572">
                <c:v>7573</c:v>
              </c:pt>
              <c:pt idx="7573">
                <c:v>7574</c:v>
              </c:pt>
              <c:pt idx="7574">
                <c:v>7575</c:v>
              </c:pt>
              <c:pt idx="7575">
                <c:v>7576</c:v>
              </c:pt>
              <c:pt idx="7576">
                <c:v>7577</c:v>
              </c:pt>
              <c:pt idx="7577">
                <c:v>7578</c:v>
              </c:pt>
              <c:pt idx="7578">
                <c:v>7579</c:v>
              </c:pt>
              <c:pt idx="7579">
                <c:v>7580</c:v>
              </c:pt>
              <c:pt idx="7580">
                <c:v>7581</c:v>
              </c:pt>
              <c:pt idx="7581">
                <c:v>7582</c:v>
              </c:pt>
              <c:pt idx="7582">
                <c:v>7583</c:v>
              </c:pt>
              <c:pt idx="7583">
                <c:v>7584</c:v>
              </c:pt>
              <c:pt idx="7584">
                <c:v>7585</c:v>
              </c:pt>
              <c:pt idx="7585">
                <c:v>7586</c:v>
              </c:pt>
              <c:pt idx="7586">
                <c:v>7587</c:v>
              </c:pt>
              <c:pt idx="7587">
                <c:v>7588</c:v>
              </c:pt>
              <c:pt idx="7588">
                <c:v>7589</c:v>
              </c:pt>
              <c:pt idx="7589">
                <c:v>7590</c:v>
              </c:pt>
              <c:pt idx="7590">
                <c:v>7591</c:v>
              </c:pt>
              <c:pt idx="7591">
                <c:v>7592</c:v>
              </c:pt>
              <c:pt idx="7592">
                <c:v>7593</c:v>
              </c:pt>
              <c:pt idx="7593">
                <c:v>7594</c:v>
              </c:pt>
              <c:pt idx="7594">
                <c:v>7595</c:v>
              </c:pt>
              <c:pt idx="7595">
                <c:v>7596</c:v>
              </c:pt>
              <c:pt idx="7596">
                <c:v>7597</c:v>
              </c:pt>
              <c:pt idx="7597">
                <c:v>7598</c:v>
              </c:pt>
              <c:pt idx="7598">
                <c:v>7599</c:v>
              </c:pt>
              <c:pt idx="7599">
                <c:v>7600</c:v>
              </c:pt>
              <c:pt idx="7600">
                <c:v>7601</c:v>
              </c:pt>
              <c:pt idx="7601">
                <c:v>7602</c:v>
              </c:pt>
              <c:pt idx="7602">
                <c:v>7603</c:v>
              </c:pt>
              <c:pt idx="7603">
                <c:v>7604</c:v>
              </c:pt>
              <c:pt idx="7604">
                <c:v>7605</c:v>
              </c:pt>
              <c:pt idx="7605">
                <c:v>7606</c:v>
              </c:pt>
              <c:pt idx="7606">
                <c:v>7607</c:v>
              </c:pt>
              <c:pt idx="7607">
                <c:v>7608</c:v>
              </c:pt>
              <c:pt idx="7608">
                <c:v>7609</c:v>
              </c:pt>
              <c:pt idx="7609">
                <c:v>7610</c:v>
              </c:pt>
              <c:pt idx="7610">
                <c:v>7611</c:v>
              </c:pt>
              <c:pt idx="7611">
                <c:v>7612</c:v>
              </c:pt>
              <c:pt idx="7612">
                <c:v>7613</c:v>
              </c:pt>
              <c:pt idx="7613">
                <c:v>7614</c:v>
              </c:pt>
              <c:pt idx="7614">
                <c:v>7615</c:v>
              </c:pt>
              <c:pt idx="7615">
                <c:v>7616</c:v>
              </c:pt>
              <c:pt idx="7616">
                <c:v>7617</c:v>
              </c:pt>
              <c:pt idx="7617">
                <c:v>7618</c:v>
              </c:pt>
              <c:pt idx="7618">
                <c:v>7619</c:v>
              </c:pt>
              <c:pt idx="7619">
                <c:v>7620</c:v>
              </c:pt>
              <c:pt idx="7620">
                <c:v>7621</c:v>
              </c:pt>
              <c:pt idx="7621">
                <c:v>7622</c:v>
              </c:pt>
              <c:pt idx="7622">
                <c:v>7623</c:v>
              </c:pt>
              <c:pt idx="7623">
                <c:v>7624</c:v>
              </c:pt>
              <c:pt idx="7624">
                <c:v>7625</c:v>
              </c:pt>
              <c:pt idx="7625">
                <c:v>7626</c:v>
              </c:pt>
              <c:pt idx="7626">
                <c:v>7627</c:v>
              </c:pt>
              <c:pt idx="7627">
                <c:v>7628</c:v>
              </c:pt>
              <c:pt idx="7628">
                <c:v>7629</c:v>
              </c:pt>
              <c:pt idx="7629">
                <c:v>7630</c:v>
              </c:pt>
              <c:pt idx="7630">
                <c:v>7631</c:v>
              </c:pt>
              <c:pt idx="7631">
                <c:v>7632</c:v>
              </c:pt>
              <c:pt idx="7632">
                <c:v>7633</c:v>
              </c:pt>
              <c:pt idx="7633">
                <c:v>7634</c:v>
              </c:pt>
              <c:pt idx="7634">
                <c:v>7635</c:v>
              </c:pt>
              <c:pt idx="7635">
                <c:v>7636</c:v>
              </c:pt>
              <c:pt idx="7636">
                <c:v>7637</c:v>
              </c:pt>
              <c:pt idx="7637">
                <c:v>7638</c:v>
              </c:pt>
              <c:pt idx="7638">
                <c:v>7639</c:v>
              </c:pt>
              <c:pt idx="7639">
                <c:v>7640</c:v>
              </c:pt>
              <c:pt idx="7640">
                <c:v>7641</c:v>
              </c:pt>
              <c:pt idx="7641">
                <c:v>7642</c:v>
              </c:pt>
              <c:pt idx="7642">
                <c:v>7643</c:v>
              </c:pt>
              <c:pt idx="7643">
                <c:v>7644</c:v>
              </c:pt>
              <c:pt idx="7644">
                <c:v>7645</c:v>
              </c:pt>
              <c:pt idx="7645">
                <c:v>7646</c:v>
              </c:pt>
              <c:pt idx="7646">
                <c:v>7647</c:v>
              </c:pt>
              <c:pt idx="7647">
                <c:v>7648</c:v>
              </c:pt>
              <c:pt idx="7648">
                <c:v>7649</c:v>
              </c:pt>
              <c:pt idx="7649">
                <c:v>7650</c:v>
              </c:pt>
              <c:pt idx="7650">
                <c:v>7651</c:v>
              </c:pt>
              <c:pt idx="7651">
                <c:v>7652</c:v>
              </c:pt>
              <c:pt idx="7652">
                <c:v>7653</c:v>
              </c:pt>
              <c:pt idx="7653">
                <c:v>7654</c:v>
              </c:pt>
              <c:pt idx="7654">
                <c:v>7655</c:v>
              </c:pt>
              <c:pt idx="7655">
                <c:v>7656</c:v>
              </c:pt>
              <c:pt idx="7656">
                <c:v>7657</c:v>
              </c:pt>
              <c:pt idx="7657">
                <c:v>7658</c:v>
              </c:pt>
              <c:pt idx="7658">
                <c:v>7659</c:v>
              </c:pt>
              <c:pt idx="7659">
                <c:v>7660</c:v>
              </c:pt>
              <c:pt idx="7660">
                <c:v>7661</c:v>
              </c:pt>
              <c:pt idx="7661">
                <c:v>7662</c:v>
              </c:pt>
              <c:pt idx="7662">
                <c:v>7663</c:v>
              </c:pt>
              <c:pt idx="7663">
                <c:v>7664</c:v>
              </c:pt>
              <c:pt idx="7664">
                <c:v>7665</c:v>
              </c:pt>
              <c:pt idx="7665">
                <c:v>7666</c:v>
              </c:pt>
              <c:pt idx="7666">
                <c:v>7667</c:v>
              </c:pt>
              <c:pt idx="7667">
                <c:v>7668</c:v>
              </c:pt>
              <c:pt idx="7668">
                <c:v>7669</c:v>
              </c:pt>
              <c:pt idx="7669">
                <c:v>7670</c:v>
              </c:pt>
              <c:pt idx="7670">
                <c:v>7671</c:v>
              </c:pt>
              <c:pt idx="7671">
                <c:v>7672</c:v>
              </c:pt>
              <c:pt idx="7672">
                <c:v>7673</c:v>
              </c:pt>
              <c:pt idx="7673">
                <c:v>7674</c:v>
              </c:pt>
              <c:pt idx="7674">
                <c:v>7675</c:v>
              </c:pt>
              <c:pt idx="7675">
                <c:v>7676</c:v>
              </c:pt>
              <c:pt idx="7676">
                <c:v>7677</c:v>
              </c:pt>
              <c:pt idx="7677">
                <c:v>7678</c:v>
              </c:pt>
              <c:pt idx="7678">
                <c:v>7679</c:v>
              </c:pt>
              <c:pt idx="7679">
                <c:v>7680</c:v>
              </c:pt>
              <c:pt idx="7680">
                <c:v>7681</c:v>
              </c:pt>
              <c:pt idx="7681">
                <c:v>7682</c:v>
              </c:pt>
              <c:pt idx="7682">
                <c:v>7683</c:v>
              </c:pt>
              <c:pt idx="7683">
                <c:v>7684</c:v>
              </c:pt>
              <c:pt idx="7684">
                <c:v>7685</c:v>
              </c:pt>
              <c:pt idx="7685">
                <c:v>7686</c:v>
              </c:pt>
              <c:pt idx="7686">
                <c:v>7687</c:v>
              </c:pt>
              <c:pt idx="7687">
                <c:v>7688</c:v>
              </c:pt>
              <c:pt idx="7688">
                <c:v>7689</c:v>
              </c:pt>
              <c:pt idx="7689">
                <c:v>7690</c:v>
              </c:pt>
              <c:pt idx="7690">
                <c:v>7691</c:v>
              </c:pt>
              <c:pt idx="7691">
                <c:v>7692</c:v>
              </c:pt>
              <c:pt idx="7692">
                <c:v>7693</c:v>
              </c:pt>
              <c:pt idx="7693">
                <c:v>7694</c:v>
              </c:pt>
              <c:pt idx="7694">
                <c:v>7695</c:v>
              </c:pt>
              <c:pt idx="7695">
                <c:v>7696</c:v>
              </c:pt>
              <c:pt idx="7696">
                <c:v>7697</c:v>
              </c:pt>
              <c:pt idx="7697">
                <c:v>7698</c:v>
              </c:pt>
              <c:pt idx="7698">
                <c:v>7699</c:v>
              </c:pt>
              <c:pt idx="7699">
                <c:v>7700</c:v>
              </c:pt>
              <c:pt idx="7700">
                <c:v>7701</c:v>
              </c:pt>
              <c:pt idx="7701">
                <c:v>7702</c:v>
              </c:pt>
              <c:pt idx="7702">
                <c:v>7703</c:v>
              </c:pt>
              <c:pt idx="7703">
                <c:v>7704</c:v>
              </c:pt>
              <c:pt idx="7704">
                <c:v>7705</c:v>
              </c:pt>
              <c:pt idx="7705">
                <c:v>7706</c:v>
              </c:pt>
              <c:pt idx="7706">
                <c:v>7707</c:v>
              </c:pt>
              <c:pt idx="7707">
                <c:v>7708</c:v>
              </c:pt>
              <c:pt idx="7708">
                <c:v>7709</c:v>
              </c:pt>
              <c:pt idx="7709">
                <c:v>7710</c:v>
              </c:pt>
              <c:pt idx="7710">
                <c:v>7711</c:v>
              </c:pt>
              <c:pt idx="7711">
                <c:v>7712</c:v>
              </c:pt>
              <c:pt idx="7712">
                <c:v>7713</c:v>
              </c:pt>
              <c:pt idx="7713">
                <c:v>7714</c:v>
              </c:pt>
              <c:pt idx="7714">
                <c:v>7715</c:v>
              </c:pt>
              <c:pt idx="7715">
                <c:v>7716</c:v>
              </c:pt>
              <c:pt idx="7716">
                <c:v>7717</c:v>
              </c:pt>
              <c:pt idx="7717">
                <c:v>7718</c:v>
              </c:pt>
              <c:pt idx="7718">
                <c:v>7719</c:v>
              </c:pt>
              <c:pt idx="7719">
                <c:v>7720</c:v>
              </c:pt>
              <c:pt idx="7720">
                <c:v>7721</c:v>
              </c:pt>
              <c:pt idx="7721">
                <c:v>7722</c:v>
              </c:pt>
              <c:pt idx="7722">
                <c:v>7723</c:v>
              </c:pt>
              <c:pt idx="7723">
                <c:v>7724</c:v>
              </c:pt>
              <c:pt idx="7724">
                <c:v>7725</c:v>
              </c:pt>
              <c:pt idx="7725">
                <c:v>7726</c:v>
              </c:pt>
              <c:pt idx="7726">
                <c:v>7727</c:v>
              </c:pt>
              <c:pt idx="7727">
                <c:v>7728</c:v>
              </c:pt>
              <c:pt idx="7728">
                <c:v>7729</c:v>
              </c:pt>
              <c:pt idx="7729">
                <c:v>7730</c:v>
              </c:pt>
              <c:pt idx="7730">
                <c:v>7731</c:v>
              </c:pt>
              <c:pt idx="7731">
                <c:v>7732</c:v>
              </c:pt>
              <c:pt idx="7732">
                <c:v>7733</c:v>
              </c:pt>
              <c:pt idx="7733">
                <c:v>7734</c:v>
              </c:pt>
              <c:pt idx="7734">
                <c:v>7735</c:v>
              </c:pt>
              <c:pt idx="7735">
                <c:v>7736</c:v>
              </c:pt>
              <c:pt idx="7736">
                <c:v>7737</c:v>
              </c:pt>
              <c:pt idx="7737">
                <c:v>7738</c:v>
              </c:pt>
              <c:pt idx="7738">
                <c:v>7739</c:v>
              </c:pt>
              <c:pt idx="7739">
                <c:v>7740</c:v>
              </c:pt>
              <c:pt idx="7740">
                <c:v>7741</c:v>
              </c:pt>
              <c:pt idx="7741">
                <c:v>7742</c:v>
              </c:pt>
              <c:pt idx="7742">
                <c:v>7743</c:v>
              </c:pt>
              <c:pt idx="7743">
                <c:v>7744</c:v>
              </c:pt>
              <c:pt idx="7744">
                <c:v>7745</c:v>
              </c:pt>
              <c:pt idx="7745">
                <c:v>7746</c:v>
              </c:pt>
              <c:pt idx="7746">
                <c:v>7747</c:v>
              </c:pt>
              <c:pt idx="7747">
                <c:v>7748</c:v>
              </c:pt>
              <c:pt idx="7748">
                <c:v>7749</c:v>
              </c:pt>
              <c:pt idx="7749">
                <c:v>7750</c:v>
              </c:pt>
              <c:pt idx="7750">
                <c:v>7751</c:v>
              </c:pt>
              <c:pt idx="7751">
                <c:v>7752</c:v>
              </c:pt>
              <c:pt idx="7752">
                <c:v>7753</c:v>
              </c:pt>
              <c:pt idx="7753">
                <c:v>7754</c:v>
              </c:pt>
              <c:pt idx="7754">
                <c:v>7755</c:v>
              </c:pt>
              <c:pt idx="7755">
                <c:v>7756</c:v>
              </c:pt>
              <c:pt idx="7756">
                <c:v>7757</c:v>
              </c:pt>
              <c:pt idx="7757">
                <c:v>7758</c:v>
              </c:pt>
              <c:pt idx="7758">
                <c:v>7759</c:v>
              </c:pt>
              <c:pt idx="7759">
                <c:v>7760</c:v>
              </c:pt>
              <c:pt idx="7760">
                <c:v>7761</c:v>
              </c:pt>
              <c:pt idx="7761">
                <c:v>7762</c:v>
              </c:pt>
              <c:pt idx="7762">
                <c:v>7763</c:v>
              </c:pt>
              <c:pt idx="7763">
                <c:v>7764</c:v>
              </c:pt>
              <c:pt idx="7764">
                <c:v>7765</c:v>
              </c:pt>
              <c:pt idx="7765">
                <c:v>7766</c:v>
              </c:pt>
              <c:pt idx="7766">
                <c:v>7767</c:v>
              </c:pt>
              <c:pt idx="7767">
                <c:v>7768</c:v>
              </c:pt>
              <c:pt idx="7768">
                <c:v>7769</c:v>
              </c:pt>
              <c:pt idx="7769">
                <c:v>7770</c:v>
              </c:pt>
              <c:pt idx="7770">
                <c:v>7771</c:v>
              </c:pt>
              <c:pt idx="7771">
                <c:v>7772</c:v>
              </c:pt>
              <c:pt idx="7772">
                <c:v>7773</c:v>
              </c:pt>
              <c:pt idx="7773">
                <c:v>7774</c:v>
              </c:pt>
              <c:pt idx="7774">
                <c:v>7775</c:v>
              </c:pt>
              <c:pt idx="7775">
                <c:v>7776</c:v>
              </c:pt>
              <c:pt idx="7776">
                <c:v>7777</c:v>
              </c:pt>
              <c:pt idx="7777">
                <c:v>7778</c:v>
              </c:pt>
              <c:pt idx="7778">
                <c:v>7779</c:v>
              </c:pt>
              <c:pt idx="7779">
                <c:v>7780</c:v>
              </c:pt>
              <c:pt idx="7780">
                <c:v>7781</c:v>
              </c:pt>
              <c:pt idx="7781">
                <c:v>7782</c:v>
              </c:pt>
              <c:pt idx="7782">
                <c:v>7783</c:v>
              </c:pt>
              <c:pt idx="7783">
                <c:v>7784</c:v>
              </c:pt>
              <c:pt idx="7784">
                <c:v>7785</c:v>
              </c:pt>
              <c:pt idx="7785">
                <c:v>7786</c:v>
              </c:pt>
              <c:pt idx="7786">
                <c:v>7787</c:v>
              </c:pt>
              <c:pt idx="7787">
                <c:v>7788</c:v>
              </c:pt>
              <c:pt idx="7788">
                <c:v>7789</c:v>
              </c:pt>
              <c:pt idx="7789">
                <c:v>7790</c:v>
              </c:pt>
              <c:pt idx="7790">
                <c:v>7791</c:v>
              </c:pt>
              <c:pt idx="7791">
                <c:v>7792</c:v>
              </c:pt>
              <c:pt idx="7792">
                <c:v>7793</c:v>
              </c:pt>
              <c:pt idx="7793">
                <c:v>7794</c:v>
              </c:pt>
              <c:pt idx="7794">
                <c:v>7795</c:v>
              </c:pt>
              <c:pt idx="7795">
                <c:v>7796</c:v>
              </c:pt>
              <c:pt idx="7796">
                <c:v>7797</c:v>
              </c:pt>
              <c:pt idx="7797">
                <c:v>7798</c:v>
              </c:pt>
              <c:pt idx="7798">
                <c:v>7799</c:v>
              </c:pt>
              <c:pt idx="7799">
                <c:v>7800</c:v>
              </c:pt>
              <c:pt idx="7800">
                <c:v>7801</c:v>
              </c:pt>
              <c:pt idx="7801">
                <c:v>7802</c:v>
              </c:pt>
              <c:pt idx="7802">
                <c:v>7803</c:v>
              </c:pt>
              <c:pt idx="7803">
                <c:v>7804</c:v>
              </c:pt>
              <c:pt idx="7804">
                <c:v>7805</c:v>
              </c:pt>
              <c:pt idx="7805">
                <c:v>7806</c:v>
              </c:pt>
              <c:pt idx="7806">
                <c:v>7807</c:v>
              </c:pt>
              <c:pt idx="7807">
                <c:v>7808</c:v>
              </c:pt>
              <c:pt idx="7808">
                <c:v>7809</c:v>
              </c:pt>
              <c:pt idx="7809">
                <c:v>7810</c:v>
              </c:pt>
              <c:pt idx="7810">
                <c:v>7811</c:v>
              </c:pt>
              <c:pt idx="7811">
                <c:v>7812</c:v>
              </c:pt>
              <c:pt idx="7812">
                <c:v>7813</c:v>
              </c:pt>
              <c:pt idx="7813">
                <c:v>7814</c:v>
              </c:pt>
              <c:pt idx="7814">
                <c:v>7815</c:v>
              </c:pt>
              <c:pt idx="7815">
                <c:v>7816</c:v>
              </c:pt>
              <c:pt idx="7816">
                <c:v>7817</c:v>
              </c:pt>
              <c:pt idx="7817">
                <c:v>7818</c:v>
              </c:pt>
              <c:pt idx="7818">
                <c:v>7819</c:v>
              </c:pt>
              <c:pt idx="7819">
                <c:v>7820</c:v>
              </c:pt>
              <c:pt idx="7820">
                <c:v>7821</c:v>
              </c:pt>
              <c:pt idx="7821">
                <c:v>7822</c:v>
              </c:pt>
              <c:pt idx="7822">
                <c:v>7823</c:v>
              </c:pt>
              <c:pt idx="7823">
                <c:v>7824</c:v>
              </c:pt>
              <c:pt idx="7824">
                <c:v>7825</c:v>
              </c:pt>
              <c:pt idx="7825">
                <c:v>7826</c:v>
              </c:pt>
              <c:pt idx="7826">
                <c:v>7827</c:v>
              </c:pt>
              <c:pt idx="7827">
                <c:v>7828</c:v>
              </c:pt>
              <c:pt idx="7828">
                <c:v>7829</c:v>
              </c:pt>
              <c:pt idx="7829">
                <c:v>7830</c:v>
              </c:pt>
              <c:pt idx="7830">
                <c:v>7831</c:v>
              </c:pt>
              <c:pt idx="7831">
                <c:v>7832</c:v>
              </c:pt>
              <c:pt idx="7832">
                <c:v>7833</c:v>
              </c:pt>
              <c:pt idx="7833">
                <c:v>7834</c:v>
              </c:pt>
              <c:pt idx="7834">
                <c:v>7835</c:v>
              </c:pt>
              <c:pt idx="7835">
                <c:v>7836</c:v>
              </c:pt>
              <c:pt idx="7836">
                <c:v>7837</c:v>
              </c:pt>
              <c:pt idx="7837">
                <c:v>7838</c:v>
              </c:pt>
              <c:pt idx="7838">
                <c:v>7839</c:v>
              </c:pt>
              <c:pt idx="7839">
                <c:v>7840</c:v>
              </c:pt>
              <c:pt idx="7840">
                <c:v>7841</c:v>
              </c:pt>
              <c:pt idx="7841">
                <c:v>7842</c:v>
              </c:pt>
              <c:pt idx="7842">
                <c:v>7843</c:v>
              </c:pt>
              <c:pt idx="7843">
                <c:v>7844</c:v>
              </c:pt>
              <c:pt idx="7844">
                <c:v>7845</c:v>
              </c:pt>
              <c:pt idx="7845">
                <c:v>7846</c:v>
              </c:pt>
              <c:pt idx="7846">
                <c:v>7847</c:v>
              </c:pt>
              <c:pt idx="7847">
                <c:v>7848</c:v>
              </c:pt>
              <c:pt idx="7848">
                <c:v>7849</c:v>
              </c:pt>
              <c:pt idx="7849">
                <c:v>7850</c:v>
              </c:pt>
              <c:pt idx="7850">
                <c:v>7851</c:v>
              </c:pt>
              <c:pt idx="7851">
                <c:v>7852</c:v>
              </c:pt>
              <c:pt idx="7852">
                <c:v>7853</c:v>
              </c:pt>
              <c:pt idx="7853">
                <c:v>7854</c:v>
              </c:pt>
              <c:pt idx="7854">
                <c:v>7855</c:v>
              </c:pt>
              <c:pt idx="7855">
                <c:v>7856</c:v>
              </c:pt>
              <c:pt idx="7856">
                <c:v>7857</c:v>
              </c:pt>
              <c:pt idx="7857">
                <c:v>7858</c:v>
              </c:pt>
              <c:pt idx="7858">
                <c:v>7859</c:v>
              </c:pt>
              <c:pt idx="7859">
                <c:v>7860</c:v>
              </c:pt>
              <c:pt idx="7860">
                <c:v>7861</c:v>
              </c:pt>
              <c:pt idx="7861">
                <c:v>7862</c:v>
              </c:pt>
              <c:pt idx="7862">
                <c:v>7863</c:v>
              </c:pt>
              <c:pt idx="7863">
                <c:v>7864</c:v>
              </c:pt>
              <c:pt idx="7864">
                <c:v>7865</c:v>
              </c:pt>
              <c:pt idx="7865">
                <c:v>7866</c:v>
              </c:pt>
              <c:pt idx="7866">
                <c:v>7867</c:v>
              </c:pt>
              <c:pt idx="7867">
                <c:v>7868</c:v>
              </c:pt>
              <c:pt idx="7868">
                <c:v>7869</c:v>
              </c:pt>
              <c:pt idx="7869">
                <c:v>7870</c:v>
              </c:pt>
              <c:pt idx="7870">
                <c:v>7871</c:v>
              </c:pt>
              <c:pt idx="7871">
                <c:v>7872</c:v>
              </c:pt>
              <c:pt idx="7872">
                <c:v>7873</c:v>
              </c:pt>
              <c:pt idx="7873">
                <c:v>7874</c:v>
              </c:pt>
              <c:pt idx="7874">
                <c:v>7875</c:v>
              </c:pt>
              <c:pt idx="7875">
                <c:v>7876</c:v>
              </c:pt>
              <c:pt idx="7876">
                <c:v>7877</c:v>
              </c:pt>
              <c:pt idx="7877">
                <c:v>7878</c:v>
              </c:pt>
              <c:pt idx="7878">
                <c:v>7879</c:v>
              </c:pt>
              <c:pt idx="7879">
                <c:v>7880</c:v>
              </c:pt>
              <c:pt idx="7880">
                <c:v>7881</c:v>
              </c:pt>
              <c:pt idx="7881">
                <c:v>7882</c:v>
              </c:pt>
              <c:pt idx="7882">
                <c:v>7883</c:v>
              </c:pt>
              <c:pt idx="7883">
                <c:v>7884</c:v>
              </c:pt>
              <c:pt idx="7884">
                <c:v>7885</c:v>
              </c:pt>
              <c:pt idx="7885">
                <c:v>7886</c:v>
              </c:pt>
              <c:pt idx="7886">
                <c:v>7887</c:v>
              </c:pt>
              <c:pt idx="7887">
                <c:v>7888</c:v>
              </c:pt>
              <c:pt idx="7888">
                <c:v>7889</c:v>
              </c:pt>
              <c:pt idx="7889">
                <c:v>7890</c:v>
              </c:pt>
              <c:pt idx="7890">
                <c:v>7891</c:v>
              </c:pt>
              <c:pt idx="7891">
                <c:v>7892</c:v>
              </c:pt>
              <c:pt idx="7892">
                <c:v>7893</c:v>
              </c:pt>
              <c:pt idx="7893">
                <c:v>7894</c:v>
              </c:pt>
              <c:pt idx="7894">
                <c:v>7895</c:v>
              </c:pt>
              <c:pt idx="7895">
                <c:v>7896</c:v>
              </c:pt>
              <c:pt idx="7896">
                <c:v>7897</c:v>
              </c:pt>
              <c:pt idx="7897">
                <c:v>7898</c:v>
              </c:pt>
              <c:pt idx="7898">
                <c:v>7899</c:v>
              </c:pt>
              <c:pt idx="7899">
                <c:v>7900</c:v>
              </c:pt>
              <c:pt idx="7900">
                <c:v>7901</c:v>
              </c:pt>
              <c:pt idx="7901">
                <c:v>7902</c:v>
              </c:pt>
              <c:pt idx="7902">
                <c:v>7903</c:v>
              </c:pt>
              <c:pt idx="7903">
                <c:v>7904</c:v>
              </c:pt>
              <c:pt idx="7904">
                <c:v>7905</c:v>
              </c:pt>
              <c:pt idx="7905">
                <c:v>7906</c:v>
              </c:pt>
              <c:pt idx="7906">
                <c:v>7907</c:v>
              </c:pt>
              <c:pt idx="7907">
                <c:v>7908</c:v>
              </c:pt>
              <c:pt idx="7908">
                <c:v>7909</c:v>
              </c:pt>
              <c:pt idx="7909">
                <c:v>7910</c:v>
              </c:pt>
              <c:pt idx="7910">
                <c:v>7911</c:v>
              </c:pt>
              <c:pt idx="7911">
                <c:v>7912</c:v>
              </c:pt>
              <c:pt idx="7912">
                <c:v>7913</c:v>
              </c:pt>
              <c:pt idx="7913">
                <c:v>7914</c:v>
              </c:pt>
              <c:pt idx="7914">
                <c:v>7915</c:v>
              </c:pt>
              <c:pt idx="7915">
                <c:v>7916</c:v>
              </c:pt>
              <c:pt idx="7916">
                <c:v>7917</c:v>
              </c:pt>
              <c:pt idx="7917">
                <c:v>7918</c:v>
              </c:pt>
              <c:pt idx="7918">
                <c:v>7919</c:v>
              </c:pt>
              <c:pt idx="7919">
                <c:v>7920</c:v>
              </c:pt>
              <c:pt idx="7920">
                <c:v>7921</c:v>
              </c:pt>
              <c:pt idx="7921">
                <c:v>7922</c:v>
              </c:pt>
              <c:pt idx="7922">
                <c:v>7923</c:v>
              </c:pt>
              <c:pt idx="7923">
                <c:v>7924</c:v>
              </c:pt>
              <c:pt idx="7924">
                <c:v>7925</c:v>
              </c:pt>
              <c:pt idx="7925">
                <c:v>7926</c:v>
              </c:pt>
              <c:pt idx="7926">
                <c:v>7927</c:v>
              </c:pt>
              <c:pt idx="7927">
                <c:v>7928</c:v>
              </c:pt>
              <c:pt idx="7928">
                <c:v>7929</c:v>
              </c:pt>
              <c:pt idx="7929">
                <c:v>7930</c:v>
              </c:pt>
              <c:pt idx="7930">
                <c:v>7931</c:v>
              </c:pt>
              <c:pt idx="7931">
                <c:v>7932</c:v>
              </c:pt>
              <c:pt idx="7932">
                <c:v>7933</c:v>
              </c:pt>
              <c:pt idx="7933">
                <c:v>7934</c:v>
              </c:pt>
              <c:pt idx="7934">
                <c:v>7935</c:v>
              </c:pt>
              <c:pt idx="7935">
                <c:v>7936</c:v>
              </c:pt>
              <c:pt idx="7936">
                <c:v>7937</c:v>
              </c:pt>
              <c:pt idx="7937">
                <c:v>7938</c:v>
              </c:pt>
              <c:pt idx="7938">
                <c:v>7939</c:v>
              </c:pt>
              <c:pt idx="7939">
                <c:v>7940</c:v>
              </c:pt>
              <c:pt idx="7940">
                <c:v>7941</c:v>
              </c:pt>
              <c:pt idx="7941">
                <c:v>7942</c:v>
              </c:pt>
              <c:pt idx="7942">
                <c:v>7943</c:v>
              </c:pt>
              <c:pt idx="7943">
                <c:v>7944</c:v>
              </c:pt>
              <c:pt idx="7944">
                <c:v>7945</c:v>
              </c:pt>
              <c:pt idx="7945">
                <c:v>7946</c:v>
              </c:pt>
              <c:pt idx="7946">
                <c:v>7947</c:v>
              </c:pt>
              <c:pt idx="7947">
                <c:v>7948</c:v>
              </c:pt>
              <c:pt idx="7948">
                <c:v>7949</c:v>
              </c:pt>
              <c:pt idx="7949">
                <c:v>7950</c:v>
              </c:pt>
              <c:pt idx="7950">
                <c:v>7951</c:v>
              </c:pt>
              <c:pt idx="7951">
                <c:v>7952</c:v>
              </c:pt>
              <c:pt idx="7952">
                <c:v>7953</c:v>
              </c:pt>
              <c:pt idx="7953">
                <c:v>7954</c:v>
              </c:pt>
              <c:pt idx="7954">
                <c:v>7955</c:v>
              </c:pt>
              <c:pt idx="7955">
                <c:v>7956</c:v>
              </c:pt>
              <c:pt idx="7956">
                <c:v>7957</c:v>
              </c:pt>
              <c:pt idx="7957">
                <c:v>7958</c:v>
              </c:pt>
              <c:pt idx="7958">
                <c:v>7959</c:v>
              </c:pt>
              <c:pt idx="7959">
                <c:v>7960</c:v>
              </c:pt>
              <c:pt idx="7960">
                <c:v>7961</c:v>
              </c:pt>
              <c:pt idx="7961">
                <c:v>7962</c:v>
              </c:pt>
              <c:pt idx="7962">
                <c:v>7963</c:v>
              </c:pt>
              <c:pt idx="7963">
                <c:v>7964</c:v>
              </c:pt>
              <c:pt idx="7964">
                <c:v>7965</c:v>
              </c:pt>
              <c:pt idx="7965">
                <c:v>7966</c:v>
              </c:pt>
              <c:pt idx="7966">
                <c:v>7967</c:v>
              </c:pt>
              <c:pt idx="7967">
                <c:v>7968</c:v>
              </c:pt>
              <c:pt idx="7968">
                <c:v>7969</c:v>
              </c:pt>
              <c:pt idx="7969">
                <c:v>7970</c:v>
              </c:pt>
              <c:pt idx="7970">
                <c:v>7971</c:v>
              </c:pt>
              <c:pt idx="7971">
                <c:v>7972</c:v>
              </c:pt>
              <c:pt idx="7972">
                <c:v>7973</c:v>
              </c:pt>
              <c:pt idx="7973">
                <c:v>7974</c:v>
              </c:pt>
              <c:pt idx="7974">
                <c:v>7975</c:v>
              </c:pt>
              <c:pt idx="7975">
                <c:v>7976</c:v>
              </c:pt>
              <c:pt idx="7976">
                <c:v>7977</c:v>
              </c:pt>
              <c:pt idx="7977">
                <c:v>7978</c:v>
              </c:pt>
              <c:pt idx="7978">
                <c:v>7979</c:v>
              </c:pt>
              <c:pt idx="7979">
                <c:v>7980</c:v>
              </c:pt>
              <c:pt idx="7980">
                <c:v>7981</c:v>
              </c:pt>
              <c:pt idx="7981">
                <c:v>7982</c:v>
              </c:pt>
              <c:pt idx="7982">
                <c:v>7983</c:v>
              </c:pt>
              <c:pt idx="7983">
                <c:v>7984</c:v>
              </c:pt>
              <c:pt idx="7984">
                <c:v>7985</c:v>
              </c:pt>
              <c:pt idx="7985">
                <c:v>7986</c:v>
              </c:pt>
              <c:pt idx="7986">
                <c:v>7987</c:v>
              </c:pt>
              <c:pt idx="7987">
                <c:v>7988</c:v>
              </c:pt>
              <c:pt idx="7988">
                <c:v>7989</c:v>
              </c:pt>
              <c:pt idx="7989">
                <c:v>7990</c:v>
              </c:pt>
              <c:pt idx="7990">
                <c:v>7991</c:v>
              </c:pt>
              <c:pt idx="7991">
                <c:v>7992</c:v>
              </c:pt>
              <c:pt idx="7992">
                <c:v>7993</c:v>
              </c:pt>
              <c:pt idx="7993">
                <c:v>7994</c:v>
              </c:pt>
              <c:pt idx="7994">
                <c:v>7995</c:v>
              </c:pt>
              <c:pt idx="7995">
                <c:v>7996</c:v>
              </c:pt>
              <c:pt idx="7996">
                <c:v>7997</c:v>
              </c:pt>
              <c:pt idx="7997">
                <c:v>7998</c:v>
              </c:pt>
              <c:pt idx="7998">
                <c:v>7999</c:v>
              </c:pt>
              <c:pt idx="7999">
                <c:v>8000</c:v>
              </c:pt>
              <c:pt idx="8000">
                <c:v>8001</c:v>
              </c:pt>
              <c:pt idx="8001">
                <c:v>8002</c:v>
              </c:pt>
              <c:pt idx="8002">
                <c:v>8003</c:v>
              </c:pt>
              <c:pt idx="8003">
                <c:v>8004</c:v>
              </c:pt>
              <c:pt idx="8004">
                <c:v>8005</c:v>
              </c:pt>
              <c:pt idx="8005">
                <c:v>8006</c:v>
              </c:pt>
              <c:pt idx="8006">
                <c:v>8007</c:v>
              </c:pt>
              <c:pt idx="8007">
                <c:v>8008</c:v>
              </c:pt>
              <c:pt idx="8008">
                <c:v>8009</c:v>
              </c:pt>
              <c:pt idx="8009">
                <c:v>8010</c:v>
              </c:pt>
              <c:pt idx="8010">
                <c:v>8011</c:v>
              </c:pt>
              <c:pt idx="8011">
                <c:v>8012</c:v>
              </c:pt>
              <c:pt idx="8012">
                <c:v>8013</c:v>
              </c:pt>
              <c:pt idx="8013">
                <c:v>8014</c:v>
              </c:pt>
              <c:pt idx="8014">
                <c:v>8015</c:v>
              </c:pt>
              <c:pt idx="8015">
                <c:v>8016</c:v>
              </c:pt>
              <c:pt idx="8016">
                <c:v>8017</c:v>
              </c:pt>
              <c:pt idx="8017">
                <c:v>8018</c:v>
              </c:pt>
              <c:pt idx="8018">
                <c:v>8019</c:v>
              </c:pt>
              <c:pt idx="8019">
                <c:v>8020</c:v>
              </c:pt>
              <c:pt idx="8020">
                <c:v>8021</c:v>
              </c:pt>
              <c:pt idx="8021">
                <c:v>8022</c:v>
              </c:pt>
              <c:pt idx="8022">
                <c:v>8023</c:v>
              </c:pt>
              <c:pt idx="8023">
                <c:v>8024</c:v>
              </c:pt>
              <c:pt idx="8024">
                <c:v>8025</c:v>
              </c:pt>
              <c:pt idx="8025">
                <c:v>8026</c:v>
              </c:pt>
              <c:pt idx="8026">
                <c:v>8027</c:v>
              </c:pt>
              <c:pt idx="8027">
                <c:v>8028</c:v>
              </c:pt>
              <c:pt idx="8028">
                <c:v>8029</c:v>
              </c:pt>
              <c:pt idx="8029">
                <c:v>8030</c:v>
              </c:pt>
              <c:pt idx="8030">
                <c:v>8031</c:v>
              </c:pt>
              <c:pt idx="8031">
                <c:v>8032</c:v>
              </c:pt>
              <c:pt idx="8032">
                <c:v>8033</c:v>
              </c:pt>
              <c:pt idx="8033">
                <c:v>8034</c:v>
              </c:pt>
              <c:pt idx="8034">
                <c:v>8035</c:v>
              </c:pt>
              <c:pt idx="8035">
                <c:v>8036</c:v>
              </c:pt>
              <c:pt idx="8036">
                <c:v>8037</c:v>
              </c:pt>
              <c:pt idx="8037">
                <c:v>8038</c:v>
              </c:pt>
              <c:pt idx="8038">
                <c:v>8039</c:v>
              </c:pt>
              <c:pt idx="8039">
                <c:v>8040</c:v>
              </c:pt>
              <c:pt idx="8040">
                <c:v>8041</c:v>
              </c:pt>
              <c:pt idx="8041">
                <c:v>8042</c:v>
              </c:pt>
              <c:pt idx="8042">
                <c:v>8043</c:v>
              </c:pt>
              <c:pt idx="8043">
                <c:v>8044</c:v>
              </c:pt>
              <c:pt idx="8044">
                <c:v>8045</c:v>
              </c:pt>
              <c:pt idx="8045">
                <c:v>8046</c:v>
              </c:pt>
              <c:pt idx="8046">
                <c:v>8047</c:v>
              </c:pt>
              <c:pt idx="8047">
                <c:v>8048</c:v>
              </c:pt>
              <c:pt idx="8048">
                <c:v>8049</c:v>
              </c:pt>
              <c:pt idx="8049">
                <c:v>8050</c:v>
              </c:pt>
              <c:pt idx="8050">
                <c:v>8051</c:v>
              </c:pt>
              <c:pt idx="8051">
                <c:v>8052</c:v>
              </c:pt>
              <c:pt idx="8052">
                <c:v>8053</c:v>
              </c:pt>
              <c:pt idx="8053">
                <c:v>8054</c:v>
              </c:pt>
              <c:pt idx="8054">
                <c:v>8055</c:v>
              </c:pt>
              <c:pt idx="8055">
                <c:v>8056</c:v>
              </c:pt>
              <c:pt idx="8056">
                <c:v>8057</c:v>
              </c:pt>
              <c:pt idx="8057">
                <c:v>8058</c:v>
              </c:pt>
              <c:pt idx="8058">
                <c:v>8059</c:v>
              </c:pt>
              <c:pt idx="8059">
                <c:v>8060</c:v>
              </c:pt>
              <c:pt idx="8060">
                <c:v>8061</c:v>
              </c:pt>
              <c:pt idx="8061">
                <c:v>8062</c:v>
              </c:pt>
              <c:pt idx="8062">
                <c:v>8063</c:v>
              </c:pt>
              <c:pt idx="8063">
                <c:v>8064</c:v>
              </c:pt>
              <c:pt idx="8064">
                <c:v>8065</c:v>
              </c:pt>
              <c:pt idx="8065">
                <c:v>8066</c:v>
              </c:pt>
              <c:pt idx="8066">
                <c:v>8067</c:v>
              </c:pt>
              <c:pt idx="8067">
                <c:v>8068</c:v>
              </c:pt>
              <c:pt idx="8068">
                <c:v>8069</c:v>
              </c:pt>
              <c:pt idx="8069">
                <c:v>8070</c:v>
              </c:pt>
              <c:pt idx="8070">
                <c:v>8071</c:v>
              </c:pt>
              <c:pt idx="8071">
                <c:v>8072</c:v>
              </c:pt>
              <c:pt idx="8072">
                <c:v>8073</c:v>
              </c:pt>
              <c:pt idx="8073">
                <c:v>8074</c:v>
              </c:pt>
              <c:pt idx="8074">
                <c:v>8075</c:v>
              </c:pt>
              <c:pt idx="8075">
                <c:v>8076</c:v>
              </c:pt>
              <c:pt idx="8076">
                <c:v>8077</c:v>
              </c:pt>
              <c:pt idx="8077">
                <c:v>8078</c:v>
              </c:pt>
              <c:pt idx="8078">
                <c:v>8079</c:v>
              </c:pt>
              <c:pt idx="8079">
                <c:v>8080</c:v>
              </c:pt>
              <c:pt idx="8080">
                <c:v>8081</c:v>
              </c:pt>
              <c:pt idx="8081">
                <c:v>8082</c:v>
              </c:pt>
              <c:pt idx="8082">
                <c:v>8083</c:v>
              </c:pt>
              <c:pt idx="8083">
                <c:v>8084</c:v>
              </c:pt>
              <c:pt idx="8084">
                <c:v>8085</c:v>
              </c:pt>
              <c:pt idx="8085">
                <c:v>8086</c:v>
              </c:pt>
              <c:pt idx="8086">
                <c:v>8087</c:v>
              </c:pt>
              <c:pt idx="8087">
                <c:v>8088</c:v>
              </c:pt>
              <c:pt idx="8088">
                <c:v>8089</c:v>
              </c:pt>
              <c:pt idx="8089">
                <c:v>8090</c:v>
              </c:pt>
              <c:pt idx="8090">
                <c:v>8091</c:v>
              </c:pt>
              <c:pt idx="8091">
                <c:v>8092</c:v>
              </c:pt>
              <c:pt idx="8092">
                <c:v>8093</c:v>
              </c:pt>
              <c:pt idx="8093">
                <c:v>8094</c:v>
              </c:pt>
              <c:pt idx="8094">
                <c:v>8095</c:v>
              </c:pt>
              <c:pt idx="8095">
                <c:v>8096</c:v>
              </c:pt>
              <c:pt idx="8096">
                <c:v>8097</c:v>
              </c:pt>
              <c:pt idx="8097">
                <c:v>8098</c:v>
              </c:pt>
              <c:pt idx="8098">
                <c:v>8099</c:v>
              </c:pt>
              <c:pt idx="8099">
                <c:v>8100</c:v>
              </c:pt>
              <c:pt idx="8100">
                <c:v>8101</c:v>
              </c:pt>
              <c:pt idx="8101">
                <c:v>8102</c:v>
              </c:pt>
              <c:pt idx="8102">
                <c:v>8103</c:v>
              </c:pt>
              <c:pt idx="8103">
                <c:v>8104</c:v>
              </c:pt>
              <c:pt idx="8104">
                <c:v>8105</c:v>
              </c:pt>
              <c:pt idx="8105">
                <c:v>8106</c:v>
              </c:pt>
              <c:pt idx="8106">
                <c:v>8107</c:v>
              </c:pt>
              <c:pt idx="8107">
                <c:v>8108</c:v>
              </c:pt>
              <c:pt idx="8108">
                <c:v>8109</c:v>
              </c:pt>
              <c:pt idx="8109">
                <c:v>8110</c:v>
              </c:pt>
              <c:pt idx="8110">
                <c:v>8111</c:v>
              </c:pt>
              <c:pt idx="8111">
                <c:v>8112</c:v>
              </c:pt>
              <c:pt idx="8112">
                <c:v>8113</c:v>
              </c:pt>
              <c:pt idx="8113">
                <c:v>8114</c:v>
              </c:pt>
              <c:pt idx="8114">
                <c:v>8115</c:v>
              </c:pt>
              <c:pt idx="8115">
                <c:v>8116</c:v>
              </c:pt>
              <c:pt idx="8116">
                <c:v>8117</c:v>
              </c:pt>
              <c:pt idx="8117">
                <c:v>8118</c:v>
              </c:pt>
              <c:pt idx="8118">
                <c:v>8119</c:v>
              </c:pt>
              <c:pt idx="8119">
                <c:v>8120</c:v>
              </c:pt>
              <c:pt idx="8120">
                <c:v>8121</c:v>
              </c:pt>
              <c:pt idx="8121">
                <c:v>8122</c:v>
              </c:pt>
              <c:pt idx="8122">
                <c:v>8123</c:v>
              </c:pt>
              <c:pt idx="8123">
                <c:v>8124</c:v>
              </c:pt>
              <c:pt idx="8124">
                <c:v>8125</c:v>
              </c:pt>
              <c:pt idx="8125">
                <c:v>8126</c:v>
              </c:pt>
              <c:pt idx="8126">
                <c:v>8127</c:v>
              </c:pt>
              <c:pt idx="8127">
                <c:v>8128</c:v>
              </c:pt>
              <c:pt idx="8128">
                <c:v>8129</c:v>
              </c:pt>
              <c:pt idx="8129">
                <c:v>8130</c:v>
              </c:pt>
              <c:pt idx="8130">
                <c:v>8131</c:v>
              </c:pt>
              <c:pt idx="8131">
                <c:v>8132</c:v>
              </c:pt>
              <c:pt idx="8132">
                <c:v>8133</c:v>
              </c:pt>
              <c:pt idx="8133">
                <c:v>8134</c:v>
              </c:pt>
              <c:pt idx="8134">
                <c:v>8135</c:v>
              </c:pt>
              <c:pt idx="8135">
                <c:v>8136</c:v>
              </c:pt>
              <c:pt idx="8136">
                <c:v>8137</c:v>
              </c:pt>
              <c:pt idx="8137">
                <c:v>8138</c:v>
              </c:pt>
              <c:pt idx="8138">
                <c:v>8139</c:v>
              </c:pt>
              <c:pt idx="8139">
                <c:v>8140</c:v>
              </c:pt>
              <c:pt idx="8140">
                <c:v>8141</c:v>
              </c:pt>
              <c:pt idx="8141">
                <c:v>8142</c:v>
              </c:pt>
              <c:pt idx="8142">
                <c:v>8143</c:v>
              </c:pt>
              <c:pt idx="8143">
                <c:v>8144</c:v>
              </c:pt>
              <c:pt idx="8144">
                <c:v>8145</c:v>
              </c:pt>
              <c:pt idx="8145">
                <c:v>8146</c:v>
              </c:pt>
              <c:pt idx="8146">
                <c:v>8147</c:v>
              </c:pt>
              <c:pt idx="8147">
                <c:v>8148</c:v>
              </c:pt>
              <c:pt idx="8148">
                <c:v>8149</c:v>
              </c:pt>
              <c:pt idx="8149">
                <c:v>8150</c:v>
              </c:pt>
              <c:pt idx="8150">
                <c:v>8151</c:v>
              </c:pt>
              <c:pt idx="8151">
                <c:v>8152</c:v>
              </c:pt>
              <c:pt idx="8152">
                <c:v>8153</c:v>
              </c:pt>
              <c:pt idx="8153">
                <c:v>8154</c:v>
              </c:pt>
              <c:pt idx="8154">
                <c:v>8155</c:v>
              </c:pt>
              <c:pt idx="8155">
                <c:v>8156</c:v>
              </c:pt>
              <c:pt idx="8156">
                <c:v>8157</c:v>
              </c:pt>
              <c:pt idx="8157">
                <c:v>8158</c:v>
              </c:pt>
              <c:pt idx="8158">
                <c:v>8159</c:v>
              </c:pt>
              <c:pt idx="8159">
                <c:v>8160</c:v>
              </c:pt>
              <c:pt idx="8160">
                <c:v>8161</c:v>
              </c:pt>
              <c:pt idx="8161">
                <c:v>8162</c:v>
              </c:pt>
              <c:pt idx="8162">
                <c:v>8163</c:v>
              </c:pt>
              <c:pt idx="8163">
                <c:v>8164</c:v>
              </c:pt>
              <c:pt idx="8164">
                <c:v>8165</c:v>
              </c:pt>
              <c:pt idx="8165">
                <c:v>8166</c:v>
              </c:pt>
              <c:pt idx="8166">
                <c:v>8167</c:v>
              </c:pt>
              <c:pt idx="8167">
                <c:v>8168</c:v>
              </c:pt>
              <c:pt idx="8168">
                <c:v>8169</c:v>
              </c:pt>
              <c:pt idx="8169">
                <c:v>8170</c:v>
              </c:pt>
              <c:pt idx="8170">
                <c:v>8171</c:v>
              </c:pt>
              <c:pt idx="8171">
                <c:v>8172</c:v>
              </c:pt>
              <c:pt idx="8172">
                <c:v>8173</c:v>
              </c:pt>
              <c:pt idx="8173">
                <c:v>8174</c:v>
              </c:pt>
              <c:pt idx="8174">
                <c:v>8175</c:v>
              </c:pt>
              <c:pt idx="8175">
                <c:v>8176</c:v>
              </c:pt>
              <c:pt idx="8176">
                <c:v>8177</c:v>
              </c:pt>
              <c:pt idx="8177">
                <c:v>8178</c:v>
              </c:pt>
              <c:pt idx="8178">
                <c:v>8179</c:v>
              </c:pt>
              <c:pt idx="8179">
                <c:v>8180</c:v>
              </c:pt>
              <c:pt idx="8180">
                <c:v>8181</c:v>
              </c:pt>
              <c:pt idx="8181">
                <c:v>8182</c:v>
              </c:pt>
              <c:pt idx="8182">
                <c:v>8183</c:v>
              </c:pt>
              <c:pt idx="8183">
                <c:v>8184</c:v>
              </c:pt>
              <c:pt idx="8184">
                <c:v>8185</c:v>
              </c:pt>
              <c:pt idx="8185">
                <c:v>8186</c:v>
              </c:pt>
              <c:pt idx="8186">
                <c:v>8187</c:v>
              </c:pt>
              <c:pt idx="8187">
                <c:v>8188</c:v>
              </c:pt>
              <c:pt idx="8188">
                <c:v>8189</c:v>
              </c:pt>
              <c:pt idx="8189">
                <c:v>8190</c:v>
              </c:pt>
              <c:pt idx="8190">
                <c:v>8191</c:v>
              </c:pt>
              <c:pt idx="8191">
                <c:v>8192</c:v>
              </c:pt>
              <c:pt idx="8192">
                <c:v>8193</c:v>
              </c:pt>
              <c:pt idx="8193">
                <c:v>8194</c:v>
              </c:pt>
              <c:pt idx="8194">
                <c:v>8195</c:v>
              </c:pt>
              <c:pt idx="8195">
                <c:v>8196</c:v>
              </c:pt>
              <c:pt idx="8196">
                <c:v>8197</c:v>
              </c:pt>
              <c:pt idx="8197">
                <c:v>8198</c:v>
              </c:pt>
              <c:pt idx="8198">
                <c:v>8199</c:v>
              </c:pt>
              <c:pt idx="8199">
                <c:v>8200</c:v>
              </c:pt>
              <c:pt idx="8200">
                <c:v>8201</c:v>
              </c:pt>
              <c:pt idx="8201">
                <c:v>8202</c:v>
              </c:pt>
              <c:pt idx="8202">
                <c:v>8203</c:v>
              </c:pt>
              <c:pt idx="8203">
                <c:v>8204</c:v>
              </c:pt>
              <c:pt idx="8204">
                <c:v>8205</c:v>
              </c:pt>
              <c:pt idx="8205">
                <c:v>8206</c:v>
              </c:pt>
              <c:pt idx="8206">
                <c:v>8207</c:v>
              </c:pt>
              <c:pt idx="8207">
                <c:v>8208</c:v>
              </c:pt>
              <c:pt idx="8208">
                <c:v>8209</c:v>
              </c:pt>
              <c:pt idx="8209">
                <c:v>8210</c:v>
              </c:pt>
              <c:pt idx="8210">
                <c:v>8211</c:v>
              </c:pt>
              <c:pt idx="8211">
                <c:v>8212</c:v>
              </c:pt>
              <c:pt idx="8212">
                <c:v>8213</c:v>
              </c:pt>
              <c:pt idx="8213">
                <c:v>8214</c:v>
              </c:pt>
              <c:pt idx="8214">
                <c:v>8215</c:v>
              </c:pt>
              <c:pt idx="8215">
                <c:v>8216</c:v>
              </c:pt>
              <c:pt idx="8216">
                <c:v>8217</c:v>
              </c:pt>
              <c:pt idx="8217">
                <c:v>8218</c:v>
              </c:pt>
              <c:pt idx="8218">
                <c:v>8219</c:v>
              </c:pt>
              <c:pt idx="8219">
                <c:v>8220</c:v>
              </c:pt>
              <c:pt idx="8220">
                <c:v>8221</c:v>
              </c:pt>
              <c:pt idx="8221">
                <c:v>8222</c:v>
              </c:pt>
              <c:pt idx="8222">
                <c:v>8223</c:v>
              </c:pt>
              <c:pt idx="8223">
                <c:v>8224</c:v>
              </c:pt>
              <c:pt idx="8224">
                <c:v>8225</c:v>
              </c:pt>
              <c:pt idx="8225">
                <c:v>8226</c:v>
              </c:pt>
              <c:pt idx="8226">
                <c:v>8227</c:v>
              </c:pt>
              <c:pt idx="8227">
                <c:v>8228</c:v>
              </c:pt>
              <c:pt idx="8228">
                <c:v>8229</c:v>
              </c:pt>
              <c:pt idx="8229">
                <c:v>8230</c:v>
              </c:pt>
              <c:pt idx="8230">
                <c:v>8231</c:v>
              </c:pt>
              <c:pt idx="8231">
                <c:v>8232</c:v>
              </c:pt>
              <c:pt idx="8232">
                <c:v>8233</c:v>
              </c:pt>
              <c:pt idx="8233">
                <c:v>8234</c:v>
              </c:pt>
              <c:pt idx="8234">
                <c:v>8235</c:v>
              </c:pt>
              <c:pt idx="8235">
                <c:v>8236</c:v>
              </c:pt>
              <c:pt idx="8236">
                <c:v>8237</c:v>
              </c:pt>
              <c:pt idx="8237">
                <c:v>8238</c:v>
              </c:pt>
              <c:pt idx="8238">
                <c:v>8239</c:v>
              </c:pt>
              <c:pt idx="8239">
                <c:v>8240</c:v>
              </c:pt>
              <c:pt idx="8240">
                <c:v>8241</c:v>
              </c:pt>
              <c:pt idx="8241">
                <c:v>8242</c:v>
              </c:pt>
              <c:pt idx="8242">
                <c:v>8243</c:v>
              </c:pt>
              <c:pt idx="8243">
                <c:v>8244</c:v>
              </c:pt>
              <c:pt idx="8244">
                <c:v>8245</c:v>
              </c:pt>
              <c:pt idx="8245">
                <c:v>8246</c:v>
              </c:pt>
              <c:pt idx="8246">
                <c:v>8247</c:v>
              </c:pt>
              <c:pt idx="8247">
                <c:v>8248</c:v>
              </c:pt>
              <c:pt idx="8248">
                <c:v>8249</c:v>
              </c:pt>
              <c:pt idx="8249">
                <c:v>8250</c:v>
              </c:pt>
              <c:pt idx="8250">
                <c:v>8251</c:v>
              </c:pt>
              <c:pt idx="8251">
                <c:v>8252</c:v>
              </c:pt>
              <c:pt idx="8252">
                <c:v>8253</c:v>
              </c:pt>
              <c:pt idx="8253">
                <c:v>8254</c:v>
              </c:pt>
              <c:pt idx="8254">
                <c:v>8255</c:v>
              </c:pt>
              <c:pt idx="8255">
                <c:v>8256</c:v>
              </c:pt>
              <c:pt idx="8256">
                <c:v>8257</c:v>
              </c:pt>
              <c:pt idx="8257">
                <c:v>8258</c:v>
              </c:pt>
              <c:pt idx="8258">
                <c:v>8259</c:v>
              </c:pt>
              <c:pt idx="8259">
                <c:v>8260</c:v>
              </c:pt>
              <c:pt idx="8260">
                <c:v>8261</c:v>
              </c:pt>
              <c:pt idx="8261">
                <c:v>8262</c:v>
              </c:pt>
              <c:pt idx="8262">
                <c:v>8263</c:v>
              </c:pt>
              <c:pt idx="8263">
                <c:v>8264</c:v>
              </c:pt>
              <c:pt idx="8264">
                <c:v>8265</c:v>
              </c:pt>
              <c:pt idx="8265">
                <c:v>8266</c:v>
              </c:pt>
              <c:pt idx="8266">
                <c:v>8267</c:v>
              </c:pt>
              <c:pt idx="8267">
                <c:v>8268</c:v>
              </c:pt>
              <c:pt idx="8268">
                <c:v>8269</c:v>
              </c:pt>
              <c:pt idx="8269">
                <c:v>8270</c:v>
              </c:pt>
              <c:pt idx="8270">
                <c:v>8271</c:v>
              </c:pt>
              <c:pt idx="8271">
                <c:v>8272</c:v>
              </c:pt>
              <c:pt idx="8272">
                <c:v>8273</c:v>
              </c:pt>
              <c:pt idx="8273">
                <c:v>8274</c:v>
              </c:pt>
              <c:pt idx="8274">
                <c:v>8275</c:v>
              </c:pt>
              <c:pt idx="8275">
                <c:v>8276</c:v>
              </c:pt>
              <c:pt idx="8276">
                <c:v>8277</c:v>
              </c:pt>
              <c:pt idx="8277">
                <c:v>8278</c:v>
              </c:pt>
              <c:pt idx="8278">
                <c:v>8279</c:v>
              </c:pt>
              <c:pt idx="8279">
                <c:v>8280</c:v>
              </c:pt>
              <c:pt idx="8280">
                <c:v>8281</c:v>
              </c:pt>
              <c:pt idx="8281">
                <c:v>8282</c:v>
              </c:pt>
              <c:pt idx="8282">
                <c:v>8283</c:v>
              </c:pt>
              <c:pt idx="8283">
                <c:v>8284</c:v>
              </c:pt>
              <c:pt idx="8284">
                <c:v>8285</c:v>
              </c:pt>
              <c:pt idx="8285">
                <c:v>8286</c:v>
              </c:pt>
              <c:pt idx="8286">
                <c:v>8287</c:v>
              </c:pt>
              <c:pt idx="8287">
                <c:v>8288</c:v>
              </c:pt>
              <c:pt idx="8288">
                <c:v>8289</c:v>
              </c:pt>
              <c:pt idx="8289">
                <c:v>8290</c:v>
              </c:pt>
              <c:pt idx="8290">
                <c:v>8291</c:v>
              </c:pt>
              <c:pt idx="8291">
                <c:v>8292</c:v>
              </c:pt>
              <c:pt idx="8292">
                <c:v>8293</c:v>
              </c:pt>
              <c:pt idx="8293">
                <c:v>8294</c:v>
              </c:pt>
              <c:pt idx="8294">
                <c:v>8295</c:v>
              </c:pt>
              <c:pt idx="8295">
                <c:v>8296</c:v>
              </c:pt>
              <c:pt idx="8296">
                <c:v>8297</c:v>
              </c:pt>
              <c:pt idx="8297">
                <c:v>8298</c:v>
              </c:pt>
              <c:pt idx="8298">
                <c:v>8299</c:v>
              </c:pt>
              <c:pt idx="8299">
                <c:v>8300</c:v>
              </c:pt>
              <c:pt idx="8300">
                <c:v>8301</c:v>
              </c:pt>
              <c:pt idx="8301">
                <c:v>8302</c:v>
              </c:pt>
              <c:pt idx="8302">
                <c:v>8303</c:v>
              </c:pt>
              <c:pt idx="8303">
                <c:v>8304</c:v>
              </c:pt>
              <c:pt idx="8304">
                <c:v>8305</c:v>
              </c:pt>
              <c:pt idx="8305">
                <c:v>8306</c:v>
              </c:pt>
              <c:pt idx="8306">
                <c:v>8307</c:v>
              </c:pt>
              <c:pt idx="8307">
                <c:v>8308</c:v>
              </c:pt>
              <c:pt idx="8308">
                <c:v>8309</c:v>
              </c:pt>
              <c:pt idx="8309">
                <c:v>8310</c:v>
              </c:pt>
              <c:pt idx="8310">
                <c:v>8311</c:v>
              </c:pt>
              <c:pt idx="8311">
                <c:v>8312</c:v>
              </c:pt>
              <c:pt idx="8312">
                <c:v>8313</c:v>
              </c:pt>
              <c:pt idx="8313">
                <c:v>8314</c:v>
              </c:pt>
              <c:pt idx="8314">
                <c:v>8315</c:v>
              </c:pt>
              <c:pt idx="8315">
                <c:v>8316</c:v>
              </c:pt>
              <c:pt idx="8316">
                <c:v>8317</c:v>
              </c:pt>
              <c:pt idx="8317">
                <c:v>8318</c:v>
              </c:pt>
              <c:pt idx="8318">
                <c:v>8319</c:v>
              </c:pt>
              <c:pt idx="8319">
                <c:v>8320</c:v>
              </c:pt>
              <c:pt idx="8320">
                <c:v>8321</c:v>
              </c:pt>
              <c:pt idx="8321">
                <c:v>8322</c:v>
              </c:pt>
              <c:pt idx="8322">
                <c:v>8323</c:v>
              </c:pt>
              <c:pt idx="8323">
                <c:v>8324</c:v>
              </c:pt>
              <c:pt idx="8324">
                <c:v>8325</c:v>
              </c:pt>
              <c:pt idx="8325">
                <c:v>8326</c:v>
              </c:pt>
              <c:pt idx="8326">
                <c:v>8327</c:v>
              </c:pt>
              <c:pt idx="8327">
                <c:v>8328</c:v>
              </c:pt>
              <c:pt idx="8328">
                <c:v>8329</c:v>
              </c:pt>
              <c:pt idx="8329">
                <c:v>8330</c:v>
              </c:pt>
              <c:pt idx="8330">
                <c:v>8331</c:v>
              </c:pt>
              <c:pt idx="8331">
                <c:v>8332</c:v>
              </c:pt>
              <c:pt idx="8332">
                <c:v>8333</c:v>
              </c:pt>
              <c:pt idx="8333">
                <c:v>8334</c:v>
              </c:pt>
              <c:pt idx="8334">
                <c:v>8335</c:v>
              </c:pt>
              <c:pt idx="8335">
                <c:v>8336</c:v>
              </c:pt>
              <c:pt idx="8336">
                <c:v>8337</c:v>
              </c:pt>
              <c:pt idx="8337">
                <c:v>8338</c:v>
              </c:pt>
              <c:pt idx="8338">
                <c:v>8339</c:v>
              </c:pt>
              <c:pt idx="8339">
                <c:v>8340</c:v>
              </c:pt>
              <c:pt idx="8340">
                <c:v>8341</c:v>
              </c:pt>
              <c:pt idx="8341">
                <c:v>8342</c:v>
              </c:pt>
              <c:pt idx="8342">
                <c:v>8343</c:v>
              </c:pt>
              <c:pt idx="8343">
                <c:v>8344</c:v>
              </c:pt>
              <c:pt idx="8344">
                <c:v>8345</c:v>
              </c:pt>
              <c:pt idx="8345">
                <c:v>8346</c:v>
              </c:pt>
              <c:pt idx="8346">
                <c:v>8347</c:v>
              </c:pt>
              <c:pt idx="8347">
                <c:v>8348</c:v>
              </c:pt>
              <c:pt idx="8348">
                <c:v>8349</c:v>
              </c:pt>
              <c:pt idx="8349">
                <c:v>8350</c:v>
              </c:pt>
              <c:pt idx="8350">
                <c:v>8351</c:v>
              </c:pt>
              <c:pt idx="8351">
                <c:v>8352</c:v>
              </c:pt>
              <c:pt idx="8352">
                <c:v>8353</c:v>
              </c:pt>
              <c:pt idx="8353">
                <c:v>8354</c:v>
              </c:pt>
              <c:pt idx="8354">
                <c:v>8355</c:v>
              </c:pt>
              <c:pt idx="8355">
                <c:v>8356</c:v>
              </c:pt>
              <c:pt idx="8356">
                <c:v>8357</c:v>
              </c:pt>
              <c:pt idx="8357">
                <c:v>8358</c:v>
              </c:pt>
              <c:pt idx="8358">
                <c:v>8359</c:v>
              </c:pt>
              <c:pt idx="8359">
                <c:v>8360</c:v>
              </c:pt>
              <c:pt idx="8360">
                <c:v>8361</c:v>
              </c:pt>
              <c:pt idx="8361">
                <c:v>8362</c:v>
              </c:pt>
              <c:pt idx="8362">
                <c:v>8363</c:v>
              </c:pt>
              <c:pt idx="8363">
                <c:v>8364</c:v>
              </c:pt>
              <c:pt idx="8364">
                <c:v>8365</c:v>
              </c:pt>
              <c:pt idx="8365">
                <c:v>8366</c:v>
              </c:pt>
              <c:pt idx="8366">
                <c:v>8367</c:v>
              </c:pt>
              <c:pt idx="8367">
                <c:v>8368</c:v>
              </c:pt>
              <c:pt idx="8368">
                <c:v>8369</c:v>
              </c:pt>
              <c:pt idx="8369">
                <c:v>8370</c:v>
              </c:pt>
              <c:pt idx="8370">
                <c:v>8371</c:v>
              </c:pt>
              <c:pt idx="8371">
                <c:v>8372</c:v>
              </c:pt>
              <c:pt idx="8372">
                <c:v>8373</c:v>
              </c:pt>
              <c:pt idx="8373">
                <c:v>8374</c:v>
              </c:pt>
              <c:pt idx="8374">
                <c:v>8375</c:v>
              </c:pt>
              <c:pt idx="8375">
                <c:v>8376</c:v>
              </c:pt>
              <c:pt idx="8376">
                <c:v>8377</c:v>
              </c:pt>
              <c:pt idx="8377">
                <c:v>8378</c:v>
              </c:pt>
              <c:pt idx="8378">
                <c:v>8379</c:v>
              </c:pt>
              <c:pt idx="8379">
                <c:v>8380</c:v>
              </c:pt>
              <c:pt idx="8380">
                <c:v>8381</c:v>
              </c:pt>
              <c:pt idx="8381">
                <c:v>8382</c:v>
              </c:pt>
              <c:pt idx="8382">
                <c:v>8383</c:v>
              </c:pt>
              <c:pt idx="8383">
                <c:v>8384</c:v>
              </c:pt>
              <c:pt idx="8384">
                <c:v>8385</c:v>
              </c:pt>
              <c:pt idx="8385">
                <c:v>8386</c:v>
              </c:pt>
              <c:pt idx="8386">
                <c:v>8387</c:v>
              </c:pt>
              <c:pt idx="8387">
                <c:v>8388</c:v>
              </c:pt>
              <c:pt idx="8388">
                <c:v>8389</c:v>
              </c:pt>
              <c:pt idx="8389">
                <c:v>8390</c:v>
              </c:pt>
              <c:pt idx="8390">
                <c:v>8391</c:v>
              </c:pt>
              <c:pt idx="8391">
                <c:v>8392</c:v>
              </c:pt>
              <c:pt idx="8392">
                <c:v>8393</c:v>
              </c:pt>
              <c:pt idx="8393">
                <c:v>8394</c:v>
              </c:pt>
              <c:pt idx="8394">
                <c:v>8395</c:v>
              </c:pt>
              <c:pt idx="8395">
                <c:v>8396</c:v>
              </c:pt>
              <c:pt idx="8396">
                <c:v>8397</c:v>
              </c:pt>
              <c:pt idx="8397">
                <c:v>8398</c:v>
              </c:pt>
              <c:pt idx="8398">
                <c:v>8399</c:v>
              </c:pt>
              <c:pt idx="8399">
                <c:v>8400</c:v>
              </c:pt>
              <c:pt idx="8400">
                <c:v>8401</c:v>
              </c:pt>
              <c:pt idx="8401">
                <c:v>8402</c:v>
              </c:pt>
              <c:pt idx="8402">
                <c:v>8403</c:v>
              </c:pt>
              <c:pt idx="8403">
                <c:v>8404</c:v>
              </c:pt>
              <c:pt idx="8404">
                <c:v>8405</c:v>
              </c:pt>
              <c:pt idx="8405">
                <c:v>8406</c:v>
              </c:pt>
              <c:pt idx="8406">
                <c:v>8407</c:v>
              </c:pt>
              <c:pt idx="8407">
                <c:v>8408</c:v>
              </c:pt>
              <c:pt idx="8408">
                <c:v>8409</c:v>
              </c:pt>
              <c:pt idx="8409">
                <c:v>8410</c:v>
              </c:pt>
              <c:pt idx="8410">
                <c:v>8411</c:v>
              </c:pt>
              <c:pt idx="8411">
                <c:v>8412</c:v>
              </c:pt>
              <c:pt idx="8412">
                <c:v>8413</c:v>
              </c:pt>
              <c:pt idx="8413">
                <c:v>8414</c:v>
              </c:pt>
              <c:pt idx="8414">
                <c:v>8415</c:v>
              </c:pt>
              <c:pt idx="8415">
                <c:v>8416</c:v>
              </c:pt>
              <c:pt idx="8416">
                <c:v>8417</c:v>
              </c:pt>
              <c:pt idx="8417">
                <c:v>8418</c:v>
              </c:pt>
              <c:pt idx="8418">
                <c:v>8419</c:v>
              </c:pt>
              <c:pt idx="8419">
                <c:v>8420</c:v>
              </c:pt>
              <c:pt idx="8420">
                <c:v>8421</c:v>
              </c:pt>
              <c:pt idx="8421">
                <c:v>8422</c:v>
              </c:pt>
              <c:pt idx="8422">
                <c:v>8423</c:v>
              </c:pt>
              <c:pt idx="8423">
                <c:v>8424</c:v>
              </c:pt>
              <c:pt idx="8424">
                <c:v>8425</c:v>
              </c:pt>
              <c:pt idx="8425">
                <c:v>8426</c:v>
              </c:pt>
              <c:pt idx="8426">
                <c:v>8427</c:v>
              </c:pt>
              <c:pt idx="8427">
                <c:v>8428</c:v>
              </c:pt>
              <c:pt idx="8428">
                <c:v>8429</c:v>
              </c:pt>
              <c:pt idx="8429">
                <c:v>8430</c:v>
              </c:pt>
              <c:pt idx="8430">
                <c:v>8431</c:v>
              </c:pt>
              <c:pt idx="8431">
                <c:v>8432</c:v>
              </c:pt>
              <c:pt idx="8432">
                <c:v>8433</c:v>
              </c:pt>
              <c:pt idx="8433">
                <c:v>8434</c:v>
              </c:pt>
              <c:pt idx="8434">
                <c:v>8435</c:v>
              </c:pt>
              <c:pt idx="8435">
                <c:v>8436</c:v>
              </c:pt>
              <c:pt idx="8436">
                <c:v>8437</c:v>
              </c:pt>
              <c:pt idx="8437">
                <c:v>8438</c:v>
              </c:pt>
              <c:pt idx="8438">
                <c:v>8439</c:v>
              </c:pt>
              <c:pt idx="8439">
                <c:v>8440</c:v>
              </c:pt>
              <c:pt idx="8440">
                <c:v>8441</c:v>
              </c:pt>
              <c:pt idx="8441">
                <c:v>8442</c:v>
              </c:pt>
              <c:pt idx="8442">
                <c:v>8443</c:v>
              </c:pt>
              <c:pt idx="8443">
                <c:v>8444</c:v>
              </c:pt>
              <c:pt idx="8444">
                <c:v>8445</c:v>
              </c:pt>
              <c:pt idx="8445">
                <c:v>8446</c:v>
              </c:pt>
              <c:pt idx="8446">
                <c:v>8447</c:v>
              </c:pt>
              <c:pt idx="8447">
                <c:v>8448</c:v>
              </c:pt>
              <c:pt idx="8448">
                <c:v>8449</c:v>
              </c:pt>
              <c:pt idx="8449">
                <c:v>8450</c:v>
              </c:pt>
              <c:pt idx="8450">
                <c:v>8451</c:v>
              </c:pt>
              <c:pt idx="8451">
                <c:v>8452</c:v>
              </c:pt>
              <c:pt idx="8452">
                <c:v>8453</c:v>
              </c:pt>
              <c:pt idx="8453">
                <c:v>8454</c:v>
              </c:pt>
              <c:pt idx="8454">
                <c:v>8455</c:v>
              </c:pt>
              <c:pt idx="8455">
                <c:v>8456</c:v>
              </c:pt>
              <c:pt idx="8456">
                <c:v>8457</c:v>
              </c:pt>
              <c:pt idx="8457">
                <c:v>8458</c:v>
              </c:pt>
              <c:pt idx="8458">
                <c:v>8459</c:v>
              </c:pt>
              <c:pt idx="8459">
                <c:v>8460</c:v>
              </c:pt>
              <c:pt idx="8460">
                <c:v>8461</c:v>
              </c:pt>
              <c:pt idx="8461">
                <c:v>8462</c:v>
              </c:pt>
              <c:pt idx="8462">
                <c:v>8463</c:v>
              </c:pt>
              <c:pt idx="8463">
                <c:v>8464</c:v>
              </c:pt>
              <c:pt idx="8464">
                <c:v>8465</c:v>
              </c:pt>
              <c:pt idx="8465">
                <c:v>8466</c:v>
              </c:pt>
              <c:pt idx="8466">
                <c:v>8467</c:v>
              </c:pt>
              <c:pt idx="8467">
                <c:v>8468</c:v>
              </c:pt>
              <c:pt idx="8468">
                <c:v>8469</c:v>
              </c:pt>
              <c:pt idx="8469">
                <c:v>8470</c:v>
              </c:pt>
              <c:pt idx="8470">
                <c:v>8471</c:v>
              </c:pt>
              <c:pt idx="8471">
                <c:v>8472</c:v>
              </c:pt>
              <c:pt idx="8472">
                <c:v>8473</c:v>
              </c:pt>
              <c:pt idx="8473">
                <c:v>8474</c:v>
              </c:pt>
              <c:pt idx="8474">
                <c:v>8475</c:v>
              </c:pt>
              <c:pt idx="8475">
                <c:v>8476</c:v>
              </c:pt>
              <c:pt idx="8476">
                <c:v>8477</c:v>
              </c:pt>
              <c:pt idx="8477">
                <c:v>8478</c:v>
              </c:pt>
              <c:pt idx="8478">
                <c:v>8479</c:v>
              </c:pt>
              <c:pt idx="8479">
                <c:v>8480</c:v>
              </c:pt>
              <c:pt idx="8480">
                <c:v>8481</c:v>
              </c:pt>
              <c:pt idx="8481">
                <c:v>8482</c:v>
              </c:pt>
              <c:pt idx="8482">
                <c:v>8483</c:v>
              </c:pt>
              <c:pt idx="8483">
                <c:v>8484</c:v>
              </c:pt>
              <c:pt idx="8484">
                <c:v>8485</c:v>
              </c:pt>
              <c:pt idx="8485">
                <c:v>8486</c:v>
              </c:pt>
              <c:pt idx="8486">
                <c:v>8487</c:v>
              </c:pt>
              <c:pt idx="8487">
                <c:v>8488</c:v>
              </c:pt>
              <c:pt idx="8488">
                <c:v>8489</c:v>
              </c:pt>
              <c:pt idx="8489">
                <c:v>8490</c:v>
              </c:pt>
              <c:pt idx="8490">
                <c:v>8491</c:v>
              </c:pt>
              <c:pt idx="8491">
                <c:v>8492</c:v>
              </c:pt>
              <c:pt idx="8492">
                <c:v>8493</c:v>
              </c:pt>
              <c:pt idx="8493">
                <c:v>8494</c:v>
              </c:pt>
              <c:pt idx="8494">
                <c:v>8495</c:v>
              </c:pt>
              <c:pt idx="8495">
                <c:v>8496</c:v>
              </c:pt>
              <c:pt idx="8496">
                <c:v>8497</c:v>
              </c:pt>
              <c:pt idx="8497">
                <c:v>8498</c:v>
              </c:pt>
              <c:pt idx="8498">
                <c:v>8499</c:v>
              </c:pt>
              <c:pt idx="8499">
                <c:v>8500</c:v>
              </c:pt>
              <c:pt idx="8500">
                <c:v>8501</c:v>
              </c:pt>
              <c:pt idx="8501">
                <c:v>8502</c:v>
              </c:pt>
              <c:pt idx="8502">
                <c:v>8503</c:v>
              </c:pt>
              <c:pt idx="8503">
                <c:v>8504</c:v>
              </c:pt>
              <c:pt idx="8504">
                <c:v>8505</c:v>
              </c:pt>
              <c:pt idx="8505">
                <c:v>8506</c:v>
              </c:pt>
              <c:pt idx="8506">
                <c:v>8507</c:v>
              </c:pt>
              <c:pt idx="8507">
                <c:v>8508</c:v>
              </c:pt>
              <c:pt idx="8508">
                <c:v>8509</c:v>
              </c:pt>
              <c:pt idx="8509">
                <c:v>8510</c:v>
              </c:pt>
              <c:pt idx="8510">
                <c:v>8511</c:v>
              </c:pt>
              <c:pt idx="8511">
                <c:v>8512</c:v>
              </c:pt>
              <c:pt idx="8512">
                <c:v>8513</c:v>
              </c:pt>
              <c:pt idx="8513">
                <c:v>8514</c:v>
              </c:pt>
              <c:pt idx="8514">
                <c:v>8515</c:v>
              </c:pt>
              <c:pt idx="8515">
                <c:v>8516</c:v>
              </c:pt>
              <c:pt idx="8516">
                <c:v>8517</c:v>
              </c:pt>
              <c:pt idx="8517">
                <c:v>8518</c:v>
              </c:pt>
              <c:pt idx="8518">
                <c:v>8519</c:v>
              </c:pt>
              <c:pt idx="8519">
                <c:v>8520</c:v>
              </c:pt>
              <c:pt idx="8520">
                <c:v>8521</c:v>
              </c:pt>
              <c:pt idx="8521">
                <c:v>8522</c:v>
              </c:pt>
              <c:pt idx="8522">
                <c:v>8523</c:v>
              </c:pt>
              <c:pt idx="8523">
                <c:v>8524</c:v>
              </c:pt>
              <c:pt idx="8524">
                <c:v>8525</c:v>
              </c:pt>
              <c:pt idx="8525">
                <c:v>8526</c:v>
              </c:pt>
              <c:pt idx="8526">
                <c:v>8527</c:v>
              </c:pt>
              <c:pt idx="8527">
                <c:v>8528</c:v>
              </c:pt>
              <c:pt idx="8528">
                <c:v>8529</c:v>
              </c:pt>
              <c:pt idx="8529">
                <c:v>8530</c:v>
              </c:pt>
              <c:pt idx="8530">
                <c:v>8531</c:v>
              </c:pt>
              <c:pt idx="8531">
                <c:v>8532</c:v>
              </c:pt>
              <c:pt idx="8532">
                <c:v>8533</c:v>
              </c:pt>
              <c:pt idx="8533">
                <c:v>8534</c:v>
              </c:pt>
              <c:pt idx="8534">
                <c:v>8535</c:v>
              </c:pt>
              <c:pt idx="8535">
                <c:v>8536</c:v>
              </c:pt>
              <c:pt idx="8536">
                <c:v>8537</c:v>
              </c:pt>
              <c:pt idx="8537">
                <c:v>8538</c:v>
              </c:pt>
              <c:pt idx="8538">
                <c:v>8539</c:v>
              </c:pt>
              <c:pt idx="8539">
                <c:v>8540</c:v>
              </c:pt>
              <c:pt idx="8540">
                <c:v>8541</c:v>
              </c:pt>
              <c:pt idx="8541">
                <c:v>8542</c:v>
              </c:pt>
              <c:pt idx="8542">
                <c:v>8543</c:v>
              </c:pt>
              <c:pt idx="8543">
                <c:v>8544</c:v>
              </c:pt>
              <c:pt idx="8544">
                <c:v>8545</c:v>
              </c:pt>
              <c:pt idx="8545">
                <c:v>8546</c:v>
              </c:pt>
              <c:pt idx="8546">
                <c:v>8547</c:v>
              </c:pt>
              <c:pt idx="8547">
                <c:v>8548</c:v>
              </c:pt>
              <c:pt idx="8548">
                <c:v>8549</c:v>
              </c:pt>
              <c:pt idx="8549">
                <c:v>8550</c:v>
              </c:pt>
              <c:pt idx="8550">
                <c:v>8551</c:v>
              </c:pt>
              <c:pt idx="8551">
                <c:v>8552</c:v>
              </c:pt>
              <c:pt idx="8552">
                <c:v>8553</c:v>
              </c:pt>
              <c:pt idx="8553">
                <c:v>8554</c:v>
              </c:pt>
              <c:pt idx="8554">
                <c:v>8555</c:v>
              </c:pt>
              <c:pt idx="8555">
                <c:v>8556</c:v>
              </c:pt>
              <c:pt idx="8556">
                <c:v>8557</c:v>
              </c:pt>
              <c:pt idx="8557">
                <c:v>8558</c:v>
              </c:pt>
              <c:pt idx="8558">
                <c:v>8559</c:v>
              </c:pt>
              <c:pt idx="8559">
                <c:v>8560</c:v>
              </c:pt>
              <c:pt idx="8560">
                <c:v>8561</c:v>
              </c:pt>
              <c:pt idx="8561">
                <c:v>8562</c:v>
              </c:pt>
              <c:pt idx="8562">
                <c:v>8563</c:v>
              </c:pt>
              <c:pt idx="8563">
                <c:v>8564</c:v>
              </c:pt>
              <c:pt idx="8564">
                <c:v>8565</c:v>
              </c:pt>
              <c:pt idx="8565">
                <c:v>8566</c:v>
              </c:pt>
              <c:pt idx="8566">
                <c:v>8567</c:v>
              </c:pt>
              <c:pt idx="8567">
                <c:v>8568</c:v>
              </c:pt>
              <c:pt idx="8568">
                <c:v>8569</c:v>
              </c:pt>
              <c:pt idx="8569">
                <c:v>8570</c:v>
              </c:pt>
              <c:pt idx="8570">
                <c:v>8571</c:v>
              </c:pt>
              <c:pt idx="8571">
                <c:v>8572</c:v>
              </c:pt>
              <c:pt idx="8572">
                <c:v>8573</c:v>
              </c:pt>
              <c:pt idx="8573">
                <c:v>8574</c:v>
              </c:pt>
              <c:pt idx="8574">
                <c:v>8575</c:v>
              </c:pt>
              <c:pt idx="8575">
                <c:v>8576</c:v>
              </c:pt>
              <c:pt idx="8576">
                <c:v>8577</c:v>
              </c:pt>
              <c:pt idx="8577">
                <c:v>8578</c:v>
              </c:pt>
              <c:pt idx="8578">
                <c:v>8579</c:v>
              </c:pt>
              <c:pt idx="8579">
                <c:v>8580</c:v>
              </c:pt>
              <c:pt idx="8580">
                <c:v>8581</c:v>
              </c:pt>
              <c:pt idx="8581">
                <c:v>8582</c:v>
              </c:pt>
              <c:pt idx="8582">
                <c:v>8583</c:v>
              </c:pt>
              <c:pt idx="8583">
                <c:v>8584</c:v>
              </c:pt>
              <c:pt idx="8584">
                <c:v>8585</c:v>
              </c:pt>
              <c:pt idx="8585">
                <c:v>8586</c:v>
              </c:pt>
              <c:pt idx="8586">
                <c:v>8587</c:v>
              </c:pt>
              <c:pt idx="8587">
                <c:v>8588</c:v>
              </c:pt>
              <c:pt idx="8588">
                <c:v>8589</c:v>
              </c:pt>
              <c:pt idx="8589">
                <c:v>8590</c:v>
              </c:pt>
              <c:pt idx="8590">
                <c:v>8591</c:v>
              </c:pt>
              <c:pt idx="8591">
                <c:v>8592</c:v>
              </c:pt>
              <c:pt idx="8592">
                <c:v>8593</c:v>
              </c:pt>
              <c:pt idx="8593">
                <c:v>8594</c:v>
              </c:pt>
              <c:pt idx="8594">
                <c:v>8595</c:v>
              </c:pt>
              <c:pt idx="8595">
                <c:v>8596</c:v>
              </c:pt>
              <c:pt idx="8596">
                <c:v>8597</c:v>
              </c:pt>
              <c:pt idx="8597">
                <c:v>8598</c:v>
              </c:pt>
              <c:pt idx="8598">
                <c:v>8599</c:v>
              </c:pt>
              <c:pt idx="8599">
                <c:v>8600</c:v>
              </c:pt>
              <c:pt idx="8600">
                <c:v>8601</c:v>
              </c:pt>
              <c:pt idx="8601">
                <c:v>8602</c:v>
              </c:pt>
              <c:pt idx="8602">
                <c:v>8603</c:v>
              </c:pt>
              <c:pt idx="8603">
                <c:v>8604</c:v>
              </c:pt>
              <c:pt idx="8604">
                <c:v>8605</c:v>
              </c:pt>
              <c:pt idx="8605">
                <c:v>8606</c:v>
              </c:pt>
              <c:pt idx="8606">
                <c:v>8607</c:v>
              </c:pt>
              <c:pt idx="8607">
                <c:v>8608</c:v>
              </c:pt>
              <c:pt idx="8608">
                <c:v>8609</c:v>
              </c:pt>
              <c:pt idx="8609">
                <c:v>8610</c:v>
              </c:pt>
              <c:pt idx="8610">
                <c:v>8611</c:v>
              </c:pt>
              <c:pt idx="8611">
                <c:v>8612</c:v>
              </c:pt>
              <c:pt idx="8612">
                <c:v>8613</c:v>
              </c:pt>
              <c:pt idx="8613">
                <c:v>8614</c:v>
              </c:pt>
              <c:pt idx="8614">
                <c:v>8615</c:v>
              </c:pt>
              <c:pt idx="8615">
                <c:v>8616</c:v>
              </c:pt>
              <c:pt idx="8616">
                <c:v>8617</c:v>
              </c:pt>
              <c:pt idx="8617">
                <c:v>8618</c:v>
              </c:pt>
              <c:pt idx="8618">
                <c:v>8619</c:v>
              </c:pt>
              <c:pt idx="8619">
                <c:v>8620</c:v>
              </c:pt>
              <c:pt idx="8620">
                <c:v>8621</c:v>
              </c:pt>
              <c:pt idx="8621">
                <c:v>8622</c:v>
              </c:pt>
              <c:pt idx="8622">
                <c:v>8623</c:v>
              </c:pt>
              <c:pt idx="8623">
                <c:v>8624</c:v>
              </c:pt>
              <c:pt idx="8624">
                <c:v>8625</c:v>
              </c:pt>
              <c:pt idx="8625">
                <c:v>8626</c:v>
              </c:pt>
              <c:pt idx="8626">
                <c:v>8627</c:v>
              </c:pt>
              <c:pt idx="8627">
                <c:v>8628</c:v>
              </c:pt>
              <c:pt idx="8628">
                <c:v>8629</c:v>
              </c:pt>
              <c:pt idx="8629">
                <c:v>8630</c:v>
              </c:pt>
              <c:pt idx="8630">
                <c:v>8631</c:v>
              </c:pt>
              <c:pt idx="8631">
                <c:v>8632</c:v>
              </c:pt>
              <c:pt idx="8632">
                <c:v>8633</c:v>
              </c:pt>
              <c:pt idx="8633">
                <c:v>8634</c:v>
              </c:pt>
              <c:pt idx="8634">
                <c:v>8635</c:v>
              </c:pt>
              <c:pt idx="8635">
                <c:v>8636</c:v>
              </c:pt>
              <c:pt idx="8636">
                <c:v>8637</c:v>
              </c:pt>
              <c:pt idx="8637">
                <c:v>8638</c:v>
              </c:pt>
              <c:pt idx="8638">
                <c:v>8639</c:v>
              </c:pt>
              <c:pt idx="8639">
                <c:v>8640</c:v>
              </c:pt>
              <c:pt idx="8640">
                <c:v>8641</c:v>
              </c:pt>
              <c:pt idx="8641">
                <c:v>8642</c:v>
              </c:pt>
              <c:pt idx="8642">
                <c:v>8643</c:v>
              </c:pt>
              <c:pt idx="8643">
                <c:v>8644</c:v>
              </c:pt>
              <c:pt idx="8644">
                <c:v>8645</c:v>
              </c:pt>
              <c:pt idx="8645">
                <c:v>8646</c:v>
              </c:pt>
              <c:pt idx="8646">
                <c:v>8647</c:v>
              </c:pt>
              <c:pt idx="8647">
                <c:v>8648</c:v>
              </c:pt>
              <c:pt idx="8648">
                <c:v>8649</c:v>
              </c:pt>
              <c:pt idx="8649">
                <c:v>8650</c:v>
              </c:pt>
              <c:pt idx="8650">
                <c:v>8651</c:v>
              </c:pt>
              <c:pt idx="8651">
                <c:v>8652</c:v>
              </c:pt>
              <c:pt idx="8652">
                <c:v>8653</c:v>
              </c:pt>
              <c:pt idx="8653">
                <c:v>8654</c:v>
              </c:pt>
              <c:pt idx="8654">
                <c:v>8655</c:v>
              </c:pt>
              <c:pt idx="8655">
                <c:v>8656</c:v>
              </c:pt>
              <c:pt idx="8656">
                <c:v>8657</c:v>
              </c:pt>
              <c:pt idx="8657">
                <c:v>8658</c:v>
              </c:pt>
              <c:pt idx="8658">
                <c:v>8659</c:v>
              </c:pt>
              <c:pt idx="8659">
                <c:v>8660</c:v>
              </c:pt>
              <c:pt idx="8660">
                <c:v>8661</c:v>
              </c:pt>
              <c:pt idx="8661">
                <c:v>8662</c:v>
              </c:pt>
              <c:pt idx="8662">
                <c:v>8663</c:v>
              </c:pt>
              <c:pt idx="8663">
                <c:v>8664</c:v>
              </c:pt>
              <c:pt idx="8664">
                <c:v>8665</c:v>
              </c:pt>
              <c:pt idx="8665">
                <c:v>8666</c:v>
              </c:pt>
              <c:pt idx="8666">
                <c:v>8667</c:v>
              </c:pt>
              <c:pt idx="8667">
                <c:v>8668</c:v>
              </c:pt>
              <c:pt idx="8668">
                <c:v>8669</c:v>
              </c:pt>
              <c:pt idx="8669">
                <c:v>8670</c:v>
              </c:pt>
              <c:pt idx="8670">
                <c:v>8671</c:v>
              </c:pt>
              <c:pt idx="8671">
                <c:v>8672</c:v>
              </c:pt>
              <c:pt idx="8672">
                <c:v>8673</c:v>
              </c:pt>
              <c:pt idx="8673">
                <c:v>8674</c:v>
              </c:pt>
              <c:pt idx="8674">
                <c:v>8675</c:v>
              </c:pt>
              <c:pt idx="8675">
                <c:v>8676</c:v>
              </c:pt>
              <c:pt idx="8676">
                <c:v>8677</c:v>
              </c:pt>
              <c:pt idx="8677">
                <c:v>8678</c:v>
              </c:pt>
              <c:pt idx="8678">
                <c:v>8679</c:v>
              </c:pt>
              <c:pt idx="8679">
                <c:v>8680</c:v>
              </c:pt>
              <c:pt idx="8680">
                <c:v>8681</c:v>
              </c:pt>
              <c:pt idx="8681">
                <c:v>8682</c:v>
              </c:pt>
              <c:pt idx="8682">
                <c:v>8683</c:v>
              </c:pt>
              <c:pt idx="8683">
                <c:v>8684</c:v>
              </c:pt>
              <c:pt idx="8684">
                <c:v>8685</c:v>
              </c:pt>
              <c:pt idx="8685">
                <c:v>8686</c:v>
              </c:pt>
              <c:pt idx="8686">
                <c:v>8687</c:v>
              </c:pt>
              <c:pt idx="8687">
                <c:v>8688</c:v>
              </c:pt>
              <c:pt idx="8688">
                <c:v>8689</c:v>
              </c:pt>
              <c:pt idx="8689">
                <c:v>8690</c:v>
              </c:pt>
              <c:pt idx="8690">
                <c:v>8691</c:v>
              </c:pt>
              <c:pt idx="8691">
                <c:v>8692</c:v>
              </c:pt>
              <c:pt idx="8692">
                <c:v>8693</c:v>
              </c:pt>
              <c:pt idx="8693">
                <c:v>8694</c:v>
              </c:pt>
              <c:pt idx="8694">
                <c:v>8695</c:v>
              </c:pt>
              <c:pt idx="8695">
                <c:v>8696</c:v>
              </c:pt>
              <c:pt idx="8696">
                <c:v>8697</c:v>
              </c:pt>
              <c:pt idx="8697">
                <c:v>8698</c:v>
              </c:pt>
              <c:pt idx="8698">
                <c:v>8699</c:v>
              </c:pt>
              <c:pt idx="8699">
                <c:v>8700</c:v>
              </c:pt>
              <c:pt idx="8700">
                <c:v>8701</c:v>
              </c:pt>
              <c:pt idx="8701">
                <c:v>8702</c:v>
              </c:pt>
              <c:pt idx="8702">
                <c:v>8703</c:v>
              </c:pt>
              <c:pt idx="8703">
                <c:v>8704</c:v>
              </c:pt>
              <c:pt idx="8704">
                <c:v>8705</c:v>
              </c:pt>
              <c:pt idx="8705">
                <c:v>8706</c:v>
              </c:pt>
              <c:pt idx="8706">
                <c:v>8707</c:v>
              </c:pt>
              <c:pt idx="8707">
                <c:v>8708</c:v>
              </c:pt>
              <c:pt idx="8708">
                <c:v>8709</c:v>
              </c:pt>
              <c:pt idx="8709">
                <c:v>8710</c:v>
              </c:pt>
              <c:pt idx="8710">
                <c:v>8711</c:v>
              </c:pt>
              <c:pt idx="8711">
                <c:v>8712</c:v>
              </c:pt>
              <c:pt idx="8712">
                <c:v>8713</c:v>
              </c:pt>
              <c:pt idx="8713">
                <c:v>8714</c:v>
              </c:pt>
              <c:pt idx="8714">
                <c:v>8715</c:v>
              </c:pt>
              <c:pt idx="8715">
                <c:v>8716</c:v>
              </c:pt>
              <c:pt idx="8716">
                <c:v>8717</c:v>
              </c:pt>
              <c:pt idx="8717">
                <c:v>8718</c:v>
              </c:pt>
              <c:pt idx="8718">
                <c:v>8719</c:v>
              </c:pt>
              <c:pt idx="8719">
                <c:v>8720</c:v>
              </c:pt>
              <c:pt idx="8720">
                <c:v>8721</c:v>
              </c:pt>
              <c:pt idx="8721">
                <c:v>8722</c:v>
              </c:pt>
              <c:pt idx="8722">
                <c:v>8723</c:v>
              </c:pt>
              <c:pt idx="8723">
                <c:v>8724</c:v>
              </c:pt>
              <c:pt idx="8724">
                <c:v>8725</c:v>
              </c:pt>
              <c:pt idx="8725">
                <c:v>8726</c:v>
              </c:pt>
              <c:pt idx="8726">
                <c:v>8727</c:v>
              </c:pt>
              <c:pt idx="8727">
                <c:v>8728</c:v>
              </c:pt>
              <c:pt idx="8728">
                <c:v>8729</c:v>
              </c:pt>
              <c:pt idx="8729">
                <c:v>8730</c:v>
              </c:pt>
              <c:pt idx="8730">
                <c:v>8731</c:v>
              </c:pt>
              <c:pt idx="8731">
                <c:v>8732</c:v>
              </c:pt>
              <c:pt idx="8732">
                <c:v>8733</c:v>
              </c:pt>
              <c:pt idx="8733">
                <c:v>8734</c:v>
              </c:pt>
              <c:pt idx="8734">
                <c:v>8735</c:v>
              </c:pt>
              <c:pt idx="8735">
                <c:v>8736</c:v>
              </c:pt>
              <c:pt idx="8736">
                <c:v>8737</c:v>
              </c:pt>
              <c:pt idx="8737">
                <c:v>8738</c:v>
              </c:pt>
              <c:pt idx="8738">
                <c:v>8739</c:v>
              </c:pt>
              <c:pt idx="8739">
                <c:v>8740</c:v>
              </c:pt>
              <c:pt idx="8740">
                <c:v>8741</c:v>
              </c:pt>
              <c:pt idx="8741">
                <c:v>8742</c:v>
              </c:pt>
              <c:pt idx="8742">
                <c:v>8743</c:v>
              </c:pt>
              <c:pt idx="8743">
                <c:v>8744</c:v>
              </c:pt>
              <c:pt idx="8744">
                <c:v>8745</c:v>
              </c:pt>
              <c:pt idx="8745">
                <c:v>8746</c:v>
              </c:pt>
              <c:pt idx="8746">
                <c:v>8747</c:v>
              </c:pt>
              <c:pt idx="8747">
                <c:v>8748</c:v>
              </c:pt>
              <c:pt idx="8748">
                <c:v>8749</c:v>
              </c:pt>
              <c:pt idx="8749">
                <c:v>8750</c:v>
              </c:pt>
              <c:pt idx="8750">
                <c:v>8751</c:v>
              </c:pt>
              <c:pt idx="8751">
                <c:v>8752</c:v>
              </c:pt>
              <c:pt idx="8752">
                <c:v>8753</c:v>
              </c:pt>
              <c:pt idx="8753">
                <c:v>8754</c:v>
              </c:pt>
              <c:pt idx="8754">
                <c:v>8755</c:v>
              </c:pt>
              <c:pt idx="8755">
                <c:v>8756</c:v>
              </c:pt>
              <c:pt idx="8756">
                <c:v>8757</c:v>
              </c:pt>
              <c:pt idx="8757">
                <c:v>8758</c:v>
              </c:pt>
              <c:pt idx="8758">
                <c:v>8759</c:v>
              </c:pt>
              <c:pt idx="8759">
                <c:v>8760</c:v>
              </c:pt>
            </c:numLit>
          </c:cat>
          <c:val>
            <c:numLit>
              <c:formatCode>General</c:formatCode>
              <c:ptCount val="8760"/>
              <c:pt idx="0">
                <c:v>3596.1208107230327</c:v>
              </c:pt>
              <c:pt idx="1">
                <c:v>7230.6201544688865</c:v>
              </c:pt>
              <c:pt idx="2">
                <c:v>7765.6920689897197</c:v>
              </c:pt>
              <c:pt idx="3">
                <c:v>6278.3870259431815</c:v>
              </c:pt>
              <c:pt idx="4">
                <c:v>4261.5727156719158</c:v>
              </c:pt>
              <c:pt idx="5">
                <c:v>8230.4780060420453</c:v>
              </c:pt>
              <c:pt idx="6">
                <c:v>6395.2399523648064</c:v>
              </c:pt>
              <c:pt idx="7">
                <c:v>6704.2842095271781</c:v>
              </c:pt>
              <c:pt idx="8">
                <c:v>8757.5979482536768</c:v>
              </c:pt>
              <c:pt idx="9">
                <c:v>5743.9622202800592</c:v>
              </c:pt>
              <c:pt idx="10">
                <c:v>7714.284248004873</c:v>
              </c:pt>
              <c:pt idx="11">
                <c:v>6824.3104582318174</c:v>
              </c:pt>
              <c:pt idx="12">
                <c:v>5803.1477919585732</c:v>
              </c:pt>
              <c:pt idx="13">
                <c:v>8592.6723003446441</c:v>
              </c:pt>
              <c:pt idx="14">
                <c:v>5743.8377762689615</c:v>
              </c:pt>
              <c:pt idx="15">
                <c:v>5376.7901655335136</c:v>
              </c:pt>
              <c:pt idx="16">
                <c:v>8355.3824599817526</c:v>
              </c:pt>
              <c:pt idx="17">
                <c:v>6242.4102623345652</c:v>
              </c:pt>
              <c:pt idx="18">
                <c:v>5625.454188510821</c:v>
              </c:pt>
              <c:pt idx="19">
                <c:v>5838.6018907205771</c:v>
              </c:pt>
              <c:pt idx="20">
                <c:v>9292.844084390048</c:v>
              </c:pt>
              <c:pt idx="21">
                <c:v>5660.9456204761545</c:v>
              </c:pt>
              <c:pt idx="22">
                <c:v>5672.7429127283058</c:v>
              </c:pt>
              <c:pt idx="23">
                <c:v>6847.6063771094832</c:v>
              </c:pt>
              <c:pt idx="24">
                <c:v>11344.664494983363</c:v>
              </c:pt>
              <c:pt idx="25">
                <c:v>10290.586387774527</c:v>
              </c:pt>
              <c:pt idx="26">
                <c:v>9887.2260146004955</c:v>
              </c:pt>
              <c:pt idx="27">
                <c:v>6493.2147223027696</c:v>
              </c:pt>
              <c:pt idx="28">
                <c:v>5660.9456204761545</c:v>
              </c:pt>
              <c:pt idx="29">
                <c:v>6419.0087584846488</c:v>
              </c:pt>
              <c:pt idx="30">
                <c:v>5850.5485157860485</c:v>
              </c:pt>
              <c:pt idx="31">
                <c:v>6525.4830543806474</c:v>
              </c:pt>
              <c:pt idx="32">
                <c:v>9718.7288235729338</c:v>
              </c:pt>
              <c:pt idx="33">
                <c:v>11593.35340676289</c:v>
              </c:pt>
              <c:pt idx="34">
                <c:v>9029.9809997463835</c:v>
              </c:pt>
              <c:pt idx="35">
                <c:v>5057.0188346144405</c:v>
              </c:pt>
              <c:pt idx="36">
                <c:v>6359.7111871961451</c:v>
              </c:pt>
              <c:pt idx="37">
                <c:v>5282.0260510818971</c:v>
              </c:pt>
              <c:pt idx="38">
                <c:v>4310.8898772703078</c:v>
              </c:pt>
              <c:pt idx="39">
                <c:v>3671.3347710310532</c:v>
              </c:pt>
              <c:pt idx="40">
                <c:v>4381.9971852120725</c:v>
              </c:pt>
              <c:pt idx="41">
                <c:v>4867.4781613100977</c:v>
              </c:pt>
              <c:pt idx="42">
                <c:v>3292.4525348401244</c:v>
              </c:pt>
              <c:pt idx="43">
                <c:v>3505.51312624211</c:v>
              </c:pt>
              <c:pt idx="44">
                <c:v>3292.4152016367948</c:v>
              </c:pt>
              <c:pt idx="45">
                <c:v>3410.7490117904945</c:v>
              </c:pt>
              <c:pt idx="46">
                <c:v>3280.6303537857539</c:v>
              </c:pt>
              <c:pt idx="47">
                <c:v>2889.6023821115982</c:v>
              </c:pt>
              <c:pt idx="48">
                <c:v>2285.7129294532137</c:v>
              </c:pt>
              <c:pt idx="49">
                <c:v>3008.0481918752857</c:v>
              </c:pt>
              <c:pt idx="50">
                <c:v>3706.8262029963857</c:v>
              </c:pt>
              <c:pt idx="51">
                <c:v>3695.1409103542233</c:v>
              </c:pt>
              <c:pt idx="52">
                <c:v>3600.2772406937265</c:v>
              </c:pt>
              <c:pt idx="53">
                <c:v>5696.524163249258</c:v>
              </c:pt>
              <c:pt idx="54">
                <c:v>5483.3764610395019</c:v>
              </c:pt>
              <c:pt idx="55">
                <c:v>5601.7973820009693</c:v>
              </c:pt>
              <c:pt idx="56">
                <c:v>5589.9378677432696</c:v>
              </c:pt>
              <c:pt idx="57">
                <c:v>5566.181506024539</c:v>
              </c:pt>
              <c:pt idx="58">
                <c:v>5566.281061233416</c:v>
              </c:pt>
              <c:pt idx="59">
                <c:v>5874.9022087580524</c:v>
              </c:pt>
              <c:pt idx="60">
                <c:v>10586.016470122706</c:v>
              </c:pt>
              <c:pt idx="61">
                <c:v>9863.8554293161724</c:v>
              </c:pt>
              <c:pt idx="62">
                <c:v>7157.621297558424</c:v>
              </c:pt>
              <c:pt idx="63">
                <c:v>8450.5199064666631</c:v>
              </c:pt>
              <c:pt idx="64">
                <c:v>10230.467486012772</c:v>
              </c:pt>
              <c:pt idx="65">
                <c:v>9470.3883550244809</c:v>
              </c:pt>
              <c:pt idx="66">
                <c:v>6222.6485533720979</c:v>
              </c:pt>
              <c:pt idx="67">
                <c:v>5914.1020722541243</c:v>
              </c:pt>
              <c:pt idx="68">
                <c:v>6376.2249074689325</c:v>
              </c:pt>
              <c:pt idx="69">
                <c:v>5937.7091011595357</c:v>
              </c:pt>
              <c:pt idx="70">
                <c:v>5973.2005331248702</c:v>
              </c:pt>
              <c:pt idx="71">
                <c:v>4587.553802744811</c:v>
              </c:pt>
              <c:pt idx="72">
                <c:v>4350.500406003006</c:v>
              </c:pt>
              <c:pt idx="73">
                <c:v>6281.1994605940108</c:v>
              </c:pt>
              <c:pt idx="74">
                <c:v>6281.025238978471</c:v>
              </c:pt>
              <c:pt idx="75">
                <c:v>6720.7605965966386</c:v>
              </c:pt>
              <c:pt idx="76">
                <c:v>8702.9919161835896</c:v>
              </c:pt>
              <c:pt idx="77">
                <c:v>9291.4627558668526</c:v>
              </c:pt>
              <c:pt idx="78">
                <c:v>9280.2130172635352</c:v>
              </c:pt>
              <c:pt idx="79">
                <c:v>10549.828151695221</c:v>
              </c:pt>
              <c:pt idx="80">
                <c:v>9576.4146524805274</c:v>
              </c:pt>
              <c:pt idx="81">
                <c:v>8947.7732860146225</c:v>
              </c:pt>
              <c:pt idx="82">
                <c:v>9279.9019072357878</c:v>
              </c:pt>
              <c:pt idx="83">
                <c:v>8888.4757147261171</c:v>
              </c:pt>
              <c:pt idx="84">
                <c:v>8711.3545537294176</c:v>
              </c:pt>
              <c:pt idx="85">
                <c:v>8248.9952748935193</c:v>
              </c:pt>
              <c:pt idx="86">
                <c:v>8510.2654761951235</c:v>
              </c:pt>
              <c:pt idx="87">
                <c:v>7834.0616086873151</c:v>
              </c:pt>
              <c:pt idx="88">
                <c:v>8272.9507470300086</c:v>
              </c:pt>
              <c:pt idx="89">
                <c:v>8011.6307681239678</c:v>
              </c:pt>
              <c:pt idx="90">
                <c:v>6021.2234770078367</c:v>
              </c:pt>
              <c:pt idx="91">
                <c:v>6198.5313040211822</c:v>
              </c:pt>
              <c:pt idx="92">
                <c:v>5996.8697840358327</c:v>
              </c:pt>
              <c:pt idx="93">
                <c:v>7027.1790851248261</c:v>
              </c:pt>
              <c:pt idx="94">
                <c:v>8128.7201381666819</c:v>
              </c:pt>
              <c:pt idx="95">
                <c:v>8093.1042621902507</c:v>
              </c:pt>
              <c:pt idx="96">
                <c:v>7773.2582648645202</c:v>
              </c:pt>
              <c:pt idx="97">
                <c:v>8662.5102793732003</c:v>
              </c:pt>
              <c:pt idx="98">
                <c:v>7726.4050946858797</c:v>
              </c:pt>
              <c:pt idx="99">
                <c:v>8498.1197407118962</c:v>
              </c:pt>
              <c:pt idx="100">
                <c:v>9589.5559400525417</c:v>
              </c:pt>
              <c:pt idx="101">
                <c:v>8864.8686858207038</c:v>
              </c:pt>
              <c:pt idx="102">
                <c:v>9030.8521078240756</c:v>
              </c:pt>
              <c:pt idx="103">
                <c:v>10288.52061719029</c:v>
              </c:pt>
              <c:pt idx="104">
                <c:v>9613.0136361446384</c:v>
              </c:pt>
              <c:pt idx="105">
                <c:v>9718.6914903696052</c:v>
              </c:pt>
              <c:pt idx="106">
                <c:v>9078.7630520970506</c:v>
              </c:pt>
              <c:pt idx="107">
                <c:v>9125.7406662867907</c:v>
              </c:pt>
              <c:pt idx="108">
                <c:v>8853.7309468273761</c:v>
              </c:pt>
              <c:pt idx="109">
                <c:v>8451.2914593354762</c:v>
              </c:pt>
              <c:pt idx="110">
                <c:v>8747.1570957224994</c:v>
              </c:pt>
              <c:pt idx="111">
                <c:v>9090.5852331514252</c:v>
              </c:pt>
              <c:pt idx="112">
                <c:v>9114.6775937001221</c:v>
              </c:pt>
              <c:pt idx="113">
                <c:v>8806.4297782087797</c:v>
              </c:pt>
              <c:pt idx="114">
                <c:v>7288.5239528330876</c:v>
              </c:pt>
              <c:pt idx="115">
                <c:v>8129.7156902554734</c:v>
              </c:pt>
              <c:pt idx="116">
                <c:v>8212.0354035972232</c:v>
              </c:pt>
              <c:pt idx="117">
                <c:v>8414.3938100447285</c:v>
              </c:pt>
              <c:pt idx="118">
                <c:v>8401.6382989071171</c:v>
              </c:pt>
              <c:pt idx="119">
                <c:v>8129.1805810077494</c:v>
              </c:pt>
              <c:pt idx="120">
                <c:v>8401.8622981270946</c:v>
              </c:pt>
              <c:pt idx="121">
                <c:v>8532.3916213684624</c:v>
              </c:pt>
              <c:pt idx="122">
                <c:v>8591.9256362780488</c:v>
              </c:pt>
              <c:pt idx="123">
                <c:v>9790.1223527402235</c:v>
              </c:pt>
              <c:pt idx="124">
                <c:v>9992.2443155666406</c:v>
              </c:pt>
              <c:pt idx="125">
                <c:v>9303.583602547862</c:v>
              </c:pt>
              <c:pt idx="126">
                <c:v>9837.6350761776848</c:v>
              </c:pt>
              <c:pt idx="127">
                <c:v>10692.440988414268</c:v>
              </c:pt>
              <c:pt idx="128">
                <c:v>10229.09860189069</c:v>
              </c:pt>
              <c:pt idx="129">
                <c:v>9790.5081291746337</c:v>
              </c:pt>
              <c:pt idx="130">
                <c:v>9801.9072005912658</c:v>
              </c:pt>
              <c:pt idx="131">
                <c:v>9363.3042834741009</c:v>
              </c:pt>
              <c:pt idx="132">
                <c:v>9624.2384859457325</c:v>
              </c:pt>
              <c:pt idx="133">
                <c:v>9149.3974727966415</c:v>
              </c:pt>
              <c:pt idx="134">
                <c:v>8806.1186681810359</c:v>
              </c:pt>
              <c:pt idx="135">
                <c:v>9327.4395194754688</c:v>
              </c:pt>
              <c:pt idx="136">
                <c:v>9731.2852242927856</c:v>
              </c:pt>
              <c:pt idx="137">
                <c:v>9387.19753360504</c:v>
              </c:pt>
              <c:pt idx="138">
                <c:v>9077.5186119860646</c:v>
              </c:pt>
              <c:pt idx="139">
                <c:v>8473.0442724755176</c:v>
              </c:pt>
              <c:pt idx="140">
                <c:v>8543.753359581764</c:v>
              </c:pt>
              <c:pt idx="141">
                <c:v>9018.5943727308586</c:v>
              </c:pt>
              <c:pt idx="142">
                <c:v>8638.8659172644602</c:v>
              </c:pt>
              <c:pt idx="143">
                <c:v>8638.4925852311644</c:v>
              </c:pt>
              <c:pt idx="144">
                <c:v>7001.3445084207469</c:v>
              </c:pt>
              <c:pt idx="145">
                <c:v>8542.8449183007451</c:v>
              </c:pt>
              <c:pt idx="146">
                <c:v>7416.5270626491501</c:v>
              </c:pt>
              <c:pt idx="147">
                <c:v>7748.668128271428</c:v>
              </c:pt>
              <c:pt idx="148">
                <c:v>7724.7997669427068</c:v>
              </c:pt>
              <c:pt idx="149">
                <c:v>7926.9590629724526</c:v>
              </c:pt>
              <c:pt idx="150">
                <c:v>7783.9106722145625</c:v>
              </c:pt>
              <c:pt idx="151">
                <c:v>8842.4563194218426</c:v>
              </c:pt>
              <c:pt idx="152">
                <c:v>8448.914578723492</c:v>
              </c:pt>
              <c:pt idx="153">
                <c:v>9529.0761506586005</c:v>
              </c:pt>
              <c:pt idx="154">
                <c:v>8781.2547547635277</c:v>
              </c:pt>
              <c:pt idx="155">
                <c:v>8448.740357107954</c:v>
              </c:pt>
              <c:pt idx="156">
                <c:v>7819.9994354331702</c:v>
              </c:pt>
              <c:pt idx="157">
                <c:v>7524.955129519396</c:v>
              </c:pt>
              <c:pt idx="158">
                <c:v>7689.855888626209</c:v>
              </c:pt>
              <c:pt idx="159">
                <c:v>7749.1534599147126</c:v>
              </c:pt>
              <c:pt idx="160">
                <c:v>8234.9331016393753</c:v>
              </c:pt>
              <c:pt idx="161">
                <c:v>8046.1266480005115</c:v>
              </c:pt>
              <c:pt idx="162">
                <c:v>7133.2053825808707</c:v>
              </c:pt>
              <c:pt idx="163">
                <c:v>7607.7352857022133</c:v>
              </c:pt>
              <c:pt idx="164">
                <c:v>7310.9736524352811</c:v>
              </c:pt>
              <c:pt idx="165">
                <c:v>7074.0571441056845</c:v>
              </c:pt>
              <c:pt idx="166">
                <c:v>8212.6202904493875</c:v>
              </c:pt>
              <c:pt idx="167">
                <c:v>7216.8442024402702</c:v>
              </c:pt>
              <c:pt idx="168">
                <c:v>7109.038355625511</c:v>
              </c:pt>
              <c:pt idx="169">
                <c:v>7394.1769182558319</c:v>
              </c:pt>
              <c:pt idx="170">
                <c:v>7251.3151935145906</c:v>
              </c:pt>
              <c:pt idx="171">
                <c:v>7275.6315532832668</c:v>
              </c:pt>
              <c:pt idx="172">
                <c:v>7797.8235126553918</c:v>
              </c:pt>
              <c:pt idx="173">
                <c:v>7453.7109331654246</c:v>
              </c:pt>
              <c:pt idx="174">
                <c:v>7560.2598954680789</c:v>
              </c:pt>
              <c:pt idx="175">
                <c:v>7596.2615478789212</c:v>
              </c:pt>
              <c:pt idx="176">
                <c:v>7335.2775678028465</c:v>
              </c:pt>
              <c:pt idx="177">
                <c:v>7607.660619295556</c:v>
              </c:pt>
              <c:pt idx="178">
                <c:v>7347.5601916982823</c:v>
              </c:pt>
              <c:pt idx="179">
                <c:v>7429.6185726167278</c:v>
              </c:pt>
              <c:pt idx="180">
                <c:v>7026.9177527015208</c:v>
              </c:pt>
              <c:pt idx="181">
                <c:v>7109.7974640932143</c:v>
              </c:pt>
              <c:pt idx="182">
                <c:v>7086.0659911767052</c:v>
              </c:pt>
              <c:pt idx="183">
                <c:v>7513.4067252894447</c:v>
              </c:pt>
              <c:pt idx="184">
                <c:v>6896.5128734712498</c:v>
              </c:pt>
              <c:pt idx="185">
                <c:v>7275.7808860965843</c:v>
              </c:pt>
              <c:pt idx="186">
                <c:v>6730.8281170945156</c:v>
              </c:pt>
              <c:pt idx="187">
                <c:v>7192.6025090782532</c:v>
              </c:pt>
              <c:pt idx="188">
                <c:v>7229.0521599290432</c:v>
              </c:pt>
              <c:pt idx="189">
                <c:v>7026.8928638992993</c:v>
              </c:pt>
              <c:pt idx="190">
                <c:v>7086.1655463855823</c:v>
              </c:pt>
              <c:pt idx="191">
                <c:v>8297.2919956009027</c:v>
              </c:pt>
              <c:pt idx="192">
                <c:v>9127.4455492388424</c:v>
              </c:pt>
              <c:pt idx="193">
                <c:v>8997.3393356352135</c:v>
              </c:pt>
              <c:pt idx="194">
                <c:v>8593.394075609016</c:v>
              </c:pt>
              <c:pt idx="195">
                <c:v>8747.8166489813229</c:v>
              </c:pt>
              <c:pt idx="196">
                <c:v>8415.7378053645934</c:v>
              </c:pt>
              <c:pt idx="197">
                <c:v>8558.0644208581107</c:v>
              </c:pt>
              <c:pt idx="198">
                <c:v>8498.5179615474135</c:v>
              </c:pt>
              <c:pt idx="199">
                <c:v>8712.810548659274</c:v>
              </c:pt>
              <c:pt idx="200">
                <c:v>8770.9383462434489</c:v>
              </c:pt>
              <c:pt idx="201">
                <c:v>8687.6355252140183</c:v>
              </c:pt>
              <c:pt idx="202">
                <c:v>8794.2218207200058</c:v>
              </c:pt>
              <c:pt idx="203">
                <c:v>8344.4811646095095</c:v>
              </c:pt>
              <c:pt idx="204">
                <c:v>7905.3680270468367</c:v>
              </c:pt>
              <c:pt idx="205">
                <c:v>8261.0538995689785</c:v>
              </c:pt>
              <c:pt idx="206">
                <c:v>7680.360810579381</c:v>
              </c:pt>
              <c:pt idx="207">
                <c:v>8474.61226701536</c:v>
              </c:pt>
              <c:pt idx="208">
                <c:v>8024.2245020471537</c:v>
              </c:pt>
              <c:pt idx="209">
                <c:v>7905.3431382446206</c:v>
              </c:pt>
              <c:pt idx="210">
                <c:v>7430.2407926722226</c:v>
              </c:pt>
              <c:pt idx="211">
                <c:v>7300.483022299667</c:v>
              </c:pt>
              <c:pt idx="212">
                <c:v>7477.5544056919243</c:v>
              </c:pt>
              <c:pt idx="213">
                <c:v>7134.1636014663291</c:v>
              </c:pt>
              <c:pt idx="214">
                <c:v>7169.3563678050268</c:v>
              </c:pt>
              <c:pt idx="215">
                <c:v>7358.9841519171359</c:v>
              </c:pt>
              <c:pt idx="216">
                <c:v>7039.3994870147117</c:v>
              </c:pt>
              <c:pt idx="217">
                <c:v>5866.9502364488471</c:v>
              </c:pt>
              <c:pt idx="218">
                <c:v>7607.8970629166442</c:v>
              </c:pt>
              <c:pt idx="219">
                <c:v>7988.222849636315</c:v>
              </c:pt>
              <c:pt idx="220">
                <c:v>9601.9505635579662</c:v>
              </c:pt>
              <c:pt idx="221">
                <c:v>7928.9999447544697</c:v>
              </c:pt>
              <c:pt idx="222">
                <c:v>8569.6003806869539</c:v>
              </c:pt>
              <c:pt idx="223">
                <c:v>9186.9297865439949</c:v>
              </c:pt>
              <c:pt idx="224">
                <c:v>8427.4479868089766</c:v>
              </c:pt>
              <c:pt idx="225">
                <c:v>8485.911783223115</c:v>
              </c:pt>
              <c:pt idx="226">
                <c:v>8698.9599302239949</c:v>
              </c:pt>
              <c:pt idx="227">
                <c:v>8367.3664182505509</c:v>
              </c:pt>
              <c:pt idx="228">
                <c:v>7644.5333797840813</c:v>
              </c:pt>
              <c:pt idx="229">
                <c:v>8698.9723746251038</c:v>
              </c:pt>
              <c:pt idx="230">
                <c:v>8628.0641771010942</c:v>
              </c:pt>
              <c:pt idx="231">
                <c:v>7751.6298957355757</c:v>
              </c:pt>
              <c:pt idx="232">
                <c:v>8142.3094241786539</c:v>
              </c:pt>
              <c:pt idx="233">
                <c:v>7348.2695225615444</c:v>
              </c:pt>
              <c:pt idx="234">
                <c:v>7406.509319755708</c:v>
              </c:pt>
              <c:pt idx="235">
                <c:v>7062.832294304586</c:v>
              </c:pt>
              <c:pt idx="236">
                <c:v>7003.4725010105349</c:v>
              </c:pt>
              <c:pt idx="237">
                <c:v>7133.7156030263732</c:v>
              </c:pt>
              <c:pt idx="238">
                <c:v>6920.7296780310462</c:v>
              </c:pt>
              <c:pt idx="239">
                <c:v>7252.1987459933907</c:v>
              </c:pt>
              <c:pt idx="240">
                <c:v>6505.8084562259519</c:v>
              </c:pt>
              <c:pt idx="241">
                <c:v>5937.7588787639752</c:v>
              </c:pt>
              <c:pt idx="242">
                <c:v>7074.5922533534076</c:v>
              </c:pt>
              <c:pt idx="243">
                <c:v>8177.9253001550878</c:v>
              </c:pt>
              <c:pt idx="244">
                <c:v>9281.656567792279</c:v>
              </c:pt>
              <c:pt idx="245">
                <c:v>8106.8926586199832</c:v>
              </c:pt>
              <c:pt idx="246">
                <c:v>8130.9850191686792</c:v>
              </c:pt>
              <c:pt idx="247">
                <c:v>9115.3869245633832</c:v>
              </c:pt>
              <c:pt idx="248">
                <c:v>9090.7843435691793</c:v>
              </c:pt>
              <c:pt idx="249">
                <c:v>8296.2591103087852</c:v>
              </c:pt>
              <c:pt idx="250">
                <c:v>8900.0241189560711</c:v>
              </c:pt>
              <c:pt idx="251">
                <c:v>8604.2580377779232</c:v>
              </c:pt>
              <c:pt idx="252">
                <c:v>8331.2900994330539</c:v>
              </c:pt>
              <c:pt idx="253">
                <c:v>8106.9175474222029</c:v>
              </c:pt>
              <c:pt idx="254">
                <c:v>7751.1570084934019</c:v>
              </c:pt>
              <c:pt idx="255">
                <c:v>8011.4938797117638</c:v>
              </c:pt>
              <c:pt idx="256">
                <c:v>7608.8055041976622</c:v>
              </c:pt>
              <c:pt idx="257">
                <c:v>8178.2612989850513</c:v>
              </c:pt>
              <c:pt idx="258">
                <c:v>7311.3469844685742</c:v>
              </c:pt>
              <c:pt idx="259">
                <c:v>7062.832294304586</c:v>
              </c:pt>
              <c:pt idx="260">
                <c:v>7489.2272539329788</c:v>
              </c:pt>
              <c:pt idx="261">
                <c:v>7193.1625071281951</c:v>
              </c:pt>
              <c:pt idx="262">
                <c:v>7252.3978564111503</c:v>
              </c:pt>
              <c:pt idx="263">
                <c:v>7927.4692834179586</c:v>
              </c:pt>
              <c:pt idx="264">
                <c:v>7869.1921530204618</c:v>
              </c:pt>
              <c:pt idx="265">
                <c:v>7347.0873044561058</c:v>
              </c:pt>
              <c:pt idx="266">
                <c:v>7939.2914644723287</c:v>
              </c:pt>
              <c:pt idx="267">
                <c:v>8544.4875792472467</c:v>
              </c:pt>
              <c:pt idx="268">
                <c:v>10004.116274225449</c:v>
              </c:pt>
              <c:pt idx="269">
                <c:v>7941.0336806277091</c:v>
              </c:pt>
              <c:pt idx="270">
                <c:v>8486.3224484597413</c:v>
              </c:pt>
              <c:pt idx="271">
                <c:v>9837.6350761776848</c:v>
              </c:pt>
              <c:pt idx="272">
                <c:v>8320.7621360941084</c:v>
              </c:pt>
              <c:pt idx="273">
                <c:v>8509.28236850744</c:v>
              </c:pt>
              <c:pt idx="274">
                <c:v>8627.4544014467137</c:v>
              </c:pt>
              <c:pt idx="275">
                <c:v>7987.9988504163384</c:v>
              </c:pt>
              <c:pt idx="276">
                <c:v>8118.5281736577044</c:v>
              </c:pt>
              <c:pt idx="277">
                <c:v>7596.9459899399626</c:v>
              </c:pt>
              <c:pt idx="278">
                <c:v>7762.6307463166959</c:v>
              </c:pt>
              <c:pt idx="279">
                <c:v>7810.3052469685872</c:v>
              </c:pt>
              <c:pt idx="280">
                <c:v>7964.6407095331215</c:v>
              </c:pt>
              <c:pt idx="281">
                <c:v>7679.8257013316579</c:v>
              </c:pt>
              <c:pt idx="282">
                <c:v>7228.8530495112882</c:v>
              </c:pt>
              <c:pt idx="283">
                <c:v>7145.5128952785235</c:v>
              </c:pt>
              <c:pt idx="284">
                <c:v>7098.36105947325</c:v>
              </c:pt>
              <c:pt idx="285">
                <c:v>7347.1495264616533</c:v>
              </c:pt>
              <c:pt idx="286">
                <c:v>7216.7944248358281</c:v>
              </c:pt>
              <c:pt idx="287">
                <c:v>6979.9899161162211</c:v>
              </c:pt>
              <c:pt idx="288">
                <c:v>5795.6935956937659</c:v>
              </c:pt>
              <c:pt idx="289">
                <c:v>7537.0635317992983</c:v>
              </c:pt>
              <c:pt idx="290">
                <c:v>7287.8768439753721</c:v>
              </c:pt>
              <c:pt idx="291">
                <c:v>7797.6244022376322</c:v>
              </c:pt>
              <c:pt idx="292">
                <c:v>9424.2196269068863</c:v>
              </c:pt>
              <c:pt idx="293">
                <c:v>8035.4369074471406</c:v>
              </c:pt>
              <c:pt idx="294">
                <c:v>8605.1415902567278</c:v>
              </c:pt>
              <c:pt idx="295">
                <c:v>9115.7104789922396</c:v>
              </c:pt>
              <c:pt idx="296">
                <c:v>8995.8211186998069</c:v>
              </c:pt>
              <c:pt idx="297">
                <c:v>8366.7939757994955</c:v>
              </c:pt>
              <c:pt idx="298">
                <c:v>8971.7536469533297</c:v>
              </c:pt>
              <c:pt idx="299">
                <c:v>7952.4327520443439</c:v>
              </c:pt>
              <c:pt idx="300">
                <c:v>8166.1404523040474</c:v>
              </c:pt>
              <c:pt idx="301">
                <c:v>7703.9429506825736</c:v>
              </c:pt>
              <c:pt idx="302">
                <c:v>8011.7303233328475</c:v>
              </c:pt>
              <c:pt idx="303">
                <c:v>7822.5878708640221</c:v>
              </c:pt>
              <c:pt idx="304">
                <c:v>7715.7775761380553</c:v>
              </c:pt>
              <c:pt idx="305">
                <c:v>7549.6572657224788</c:v>
              </c:pt>
              <c:pt idx="306">
                <c:v>7240.5632309556677</c:v>
              </c:pt>
              <c:pt idx="307">
                <c:v>6991.8867635772503</c:v>
              </c:pt>
              <c:pt idx="308">
                <c:v>8117.7815095911119</c:v>
              </c:pt>
              <c:pt idx="309">
                <c:v>8022.4698414906616</c:v>
              </c:pt>
              <c:pt idx="310">
                <c:v>7951.1883119333588</c:v>
              </c:pt>
              <c:pt idx="311">
                <c:v>7512.8591716406099</c:v>
              </c:pt>
              <c:pt idx="312">
                <c:v>5840.7796609148045</c:v>
              </c:pt>
              <c:pt idx="313">
                <c:v>6623.072047884204</c:v>
              </c:pt>
              <c:pt idx="314">
                <c:v>6018.9212628025116</c:v>
              </c:pt>
              <c:pt idx="315">
                <c:v>5202.2076623632283</c:v>
              </c:pt>
              <c:pt idx="316">
                <c:v>6339.0783701559913</c:v>
              </c:pt>
              <c:pt idx="317">
                <c:v>7027.0670855148364</c:v>
              </c:pt>
              <c:pt idx="318">
                <c:v>6860.2872218404354</c:v>
              </c:pt>
              <c:pt idx="319">
                <c:v>8142.1849801675571</c:v>
              </c:pt>
              <c:pt idx="320">
                <c:v>6932.4274150743195</c:v>
              </c:pt>
              <c:pt idx="321">
                <c:v>7263.9338162399927</c:v>
              </c:pt>
              <c:pt idx="322">
                <c:v>6801.8358698274014</c:v>
              </c:pt>
              <c:pt idx="323">
                <c:v>6706.6859789413802</c:v>
              </c:pt>
              <c:pt idx="324">
                <c:v>7335.1531237917452</c:v>
              </c:pt>
              <c:pt idx="325">
                <c:v>6528.9052646858581</c:v>
              </c:pt>
              <c:pt idx="326">
                <c:v>7050.2261159802965</c:v>
              </c:pt>
              <c:pt idx="327">
                <c:v>6730.3427854512329</c:v>
              </c:pt>
              <c:pt idx="328">
                <c:v>6682.7802844093294</c:v>
              </c:pt>
              <c:pt idx="329">
                <c:v>7595.6019946200977</c:v>
              </c:pt>
              <c:pt idx="330">
                <c:v>7548.0270491770852</c:v>
              </c:pt>
              <c:pt idx="331">
                <c:v>6765.2866637677325</c:v>
              </c:pt>
              <c:pt idx="332">
                <c:v>6753.8253703455466</c:v>
              </c:pt>
              <c:pt idx="333">
                <c:v>6789.6279123386257</c:v>
              </c:pt>
              <c:pt idx="334">
                <c:v>7477.5419612908154</c:v>
              </c:pt>
              <c:pt idx="335">
                <c:v>7252.1987459933907</c:v>
              </c:pt>
              <c:pt idx="336">
                <c:v>7215.3135411037529</c:v>
              </c:pt>
              <c:pt idx="337">
                <c:v>7192.1918438416287</c:v>
              </c:pt>
              <c:pt idx="338">
                <c:v>6647.4008520539883</c:v>
              </c:pt>
              <c:pt idx="339">
                <c:v>6872.4205129225538</c:v>
              </c:pt>
              <c:pt idx="340">
                <c:v>7204.3251349237444</c:v>
              </c:pt>
              <c:pt idx="341">
                <c:v>8663.244499038683</c:v>
              </c:pt>
              <c:pt idx="342">
                <c:v>7880.0312263871574</c:v>
              </c:pt>
              <c:pt idx="343">
                <c:v>6837.6259674193716</c:v>
              </c:pt>
              <c:pt idx="344">
                <c:v>7643.2764952719845</c:v>
              </c:pt>
              <c:pt idx="345">
                <c:v>7844.6517940318117</c:v>
              </c:pt>
              <c:pt idx="346">
                <c:v>7619.2339123277306</c:v>
              </c:pt>
              <c:pt idx="347">
                <c:v>7418.6177220356076</c:v>
              </c:pt>
              <c:pt idx="348">
                <c:v>6564.5335850634019</c:v>
              </c:pt>
              <c:pt idx="349">
                <c:v>6422.5554128009589</c:v>
              </c:pt>
              <c:pt idx="350">
                <c:v>5842.1858782402178</c:v>
              </c:pt>
              <c:pt idx="351">
                <c:v>6138.9972891115913</c:v>
              </c:pt>
              <c:pt idx="352">
                <c:v>6162.4052075992449</c:v>
              </c:pt>
              <c:pt idx="353">
                <c:v>7110.9299045942125</c:v>
              </c:pt>
              <c:pt idx="354">
                <c:v>6765.9835502298829</c:v>
              </c:pt>
              <c:pt idx="355">
                <c:v>7228.9028271157258</c:v>
              </c:pt>
              <c:pt idx="356">
                <c:v>7240.2272321257014</c:v>
              </c:pt>
              <c:pt idx="357">
                <c:v>7701.8771800983377</c:v>
              </c:pt>
              <c:pt idx="358">
                <c:v>7868.0597125194681</c:v>
              </c:pt>
              <c:pt idx="359">
                <c:v>9280.2130172635352</c:v>
              </c:pt>
              <c:pt idx="360">
                <c:v>9447.179546954585</c:v>
              </c:pt>
              <c:pt idx="361">
                <c:v>8901.8285571170018</c:v>
              </c:pt>
              <c:pt idx="362">
                <c:v>8534.395169947149</c:v>
              </c:pt>
              <c:pt idx="363">
                <c:v>9114.4287056779267</c:v>
              </c:pt>
              <c:pt idx="364">
                <c:v>9375.2011309351292</c:v>
              </c:pt>
              <c:pt idx="365">
                <c:v>9529.5365934996662</c:v>
              </c:pt>
              <c:pt idx="366">
                <c:v>9387.3219776161368</c:v>
              </c:pt>
              <c:pt idx="367">
                <c:v>10027.362415498677</c:v>
              </c:pt>
              <c:pt idx="368">
                <c:v>9979.5012488301418</c:v>
              </c:pt>
              <c:pt idx="369">
                <c:v>10121.516754295912</c:v>
              </c:pt>
              <c:pt idx="370">
                <c:v>9363.0927286552323</c:v>
              </c:pt>
              <c:pt idx="371">
                <c:v>9007.1953013142229</c:v>
              </c:pt>
              <c:pt idx="372">
                <c:v>8367.1050858272447</c:v>
              </c:pt>
              <c:pt idx="373">
                <c:v>8533.3996178583566</c:v>
              </c:pt>
              <c:pt idx="374">
                <c:v>7905.3680270468367</c:v>
              </c:pt>
              <c:pt idx="375">
                <c:v>8308.4421789953431</c:v>
              </c:pt>
              <c:pt idx="376">
                <c:v>7834.7211619461377</c:v>
              </c:pt>
              <c:pt idx="377">
                <c:v>8142.5583122008529</c:v>
              </c:pt>
              <c:pt idx="378">
                <c:v>7489.8868071918014</c:v>
              </c:pt>
              <c:pt idx="379">
                <c:v>7572.6047413690685</c:v>
              </c:pt>
              <c:pt idx="380">
                <c:v>8484.468232694373</c:v>
              </c:pt>
              <c:pt idx="381">
                <c:v>8141.0400952654472</c:v>
              </c:pt>
              <c:pt idx="382">
                <c:v>8330.568324168682</c:v>
              </c:pt>
              <c:pt idx="383">
                <c:v>8828.8794778109768</c:v>
              </c:pt>
              <c:pt idx="384">
                <c:v>8354.6357959151574</c:v>
              </c:pt>
              <c:pt idx="385">
                <c:v>8354.2997970851939</c:v>
              </c:pt>
              <c:pt idx="386">
                <c:v>8662.609834582081</c:v>
              </c:pt>
              <c:pt idx="387">
                <c:v>9826.4724483821374</c:v>
              </c:pt>
              <c:pt idx="388">
                <c:v>10038.537487695334</c:v>
              </c:pt>
              <c:pt idx="389">
                <c:v>9042.7116220817752</c:v>
              </c:pt>
              <c:pt idx="390">
                <c:v>9422.1787451248674</c:v>
              </c:pt>
              <c:pt idx="391">
                <c:v>10822.646757226779</c:v>
              </c:pt>
              <c:pt idx="392">
                <c:v>9837.8466309965588</c:v>
              </c:pt>
              <c:pt idx="393">
                <c:v>9552.8698455806625</c:v>
              </c:pt>
              <c:pt idx="394">
                <c:v>9932.4365238326318</c:v>
              </c:pt>
              <c:pt idx="395">
                <c:v>9434.7724790480515</c:v>
              </c:pt>
              <c:pt idx="396">
                <c:v>10086.510653973861</c:v>
              </c:pt>
              <c:pt idx="397">
                <c:v>9648.1192916755626</c:v>
              </c:pt>
              <c:pt idx="398">
                <c:v>9197.507527487378</c:v>
              </c:pt>
              <c:pt idx="399">
                <c:v>9647.5966268289503</c:v>
              </c:pt>
              <c:pt idx="400">
                <c:v>9671.8134313887458</c:v>
              </c:pt>
              <c:pt idx="401">
                <c:v>9992.3812039788481</c:v>
              </c:pt>
              <c:pt idx="402">
                <c:v>8828.5683677832312</c:v>
              </c:pt>
              <c:pt idx="403">
                <c:v>8829.2030322398332</c:v>
              </c:pt>
              <c:pt idx="404">
                <c:v>8982.9660523533166</c:v>
              </c:pt>
              <c:pt idx="405">
                <c:v>9303.3844921301024</c:v>
              </c:pt>
              <c:pt idx="406">
                <c:v>8746.4228760570168</c:v>
              </c:pt>
              <c:pt idx="407">
                <c:v>9504.846901697696</c:v>
              </c:pt>
              <c:pt idx="408">
                <c:v>8591.7638590636234</c:v>
              </c:pt>
              <c:pt idx="409">
                <c:v>8983.0407187599776</c:v>
              </c:pt>
              <c:pt idx="410">
                <c:v>9267.9428377692075</c:v>
              </c:pt>
              <c:pt idx="411">
                <c:v>10217.475531254073</c:v>
              </c:pt>
              <c:pt idx="412">
                <c:v>10039.557928586344</c:v>
              </c:pt>
              <c:pt idx="413">
                <c:v>9943.6738180348402</c:v>
              </c:pt>
              <c:pt idx="414">
                <c:v>9992.6674252043777</c:v>
              </c:pt>
              <c:pt idx="415">
                <c:v>10893.679398761878</c:v>
              </c:pt>
              <c:pt idx="416">
                <c:v>9992.6176475999382</c:v>
              </c:pt>
              <c:pt idx="417">
                <c:v>10193.507614716476</c:v>
              </c:pt>
              <c:pt idx="418">
                <c:v>10004.4273842532</c:v>
              </c:pt>
              <c:pt idx="419">
                <c:v>9718.6043795618334</c:v>
              </c:pt>
              <c:pt idx="420">
                <c:v>9339.6599213653571</c:v>
              </c:pt>
              <c:pt idx="421">
                <c:v>9447.4159905756733</c:v>
              </c:pt>
              <c:pt idx="422">
                <c:v>8973.1349754765251</c:v>
              </c:pt>
              <c:pt idx="423">
                <c:v>9328.5595155753599</c:v>
              </c:pt>
              <c:pt idx="424">
                <c:v>9410.7921181093425</c:v>
              </c:pt>
              <c:pt idx="425">
                <c:v>9885.0855776095977</c:v>
              </c:pt>
              <c:pt idx="426">
                <c:v>8189.7599256105686</c:v>
              </c:pt>
              <c:pt idx="427">
                <c:v>8165.7048982651986</c:v>
              </c:pt>
              <c:pt idx="428">
                <c:v>8118.2668412343955</c:v>
              </c:pt>
              <c:pt idx="429">
                <c:v>8035.3622410404823</c:v>
              </c:pt>
              <c:pt idx="430">
                <c:v>8816.9701859488359</c:v>
              </c:pt>
              <c:pt idx="431">
                <c:v>9149.633916417728</c:v>
              </c:pt>
              <c:pt idx="432">
                <c:v>8402.4720737814787</c:v>
              </c:pt>
              <c:pt idx="433">
                <c:v>8082.6260764557437</c:v>
              </c:pt>
              <c:pt idx="434">
                <c:v>8047.1968664959631</c:v>
              </c:pt>
              <c:pt idx="435">
                <c:v>9483.2060881676407</c:v>
              </c:pt>
              <c:pt idx="436">
                <c:v>10181.697878063214</c:v>
              </c:pt>
              <c:pt idx="437">
                <c:v>9268.3783918080535</c:v>
              </c:pt>
              <c:pt idx="438">
                <c:v>9718.8034899795948</c:v>
              </c:pt>
              <c:pt idx="439">
                <c:v>10218.620416156182</c:v>
              </c:pt>
              <c:pt idx="440">
                <c:v>8996.8913371952549</c:v>
              </c:pt>
              <c:pt idx="441">
                <c:v>9754.5189211649031</c:v>
              </c:pt>
              <c:pt idx="442">
                <c:v>9292.0103095156865</c:v>
              </c:pt>
              <c:pt idx="443">
                <c:v>9458.2799527445841</c:v>
              </c:pt>
              <c:pt idx="444">
                <c:v>8794.2840427255542</c:v>
              </c:pt>
              <c:pt idx="445">
                <c:v>8356.4775672794203</c:v>
              </c:pt>
              <c:pt idx="446">
                <c:v>8249.9037161745418</c:v>
              </c:pt>
              <c:pt idx="447">
                <c:v>8391.9814436458637</c:v>
              </c:pt>
              <c:pt idx="448">
                <c:v>8594.2651836867062</c:v>
              </c:pt>
              <c:pt idx="449">
                <c:v>8237.9073135046292</c:v>
              </c:pt>
              <c:pt idx="450">
                <c:v>7419.202608887771</c:v>
              </c:pt>
              <c:pt idx="451">
                <c:v>7703.5198410448402</c:v>
              </c:pt>
              <c:pt idx="452">
                <c:v>7715.3669109014327</c:v>
              </c:pt>
              <c:pt idx="453">
                <c:v>8817.5550728010021</c:v>
              </c:pt>
              <c:pt idx="454">
                <c:v>8675.0169024886145</c:v>
              </c:pt>
              <c:pt idx="455">
                <c:v>8236.6628733936432</c:v>
              </c:pt>
              <c:pt idx="456">
                <c:v>8650.9494307421355</c:v>
              </c:pt>
              <c:pt idx="457">
                <c:v>8414.356476841398</c:v>
              </c:pt>
              <c:pt idx="458">
                <c:v>8639.3139157044134</c:v>
              </c:pt>
              <c:pt idx="459">
                <c:v>9315.9533372510668</c:v>
              </c:pt>
              <c:pt idx="460">
                <c:v>10241.816779824971</c:v>
              </c:pt>
              <c:pt idx="461">
                <c:v>9055.0689123838729</c:v>
              </c:pt>
              <c:pt idx="462">
                <c:v>9648.0321808677945</c:v>
              </c:pt>
              <c:pt idx="463">
                <c:v>10325.231600464389</c:v>
              </c:pt>
              <c:pt idx="464">
                <c:v>10027.723303130862</c:v>
              </c:pt>
              <c:pt idx="465">
                <c:v>9162.0783175275938</c:v>
              </c:pt>
              <c:pt idx="466">
                <c:v>9541.4583297629142</c:v>
              </c:pt>
              <c:pt idx="467">
                <c:v>9363.6402823040662</c:v>
              </c:pt>
              <c:pt idx="468">
                <c:v>8865.279351057332</c:v>
              </c:pt>
              <c:pt idx="469">
                <c:v>8936.4115478013136</c:v>
              </c:pt>
              <c:pt idx="470">
                <c:v>9470.5376878378011</c:v>
              </c:pt>
              <c:pt idx="471">
                <c:v>8912.8418520992309</c:v>
              </c:pt>
              <c:pt idx="472">
                <c:v>8273.6600778932716</c:v>
              </c:pt>
              <c:pt idx="473">
                <c:v>7917.4764293267381</c:v>
              </c:pt>
              <c:pt idx="474">
                <c:v>7668.0284090795076</c:v>
              </c:pt>
              <c:pt idx="475">
                <c:v>7371.9263290713961</c:v>
              </c:pt>
              <c:pt idx="476">
                <c:v>7691.5109939738204</c:v>
              </c:pt>
              <c:pt idx="477">
                <c:v>7478.3384029618446</c:v>
              </c:pt>
              <c:pt idx="478">
                <c:v>7513.9542789382785</c:v>
              </c:pt>
              <c:pt idx="479">
                <c:v>7679.651479716119</c:v>
              </c:pt>
              <c:pt idx="480">
                <c:v>5758.0492823364257</c:v>
              </c:pt>
              <c:pt idx="481">
                <c:v>6385.9190959335192</c:v>
              </c:pt>
              <c:pt idx="482">
                <c:v>6291.6278687240756</c:v>
              </c:pt>
              <c:pt idx="483">
                <c:v>6754.0742583677438</c:v>
              </c:pt>
              <c:pt idx="484">
                <c:v>6516.921306417059</c:v>
              </c:pt>
              <c:pt idx="485">
                <c:v>6956.1215547875026</c:v>
              </c:pt>
              <c:pt idx="486">
                <c:v>6623.7564899452454</c:v>
              </c:pt>
              <c:pt idx="487">
                <c:v>8202.3287707315285</c:v>
              </c:pt>
              <c:pt idx="488">
                <c:v>6979.7410280940239</c:v>
              </c:pt>
              <c:pt idx="489">
                <c:v>7110.2827957364998</c:v>
              </c:pt>
              <c:pt idx="490">
                <c:v>6339.0659257548787</c:v>
              </c:pt>
              <c:pt idx="491">
                <c:v>7145.537784080745</c:v>
              </c:pt>
              <c:pt idx="492">
                <c:v>6576.8286533599457</c:v>
              </c:pt>
              <c:pt idx="493">
                <c:v>6943.8015976887355</c:v>
              </c:pt>
              <c:pt idx="494">
                <c:v>6481.9027616939047</c:v>
              </c:pt>
              <c:pt idx="495">
                <c:v>6777.9426196964632</c:v>
              </c:pt>
              <c:pt idx="496">
                <c:v>6540.9265561579878</c:v>
              </c:pt>
              <c:pt idx="497">
                <c:v>6683.2282828492871</c:v>
              </c:pt>
              <c:pt idx="498">
                <c:v>6635.7031150107132</c:v>
              </c:pt>
              <c:pt idx="499">
                <c:v>6659.521698734995</c:v>
              </c:pt>
              <c:pt idx="500">
                <c:v>6742.4511877311315</c:v>
              </c:pt>
              <c:pt idx="501">
                <c:v>6706.8726449580299</c:v>
              </c:pt>
              <c:pt idx="502">
                <c:v>7798.7692871397412</c:v>
              </c:pt>
              <c:pt idx="503">
                <c:v>7608.7308377910031</c:v>
              </c:pt>
              <c:pt idx="504">
                <c:v>6695.2495743214167</c:v>
              </c:pt>
              <c:pt idx="505">
                <c:v>7038.7274893547801</c:v>
              </c:pt>
              <c:pt idx="506">
                <c:v>7358.7103750927199</c:v>
              </c:pt>
              <c:pt idx="507">
                <c:v>7938.8683548345916</c:v>
              </c:pt>
              <c:pt idx="508">
                <c:v>7145.6000060862943</c:v>
              </c:pt>
              <c:pt idx="509">
                <c:v>7228.4423842746628</c:v>
              </c:pt>
              <c:pt idx="510">
                <c:v>7833.3273890218343</c:v>
              </c:pt>
              <c:pt idx="511">
                <c:v>8235.9784313326018</c:v>
              </c:pt>
              <c:pt idx="512">
                <c:v>8105.2375532723681</c:v>
              </c:pt>
              <c:pt idx="513">
                <c:v>7513.2573924761246</c:v>
              </c:pt>
              <c:pt idx="514">
                <c:v>7442.3491949521185</c:v>
              </c:pt>
              <c:pt idx="515">
                <c:v>7893.3094023713793</c:v>
              </c:pt>
              <c:pt idx="516">
                <c:v>7217.080646061353</c:v>
              </c:pt>
              <c:pt idx="517">
                <c:v>7299.8732466452811</c:v>
              </c:pt>
              <c:pt idx="518">
                <c:v>7216.9437576491464</c:v>
              </c:pt>
              <c:pt idx="519">
                <c:v>7406.7582077779052</c:v>
              </c:pt>
              <c:pt idx="520">
                <c:v>7774.4155941677363</c:v>
              </c:pt>
              <c:pt idx="521">
                <c:v>7785.6653327710546</c:v>
              </c:pt>
              <c:pt idx="522">
                <c:v>8199.9518901195461</c:v>
              </c:pt>
              <c:pt idx="523">
                <c:v>7324.1398288095179</c:v>
              </c:pt>
              <c:pt idx="524">
                <c:v>7822.0029840118586</c:v>
              </c:pt>
              <c:pt idx="525">
                <c:v>7133.9147134441309</c:v>
              </c:pt>
              <c:pt idx="526">
                <c:v>7454.3207088198078</c:v>
              </c:pt>
              <c:pt idx="527">
                <c:v>9304.2431558066819</c:v>
              </c:pt>
              <c:pt idx="528">
                <c:v>9447.254213361246</c:v>
              </c:pt>
              <c:pt idx="529">
                <c:v>9329.7541780819047</c:v>
              </c:pt>
              <c:pt idx="530">
                <c:v>9234.1562887559267</c:v>
              </c:pt>
              <c:pt idx="531">
                <c:v>8677.1573394795123</c:v>
              </c:pt>
              <c:pt idx="532">
                <c:v>9304.4422662244415</c:v>
              </c:pt>
              <c:pt idx="533">
                <c:v>9684.3200545041618</c:v>
              </c:pt>
              <c:pt idx="534">
                <c:v>9019.9134792485038</c:v>
              </c:pt>
              <c:pt idx="535">
                <c:v>9341.3896931196268</c:v>
              </c:pt>
              <c:pt idx="536">
                <c:v>8546.5284610292674</c:v>
              </c:pt>
              <c:pt idx="537">
                <c:v>8937.3324334834451</c:v>
              </c:pt>
              <c:pt idx="538">
                <c:v>9671.9752086031749</c:v>
              </c:pt>
              <c:pt idx="539">
                <c:v>8889.4339336115754</c:v>
              </c:pt>
              <c:pt idx="540">
                <c:v>8901.181448259289</c:v>
              </c:pt>
              <c:pt idx="541">
                <c:v>8048.5781950191576</c:v>
              </c:pt>
              <c:pt idx="542">
                <c:v>8723.910954449273</c:v>
              </c:pt>
              <c:pt idx="543">
                <c:v>8107.377990263265</c:v>
              </c:pt>
              <c:pt idx="544">
                <c:v>8059.9648220346817</c:v>
              </c:pt>
              <c:pt idx="545">
                <c:v>8308.7159558197618</c:v>
              </c:pt>
              <c:pt idx="546">
                <c:v>7526.2742360370421</c:v>
              </c:pt>
              <c:pt idx="547">
                <c:v>7893.2098471625013</c:v>
              </c:pt>
              <c:pt idx="548">
                <c:v>7407.2062062178611</c:v>
              </c:pt>
              <c:pt idx="549">
                <c:v>7656.1191172173676</c:v>
              </c:pt>
              <c:pt idx="550">
                <c:v>7549.6821545246967</c:v>
              </c:pt>
              <c:pt idx="551">
                <c:v>7656.2062280251348</c:v>
              </c:pt>
              <c:pt idx="552">
                <c:v>8188.8639287306587</c:v>
              </c:pt>
              <c:pt idx="553">
                <c:v>7620.2170200154069</c:v>
              </c:pt>
              <c:pt idx="554">
                <c:v>7833.7629430606803</c:v>
              </c:pt>
              <c:pt idx="555">
                <c:v>8404.127179129091</c:v>
              </c:pt>
              <c:pt idx="556">
                <c:v>9436.3155847856724</c:v>
              </c:pt>
              <c:pt idx="557">
                <c:v>8344.2073877850926</c:v>
              </c:pt>
              <c:pt idx="558">
                <c:v>8202.5776587537275</c:v>
              </c:pt>
              <c:pt idx="559">
                <c:v>9685.1164961751911</c:v>
              </c:pt>
              <c:pt idx="560">
                <c:v>8984.534046893159</c:v>
              </c:pt>
              <c:pt idx="561">
                <c:v>9244.6718076937614</c:v>
              </c:pt>
              <c:pt idx="562">
                <c:v>8415.6382501557127</c:v>
              </c:pt>
              <c:pt idx="563">
                <c:v>8439.7306107044096</c:v>
              </c:pt>
              <c:pt idx="564">
                <c:v>8592.9958547735005</c:v>
              </c:pt>
              <c:pt idx="565">
                <c:v>8462.6158643454528</c:v>
              </c:pt>
              <c:pt idx="566">
                <c:v>8178.4977426061423</c:v>
              </c:pt>
              <c:pt idx="567">
                <c:v>8617.7975461854585</c:v>
              </c:pt>
              <c:pt idx="568">
                <c:v>8332.8332051706784</c:v>
              </c:pt>
              <c:pt idx="569">
                <c:v>7929.4728319966471</c:v>
              </c:pt>
              <c:pt idx="570">
                <c:v>7549.4457109036111</c:v>
              </c:pt>
              <c:pt idx="571">
                <c:v>7774.8760370088012</c:v>
              </c:pt>
              <c:pt idx="572">
                <c:v>7430.9003459310461</c:v>
              </c:pt>
              <c:pt idx="573">
                <c:v>7691.5109939738204</c:v>
              </c:pt>
              <c:pt idx="574">
                <c:v>7324.4384944361527</c:v>
              </c:pt>
              <c:pt idx="575">
                <c:v>7644.2098253552267</c:v>
              </c:pt>
              <c:pt idx="576">
                <c:v>8058.6332711159275</c:v>
              </c:pt>
              <c:pt idx="577">
                <c:v>8307.3595160987861</c:v>
              </c:pt>
              <c:pt idx="578">
                <c:v>7738.8246069935258</c:v>
              </c:pt>
              <c:pt idx="579">
                <c:v>8237.8202026968647</c:v>
              </c:pt>
              <c:pt idx="580">
                <c:v>9839.7755131685863</c:v>
              </c:pt>
              <c:pt idx="581">
                <c:v>8071.7621142868365</c:v>
              </c:pt>
              <c:pt idx="582">
                <c:v>8948.2337288556846</c:v>
              </c:pt>
              <c:pt idx="583">
                <c:v>10265.635363549251</c:v>
              </c:pt>
              <c:pt idx="584">
                <c:v>8972.5500886243626</c:v>
              </c:pt>
              <c:pt idx="585">
                <c:v>8688.29507847284</c:v>
              </c:pt>
              <c:pt idx="586">
                <c:v>8237.6833142846554</c:v>
              </c:pt>
              <c:pt idx="587">
                <c:v>9245.0575841281698</c:v>
              </c:pt>
              <c:pt idx="588">
                <c:v>8285.0591493099091</c:v>
              </c:pt>
              <c:pt idx="589">
                <c:v>7727.9233116212854</c:v>
              </c:pt>
              <c:pt idx="590">
                <c:v>7882.5574398124591</c:v>
              </c:pt>
              <c:pt idx="591">
                <c:v>8047.8813085570055</c:v>
              </c:pt>
              <c:pt idx="592">
                <c:v>7419.737718135495</c:v>
              </c:pt>
              <c:pt idx="593">
                <c:v>7586.0073613643908</c:v>
              </c:pt>
              <c:pt idx="594">
                <c:v>7786.5862184531834</c:v>
              </c:pt>
              <c:pt idx="595">
                <c:v>7324.5256052439227</c:v>
              </c:pt>
              <c:pt idx="596">
                <c:v>7715.1678004836731</c:v>
              </c:pt>
              <c:pt idx="597">
                <c:v>7525.8013487948674</c:v>
              </c:pt>
              <c:pt idx="598">
                <c:v>8082.5265212468657</c:v>
              </c:pt>
              <c:pt idx="599">
                <c:v>8366.6695317883987</c:v>
              </c:pt>
              <c:pt idx="600">
                <c:v>8616.2544404478358</c:v>
              </c:pt>
              <c:pt idx="601">
                <c:v>8070.15678654366</c:v>
              </c:pt>
              <c:pt idx="602">
                <c:v>7573.2394058256723</c:v>
              </c:pt>
              <c:pt idx="603">
                <c:v>9008.3152974141121</c:v>
              </c:pt>
              <c:pt idx="604">
                <c:v>10514.697607362072</c:v>
              </c:pt>
              <c:pt idx="605">
                <c:v>8841.585211344147</c:v>
              </c:pt>
              <c:pt idx="606">
                <c:v>9197.1715286574072</c:v>
              </c:pt>
              <c:pt idx="607">
                <c:v>10100.149717590273</c:v>
              </c:pt>
              <c:pt idx="608">
                <c:v>9138.5583994299486</c:v>
              </c:pt>
              <c:pt idx="609">
                <c:v>9541.2467749440493</c:v>
              </c:pt>
              <c:pt idx="610">
                <c:v>9079.4350497569849</c:v>
              </c:pt>
              <c:pt idx="611">
                <c:v>8936.4488810046441</c:v>
              </c:pt>
              <c:pt idx="612">
                <c:v>8225.462912394767</c:v>
              </c:pt>
              <c:pt idx="613">
                <c:v>8190.6559224904777</c:v>
              </c:pt>
              <c:pt idx="614">
                <c:v>7301.8145732184212</c:v>
              </c:pt>
              <c:pt idx="615">
                <c:v>7076.7949123498529</c:v>
              </c:pt>
              <c:pt idx="616">
                <c:v>7728.3713100612404</c:v>
              </c:pt>
              <c:pt idx="617">
                <c:v>8853.5193920085094</c:v>
              </c:pt>
              <c:pt idx="618">
                <c:v>7550.2421525746422</c:v>
              </c:pt>
              <c:pt idx="619">
                <c:v>7502.1569866861255</c:v>
              </c:pt>
              <c:pt idx="620">
                <c:v>7561.4421135735192</c:v>
              </c:pt>
              <c:pt idx="621">
                <c:v>7620.6774628564754</c:v>
              </c:pt>
              <c:pt idx="622">
                <c:v>7928.4399467045259</c:v>
              </c:pt>
              <c:pt idx="623">
                <c:v>8496.9748558097854</c:v>
              </c:pt>
              <c:pt idx="624">
                <c:v>8331.6758758674569</c:v>
              </c:pt>
              <c:pt idx="625">
                <c:v>8307.1479612799194</c:v>
              </c:pt>
              <c:pt idx="626">
                <c:v>7620.6276852520332</c:v>
              </c:pt>
              <c:pt idx="627">
                <c:v>8486.4344480697328</c:v>
              </c:pt>
              <c:pt idx="628">
                <c:v>10621.29634726917</c:v>
              </c:pt>
              <c:pt idx="629">
                <c:v>8699.3830398617283</c:v>
              </c:pt>
              <c:pt idx="630">
                <c:v>9944.8809249424958</c:v>
              </c:pt>
              <c:pt idx="631">
                <c:v>10277.432655801398</c:v>
              </c:pt>
              <c:pt idx="632">
                <c:v>9411.0161173293218</c:v>
              </c:pt>
              <c:pt idx="633">
                <c:v>9624.3878187590544</c:v>
              </c:pt>
              <c:pt idx="634">
                <c:v>9257.1659864080666</c:v>
              </c:pt>
              <c:pt idx="635">
                <c:v>8876.9770881006043</c:v>
              </c:pt>
              <c:pt idx="636">
                <c:v>7787.0591056953581</c:v>
              </c:pt>
              <c:pt idx="637">
                <c:v>8639.9859133643495</c:v>
              </c:pt>
              <c:pt idx="638">
                <c:v>7668.9119615583077</c:v>
              </c:pt>
              <c:pt idx="639">
                <c:v>8167.3600036128119</c:v>
              </c:pt>
              <c:pt idx="640">
                <c:v>6922.7830042141759</c:v>
              </c:pt>
              <c:pt idx="641">
                <c:v>7728.1721996434835</c:v>
              </c:pt>
              <c:pt idx="642">
                <c:v>7264.7551467132453</c:v>
              </c:pt>
              <c:pt idx="643">
                <c:v>7632.9849755541291</c:v>
              </c:pt>
              <c:pt idx="644">
                <c:v>7549.1968228814112</c:v>
              </c:pt>
              <c:pt idx="645">
                <c:v>7454.7189296553242</c:v>
              </c:pt>
              <c:pt idx="646">
                <c:v>7347.8961905282476</c:v>
              </c:pt>
              <c:pt idx="647">
                <c:v>7703.5322854459519</c:v>
              </c:pt>
              <c:pt idx="648">
                <c:v>6362.9591758858178</c:v>
              </c:pt>
              <c:pt idx="649">
                <c:v>7108.9139116144161</c:v>
              </c:pt>
              <c:pt idx="650">
                <c:v>7204.1260245059866</c:v>
              </c:pt>
              <c:pt idx="651">
                <c:v>7571.6589668847164</c:v>
              </c:pt>
              <c:pt idx="652">
                <c:v>7169.418589810577</c:v>
              </c:pt>
              <c:pt idx="653">
                <c:v>7061.9362974246787</c:v>
              </c:pt>
              <c:pt idx="654">
                <c:v>7737.368612063673</c:v>
              </c:pt>
              <c:pt idx="655">
                <c:v>8983.8122716287871</c:v>
              </c:pt>
              <c:pt idx="656">
                <c:v>8081.5558579602975</c:v>
              </c:pt>
              <c:pt idx="657">
                <c:v>7335.93712106167</c:v>
              </c:pt>
              <c:pt idx="658">
                <c:v>6872.6320677414224</c:v>
              </c:pt>
              <c:pt idx="659">
                <c:v>7038.8768221680984</c:v>
              </c:pt>
              <c:pt idx="660">
                <c:v>6588.60105680988</c:v>
              </c:pt>
              <c:pt idx="661">
                <c:v>4963.9098255104345</c:v>
              </c:pt>
              <c:pt idx="662">
                <c:v>4086.2684372372578</c:v>
              </c:pt>
              <c:pt idx="663">
                <c:v>4347.302194917771</c:v>
              </c:pt>
              <c:pt idx="664">
                <c:v>4323.5209443968206</c:v>
              </c:pt>
              <c:pt idx="665">
                <c:v>6103.1076363107422</c:v>
              </c:pt>
              <c:pt idx="666">
                <c:v>7015.9542353237312</c:v>
              </c:pt>
              <c:pt idx="667">
                <c:v>6505.4973461982063</c:v>
              </c:pt>
              <c:pt idx="668">
                <c:v>7217.5286445013135</c:v>
              </c:pt>
              <c:pt idx="669">
                <c:v>6611.6729764675665</c:v>
              </c:pt>
              <c:pt idx="670">
                <c:v>7359.8179267914975</c:v>
              </c:pt>
              <c:pt idx="671">
                <c:v>6956.1962211941582</c:v>
              </c:pt>
              <c:pt idx="672">
                <c:v>6552.4376271846113</c:v>
              </c:pt>
              <c:pt idx="673">
                <c:v>6564.62069587117</c:v>
              </c:pt>
              <c:pt idx="674">
                <c:v>6351.5849932714036</c:v>
              </c:pt>
              <c:pt idx="675">
                <c:v>5522.5638801344658</c:v>
              </c:pt>
              <c:pt idx="676">
                <c:v>5427.8619876883977</c:v>
              </c:pt>
              <c:pt idx="677">
                <c:v>6718.4708267924207</c:v>
              </c:pt>
              <c:pt idx="678">
                <c:v>6659.3599215205677</c:v>
              </c:pt>
              <c:pt idx="679">
                <c:v>6837.5513010127142</c:v>
              </c:pt>
              <c:pt idx="680">
                <c:v>7679.1661480728344</c:v>
              </c:pt>
              <c:pt idx="681">
                <c:v>6849.4605928748533</c:v>
              </c:pt>
              <c:pt idx="682">
                <c:v>7098.3735038743598</c:v>
              </c:pt>
              <c:pt idx="683">
                <c:v>7193.5856167659304</c:v>
              </c:pt>
              <c:pt idx="684">
                <c:v>7015.2324600593583</c:v>
              </c:pt>
              <c:pt idx="685">
                <c:v>6778.2661741253214</c:v>
              </c:pt>
              <c:pt idx="686">
                <c:v>5259.2279082486257</c:v>
              </c:pt>
              <c:pt idx="687">
                <c:v>5484.7577895626973</c:v>
              </c:pt>
              <c:pt idx="688">
                <c:v>5912.4469669065111</c:v>
              </c:pt>
              <c:pt idx="689">
                <c:v>5686.1953103280694</c:v>
              </c:pt>
              <c:pt idx="690">
                <c:v>5081.845414828621</c:v>
              </c:pt>
              <c:pt idx="691">
                <c:v>5070.209899790897</c:v>
              </c:pt>
              <c:pt idx="692">
                <c:v>5543.8935836367718</c:v>
              </c:pt>
              <c:pt idx="693">
                <c:v>5650.7785447693968</c:v>
              </c:pt>
              <c:pt idx="694">
                <c:v>7573.1274062156808</c:v>
              </c:pt>
              <c:pt idx="695">
                <c:v>8167.2977816072626</c:v>
              </c:pt>
              <c:pt idx="696">
                <c:v>8523.6805405915529</c:v>
              </c:pt>
              <c:pt idx="697">
                <c:v>8086.4589519975825</c:v>
              </c:pt>
              <c:pt idx="698">
                <c:v>8511.4601387016701</c:v>
              </c:pt>
              <c:pt idx="699">
                <c:v>8582.2065590112452</c:v>
              </c:pt>
              <c:pt idx="700">
                <c:v>9186.3946772962681</c:v>
              </c:pt>
              <c:pt idx="701">
                <c:v>8510.9872514594936</c:v>
              </c:pt>
              <c:pt idx="702">
                <c:v>8510.7383634372982</c:v>
              </c:pt>
              <c:pt idx="703">
                <c:v>9056.6617957259332</c:v>
              </c:pt>
              <c:pt idx="704">
                <c:v>8250.1899374000677</c:v>
              </c:pt>
              <c:pt idx="705">
                <c:v>7646.3004847416832</c:v>
              </c:pt>
              <c:pt idx="706">
                <c:v>6650.6861739469932</c:v>
              </c:pt>
              <c:pt idx="707">
                <c:v>7337.7913368270374</c:v>
              </c:pt>
              <c:pt idx="708">
                <c:v>7064.8109540810547</c:v>
              </c:pt>
              <c:pt idx="709">
                <c:v>8024.5231676737903</c:v>
              </c:pt>
              <c:pt idx="710">
                <c:v>8569.7497135002741</c:v>
              </c:pt>
              <c:pt idx="711">
                <c:v>8166.7502279584296</c:v>
              </c:pt>
              <c:pt idx="712">
                <c:v>8617.386880948834</c:v>
              </c:pt>
              <c:pt idx="713">
                <c:v>7668.8870727560843</c:v>
              </c:pt>
              <c:pt idx="714">
                <c:v>7537.4617526348111</c:v>
              </c:pt>
              <c:pt idx="715">
                <c:v>7336.0988982760973</c:v>
              </c:pt>
              <c:pt idx="716">
                <c:v>7727.9855336268329</c:v>
              </c:pt>
              <c:pt idx="717">
                <c:v>7691.4487719682693</c:v>
              </c:pt>
              <c:pt idx="718">
                <c:v>7217.6281997101896</c:v>
              </c:pt>
              <c:pt idx="719">
                <c:v>7596.9459899399626</c:v>
              </c:pt>
              <c:pt idx="720">
                <c:v>6921.6256749109561</c:v>
              </c:pt>
              <c:pt idx="721">
                <c:v>6306.0260408081904</c:v>
              </c:pt>
              <c:pt idx="722">
                <c:v>7976.4628905874933</c:v>
              </c:pt>
              <c:pt idx="723">
                <c:v>8308.6412894131008</c:v>
              </c:pt>
              <c:pt idx="724">
                <c:v>9483.9403078331252</c:v>
              </c:pt>
              <c:pt idx="725">
                <c:v>7976.8362226207901</c:v>
              </c:pt>
              <c:pt idx="726">
                <c:v>8356.4900116805293</c:v>
              </c:pt>
              <c:pt idx="727">
                <c:v>9282.5898978755195</c:v>
              </c:pt>
              <c:pt idx="728">
                <c:v>8226.0229104447135</c:v>
              </c:pt>
              <c:pt idx="729">
                <c:v>8510.9623626572757</c:v>
              </c:pt>
              <c:pt idx="730">
                <c:v>7656.6791152673122</c:v>
              </c:pt>
              <c:pt idx="731">
                <c:v>8107.1166578399552</c:v>
              </c:pt>
              <c:pt idx="732">
                <c:v>7751.866339356664</c:v>
              </c:pt>
              <c:pt idx="733">
                <c:v>8131.2587959930952</c:v>
              </c:pt>
              <c:pt idx="734">
                <c:v>8024.6725004871078</c:v>
              </c:pt>
              <c:pt idx="735">
                <c:v>7740.0814915056226</c:v>
              </c:pt>
              <c:pt idx="736">
                <c:v>7917.6506509422743</c:v>
              </c:pt>
              <c:pt idx="737">
                <c:v>8024.5231676737903</c:v>
              </c:pt>
              <c:pt idx="738">
                <c:v>6992.5960944405115</c:v>
              </c:pt>
              <c:pt idx="739">
                <c:v>7323.9656071939808</c:v>
              </c:pt>
              <c:pt idx="740">
                <c:v>7158.3804060261282</c:v>
              </c:pt>
              <c:pt idx="741">
                <c:v>7336.3851195016232</c:v>
              </c:pt>
              <c:pt idx="742">
                <c:v>7241.2601174178226</c:v>
              </c:pt>
              <c:pt idx="743">
                <c:v>6708.453083898984</c:v>
              </c:pt>
              <c:pt idx="744">
                <c:v>5535.5558348931627</c:v>
              </c:pt>
              <c:pt idx="745">
                <c:v>6696.5064588335135</c:v>
              </c:pt>
              <c:pt idx="746">
                <c:v>7395.3840251634892</c:v>
              </c:pt>
              <c:pt idx="747">
                <c:v>8225.3633571858918</c:v>
              </c:pt>
              <c:pt idx="748">
                <c:v>9116.3451434488416</c:v>
              </c:pt>
              <c:pt idx="749">
                <c:v>8166.7128947550991</c:v>
              </c:pt>
              <c:pt idx="750">
                <c:v>8098.6295762830341</c:v>
              </c:pt>
              <c:pt idx="751">
                <c:v>9382.1575511555438</c:v>
              </c:pt>
              <c:pt idx="752">
                <c:v>8253.1517048642145</c:v>
              </c:pt>
              <c:pt idx="753">
                <c:v>8276.5596233518718</c:v>
              </c:pt>
              <c:pt idx="754">
                <c:v>8015.3516440558169</c:v>
              </c:pt>
              <c:pt idx="755">
                <c:v>7991.5455047326486</c:v>
              </c:pt>
              <c:pt idx="756">
                <c:v>7931.9617122186191</c:v>
              </c:pt>
              <c:pt idx="757">
                <c:v>7813.3790140427236</c:v>
              </c:pt>
              <c:pt idx="758">
                <c:v>7944.2941137184953</c:v>
              </c:pt>
              <c:pt idx="759">
                <c:v>8074.6367709432106</c:v>
              </c:pt>
              <c:pt idx="760">
                <c:v>7908.6160157365166</c:v>
              </c:pt>
              <c:pt idx="761">
                <c:v>8133.7974538195058</c:v>
              </c:pt>
              <c:pt idx="762">
                <c:v>7302.3247936639254</c:v>
              </c:pt>
              <c:pt idx="763">
                <c:v>7444.7260755641028</c:v>
              </c:pt>
              <c:pt idx="764">
                <c:v>7575.2927320087992</c:v>
              </c:pt>
              <c:pt idx="765">
                <c:v>7326.0562665804364</c:v>
              </c:pt>
              <c:pt idx="766">
                <c:v>7408.8862003676913</c:v>
              </c:pt>
              <c:pt idx="767">
                <c:v>7503.8867584403979</c:v>
              </c:pt>
              <c:pt idx="768">
                <c:v>7278.8422087696099</c:v>
              </c:pt>
              <c:pt idx="769">
                <c:v>6115.1787053873131</c:v>
              </c:pt>
              <c:pt idx="770">
                <c:v>6364.9129468600668</c:v>
              </c:pt>
              <c:pt idx="771">
                <c:v>8323.9105695749022</c:v>
              </c:pt>
              <c:pt idx="772">
                <c:v>9726.1705754366321</c:v>
              </c:pt>
              <c:pt idx="773">
                <c:v>7920.3635303842275</c:v>
              </c:pt>
              <c:pt idx="774">
                <c:v>8656.400078428258</c:v>
              </c:pt>
              <c:pt idx="775">
                <c:v>9275.5837000506654</c:v>
              </c:pt>
              <c:pt idx="776">
                <c:v>8264.911663913037</c:v>
              </c:pt>
              <c:pt idx="777">
                <c:v>8585.6536581186829</c:v>
              </c:pt>
              <c:pt idx="778">
                <c:v>7658.9564406704158</c:v>
              </c:pt>
              <c:pt idx="779">
                <c:v>7718.4406779755664</c:v>
              </c:pt>
              <c:pt idx="780">
                <c:v>7088.9779810364125</c:v>
              </c:pt>
              <c:pt idx="781">
                <c:v>6507.1400071447079</c:v>
              </c:pt>
              <c:pt idx="782">
                <c:v>6068.3130908075627</c:v>
              </c:pt>
              <c:pt idx="783">
                <c:v>6151.6781338425435</c:v>
              </c:pt>
              <c:pt idx="784">
                <c:v>6270.3354984251</c:v>
              </c:pt>
              <c:pt idx="785">
                <c:v>6341.7290275923888</c:v>
              </c:pt>
              <c:pt idx="786">
                <c:v>5830.1894755703106</c:v>
              </c:pt>
              <c:pt idx="787">
                <c:v>5877.8017542166508</c:v>
              </c:pt>
              <c:pt idx="788">
                <c:v>5972.9143118993425</c:v>
              </c:pt>
              <c:pt idx="789">
                <c:v>6293.544306494995</c:v>
              </c:pt>
              <c:pt idx="790">
                <c:v>6245.7826950353347</c:v>
              </c:pt>
              <c:pt idx="791">
                <c:v>6305.2295991371602</c:v>
              </c:pt>
              <c:pt idx="792">
                <c:v>5948.8717289550841</c:v>
              </c:pt>
              <c:pt idx="793">
                <c:v>6068.0393139831467</c:v>
              </c:pt>
              <c:pt idx="794">
                <c:v>7183.3314302514036</c:v>
              </c:pt>
              <c:pt idx="795">
                <c:v>7301.9763504328503</c:v>
              </c:pt>
              <c:pt idx="796">
                <c:v>9062.1497766153843</c:v>
              </c:pt>
              <c:pt idx="797">
                <c:v>7848.5842247825294</c:v>
              </c:pt>
              <c:pt idx="798">
                <c:v>8063.1754775210284</c:v>
              </c:pt>
              <c:pt idx="799">
                <c:v>8990.3082490081342</c:v>
              </c:pt>
              <c:pt idx="800">
                <c:v>7754.1934423642078</c:v>
              </c:pt>
              <c:pt idx="801">
                <c:v>7373.9796552545222</c:v>
              </c:pt>
              <c:pt idx="802">
                <c:v>7635.386744968333</c:v>
              </c:pt>
              <c:pt idx="803">
                <c:v>7528.3524510223906</c:v>
              </c:pt>
              <c:pt idx="804">
                <c:v>7373.9547664523034</c:v>
              </c:pt>
              <c:pt idx="805">
                <c:v>7397.4871289510565</c:v>
              </c:pt>
              <c:pt idx="806">
                <c:v>7814.0136784993247</c:v>
              </c:pt>
              <c:pt idx="807">
                <c:v>6744.8156239420041</c:v>
              </c:pt>
              <c:pt idx="808">
                <c:v>6460.0503933449818</c:v>
              </c:pt>
              <c:pt idx="809">
                <c:v>6566.8109104665064</c:v>
              </c:pt>
              <c:pt idx="810">
                <c:v>5830.1148091636487</c:v>
              </c:pt>
              <c:pt idx="811">
                <c:v>6305.2047103349396</c:v>
              </c:pt>
              <c:pt idx="812">
                <c:v>5889.5368244632537</c:v>
              </c:pt>
              <c:pt idx="813">
                <c:v>6637.2586651494494</c:v>
              </c:pt>
              <c:pt idx="814">
                <c:v>6732.022779601064</c:v>
              </c:pt>
              <c:pt idx="815">
                <c:v>6103.480968344039</c:v>
              </c:pt>
              <c:pt idx="816">
                <c:v>2338.7883001867849</c:v>
              </c:pt>
              <c:pt idx="817">
                <c:v>5186.6397165747876</c:v>
              </c:pt>
              <c:pt idx="818">
                <c:v>5138.3803290707328</c:v>
              </c:pt>
              <c:pt idx="819">
                <c:v>5281.2047206086472</c:v>
              </c:pt>
              <c:pt idx="820">
                <c:v>4046.6205753012305</c:v>
              </c:pt>
              <c:pt idx="821">
                <c:v>2741.5015645031026</c:v>
              </c:pt>
              <c:pt idx="822">
                <c:v>5838.6765571272372</c:v>
              </c:pt>
              <c:pt idx="823">
                <c:v>6446.0753308986032</c:v>
              </c:pt>
              <c:pt idx="824">
                <c:v>4736.1772851999203</c:v>
              </c:pt>
              <c:pt idx="825">
                <c:v>5032.4038092191295</c:v>
              </c:pt>
              <c:pt idx="826">
                <c:v>4509.4154081759716</c:v>
              </c:pt>
              <c:pt idx="827">
                <c:v>4558.0107945099935</c:v>
              </c:pt>
              <c:pt idx="828">
                <c:v>3856.8434583757989</c:v>
              </c:pt>
              <c:pt idx="829">
                <c:v>3749.6971648198673</c:v>
              </c:pt>
              <c:pt idx="830">
                <c:v>3678.950744510289</c:v>
              </c:pt>
              <c:pt idx="831">
                <c:v>3227.5674274532917</c:v>
              </c:pt>
              <c:pt idx="832">
                <c:v>3726.1896911233343</c:v>
              </c:pt>
              <c:pt idx="833">
                <c:v>3678.7889672958609</c:v>
              </c:pt>
              <c:pt idx="834">
                <c:v>4118.9101013484324</c:v>
              </c:pt>
              <c:pt idx="835">
                <c:v>3952.16757087736</c:v>
              </c:pt>
              <c:pt idx="836">
                <c:v>4676.0210502348364</c:v>
              </c:pt>
              <c:pt idx="837">
                <c:v>4771.1833855219684</c:v>
              </c:pt>
              <c:pt idx="838">
                <c:v>5757.6137282975806</c:v>
              </c:pt>
              <c:pt idx="839">
                <c:v>4866.6443864357361</c:v>
              </c:pt>
              <c:pt idx="840">
                <c:v>2837.1741202357384</c:v>
              </c:pt>
              <c:pt idx="841">
                <c:v>3654.7463843516034</c:v>
              </c:pt>
              <c:pt idx="842">
                <c:v>4960.6369480185422</c:v>
              </c:pt>
              <c:pt idx="843">
                <c:v>5257.2368040710471</c:v>
              </c:pt>
              <c:pt idx="844">
                <c:v>4153.866424066041</c:v>
              </c:pt>
              <c:pt idx="845">
                <c:v>4153.866424066041</c:v>
              </c:pt>
              <c:pt idx="846">
                <c:v>5601.4613831710039</c:v>
              </c:pt>
              <c:pt idx="847">
                <c:v>5328.6178888372297</c:v>
              </c:pt>
              <c:pt idx="848">
                <c:v>5150.613175361731</c:v>
              </c:pt>
              <c:pt idx="849">
                <c:v>5055.6375060912469</c:v>
              </c:pt>
              <c:pt idx="850">
                <c:v>4759.0500944398509</c:v>
              </c:pt>
              <c:pt idx="851">
                <c:v>5175.8006432080956</c:v>
              </c:pt>
              <c:pt idx="852">
                <c:v>5448.6814707452013</c:v>
              </c:pt>
              <c:pt idx="853">
                <c:v>5222.2431481501098</c:v>
              </c:pt>
              <c:pt idx="854">
                <c:v>4972.9693495184183</c:v>
              </c:pt>
              <c:pt idx="855">
                <c:v>4367.835456749046</c:v>
              </c:pt>
              <c:pt idx="856">
                <c:v>4854.6853169691585</c:v>
              </c:pt>
              <c:pt idx="857">
                <c:v>6042.1176264712967</c:v>
              </c:pt>
              <c:pt idx="858">
                <c:v>4949.1632101952473</c:v>
              </c:pt>
              <c:pt idx="859">
                <c:v>5317.1441510139357</c:v>
              </c:pt>
              <c:pt idx="860">
                <c:v>4450.9391673607224</c:v>
              </c:pt>
              <c:pt idx="861">
                <c:v>4783.4286762140746</c:v>
              </c:pt>
              <c:pt idx="862">
                <c:v>5364.5573192425172</c:v>
              </c:pt>
              <c:pt idx="863">
                <c:v>6447.2077713995986</c:v>
              </c:pt>
              <c:pt idx="864">
                <c:v>6330.6535106046103</c:v>
              </c:pt>
              <c:pt idx="865">
                <c:v>7472.3650904291108</c:v>
              </c:pt>
              <c:pt idx="866">
                <c:v>9215.3776874811429</c:v>
              </c:pt>
              <c:pt idx="867">
                <c:v>8526.3809756323972</c:v>
              </c:pt>
              <c:pt idx="868">
                <c:v>8396.9840928920275</c:v>
              </c:pt>
              <c:pt idx="869">
                <c:v>8347.9282637169417</c:v>
              </c:pt>
              <c:pt idx="870">
                <c:v>7765.9409570119196</c:v>
              </c:pt>
              <c:pt idx="871">
                <c:v>8336.9149687347126</c:v>
              </c:pt>
              <c:pt idx="872">
                <c:v>8039.6306706211635</c:v>
              </c:pt>
              <c:pt idx="873">
                <c:v>7659.9644371603154</c:v>
              </c:pt>
              <c:pt idx="874">
                <c:v>7078.3131292852604</c:v>
              </c:pt>
              <c:pt idx="875">
                <c:v>7469.1793237449856</c:v>
              </c:pt>
              <c:pt idx="876">
                <c:v>7659.4044391103726</c:v>
              </c:pt>
              <c:pt idx="877">
                <c:v>8170.1102162580937</c:v>
              </c:pt>
              <c:pt idx="878">
                <c:v>7635.6978549960777</c:v>
              </c:pt>
              <c:pt idx="879">
                <c:v>7801.7808322083292</c:v>
              </c:pt>
              <c:pt idx="880">
                <c:v>7683.1483564279906</c:v>
              </c:pt>
              <c:pt idx="881">
                <c:v>8158.2755908026111</c:v>
              </c:pt>
              <c:pt idx="882">
                <c:v>6934.057631619713</c:v>
              </c:pt>
              <c:pt idx="883">
                <c:v>7028.9586344835361</c:v>
              </c:pt>
              <c:pt idx="884">
                <c:v>7219.0717502389316</c:v>
              </c:pt>
              <c:pt idx="885">
                <c:v>7159.8737341593087</c:v>
              </c:pt>
              <c:pt idx="886">
                <c:v>7254.9116254353412</c:v>
              </c:pt>
              <c:pt idx="887">
                <c:v>7409.147532791002</c:v>
              </c:pt>
              <c:pt idx="888">
                <c:v>6756.6626937985966</c:v>
              </c:pt>
              <c:pt idx="889">
                <c:v>6364.9378356622865</c:v>
              </c:pt>
              <c:pt idx="890">
                <c:v>6958.2371029761762</c:v>
              </c:pt>
              <c:pt idx="891">
                <c:v>8265.0485523252446</c:v>
              </c:pt>
              <c:pt idx="892">
                <c:v>9845.4750488769005</c:v>
              </c:pt>
              <c:pt idx="893">
                <c:v>7932.3101554496925</c:v>
              </c:pt>
              <c:pt idx="894">
                <c:v>8538.3649339011954</c:v>
              </c:pt>
              <c:pt idx="895">
                <c:v>9061.8013333843064</c:v>
              </c:pt>
              <c:pt idx="896">
                <c:v>8621.6926437328475</c:v>
              </c:pt>
              <c:pt idx="897">
                <c:v>8217.5358288877869</c:v>
              </c:pt>
              <c:pt idx="898">
                <c:v>8205.7012034323052</c:v>
              </c:pt>
              <c:pt idx="899">
                <c:v>7885.1334308422001</c:v>
              </c:pt>
              <c:pt idx="900">
                <c:v>8253.2014824686557</c:v>
              </c:pt>
              <c:pt idx="901">
                <c:v>8027.7587119623522</c:v>
              </c:pt>
              <c:pt idx="902">
                <c:v>8490.9144324692825</c:v>
              </c:pt>
              <c:pt idx="903">
                <c:v>8086.8945060364285</c:v>
              </c:pt>
              <c:pt idx="904">
                <c:v>7920.4008635875552</c:v>
              </c:pt>
              <c:pt idx="905">
                <c:v>8158.2631464015012</c:v>
              </c:pt>
              <c:pt idx="906">
                <c:v>7480.7775055793782</c:v>
              </c:pt>
              <c:pt idx="907">
                <c:v>7706.3571644978892</c:v>
              </c:pt>
              <c:pt idx="908">
                <c:v>7349.7877394969482</c:v>
              </c:pt>
              <c:pt idx="909">
                <c:v>7504.4467564903425</c:v>
              </c:pt>
              <c:pt idx="910">
                <c:v>7314.1967523227368</c:v>
              </c:pt>
              <c:pt idx="911">
                <c:v>7361.6472537546479</c:v>
              </c:pt>
              <c:pt idx="912">
                <c:v>6519.4599642434732</c:v>
              </c:pt>
              <c:pt idx="913">
                <c:v>6376.9840159366358</c:v>
              </c:pt>
              <c:pt idx="914">
                <c:v>7871.9174768635239</c:v>
              </c:pt>
              <c:pt idx="915">
                <c:v>8633.3032699683481</c:v>
              </c:pt>
              <c:pt idx="916">
                <c:v>9762.3713382652277</c:v>
              </c:pt>
              <c:pt idx="917">
                <c:v>8074.7363261520914</c:v>
              </c:pt>
              <c:pt idx="918">
                <c:v>8395.4285427532905</c:v>
              </c:pt>
              <c:pt idx="919">
                <c:v>9572.45733292759</c:v>
              </c:pt>
              <c:pt idx="920">
                <c:v>8585.8278797342155</c:v>
              </c:pt>
              <c:pt idx="921">
                <c:v>9049.3569322744443</c:v>
              </c:pt>
              <c:pt idx="922">
                <c:v>8395.789430385481</c:v>
              </c:pt>
              <c:pt idx="923">
                <c:v>8550.2742257633327</c:v>
              </c:pt>
              <c:pt idx="924">
                <c:v>8419.3715704886727</c:v>
              </c:pt>
              <c:pt idx="925">
                <c:v>8704.6594659323127</c:v>
              </c:pt>
              <c:pt idx="926">
                <c:v>8419.5209033019892</c:v>
              </c:pt>
              <c:pt idx="927">
                <c:v>8431.2061959441526</c:v>
              </c:pt>
              <c:pt idx="928">
                <c:v>8276.8956221818353</c:v>
              </c:pt>
              <c:pt idx="929">
                <c:v>8537.9916018678996</c:v>
              </c:pt>
              <c:pt idx="930">
                <c:v>7658.8568854615369</c:v>
              </c:pt>
              <c:pt idx="931">
                <c:v>7800.9470573339659</c:v>
              </c:pt>
              <c:pt idx="932">
                <c:v>7468.3953264750653</c:v>
              </c:pt>
              <c:pt idx="933">
                <c:v>7896.2462810333072</c:v>
              </c:pt>
              <c:pt idx="934">
                <c:v>7468.507326085054</c:v>
              </c:pt>
              <c:pt idx="935">
                <c:v>7741.7365968532331</c:v>
              </c:pt>
              <c:pt idx="936">
                <c:v>7528.0911185990817</c:v>
              </c:pt>
              <c:pt idx="937">
                <c:v>7670.3430676859416</c:v>
              </c:pt>
              <c:pt idx="938">
                <c:v>7634.7520805117292</c:v>
              </c:pt>
              <c:pt idx="939">
                <c:v>9298.9169521316635</c:v>
              </c:pt>
              <c:pt idx="940">
                <c:v>9311.0751320159998</c:v>
              </c:pt>
              <c:pt idx="941">
                <c:v>8371.6224034301231</c:v>
              </c:pt>
              <c:pt idx="942">
                <c:v>8490.7028776504158</c:v>
              </c:pt>
              <c:pt idx="943">
                <c:v>9608.0980977062409</c:v>
              </c:pt>
              <c:pt idx="944">
                <c:v>8918.4916102031111</c:v>
              </c:pt>
              <c:pt idx="945">
                <c:v>8906.7565399565083</c:v>
              </c:pt>
              <c:pt idx="946">
                <c:v>8763.9819260230342</c:v>
              </c:pt>
              <c:pt idx="947">
                <c:v>8740.3126751120726</c:v>
              </c:pt>
              <c:pt idx="948">
                <c:v>8288.7924696428654</c:v>
              </c:pt>
              <c:pt idx="949">
                <c:v>8918.4667214008914</c:v>
              </c:pt>
              <c:pt idx="950">
                <c:v>8562.1835176254754</c:v>
              </c:pt>
              <c:pt idx="951">
                <c:v>8276.6965117640812</c:v>
              </c:pt>
              <c:pt idx="952">
                <c:v>8288.8422472473048</c:v>
              </c:pt>
              <c:pt idx="953">
                <c:v>8443.0781546029648</c:v>
              </c:pt>
              <c:pt idx="954">
                <c:v>7979.4868800571912</c:v>
              </c:pt>
              <c:pt idx="955">
                <c:v>7658.4835534282383</c:v>
              </c:pt>
              <c:pt idx="956">
                <c:v>7682.1652487403135</c:v>
              </c:pt>
              <c:pt idx="957">
                <c:v>8015.0903116325126</c:v>
              </c:pt>
              <c:pt idx="958">
                <c:v>7646.6240391705396</c:v>
              </c:pt>
              <c:pt idx="959">
                <c:v>7717.8309023211832</c:v>
              </c:pt>
              <c:pt idx="960">
                <c:v>7848.6091135847482</c:v>
              </c:pt>
              <c:pt idx="961">
                <c:v>7658.6951082471105</c:v>
              </c:pt>
              <c:pt idx="962">
                <c:v>8193.0576919046798</c:v>
              </c:pt>
              <c:pt idx="963">
                <c:v>8740.4122303209533</c:v>
              </c:pt>
              <c:pt idx="964">
                <c:v>9880.9913696444546</c:v>
              </c:pt>
              <c:pt idx="965">
                <c:v>8324.2092352015425</c:v>
              </c:pt>
              <c:pt idx="966">
                <c:v>8930.1395696419422</c:v>
              </c:pt>
              <c:pt idx="967">
                <c:v>9821.7311315592797</c:v>
              </c:pt>
              <c:pt idx="968">
                <c:v>9239.5447144364971</c:v>
              </c:pt>
              <c:pt idx="969">
                <c:v>9025.3765713357316</c:v>
              </c:pt>
              <c:pt idx="970">
                <c:v>9370.0491488756452</c:v>
              </c:pt>
              <c:pt idx="971">
                <c:v>8775.9285510885056</c:v>
              </c:pt>
              <c:pt idx="972">
                <c:v>8597.3265063597319</c:v>
              </c:pt>
              <c:pt idx="973">
                <c:v>8645.2996726382571</c:v>
              </c:pt>
              <c:pt idx="974">
                <c:v>8894.4988048632949</c:v>
              </c:pt>
              <c:pt idx="975">
                <c:v>8787.8005097473178</c:v>
              </c:pt>
              <c:pt idx="976">
                <c:v>8716.5563133933429</c:v>
              </c:pt>
              <c:pt idx="977">
                <c:v>8965.5812240028354</c:v>
              </c:pt>
              <c:pt idx="978">
                <c:v>7670.5546225048083</c:v>
              </c:pt>
              <c:pt idx="979">
                <c:v>8276.3107353296709</c:v>
              </c:pt>
              <c:pt idx="980">
                <c:v>7788.9755434662784</c:v>
              </c:pt>
              <c:pt idx="981">
                <c:v>8014.9285344180826</c:v>
              </c:pt>
              <c:pt idx="982">
                <c:v>7563.23410733334</c:v>
              </c:pt>
              <c:pt idx="983">
                <c:v>7801.1337233506165</c:v>
              </c:pt>
              <c:pt idx="984">
                <c:v>6362.386733434766</c:v>
              </c:pt>
              <c:pt idx="985">
                <c:v>6398.4008302467118</c:v>
              </c:pt>
              <c:pt idx="986">
                <c:v>6956.631775233006</c:v>
              </c:pt>
              <c:pt idx="987">
                <c:v>7468.0717720462089</c:v>
              </c:pt>
              <c:pt idx="988">
                <c:v>6576.4428769255419</c:v>
              </c:pt>
              <c:pt idx="989">
                <c:v>6920.9412328499138</c:v>
              </c:pt>
              <c:pt idx="990">
                <c:v>6505.4973461982063</c:v>
              </c:pt>
              <c:pt idx="991">
                <c:v>8704.0994678823681</c:v>
              </c:pt>
              <c:pt idx="992">
                <c:v>7337.4055603926327</c:v>
              </c:pt>
              <c:pt idx="993">
                <c:v>7955.5936299262485</c:v>
              </c:pt>
              <c:pt idx="994">
                <c:v>8371.3237378034864</c:v>
              </c:pt>
              <c:pt idx="995">
                <c:v>7100.0037204197506</c:v>
              </c:pt>
              <c:pt idx="996">
                <c:v>6885.5244672912404</c:v>
              </c:pt>
              <c:pt idx="997">
                <c:v>6743.2725182043814</c:v>
              </c:pt>
              <c:pt idx="998">
                <c:v>7099.5557219797956</c:v>
              </c:pt>
              <c:pt idx="999">
                <c:v>7397.2009077255289</c:v>
              </c:pt>
              <c:pt idx="1000">
                <c:v>7075.525583436649</c:v>
              </c:pt>
              <c:pt idx="1001">
                <c:v>6945.2327038163685</c:v>
              </c:pt>
              <c:pt idx="1002">
                <c:v>6957.2664396896098</c:v>
              </c:pt>
              <c:pt idx="1003">
                <c:v>7241.8450042699833</c:v>
              </c:pt>
              <c:pt idx="1004">
                <c:v>6767.1657683353196</c:v>
              </c:pt>
              <c:pt idx="1005">
                <c:v>7539.2661907957399</c:v>
              </c:pt>
              <c:pt idx="1006">
                <c:v>7753.2352234787477</c:v>
              </c:pt>
              <c:pt idx="1007">
                <c:v>7278.1079891041281</c:v>
              </c:pt>
              <c:pt idx="1008">
                <c:v>6968.7526219140109</c:v>
              </c:pt>
              <c:pt idx="1009">
                <c:v>7028.5355248458009</c:v>
              </c:pt>
              <c:pt idx="1010">
                <c:v>7123.2000840885412</c:v>
              </c:pt>
              <c:pt idx="1011">
                <c:v>8228.92245590331</c:v>
              </c:pt>
              <c:pt idx="1012">
                <c:v>7313.6118654705733</c:v>
              </c:pt>
              <c:pt idx="1013">
                <c:v>7574.956733178833</c:v>
              </c:pt>
              <c:pt idx="1014">
                <c:v>7385.0427278411917</c:v>
              </c:pt>
              <c:pt idx="1015">
                <c:v>7503.6752036215285</c:v>
              </c:pt>
              <c:pt idx="1016">
                <c:v>7408.7368675543721</c:v>
              </c:pt>
              <c:pt idx="1017">
                <c:v>7694.0620962013427</c:v>
              </c:pt>
              <c:pt idx="1018">
                <c:v>7836.5007113048505</c:v>
              </c:pt>
              <c:pt idx="1019">
                <c:v>7052.3541085700817</c:v>
              </c:pt>
              <c:pt idx="1020">
                <c:v>7432.1198972398106</c:v>
              </c:pt>
              <c:pt idx="1021">
                <c:v>6886.2711313578338</c:v>
              </c:pt>
              <c:pt idx="1022">
                <c:v>7372.7352151435362</c:v>
              </c:pt>
              <c:pt idx="1023">
                <c:v>7528.2902290168395</c:v>
              </c:pt>
              <c:pt idx="1024">
                <c:v>7099.4810555731365</c:v>
              </c:pt>
              <c:pt idx="1025">
                <c:v>6981.1472454194381</c:v>
              </c:pt>
              <c:pt idx="1026">
                <c:v>7384.7938398189963</c:v>
              </c:pt>
              <c:pt idx="1027">
                <c:v>7135.5698187917451</c:v>
              </c:pt>
              <c:pt idx="1028">
                <c:v>7468.1837716561949</c:v>
              </c:pt>
              <c:pt idx="1029">
                <c:v>7717.9180131289531</c:v>
              </c:pt>
              <c:pt idx="1030">
                <c:v>7194.954500888015</c:v>
              </c:pt>
              <c:pt idx="1031">
                <c:v>8645.0010070116223</c:v>
              </c:pt>
              <c:pt idx="1032">
                <c:v>9001.6450984192215</c:v>
              </c:pt>
              <c:pt idx="1033">
                <c:v>9358.4758558434714</c:v>
              </c:pt>
              <c:pt idx="1034">
                <c:v>9179.6124786913915</c:v>
              </c:pt>
              <c:pt idx="1035">
                <c:v>8609.9326846840268</c:v>
              </c:pt>
              <c:pt idx="1036">
                <c:v>9120.1904633917911</c:v>
              </c:pt>
              <c:pt idx="1037">
                <c:v>8847.3096358546845</c:v>
              </c:pt>
              <c:pt idx="1038">
                <c:v>9049.0458222466968</c:v>
              </c:pt>
              <c:pt idx="1039">
                <c:v>9548.3525279777805</c:v>
              </c:pt>
              <c:pt idx="1040">
                <c:v>8787.5765105273349</c:v>
              </c:pt>
              <c:pt idx="1041">
                <c:v>9001.7819868314327</c:v>
              </c:pt>
              <c:pt idx="1042">
                <c:v>8490.3419900182271</c:v>
              </c:pt>
              <c:pt idx="1043">
                <c:v>8182.0443969224498</c:v>
              </c:pt>
              <c:pt idx="1044">
                <c:v>8039.0457837690019</c:v>
              </c:pt>
              <c:pt idx="1045">
                <c:v>7362.3814734201314</c:v>
              </c:pt>
              <c:pt idx="1046">
                <c:v>7457.3571426906137</c:v>
              </c:pt>
              <c:pt idx="1047">
                <c:v>7362.6676946456564</c:v>
              </c:pt>
              <c:pt idx="1048">
                <c:v>7493.221906689244</c:v>
              </c:pt>
              <c:pt idx="1049">
                <c:v>7007.0440441290648</c:v>
              </c:pt>
              <c:pt idx="1050">
                <c:v>6815.7735990704505</c:v>
              </c:pt>
              <c:pt idx="1051">
                <c:v>7576.0518404765007</c:v>
              </c:pt>
              <c:pt idx="1052">
                <c:v>6934.343852845238</c:v>
              </c:pt>
              <c:pt idx="1053">
                <c:v>7397.2755741321889</c:v>
              </c:pt>
              <c:pt idx="1054">
                <c:v>7575.6785084432031</c:v>
              </c:pt>
              <c:pt idx="1055">
                <c:v>7302.3496824661443</c:v>
              </c:pt>
              <c:pt idx="1056">
                <c:v>7587.1398018653899</c:v>
              </c:pt>
              <c:pt idx="1057">
                <c:v>7575.6785084432031</c:v>
              </c:pt>
              <c:pt idx="1058">
                <c:v>7729.5286393644574</c:v>
              </c:pt>
              <c:pt idx="1059">
                <c:v>8586.0269901519769</c:v>
              </c:pt>
              <c:pt idx="1060">
                <c:v>9286.9329938628598</c:v>
              </c:pt>
              <c:pt idx="1061">
                <c:v>8193.630134355737</c:v>
              </c:pt>
              <c:pt idx="1062">
                <c:v>8835.2012335747895</c:v>
              </c:pt>
              <c:pt idx="1063">
                <c:v>9477.6434408715304</c:v>
              </c:pt>
              <c:pt idx="1064">
                <c:v>8514.9072378090987</c:v>
              </c:pt>
              <c:pt idx="1065">
                <c:v>8075.4829902186812</c:v>
              </c:pt>
              <c:pt idx="1066">
                <c:v>8051.2412968566678</c:v>
              </c:pt>
              <c:pt idx="1067">
                <c:v>7730.7606350743335</c:v>
              </c:pt>
              <c:pt idx="1068">
                <c:v>7397.6862393688134</c:v>
              </c:pt>
              <c:pt idx="1069">
                <c:v>7005.9738256336177</c:v>
              </c:pt>
              <c:pt idx="1070">
                <c:v>6911.2097111819994</c:v>
              </c:pt>
              <c:pt idx="1071">
                <c:v>6638.6026604693152</c:v>
              </c:pt>
              <c:pt idx="1072">
                <c:v>6056.5282429565204</c:v>
              </c:pt>
              <c:pt idx="1073">
                <c:v>6341.3681399602065</c:v>
              </c:pt>
              <c:pt idx="1074">
                <c:v>5948.971284163963</c:v>
              </c:pt>
              <c:pt idx="1075">
                <c:v>6589.8206081186463</c:v>
              </c:pt>
              <c:pt idx="1076">
                <c:v>6886.6071301878001</c:v>
              </c:pt>
              <c:pt idx="1077">
                <c:v>6708.4157506956535</c:v>
              </c:pt>
              <c:pt idx="1078">
                <c:v>6922.1110065542425</c:v>
              </c:pt>
              <c:pt idx="1079">
                <c:v>6898.3670892366208</c:v>
              </c:pt>
              <c:pt idx="1080">
                <c:v>7005.0778287537059</c:v>
              </c:pt>
              <c:pt idx="1081">
                <c:v>6898.4293112421683</c:v>
              </c:pt>
              <c:pt idx="1082">
                <c:v>7040.7185935323569</c:v>
              </c:pt>
              <c:pt idx="1083">
                <c:v>7979.8228788871529</c:v>
              </c:pt>
              <c:pt idx="1084">
                <c:v>8776.6378819517668</c:v>
              </c:pt>
              <c:pt idx="1085">
                <c:v>7765.4929585719656</c:v>
              </c:pt>
              <c:pt idx="1086">
                <c:v>8134.4196738750024</c:v>
              </c:pt>
              <c:pt idx="1087">
                <c:v>9061.4528901532303</c:v>
              </c:pt>
              <c:pt idx="1088">
                <c:v>8193.7048007623926</c:v>
              </c:pt>
              <c:pt idx="1089">
                <c:v>7635.2623009572353</c:v>
              </c:pt>
              <c:pt idx="1090">
                <c:v>7623.2907870895451</c:v>
              </c:pt>
              <c:pt idx="1091">
                <c:v>6696.9669016745747</c:v>
              </c:pt>
              <c:pt idx="1092">
                <c:v>6648.9439577916082</c:v>
              </c:pt>
              <c:pt idx="1093">
                <c:v>6245.7453618320069</c:v>
              </c:pt>
              <c:pt idx="1094">
                <c:v>5699.896595950031</c:v>
              </c:pt>
              <c:pt idx="1095">
                <c:v>5890.5199321509317</c:v>
              </c:pt>
              <c:pt idx="1096">
                <c:v>5533.9505071499907</c:v>
              </c:pt>
              <c:pt idx="1097">
                <c:v>5806.9184454948627</c:v>
              </c:pt>
              <c:pt idx="1098">
                <c:v>5474.1676042182016</c:v>
              </c:pt>
              <c:pt idx="1099">
                <c:v>5616.5315529150503</c:v>
              </c:pt>
              <c:pt idx="1100">
                <c:v>5687.4770836423859</c:v>
              </c:pt>
              <c:pt idx="1101">
                <c:v>5651.9234296715013</c:v>
              </c:pt>
              <c:pt idx="1102">
                <c:v>6150.3714717260091</c:v>
              </c:pt>
              <c:pt idx="1103">
                <c:v>5841.8374350091417</c:v>
              </c:pt>
              <c:pt idx="1104">
                <c:v>5794.4740443849987</c:v>
              </c:pt>
              <c:pt idx="1105">
                <c:v>5770.7425714684878</c:v>
              </c:pt>
              <c:pt idx="1106">
                <c:v>5936.8006598785169</c:v>
              </c:pt>
              <c:pt idx="1107">
                <c:v>7337.2437831782054</c:v>
              </c:pt>
              <c:pt idx="1108">
                <c:v>7886.4027597554068</c:v>
              </c:pt>
              <c:pt idx="1109">
                <c:v>7349.5886290791905</c:v>
              </c:pt>
              <c:pt idx="1110">
                <c:v>7291.2368322750353</c:v>
              </c:pt>
              <c:pt idx="1111">
                <c:v>8099.1771299318661</c:v>
              </c:pt>
              <c:pt idx="1112">
                <c:v>7184.0407611146657</c:v>
              </c:pt>
              <c:pt idx="1113">
                <c:v>6898.5910884565983</c:v>
              </c:pt>
              <c:pt idx="1114">
                <c:v>6649.5537334459923</c:v>
              </c:pt>
              <c:pt idx="1115">
                <c:v>6317.7611110547914</c:v>
              </c:pt>
              <c:pt idx="1116">
                <c:v>5521.8047716667625</c:v>
              </c:pt>
              <c:pt idx="1117">
                <c:v>5842.3227666524272</c:v>
              </c:pt>
              <c:pt idx="1118">
                <c:v>5949.668170626117</c:v>
              </c:pt>
              <c:pt idx="1119">
                <c:v>6246.6538031130285</c:v>
              </c:pt>
              <c:pt idx="1120">
                <c:v>6068.3255352086735</c:v>
              </c:pt>
              <c:pt idx="1121">
                <c:v>5830.873917631352</c:v>
              </c:pt>
              <c:pt idx="1122">
                <c:v>5663.8576103358637</c:v>
              </c:pt>
              <c:pt idx="1123">
                <c:v>5711.6441105977428</c:v>
              </c:pt>
              <c:pt idx="1124">
                <c:v>5687.6761940601418</c:v>
              </c:pt>
              <c:pt idx="1125">
                <c:v>6458.8432864373226</c:v>
              </c:pt>
              <c:pt idx="1126">
                <c:v>5936.8255486807357</c:v>
              </c:pt>
              <c:pt idx="1127">
                <c:v>5177.6424145723558</c:v>
              </c:pt>
              <c:pt idx="1128">
                <c:v>5509.3603705568967</c:v>
              </c:pt>
              <c:pt idx="1129">
                <c:v>7206.5651271235174</c:v>
              </c:pt>
              <c:pt idx="1130">
                <c:v>7372.9841031657334</c:v>
              </c:pt>
              <c:pt idx="1131">
                <c:v>5450.3365760928127</c:v>
              </c:pt>
              <c:pt idx="1132">
                <c:v>6723.5108092419187</c:v>
              </c:pt>
              <c:pt idx="1133">
                <c:v>7801.1586121528353</c:v>
              </c:pt>
              <c:pt idx="1134">
                <c:v>7837.1975977670018</c:v>
              </c:pt>
              <c:pt idx="1135">
                <c:v>8360.2108876123784</c:v>
              </c:pt>
              <c:pt idx="1136">
                <c:v>7374.4027648922602</c:v>
              </c:pt>
              <c:pt idx="1137">
                <c:v>7207.5731236134188</c:v>
              </c:pt>
              <c:pt idx="1138">
                <c:v>7149.1342160014974</c:v>
              </c:pt>
              <c:pt idx="1139">
                <c:v>6780.0706122862512</c:v>
              </c:pt>
              <c:pt idx="1140">
                <c:v>6922.8950038241628</c:v>
              </c:pt>
              <c:pt idx="1141">
                <c:v>7124.3449689906447</c:v>
              </c:pt>
              <c:pt idx="1142">
                <c:v>7172.2061356591821</c:v>
              </c:pt>
              <c:pt idx="1143">
                <c:v>6875.967167238864</c:v>
              </c:pt>
              <c:pt idx="1144">
                <c:v>6092.0694525262943</c:v>
              </c:pt>
              <c:pt idx="1145">
                <c:v>6210.9134831254969</c:v>
              </c:pt>
              <c:pt idx="1146">
                <c:v>5865.7306851400817</c:v>
              </c:pt>
              <c:pt idx="1147">
                <c:v>5485.8902300636937</c:v>
              </c:pt>
              <c:pt idx="1148">
                <c:v>5842.2605446468779</c:v>
              </c:pt>
              <c:pt idx="1149">
                <c:v>6328.3388519981781</c:v>
              </c:pt>
              <c:pt idx="1150">
                <c:v>6435.3482571419017</c:v>
              </c:pt>
              <c:pt idx="1151">
                <c:v>5426.7668803907291</c:v>
              </c:pt>
              <c:pt idx="1152">
                <c:v>2232.0402274663684</c:v>
              </c:pt>
              <c:pt idx="1153">
                <c:v>4225.5835076621879</c:v>
              </c:pt>
              <c:pt idx="1154">
                <c:v>5625.4666329119318</c:v>
              </c:pt>
              <c:pt idx="1155">
                <c:v>4972.3222406607056</c:v>
              </c:pt>
              <c:pt idx="1156">
                <c:v>3168.7427434069627</c:v>
              </c:pt>
              <c:pt idx="1157">
                <c:v>3263.3948582485918</c:v>
              </c:pt>
              <c:pt idx="1158">
                <c:v>5506.0999374661133</c:v>
              </c:pt>
              <c:pt idx="1159">
                <c:v>5615.6231116340305</c:v>
              </c:pt>
              <c:pt idx="1160">
                <c:v>4925.6184032953843</c:v>
              </c:pt>
              <c:pt idx="1161">
                <c:v>4783.0055665763393</c:v>
              </c:pt>
              <c:pt idx="1162">
                <c:v>4699.5409683324806</c:v>
              </c:pt>
              <c:pt idx="1163">
                <c:v>4866.8932744579351</c:v>
              </c:pt>
              <c:pt idx="1164">
                <c:v>3856.8559027769088</c:v>
              </c:pt>
              <c:pt idx="1165">
                <c:v>3631.0522446384216</c:v>
              </c:pt>
              <c:pt idx="1166">
                <c:v>3868.6905282323901</c:v>
              </c:pt>
              <c:pt idx="1167">
                <c:v>3429.3160582464129</c:v>
              </c:pt>
              <c:pt idx="1168">
                <c:v>3797.5956646917348</c:v>
              </c:pt>
              <c:pt idx="1169">
                <c:v>4000.0909595514486</c:v>
              </c:pt>
              <c:pt idx="1170">
                <c:v>4331.8960263437584</c:v>
              </c:pt>
              <c:pt idx="1171">
                <c:v>4592.8551176176124</c:v>
              </c:pt>
              <c:pt idx="1172">
                <c:v>4723.2475524467709</c:v>
              </c:pt>
              <c:pt idx="1173">
                <c:v>4592.9546728264913</c:v>
              </c:pt>
              <c:pt idx="1174">
                <c:v>5698.12949099243</c:v>
              </c:pt>
              <c:pt idx="1175">
                <c:v>4842.8880247170073</c:v>
              </c:pt>
              <c:pt idx="1176">
                <c:v>4249.1656477653814</c:v>
              </c:pt>
              <c:pt idx="1177">
                <c:v>3797.3343322684291</c:v>
              </c:pt>
              <c:pt idx="1178">
                <c:v>3892.5215563577799</c:v>
              </c:pt>
              <c:pt idx="1179">
                <c:v>5518.3576725593311</c:v>
              </c:pt>
              <c:pt idx="1180">
                <c:v>5150.5509533561799</c:v>
              </c:pt>
              <c:pt idx="1181">
                <c:v>4604.6026322653242</c:v>
              </c:pt>
              <c:pt idx="1182">
                <c:v>5043.7779918335455</c:v>
              </c:pt>
              <c:pt idx="1183">
                <c:v>4972.5213510784633</c:v>
              </c:pt>
              <c:pt idx="1184">
                <c:v>4402.9784454833043</c:v>
              </c:pt>
              <c:pt idx="1185">
                <c:v>4486.0821560949771</c:v>
              </c:pt>
              <c:pt idx="1186">
                <c:v>4949.175654596359</c:v>
              </c:pt>
              <c:pt idx="1187">
                <c:v>5709.6032288157248</c:v>
              </c:pt>
              <c:pt idx="1188">
                <c:v>5650.3056575272203</c:v>
              </c:pt>
              <c:pt idx="1189">
                <c:v>4510.0127394292476</c:v>
              </c:pt>
              <c:pt idx="1190">
                <c:v>4593.2906716564585</c:v>
              </c:pt>
              <c:pt idx="1191">
                <c:v>5186.7019385803369</c:v>
              </c:pt>
              <c:pt idx="1192">
                <c:v>5150.9616185928071</c:v>
              </c:pt>
              <c:pt idx="1193">
                <c:v>5686.2575323336187</c:v>
              </c:pt>
              <c:pt idx="1194">
                <c:v>4925.3570708720772</c:v>
              </c:pt>
              <c:pt idx="1195">
                <c:v>4177.5356749770008</c:v>
              </c:pt>
              <c:pt idx="1196">
                <c:v>4343.9173178158871</c:v>
              </c:pt>
              <c:pt idx="1197">
                <c:v>5151.0487294005752</c:v>
              </c:pt>
              <c:pt idx="1198">
                <c:v>4830.7298448326692</c:v>
              </c:pt>
              <c:pt idx="1199">
                <c:v>5533.1665098800686</c:v>
              </c:pt>
              <c:pt idx="1200">
                <c:v>4942.0076795570749</c:v>
              </c:pt>
              <c:pt idx="1201">
                <c:v>8208.1776392531665</c:v>
              </c:pt>
              <c:pt idx="1202">
                <c:v>8882.5024021933823</c:v>
              </c:pt>
              <c:pt idx="1203">
                <c:v>7494.1179035691548</c:v>
              </c:pt>
              <c:pt idx="1204">
                <c:v>5215.3365055341355</c:v>
              </c:pt>
              <c:pt idx="1205">
                <c:v>9463.9421552495714</c:v>
              </c:pt>
              <c:pt idx="1206">
                <c:v>7172.3181352691709</c:v>
              </c:pt>
              <c:pt idx="1207">
                <c:v>7671.5750633958178</c:v>
              </c:pt>
              <c:pt idx="1208">
                <c:v>7374.7636525244452</c:v>
              </c:pt>
              <c:pt idx="1209">
                <c:v>6674.094092434646</c:v>
              </c:pt>
              <c:pt idx="1210">
                <c:v>7125.1040774583489</c:v>
              </c:pt>
              <c:pt idx="1211">
                <c:v>6970.146394838318</c:v>
              </c:pt>
              <c:pt idx="1212">
                <c:v>7017.8706730946478</c:v>
              </c:pt>
              <c:pt idx="1213">
                <c:v>6935.1527389173807</c:v>
              </c:pt>
              <c:pt idx="1214">
                <c:v>6400.7403776553665</c:v>
              </c:pt>
              <c:pt idx="1215">
                <c:v>6092.1565633340624</c:v>
              </c:pt>
              <c:pt idx="1216">
                <c:v>5937.6966567584268</c:v>
              </c:pt>
              <c:pt idx="1217">
                <c:v>6353.8249854711785</c:v>
              </c:pt>
              <c:pt idx="1218">
                <c:v>5248.3763904808238</c:v>
              </c:pt>
              <c:pt idx="1219">
                <c:v>5355.2986848167793</c:v>
              </c:pt>
              <c:pt idx="1220">
                <c:v>5379.05504653551</c:v>
              </c:pt>
              <c:pt idx="1221">
                <c:v>5141.8025393759463</c:v>
              </c:pt>
              <c:pt idx="1222">
                <c:v>3919.5881287717352</c:v>
              </c:pt>
              <c:pt idx="1223">
                <c:v>4133.3580510369839</c:v>
              </c:pt>
              <c:pt idx="1224">
                <c:v>4761.4643082551647</c:v>
              </c:pt>
              <c:pt idx="1225">
                <c:v>5426.8539911984981</c:v>
              </c:pt>
              <c:pt idx="1226">
                <c:v>5474.5907138559378</c:v>
              </c:pt>
              <c:pt idx="1227">
                <c:v>3492.2847278623249</c:v>
              </c:pt>
              <c:pt idx="1228">
                <c:v>7803.0252723193162</c:v>
              </c:pt>
              <c:pt idx="1229">
                <c:v>8323.2510163160823</c:v>
              </c:pt>
              <c:pt idx="1230">
                <c:v>6638.1546620293584</c:v>
              </c:pt>
              <c:pt idx="1231">
                <c:v>7114.7005581305029</c:v>
              </c:pt>
              <c:pt idx="1232">
                <c:v>5842.8952091034798</c:v>
              </c:pt>
              <c:pt idx="1233">
                <c:v>5747.5462077997008</c:v>
              </c:pt>
              <c:pt idx="1234">
                <c:v>6507.3515619635755</c:v>
              </c:pt>
              <c:pt idx="1235">
                <c:v>6091.7458980974388</c:v>
              </c:pt>
              <c:pt idx="1236">
                <c:v>6068.6242008353101</c:v>
              </c:pt>
              <c:pt idx="1237">
                <c:v>5581.5503413952201</c:v>
              </c:pt>
              <c:pt idx="1238">
                <c:v>5260.8705691951272</c:v>
              </c:pt>
              <c:pt idx="1239">
                <c:v>5557.9806456931383</c:v>
              </c:pt>
              <c:pt idx="1240">
                <c:v>5688.9579673744593</c:v>
              </c:pt>
              <c:pt idx="1241">
                <c:v>5391.5118920464838</c:v>
              </c:pt>
              <c:pt idx="1242">
                <c:v>5010.8874397001746</c:v>
              </c:pt>
              <c:pt idx="1243">
                <c:v>5058.4748295442951</c:v>
              </c:pt>
              <c:pt idx="1244">
                <c:v>5355.4853508334263</c:v>
              </c:pt>
              <c:pt idx="1245">
                <c:v>6032.2367719900667</c:v>
              </c:pt>
              <c:pt idx="1246">
                <c:v>5331.5796563013782</c:v>
              </c:pt>
              <c:pt idx="1247">
                <c:v>3516.2650888010339</c:v>
              </c:pt>
              <c:pt idx="1248">
                <c:v>4915.9117704296896</c:v>
              </c:pt>
              <c:pt idx="1249">
                <c:v>5770.6803494629376</c:v>
              </c:pt>
              <c:pt idx="1250">
                <c:v>5011.4101045467869</c:v>
              </c:pt>
              <c:pt idx="1251">
                <c:v>3943.2200464793677</c:v>
              </c:pt>
              <c:pt idx="1252">
                <c:v>7506.5996378823475</c:v>
              </c:pt>
              <c:pt idx="1253">
                <c:v>7219.0219726344922</c:v>
              </c:pt>
              <c:pt idx="1254">
                <c:v>7373.9796552545222</c:v>
              </c:pt>
              <c:pt idx="1255">
                <c:v>7363.501469520018</c:v>
              </c:pt>
              <c:pt idx="1256">
                <c:v>6068.5122012253205</c:v>
              </c:pt>
              <c:pt idx="1257">
                <c:v>5866.0044619644987</c:v>
              </c:pt>
              <c:pt idx="1258">
                <c:v>6578.2970926909102</c:v>
              </c:pt>
              <c:pt idx="1259">
                <c:v>5961.415685273827</c:v>
              </c:pt>
              <c:pt idx="1260">
                <c:v>5438.6263946484314</c:v>
              </c:pt>
              <c:pt idx="1261">
                <c:v>6175.6709391823624</c:v>
              </c:pt>
              <c:pt idx="1262">
                <c:v>5843.0320975156892</c:v>
              </c:pt>
              <c:pt idx="1263">
                <c:v>6104.0658551962033</c:v>
              </c:pt>
              <c:pt idx="1264">
                <c:v>6341.7290275923888</c:v>
              </c:pt>
              <c:pt idx="1265">
                <c:v>6815.9727094882073</c:v>
              </c:pt>
              <c:pt idx="1266">
                <c:v>6281.0003501762512</c:v>
              </c:pt>
              <c:pt idx="1267">
                <c:v>6126.4159995895179</c:v>
              </c:pt>
              <c:pt idx="1268">
                <c:v>6245.9942498542059</c:v>
              </c:pt>
              <c:pt idx="1269">
                <c:v>5699.4485975100761</c:v>
              </c:pt>
              <c:pt idx="1270">
                <c:v>5936.8379930818455</c:v>
              </c:pt>
              <c:pt idx="1271">
                <c:v>4204.5400253854068</c:v>
              </c:pt>
              <c:pt idx="1272">
                <c:v>4738.1683893774971</c:v>
              </c:pt>
              <c:pt idx="1273">
                <c:v>5521.5807724467859</c:v>
              </c:pt>
              <c:pt idx="1274">
                <c:v>5948.784618147316</c:v>
              </c:pt>
              <c:pt idx="1275">
                <c:v>5735.3631391131448</c:v>
              </c:pt>
              <c:pt idx="1276">
                <c:v>6474.7347866546206</c:v>
              </c:pt>
              <c:pt idx="1277">
                <c:v>8192.5599158602854</c:v>
              </c:pt>
              <c:pt idx="1278">
                <c:v>7564.2794370265692</c:v>
              </c:pt>
              <c:pt idx="1279">
                <c:v>6983.5987924380806</c:v>
              </c:pt>
              <c:pt idx="1280">
                <c:v>6424.9074046107244</c:v>
              </c:pt>
              <c:pt idx="1281">
                <c:v>6733.0058872887448</c:v>
              </c:pt>
              <c:pt idx="1282">
                <c:v>6911.23459998422</c:v>
              </c:pt>
              <c:pt idx="1283">
                <c:v>7457.4193646961658</c:v>
              </c:pt>
              <c:pt idx="1284">
                <c:v>6922.4594497853177</c:v>
              </c:pt>
              <c:pt idx="1285">
                <c:v>6032.6349928255813</c:v>
              </c:pt>
              <c:pt idx="1286">
                <c:v>6377.0835711455147</c:v>
              </c:pt>
              <c:pt idx="1287">
                <c:v>6745.4627327997187</c:v>
              </c:pt>
              <c:pt idx="1288">
                <c:v>6578.3344258942407</c:v>
              </c:pt>
              <c:pt idx="1289">
                <c:v>6792.0670149561593</c:v>
              </c:pt>
              <c:pt idx="1290">
                <c:v>6269.190613522991</c:v>
              </c:pt>
              <c:pt idx="1291">
                <c:v>5972.5658686682682</c:v>
              </c:pt>
              <c:pt idx="1292">
                <c:v>7100.4143856563769</c:v>
              </c:pt>
              <c:pt idx="1293">
                <c:v>6660.8034720493106</c:v>
              </c:pt>
              <c:pt idx="1294">
                <c:v>6364.1538383923671</c:v>
              </c:pt>
              <c:pt idx="1295">
                <c:v>4999.5381458879783</c:v>
              </c:pt>
              <c:pt idx="1296">
                <c:v>5355.3360180201089</c:v>
              </c:pt>
              <c:pt idx="1297">
                <c:v>7895.2880621478471</c:v>
              </c:pt>
              <c:pt idx="1298">
                <c:v>7289.8306149496202</c:v>
              </c:pt>
              <c:pt idx="1299">
                <c:v>7171.3350275814955</c:v>
              </c:pt>
              <c:pt idx="1300">
                <c:v>8100.8695684828053</c:v>
              </c:pt>
              <c:pt idx="1301">
                <c:v>7659.0559958792946</c:v>
              </c:pt>
              <c:pt idx="1302">
                <c:v>8538.0040462690085</c:v>
              </c:pt>
              <c:pt idx="1303">
                <c:v>8586.0767677564127</c:v>
              </c:pt>
              <c:pt idx="1304">
                <c:v>8015.4885324680272</c:v>
              </c:pt>
              <c:pt idx="1305">
                <c:v>7611.4312728318428</c:v>
              </c:pt>
              <c:pt idx="1306">
                <c:v>7207.6602344211879</c:v>
              </c:pt>
              <c:pt idx="1307">
                <c:v>7302.5985704883424</c:v>
              </c:pt>
              <c:pt idx="1308">
                <c:v>7052.9638842244667</c:v>
              </c:pt>
              <c:pt idx="1309">
                <c:v>6317.9602214725492</c:v>
              </c:pt>
              <c:pt idx="1310">
                <c:v>6008.6546318868732</c:v>
              </c:pt>
              <c:pt idx="1311">
                <c:v>6566.5371336420894</c:v>
              </c:pt>
              <c:pt idx="1312">
                <c:v>6543.0669931488874</c:v>
              </c:pt>
              <c:pt idx="1313">
                <c:v>6827.8695569492374</c:v>
              </c:pt>
              <c:pt idx="1314">
                <c:v>6388.1341993310743</c:v>
              </c:pt>
              <c:pt idx="1315">
                <c:v>6376.000908248956</c:v>
              </c:pt>
              <c:pt idx="1316">
                <c:v>6601.7298999807863</c:v>
              </c:pt>
              <c:pt idx="1317">
                <c:v>6601.8170107885544</c:v>
              </c:pt>
              <c:pt idx="1318">
                <c:v>6613.7760802551329</c:v>
              </c:pt>
              <c:pt idx="1319">
                <c:v>6732.4085560354715</c:v>
              </c:pt>
              <c:pt idx="1320">
                <c:v>5270.4278692475045</c:v>
              </c:pt>
              <c:pt idx="1321">
                <c:v>5686.0335331136403</c:v>
              </c:pt>
              <c:pt idx="1322">
                <c:v>5769.2865765386341</c:v>
              </c:pt>
              <c:pt idx="1323">
                <c:v>6185.6264600702516</c:v>
              </c:pt>
              <c:pt idx="1324">
                <c:v>6327.9032979593321</c:v>
              </c:pt>
              <c:pt idx="1325">
                <c:v>6019.0457068136093</c:v>
              </c:pt>
              <c:pt idx="1326">
                <c:v>5971.5080945739282</c:v>
              </c:pt>
              <c:pt idx="1327">
                <c:v>7516.7418247868854</c:v>
              </c:pt>
              <c:pt idx="1328">
                <c:v>6530.0501495879689</c:v>
              </c:pt>
              <c:pt idx="1329">
                <c:v>6482.5747593538363</c:v>
              </c:pt>
              <c:pt idx="1330">
                <c:v>5674.4104624770289</c:v>
              </c:pt>
              <c:pt idx="1331">
                <c:v>5935.8424409930567</c:v>
              </c:pt>
              <c:pt idx="1332">
                <c:v>5508.6510396936346</c:v>
              </c:pt>
              <c:pt idx="1333">
                <c:v>5568.3094986143251</c:v>
              </c:pt>
              <c:pt idx="1334">
                <c:v>6553.6198452900508</c:v>
              </c:pt>
              <c:pt idx="1335">
                <c:v>5935.9668850041553</c:v>
              </c:pt>
              <c:pt idx="1336">
                <c:v>6043.0260677523192</c:v>
              </c:pt>
              <c:pt idx="1337">
                <c:v>5888.4790503689128</c:v>
              </c:pt>
              <c:pt idx="1338">
                <c:v>5852.987618403582</c:v>
              </c:pt>
              <c:pt idx="1339">
                <c:v>6066.5584302510715</c:v>
              </c:pt>
              <c:pt idx="1340">
                <c:v>4713.0431435366827</c:v>
              </c:pt>
              <c:pt idx="1341">
                <c:v>4260.7513851986641</c:v>
              </c:pt>
              <c:pt idx="1342">
                <c:v>5686.2575323336205</c:v>
              </c:pt>
              <c:pt idx="1343">
                <c:v>4581.7049342231749</c:v>
              </c:pt>
              <c:pt idx="1344">
                <c:v>1531.5075557887785</c:v>
              </c:pt>
              <c:pt idx="1345">
                <c:v>4687.6316764703397</c:v>
              </c:pt>
              <c:pt idx="1346">
                <c:v>5435.4157391620829</c:v>
              </c:pt>
              <c:pt idx="1347">
                <c:v>4533.8313231535267</c:v>
              </c:pt>
              <c:pt idx="1348">
                <c:v>2777.403661705061</c:v>
              </c:pt>
              <c:pt idx="1349">
                <c:v>4462.6493488051028</c:v>
              </c:pt>
              <c:pt idx="1350">
                <c:v>5613.3457862309233</c:v>
              </c:pt>
              <c:pt idx="1351">
                <c:v>5031.9558107791727</c:v>
              </c:pt>
              <c:pt idx="1352">
                <c:v>5020.3327401425622</c:v>
              </c:pt>
              <c:pt idx="1353">
                <c:v>5044.2757678779381</c:v>
              </c:pt>
              <c:pt idx="1354">
                <c:v>4486.9408197715584</c:v>
              </c:pt>
              <c:pt idx="1355">
                <c:v>4581.6800454209551</c:v>
              </c:pt>
              <c:pt idx="1356">
                <c:v>5139.6372135828278</c:v>
              </c:pt>
              <c:pt idx="1357">
                <c:v>4522.1335861102534</c:v>
              </c:pt>
              <c:pt idx="1358">
                <c:v>4166.136603560366</c:v>
              </c:pt>
              <c:pt idx="1359">
                <c:v>4118.7109909306737</c:v>
              </c:pt>
              <c:pt idx="1360">
                <c:v>4154.2895337037762</c:v>
              </c:pt>
              <c:pt idx="1361">
                <c:v>4878.6656779078676</c:v>
              </c:pt>
              <c:pt idx="1362">
                <c:v>3738.783425046518</c:v>
              </c:pt>
              <c:pt idx="1363">
                <c:v>3822.0489128726199</c:v>
              </c:pt>
              <c:pt idx="1364">
                <c:v>3762.8011191885544</c:v>
              </c:pt>
              <c:pt idx="1365">
                <c:v>3821.9244688615213</c:v>
              </c:pt>
              <c:pt idx="1366">
                <c:v>3940.7187218562849</c:v>
              </c:pt>
              <c:pt idx="1367">
                <c:v>2375.5863942686537</c:v>
              </c:pt>
              <c:pt idx="1368">
                <c:v>5167.6620048822442</c:v>
              </c:pt>
              <c:pt idx="1369">
                <c:v>7697.6958613254237</c:v>
              </c:pt>
              <c:pt idx="1370">
                <c:v>6734.2378829986201</c:v>
              </c:pt>
              <c:pt idx="1371">
                <c:v>5856.5093839176716</c:v>
              </c:pt>
              <c:pt idx="1372">
                <c:v>6141.3119477180271</c:v>
              </c:pt>
              <c:pt idx="1373">
                <c:v>8169.7368842247952</c:v>
              </c:pt>
              <c:pt idx="1374">
                <c:v>6970.0468396294382</c:v>
              </c:pt>
              <c:pt idx="1375">
                <c:v>7089.6126454930145</c:v>
              </c:pt>
              <c:pt idx="1376">
                <c:v>7066.291837813128</c:v>
              </c:pt>
              <c:pt idx="1377">
                <c:v>6435.9829215985028</c:v>
              </c:pt>
              <c:pt idx="1378">
                <c:v>6222.8725525920772</c:v>
              </c:pt>
              <c:pt idx="1379">
                <c:v>6056.2295773298856</c:v>
              </c:pt>
              <c:pt idx="1380">
                <c:v>6115.4151490083987</c:v>
              </c:pt>
              <c:pt idx="1381">
                <c:v>6294.0420825393903</c:v>
              </c:pt>
              <c:pt idx="1382">
                <c:v>5783.3114165894503</c:v>
              </c:pt>
              <c:pt idx="1383">
                <c:v>6174.998941522429</c:v>
              </c:pt>
              <c:pt idx="1384">
                <c:v>5818.8526261592233</c:v>
              </c:pt>
              <c:pt idx="1385">
                <c:v>5392.1216677008688</c:v>
              </c:pt>
              <c:pt idx="1386">
                <c:v>4204.2786929621006</c:v>
              </c:pt>
              <c:pt idx="1387">
                <c:v>3978.6368120380421</c:v>
              </c:pt>
              <c:pt idx="1388">
                <c:v>4073.811591726283</c:v>
              </c:pt>
              <c:pt idx="1389">
                <c:v>4121.349203965965</c:v>
              </c:pt>
              <c:pt idx="1390">
                <c:v>4453.5400471926823</c:v>
              </c:pt>
              <c:pt idx="1391">
                <c:v>4797.7397374904194</c:v>
              </c:pt>
              <c:pt idx="1392">
                <c:v>5710.9472241355907</c:v>
              </c:pt>
              <c:pt idx="1393">
                <c:v>6103.2071915196211</c:v>
              </c:pt>
              <c:pt idx="1394">
                <c:v>6233.8982919754171</c:v>
              </c:pt>
              <c:pt idx="1395">
                <c:v>6459.8761717294437</c:v>
              </c:pt>
              <c:pt idx="1396">
                <c:v>7530.2315555899795</c:v>
              </c:pt>
              <c:pt idx="1397">
                <c:v>8383.2454740667363</c:v>
              </c:pt>
              <c:pt idx="1398">
                <c:v>7695.2816475101099</c:v>
              </c:pt>
              <c:pt idx="1399">
                <c:v>7648.0302564959557</c:v>
              </c:pt>
              <c:pt idx="1400">
                <c:v>7339.1477765480149</c:v>
              </c:pt>
              <c:pt idx="1401">
                <c:v>6946.1038118940605</c:v>
              </c:pt>
              <c:pt idx="1402">
                <c:v>7362.331695815692</c:v>
              </c:pt>
              <c:pt idx="1403">
                <c:v>7195.912719773477</c:v>
              </c:pt>
              <c:pt idx="1404">
                <c:v>7314.4083071416044</c:v>
              </c:pt>
              <c:pt idx="1405">
                <c:v>7172.4176904780516</c:v>
              </c:pt>
              <c:pt idx="1406">
                <c:v>6448.1037682795095</c:v>
              </c:pt>
              <c:pt idx="1407">
                <c:v>6329.5459589058328</c:v>
              </c:pt>
              <c:pt idx="1408">
                <c:v>6507.5880055846637</c:v>
              </c:pt>
              <c:pt idx="1409">
                <c:v>6520.007517892308</c:v>
              </c:pt>
              <c:pt idx="1410">
                <c:v>5295.7895587094072</c:v>
              </c:pt>
              <c:pt idx="1411">
                <c:v>6209.8930422344893</c:v>
              </c:pt>
              <c:pt idx="1412">
                <c:v>5901.3963387209524</c:v>
              </c:pt>
              <c:pt idx="1413">
                <c:v>6150.9065809737313</c:v>
              </c:pt>
              <c:pt idx="1414">
                <c:v>6221.8147784977382</c:v>
              </c:pt>
              <c:pt idx="1415">
                <c:v>5071.2303406819046</c:v>
              </c:pt>
              <c:pt idx="1416">
                <c:v>5889.3128252432734</c:v>
              </c:pt>
              <c:pt idx="1417">
                <c:v>7705.7225000412855</c:v>
              </c:pt>
              <c:pt idx="1418">
                <c:v>6672.9989851369764</c:v>
              </c:pt>
              <c:pt idx="1419">
                <c:v>6269.7008339684971</c:v>
              </c:pt>
              <c:pt idx="1420">
                <c:v>7080.0677898417489</c:v>
              </c:pt>
              <c:pt idx="1421">
                <c:v>8145.3583024505715</c:v>
              </c:pt>
              <c:pt idx="1422">
                <c:v>8530.0894071631319</c:v>
              </c:pt>
              <c:pt idx="1423">
                <c:v>7864.1397261698594</c:v>
              </c:pt>
              <c:pt idx="1424">
                <c:v>7388.0293841075618</c:v>
              </c:pt>
              <c:pt idx="1425">
                <c:v>7304.5772302648111</c:v>
              </c:pt>
              <c:pt idx="1426">
                <c:v>7256.9773960195798</c:v>
              </c:pt>
              <c:pt idx="1427">
                <c:v>7173.8861298090178</c:v>
              </c:pt>
              <c:pt idx="1428">
                <c:v>7328.4455915935305</c:v>
              </c:pt>
              <c:pt idx="1429">
                <c:v>6341.0943631357859</c:v>
              </c:pt>
              <c:pt idx="1430">
                <c:v>6114.8924841617836</c:v>
              </c:pt>
              <c:pt idx="1431">
                <c:v>5948.4486193173489</c:v>
              </c:pt>
              <c:pt idx="1432">
                <c:v>6258.1026521341028</c:v>
              </c:pt>
              <c:pt idx="1433">
                <c:v>6043.5487325989334</c:v>
              </c:pt>
              <c:pt idx="1434">
                <c:v>5769.6723529730389</c:v>
              </c:pt>
              <c:pt idx="1435">
                <c:v>6185.7260152791332</c:v>
              </c:pt>
              <c:pt idx="1436">
                <c:v>6007.8208570125125</c:v>
              </c:pt>
              <c:pt idx="1437">
                <c:v>5972.1427590305311</c:v>
              </c:pt>
              <c:pt idx="1438">
                <c:v>6233.5249599421222</c:v>
              </c:pt>
              <c:pt idx="1439">
                <c:v>4830.3814016015931</c:v>
              </c:pt>
              <c:pt idx="1440">
                <c:v>5602.9796001064078</c:v>
              </c:pt>
              <c:pt idx="1441">
                <c:v>7339.3966645702121</c:v>
              </c:pt>
              <c:pt idx="1442">
                <c:v>6626.282703370548</c:v>
              </c:pt>
              <c:pt idx="1443">
                <c:v>4438.1214342175617</c:v>
              </c:pt>
              <c:pt idx="1444">
                <c:v>7591.4206758471837</c:v>
              </c:pt>
              <c:pt idx="1445">
                <c:v>8231.8468901641299</c:v>
              </c:pt>
              <c:pt idx="1446">
                <c:v>7946.8078827426898</c:v>
              </c:pt>
              <c:pt idx="1447">
                <c:v>8256.9970248071641</c:v>
              </c:pt>
              <c:pt idx="1448">
                <c:v>7376.1698698498594</c:v>
              </c:pt>
              <c:pt idx="1449">
                <c:v>7447.2647333905161</c:v>
              </c:pt>
              <c:pt idx="1450">
                <c:v>7840.1593652311531</c:v>
              </c:pt>
              <c:pt idx="1451">
                <c:v>7411.6239686118624</c:v>
              </c:pt>
              <c:pt idx="1452">
                <c:v>7280.7337577383105</c:v>
              </c:pt>
              <c:pt idx="1453">
                <c:v>6293.5691952972156</c:v>
              </c:pt>
              <c:pt idx="1454">
                <c:v>6817.2047051980853</c:v>
              </c:pt>
              <c:pt idx="1455">
                <c:v>7054.5069899620894</c:v>
              </c:pt>
              <c:pt idx="1456">
                <c:v>7078.5620173074576</c:v>
              </c:pt>
              <c:pt idx="1457">
                <c:v>7114.1903376849959</c:v>
              </c:pt>
              <c:pt idx="1458">
                <c:v>5769.7096861763685</c:v>
              </c:pt>
              <c:pt idx="1459">
                <c:v>6471.5614643716062</c:v>
              </c:pt>
              <c:pt idx="1460">
                <c:v>6721.0717066243824</c:v>
              </c:pt>
              <c:pt idx="1461">
                <c:v>6590.579716586346</c:v>
              </c:pt>
              <c:pt idx="1462">
                <c:v>6649.7403994626429</c:v>
              </c:pt>
              <c:pt idx="1463">
                <c:v>5972.068092623872</c:v>
              </c:pt>
              <c:pt idx="1464">
                <c:v>5960.1214675584033</c:v>
              </c:pt>
              <c:pt idx="1465">
                <c:v>6245.4964738098088</c:v>
              </c:pt>
              <c:pt idx="1466">
                <c:v>5781.8927548629263</c:v>
              </c:pt>
              <c:pt idx="1467">
                <c:v>7315.8643020714562</c:v>
              </c:pt>
              <c:pt idx="1468">
                <c:v>8162.3324655644255</c:v>
              </c:pt>
              <c:pt idx="1469">
                <c:v>7411.3875249907751</c:v>
              </c:pt>
              <c:pt idx="1470">
                <c:v>7971.1117981102525</c:v>
              </c:pt>
              <c:pt idx="1471">
                <c:v>8387.7752360707273</c:v>
              </c:pt>
              <c:pt idx="1472">
                <c:v>7304.7887850836778</c:v>
              </c:pt>
              <c:pt idx="1473">
                <c:v>6983.1881272014562</c:v>
              </c:pt>
              <c:pt idx="1474">
                <c:v>6733.4787745309186</c:v>
              </c:pt>
              <c:pt idx="1475">
                <c:v>6912.1181524630192</c:v>
              </c:pt>
              <c:pt idx="1476">
                <c:v>6614.0249682773319</c:v>
              </c:pt>
              <c:pt idx="1477">
                <c:v>6495.4173812992149</c:v>
              </c:pt>
              <c:pt idx="1478">
                <c:v>6554.9513962088085</c:v>
              </c:pt>
              <c:pt idx="1479">
                <c:v>6447.9419910650831</c:v>
              </c:pt>
              <c:pt idx="1480">
                <c:v>5781.8678660607065</c:v>
              </c:pt>
              <c:pt idx="1481">
                <c:v>5627.2337378695329</c:v>
              </c:pt>
              <c:pt idx="1482">
                <c:v>4520.7647019881706</c:v>
              </c:pt>
              <c:pt idx="1483">
                <c:v>4984.3435321328352</c:v>
              </c:pt>
              <c:pt idx="1484">
                <c:v>5852.5893975680647</c:v>
              </c:pt>
              <c:pt idx="1485">
                <c:v>5222.3800365623174</c:v>
              </c:pt>
              <c:pt idx="1486">
                <c:v>5055.8863941134441</c:v>
              </c:pt>
              <c:pt idx="1487">
                <c:v>4580.1991616888808</c:v>
              </c:pt>
              <c:pt idx="1488">
                <c:v>1713.1087011850279</c:v>
              </c:pt>
              <c:pt idx="1489">
                <c:v>4174.4619079028662</c:v>
              </c:pt>
              <c:pt idx="1490">
                <c:v>5137.297666174175</c:v>
              </c:pt>
              <c:pt idx="1491">
                <c:v>3638.8175509309763</c:v>
              </c:pt>
              <c:pt idx="1492">
                <c:v>2771.0570171390304</c:v>
              </c:pt>
              <c:pt idx="1493">
                <c:v>4864.0186178015556</c:v>
              </c:pt>
              <c:pt idx="1494">
                <c:v>5672.7802459316363</c:v>
              </c:pt>
              <c:pt idx="1495">
                <c:v>4722.2520003579812</c:v>
              </c:pt>
              <c:pt idx="1496">
                <c:v>3924.7276664301103</c:v>
              </c:pt>
              <c:pt idx="1497">
                <c:v>3722.5434815981434</c:v>
              </c:pt>
              <c:pt idx="1498">
                <c:v>3448.8786567911184</c:v>
              </c:pt>
              <c:pt idx="1499">
                <c:v>3972.5390554942087</c:v>
              </c:pt>
              <c:pt idx="1500">
                <c:v>3484.6563099819787</c:v>
              </c:pt>
              <c:pt idx="1501">
                <c:v>3520.3841855683982</c:v>
              </c:pt>
              <c:pt idx="1502">
                <c:v>2556.8142076316062</c:v>
              </c:pt>
              <c:pt idx="1503">
                <c:v>2759.2472804857689</c:v>
              </c:pt>
              <c:pt idx="1504">
                <c:v>3151.382803858703</c:v>
              </c:pt>
              <c:pt idx="1505">
                <c:v>3032.6009952650484</c:v>
              </c:pt>
              <c:pt idx="1506">
                <c:v>3187.011124236245</c:v>
              </c:pt>
              <c:pt idx="1507">
                <c:v>3175.1640543796534</c:v>
              </c:pt>
              <c:pt idx="1508">
                <c:v>3342.1305840707028</c:v>
              </c:pt>
              <c:pt idx="1509">
                <c:v>2604.2149314590797</c:v>
              </c:pt>
              <c:pt idx="1510">
                <c:v>2450.3648005378277</c:v>
              </c:pt>
              <c:pt idx="1511">
                <c:v>3496.3291582230304</c:v>
              </c:pt>
              <c:pt idx="1512">
                <c:v>1141.8484682367073</c:v>
              </c:pt>
              <c:pt idx="1513">
                <c:v>3187.2102346540014</c:v>
              </c:pt>
              <c:pt idx="1514">
                <c:v>3246.5949167502745</c:v>
              </c:pt>
              <c:pt idx="1515">
                <c:v>1867.2699421340271</c:v>
              </c:pt>
              <c:pt idx="1516">
                <c:v>3841.4372898017873</c:v>
              </c:pt>
              <c:pt idx="1517">
                <c:v>3960.1070987854537</c:v>
              </c:pt>
              <c:pt idx="1518">
                <c:v>4721.3808922802909</c:v>
              </c:pt>
              <c:pt idx="1519">
                <c:v>4079.0133513902065</c:v>
              </c:pt>
              <c:pt idx="1520">
                <c:v>3912.7188193590905</c:v>
              </c:pt>
              <c:pt idx="1521">
                <c:v>3936.350737066723</c:v>
              </c:pt>
              <c:pt idx="1522">
                <c:v>3888.7135696181622</c:v>
              </c:pt>
              <c:pt idx="1523">
                <c:v>4258.2500605755822</c:v>
              </c:pt>
              <c:pt idx="1524">
                <c:v>3115.7420390800507</c:v>
              </c:pt>
              <c:pt idx="1525">
                <c:v>3377.4477944204978</c:v>
              </c:pt>
              <c:pt idx="1526">
                <c:v>3222.8012218282147</c:v>
              </c:pt>
              <c:pt idx="1527">
                <c:v>2913.2965218247791</c:v>
              </c:pt>
              <c:pt idx="1528">
                <c:v>3496.8891562729741</c:v>
              </c:pt>
              <c:pt idx="1529">
                <c:v>3532.3059218316484</c:v>
              </c:pt>
              <c:pt idx="1530">
                <c:v>3091.811455745782</c:v>
              </c:pt>
              <c:pt idx="1531">
                <c:v>3187.1604570495624</c:v>
              </c:pt>
              <c:pt idx="1532">
                <c:v>3758.3460235912244</c:v>
              </c:pt>
              <c:pt idx="1533">
                <c:v>3615.646076064409</c:v>
              </c:pt>
              <c:pt idx="1534">
                <c:v>3532.2436998261001</c:v>
              </c:pt>
              <c:pt idx="1535">
                <c:v>4556.5050219756995</c:v>
              </c:pt>
              <c:pt idx="1536">
                <c:v>4260.6891631931148</c:v>
              </c:pt>
              <c:pt idx="1537">
                <c:v>6616.1529608671181</c:v>
              </c:pt>
              <c:pt idx="1538">
                <c:v>8160.8391374312441</c:v>
              </c:pt>
              <c:pt idx="1539">
                <c:v>5806.4331138515772</c:v>
              </c:pt>
              <c:pt idx="1540">
                <c:v>4878.9270103311737</c:v>
              </c:pt>
              <c:pt idx="1541">
                <c:v>7542.1906250565617</c:v>
              </c:pt>
              <c:pt idx="1542">
                <c:v>5888.6159387811231</c:v>
              </c:pt>
              <c:pt idx="1543">
                <c:v>6840.7121788946188</c:v>
              </c:pt>
              <c:pt idx="1544">
                <c:v>6709.9464120321645</c:v>
              </c:pt>
              <c:pt idx="1545">
                <c:v>6769.4804269417564</c:v>
              </c:pt>
              <c:pt idx="1546">
                <c:v>6555.0758402199044</c:v>
              </c:pt>
              <c:pt idx="1547">
                <c:v>5317.666815860548</c:v>
              </c:pt>
              <c:pt idx="1548">
                <c:v>5270.3158696375149</c:v>
              </c:pt>
              <c:pt idx="1549">
                <c:v>5294.1593421640155</c:v>
              </c:pt>
              <c:pt idx="1550">
                <c:v>5508.4892624792083</c:v>
              </c:pt>
              <c:pt idx="1551">
                <c:v>5484.4093463316212</c:v>
              </c:pt>
              <c:pt idx="1552">
                <c:v>5888.6906051877813</c:v>
              </c:pt>
              <c:pt idx="1553">
                <c:v>5996.0733423647998</c:v>
              </c:pt>
              <c:pt idx="1554">
                <c:v>4782.8811225652407</c:v>
              </c:pt>
              <c:pt idx="1555">
                <c:v>4413.7801856466658</c:v>
              </c:pt>
              <c:pt idx="1556">
                <c:v>4699.5285239313698</c:v>
              </c:pt>
              <c:pt idx="1557">
                <c:v>4616.2630361052688</c:v>
              </c:pt>
              <c:pt idx="1558">
                <c:v>5163.2815756915725</c:v>
              </c:pt>
              <c:pt idx="1559">
                <c:v>4485.3852696328249</c:v>
              </c:pt>
              <c:pt idx="1560">
                <c:v>5032.3166984113595</c:v>
              </c:pt>
              <c:pt idx="1561">
                <c:v>6055.0598036255578</c:v>
              </c:pt>
              <c:pt idx="1562">
                <c:v>5912.4718557087326</c:v>
              </c:pt>
              <c:pt idx="1563">
                <c:v>5865.0213542768197</c:v>
              </c:pt>
              <c:pt idx="1564">
                <c:v>7448.6585063148186</c:v>
              </c:pt>
              <c:pt idx="1565">
                <c:v>6769.194205716226</c:v>
              </c:pt>
              <c:pt idx="1566">
                <c:v>7673.4666123645175</c:v>
              </c:pt>
              <c:pt idx="1567">
                <c:v>7602.620636846058</c:v>
              </c:pt>
              <c:pt idx="1568">
                <c:v>6769.3186497273273</c:v>
              </c:pt>
              <c:pt idx="1569">
                <c:v>6590.6046053885693</c:v>
              </c:pt>
              <c:pt idx="1570">
                <c:v>7150.1546568925041</c:v>
              </c:pt>
              <c:pt idx="1571">
                <c:v>6638.4408832548834</c:v>
              </c:pt>
              <c:pt idx="1572">
                <c:v>6745.4378439974998</c:v>
              </c:pt>
              <c:pt idx="1573">
                <c:v>6412.4505590997496</c:v>
              </c:pt>
              <c:pt idx="1574">
                <c:v>6543.3656587755222</c:v>
              </c:pt>
              <c:pt idx="1575">
                <c:v>6816.9558171758899</c:v>
              </c:pt>
              <c:pt idx="1576">
                <c:v>6543.1665483577626</c:v>
              </c:pt>
              <c:pt idx="1577">
                <c:v>6686.003384296786</c:v>
              </c:pt>
              <c:pt idx="1578">
                <c:v>6281.1621273906803</c:v>
              </c:pt>
              <c:pt idx="1579">
                <c:v>6293.083863653932</c:v>
              </c:pt>
              <c:pt idx="1580">
                <c:v>5769.7843525830276</c:v>
              </c:pt>
              <c:pt idx="1581">
                <c:v>5543.9184724389916</c:v>
              </c:pt>
              <c:pt idx="1582">
                <c:v>5472.3880548594925</c:v>
              </c:pt>
              <c:pt idx="1583">
                <c:v>4568.8125346733559</c:v>
              </c:pt>
              <c:pt idx="1584">
                <c:v>5270.1043148186482</c:v>
              </c:pt>
              <c:pt idx="1585">
                <c:v>6840.0277368335755</c:v>
              </c:pt>
              <c:pt idx="1586">
                <c:v>7006.6831564968797</c:v>
              </c:pt>
              <c:pt idx="1587">
                <c:v>5936.5517718563206</c:v>
              </c:pt>
              <c:pt idx="1588">
                <c:v>6723.4236984341478</c:v>
              </c:pt>
              <c:pt idx="1589">
                <c:v>7839.5620339778761</c:v>
              </c:pt>
              <c:pt idx="1590">
                <c:v>7649.7475838491173</c:v>
              </c:pt>
              <c:pt idx="1591">
                <c:v>7709.6922639953309</c:v>
              </c:pt>
              <c:pt idx="1592">
                <c:v>7090.7201971917921</c:v>
              </c:pt>
              <c:pt idx="1593">
                <c:v>6555.013618214356</c:v>
              </c:pt>
              <c:pt idx="1594">
                <c:v>6793.0003450393997</c:v>
              </c:pt>
              <c:pt idx="1595">
                <c:v>6995.4707510968901</c:v>
              </c:pt>
              <c:pt idx="1596">
                <c:v>6352.7672113768394</c:v>
              </c:pt>
              <c:pt idx="1597">
                <c:v>6483.6698666515013</c:v>
              </c:pt>
              <c:pt idx="1598">
                <c:v>6662.1599117702872</c:v>
              </c:pt>
              <c:pt idx="1599">
                <c:v>6816.7193735547971</c:v>
              </c:pt>
              <c:pt idx="1600">
                <c:v>6864.5058738166817</c:v>
              </c:pt>
              <c:pt idx="1601">
                <c:v>6602.6258968606962</c:v>
              </c:pt>
              <c:pt idx="1602">
                <c:v>5412.8789287521213</c:v>
              </c:pt>
              <c:pt idx="1603">
                <c:v>5293.9353429440371</c:v>
              </c:pt>
              <c:pt idx="1604">
                <c:v>5722.2591847444573</c:v>
              </c:pt>
              <c:pt idx="1605">
                <c:v>5520.1123331158205</c:v>
              </c:pt>
              <c:pt idx="1606">
                <c:v>4996.8003776438072</c:v>
              </c:pt>
              <c:pt idx="1607">
                <c:v>3510.3664426749579</c:v>
              </c:pt>
              <c:pt idx="1608">
                <c:v>4294.886377443022</c:v>
              </c:pt>
              <c:pt idx="1609">
                <c:v>7684.2932413300987</c:v>
              </c:pt>
              <c:pt idx="1610">
                <c:v>5080.2774202887786</c:v>
              </c:pt>
              <c:pt idx="1611">
                <c:v>4473.6999769906633</c:v>
              </c:pt>
              <c:pt idx="1612">
                <c:v>8233.3153294950916</c:v>
              </c:pt>
              <c:pt idx="1613">
                <c:v>7339.7575522023953</c:v>
              </c:pt>
              <c:pt idx="1614">
                <c:v>7150.0426572825145</c:v>
              </c:pt>
              <c:pt idx="1615">
                <c:v>7340.4917718678807</c:v>
              </c:pt>
              <c:pt idx="1616">
                <c:v>6400.7154888531477</c:v>
              </c:pt>
              <c:pt idx="1617">
                <c:v>5674.5971284936768</c:v>
              </c:pt>
              <c:pt idx="1618">
                <c:v>5841.5761025858355</c:v>
              </c:pt>
              <c:pt idx="1619">
                <c:v>5675.0451269336309</c:v>
              </c:pt>
              <c:pt idx="1620">
                <c:v>5282.1380506918877</c:v>
              </c:pt>
              <c:pt idx="1621">
                <c:v>5318.0152590916232</c:v>
              </c:pt>
              <c:pt idx="1622">
                <c:v>5639.3421401494315</c:v>
              </c:pt>
              <c:pt idx="1623">
                <c:v>6091.571676481899</c:v>
              </c:pt>
              <c:pt idx="1624">
                <c:v>5389.3092330500367</c:v>
              </c:pt>
              <c:pt idx="1625">
                <c:v>5722.5329615688734</c:v>
              </c:pt>
              <c:pt idx="1626">
                <c:v>4473.4262001662446</c:v>
              </c:pt>
              <c:pt idx="1627">
                <c:v>4509.0420761426785</c:v>
              </c:pt>
              <c:pt idx="1628">
                <c:v>5092.2364897553562</c:v>
              </c:pt>
              <c:pt idx="1629">
                <c:v>4639.9696202195591</c:v>
              </c:pt>
              <c:pt idx="1630">
                <c:v>5175.2655339603707</c:v>
              </c:pt>
              <c:pt idx="1631">
                <c:v>4342.7973217159997</c:v>
              </c:pt>
              <c:pt idx="1632">
                <c:v>4984.5675313528109</c:v>
              </c:pt>
              <c:pt idx="1633">
                <c:v>7660.5119908091474</c:v>
              </c:pt>
              <c:pt idx="1634">
                <c:v>4794.7033036196126</c:v>
              </c:pt>
              <c:pt idx="1635">
                <c:v>3973.9950504240614</c:v>
              </c:pt>
              <c:pt idx="1636">
                <c:v>7234.3783636040671</c:v>
              </c:pt>
              <c:pt idx="1637">
                <c:v>6983.0139055859163</c:v>
              </c:pt>
              <c:pt idx="1638">
                <c:v>7554.4359157486651</c:v>
              </c:pt>
              <c:pt idx="1639">
                <c:v>7412.1590778595864</c:v>
              </c:pt>
              <c:pt idx="1640">
                <c:v>6638.291550441566</c:v>
              </c:pt>
              <c:pt idx="1641">
                <c:v>5781.7185332473873</c:v>
              </c:pt>
              <c:pt idx="1642">
                <c:v>6293.2705296705781</c:v>
              </c:pt>
              <c:pt idx="1643">
                <c:v>6246.1062494641938</c:v>
              </c:pt>
              <c:pt idx="1644">
                <c:v>5888.4666059678048</c:v>
              </c:pt>
              <c:pt idx="1645">
                <c:v>5187.1374926191811</c:v>
              </c:pt>
              <c:pt idx="1646">
                <c:v>5139.512769571732</c:v>
              </c:pt>
              <c:pt idx="1647">
                <c:v>5294.2837861751132</c:v>
              </c:pt>
              <c:pt idx="1648">
                <c:v>5092.1867121509167</c:v>
              </c:pt>
              <c:pt idx="1649">
                <c:v>4723.4093296612</c:v>
              </c:pt>
              <c:pt idx="1650">
                <c:v>3854.9021318026607</c:v>
              </c:pt>
              <c:pt idx="1651">
                <c:v>3652.7179469706953</c:v>
              </c:pt>
              <c:pt idx="1652">
                <c:v>4235.700805764508</c:v>
              </c:pt>
              <c:pt idx="1653">
                <c:v>4104.8354836931767</c:v>
              </c:pt>
              <c:pt idx="1654">
                <c:v>4092.9635250343645</c:v>
              </c:pt>
              <c:pt idx="1655">
                <c:v>5270.1789812253064</c:v>
              </c:pt>
              <c:pt idx="1656">
                <c:v>2497.7157467608617</c:v>
              </c:pt>
              <c:pt idx="1657">
                <c:v>3139.5979560076621</c:v>
              </c:pt>
              <c:pt idx="1658">
                <c:v>4019.5166696839451</c:v>
              </c:pt>
              <c:pt idx="1659">
                <c:v>3520.1104087439821</c:v>
              </c:pt>
              <c:pt idx="1660">
                <c:v>2794.8009344566517</c:v>
              </c:pt>
              <c:pt idx="1661">
                <c:v>4114.7287825755166</c:v>
              </c:pt>
              <c:pt idx="1662">
                <c:v>5090.0462751600217</c:v>
              </c:pt>
              <c:pt idx="1663">
                <c:v>4745.896362466724</c:v>
              </c:pt>
              <c:pt idx="1664">
                <c:v>4293.4428269142782</c:v>
              </c:pt>
              <c:pt idx="1665">
                <c:v>3900.6601946836322</c:v>
              </c:pt>
              <c:pt idx="1666">
                <c:v>3853.1848044495</c:v>
              </c:pt>
              <c:pt idx="1667">
                <c:v>4257.9140617456151</c:v>
              </c:pt>
              <c:pt idx="1668">
                <c:v>3650.9135088097664</c:v>
              </c:pt>
              <c:pt idx="1669">
                <c:v>2651.7152104954321</c:v>
              </c:pt>
              <c:pt idx="1670">
                <c:v>1962.0589453878629</c:v>
              </c:pt>
              <c:pt idx="1671">
                <c:v>1795.7021913511971</c:v>
              </c:pt>
              <c:pt idx="1672">
                <c:v>1736.1308432382766</c:v>
              </c:pt>
              <c:pt idx="1673">
                <c:v>1736.1308432382766</c:v>
              </c:pt>
              <c:pt idx="1674">
                <c:v>2497.1806375131373</c:v>
              </c:pt>
              <c:pt idx="1675">
                <c:v>2735.2295863437316</c:v>
              </c:pt>
              <c:pt idx="1676">
                <c:v>2627.9712931778108</c:v>
              </c:pt>
              <c:pt idx="1677">
                <c:v>3080.3999399280369</c:v>
              </c:pt>
              <c:pt idx="1678">
                <c:v>4318.344073535116</c:v>
              </c:pt>
              <c:pt idx="1679">
                <c:v>3068.9013133025214</c:v>
              </c:pt>
              <c:pt idx="1680">
                <c:v>1427.6092509225209</c:v>
              </c:pt>
              <c:pt idx="1681">
                <c:v>3436.6333660990117</c:v>
              </c:pt>
              <c:pt idx="1682">
                <c:v>3912.4201537324548</c:v>
              </c:pt>
              <c:pt idx="1683">
                <c:v>3662.9970222874435</c:v>
              </c:pt>
              <c:pt idx="1684">
                <c:v>2913.6076318525261</c:v>
              </c:pt>
              <c:pt idx="1685">
                <c:v>4281.2473138266114</c:v>
              </c:pt>
              <c:pt idx="1686">
                <c:v>5030.5495934537603</c:v>
              </c:pt>
              <c:pt idx="1687">
                <c:v>4209.9782286704176</c:v>
              </c:pt>
              <c:pt idx="1688">
                <c:v>4281.3842022388199</c:v>
              </c:pt>
              <c:pt idx="1689">
                <c:v>3199.0324157083728</c:v>
              </c:pt>
              <c:pt idx="1690">
                <c:v>2973.1167579598964</c:v>
              </c:pt>
              <c:pt idx="1691">
                <c:v>2877.9917558760944</c:v>
              </c:pt>
              <c:pt idx="1692">
                <c:v>3461.4972795165218</c:v>
              </c:pt>
              <c:pt idx="1693">
                <c:v>2545.1911369949944</c:v>
              </c:pt>
              <c:pt idx="1694">
                <c:v>2212.1416300916958</c:v>
              </c:pt>
              <c:pt idx="1695">
                <c:v>1914.5711107526211</c:v>
              </c:pt>
              <c:pt idx="1696">
                <c:v>1890.6654162205714</c:v>
              </c:pt>
              <c:pt idx="1697">
                <c:v>2664.1471672041866</c:v>
              </c:pt>
              <c:pt idx="1698">
                <c:v>3675.8023110294939</c:v>
              </c:pt>
              <c:pt idx="1699">
                <c:v>2664.0227231930876</c:v>
              </c:pt>
              <c:pt idx="1700">
                <c:v>2961.3319101088555</c:v>
              </c:pt>
              <c:pt idx="1701">
                <c:v>3068.5902032747754</c:v>
              </c:pt>
              <c:pt idx="1702">
                <c:v>3127.9126633654987</c:v>
              </c:pt>
              <c:pt idx="1703">
                <c:v>4009.5113711916156</c:v>
              </c:pt>
              <c:pt idx="1704">
                <c:v>4296.4170387795366</c:v>
              </c:pt>
              <c:pt idx="1705">
                <c:v>8210.1562990296352</c:v>
              </c:pt>
              <c:pt idx="1706">
                <c:v>7186.0069764900263</c:v>
              </c:pt>
              <c:pt idx="1707">
                <c:v>6984.1463460869172</c:v>
              </c:pt>
              <c:pt idx="1708">
                <c:v>6211.2370375543551</c:v>
              </c:pt>
              <c:pt idx="1709">
                <c:v>7970.900243291384</c:v>
              </c:pt>
              <c:pt idx="1710">
                <c:v>6864.4187630089127</c:v>
              </c:pt>
              <c:pt idx="1711">
                <c:v>6888.747567178697</c:v>
              </c:pt>
              <c:pt idx="1712">
                <c:v>6757.7453566951554</c:v>
              </c:pt>
              <c:pt idx="1713">
                <c:v>6484.0431986847971</c:v>
              </c:pt>
              <c:pt idx="1714">
                <c:v>6591.0277150263009</c:v>
              </c:pt>
              <c:pt idx="1715">
                <c:v>5841.3521033658571</c:v>
              </c:pt>
              <c:pt idx="1716">
                <c:v>4865.9848331769144</c:v>
              </c:pt>
              <c:pt idx="1717">
                <c:v>4592.6808960020753</c:v>
              </c:pt>
              <c:pt idx="1718">
                <c:v>4342.8470993204401</c:v>
              </c:pt>
              <c:pt idx="1719">
                <c:v>4770.9344974997712</c:v>
              </c:pt>
              <c:pt idx="1720">
                <c:v>5211.1676311623296</c:v>
              </c:pt>
              <c:pt idx="1721">
                <c:v>4283.4873060263872</c:v>
              </c:pt>
              <c:pt idx="1722">
                <c:v>3735.9834347967981</c:v>
              </c:pt>
              <c:pt idx="1723">
                <c:v>3843.0426175449606</c:v>
              </c:pt>
              <c:pt idx="1724">
                <c:v>4271.5531253620256</c:v>
              </c:pt>
              <c:pt idx="1725">
                <c:v>3902.7010764656479</c:v>
              </c:pt>
              <c:pt idx="1726">
                <c:v>3403.1454827123657</c:v>
              </c:pt>
              <c:pt idx="1727">
                <c:v>2416.3169191012389</c:v>
              </c:pt>
              <c:pt idx="1728">
                <c:v>3069.8470877868722</c:v>
              </c:pt>
              <c:pt idx="1729">
                <c:v>4592.5066743865364</c:v>
              </c:pt>
              <c:pt idx="1730">
                <c:v>3486.3611929340291</c:v>
              </c:pt>
              <c:pt idx="1731">
                <c:v>3629.5464721041294</c:v>
              </c:pt>
              <c:pt idx="1732">
                <c:v>6104.4640760317188</c:v>
              </c:pt>
              <c:pt idx="1733">
                <c:v>7078.176240873051</c:v>
              </c:pt>
              <c:pt idx="1734">
                <c:v>6281.6847922372945</c:v>
              </c:pt>
              <c:pt idx="1735">
                <c:v>6567.4704637253299</c:v>
              </c:pt>
              <c:pt idx="1736">
                <c:v>6400.8025996609167</c:v>
              </c:pt>
              <c:pt idx="1737">
                <c:v>5841.3147701625285</c:v>
              </c:pt>
              <c:pt idx="1738">
                <c:v>6329.2472932791979</c:v>
              </c:pt>
              <c:pt idx="1739">
                <c:v>5531.9594029724112</c:v>
              </c:pt>
              <c:pt idx="1740">
                <c:v>4604.0675230176012</c:v>
              </c:pt>
              <c:pt idx="1741">
                <c:v>4461.1560206719187</c:v>
              </c:pt>
              <c:pt idx="1742">
                <c:v>3878.5216051091847</c:v>
              </c:pt>
              <c:pt idx="1743">
                <c:v>3854.9270206048795</c:v>
              </c:pt>
              <c:pt idx="1744">
                <c:v>3604.8816691043762</c:v>
              </c:pt>
              <c:pt idx="1745">
                <c:v>3700.1186707981683</c:v>
              </c:pt>
              <c:pt idx="1746">
                <c:v>3259.9228703389381</c:v>
              </c:pt>
              <c:pt idx="1747">
                <c:v>3259.8606483333901</c:v>
              </c:pt>
              <c:pt idx="1748">
                <c:v>3248.0633560812385</c:v>
              </c:pt>
              <c:pt idx="1749">
                <c:v>2225.2829176637129</c:v>
              </c:pt>
              <c:pt idx="1750">
                <c:v>1975.7353422076033</c:v>
              </c:pt>
              <c:pt idx="1751">
                <c:v>2249.2632786024205</c:v>
              </c:pt>
              <c:pt idx="1752">
                <c:v>3616.3554069276715</c:v>
              </c:pt>
              <c:pt idx="1753">
                <c:v>2498.8855204651877</c:v>
              </c:pt>
              <c:pt idx="1754">
                <c:v>3165.208533491762</c:v>
              </c:pt>
              <c:pt idx="1755">
                <c:v>4175.9427916349396</c:v>
              </c:pt>
              <c:pt idx="1756">
                <c:v>3499.3158144893987</c:v>
              </c:pt>
              <c:pt idx="1757">
                <c:v>7208.5313424988763</c:v>
              </c:pt>
              <c:pt idx="1758">
                <c:v>6328.973516454781</c:v>
              </c:pt>
              <c:pt idx="1759">
                <c:v>5496.3808601993096</c:v>
              </c:pt>
              <c:pt idx="1760">
                <c:v>5293.8855653395985</c:v>
              </c:pt>
              <c:pt idx="1761">
                <c:v>5174.9295351304054</c:v>
              </c:pt>
              <c:pt idx="1762">
                <c:v>5472.5498320739189</c:v>
              </c:pt>
              <c:pt idx="1763">
                <c:v>4080.4071243145117</c:v>
              </c:pt>
              <c:pt idx="1764">
                <c:v>3949.7782458642673</c:v>
              </c:pt>
              <c:pt idx="1765">
                <c:v>4068.6844984690188</c:v>
              </c:pt>
              <c:pt idx="1766">
                <c:v>4330.4898090183451</c:v>
              </c:pt>
              <c:pt idx="1767">
                <c:v>4199.6493757492299</c:v>
              </c:pt>
              <c:pt idx="1768">
                <c:v>3949.6164686498378</c:v>
              </c:pt>
              <c:pt idx="1769">
                <c:v>3462.1568327753448</c:v>
              </c:pt>
              <c:pt idx="1770">
                <c:v>3235.9176205980107</c:v>
              </c:pt>
              <c:pt idx="1771">
                <c:v>2986.1460459219243</c:v>
              </c:pt>
              <c:pt idx="1772">
                <c:v>3426.5160679966925</c:v>
              </c:pt>
              <c:pt idx="1773">
                <c:v>2795.88359735321</c:v>
              </c:pt>
              <c:pt idx="1774">
                <c:v>2249.1512789924327</c:v>
              </c:pt>
              <c:pt idx="1775">
                <c:v>2367.9828651905259</c:v>
              </c:pt>
              <c:pt idx="1776">
                <c:v>3568.81779468799</c:v>
              </c:pt>
              <c:pt idx="1777">
                <c:v>3878.1980506803279</c:v>
              </c:pt>
              <c:pt idx="1778">
                <c:v>2332.7154324451708</c:v>
              </c:pt>
              <c:pt idx="1779">
                <c:v>4722.6377767923877</c:v>
              </c:pt>
              <c:pt idx="1780">
                <c:v>6888.4115683487289</c:v>
              </c:pt>
              <c:pt idx="1781">
                <c:v>5662.3145045982401</c:v>
              </c:pt>
              <c:pt idx="1782">
                <c:v>5758.1363931441956</c:v>
              </c:pt>
              <c:pt idx="1783">
                <c:v>5710.5241144978536</c:v>
              </c:pt>
              <c:pt idx="1784">
                <c:v>5198.685896849137</c:v>
              </c:pt>
              <c:pt idx="1785">
                <c:v>4936.6814758820528</c:v>
              </c:pt>
              <c:pt idx="1786">
                <c:v>5032.2046988013717</c:v>
              </c:pt>
              <c:pt idx="1787">
                <c:v>4449.0725071942406</c:v>
              </c:pt>
              <c:pt idx="1788">
                <c:v>3651.9463941018848</c:v>
              </c:pt>
              <c:pt idx="1789">
                <c:v>3295.289858293173</c:v>
              </c:pt>
              <c:pt idx="1790">
                <c:v>2867.2895709216109</c:v>
              </c:pt>
              <c:pt idx="1791">
                <c:v>3105.4629637633043</c:v>
              </c:pt>
              <c:pt idx="1792">
                <c:v>2629.3152884976766</c:v>
              </c:pt>
              <c:pt idx="1793">
                <c:v>2915.1507375901492</c:v>
              </c:pt>
              <c:pt idx="1794">
                <c:v>2760.2179437723385</c:v>
              </c:pt>
              <c:pt idx="1795">
                <c:v>2700.6963732638578</c:v>
              </c:pt>
              <c:pt idx="1796">
                <c:v>2379.5312694204804</c:v>
              </c:pt>
              <c:pt idx="1797">
                <c:v>1856.244202750687</c:v>
              </c:pt>
              <c:pt idx="1798">
                <c:v>1594.8993350424271</c:v>
              </c:pt>
              <c:pt idx="1799">
                <c:v>1725.6899907071011</c:v>
              </c:pt>
              <c:pt idx="1800">
                <c:v>3449.8244312754678</c:v>
              </c:pt>
              <c:pt idx="1801">
                <c:v>2082.48341492802</c:v>
              </c:pt>
              <c:pt idx="1802">
                <c:v>1856.7917563995206</c:v>
              </c:pt>
              <c:pt idx="1803">
                <c:v>3521.4544040638471</c:v>
              </c:pt>
              <c:pt idx="1804">
                <c:v>3010.6241829050277</c:v>
              </c:pt>
              <c:pt idx="1805">
                <c:v>6982.8147951681603</c:v>
              </c:pt>
              <c:pt idx="1806">
                <c:v>5615.0631135840849</c:v>
              </c:pt>
              <c:pt idx="1807">
                <c:v>5258.207467357618</c:v>
              </c:pt>
              <c:pt idx="1808">
                <c:v>5055.737061300124</c:v>
              </c:pt>
              <c:pt idx="1809">
                <c:v>4805.965486624038</c:v>
              </c:pt>
              <c:pt idx="1810">
                <c:v>4520.8891459992683</c:v>
              </c:pt>
              <c:pt idx="1811">
                <c:v>3902.1286340145962</c:v>
              </c:pt>
              <c:pt idx="1812">
                <c:v>4211.3844459958318</c:v>
              </c:pt>
              <c:pt idx="1813">
                <c:v>4805.9903754262596</c:v>
              </c:pt>
              <c:pt idx="1814">
                <c:v>4461.0813542652595</c:v>
              </c:pt>
              <c:pt idx="1815">
                <c:v>4556.6792435912375</c:v>
              </c:pt>
              <c:pt idx="1816">
                <c:v>4128.0816249664013</c:v>
              </c:pt>
              <c:pt idx="1817">
                <c:v>4389.7998247079568</c:v>
              </c:pt>
              <c:pt idx="1818">
                <c:v>3402.3614854424445</c:v>
              </c:pt>
              <c:pt idx="1819">
                <c:v>3402.3863742446661</c:v>
              </c:pt>
              <c:pt idx="1820">
                <c:v>3509.5824454050371</c:v>
              </c:pt>
              <c:pt idx="1821">
                <c:v>3521.4046264594081</c:v>
              </c:pt>
              <c:pt idx="1822">
                <c:v>3295.3645246998331</c:v>
              </c:pt>
              <c:pt idx="1823">
                <c:v>3402.5232626568741</c:v>
              </c:pt>
              <c:pt idx="1824">
                <c:v>1177.6634546308971</c:v>
              </c:pt>
              <c:pt idx="1825">
                <c:v>2771.1565723479093</c:v>
              </c:pt>
              <c:pt idx="1826">
                <c:v>3983.9630157130632</c:v>
              </c:pt>
              <c:pt idx="1827">
                <c:v>4174.3747970950972</c:v>
              </c:pt>
              <c:pt idx="1828">
                <c:v>2342.8576193497101</c:v>
              </c:pt>
              <c:pt idx="1829">
                <c:v>3579.5946460491327</c:v>
              </c:pt>
              <c:pt idx="1830">
                <c:v>5482.4057977529319</c:v>
              </c:pt>
              <c:pt idx="1831">
                <c:v>4757.7434323233147</c:v>
              </c:pt>
              <c:pt idx="1832">
                <c:v>3972.2777230708989</c:v>
              </c:pt>
              <c:pt idx="1833">
                <c:v>3841.4248454006784</c:v>
              </c:pt>
              <c:pt idx="1834">
                <c:v>3591.3794939001746</c:v>
              </c:pt>
              <c:pt idx="1835">
                <c:v>3877.3642758059655</c:v>
              </c:pt>
              <c:pt idx="1836">
                <c:v>3175.1889431818736</c:v>
              </c:pt>
              <c:pt idx="1837">
                <c:v>2604.2024870579703</c:v>
              </c:pt>
              <c:pt idx="1838">
                <c:v>2723.3327388827011</c:v>
              </c:pt>
              <c:pt idx="1839">
                <c:v>2473.3122761844179</c:v>
              </c:pt>
              <c:pt idx="1840">
                <c:v>2794.7138236488831</c:v>
              </c:pt>
              <c:pt idx="1841">
                <c:v>3175.7862744351469</c:v>
              </c:pt>
              <c:pt idx="1842">
                <c:v>3163.6156501496994</c:v>
              </c:pt>
              <c:pt idx="1843">
                <c:v>3008.869522348537</c:v>
              </c:pt>
              <c:pt idx="1844">
                <c:v>2782.866753792292</c:v>
              </c:pt>
              <c:pt idx="1845">
                <c:v>2877.991755876094</c:v>
              </c:pt>
              <c:pt idx="1846">
                <c:v>3878.0113846636782</c:v>
              </c:pt>
              <c:pt idx="1847">
                <c:v>3080.1137187025101</c:v>
              </c:pt>
              <c:pt idx="1848">
                <c:v>2366.5766478651112</c:v>
              </c:pt>
              <c:pt idx="1849">
                <c:v>2901.7232287926054</c:v>
              </c:pt>
              <c:pt idx="1850">
                <c:v>3995.7229747618844</c:v>
              </c:pt>
              <c:pt idx="1851">
                <c:v>3341.707474432968</c:v>
              </c:pt>
              <c:pt idx="1852">
                <c:v>1534.5191008573652</c:v>
              </c:pt>
              <c:pt idx="1853">
                <c:v>3662.7730230674674</c:v>
              </c:pt>
              <c:pt idx="1854">
                <c:v>5018.3914135694231</c:v>
              </c:pt>
              <c:pt idx="1855">
                <c:v>4043.4099198148851</c:v>
              </c:pt>
              <c:pt idx="1856">
                <c:v>3936.2760706600634</c:v>
              </c:pt>
              <c:pt idx="1857">
                <c:v>3318.1128899286646</c:v>
              </c:pt>
              <c:pt idx="1858">
                <c:v>2985.013605420927</c:v>
              </c:pt>
              <c:pt idx="1859">
                <c:v>3627.9162555587363</c:v>
              </c:pt>
              <c:pt idx="1860">
                <c:v>2830.4416992353026</c:v>
              </c:pt>
              <c:pt idx="1861">
                <c:v>3128.0122185743776</c:v>
              </c:pt>
              <c:pt idx="1862">
                <c:v>3151.7063582875594</c:v>
              </c:pt>
              <c:pt idx="1863">
                <c:v>3282.5592359577827</c:v>
              </c:pt>
              <c:pt idx="1864">
                <c:v>3770.6784250911001</c:v>
              </c:pt>
              <c:pt idx="1865">
                <c:v>3353.7287659050953</c:v>
              </c:pt>
              <c:pt idx="1866">
                <c:v>3591.7279371312497</c:v>
              </c:pt>
              <c:pt idx="1867">
                <c:v>3068.3910928570185</c:v>
              </c:pt>
              <c:pt idx="1868">
                <c:v>3424.9854066601788</c:v>
              </c:pt>
              <c:pt idx="1869">
                <c:v>3640.0122134375242</c:v>
              </c:pt>
              <c:pt idx="1870">
                <c:v>1807.872815636644</c:v>
              </c:pt>
              <c:pt idx="1871">
                <c:v>2998.0553377840652</c:v>
              </c:pt>
              <c:pt idx="1872">
                <c:v>4902.8202604621119</c:v>
              </c:pt>
              <c:pt idx="1873">
                <c:v>6151.1679133970392</c:v>
              </c:pt>
              <c:pt idx="1874">
                <c:v>4116.8941083686341</c:v>
              </c:pt>
              <c:pt idx="1875">
                <c:v>4069.2569409200719</c:v>
              </c:pt>
              <c:pt idx="1876">
                <c:v>5294.2837861751132</c:v>
              </c:pt>
              <c:pt idx="1877">
                <c:v>6471.1010215305396</c:v>
              </c:pt>
              <c:pt idx="1878">
                <c:v>5364.8062072647144</c:v>
              </c:pt>
              <c:pt idx="1879">
                <c:v>5091.9129353265007</c:v>
              </c:pt>
              <c:pt idx="1880">
                <c:v>4651.5678020539526</c:v>
              </c:pt>
              <c:pt idx="1881">
                <c:v>4604.0550786164904</c:v>
              </c:pt>
              <c:pt idx="1882">
                <c:v>4258.9718358399559</c:v>
              </c:pt>
              <c:pt idx="1883">
                <c:v>4294.7121558274848</c:v>
              </c:pt>
              <c:pt idx="1884">
                <c:v>4330.415142611685</c:v>
              </c:pt>
              <c:pt idx="1885">
                <c:v>4104.2381524399025</c:v>
              </c:pt>
              <c:pt idx="1886">
                <c:v>4294.7619334319243</c:v>
              </c:pt>
              <c:pt idx="1887">
                <c:v>4163.7721673494934</c:v>
              </c:pt>
              <c:pt idx="1888">
                <c:v>4223.2439602535342</c:v>
              </c:pt>
              <c:pt idx="1889">
                <c:v>4461.3426866885684</c:v>
              </c:pt>
              <c:pt idx="1890">
                <c:v>3259.4873163000948</c:v>
              </c:pt>
              <c:pt idx="1891">
                <c:v>3033.4845477438489</c:v>
              </c:pt>
              <c:pt idx="1892">
                <c:v>2724.2411801637213</c:v>
              </c:pt>
              <c:pt idx="1893">
                <c:v>2094.2184851746219</c:v>
              </c:pt>
              <c:pt idx="1894">
                <c:v>1547.3741672038552</c:v>
              </c:pt>
              <c:pt idx="1895">
                <c:v>2569.9679396047331</c:v>
              </c:pt>
              <c:pt idx="1896">
                <c:v>3580.5279761323718</c:v>
              </c:pt>
              <c:pt idx="1897">
                <c:v>2403.4618527547491</c:v>
              </c:pt>
              <c:pt idx="1898">
                <c:v>2677.0146779517868</c:v>
              </c:pt>
              <c:pt idx="1899">
                <c:v>3914.0503702778465</c:v>
              </c:pt>
              <c:pt idx="1900">
                <c:v>4224.6128443756197</c:v>
              </c:pt>
              <c:pt idx="1901">
                <c:v>6387.3875352644836</c:v>
              </c:pt>
              <c:pt idx="1902">
                <c:v>6055.1842476366573</c:v>
              </c:pt>
              <c:pt idx="1903">
                <c:v>5627.034627451776</c:v>
              </c:pt>
              <c:pt idx="1904">
                <c:v>7398.4826810398445</c:v>
              </c:pt>
              <c:pt idx="1905">
                <c:v>5257.5852473021232</c:v>
              </c:pt>
              <c:pt idx="1906">
                <c:v>5043.9024358446432</c:v>
              </c:pt>
              <c:pt idx="1907">
                <c:v>4377.5545340158515</c:v>
              </c:pt>
              <c:pt idx="1908">
                <c:v>4722.7373320012657</c:v>
              </c:pt>
              <c:pt idx="1909">
                <c:v>5495.6466405338288</c:v>
              </c:pt>
              <c:pt idx="1910">
                <c:v>4080.4817907211718</c:v>
              </c:pt>
              <c:pt idx="1911">
                <c:v>3783.0730485965232</c:v>
              </c:pt>
              <c:pt idx="1912">
                <c:v>3783.048159794303</c:v>
              </c:pt>
              <c:pt idx="1913">
                <c:v>3985.2323446262699</c:v>
              </c:pt>
              <c:pt idx="1914">
                <c:v>2950.5550587477137</c:v>
              </c:pt>
              <c:pt idx="1915">
                <c:v>3093.3421170822958</c:v>
              </c:pt>
              <c:pt idx="1916">
                <c:v>3057.4649086825566</c:v>
              </c:pt>
              <c:pt idx="1917">
                <c:v>3105.0149653233484</c:v>
              </c:pt>
              <c:pt idx="1918">
                <c:v>3200.3639666271288</c:v>
              </c:pt>
              <c:pt idx="1919">
                <c:v>2165.5871255396933</c:v>
              </c:pt>
              <c:pt idx="1920">
                <c:v>2902.8432248924937</c:v>
              </c:pt>
              <c:pt idx="1921">
                <c:v>4627.1145538730689</c:v>
              </c:pt>
              <c:pt idx="1922">
                <c:v>4758.4900963899063</c:v>
              </c:pt>
              <c:pt idx="1923">
                <c:v>4675.0503869482673</c:v>
              </c:pt>
              <c:pt idx="1924">
                <c:v>6472.7436824770421</c:v>
              </c:pt>
              <c:pt idx="1925">
                <c:v>6244.749809743219</c:v>
              </c:pt>
              <c:pt idx="1926">
                <c:v>6126.7768872217057</c:v>
              </c:pt>
              <c:pt idx="1927">
                <c:v>5877.2417561667062</c:v>
              </c:pt>
              <c:pt idx="1928">
                <c:v>5472.2013888428428</c:v>
              </c:pt>
              <c:pt idx="1929">
                <c:v>4984.2564213250644</c:v>
              </c:pt>
              <c:pt idx="1930">
                <c:v>4140.5633592795957</c:v>
              </c:pt>
              <c:pt idx="1931">
                <c:v>3141.0041733330768</c:v>
              </c:pt>
              <c:pt idx="1932">
                <c:v>3057.6640191003144</c:v>
              </c:pt>
              <c:pt idx="1933">
                <c:v>3485.913194494075</c:v>
              </c:pt>
              <c:pt idx="1934">
                <c:v>4330.1911433917076</c:v>
              </c:pt>
              <c:pt idx="1935">
                <c:v>3533.8365831681617</c:v>
              </c:pt>
              <c:pt idx="1936">
                <c:v>3200.7746318637555</c:v>
              </c:pt>
              <c:pt idx="1937">
                <c:v>2938.8697661055508</c:v>
              </c:pt>
              <c:pt idx="1938">
                <c:v>2867.4389037349288</c:v>
              </c:pt>
              <c:pt idx="1939">
                <c:v>2653.1712054252857</c:v>
              </c:pt>
              <c:pt idx="1940">
                <c:v>2867.4015705316001</c:v>
              </c:pt>
              <c:pt idx="1941">
                <c:v>3319.7431064740567</c:v>
              </c:pt>
              <c:pt idx="1942">
                <c:v>2891.2450430581002</c:v>
              </c:pt>
              <c:pt idx="1943">
                <c:v>1963.7762727410245</c:v>
              </c:pt>
              <c:pt idx="1944">
                <c:v>1999.3050379096869</c:v>
              </c:pt>
              <c:pt idx="1945">
                <c:v>5697.7934921624628</c:v>
              </c:pt>
              <c:pt idx="1946">
                <c:v>4723.0111088256826</c:v>
              </c:pt>
              <c:pt idx="1947">
                <c:v>4223.4306262701812</c:v>
              </c:pt>
              <c:pt idx="1948">
                <c:v>7043.3319177654284</c:v>
              </c:pt>
              <c:pt idx="1949">
                <c:v>5424.6015545976134</c:v>
              </c:pt>
              <c:pt idx="1950">
                <c:v>4830.5431788160204</c:v>
              </c:pt>
              <c:pt idx="1951">
                <c:v>5508.514151281428</c:v>
              </c:pt>
              <c:pt idx="1952">
                <c:v>4509.3034085659838</c:v>
              </c:pt>
              <c:pt idx="1953">
                <c:v>4080.8177895511371</c:v>
              </c:pt>
              <c:pt idx="1954">
                <c:v>4366.4416838247416</c:v>
              </c:pt>
              <c:pt idx="1955">
                <c:v>3973.808384407414</c:v>
              </c:pt>
              <c:pt idx="1956">
                <c:v>4009.3744827794058</c:v>
              </c:pt>
              <c:pt idx="1957">
                <c:v>3997.6767457361334</c:v>
              </c:pt>
              <c:pt idx="1958">
                <c:v>4092.8017478199372</c:v>
              </c:pt>
              <c:pt idx="1959">
                <c:v>4509.4402969781931</c:v>
              </c:pt>
              <c:pt idx="1960">
                <c:v>3997.5896349283648</c:v>
              </c:pt>
              <c:pt idx="1961">
                <c:v>4080.7182343422587</c:v>
              </c:pt>
              <c:pt idx="1962">
                <c:v>3176.7071601172761</c:v>
              </c:pt>
              <c:pt idx="1963">
                <c:v>3081.7190464456826</c:v>
              </c:pt>
              <c:pt idx="1964">
                <c:v>3379.3268989880871</c:v>
              </c:pt>
              <c:pt idx="1965">
                <c:v>2891.3943758714181</c:v>
              </c:pt>
              <c:pt idx="1966">
                <c:v>2178.0190822484478</c:v>
              </c:pt>
              <c:pt idx="1967">
                <c:v>2725.0127330325327</c:v>
              </c:pt>
              <c:pt idx="1968">
                <c:v>5566.90328128891</c:v>
              </c:pt>
              <c:pt idx="1969">
                <c:v>5400.7083044666715</c:v>
              </c:pt>
              <c:pt idx="1970">
                <c:v>3843.3412831715968</c:v>
              </c:pt>
              <c:pt idx="1971">
                <c:v>4449.4209504253167</c:v>
              </c:pt>
              <c:pt idx="1972">
                <c:v>7281.6173102171124</c:v>
              </c:pt>
              <c:pt idx="1973">
                <c:v>5603.2409325297149</c:v>
              </c:pt>
              <c:pt idx="1974">
                <c:v>5853.5102832501943</c:v>
              </c:pt>
              <c:pt idx="1975">
                <c:v>5413.6629260220416</c:v>
              </c:pt>
              <c:pt idx="1976">
                <c:v>4402.2815590211503</c:v>
              </c:pt>
              <c:pt idx="1977">
                <c:v>4009.4615935871752</c:v>
              </c:pt>
              <c:pt idx="1978">
                <c:v>4544.8819513390854</c:v>
              </c:pt>
              <c:pt idx="1979">
                <c:v>5567.3139465255363</c:v>
              </c:pt>
              <c:pt idx="1980">
                <c:v>3140.9792845308566</c:v>
              </c:pt>
              <c:pt idx="1981">
                <c:v>2808.0044440342176</c:v>
              </c:pt>
              <c:pt idx="1982">
                <c:v>2712.891886351525</c:v>
              </c:pt>
              <c:pt idx="1983">
                <c:v>3355.5580928682466</c:v>
              </c:pt>
              <c:pt idx="1984">
                <c:v>2939.0439877210879</c:v>
              </c:pt>
              <c:pt idx="1985">
                <c:v>2938.9942101166494</c:v>
              </c:pt>
              <c:pt idx="1986">
                <c:v>2760.3423877834371</c:v>
              </c:pt>
              <c:pt idx="1987">
                <c:v>2819.8515138908083</c:v>
              </c:pt>
              <c:pt idx="1988">
                <c:v>2891.1952654536603</c:v>
              </c:pt>
              <c:pt idx="1989">
                <c:v>3177.1178253539019</c:v>
              </c:pt>
              <c:pt idx="1990">
                <c:v>2855.6913890872179</c:v>
              </c:pt>
              <c:pt idx="1991">
                <c:v>2380.1534894759734</c:v>
              </c:pt>
              <c:pt idx="1992">
                <c:v>797.20077949901633</c:v>
              </c:pt>
              <c:pt idx="1993">
                <c:v>2711.647446240539</c:v>
              </c:pt>
              <c:pt idx="1994">
                <c:v>1962.3576110145</c:v>
              </c:pt>
              <c:pt idx="1995">
                <c:v>3353.5172110862291</c:v>
              </c:pt>
              <c:pt idx="1996">
                <c:v>4174.1383534740098</c:v>
              </c:pt>
              <c:pt idx="1997">
                <c:v>3377.6344604371443</c:v>
              </c:pt>
              <c:pt idx="1998">
                <c:v>3626.970481074387</c:v>
              </c:pt>
              <c:pt idx="1999">
                <c:v>4282.2055327120706</c:v>
              </c:pt>
              <c:pt idx="2000">
                <c:v>2878.2157550960715</c:v>
              </c:pt>
              <c:pt idx="2001">
                <c:v>1878.9801235784093</c:v>
              </c:pt>
              <c:pt idx="2002">
                <c:v>1676.9577159608721</c:v>
              </c:pt>
              <c:pt idx="2003">
                <c:v>1486.6330453866078</c:v>
              </c:pt>
              <c:pt idx="2004">
                <c:v>1950.7718735812164</c:v>
              </c:pt>
              <c:pt idx="2005">
                <c:v>1748.4632447381523</c:v>
              </c:pt>
              <c:pt idx="2006">
                <c:v>1510.6382951275361</c:v>
              </c:pt>
              <c:pt idx="2007">
                <c:v>1474.6366427166986</c:v>
              </c:pt>
              <c:pt idx="2008">
                <c:v>1510.3894071053385</c:v>
              </c:pt>
              <c:pt idx="2009">
                <c:v>1260.4062776103844</c:v>
              </c:pt>
              <c:pt idx="2010">
                <c:v>1570.0727548282473</c:v>
              </c:pt>
              <c:pt idx="2011">
                <c:v>1438.9461003336075</c:v>
              </c:pt>
              <c:pt idx="2012">
                <c:v>1415.0777390048879</c:v>
              </c:pt>
              <c:pt idx="2013">
                <c:v>1034.6026194718977</c:v>
              </c:pt>
              <c:pt idx="2014">
                <c:v>1511.5094032052261</c:v>
              </c:pt>
              <c:pt idx="2015">
                <c:v>1249.1067614026281</c:v>
              </c:pt>
              <c:pt idx="2016">
                <c:v>547.30476081183144</c:v>
              </c:pt>
              <c:pt idx="2017">
                <c:v>2235.8233254037677</c:v>
              </c:pt>
              <c:pt idx="2018">
                <c:v>1070.2682730527683</c:v>
              </c:pt>
              <c:pt idx="2019">
                <c:v>737.5049873749972</c:v>
              </c:pt>
              <c:pt idx="2020">
                <c:v>2473.660719415494</c:v>
              </c:pt>
              <c:pt idx="2021">
                <c:v>963.42064512347361</c:v>
              </c:pt>
              <c:pt idx="2022">
                <c:v>3234.6731804870251</c:v>
              </c:pt>
              <c:pt idx="2023">
                <c:v>1986.0144175243511</c:v>
              </c:pt>
              <c:pt idx="2024">
                <c:v>1772.1947176546637</c:v>
              </c:pt>
              <c:pt idx="2025">
                <c:v>1617.386367847952</c:v>
              </c:pt>
              <c:pt idx="2026">
                <c:v>1641.3667287866604</c:v>
              </c:pt>
              <c:pt idx="2027">
                <c:v>2534.1156200072141</c:v>
              </c:pt>
              <c:pt idx="2028">
                <c:v>1534.1831020273989</c:v>
              </c:pt>
              <c:pt idx="2029">
                <c:v>1320.0522921299646</c:v>
              </c:pt>
              <c:pt idx="2030">
                <c:v>1260.4062776103849</c:v>
              </c:pt>
              <c:pt idx="2031">
                <c:v>1450.8180589924184</c:v>
              </c:pt>
              <c:pt idx="2032">
                <c:v>1498.5423372487478</c:v>
              </c:pt>
              <c:pt idx="2033">
                <c:v>1939.0243589335039</c:v>
              </c:pt>
              <c:pt idx="2034">
                <c:v>1772.3440504679825</c:v>
              </c:pt>
              <c:pt idx="2035">
                <c:v>1653.1889098410318</c:v>
              </c:pt>
              <c:pt idx="2036">
                <c:v>1510.4142959075582</c:v>
              </c:pt>
              <c:pt idx="2037">
                <c:v>1153.5088720766503</c:v>
              </c:pt>
              <c:pt idx="2038">
                <c:v>2855.6291670816686</c:v>
              </c:pt>
              <c:pt idx="2039">
                <c:v>4165.7383827248523</c:v>
              </c:pt>
              <c:pt idx="2040">
                <c:v>3749.6473872154288</c:v>
              </c:pt>
              <c:pt idx="2041">
                <c:v>4997.4848197048495</c:v>
              </c:pt>
              <c:pt idx="2042">
                <c:v>3843.8017260126608</c:v>
              </c:pt>
              <c:pt idx="2043">
                <c:v>4046.2099100646046</c:v>
              </c:pt>
              <c:pt idx="2044">
                <c:v>7244.7196609263628</c:v>
              </c:pt>
              <c:pt idx="2045">
                <c:v>6804.2127504393875</c:v>
              </c:pt>
              <c:pt idx="2046">
                <c:v>5995.7871211392721</c:v>
              </c:pt>
              <c:pt idx="2047">
                <c:v>5294.2091197684531</c:v>
              </c:pt>
              <c:pt idx="2048">
                <c:v>4152.2486519217591</c:v>
              </c:pt>
              <c:pt idx="2049">
                <c:v>4949.1632101952482</c:v>
              </c:pt>
              <c:pt idx="2050">
                <c:v>5079.7671998432716</c:v>
              </c:pt>
              <c:pt idx="2051">
                <c:v>2784.0987495021682</c:v>
              </c:pt>
              <c:pt idx="2052">
                <c:v>2474.6936047076124</c:v>
              </c:pt>
              <c:pt idx="2053">
                <c:v>1439.2696547624644</c:v>
              </c:pt>
              <c:pt idx="2054">
                <c:v>1617.6850334745884</c:v>
              </c:pt>
              <c:pt idx="2055">
                <c:v>1974.7273457177043</c:v>
              </c:pt>
              <c:pt idx="2056">
                <c:v>1546.3412819117368</c:v>
              </c:pt>
              <c:pt idx="2057">
                <c:v>2379.3694922060513</c:v>
              </c:pt>
              <c:pt idx="2058">
                <c:v>2439.1523951378408</c:v>
              </c:pt>
              <c:pt idx="2059">
                <c:v>2617.6424402566226</c:v>
              </c:pt>
              <c:pt idx="2060">
                <c:v>2629.4895101132147</c:v>
              </c:pt>
              <c:pt idx="2061">
                <c:v>1749.3592416180625</c:v>
              </c:pt>
              <c:pt idx="2062">
                <c:v>1761.4676438979602</c:v>
              </c:pt>
              <c:pt idx="2063">
                <c:v>1440.1407628401544</c:v>
              </c:pt>
              <c:pt idx="2064">
                <c:v>3795.1565620742022</c:v>
              </c:pt>
              <c:pt idx="2065">
                <c:v>2700.945261286055</c:v>
              </c:pt>
              <c:pt idx="2066">
                <c:v>2177.6955278195915</c:v>
              </c:pt>
              <c:pt idx="2067">
                <c:v>4223.5675146823905</c:v>
              </c:pt>
              <c:pt idx="2068">
                <c:v>3486.9709685884131</c:v>
              </c:pt>
              <c:pt idx="2069">
                <c:v>7446.3438477083846</c:v>
              </c:pt>
              <c:pt idx="2070">
                <c:v>5293.9228985429272</c:v>
              </c:pt>
              <c:pt idx="2071">
                <c:v>4152.4228735372963</c:v>
              </c:pt>
              <c:pt idx="2072">
                <c:v>3307.4355937764008</c:v>
              </c:pt>
              <c:pt idx="2073">
                <c:v>2843.7820972250775</c:v>
              </c:pt>
              <c:pt idx="2074">
                <c:v>2677.1515663639952</c:v>
              </c:pt>
              <c:pt idx="2075">
                <c:v>2355.7251300973103</c:v>
              </c:pt>
              <c:pt idx="2076">
                <c:v>1962.818053855565</c:v>
              </c:pt>
              <c:pt idx="2077">
                <c:v>1284.585748966851</c:v>
              </c:pt>
              <c:pt idx="2078">
                <c:v>1331.9242507887752</c:v>
              </c:pt>
              <c:pt idx="2079">
                <c:v>1153.6955380932989</c:v>
              </c:pt>
              <c:pt idx="2080">
                <c:v>1367.9756808040518</c:v>
              </c:pt>
              <c:pt idx="2081">
                <c:v>2081.7491952625373</c:v>
              </c:pt>
              <c:pt idx="2082">
                <c:v>2438.8163963078741</c:v>
              </c:pt>
              <c:pt idx="2083">
                <c:v>2415.3835890179994</c:v>
              </c:pt>
              <c:pt idx="2084">
                <c:v>2450.999464994431</c:v>
              </c:pt>
              <c:pt idx="2085">
                <c:v>1808.7563681154447</c:v>
              </c:pt>
              <c:pt idx="2086">
                <c:v>1559.0967930493471</c:v>
              </c:pt>
              <c:pt idx="2087">
                <c:v>1392.615595001583</c:v>
              </c:pt>
              <c:pt idx="2088">
                <c:v>1654.1969063309302</c:v>
              </c:pt>
              <c:pt idx="2089">
                <c:v>3771.2135343388227</c:v>
              </c:pt>
              <c:pt idx="2090">
                <c:v>1594.7251134268884</c:v>
              </c:pt>
              <c:pt idx="2091">
                <c:v>2082.44608172469</c:v>
              </c:pt>
              <c:pt idx="2092">
                <c:v>4342.9466545293189</c:v>
              </c:pt>
              <c:pt idx="2093">
                <c:v>6697.1037900867859</c:v>
              </c:pt>
              <c:pt idx="2094">
                <c:v>4532.4873278336618</c:v>
              </c:pt>
              <c:pt idx="2095">
                <c:v>3652.5437253551577</c:v>
              </c:pt>
              <c:pt idx="2096">
                <c:v>3355.0105392194114</c:v>
              </c:pt>
              <c:pt idx="2097">
                <c:v>2998.2793370040426</c:v>
              </c:pt>
              <c:pt idx="2098">
                <c:v>3355.0603168238517</c:v>
              </c:pt>
              <c:pt idx="2099">
                <c:v>2938.8324329022207</c:v>
              </c:pt>
              <c:pt idx="2100">
                <c:v>3580.9137525667788</c:v>
              </c:pt>
              <c:pt idx="2101">
                <c:v>3379.2771213836472</c:v>
              </c:pt>
              <c:pt idx="2102">
                <c:v>2736.6233592680364</c:v>
              </c:pt>
              <c:pt idx="2103">
                <c:v>3592.8603776322498</c:v>
              </c:pt>
              <c:pt idx="2104">
                <c:v>3271.7574957944198</c:v>
              </c:pt>
              <c:pt idx="2105">
                <c:v>2641.2494691620354</c:v>
              </c:pt>
              <c:pt idx="2106">
                <c:v>2939.0564321221987</c:v>
              </c:pt>
              <c:pt idx="2107">
                <c:v>2498.4250776241233</c:v>
              </c:pt>
              <c:pt idx="2108">
                <c:v>2510.4712578984722</c:v>
              </c:pt>
              <c:pt idx="2109">
                <c:v>1868.5890486516726</c:v>
              </c:pt>
              <c:pt idx="2110">
                <c:v>1535.3902089350561</c:v>
              </c:pt>
              <c:pt idx="2111">
                <c:v>1416.4715119291927</c:v>
              </c:pt>
              <c:pt idx="2112">
                <c:v>2058.7146088081786</c:v>
              </c:pt>
              <c:pt idx="2113">
                <c:v>3640.5099894819191</c:v>
              </c:pt>
              <c:pt idx="2114">
                <c:v>1606.9081821134462</c:v>
              </c:pt>
              <c:pt idx="2115">
                <c:v>2415.8066986557342</c:v>
              </c:pt>
              <c:pt idx="2116">
                <c:v>4045.7121340202093</c:v>
              </c:pt>
              <c:pt idx="2117">
                <c:v>7208.4815648944368</c:v>
              </c:pt>
              <c:pt idx="2118">
                <c:v>4330.2409209961479</c:v>
              </c:pt>
              <c:pt idx="2119">
                <c:v>3533.2890295193279</c:v>
              </c:pt>
              <c:pt idx="2120">
                <c:v>3711.6546306270129</c:v>
              </c:pt>
              <c:pt idx="2121">
                <c:v>3474.1283466430336</c:v>
              </c:pt>
              <c:pt idx="2122">
                <c:v>2593.7367457245737</c:v>
              </c:pt>
              <c:pt idx="2123">
                <c:v>2343.8282826362797</c:v>
              </c:pt>
              <c:pt idx="2124">
                <c:v>1141.6742466211697</c:v>
              </c:pt>
              <c:pt idx="2125">
                <c:v>1248.9698729904196</c:v>
              </c:pt>
              <c:pt idx="2126">
                <c:v>1594.190004179165</c:v>
              </c:pt>
              <c:pt idx="2127">
                <c:v>1165.4181639387909</c:v>
              </c:pt>
              <c:pt idx="2128">
                <c:v>1248.9823173915293</c:v>
              </c:pt>
              <c:pt idx="2129">
                <c:v>1403.342668758286</c:v>
              </c:pt>
              <c:pt idx="2130">
                <c:v>1938.4519164824505</c:v>
              </c:pt>
              <c:pt idx="2131">
                <c:v>1712.8100355583906</c:v>
              </c:pt>
              <c:pt idx="2132">
                <c:v>2487.0508950097073</c:v>
              </c:pt>
              <c:pt idx="2133">
                <c:v>1333.0193580864427</c:v>
              </c:pt>
              <c:pt idx="2134">
                <c:v>1368.7596780739732</c:v>
              </c:pt>
              <c:pt idx="2135">
                <c:v>1237.7948007937616</c:v>
              </c:pt>
              <c:pt idx="2136">
                <c:v>1463.9220133611054</c:v>
              </c:pt>
              <c:pt idx="2137">
                <c:v>2938.5088784733643</c:v>
              </c:pt>
              <c:pt idx="2138">
                <c:v>2403.3996307491998</c:v>
              </c:pt>
              <c:pt idx="2139">
                <c:v>1463.9344577622153</c:v>
              </c:pt>
              <c:pt idx="2140">
                <c:v>4247.7469860388574</c:v>
              </c:pt>
              <c:pt idx="2141">
                <c:v>7398.7689022653749</c:v>
              </c:pt>
              <c:pt idx="2142">
                <c:v>4377.5669784169604</c:v>
              </c:pt>
              <c:pt idx="2143">
                <c:v>3426.1925135678362</c:v>
              </c:pt>
              <c:pt idx="2144">
                <c:v>3212.2981472914894</c:v>
              </c:pt>
              <c:pt idx="2145">
                <c:v>2153.5782784686744</c:v>
              </c:pt>
              <c:pt idx="2146">
                <c:v>2617.6299958555137</c:v>
              </c:pt>
              <c:pt idx="2147">
                <c:v>1284.6728597746201</c:v>
              </c:pt>
              <c:pt idx="2148">
                <c:v>1082.277120123787</c:v>
              </c:pt>
              <c:pt idx="2149">
                <c:v>903.82440820833381</c:v>
              </c:pt>
              <c:pt idx="2150">
                <c:v>951.51135326133317</c:v>
              </c:pt>
              <c:pt idx="2151">
                <c:v>1237.0730255293895</c:v>
              </c:pt>
              <c:pt idx="2152">
                <c:v>1153.7204268955181</c:v>
              </c:pt>
              <c:pt idx="2153">
                <c:v>1070.2309398494388</c:v>
              </c:pt>
              <c:pt idx="2154">
                <c:v>1070.11894023945</c:v>
              </c:pt>
              <c:pt idx="2155">
                <c:v>2009.9076676552909</c:v>
              </c:pt>
              <c:pt idx="2156">
                <c:v>570.76245690392557</c:v>
              </c:pt>
              <c:pt idx="2157">
                <c:v>2130.7303580309635</c:v>
              </c:pt>
              <c:pt idx="2158">
                <c:v>1273.6346759901705</c:v>
              </c:pt>
              <c:pt idx="2159">
                <c:v>440.22068926144925</c:v>
              </c:pt>
              <c:pt idx="2160">
                <c:v>190.28733737093484</c:v>
              </c:pt>
              <c:pt idx="2161">
                <c:v>416.42699433938884</c:v>
              </c:pt>
              <c:pt idx="2162">
                <c:v>1890.8023046327801</c:v>
              </c:pt>
              <c:pt idx="2163">
                <c:v>927.71765833927304</c:v>
              </c:pt>
              <c:pt idx="2164">
                <c:v>202.17174043085529</c:v>
              </c:pt>
              <c:pt idx="2165">
                <c:v>1846.6744582972015</c:v>
              </c:pt>
              <c:pt idx="2166">
                <c:v>4015.2855733065908</c:v>
              </c:pt>
              <c:pt idx="2167">
                <c:v>893.71955450712358</c:v>
              </c:pt>
              <c:pt idx="2168">
                <c:v>166.84208567995051</c:v>
              </c:pt>
              <c:pt idx="2169">
                <c:v>2454.2847868874355</c:v>
              </c:pt>
              <c:pt idx="2170">
                <c:v>1405.893770985808</c:v>
              </c:pt>
              <c:pt idx="2171">
                <c:v>1692.0652189082468</c:v>
              </c:pt>
              <c:pt idx="2172">
                <c:v>1048.5154599127254</c:v>
              </c:pt>
              <c:pt idx="2173">
                <c:v>643.3133153744343</c:v>
              </c:pt>
              <c:pt idx="2174">
                <c:v>917.37636101697581</c:v>
              </c:pt>
              <c:pt idx="2175">
                <c:v>988.91922299758551</c:v>
              </c:pt>
              <c:pt idx="2176">
                <c:v>1191.314962648418</c:v>
              </c:pt>
              <c:pt idx="2177">
                <c:v>1155.7364198753162</c:v>
              </c:pt>
              <c:pt idx="2178">
                <c:v>1560.6896763914103</c:v>
              </c:pt>
              <c:pt idx="2179">
                <c:v>988.8943341953659</c:v>
              </c:pt>
              <c:pt idx="2180">
                <c:v>1358.1819371305887</c:v>
              </c:pt>
              <c:pt idx="2181">
                <c:v>1335.0851286706804</c:v>
              </c:pt>
              <c:pt idx="2182">
                <c:v>560.14738275721129</c:v>
              </c:pt>
              <c:pt idx="2183">
                <c:v>369.49915775409056</c:v>
              </c:pt>
              <c:pt idx="2184">
                <c:v>226.33876738621169</c:v>
              </c:pt>
              <c:pt idx="2185">
                <c:v>1489.1717032130198</c:v>
              </c:pt>
              <c:pt idx="2186">
                <c:v>1537.0079810793386</c:v>
              </c:pt>
              <c:pt idx="2187">
                <c:v>250.13246230827224</c:v>
              </c:pt>
              <c:pt idx="2188">
                <c:v>1358.0326043172709</c:v>
              </c:pt>
              <c:pt idx="2189">
                <c:v>1382.0876316626379</c:v>
              </c:pt>
              <c:pt idx="2190">
                <c:v>2656.5685269282785</c:v>
              </c:pt>
              <c:pt idx="2191">
                <c:v>1894.2742925424322</c:v>
              </c:pt>
              <c:pt idx="2192">
                <c:v>1107.9125864101081</c:v>
              </c:pt>
              <c:pt idx="2193">
                <c:v>1453.5931604399182</c:v>
              </c:pt>
              <c:pt idx="2194">
                <c:v>1429.824354320077</c:v>
              </c:pt>
              <c:pt idx="2195">
                <c:v>1632.4689819931068</c:v>
              </c:pt>
              <c:pt idx="2196">
                <c:v>1262.969824239017</c:v>
              </c:pt>
              <c:pt idx="2197">
                <c:v>1048.4034603027367</c:v>
              </c:pt>
              <c:pt idx="2198">
                <c:v>952.95490379007788</c:v>
              </c:pt>
              <c:pt idx="2199">
                <c:v>1465.5024523020581</c:v>
              </c:pt>
              <c:pt idx="2200">
                <c:v>1036.3697244294981</c:v>
              </c:pt>
              <c:pt idx="2201">
                <c:v>1715.9584690391871</c:v>
              </c:pt>
              <c:pt idx="2202">
                <c:v>1191.314962648418</c:v>
              </c:pt>
              <c:pt idx="2203">
                <c:v>1072.1847108236877</c:v>
              </c:pt>
              <c:pt idx="2204">
                <c:v>1441.6963129788876</c:v>
              </c:pt>
              <c:pt idx="2205">
                <c:v>726.61613640386588</c:v>
              </c:pt>
              <c:pt idx="2206">
                <c:v>417.11143640043122</c:v>
              </c:pt>
              <c:pt idx="2207">
                <c:v>3695.0786883486744</c:v>
              </c:pt>
              <c:pt idx="2208">
                <c:v>1823.8514266617099</c:v>
              </c:pt>
              <c:pt idx="2209">
                <c:v>1454.2776025009603</c:v>
              </c:pt>
              <c:pt idx="2210">
                <c:v>3062.2186699065251</c:v>
              </c:pt>
              <c:pt idx="2211">
                <c:v>917.76213745138159</c:v>
              </c:pt>
              <c:pt idx="2212">
                <c:v>1501.4418827073462</c:v>
              </c:pt>
              <c:pt idx="2213">
                <c:v>4241.8234511105611</c:v>
              </c:pt>
              <c:pt idx="2214">
                <c:v>2585.9092174264697</c:v>
              </c:pt>
              <c:pt idx="2215">
                <c:v>1775.8035939765239</c:v>
              </c:pt>
              <c:pt idx="2216">
                <c:v>2466.5798551839803</c:v>
              </c:pt>
              <c:pt idx="2217">
                <c:v>1918.5035415033381</c:v>
              </c:pt>
              <c:pt idx="2218">
                <c:v>2133.1570162473872</c:v>
              </c:pt>
              <c:pt idx="2219">
                <c:v>1596.691328802247</c:v>
              </c:pt>
              <c:pt idx="2220">
                <c:v>1799.3359564752777</c:v>
              </c:pt>
              <c:pt idx="2221">
                <c:v>1632.5063151964373</c:v>
              </c:pt>
              <c:pt idx="2222">
                <c:v>1608.6503982688268</c:v>
              </c:pt>
              <c:pt idx="2223">
                <c:v>1823.2043178039971</c:v>
              </c:pt>
              <c:pt idx="2224">
                <c:v>1668.2715239861868</c:v>
              </c:pt>
              <c:pt idx="2225">
                <c:v>1644.4778290641266</c:v>
              </c:pt>
              <c:pt idx="2226">
                <c:v>1489.2961472241186</c:v>
              </c:pt>
              <c:pt idx="2227">
                <c:v>1799.360845277497</c:v>
              </c:pt>
              <c:pt idx="2228">
                <c:v>1882.7756659169177</c:v>
              </c:pt>
              <c:pt idx="2229">
                <c:v>1453.7051600499067</c:v>
              </c:pt>
              <c:pt idx="2230">
                <c:v>738.86142709597266</c:v>
              </c:pt>
              <c:pt idx="2231">
                <c:v>917.76213745138159</c:v>
              </c:pt>
              <c:pt idx="2232">
                <c:v>2228.2820183311906</c:v>
              </c:pt>
              <c:pt idx="2233">
                <c:v>1966.0909313474594</c:v>
              </c:pt>
              <c:pt idx="2234">
                <c:v>786.69770496229057</c:v>
              </c:pt>
              <c:pt idx="2235">
                <c:v>3443.7391191327451</c:v>
              </c:pt>
              <c:pt idx="2236">
                <c:v>2133.4930150773534</c:v>
              </c:pt>
              <c:pt idx="2237">
                <c:v>3479.3301063069566</c:v>
              </c:pt>
              <c:pt idx="2238">
                <c:v>2824.2817206859195</c:v>
              </c:pt>
              <c:pt idx="2239">
                <c:v>1990.0837366872768</c:v>
              </c:pt>
              <c:pt idx="2240">
                <c:v>1763.6827472955165</c:v>
              </c:pt>
              <c:pt idx="2241">
                <c:v>1918.5284303055575</c:v>
              </c:pt>
              <c:pt idx="2242">
                <c:v>1811.2576927385278</c:v>
              </c:pt>
              <c:pt idx="2243">
                <c:v>1632.419204388668</c:v>
              </c:pt>
              <c:pt idx="2244">
                <c:v>1453.6802712476872</c:v>
              </c:pt>
              <c:pt idx="2245">
                <c:v>1691.9407748971487</c:v>
              </c:pt>
              <c:pt idx="2246">
                <c:v>1537.0204254804482</c:v>
              </c:pt>
              <c:pt idx="2247">
                <c:v>1263.0444906456758</c:v>
              </c:pt>
              <c:pt idx="2248">
                <c:v>1334.3384646040886</c:v>
              </c:pt>
              <c:pt idx="2249">
                <c:v>1978.124667220698</c:v>
              </c:pt>
              <c:pt idx="2250">
                <c:v>1727.9175385057661</c:v>
              </c:pt>
              <c:pt idx="2251">
                <c:v>1549.0043837492476</c:v>
              </c:pt>
              <c:pt idx="2252">
                <c:v>1394.0715899314375</c:v>
              </c:pt>
              <c:pt idx="2253">
                <c:v>1108.3232516467335</c:v>
              </c:pt>
              <c:pt idx="2254">
                <c:v>643.58709219885145</c:v>
              </c:pt>
              <c:pt idx="2255">
                <c:v>524.43195157190087</c:v>
              </c:pt>
              <c:pt idx="2256">
                <c:v>1489.3957024329975</c:v>
              </c:pt>
              <c:pt idx="2257">
                <c:v>2680.9222199002838</c:v>
              </c:pt>
              <c:pt idx="2258">
                <c:v>894.00577573265048</c:v>
              </c:pt>
              <c:pt idx="2259">
                <c:v>2144.7925312851107</c:v>
              </c:pt>
              <c:pt idx="2260">
                <c:v>3003.1699866402191</c:v>
              </c:pt>
              <c:pt idx="2261">
                <c:v>2776.3334432096126</c:v>
              </c:pt>
              <c:pt idx="2262">
                <c:v>2550.1191198345</c:v>
              </c:pt>
              <c:pt idx="2263">
                <c:v>2109.1268777042387</c:v>
              </c:pt>
              <c:pt idx="2264">
                <c:v>1942.4092360353868</c:v>
              </c:pt>
              <c:pt idx="2265">
                <c:v>2049.4559743824398</c:v>
              </c:pt>
              <c:pt idx="2266">
                <c:v>2133.269015857376</c:v>
              </c:pt>
              <c:pt idx="2267">
                <c:v>1703.9620663692776</c:v>
              </c:pt>
              <c:pt idx="2268">
                <c:v>1787.4764422175772</c:v>
              </c:pt>
              <c:pt idx="2269">
                <c:v>2121.0361695663792</c:v>
              </c:pt>
              <c:pt idx="2270">
                <c:v>2359.5953388424778</c:v>
              </c:pt>
              <c:pt idx="2271">
                <c:v>1751.5619006145084</c:v>
              </c:pt>
              <c:pt idx="2272">
                <c:v>1942.3843472331675</c:v>
              </c:pt>
              <c:pt idx="2273">
                <c:v>1775.3555955365691</c:v>
              </c:pt>
              <c:pt idx="2274">
                <c:v>2025.7742790703685</c:v>
              </c:pt>
              <c:pt idx="2275">
                <c:v>1811.0336935185503</c:v>
              </c:pt>
              <c:pt idx="2276">
                <c:v>1715.7344698192087</c:v>
              </c:pt>
              <c:pt idx="2277">
                <c:v>1703.8127335559589</c:v>
              </c:pt>
              <c:pt idx="2278">
                <c:v>989.11833341534339</c:v>
              </c:pt>
              <c:pt idx="2279">
                <c:v>727.10146804715055</c:v>
              </c:pt>
              <c:pt idx="2280">
                <c:v>893.76933211156302</c:v>
              </c:pt>
              <c:pt idx="2281">
                <c:v>3002.6722105958238</c:v>
              </c:pt>
              <c:pt idx="2282">
                <c:v>1025.0453194195215</c:v>
              </c:pt>
              <c:pt idx="2283">
                <c:v>2788.8898439294658</c:v>
              </c:pt>
              <c:pt idx="2284">
                <c:v>2442.6617162508214</c:v>
              </c:pt>
              <c:pt idx="2285">
                <c:v>3252.9415613163046</c:v>
              </c:pt>
              <c:pt idx="2286">
                <c:v>2740.7424560354011</c:v>
              </c:pt>
              <c:pt idx="2287">
                <c:v>2288.0400324607581</c:v>
              </c:pt>
              <c:pt idx="2288">
                <c:v>1918.3417642889099</c:v>
              </c:pt>
              <c:pt idx="2289">
                <c:v>2168.8102254271489</c:v>
              </c:pt>
              <c:pt idx="2290">
                <c:v>2276.0934073952881</c:v>
              </c:pt>
              <c:pt idx="2291">
                <c:v>1882.7756659169177</c:v>
              </c:pt>
              <c:pt idx="2292">
                <c:v>3097.9092122896163</c:v>
              </c:pt>
              <c:pt idx="2293">
                <c:v>3753.1318195261888</c:v>
              </c:pt>
              <c:pt idx="2294">
                <c:v>2300.0115463284478</c:v>
              </c:pt>
              <c:pt idx="2295">
                <c:v>1930.3755001621485</c:v>
              </c:pt>
              <c:pt idx="2296">
                <c:v>2001.918362142758</c:v>
              </c:pt>
              <c:pt idx="2297">
                <c:v>2037.6089045258489</c:v>
              </c:pt>
              <c:pt idx="2298">
                <c:v>1763.5707476855282</c:v>
              </c:pt>
              <c:pt idx="2299">
                <c:v>2049.5555295913182</c:v>
              </c:pt>
              <c:pt idx="2300">
                <c:v>2442.5746054430529</c:v>
              </c:pt>
              <c:pt idx="2301">
                <c:v>2275.6080757520031</c:v>
              </c:pt>
              <c:pt idx="2302">
                <c:v>1858.9695265937471</c:v>
              </c:pt>
              <c:pt idx="2303">
                <c:v>1322.6531719619261</c:v>
              </c:pt>
              <c:pt idx="2304">
                <c:v>3002.4606557769566</c:v>
              </c:pt>
              <c:pt idx="2305">
                <c:v>3431.4564952373089</c:v>
              </c:pt>
              <c:pt idx="2306">
                <c:v>1429.9239095289561</c:v>
              </c:pt>
              <c:pt idx="2307">
                <c:v>3908.6246113939442</c:v>
              </c:pt>
              <c:pt idx="2308">
                <c:v>3205.2048386588658</c:v>
              </c:pt>
              <c:pt idx="2309">
                <c:v>4492.0056910232734</c:v>
              </c:pt>
              <c:pt idx="2310">
                <c:v>3646.1473031846872</c:v>
              </c:pt>
              <c:pt idx="2311">
                <c:v>2907.3480980942641</c:v>
              </c:pt>
              <c:pt idx="2312">
                <c:v>2716.8243171022418</c:v>
              </c:pt>
              <c:pt idx="2313">
                <c:v>2526.1014256924614</c:v>
              </c:pt>
              <c:pt idx="2314">
                <c:v>2776.3334432096131</c:v>
              </c:pt>
              <c:pt idx="2315">
                <c:v>1858.9695265937471</c:v>
              </c:pt>
              <c:pt idx="2316">
                <c:v>1954.1940838864286</c:v>
              </c:pt>
              <c:pt idx="2317">
                <c:v>1847.0975679349365</c:v>
              </c:pt>
              <c:pt idx="2318">
                <c:v>1894.6227357735088</c:v>
              </c:pt>
              <c:pt idx="2319">
                <c:v>2168.8226698282588</c:v>
              </c:pt>
              <c:pt idx="2320">
                <c:v>1918.5035415033381</c:v>
              </c:pt>
              <c:pt idx="2321">
                <c:v>1834.8522772428305</c:v>
              </c:pt>
              <c:pt idx="2322">
                <c:v>1775.3431511354593</c:v>
              </c:pt>
              <c:pt idx="2323">
                <c:v>2025.7742790703685</c:v>
              </c:pt>
              <c:pt idx="2324">
                <c:v>1501.4045495040168</c:v>
              </c:pt>
              <c:pt idx="2325">
                <c:v>1691.9158860949285</c:v>
              </c:pt>
              <c:pt idx="2326">
                <c:v>1453.6802712476872</c:v>
              </c:pt>
              <c:pt idx="2327">
                <c:v>1548.6683849192812</c:v>
              </c:pt>
              <c:pt idx="2328">
                <c:v>1120.0458774922254</c:v>
              </c:pt>
              <c:pt idx="2329">
                <c:v>2573.6888155365828</c:v>
              </c:pt>
              <c:pt idx="2330">
                <c:v>2239.8304225611432</c:v>
              </c:pt>
              <c:pt idx="2331">
                <c:v>917.25191700587675</c:v>
              </c:pt>
              <c:pt idx="2332">
                <c:v>2728.3353881288663</c:v>
              </c:pt>
              <c:pt idx="2333">
                <c:v>1453.3567168188308</c:v>
              </c:pt>
              <c:pt idx="2334">
                <c:v>4646.7891520277644</c:v>
              </c:pt>
              <c:pt idx="2335">
                <c:v>2752.1166386498176</c:v>
              </c:pt>
              <c:pt idx="2336">
                <c:v>1608.4263990488496</c:v>
              </c:pt>
              <c:pt idx="2337">
                <c:v>1632.3569823831187</c:v>
              </c:pt>
              <c:pt idx="2338">
                <c:v>1835.1011652650272</c:v>
              </c:pt>
              <c:pt idx="2339">
                <c:v>1286.8755187710663</c:v>
              </c:pt>
              <c:pt idx="2340">
                <c:v>1286.6390751499787</c:v>
              </c:pt>
              <c:pt idx="2341">
                <c:v>1215.2331015815773</c:v>
              </c:pt>
              <c:pt idx="2342">
                <c:v>1405.893770985808</c:v>
              </c:pt>
              <c:pt idx="2343">
                <c:v>1024.5973209795663</c:v>
              </c:pt>
              <c:pt idx="2344">
                <c:v>1954.2438614908685</c:v>
              </c:pt>
              <c:pt idx="2345">
                <c:v>1393.9595903214481</c:v>
              </c:pt>
              <c:pt idx="2346">
                <c:v>1393.9720347225582</c:v>
              </c:pt>
              <c:pt idx="2347">
                <c:v>1167.5212677263578</c:v>
              </c:pt>
              <c:pt idx="2348">
                <c:v>1513.1022865472889</c:v>
              </c:pt>
              <c:pt idx="2349">
                <c:v>1727.979760511316</c:v>
              </c:pt>
              <c:pt idx="2350">
                <c:v>476.47122969448378</c:v>
              </c:pt>
              <c:pt idx="2351">
                <c:v>1072.3340436370056</c:v>
              </c:pt>
              <c:pt idx="2352">
                <c:v>428.8838398503629</c:v>
              </c:pt>
              <c:pt idx="2353">
                <c:v>2454.160342876336</c:v>
              </c:pt>
              <c:pt idx="2354">
                <c:v>1179.679447610695</c:v>
              </c:pt>
              <c:pt idx="2355">
                <c:v>1406.179992211335</c:v>
              </c:pt>
              <c:pt idx="2356">
                <c:v>2311.3857289428634</c:v>
              </c:pt>
              <c:pt idx="2357">
                <c:v>977.29615236097175</c:v>
              </c:pt>
              <c:pt idx="2358">
                <c:v>2704.4421379979271</c:v>
              </c:pt>
              <c:pt idx="2359">
                <c:v>1787.1777765909396</c:v>
              </c:pt>
              <c:pt idx="2360">
                <c:v>1393.9969235247779</c:v>
              </c:pt>
              <c:pt idx="2361">
                <c:v>1382.1000760637478</c:v>
              </c:pt>
              <c:pt idx="2362">
                <c:v>1942.3470140298384</c:v>
              </c:pt>
              <c:pt idx="2363">
                <c:v>1191.314962648418</c:v>
              </c:pt>
              <c:pt idx="2364">
                <c:v>1191.4518510606267</c:v>
              </c:pt>
              <c:pt idx="2365">
                <c:v>1203.336254120547</c:v>
              </c:pt>
              <c:pt idx="2366">
                <c:v>1322.5909499563763</c:v>
              </c:pt>
              <c:pt idx="2367">
                <c:v>786.23726212122597</c:v>
              </c:pt>
              <c:pt idx="2368">
                <c:v>1334.5749082251757</c:v>
              </c:pt>
              <c:pt idx="2369">
                <c:v>1036.6310568528054</c:v>
              </c:pt>
              <c:pt idx="2370">
                <c:v>1501.08099507516</c:v>
              </c:pt>
              <c:pt idx="2371">
                <c:v>881.56137462278605</c:v>
              </c:pt>
              <c:pt idx="2372">
                <c:v>1298.6603666221072</c:v>
              </c:pt>
              <c:pt idx="2373">
                <c:v>166.84208567995051</c:v>
              </c:pt>
              <c:pt idx="2374">
                <c:v>607.88410541465066</c:v>
              </c:pt>
              <c:pt idx="2375">
                <c:v>3695.3400207719819</c:v>
              </c:pt>
              <c:pt idx="2376">
                <c:v>1108.5223620644911</c:v>
              </c:pt>
              <c:pt idx="2377">
                <c:v>2228.1575743200915</c:v>
              </c:pt>
              <c:pt idx="2378">
                <c:v>1608.7748422799255</c:v>
              </c:pt>
              <c:pt idx="2379">
                <c:v>1013.1111387551617</c:v>
              </c:pt>
              <c:pt idx="2380">
                <c:v>1703.68828954486</c:v>
              </c:pt>
              <c:pt idx="2381">
                <c:v>2776.0223331818661</c:v>
              </c:pt>
              <c:pt idx="2382">
                <c:v>2264.3210039453566</c:v>
              </c:pt>
              <c:pt idx="2383">
                <c:v>4182.0903257832115</c:v>
              </c:pt>
              <c:pt idx="2384">
                <c:v>3455.2501901593691</c:v>
              </c:pt>
              <c:pt idx="2385">
                <c:v>2847.7643055802337</c:v>
              </c:pt>
              <c:pt idx="2386">
                <c:v>2406.8467298566329</c:v>
              </c:pt>
              <c:pt idx="2387">
                <c:v>2001.9059177416484</c:v>
              </c:pt>
              <c:pt idx="2388">
                <c:v>2311.8835049872582</c:v>
              </c:pt>
              <c:pt idx="2389">
                <c:v>1501.2676610918081</c:v>
              </c:pt>
              <c:pt idx="2390">
                <c:v>1989.9344038739591</c:v>
              </c:pt>
              <c:pt idx="2391">
                <c:v>1978.1868892262462</c:v>
              </c:pt>
              <c:pt idx="2392">
                <c:v>1954.2065282875385</c:v>
              </c:pt>
              <c:pt idx="2393">
                <c:v>2121.0237251652693</c:v>
              </c:pt>
              <c:pt idx="2394">
                <c:v>1489.3832580318876</c:v>
              </c:pt>
              <c:pt idx="2395">
                <c:v>1811.0336935185503</c:v>
              </c:pt>
              <c:pt idx="2396">
                <c:v>1870.6548192359091</c:v>
              </c:pt>
              <c:pt idx="2397">
                <c:v>1620.410357317649</c:v>
              </c:pt>
              <c:pt idx="2398">
                <c:v>1120.1329882999944</c:v>
              </c:pt>
              <c:pt idx="2399">
                <c:v>798.60699682443101</c:v>
              </c:pt>
              <c:pt idx="2400">
                <c:v>1572.9225226824062</c:v>
              </c:pt>
              <c:pt idx="2401">
                <c:v>3086.0372536308064</c:v>
              </c:pt>
              <c:pt idx="2402">
                <c:v>834.17309519642299</c:v>
              </c:pt>
              <c:pt idx="2403">
                <c:v>3265.4855176350488</c:v>
              </c:pt>
              <c:pt idx="2404">
                <c:v>2406.8467298566329</c:v>
              </c:pt>
              <c:pt idx="2405">
                <c:v>2990.8126963381242</c:v>
              </c:pt>
              <c:pt idx="2406">
                <c:v>2812.3102068182307</c:v>
              </c:pt>
              <c:pt idx="2407">
                <c:v>2145.0911969117474</c:v>
              </c:pt>
              <c:pt idx="2408">
                <c:v>1906.5320276356485</c:v>
              </c:pt>
              <c:pt idx="2409">
                <c:v>2383.389033764538</c:v>
              </c:pt>
              <c:pt idx="2410">
                <c:v>1990.0215146817279</c:v>
              </c:pt>
              <c:pt idx="2411">
                <c:v>2049.4435299813299</c:v>
              </c:pt>
              <c:pt idx="2412">
                <c:v>1906.5818052400882</c:v>
              </c:pt>
              <c:pt idx="2413">
                <c:v>1870.8912628569972</c:v>
              </c:pt>
              <c:pt idx="2414">
                <c:v>2049.6799736024177</c:v>
              </c:pt>
              <c:pt idx="2415">
                <c:v>1846.9731239238379</c:v>
              </c:pt>
              <c:pt idx="2416">
                <c:v>1990.0090702806181</c:v>
              </c:pt>
              <c:pt idx="2417">
                <c:v>1906.5818052400882</c:v>
              </c:pt>
              <c:pt idx="2418">
                <c:v>1894.5231805646292</c:v>
              </c:pt>
              <c:pt idx="2419">
                <c:v>1846.8486799127397</c:v>
              </c:pt>
              <c:pt idx="2420">
                <c:v>1775.3431511354593</c:v>
              </c:pt>
              <c:pt idx="2421">
                <c:v>1501.4792159106757</c:v>
              </c:pt>
              <c:pt idx="2422">
                <c:v>595.86281394252183</c:v>
              </c:pt>
              <c:pt idx="2423">
                <c:v>798.60699682443101</c:v>
              </c:pt>
              <c:pt idx="2424">
                <c:v>858.10367853069215</c:v>
              </c:pt>
              <c:pt idx="2425">
                <c:v>3157.6672264191852</c:v>
              </c:pt>
              <c:pt idx="2426">
                <c:v>762.77956602913162</c:v>
              </c:pt>
              <c:pt idx="2427">
                <c:v>2598.1918413219055</c:v>
              </c:pt>
              <c:pt idx="2428">
                <c:v>2514.1796894292106</c:v>
              </c:pt>
              <c:pt idx="2429">
                <c:v>3205.1301722522066</c:v>
              </c:pt>
              <c:pt idx="2430">
                <c:v>3002.8837654146919</c:v>
              </c:pt>
              <c:pt idx="2431">
                <c:v>1870.8788184558878</c:v>
              </c:pt>
              <c:pt idx="2432">
                <c:v>2359.2593400125111</c:v>
              </c:pt>
              <c:pt idx="2433">
                <c:v>2526.4374245224285</c:v>
              </c:pt>
              <c:pt idx="2434">
                <c:v>2085.420293589948</c:v>
              </c:pt>
              <c:pt idx="2435">
                <c:v>2192.6536979536481</c:v>
              </c:pt>
              <c:pt idx="2436">
                <c:v>2192.52925394255</c:v>
              </c:pt>
              <c:pt idx="2437">
                <c:v>2204.4136570024698</c:v>
              </c:pt>
              <c:pt idx="2438">
                <c:v>2526.400091319098</c:v>
              </c:pt>
              <c:pt idx="2439">
                <c:v>2180.6075176792997</c:v>
              </c:pt>
              <c:pt idx="2440">
                <c:v>2407.0458402743898</c:v>
              </c:pt>
              <c:pt idx="2441">
                <c:v>1977.8757791985004</c:v>
              </c:pt>
              <c:pt idx="2442">
                <c:v>2216.4225040734891</c:v>
              </c:pt>
              <c:pt idx="2443">
                <c:v>2395.1489928133601</c:v>
              </c:pt>
              <c:pt idx="2444">
                <c:v>2037.5840157236294</c:v>
              </c:pt>
              <c:pt idx="2445">
                <c:v>2049.5057519868797</c:v>
              </c:pt>
              <c:pt idx="2446">
                <c:v>1406.3044362224334</c:v>
              </c:pt>
              <c:pt idx="2447">
                <c:v>893.90622052377137</c:v>
              </c:pt>
              <c:pt idx="2448">
                <c:v>1882.7009995102583</c:v>
              </c:pt>
              <c:pt idx="2449">
                <c:v>3264.9006307828845</c:v>
              </c:pt>
              <c:pt idx="2450">
                <c:v>1191.7754054894831</c:v>
              </c:pt>
              <c:pt idx="2451">
                <c:v>3694.5311346998392</c:v>
              </c:pt>
              <c:pt idx="2452">
                <c:v>2299.77510270736</c:v>
              </c:pt>
              <c:pt idx="2453">
                <c:v>3896.5162091140469</c:v>
              </c:pt>
              <c:pt idx="2454">
                <c:v>2931.3160146318623</c:v>
              </c:pt>
              <c:pt idx="2455">
                <c:v>2287.9031440485496</c:v>
              </c:pt>
              <c:pt idx="2456">
                <c:v>2049.5804183935384</c:v>
              </c:pt>
              <c:pt idx="2457">
                <c:v>2276.0685185930688</c:v>
              </c:pt>
              <c:pt idx="2458">
                <c:v>2335.5652002993302</c:v>
              </c:pt>
              <c:pt idx="2459">
                <c:v>2132.9952390329586</c:v>
              </c:pt>
              <c:pt idx="2460">
                <c:v>2240.1539769899996</c:v>
              </c:pt>
              <c:pt idx="2461">
                <c:v>2276.0685185930688</c:v>
              </c:pt>
              <c:pt idx="2462">
                <c:v>2359.4957836335989</c:v>
              </c:pt>
              <c:pt idx="2463">
                <c:v>1858.8326381815386</c:v>
              </c:pt>
              <c:pt idx="2464">
                <c:v>2204.4634346069092</c:v>
              </c:pt>
              <c:pt idx="2465">
                <c:v>2097.1180306332203</c:v>
              </c:pt>
              <c:pt idx="2466">
                <c:v>2085.2585163755193</c:v>
              </c:pt>
              <c:pt idx="2467">
                <c:v>2395.1116596100301</c:v>
              </c:pt>
              <c:pt idx="2468">
                <c:v>2085.1838499688606</c:v>
              </c:pt>
              <c:pt idx="2469">
                <c:v>2025.687168262599</c:v>
              </c:pt>
              <c:pt idx="2470">
                <c:v>1430.0856867433843</c:v>
              </c:pt>
              <c:pt idx="2471">
                <c:v>989.30499943199129</c:v>
              </c:pt>
              <c:pt idx="2472">
                <c:v>2418.89291013098</c:v>
              </c:pt>
              <c:pt idx="2473">
                <c:v>2895.6130278476621</c:v>
              </c:pt>
              <c:pt idx="2474">
                <c:v>1191.8874050994718</c:v>
              </c:pt>
              <c:pt idx="2475">
                <c:v>4492.7025774854246</c:v>
              </c:pt>
              <c:pt idx="2476">
                <c:v>2681.1835523235904</c:v>
              </c:pt>
              <c:pt idx="2477">
                <c:v>3396.2388400963923</c:v>
              </c:pt>
              <c:pt idx="2478">
                <c:v>2752.7761919086406</c:v>
              </c:pt>
              <c:pt idx="2479">
                <c:v>2383.2894785556591</c:v>
              </c:pt>
              <c:pt idx="2480">
                <c:v>2323.6434640360799</c:v>
              </c:pt>
              <c:pt idx="2481">
                <c:v>2073.3990021178188</c:v>
              </c:pt>
              <c:pt idx="2482">
                <c:v>2609.8024675574093</c:v>
              </c:pt>
              <c:pt idx="2483">
                <c:v>2144.8298644884399</c:v>
              </c:pt>
              <c:pt idx="2484">
                <c:v>2264.0472271209396</c:v>
              </c:pt>
              <c:pt idx="2485">
                <c:v>2228.2820183311901</c:v>
              </c:pt>
              <c:pt idx="2486">
                <c:v>2323.6932416405189</c:v>
              </c:pt>
              <c:pt idx="2487">
                <c:v>2669.4609264780984</c:v>
              </c:pt>
              <c:pt idx="2488">
                <c:v>2156.851155960569</c:v>
              </c:pt>
              <c:pt idx="2489">
                <c:v>2299.7626583062502</c:v>
              </c:pt>
              <c:pt idx="2490">
                <c:v>2085.1714055677498</c:v>
              </c:pt>
              <c:pt idx="2491">
                <c:v>2097.2300302432081</c:v>
              </c:pt>
              <c:pt idx="2492">
                <c:v>2454.8323405362689</c:v>
              </c:pt>
              <c:pt idx="2493">
                <c:v>1858.9695265937471</c:v>
              </c:pt>
              <c:pt idx="2494">
                <c:v>1894.5605137679593</c:v>
              </c:pt>
              <c:pt idx="2495">
                <c:v>869.90097078284361</c:v>
              </c:pt>
              <c:pt idx="2496">
                <c:v>500.52625703985143</c:v>
              </c:pt>
              <c:pt idx="2497">
                <c:v>1179.4181151873881</c:v>
              </c:pt>
              <c:pt idx="2498">
                <c:v>1930.0892789366217</c:v>
              </c:pt>
              <c:pt idx="2499">
                <c:v>595.76325873364294</c:v>
              </c:pt>
              <c:pt idx="2500">
                <c:v>2013.3672111638336</c:v>
              </c:pt>
              <c:pt idx="2501">
                <c:v>1489.4081468341074</c:v>
              </c:pt>
              <c:pt idx="2502">
                <c:v>4075.143142645039</c:v>
              </c:pt>
              <c:pt idx="2503">
                <c:v>2180.2590744482231</c:v>
              </c:pt>
              <c:pt idx="2504">
                <c:v>1954.0074178697805</c:v>
              </c:pt>
              <c:pt idx="2505">
                <c:v>1679.8323726172507</c:v>
              </c:pt>
              <c:pt idx="2506">
                <c:v>1799.1990680630686</c:v>
              </c:pt>
              <c:pt idx="2507">
                <c:v>1942.3345696287281</c:v>
              </c:pt>
              <c:pt idx="2508">
                <c:v>1536.8959814693494</c:v>
              </c:pt>
              <c:pt idx="2509">
                <c:v>1334.3633534063083</c:v>
              </c:pt>
              <c:pt idx="2510">
                <c:v>1513.1022865472892</c:v>
              </c:pt>
              <c:pt idx="2511">
                <c:v>1513.1271753495087</c:v>
              </c:pt>
              <c:pt idx="2512">
                <c:v>1918.4164306955686</c:v>
              </c:pt>
              <c:pt idx="2513">
                <c:v>1477.3992997630885</c:v>
              </c:pt>
              <c:pt idx="2514">
                <c:v>1608.4015102466296</c:v>
              </c:pt>
              <c:pt idx="2515">
                <c:v>1656.1257885029595</c:v>
              </c:pt>
              <c:pt idx="2516">
                <c:v>1703.7505115504102</c:v>
              </c:pt>
              <c:pt idx="2517">
                <c:v>2323.7305748438484</c:v>
              </c:pt>
              <c:pt idx="2518">
                <c:v>1572.7358566657585</c:v>
              </c:pt>
              <c:pt idx="2519">
                <c:v>1048.6399039238245</c:v>
              </c:pt>
              <c:pt idx="2520">
                <c:v>548.12609128508245</c:v>
              </c:pt>
              <c:pt idx="2521">
                <c:v>2049.343974772451</c:v>
              </c:pt>
              <c:pt idx="2522">
                <c:v>1834.765166435061</c:v>
              </c:pt>
              <c:pt idx="2523">
                <c:v>822.21402572984334</c:v>
              </c:pt>
              <c:pt idx="2524">
                <c:v>2716.4758738711653</c:v>
              </c:pt>
              <c:pt idx="2525">
                <c:v>1524.9991340083193</c:v>
              </c:pt>
              <c:pt idx="2526">
                <c:v>2811.7875419716161</c:v>
              </c:pt>
              <c:pt idx="2527">
                <c:v>1918.2048758767012</c:v>
              </c:pt>
              <c:pt idx="2528">
                <c:v>1584.6451485278985</c:v>
              </c:pt>
              <c:pt idx="2529">
                <c:v>1572.7358566657585</c:v>
              </c:pt>
              <c:pt idx="2530">
                <c:v>2168.8226698282588</c:v>
              </c:pt>
              <c:pt idx="2531">
                <c:v>1489.2837028230088</c:v>
              </c:pt>
              <c:pt idx="2532">
                <c:v>1513.1147309483988</c:v>
              </c:pt>
              <c:pt idx="2533">
                <c:v>1572.6114126546604</c:v>
              </c:pt>
              <c:pt idx="2534">
                <c:v>1668.0848579695385</c:v>
              </c:pt>
              <c:pt idx="2535">
                <c:v>2097.2300302432086</c:v>
              </c:pt>
              <c:pt idx="2536">
                <c:v>1656.10089970074</c:v>
              </c:pt>
              <c:pt idx="2537">
                <c:v>1525.0115784094291</c:v>
              </c:pt>
              <c:pt idx="2538">
                <c:v>1846.9357907205083</c:v>
              </c:pt>
              <c:pt idx="2539">
                <c:v>1799.2115124641782</c:v>
              </c:pt>
              <c:pt idx="2540">
                <c:v>2228.3442403367394</c:v>
              </c:pt>
              <c:pt idx="2541">
                <c:v>1715.7469142203188</c:v>
              </c:pt>
              <c:pt idx="2542">
                <c:v>2168.6360038116104</c:v>
              </c:pt>
              <c:pt idx="2543">
                <c:v>4040.7219291751539</c:v>
              </c:pt>
              <c:pt idx="2544">
                <c:v>2026.4711655325204</c:v>
              </c:pt>
              <c:pt idx="2545">
                <c:v>2240.477531418856</c:v>
              </c:pt>
              <c:pt idx="2546">
                <c:v>3551.0471899031045</c:v>
              </c:pt>
              <c:pt idx="2547">
                <c:v>1918.9266511410731</c:v>
              </c:pt>
              <c:pt idx="2548">
                <c:v>2478.6260354583296</c:v>
              </c:pt>
              <c:pt idx="2549">
                <c:v>3562.508483325289</c:v>
              </c:pt>
              <c:pt idx="2550">
                <c:v>3062.8035567586899</c:v>
              </c:pt>
              <c:pt idx="2551">
                <c:v>2383.3268117589892</c:v>
              </c:pt>
              <c:pt idx="2552">
                <c:v>2478.7255906672085</c:v>
              </c:pt>
              <c:pt idx="2553">
                <c:v>2383.301922956769</c:v>
              </c:pt>
              <c:pt idx="2554">
                <c:v>2299.8871023173492</c:v>
              </c:pt>
              <c:pt idx="2555">
                <c:v>2371.4175198968487</c:v>
              </c:pt>
              <c:pt idx="2556">
                <c:v>2025.712057064819</c:v>
              </c:pt>
              <c:pt idx="2557">
                <c:v>2264.0347827198298</c:v>
              </c:pt>
              <c:pt idx="2558">
                <c:v>2216.4473928757088</c:v>
              </c:pt>
              <c:pt idx="2559">
                <c:v>2764.8597053863186</c:v>
              </c:pt>
              <c:pt idx="2560">
                <c:v>2085.3082939799592</c:v>
              </c:pt>
              <c:pt idx="2561">
                <c:v>2168.7728922238184</c:v>
              </c:pt>
              <c:pt idx="2562">
                <c:v>1930.3879445632583</c:v>
              </c:pt>
              <c:pt idx="2563">
                <c:v>2013.7032099937999</c:v>
              </c:pt>
              <c:pt idx="2564">
                <c:v>2359.4460060291594</c:v>
              </c:pt>
              <c:pt idx="2565">
                <c:v>2180.5950732781898</c:v>
              </c:pt>
              <c:pt idx="2566">
                <c:v>2132.9952390329586</c:v>
              </c:pt>
              <c:pt idx="2567">
                <c:v>1287.1368511943735</c:v>
              </c:pt>
              <c:pt idx="2568">
                <c:v>1561.0505640235958</c:v>
              </c:pt>
              <c:pt idx="2569">
                <c:v>3193.2457691922859</c:v>
              </c:pt>
              <c:pt idx="2570">
                <c:v>1835.0762764628075</c:v>
              </c:pt>
              <c:pt idx="2571">
                <c:v>3492.2473946589948</c:v>
              </c:pt>
              <c:pt idx="2572">
                <c:v>2633.3472744572719</c:v>
              </c:pt>
              <c:pt idx="2573">
                <c:v>4123.0043093135764</c:v>
              </c:pt>
              <c:pt idx="2574">
                <c:v>3265.2739628161808</c:v>
              </c:pt>
              <c:pt idx="2575">
                <c:v>2788.6036227039394</c:v>
              </c:pt>
              <c:pt idx="2576">
                <c:v>2693.1550661912802</c:v>
              </c:pt>
              <c:pt idx="2577">
                <c:v>3098.0709895040441</c:v>
              </c:pt>
              <c:pt idx="2578">
                <c:v>5576.1619157146497</c:v>
              </c:pt>
              <c:pt idx="2579">
                <c:v>5016.1265325674267</c:v>
              </c:pt>
              <c:pt idx="2580">
                <c:v>4813.7059041143739</c:v>
              </c:pt>
              <c:pt idx="2581">
                <c:v>3955.9755576169778</c:v>
              </c:pt>
              <c:pt idx="2582">
                <c:v>3276.8597002494639</c:v>
              </c:pt>
              <c:pt idx="2583">
                <c:v>3312.5626870336655</c:v>
              </c:pt>
              <c:pt idx="2584">
                <c:v>3145.7330457548246</c:v>
              </c:pt>
              <c:pt idx="2585">
                <c:v>2109.05221129758</c:v>
              </c:pt>
              <c:pt idx="2586">
                <c:v>2204.525656612459</c:v>
              </c:pt>
              <c:pt idx="2587">
                <c:v>2228.3815735400681</c:v>
              </c:pt>
              <c:pt idx="2588">
                <c:v>2347.4869365625796</c:v>
              </c:pt>
              <c:pt idx="2589">
                <c:v>3217.1016861198959</c:v>
              </c:pt>
              <c:pt idx="2590">
                <c:v>4956.3436296356394</c:v>
              </c:pt>
              <c:pt idx="2591">
                <c:v>3693.7098042265889</c:v>
              </c:pt>
              <c:pt idx="2592">
                <c:v>2538.0231619557126</c:v>
              </c:pt>
              <c:pt idx="2593">
                <c:v>4646.8638184344245</c:v>
              </c:pt>
              <c:pt idx="2594">
                <c:v>4265.6669236370617</c:v>
              </c:pt>
              <c:pt idx="2595">
                <c:v>5958.1676965841534</c:v>
              </c:pt>
              <c:pt idx="2596">
                <c:v>4611.1732760513332</c:v>
              </c:pt>
              <c:pt idx="2597">
                <c:v>5064.3361424670411</c:v>
              </c:pt>
              <c:pt idx="2598">
                <c:v>5409.6807176668872</c:v>
              </c:pt>
              <c:pt idx="2599">
                <c:v>4539.7921912851525</c:v>
              </c:pt>
              <c:pt idx="2600">
                <c:v>3670.0281089145165</c:v>
              </c:pt>
              <c:pt idx="2601">
                <c:v>2276.1058517963979</c:v>
              </c:pt>
              <c:pt idx="2602">
                <c:v>2609.827356359629</c:v>
              </c:pt>
              <c:pt idx="2603">
                <c:v>2395.4601028411062</c:v>
              </c:pt>
              <c:pt idx="2604">
                <c:v>2574.0745919709889</c:v>
              </c:pt>
              <c:pt idx="2605">
                <c:v>2705.2510240700685</c:v>
              </c:pt>
              <c:pt idx="2606">
                <c:v>2395.2361036211296</c:v>
              </c:pt>
              <c:pt idx="2607">
                <c:v>2443.0350482841181</c:v>
              </c:pt>
              <c:pt idx="2608">
                <c:v>2586.0087726353486</c:v>
              </c:pt>
              <c:pt idx="2609">
                <c:v>2514.4410218525195</c:v>
              </c:pt>
              <c:pt idx="2610">
                <c:v>2001.9681397471977</c:v>
              </c:pt>
              <c:pt idx="2611">
                <c:v>2311.8088385805986</c:v>
              </c:pt>
              <c:pt idx="2612">
                <c:v>2276.0187409886289</c:v>
              </c:pt>
              <c:pt idx="2613">
                <c:v>2323.7305748438484</c:v>
              </c:pt>
              <c:pt idx="2614">
                <c:v>2430.8768683997805</c:v>
              </c:pt>
              <c:pt idx="2615">
                <c:v>1597.039772033324</c:v>
              </c:pt>
              <c:pt idx="2616">
                <c:v>1930.7488321954447</c:v>
              </c:pt>
              <c:pt idx="2617">
                <c:v>5457.1561079010189</c:v>
              </c:pt>
              <c:pt idx="2618">
                <c:v>5528.3131934472212</c:v>
              </c:pt>
              <c:pt idx="2619">
                <c:v>6303.835826212855</c:v>
              </c:pt>
              <c:pt idx="2620">
                <c:v>4885.3234325016429</c:v>
              </c:pt>
              <c:pt idx="2621">
                <c:v>6160.4514366249978</c:v>
              </c:pt>
              <c:pt idx="2622">
                <c:v>5183.4912830939929</c:v>
              </c:pt>
              <c:pt idx="2623">
                <c:v>4289.6099513724394</c:v>
              </c:pt>
              <c:pt idx="2624">
                <c:v>3693.8964702432368</c:v>
              </c:pt>
              <c:pt idx="2625">
                <c:v>3312.7742418525322</c:v>
              </c:pt>
              <c:pt idx="2626">
                <c:v>2288.0400324607581</c:v>
              </c:pt>
              <c:pt idx="2627">
                <c:v>2323.63101963497</c:v>
              </c:pt>
              <c:pt idx="2628">
                <c:v>2240.2410877977691</c:v>
              </c:pt>
              <c:pt idx="2629">
                <c:v>2252.1877128632391</c:v>
              </c:pt>
              <c:pt idx="2630">
                <c:v>2466.8536320083977</c:v>
              </c:pt>
              <c:pt idx="2631">
                <c:v>2204.5505454146783</c:v>
              </c:pt>
              <c:pt idx="2632">
                <c:v>2049.6177515968679</c:v>
              </c:pt>
              <c:pt idx="2633">
                <c:v>1739.6401643512588</c:v>
              </c:pt>
              <c:pt idx="2634">
                <c:v>2156.8013783561296</c:v>
              </c:pt>
              <c:pt idx="2635">
                <c:v>1930.4501665688078</c:v>
              </c:pt>
              <c:pt idx="2636">
                <c:v>1680.2305934527669</c:v>
              </c:pt>
              <c:pt idx="2637">
                <c:v>1001.2267356952411</c:v>
              </c:pt>
              <c:pt idx="2638">
                <c:v>917.76213745138159</c:v>
              </c:pt>
              <c:pt idx="2639">
                <c:v>989.24277742644165</c:v>
              </c:pt>
              <c:pt idx="2640">
                <c:v>2097.0931418310001</c:v>
              </c:pt>
              <c:pt idx="2641">
                <c:v>2955.2839311694611</c:v>
              </c:pt>
              <c:pt idx="2642">
                <c:v>977.32104116319192</c:v>
              </c:pt>
              <c:pt idx="2643">
                <c:v>3229.7451976475186</c:v>
              </c:pt>
              <c:pt idx="2644">
                <c:v>2097.3295854520884</c:v>
              </c:pt>
              <c:pt idx="2645">
                <c:v>3789.1459163381373</c:v>
              </c:pt>
              <c:pt idx="2646">
                <c:v>2872.0184433433592</c:v>
              </c:pt>
              <c:pt idx="2647">
                <c:v>2216.434948474599</c:v>
              </c:pt>
              <c:pt idx="2648">
                <c:v>1954.268750293088</c:v>
              </c:pt>
              <c:pt idx="2649">
                <c:v>2300.0613239328873</c:v>
              </c:pt>
              <c:pt idx="2650">
                <c:v>1882.7258883124782</c:v>
              </c:pt>
              <c:pt idx="2651">
                <c:v>1787.5511086242361</c:v>
              </c:pt>
              <c:pt idx="2652">
                <c:v>2013.8525428071184</c:v>
              </c:pt>
              <c:pt idx="2653">
                <c:v>1990.0339590828378</c:v>
              </c:pt>
              <c:pt idx="2654">
                <c:v>2311.9581713939169</c:v>
              </c:pt>
              <c:pt idx="2655">
                <c:v>2240.1664213911104</c:v>
              </c:pt>
              <c:pt idx="2656">
                <c:v>2013.9520980159966</c:v>
              </c:pt>
              <c:pt idx="2657">
                <c:v>1966.2278197596677</c:v>
              </c:pt>
              <c:pt idx="2658">
                <c:v>1918.5159859044481</c:v>
              </c:pt>
              <c:pt idx="2659">
                <c:v>1989.9344038739591</c:v>
              </c:pt>
              <c:pt idx="2660">
                <c:v>1882.7756659169172</c:v>
              </c:pt>
              <c:pt idx="2661">
                <c:v>1227.5903918836725</c:v>
              </c:pt>
              <c:pt idx="2662">
                <c:v>1310.9181017153239</c:v>
              </c:pt>
              <c:pt idx="2663">
                <c:v>1191.6509614783843</c:v>
              </c:pt>
              <c:pt idx="2664">
                <c:v>285.95989310357146</c:v>
              </c:pt>
              <c:pt idx="2665">
                <c:v>2525.9894260824735</c:v>
              </c:pt>
              <c:pt idx="2666">
                <c:v>1453.5807160388079</c:v>
              </c:pt>
              <c:pt idx="2667">
                <c:v>536.21679942294236</c:v>
              </c:pt>
              <c:pt idx="2668">
                <c:v>2347.0762713259542</c:v>
              </c:pt>
              <c:pt idx="2669">
                <c:v>1238.9147968936493</c:v>
              </c:pt>
              <c:pt idx="2670">
                <c:v>3407.998799145214</c:v>
              </c:pt>
              <c:pt idx="2671">
                <c:v>1632.2823159764591</c:v>
              </c:pt>
              <c:pt idx="2672">
                <c:v>1536.8337594638001</c:v>
              </c:pt>
              <c:pt idx="2673">
                <c:v>1608.5508430599477</c:v>
              </c:pt>
              <c:pt idx="2674">
                <c:v>1918.4786527011181</c:v>
              </c:pt>
              <c:pt idx="2675">
                <c:v>1227.1299490426077</c:v>
              </c:pt>
              <c:pt idx="2676">
                <c:v>1203.2118101094486</c:v>
              </c:pt>
              <c:pt idx="2677">
                <c:v>1513.1147309483988</c:v>
              </c:pt>
              <c:pt idx="2678">
                <c:v>1382.0876316626379</c:v>
              </c:pt>
              <c:pt idx="2679">
                <c:v>1286.7759635621874</c:v>
              </c:pt>
              <c:pt idx="2680">
                <c:v>1918.5533191077775</c:v>
              </c:pt>
              <c:pt idx="2681">
                <c:v>1382.0627428604182</c:v>
              </c:pt>
              <c:pt idx="2682">
                <c:v>1465.4900079009481</c:v>
              </c:pt>
              <c:pt idx="2683">
                <c:v>1298.6479222209978</c:v>
              </c:pt>
              <c:pt idx="2684">
                <c:v>1775.3307067343492</c:v>
              </c:pt>
              <c:pt idx="2685">
                <c:v>2276.1182961975078</c:v>
              </c:pt>
              <c:pt idx="2686">
                <c:v>1572.58652385244</c:v>
              </c:pt>
              <c:pt idx="2687">
                <c:v>1596.6042179944786</c:v>
              </c:pt>
              <c:pt idx="2688">
                <c:v>822.22647013095332</c:v>
              </c:pt>
              <c:pt idx="2689">
                <c:v>560.14738275721129</c:v>
              </c:pt>
              <c:pt idx="2690">
                <c:v>2359.1100071991928</c:v>
              </c:pt>
              <c:pt idx="2691">
                <c:v>1525.0862448160881</c:v>
              </c:pt>
              <c:pt idx="2692">
                <c:v>1024.7839869962143</c:v>
              </c:pt>
              <c:pt idx="2693">
                <c:v>2764.1752633252759</c:v>
              </c:pt>
              <c:pt idx="2694">
                <c:v>2287.4427012074843</c:v>
              </c:pt>
              <c:pt idx="2695">
                <c:v>1763.5209700810883</c:v>
              </c:pt>
              <c:pt idx="2696">
                <c:v>1525.1360224205278</c:v>
              </c:pt>
              <c:pt idx="2697">
                <c:v>1584.5082601156903</c:v>
              </c:pt>
              <c:pt idx="2698">
                <c:v>1930.325722557709</c:v>
              </c:pt>
              <c:pt idx="2699">
                <c:v>1286.7510747599674</c:v>
              </c:pt>
              <c:pt idx="2700">
                <c:v>1858.9695265937471</c:v>
              </c:pt>
              <c:pt idx="2701">
                <c:v>1632.3694267842282</c:v>
              </c:pt>
              <c:pt idx="2702">
                <c:v>1584.620259725679</c:v>
              </c:pt>
              <c:pt idx="2703">
                <c:v>1870.8539296536674</c:v>
              </c:pt>
              <c:pt idx="2704">
                <c:v>1322.4540615441683</c:v>
              </c:pt>
              <c:pt idx="2705">
                <c:v>1584.7571481378873</c:v>
              </c:pt>
              <c:pt idx="2706">
                <c:v>1644.3907182563573</c:v>
              </c:pt>
              <c:pt idx="2707">
                <c:v>1549.0790501559065</c:v>
              </c:pt>
              <c:pt idx="2708">
                <c:v>1954.2563058919782</c:v>
              </c:pt>
              <c:pt idx="2709">
                <c:v>1668.0475247662096</c:v>
              </c:pt>
              <c:pt idx="2710">
                <c:v>2252.2250460665682</c:v>
              </c:pt>
              <c:pt idx="2711">
                <c:v>4481.477727684327</c:v>
              </c:pt>
              <c:pt idx="2712">
                <c:v>2729.4927174320837</c:v>
              </c:pt>
              <c:pt idx="2713">
                <c:v>2288.2018096751863</c:v>
              </c:pt>
              <c:pt idx="2714">
                <c:v>6398.189275427846</c:v>
              </c:pt>
              <c:pt idx="2715">
                <c:v>5278.4545079633663</c:v>
              </c:pt>
              <c:pt idx="2716">
                <c:v>4325.4000489644104</c:v>
              </c:pt>
              <c:pt idx="2717">
                <c:v>5849.888962527225</c:v>
              </c:pt>
              <c:pt idx="2718">
                <c:v>4492.2172458421392</c:v>
              </c:pt>
              <c:pt idx="2719">
                <c:v>3991.6661000000695</c:v>
              </c:pt>
              <c:pt idx="2720">
                <c:v>2895.6379166498818</c:v>
              </c:pt>
              <c:pt idx="2721">
                <c:v>3944.2155985681575</c:v>
              </c:pt>
              <c:pt idx="2722">
                <c:v>2728.7211645632729</c:v>
              </c:pt>
              <c:pt idx="2723">
                <c:v>1977.9380012040501</c:v>
              </c:pt>
              <c:pt idx="2724">
                <c:v>2145.0663081095267</c:v>
              </c:pt>
              <c:pt idx="2725">
                <c:v>2407.1453954832691</c:v>
              </c:pt>
              <c:pt idx="2726">
                <c:v>2585.9092174264692</c:v>
              </c:pt>
              <c:pt idx="2727">
                <c:v>2216.2980600623905</c:v>
              </c:pt>
              <c:pt idx="2728">
                <c:v>2430.8768683997805</c:v>
              </c:pt>
              <c:pt idx="2729">
                <c:v>2180.7070728881781</c:v>
              </c:pt>
              <c:pt idx="2730">
                <c:v>2371.2557426824205</c:v>
              </c:pt>
              <c:pt idx="2731">
                <c:v>2132.9205726262999</c:v>
              </c:pt>
              <c:pt idx="2732">
                <c:v>2168.7106702182687</c:v>
              </c:pt>
              <c:pt idx="2733">
                <c:v>2240.2286433966597</c:v>
              </c:pt>
              <c:pt idx="2734">
                <c:v>1513.4880629816948</c:v>
              </c:pt>
              <c:pt idx="2735">
                <c:v>1013.0364723485027</c:v>
              </c:pt>
              <c:pt idx="2736">
                <c:v>1954.2687502930869</c:v>
              </c:pt>
              <c:pt idx="2737">
                <c:v>3407.9614659418849</c:v>
              </c:pt>
              <c:pt idx="2738">
                <c:v>1370.5018942293541</c:v>
              </c:pt>
              <c:pt idx="2739">
                <c:v>3623.1500499336576</c:v>
              </c:pt>
              <c:pt idx="2740">
                <c:v>2740.6429008265218</c:v>
              </c:pt>
              <c:pt idx="2741">
                <c:v>3908.5748337895038</c:v>
              </c:pt>
              <c:pt idx="2742">
                <c:v>3265.0872967995324</c:v>
              </c:pt>
              <c:pt idx="2743">
                <c:v>5838.3281138961611</c:v>
              </c:pt>
              <c:pt idx="2744">
                <c:v>5003.9683526830886</c:v>
              </c:pt>
              <c:pt idx="2745">
                <c:v>5147.514519485374</c:v>
              </c:pt>
              <c:pt idx="2746">
                <c:v>3896.2673210918492</c:v>
              </c:pt>
              <c:pt idx="2747">
                <c:v>3515.1202038989263</c:v>
              </c:pt>
              <c:pt idx="2748">
                <c:v>3217.1016861198955</c:v>
              </c:pt>
              <c:pt idx="2749">
                <c:v>2740.7300116342913</c:v>
              </c:pt>
              <c:pt idx="2750">
                <c:v>2609.7775787551896</c:v>
              </c:pt>
              <c:pt idx="2751">
                <c:v>2168.6608926138301</c:v>
              </c:pt>
              <c:pt idx="2752">
                <c:v>2180.669739684849</c:v>
              </c:pt>
              <c:pt idx="2753">
                <c:v>2168.4866709982916</c:v>
              </c:pt>
              <c:pt idx="2754">
                <c:v>2335.6896443104283</c:v>
              </c:pt>
              <c:pt idx="2755">
                <c:v>2108.9651004898105</c:v>
              </c:pt>
              <c:pt idx="2756">
                <c:v>2490.410883309371</c:v>
              </c:pt>
              <c:pt idx="2757">
                <c:v>2216.2358380568412</c:v>
              </c:pt>
              <c:pt idx="2758">
                <c:v>2085.3705159855081</c:v>
              </c:pt>
              <c:pt idx="2759">
                <c:v>1167.8945997596538</c:v>
              </c:pt>
              <c:pt idx="2760">
                <c:v>2418.8306881254312</c:v>
              </c:pt>
              <c:pt idx="2761">
                <c:v>3562.7698157485961</c:v>
              </c:pt>
              <c:pt idx="2762">
                <c:v>4861.2435163540549</c:v>
              </c:pt>
              <c:pt idx="2763">
                <c:v>6720.7481521955287</c:v>
              </c:pt>
              <c:pt idx="2764">
                <c:v>5051.829519351626</c:v>
              </c:pt>
              <c:pt idx="2765">
                <c:v>5826.6801544573264</c:v>
              </c:pt>
              <c:pt idx="2766">
                <c:v>4384.97139707733</c:v>
              </c:pt>
              <c:pt idx="2767">
                <c:v>4241.8732287150006</c:v>
              </c:pt>
              <c:pt idx="2768">
                <c:v>3336.2070491424074</c:v>
              </c:pt>
              <c:pt idx="2769">
                <c:v>3467.6323692636838</c:v>
              </c:pt>
              <c:pt idx="2770">
                <c:v>2311.5972837617314</c:v>
              </c:pt>
              <c:pt idx="2771">
                <c:v>2204.4012126013604</c:v>
              </c:pt>
              <c:pt idx="2772">
                <c:v>2335.7643107170875</c:v>
              </c:pt>
              <c:pt idx="2773">
                <c:v>2561.9039676855414</c:v>
              </c:pt>
              <c:pt idx="2774">
                <c:v>2252.06326885214</c:v>
              </c:pt>
              <c:pt idx="2775">
                <c:v>2299.8124359106896</c:v>
              </c:pt>
              <c:pt idx="2776">
                <c:v>2192.6039203492087</c:v>
              </c:pt>
              <c:pt idx="2777">
                <c:v>2287.8160332407806</c:v>
              </c:pt>
              <c:pt idx="2778">
                <c:v>2156.8760447627883</c:v>
              </c:pt>
              <c:pt idx="2779">
                <c:v>2144.6805316751211</c:v>
              </c:pt>
              <c:pt idx="2780">
                <c:v>2144.8423088895493</c:v>
              </c:pt>
              <c:pt idx="2781">
                <c:v>2228.1700187212014</c:v>
              </c:pt>
              <c:pt idx="2782">
                <c:v>2240.2286433966597</c:v>
              </c:pt>
              <c:pt idx="2783">
                <c:v>1334.8113518462631</c:v>
              </c:pt>
              <c:pt idx="2784">
                <c:v>2120.911725555281</c:v>
              </c:pt>
              <c:pt idx="2785">
                <c:v>3205.3292826699653</c:v>
              </c:pt>
              <c:pt idx="2786">
                <c:v>2430.8519795975603</c:v>
              </c:pt>
              <c:pt idx="2787">
                <c:v>5993.9577941761227</c:v>
              </c:pt>
              <c:pt idx="2788">
                <c:v>5278.1682867378386</c:v>
              </c:pt>
              <c:pt idx="2789">
                <c:v>6040.9727415691914</c:v>
              </c:pt>
              <c:pt idx="2790">
                <c:v>4611.3848308701999</c:v>
              </c:pt>
              <c:pt idx="2791">
                <c:v>2478.5513690516709</c:v>
              </c:pt>
              <c:pt idx="2792">
                <c:v>2216.3229488646102</c:v>
              </c:pt>
              <c:pt idx="2793">
                <c:v>2871.893999332261</c:v>
              </c:pt>
              <c:pt idx="2794">
                <c:v>2073.28700250783</c:v>
              </c:pt>
              <c:pt idx="2795">
                <c:v>2037.6960153336181</c:v>
              </c:pt>
              <c:pt idx="2796">
                <c:v>2466.7042991950793</c:v>
              </c:pt>
              <c:pt idx="2797">
                <c:v>2371.3179646879694</c:v>
              </c:pt>
              <c:pt idx="2798">
                <c:v>2311.7466165750502</c:v>
              </c:pt>
              <c:pt idx="2799">
                <c:v>2287.8658108452196</c:v>
              </c:pt>
              <c:pt idx="2800">
                <c:v>2025.6249462570497</c:v>
              </c:pt>
              <c:pt idx="2801">
                <c:v>2025.550279850391</c:v>
              </c:pt>
              <c:pt idx="2802">
                <c:v>2430.9639792075495</c:v>
              </c:pt>
              <c:pt idx="2803">
                <c:v>2061.2657110357009</c:v>
              </c:pt>
              <c:pt idx="2804">
                <c:v>2216.3353932657201</c:v>
              </c:pt>
              <c:pt idx="2805">
                <c:v>2049.5057519868797</c:v>
              </c:pt>
              <c:pt idx="2806">
                <c:v>2311.6346169650606</c:v>
              </c:pt>
              <c:pt idx="2807">
                <c:v>1549.2034941670054</c:v>
              </c:pt>
              <c:pt idx="2808">
                <c:v>1120.2823211133127</c:v>
              </c:pt>
              <c:pt idx="2809">
                <c:v>2538.1351615657009</c:v>
              </c:pt>
              <c:pt idx="2810">
                <c:v>2609.5411351341022</c:v>
              </c:pt>
              <c:pt idx="2811">
                <c:v>2574.7341452298115</c:v>
              </c:pt>
              <c:pt idx="2812">
                <c:v>3098.1332115095938</c:v>
              </c:pt>
              <c:pt idx="2813">
                <c:v>3944.128487760388</c:v>
              </c:pt>
              <c:pt idx="2814">
                <c:v>3062.6044463409312</c:v>
              </c:pt>
              <c:pt idx="2815">
                <c:v>2597.8060648874994</c:v>
              </c:pt>
              <c:pt idx="2816">
                <c:v>2144.7800868840009</c:v>
              </c:pt>
              <c:pt idx="2817">
                <c:v>2752.8135251119697</c:v>
              </c:pt>
              <c:pt idx="2818">
                <c:v>2514.3539110447496</c:v>
              </c:pt>
              <c:pt idx="2819">
                <c:v>2061.4897102556779</c:v>
              </c:pt>
              <c:pt idx="2820">
                <c:v>2001.9308065438677</c:v>
              </c:pt>
              <c:pt idx="2821">
                <c:v>2073.4487797222582</c:v>
              </c:pt>
              <c:pt idx="2822">
                <c:v>2550.2186750433789</c:v>
              </c:pt>
              <c:pt idx="2823">
                <c:v>2037.6089045258489</c:v>
              </c:pt>
              <c:pt idx="2824">
                <c:v>1906.6564716467467</c:v>
              </c:pt>
              <c:pt idx="2825">
                <c:v>2001.9556953460876</c:v>
              </c:pt>
              <c:pt idx="2826">
                <c:v>2073.3492245133789</c:v>
              </c:pt>
              <c:pt idx="2827">
                <c:v>2049.6550848001975</c:v>
              </c:pt>
              <c:pt idx="2828">
                <c:v>1858.8575269837588</c:v>
              </c:pt>
              <c:pt idx="2829">
                <c:v>2240.2535321988789</c:v>
              </c:pt>
              <c:pt idx="2830">
                <c:v>1942.2723476231783</c:v>
              </c:pt>
              <c:pt idx="2831">
                <c:v>1429.687465907869</c:v>
              </c:pt>
              <c:pt idx="2832">
                <c:v>452.81442318463195</c:v>
              </c:pt>
              <c:pt idx="2833">
                <c:v>1632.5560928008756</c:v>
              </c:pt>
              <c:pt idx="2834">
                <c:v>5194.3676896640118</c:v>
              </c:pt>
              <c:pt idx="2835">
                <c:v>3669.3810000568046</c:v>
              </c:pt>
              <c:pt idx="2836">
                <c:v>3991.0687687467957</c:v>
              </c:pt>
              <c:pt idx="2837">
                <c:v>3990.919435933477</c:v>
              </c:pt>
              <c:pt idx="2838">
                <c:v>4361.2648129630388</c:v>
              </c:pt>
              <c:pt idx="2839">
                <c:v>1846.9980127260578</c:v>
              </c:pt>
              <c:pt idx="2840">
                <c:v>1560.8016760013984</c:v>
              </c:pt>
              <c:pt idx="2841">
                <c:v>1548.8550509359293</c:v>
              </c:pt>
              <c:pt idx="2842">
                <c:v>1906.5693608389779</c:v>
              </c:pt>
              <c:pt idx="2843">
                <c:v>1417.7657296446187</c:v>
              </c:pt>
              <c:pt idx="2844">
                <c:v>1465.5148967031678</c:v>
              </c:pt>
              <c:pt idx="2845">
                <c:v>1143.5906843920886</c:v>
              </c:pt>
              <c:pt idx="2846">
                <c:v>1441.5843133688991</c:v>
              </c:pt>
              <c:pt idx="2847">
                <c:v>1513.1271753495082</c:v>
              </c:pt>
              <c:pt idx="2848">
                <c:v>1608.7748422799255</c:v>
              </c:pt>
              <c:pt idx="2849">
                <c:v>1429.7870211167476</c:v>
              </c:pt>
              <c:pt idx="2850">
                <c:v>1095.9908501468578</c:v>
              </c:pt>
              <c:pt idx="2851">
                <c:v>1310.557214083138</c:v>
              </c:pt>
              <c:pt idx="2852">
                <c:v>1751.6116782189479</c:v>
              </c:pt>
              <c:pt idx="2853">
                <c:v>2156.9755999716681</c:v>
              </c:pt>
              <c:pt idx="2854">
                <c:v>1381.9507432504295</c:v>
              </c:pt>
              <c:pt idx="2855">
                <c:v>1251.048087975767</c:v>
              </c:pt>
              <c:pt idx="2856">
                <c:v>476.73256211779091</c:v>
              </c:pt>
              <c:pt idx="2857">
                <c:v>1406.0306593980165</c:v>
              </c:pt>
              <c:pt idx="2858">
                <c:v>2192.1185887059237</c:v>
              </c:pt>
              <c:pt idx="2859">
                <c:v>1096.4015153834832</c:v>
              </c:pt>
              <c:pt idx="2860">
                <c:v>1751.350345795641</c:v>
              </c:pt>
              <c:pt idx="2861">
                <c:v>3681.439624732262</c:v>
              </c:pt>
              <c:pt idx="2862">
                <c:v>3300.0311751160307</c:v>
              </c:pt>
              <c:pt idx="2863">
                <c:v>1572.7358566657585</c:v>
              </c:pt>
              <c:pt idx="2864">
                <c:v>1393.9969235247779</c:v>
              </c:pt>
              <c:pt idx="2865">
                <c:v>1465.3904526920692</c:v>
              </c:pt>
              <c:pt idx="2866">
                <c:v>1704.1113991825957</c:v>
              </c:pt>
              <c:pt idx="2867">
                <c:v>1227.0055050315086</c:v>
              </c:pt>
              <c:pt idx="2868">
                <c:v>1358.2814923394676</c:v>
              </c:pt>
              <c:pt idx="2869">
                <c:v>1036.4941684405965</c:v>
              </c:pt>
              <c:pt idx="2870">
                <c:v>1393.9844791236685</c:v>
              </c:pt>
              <c:pt idx="2871">
                <c:v>1656.3871209262661</c:v>
              </c:pt>
              <c:pt idx="2872">
                <c:v>988.78233458537682</c:v>
              </c:pt>
              <c:pt idx="2873">
                <c:v>1131.6938369310583</c:v>
              </c:pt>
              <c:pt idx="2874">
                <c:v>1155.748864276426</c:v>
              </c:pt>
              <c:pt idx="2875">
                <c:v>964.97619526220672</c:v>
              </c:pt>
              <c:pt idx="2876">
                <c:v>1846.9980127260578</c:v>
              </c:pt>
              <c:pt idx="2877">
                <c:v>381.39600521512068</c:v>
              </c:pt>
              <c:pt idx="2878">
                <c:v>488.64185397993123</c:v>
              </c:pt>
              <c:pt idx="2879">
                <c:v>715.21706498723029</c:v>
              </c:pt>
              <c:pt idx="2880">
                <c:v>476.70767331557136</c:v>
              </c:pt>
              <c:pt idx="2881">
                <c:v>1906.4324724267694</c:v>
              </c:pt>
              <c:pt idx="2882">
                <c:v>1799.1368460575195</c:v>
              </c:pt>
              <c:pt idx="2883">
                <c:v>667.35589831869208</c:v>
              </c:pt>
              <c:pt idx="2884">
                <c:v>2287.5547008174735</c:v>
              </c:pt>
              <c:pt idx="2885">
                <c:v>3064.2346628863238</c:v>
              </c:pt>
              <c:pt idx="2886">
                <c:v>1597.973102116564</c:v>
              </c:pt>
              <c:pt idx="2887">
                <c:v>1180.7745549083631</c:v>
              </c:pt>
              <c:pt idx="2888">
                <c:v>1490.6650313462039</c:v>
              </c:pt>
              <c:pt idx="2889">
                <c:v>1120.7552083554881</c:v>
              </c:pt>
              <c:pt idx="2890">
                <c:v>1419.1097249644843</c:v>
              </c:pt>
              <c:pt idx="2891">
                <c:v>1132.6645002176278</c:v>
              </c:pt>
              <c:pt idx="2892">
                <c:v>1013.4595819862378</c:v>
              </c:pt>
              <c:pt idx="2893">
                <c:v>1180.699888501704</c:v>
              </c:pt>
              <c:pt idx="2894">
                <c:v>930.15676095680612</c:v>
              </c:pt>
              <c:pt idx="2895">
                <c:v>1287.6844048432072</c:v>
              </c:pt>
              <c:pt idx="2896">
                <c:v>1132.6645002176278</c:v>
              </c:pt>
              <c:pt idx="2897">
                <c:v>1406.9764338823663</c:v>
              </c:pt>
              <c:pt idx="2898">
                <c:v>1203.9460297749308</c:v>
              </c:pt>
              <c:pt idx="2899">
                <c:v>917.93635906691941</c:v>
              </c:pt>
              <c:pt idx="2900">
                <c:v>834.45931642195001</c:v>
              </c:pt>
              <c:pt idx="2901">
                <c:v>441.40290736688615</c:v>
              </c:pt>
              <c:pt idx="2902">
                <c:v>190.76022461310967</c:v>
              </c:pt>
              <c:pt idx="2903">
                <c:v>3295.5387463153706</c:v>
              </c:pt>
              <c:pt idx="2904">
                <c:v>1695.4252072079107</c:v>
              </c:pt>
              <c:pt idx="2905">
                <c:v>1098.0317319288754</c:v>
              </c:pt>
              <c:pt idx="2906">
                <c:v>2886.1428386030557</c:v>
              </c:pt>
              <c:pt idx="2907">
                <c:v>1181.894551008251</c:v>
              </c:pt>
              <c:pt idx="2908">
                <c:v>1778.3422518029367</c:v>
              </c:pt>
              <c:pt idx="2909">
                <c:v>4961.4956116951234</c:v>
              </c:pt>
              <c:pt idx="2910">
                <c:v>1705.5425053102308</c:v>
              </c:pt>
              <c:pt idx="2911">
                <c:v>2779.5565430970678</c:v>
              </c:pt>
              <c:pt idx="2912">
                <c:v>2040.147562352261</c:v>
              </c:pt>
              <c:pt idx="2913">
                <c:v>2147.4680775237312</c:v>
              </c:pt>
              <c:pt idx="2914">
                <c:v>1765.2258530331392</c:v>
              </c:pt>
              <c:pt idx="2915">
                <c:v>1562.7305581734281</c:v>
              </c:pt>
              <c:pt idx="2916">
                <c:v>2338.25319093906</c:v>
              </c:pt>
              <c:pt idx="2917">
                <c:v>1455.2233769853106</c:v>
              </c:pt>
              <c:pt idx="2918">
                <c:v>2015.9556465946855</c:v>
              </c:pt>
              <c:pt idx="2919">
                <c:v>1884.5178820722986</c:v>
              </c:pt>
              <c:pt idx="2920">
                <c:v>1861.0352971779848</c:v>
              </c:pt>
              <c:pt idx="2921">
                <c:v>2290.4293574738517</c:v>
              </c:pt>
              <c:pt idx="2922">
                <c:v>1633.962310126291</c:v>
              </c:pt>
              <c:pt idx="2923">
                <c:v>1729.2117562211924</c:v>
              </c:pt>
              <c:pt idx="2924">
                <c:v>1920.3950904720368</c:v>
              </c:pt>
              <c:pt idx="2925">
                <c:v>1133.473386289769</c:v>
              </c:pt>
              <c:pt idx="2926">
                <c:v>871.30718810825829</c:v>
              </c:pt>
              <c:pt idx="2927">
                <c:v>954.85889715988685</c:v>
              </c:pt>
              <c:pt idx="2928">
                <c:v>907.15950770577717</c:v>
              </c:pt>
              <c:pt idx="2929">
                <c:v>3029.6641166031204</c:v>
              </c:pt>
              <c:pt idx="2930">
                <c:v>1240.9681230767767</c:v>
              </c:pt>
              <c:pt idx="2931">
                <c:v>2005.7761264868166</c:v>
              </c:pt>
              <c:pt idx="2932">
                <c:v>2730.8118239497298</c:v>
              </c:pt>
              <c:pt idx="2933">
                <c:v>2743.853556312868</c:v>
              </c:pt>
              <c:pt idx="2934">
                <c:v>3160.6663270866616</c:v>
              </c:pt>
              <c:pt idx="2935">
                <c:v>2337.7927480979956</c:v>
              </c:pt>
              <c:pt idx="2936">
                <c:v>2099.4326892396552</c:v>
              </c:pt>
              <c:pt idx="2937">
                <c:v>2374.2672877510076</c:v>
              </c:pt>
              <c:pt idx="2938">
                <c:v>1574.4905172222495</c:v>
              </c:pt>
              <c:pt idx="2939">
                <c:v>1860.7864091557874</c:v>
              </c:pt>
              <c:pt idx="2940">
                <c:v>1753.353894374329</c:v>
              </c:pt>
              <c:pt idx="2941">
                <c:v>1658.1542258838667</c:v>
              </c:pt>
              <c:pt idx="2942">
                <c:v>1741.7806013421555</c:v>
              </c:pt>
              <c:pt idx="2943">
                <c:v>1610.031726792022</c:v>
              </c:pt>
              <c:pt idx="2944">
                <c:v>1717.5762411834692</c:v>
              </c:pt>
              <c:pt idx="2945">
                <c:v>1526.7413501637002</c:v>
              </c:pt>
              <c:pt idx="2946">
                <c:v>1777.0107008841808</c:v>
              </c:pt>
              <c:pt idx="2947">
                <c:v>1861.197074392413</c:v>
              </c:pt>
              <c:pt idx="2948">
                <c:v>1669.6777413116015</c:v>
              </c:pt>
              <c:pt idx="2949">
                <c:v>942.89982769330732</c:v>
              </c:pt>
              <c:pt idx="2950">
                <c:v>919.09368837013687</c:v>
              </c:pt>
              <c:pt idx="2951">
                <c:v>835.39264650518965</c:v>
              </c:pt>
              <c:pt idx="2952">
                <c:v>787.71814585329935</c:v>
              </c:pt>
              <c:pt idx="2953">
                <c:v>2242.7673012230721</c:v>
              </c:pt>
              <c:pt idx="2954">
                <c:v>1884.679659286727</c:v>
              </c:pt>
              <c:pt idx="2955">
                <c:v>1563.7758878666566</c:v>
              </c:pt>
              <c:pt idx="2956">
                <c:v>2230.9202313664814</c:v>
              </c:pt>
              <c:pt idx="2957">
                <c:v>4460.3471345997777</c:v>
              </c:pt>
              <c:pt idx="2958">
                <c:v>2528.9014159421813</c:v>
              </c:pt>
              <c:pt idx="2959">
                <c:v>1956.3469652784349</c:v>
              </c:pt>
              <c:pt idx="2960">
                <c:v>2135.3472308427235</c:v>
              </c:pt>
              <c:pt idx="2961">
                <c:v>2457.6696639893185</c:v>
              </c:pt>
              <c:pt idx="2962">
                <c:v>1956.1602992617873</c:v>
              </c:pt>
              <c:pt idx="2963">
                <c:v>1884.7418812922763</c:v>
              </c:pt>
              <c:pt idx="2964">
                <c:v>1908.4360210054574</c:v>
              </c:pt>
              <c:pt idx="2965">
                <c:v>2386.0023579976096</c:v>
              </c:pt>
              <c:pt idx="2966">
                <c:v>1932.5657147574846</c:v>
              </c:pt>
              <c:pt idx="2967">
                <c:v>2039.7742303189659</c:v>
              </c:pt>
              <c:pt idx="2968">
                <c:v>1872.6708122157077</c:v>
              </c:pt>
              <c:pt idx="2969">
                <c:v>2027.5911616324083</c:v>
              </c:pt>
              <c:pt idx="2970">
                <c:v>2039.7120083134162</c:v>
              </c:pt>
              <c:pt idx="2971">
                <c:v>2290.5289126827306</c:v>
              </c:pt>
              <c:pt idx="2972">
                <c:v>1753.3165611710001</c:v>
              </c:pt>
              <c:pt idx="2973">
                <c:v>1562.7554469756474</c:v>
              </c:pt>
              <c:pt idx="2974">
                <c:v>1074.1509261990457</c:v>
              </c:pt>
              <c:pt idx="2975">
                <c:v>859.47256265277724</c:v>
              </c:pt>
              <c:pt idx="2976">
                <c:v>1169.2634838817387</c:v>
              </c:pt>
              <c:pt idx="2977">
                <c:v>3041.0507436186454</c:v>
              </c:pt>
              <c:pt idx="2978">
                <c:v>1300.912803222993</c:v>
              </c:pt>
              <c:pt idx="2979">
                <c:v>2697.3737181675242</c:v>
              </c:pt>
              <c:pt idx="2980">
                <c:v>2945.963074738173</c:v>
              </c:pt>
              <c:pt idx="2981">
                <c:v>3447.1364406357384</c:v>
              </c:pt>
              <c:pt idx="2982">
                <c:v>2850.9874054676884</c:v>
              </c:pt>
              <c:pt idx="2983">
                <c:v>2183.2208419123708</c:v>
              </c:pt>
              <c:pt idx="2984">
                <c:v>2087.4113977675261</c:v>
              </c:pt>
              <c:pt idx="2985">
                <c:v>2493.5842055923863</c:v>
              </c:pt>
              <c:pt idx="2986">
                <c:v>2123.1641621561662</c:v>
              </c:pt>
              <c:pt idx="2987">
                <c:v>2242.6179684097528</c:v>
              </c:pt>
              <c:pt idx="2988">
                <c:v>2039.9484519345037</c:v>
              </c:pt>
              <c:pt idx="2989">
                <c:v>2004.0961323369845</c:v>
              </c:pt>
              <c:pt idx="2990">
                <c:v>2541.0471514254082</c:v>
              </c:pt>
              <c:pt idx="2991">
                <c:v>1956.1602992617873</c:v>
              </c:pt>
              <c:pt idx="2992">
                <c:v>2087.4487309708561</c:v>
              </c:pt>
              <c:pt idx="2993">
                <c:v>2075.6638831198143</c:v>
              </c:pt>
              <c:pt idx="2994">
                <c:v>1932.2919379330676</c:v>
              </c:pt>
              <c:pt idx="2995">
                <c:v>2409.7836085185604</c:v>
              </c:pt>
              <c:pt idx="2996">
                <c:v>1812.8505760805908</c:v>
              </c:pt>
              <c:pt idx="2997">
                <c:v>1407.7728755533972</c:v>
              </c:pt>
              <c:pt idx="2998">
                <c:v>930.76653661118974</c:v>
              </c:pt>
              <c:pt idx="2999">
                <c:v>1240.5947910434807</c:v>
              </c:pt>
              <c:pt idx="3000">
                <c:v>715.98861785604174</c:v>
              </c:pt>
              <c:pt idx="3001">
                <c:v>965.56108211437038</c:v>
              </c:pt>
              <c:pt idx="3002">
                <c:v>1955.3016355852064</c:v>
              </c:pt>
              <c:pt idx="3003">
                <c:v>536.75190867066647</c:v>
              </c:pt>
              <c:pt idx="3004">
                <c:v>1717.5264635790293</c:v>
              </c:pt>
              <c:pt idx="3005">
                <c:v>1681.1265903326771</c:v>
              </c:pt>
              <c:pt idx="3006">
                <c:v>3315.0017896511986</c:v>
              </c:pt>
              <c:pt idx="3007">
                <c:v>1967.5220374750938</c:v>
              </c:pt>
              <c:pt idx="3008">
                <c:v>1776.7493684608746</c:v>
              </c:pt>
              <c:pt idx="3009">
                <c:v>1490.4036989228964</c:v>
              </c:pt>
              <c:pt idx="3010">
                <c:v>2075.7883271309129</c:v>
              </c:pt>
              <c:pt idx="3011">
                <c:v>1407.1382110967945</c:v>
              </c:pt>
              <c:pt idx="3012">
                <c:v>1621.8041302419535</c:v>
              </c:pt>
              <c:pt idx="3013">
                <c:v>1180.4012228750676</c:v>
              </c:pt>
              <c:pt idx="3014">
                <c:v>1418.8359481400669</c:v>
              </c:pt>
              <c:pt idx="3015">
                <c:v>1132.6645002176278</c:v>
              </c:pt>
              <c:pt idx="3016">
                <c:v>1370.974781471529</c:v>
              </c:pt>
              <c:pt idx="3017">
                <c:v>1228.2499451424956</c:v>
              </c:pt>
              <c:pt idx="3018">
                <c:v>1287.7092936454274</c:v>
              </c:pt>
              <c:pt idx="3019">
                <c:v>1335.0104622640213</c:v>
              </c:pt>
              <c:pt idx="3020">
                <c:v>1276.061334206594</c:v>
              </c:pt>
              <c:pt idx="3021">
                <c:v>262.20353138484057</c:v>
              </c:pt>
              <c:pt idx="3022">
                <c:v>226.47565579842023</c:v>
              </c:pt>
              <c:pt idx="3023">
                <c:v>1050.3696756780953</c:v>
              </c:pt>
              <c:pt idx="3024">
                <c:v>728.00990932817081</c:v>
              </c:pt>
              <c:pt idx="3025">
                <c:v>429.13272787256017</c:v>
              </c:pt>
              <c:pt idx="3026">
                <c:v>2289.334250176184</c:v>
              </c:pt>
              <c:pt idx="3027">
                <c:v>405.63769857713629</c:v>
              </c:pt>
              <c:pt idx="3028">
                <c:v>608.26988184905667</c:v>
              </c:pt>
              <c:pt idx="3029">
                <c:v>2313.2026115049034</c:v>
              </c:pt>
              <c:pt idx="3030">
                <c:v>1740.6979384455972</c:v>
              </c:pt>
              <c:pt idx="3031">
                <c:v>2730.226937097566</c:v>
              </c:pt>
              <c:pt idx="3032">
                <c:v>1454.5140461220478</c:v>
              </c:pt>
              <c:pt idx="3033">
                <c:v>1204.1949177971276</c:v>
              </c:pt>
              <c:pt idx="3034">
                <c:v>1228.0383903236277</c:v>
              </c:pt>
              <c:pt idx="3035">
                <c:v>1049.0381247593398</c:v>
              </c:pt>
              <c:pt idx="3036">
                <c:v>1240.3583474223933</c:v>
              </c:pt>
              <c:pt idx="3037">
                <c:v>1168.6661526284649</c:v>
              </c:pt>
              <c:pt idx="3038">
                <c:v>1323.549168841836</c:v>
              </c:pt>
              <c:pt idx="3039">
                <c:v>1109.0201381088857</c:v>
              </c:pt>
              <c:pt idx="3040">
                <c:v>643.69909180884019</c:v>
              </c:pt>
              <c:pt idx="3041">
                <c:v>1049.0381247593398</c:v>
              </c:pt>
              <c:pt idx="3042">
                <c:v>1120.5934311410597</c:v>
              </c:pt>
              <c:pt idx="3043">
                <c:v>1467.2820016607684</c:v>
              </c:pt>
              <c:pt idx="3044">
                <c:v>1192.0367379127902</c:v>
              </c:pt>
              <c:pt idx="3045">
                <c:v>870.79696766275333</c:v>
              </c:pt>
              <c:pt idx="3046">
                <c:v>453.32464363013634</c:v>
              </c:pt>
              <c:pt idx="3047">
                <c:v>3152.54013316192</c:v>
              </c:pt>
              <c:pt idx="3048">
                <c:v>1217.6597597980006</c:v>
              </c:pt>
              <c:pt idx="3049">
                <c:v>2600.5936107361094</c:v>
              </c:pt>
              <c:pt idx="3050">
                <c:v>1980.6757694482201</c:v>
              </c:pt>
              <c:pt idx="3051">
                <c:v>1133.9711623341634</c:v>
              </c:pt>
              <c:pt idx="3052">
                <c:v>1526.2311297181959</c:v>
              </c:pt>
              <c:pt idx="3053">
                <c:v>4150.4815469641571</c:v>
              </c:pt>
              <c:pt idx="3054">
                <c:v>2409.7089421119013</c:v>
              </c:pt>
              <c:pt idx="3055">
                <c:v>2159.302702979212</c:v>
              </c:pt>
              <c:pt idx="3056">
                <c:v>2052.0444098132916</c:v>
              </c:pt>
              <c:pt idx="3057">
                <c:v>1992.1246184692952</c:v>
              </c:pt>
              <c:pt idx="3058">
                <c:v>1896.6013955499768</c:v>
              </c:pt>
              <c:pt idx="3059">
                <c:v>1980.2028822060454</c:v>
              </c:pt>
              <c:pt idx="3060">
                <c:v>1717.8126848045567</c:v>
              </c:pt>
              <c:pt idx="3061">
                <c:v>1657.7684494494615</c:v>
              </c:pt>
              <c:pt idx="3062">
                <c:v>1777.7075873463336</c:v>
              </c:pt>
              <c:pt idx="3063">
                <c:v>1860.6992983480186</c:v>
              </c:pt>
              <c:pt idx="3064">
                <c:v>1490.9761413739504</c:v>
              </c:pt>
              <c:pt idx="3065">
                <c:v>1646.0084904006399</c:v>
              </c:pt>
              <c:pt idx="3066">
                <c:v>1777.2595889063778</c:v>
              </c:pt>
              <c:pt idx="3067">
                <c:v>1455.2482657875298</c:v>
              </c:pt>
              <c:pt idx="3068">
                <c:v>2314.3972740114505</c:v>
              </c:pt>
              <c:pt idx="3069">
                <c:v>1455.2607101886397</c:v>
              </c:pt>
              <c:pt idx="3070">
                <c:v>883.30359077816706</c:v>
              </c:pt>
              <c:pt idx="3071">
                <c:v>966.71841141758739</c:v>
              </c:pt>
              <c:pt idx="3072">
                <c:v>1538.7501972347191</c:v>
              </c:pt>
              <c:pt idx="3073">
                <c:v>2897.6165764263505</c:v>
              </c:pt>
              <c:pt idx="3074">
                <c:v>1062.2416343369059</c:v>
              </c:pt>
              <c:pt idx="3075">
                <c:v>3770.4917590744521</c:v>
              </c:pt>
              <c:pt idx="3076">
                <c:v>2230.3353445143175</c:v>
              </c:pt>
              <c:pt idx="3077">
                <c:v>2994.3717950555447</c:v>
              </c:pt>
              <c:pt idx="3078">
                <c:v>2469.4794006425786</c:v>
              </c:pt>
              <c:pt idx="3079">
                <c:v>1741.6934905343862</c:v>
              </c:pt>
              <c:pt idx="3080">
                <c:v>1789.0693255596395</c:v>
              </c:pt>
              <c:pt idx="3081">
                <c:v>1765.4000746486777</c:v>
              </c:pt>
              <c:pt idx="3082">
                <c:v>1705.803837733537</c:v>
              </c:pt>
              <c:pt idx="3083">
                <c:v>1729.4357554411702</c:v>
              </c:pt>
              <c:pt idx="3084">
                <c:v>1455.0864885731016</c:v>
              </c:pt>
              <c:pt idx="3085">
                <c:v>1825.0087559649273</c:v>
              </c:pt>
              <c:pt idx="3086">
                <c:v>1419.383501788901</c:v>
              </c:pt>
              <c:pt idx="3087">
                <c:v>2194.881245752314</c:v>
              </c:pt>
              <c:pt idx="3088">
                <c:v>1455.1113773753214</c:v>
              </c:pt>
              <c:pt idx="3089">
                <c:v>1932.2919379330676</c:v>
              </c:pt>
              <c:pt idx="3090">
                <c:v>1514.8569471037799</c:v>
              </c:pt>
              <c:pt idx="3091">
                <c:v>2278.7067316283596</c:v>
              </c:pt>
              <c:pt idx="3092">
                <c:v>1454.9993777653326</c:v>
              </c:pt>
              <c:pt idx="3093">
                <c:v>1825.2078663826856</c:v>
              </c:pt>
              <c:pt idx="3094">
                <c:v>1073.9144825779583</c:v>
              </c:pt>
              <c:pt idx="3095">
                <c:v>907.1097301013375</c:v>
              </c:pt>
              <c:pt idx="3096">
                <c:v>1455.3104877930791</c:v>
              </c:pt>
              <c:pt idx="3097">
                <c:v>3244.0811477260822</c:v>
              </c:pt>
              <c:pt idx="3098">
                <c:v>1002.6827306250952</c:v>
              </c:pt>
              <c:pt idx="3099">
                <c:v>2458.9763261058542</c:v>
              </c:pt>
              <c:pt idx="3100">
                <c:v>2623.4166423716001</c:v>
              </c:pt>
              <c:pt idx="3101">
                <c:v>3030.0498930375256</c:v>
              </c:pt>
              <c:pt idx="3102">
                <c:v>2636.2094867125406</c:v>
              </c:pt>
              <c:pt idx="3103">
                <c:v>2254.7014818874322</c:v>
              </c:pt>
              <c:pt idx="3104">
                <c:v>2003.8472443147873</c:v>
              </c:pt>
              <c:pt idx="3105">
                <c:v>2052.1190762199512</c:v>
              </c:pt>
              <c:pt idx="3106">
                <c:v>1813.0994641027876</c:v>
              </c:pt>
              <c:pt idx="3107">
                <c:v>1979.9913273871766</c:v>
              </c:pt>
              <c:pt idx="3108">
                <c:v>1646.2076008183974</c:v>
              </c:pt>
              <c:pt idx="3109">
                <c:v>2039.749341516746</c:v>
              </c:pt>
              <c:pt idx="3110">
                <c:v>2063.779480059894</c:v>
              </c:pt>
              <c:pt idx="3111">
                <c:v>1681.985254009257</c:v>
              </c:pt>
              <c:pt idx="3112">
                <c:v>1753.1921171599008</c:v>
              </c:pt>
              <c:pt idx="3113">
                <c:v>1801.2026166417575</c:v>
              </c:pt>
              <c:pt idx="3114">
                <c:v>1717.6882407934575</c:v>
              </c:pt>
              <c:pt idx="3115">
                <c:v>1980.2402154093747</c:v>
              </c:pt>
              <c:pt idx="3116">
                <c:v>1908.4484654065677</c:v>
              </c:pt>
              <c:pt idx="3117">
                <c:v>1682.010142811477</c:v>
              </c:pt>
              <c:pt idx="3118">
                <c:v>990.53699514186815</c:v>
              </c:pt>
              <c:pt idx="3119">
                <c:v>919.06879956791715</c:v>
              </c:pt>
              <c:pt idx="3120">
                <c:v>1574.689627640008</c:v>
              </c:pt>
              <c:pt idx="3121">
                <c:v>3148.6201468123127</c:v>
              </c:pt>
              <c:pt idx="3122">
                <c:v>1134.0333843397129</c:v>
              </c:pt>
              <c:pt idx="3123">
                <c:v>3233.7025172004551</c:v>
              </c:pt>
              <c:pt idx="3124">
                <c:v>2587.9500992084877</c:v>
              </c:pt>
              <c:pt idx="3125">
                <c:v>3125.5606715557346</c:v>
              </c:pt>
              <c:pt idx="3126">
                <c:v>2302.4133157426509</c:v>
              </c:pt>
              <c:pt idx="3127">
                <c:v>1669.9390737349088</c:v>
              </c:pt>
              <c:pt idx="3128">
                <c:v>1860.6992983480181</c:v>
              </c:pt>
              <c:pt idx="3129">
                <c:v>1574.6274056344578</c:v>
              </c:pt>
              <c:pt idx="3130">
                <c:v>1789.00710355409</c:v>
              </c:pt>
              <c:pt idx="3131">
                <c:v>1287.9830704698441</c:v>
              </c:pt>
              <c:pt idx="3132">
                <c:v>1335.5206827095251</c:v>
              </c:pt>
              <c:pt idx="3133">
                <c:v>1156.682194359666</c:v>
              </c:pt>
              <c:pt idx="3134">
                <c:v>1204.9540262648295</c:v>
              </c:pt>
              <c:pt idx="3135">
                <c:v>810.65317709877922</c:v>
              </c:pt>
              <c:pt idx="3136">
                <c:v>942.07849722005619</c:v>
              </c:pt>
              <c:pt idx="3137">
                <c:v>762.90401004023011</c:v>
              </c:pt>
              <c:pt idx="3138">
                <c:v>1097.4966226811514</c:v>
              </c:pt>
              <c:pt idx="3139">
                <c:v>1526.0817969048774</c:v>
              </c:pt>
              <c:pt idx="3140">
                <c:v>846.36860828408976</c:v>
              </c:pt>
              <c:pt idx="3141">
                <c:v>883.32847958038735</c:v>
              </c:pt>
              <c:pt idx="3142">
                <c:v>1205.6882459303117</c:v>
              </c:pt>
              <c:pt idx="3143">
                <c:v>716.24995027934892</c:v>
              </c:pt>
              <c:pt idx="3144">
                <c:v>740.01875639919012</c:v>
              </c:pt>
              <c:pt idx="3145">
                <c:v>751.92804826132976</c:v>
              </c:pt>
              <c:pt idx="3146">
                <c:v>990.83566076850457</c:v>
              </c:pt>
              <c:pt idx="3147">
                <c:v>1681.7363659870593</c:v>
              </c:pt>
              <c:pt idx="3148">
                <c:v>2374.4539537676555</c:v>
              </c:pt>
              <c:pt idx="3149">
                <c:v>3792.0952394011751</c:v>
              </c:pt>
              <c:pt idx="3150">
                <c:v>1789.3928799884959</c:v>
              </c:pt>
              <c:pt idx="3151">
                <c:v>1896.3151743244496</c:v>
              </c:pt>
              <c:pt idx="3152">
                <c:v>2087.2496205530979</c:v>
              </c:pt>
              <c:pt idx="3153">
                <c:v>1849.4993373491402</c:v>
              </c:pt>
              <c:pt idx="3154">
                <c:v>1037.8008305571325</c:v>
              </c:pt>
              <c:pt idx="3155">
                <c:v>1276.1608894154731</c:v>
              </c:pt>
              <c:pt idx="3156">
                <c:v>1061.2958598525563</c:v>
              </c:pt>
              <c:pt idx="3157">
                <c:v>894.4413297714957</c:v>
              </c:pt>
              <c:pt idx="3158">
                <c:v>1157.21730360739</c:v>
              </c:pt>
              <c:pt idx="3159">
                <c:v>1335.6824599239535</c:v>
              </c:pt>
              <c:pt idx="3160">
                <c:v>691.46070326849951</c:v>
              </c:pt>
              <c:pt idx="3161">
                <c:v>810.52873308768073</c:v>
              </c:pt>
              <c:pt idx="3162">
                <c:v>1418.8359481400669</c:v>
              </c:pt>
              <c:pt idx="3163">
                <c:v>1561.5234512657703</c:v>
              </c:pt>
              <c:pt idx="3164">
                <c:v>1252.8649705378066</c:v>
              </c:pt>
              <c:pt idx="3165">
                <c:v>596.85836603131099</c:v>
              </c:pt>
              <c:pt idx="3166">
                <c:v>1217.8713146168684</c:v>
              </c:pt>
              <c:pt idx="3167">
                <c:v>405.67503178046599</c:v>
              </c:pt>
              <c:pt idx="3168">
                <c:v>154.90790501559067</c:v>
              </c:pt>
              <c:pt idx="3169">
                <c:v>417.55943484038647</c:v>
              </c:pt>
              <c:pt idx="3170">
                <c:v>1740.3619396156303</c:v>
              </c:pt>
              <c:pt idx="3171">
                <c:v>846.72949591627571</c:v>
              </c:pt>
              <c:pt idx="3172">
                <c:v>226.47565579842023</c:v>
              </c:pt>
              <c:pt idx="3173">
                <c:v>1633.6014224941046</c:v>
              </c:pt>
              <c:pt idx="3174">
                <c:v>3375.4566902429206</c:v>
              </c:pt>
              <c:pt idx="3175">
                <c:v>238.3849476605603</c:v>
              </c:pt>
              <c:pt idx="3176">
                <c:v>346.11612806865548</c:v>
              </c:pt>
              <c:pt idx="3177">
                <c:v>2753.6846331896595</c:v>
              </c:pt>
              <c:pt idx="3178">
                <c:v>1073.2175961158061</c:v>
              </c:pt>
              <c:pt idx="3179">
                <c:v>1228.5983883735719</c:v>
              </c:pt>
              <c:pt idx="3180">
                <c:v>882.42003829936687</c:v>
              </c:pt>
              <c:pt idx="3181">
                <c:v>595.94992475029085</c:v>
              </c:pt>
              <c:pt idx="3182">
                <c:v>870.63519044832549</c:v>
              </c:pt>
              <c:pt idx="3183">
                <c:v>691.33625925740068</c:v>
              </c:pt>
              <c:pt idx="3184">
                <c:v>643.71153620995005</c:v>
              </c:pt>
              <c:pt idx="3185">
                <c:v>1180.1398904517603</c:v>
              </c:pt>
              <c:pt idx="3186">
                <c:v>1144.6360140853171</c:v>
              </c:pt>
              <c:pt idx="3187">
                <c:v>1501.9894363561798</c:v>
              </c:pt>
              <c:pt idx="3188">
                <c:v>918.1728026880071</c:v>
              </c:pt>
              <c:pt idx="3189">
                <c:v>1050.6185637002925</c:v>
              </c:pt>
              <c:pt idx="3190">
                <c:v>477.35478217328415</c:v>
              </c:pt>
              <c:pt idx="3191">
                <c:v>369.93471179293567</c:v>
              </c:pt>
              <c:pt idx="3192">
                <c:v>143.01105755456041</c:v>
              </c:pt>
              <c:pt idx="3193">
                <c:v>190.76022461310967</c:v>
              </c:pt>
              <c:pt idx="3194">
                <c:v>1514.1725050427376</c:v>
              </c:pt>
              <c:pt idx="3195">
                <c:v>166.94164088882943</c:v>
              </c:pt>
              <c:pt idx="3196">
                <c:v>226.47565579842023</c:v>
              </c:pt>
              <c:pt idx="3197">
                <c:v>1514.2720602516163</c:v>
              </c:pt>
              <c:pt idx="3198">
                <c:v>965.57352651548024</c:v>
              </c:pt>
              <c:pt idx="3199">
                <c:v>1406.9764338823663</c:v>
              </c:pt>
              <c:pt idx="3200">
                <c:v>667.5176755331205</c:v>
              </c:pt>
              <c:pt idx="3201">
                <c:v>727.17613445380982</c:v>
              </c:pt>
              <c:pt idx="3202">
                <c:v>763.26489767241628</c:v>
              </c:pt>
              <c:pt idx="3203">
                <c:v>822.52513575759019</c:v>
              </c:pt>
              <c:pt idx="3204">
                <c:v>1169.3879278928373</c:v>
              </c:pt>
              <c:pt idx="3205">
                <c:v>691.33625925740068</c:v>
              </c:pt>
              <c:pt idx="3206">
                <c:v>560.23449356498043</c:v>
              </c:pt>
              <c:pt idx="3207">
                <c:v>930.19409416013593</c:v>
              </c:pt>
              <c:pt idx="3208">
                <c:v>548.32520170284022</c:v>
              </c:pt>
              <c:pt idx="3209">
                <c:v>810.79006551098803</c:v>
              </c:pt>
              <c:pt idx="3210">
                <c:v>1073.6780389568712</c:v>
              </c:pt>
              <c:pt idx="3211">
                <c:v>679.42696739526036</c:v>
              </c:pt>
              <c:pt idx="3212">
                <c:v>536.42835424180998</c:v>
              </c:pt>
              <c:pt idx="3213">
                <c:v>334.08239219541667</c:v>
              </c:pt>
              <c:pt idx="3214">
                <c:v>119.19247383028015</c:v>
              </c:pt>
              <c:pt idx="3215">
                <c:v>2340.3936279299569</c:v>
              </c:pt>
              <c:pt idx="3216">
                <c:v>537.16257390729209</c:v>
              </c:pt>
              <c:pt idx="3217">
                <c:v>4818.4347765361235</c:v>
              </c:pt>
              <c:pt idx="3218">
                <c:v>787.24525861112477</c:v>
              </c:pt>
              <c:pt idx="3219">
                <c:v>644.59508868875048</c:v>
              </c:pt>
              <c:pt idx="3220">
                <c:v>692.38158895062929</c:v>
              </c:pt>
              <c:pt idx="3221">
                <c:v>3911.2503800281265</c:v>
              </c:pt>
              <c:pt idx="3222">
                <c:v>2171.1248840335834</c:v>
              </c:pt>
              <c:pt idx="3223">
                <c:v>1765.5120742586669</c:v>
              </c:pt>
              <c:pt idx="3224">
                <c:v>1037.3652765182871</c:v>
              </c:pt>
              <c:pt idx="3225">
                <c:v>1526.8160165703594</c:v>
              </c:pt>
              <c:pt idx="3226">
                <c:v>1383.5560709936017</c:v>
              </c:pt>
              <c:pt idx="3227">
                <c:v>906.3506216336358</c:v>
              </c:pt>
              <c:pt idx="3228">
                <c:v>643.71153620995005</c:v>
              </c:pt>
              <c:pt idx="3229">
                <c:v>584.05307728926084</c:v>
              </c:pt>
              <c:pt idx="3230">
                <c:v>1372.020111164758</c:v>
              </c:pt>
              <c:pt idx="3231">
                <c:v>536.42835424180998</c:v>
              </c:pt>
              <c:pt idx="3232">
                <c:v>786.83459337449938</c:v>
              </c:pt>
              <c:pt idx="3233">
                <c:v>787.19548100668521</c:v>
              </c:pt>
              <c:pt idx="3234">
                <c:v>703.24555111954089</c:v>
              </c:pt>
              <c:pt idx="3235">
                <c:v>1514.7822806971208</c:v>
              </c:pt>
              <c:pt idx="3236">
                <c:v>750.9947181780899</c:v>
              </c:pt>
              <c:pt idx="3237">
                <c:v>178.85093275096955</c:v>
              </c:pt>
              <c:pt idx="3238">
                <c:v>381.90622566062518</c:v>
              </c:pt>
              <c:pt idx="3239">
                <c:v>119.19247383028015</c:v>
              </c:pt>
              <c:pt idx="3240">
                <c:v>202.65707207413996</c:v>
              </c:pt>
              <c:pt idx="3241">
                <c:v>620.82628256890973</c:v>
              </c:pt>
              <c:pt idx="3242">
                <c:v>393.81551752276528</c:v>
              </c:pt>
              <c:pt idx="3243">
                <c:v>178.80115514653011</c:v>
              </c:pt>
              <c:pt idx="3244">
                <c:v>1836.4700493871123</c:v>
              </c:pt>
              <c:pt idx="3245">
                <c:v>3242.7371524062173</c:v>
              </c:pt>
              <c:pt idx="3246">
                <c:v>870.54807964055624</c:v>
              </c:pt>
              <c:pt idx="3247">
                <c:v>3018.4890444064613</c:v>
              </c:pt>
              <c:pt idx="3248">
                <c:v>1216.4899860936739</c:v>
              </c:pt>
              <c:pt idx="3249">
                <c:v>1347.691306994973</c:v>
              </c:pt>
              <c:pt idx="3250">
                <c:v>1312.2745414362992</c:v>
              </c:pt>
              <c:pt idx="3251">
                <c:v>894.27955255706775</c:v>
              </c:pt>
              <c:pt idx="3252">
                <c:v>727.54946648710575</c:v>
              </c:pt>
              <c:pt idx="3253">
                <c:v>607.87166101354092</c:v>
              </c:pt>
              <c:pt idx="3254">
                <c:v>977.95570561979491</c:v>
              </c:pt>
              <c:pt idx="3255">
                <c:v>1276.633776657648</c:v>
              </c:pt>
              <c:pt idx="3256">
                <c:v>607.87166101354092</c:v>
              </c:pt>
              <c:pt idx="3257">
                <c:v>643.71153620995005</c:v>
              </c:pt>
              <c:pt idx="3258">
                <c:v>1037.3279433149573</c:v>
              </c:pt>
              <c:pt idx="3259">
                <c:v>917.81191505582103</c:v>
              </c:pt>
              <c:pt idx="3260">
                <c:v>906.76128687026142</c:v>
              </c:pt>
              <c:pt idx="3261">
                <c:v>286.283447532428</c:v>
              </c:pt>
              <c:pt idx="3262">
                <c:v>166.94164088882943</c:v>
              </c:pt>
              <c:pt idx="3263">
                <c:v>166.94164088882943</c:v>
              </c:pt>
              <c:pt idx="3264">
                <c:v>310.30114167446607</c:v>
              </c:pt>
              <c:pt idx="3265">
                <c:v>178.85093275096955</c:v>
              </c:pt>
              <c:pt idx="3266">
                <c:v>143.01105755456041</c:v>
              </c:pt>
              <c:pt idx="3267">
                <c:v>154.90790501559067</c:v>
              </c:pt>
              <c:pt idx="3268">
                <c:v>584.86196336140188</c:v>
              </c:pt>
              <c:pt idx="3269">
                <c:v>4029.5219681762765</c:v>
              </c:pt>
              <c:pt idx="3270">
                <c:v>2218.6624962732644</c:v>
              </c:pt>
              <c:pt idx="3271">
                <c:v>1168.2305985896201</c:v>
              </c:pt>
              <c:pt idx="3272">
                <c:v>906.33817723252628</c:v>
              </c:pt>
              <c:pt idx="3273">
                <c:v>596.19881277248828</c:v>
              </c:pt>
              <c:pt idx="3274">
                <c:v>727.33791166823812</c:v>
              </c:pt>
              <c:pt idx="3275">
                <c:v>739.09787071705978</c:v>
              </c:pt>
              <c:pt idx="3276">
                <c:v>930.61720379787118</c:v>
              </c:pt>
              <c:pt idx="3277">
                <c:v>488.79118679324955</c:v>
              </c:pt>
              <c:pt idx="3278">
                <c:v>619.76850847457115</c:v>
              </c:pt>
              <c:pt idx="3279">
                <c:v>811.01406473096552</c:v>
              </c:pt>
              <c:pt idx="3280">
                <c:v>966.40730138984077</c:v>
              </c:pt>
              <c:pt idx="3281">
                <c:v>679.71318862078749</c:v>
              </c:pt>
              <c:pt idx="3282">
                <c:v>417.22343601041996</c:v>
              </c:pt>
              <c:pt idx="3283">
                <c:v>631.80224434780973</c:v>
              </c:pt>
              <c:pt idx="3284">
                <c:v>762.89156563912047</c:v>
              </c:pt>
              <c:pt idx="3285">
                <c:v>369.95960059515545</c:v>
              </c:pt>
              <c:pt idx="3286">
                <c:v>154.90790501559067</c:v>
              </c:pt>
              <c:pt idx="3287">
                <c:v>119.19247383028015</c:v>
              </c:pt>
              <c:pt idx="3288">
                <c:v>143.01105755456041</c:v>
              </c:pt>
              <c:pt idx="3289">
                <c:v>728.29613055369759</c:v>
              </c:pt>
              <c:pt idx="3290">
                <c:v>334.19439180540542</c:v>
              </c:pt>
              <c:pt idx="3291">
                <c:v>95.373890105999905</c:v>
              </c:pt>
              <c:pt idx="3292">
                <c:v>178.85093275096955</c:v>
              </c:pt>
              <c:pt idx="3293">
                <c:v>1132.8138330309457</c:v>
              </c:pt>
              <c:pt idx="3294">
                <c:v>786.71014936340066</c:v>
              </c:pt>
              <c:pt idx="3295">
                <c:v>2944.3204137916705</c:v>
              </c:pt>
              <c:pt idx="3296">
                <c:v>1395.0671420202264</c:v>
              </c:pt>
              <c:pt idx="3297">
                <c:v>643.94797983103751</c:v>
              </c:pt>
              <c:pt idx="3298">
                <c:v>990.27566271856085</c:v>
              </c:pt>
              <c:pt idx="3299">
                <c:v>846.72949591627571</c:v>
              </c:pt>
              <c:pt idx="3300">
                <c:v>453.07575560793907</c:v>
              </c:pt>
              <c:pt idx="3301">
                <c:v>643.71153620995005</c:v>
              </c:pt>
              <c:pt idx="3302">
                <c:v>607.99610502463963</c:v>
              </c:pt>
              <c:pt idx="3303">
                <c:v>1109.5925805599395</c:v>
              </c:pt>
              <c:pt idx="3304">
                <c:v>1180.0030020395516</c:v>
              </c:pt>
              <c:pt idx="3305">
                <c:v>1645.0004939107405</c:v>
              </c:pt>
              <c:pt idx="3306">
                <c:v>1109.0201381088857</c:v>
              </c:pt>
              <c:pt idx="3307">
                <c:v>846.36860828408976</c:v>
              </c:pt>
              <c:pt idx="3308">
                <c:v>572.14378542712041</c:v>
              </c:pt>
              <c:pt idx="3309">
                <c:v>620.72672736003085</c:v>
              </c:pt>
              <c:pt idx="3310">
                <c:v>166.94164088882943</c:v>
              </c:pt>
              <c:pt idx="3311">
                <c:v>310.26380847113649</c:v>
              </c:pt>
              <c:pt idx="3312">
                <c:v>143.01105755456041</c:v>
              </c:pt>
              <c:pt idx="3313">
                <c:v>214.56636393628008</c:v>
              </c:pt>
              <c:pt idx="3314">
                <c:v>143.01105755456041</c:v>
              </c:pt>
              <c:pt idx="3315">
                <c:v>393.74085111610606</c:v>
              </c:pt>
              <c:pt idx="3316">
                <c:v>357.97564232635614</c:v>
              </c:pt>
              <c:pt idx="3317">
                <c:v>1860.3259663147223</c:v>
              </c:pt>
              <c:pt idx="3318">
                <c:v>2683.1995453033892</c:v>
              </c:pt>
              <c:pt idx="3319">
                <c:v>2420.1497946430768</c:v>
              </c:pt>
              <c:pt idx="3320">
                <c:v>774.8133019023702</c:v>
              </c:pt>
              <c:pt idx="3321">
                <c:v>691.46070326849951</c:v>
              </c:pt>
              <c:pt idx="3322">
                <c:v>655.62082807209015</c:v>
              </c:pt>
              <c:pt idx="3323">
                <c:v>1073.8647049735193</c:v>
              </c:pt>
              <c:pt idx="3324">
                <c:v>798.61944122554075</c:v>
              </c:pt>
              <c:pt idx="3325">
                <c:v>882.0964838705105</c:v>
              </c:pt>
              <c:pt idx="3326">
                <c:v>1096.9864022356467</c:v>
              </c:pt>
              <c:pt idx="3327">
                <c:v>1693.0856597992565</c:v>
              </c:pt>
              <c:pt idx="3328">
                <c:v>1252.4543053011812</c:v>
              </c:pt>
              <c:pt idx="3329">
                <c:v>1108.995249306666</c:v>
              </c:pt>
              <c:pt idx="3330">
                <c:v>917.93635906691941</c:v>
              </c:pt>
              <c:pt idx="3331">
                <c:v>989.50410984974894</c:v>
              </c:pt>
              <c:pt idx="3332">
                <c:v>1025.4435402550371</c:v>
              </c:pt>
              <c:pt idx="3333">
                <c:v>143.01105755456041</c:v>
              </c:pt>
              <c:pt idx="3334">
                <c:v>178.85093275096955</c:v>
              </c:pt>
              <c:pt idx="3335">
                <c:v>322.2477667399358</c:v>
              </c:pt>
              <c:pt idx="3336">
                <c:v>190.76022461310967</c:v>
              </c:pt>
              <c:pt idx="3337">
                <c:v>656.55415815533013</c:v>
              </c:pt>
              <c:pt idx="3338">
                <c:v>1812.4523552450751</c:v>
              </c:pt>
              <c:pt idx="3339">
                <c:v>584.17752130035933</c:v>
              </c:pt>
              <c:pt idx="3340">
                <c:v>131.10176569242029</c:v>
              </c:pt>
              <c:pt idx="3341">
                <c:v>977.91837241646567</c:v>
              </c:pt>
              <c:pt idx="3342">
                <c:v>2932.7720095617165</c:v>
              </c:pt>
              <c:pt idx="3343">
                <c:v>1478.0588530219113</c:v>
              </c:pt>
              <c:pt idx="3344">
                <c:v>1168.5914862218058</c:v>
              </c:pt>
              <c:pt idx="3345">
                <c:v>1431.3550156565905</c:v>
              </c:pt>
              <c:pt idx="3346">
                <c:v>1097.1357350489652</c:v>
              </c:pt>
              <c:pt idx="3347">
                <c:v>798.75632963774922</c:v>
              </c:pt>
              <c:pt idx="3348">
                <c:v>894.11777534263911</c:v>
              </c:pt>
              <c:pt idx="3349">
                <c:v>548.32520170284033</c:v>
              </c:pt>
              <c:pt idx="3350">
                <c:v>894.36666336483654</c:v>
              </c:pt>
              <c:pt idx="3351">
                <c:v>512.60977051752991</c:v>
              </c:pt>
              <c:pt idx="3352">
                <c:v>1228.7726099891099</c:v>
              </c:pt>
              <c:pt idx="3353">
                <c:v>1084.915333159079</c:v>
              </c:pt>
              <c:pt idx="3354">
                <c:v>965.77263693323778</c:v>
              </c:pt>
              <c:pt idx="3355">
                <c:v>1013.1858051618208</c:v>
              </c:pt>
              <c:pt idx="3356">
                <c:v>500.70047865538976</c:v>
              </c:pt>
              <c:pt idx="3357">
                <c:v>943.16116011661416</c:v>
              </c:pt>
              <c:pt idx="3358">
                <c:v>119.19247383028015</c:v>
              </c:pt>
              <c:pt idx="3359">
                <c:v>143.01105755456041</c:v>
              </c:pt>
              <c:pt idx="3360">
                <c:v>143.01105755456041</c:v>
              </c:pt>
              <c:pt idx="3361">
                <c:v>1478.4944070607564</c:v>
              </c:pt>
              <c:pt idx="3362">
                <c:v>965.57352651548024</c:v>
              </c:pt>
              <c:pt idx="3363">
                <c:v>119.19247383028015</c:v>
              </c:pt>
              <c:pt idx="3364">
                <c:v>1526.2809073226354</c:v>
              </c:pt>
              <c:pt idx="3365">
                <c:v>822.46291375204078</c:v>
              </c:pt>
              <c:pt idx="3366">
                <c:v>1382.7969625259</c:v>
              </c:pt>
              <c:pt idx="3367">
                <c:v>1442.4554214465898</c:v>
              </c:pt>
              <c:pt idx="3368">
                <c:v>1347.4424189727758</c:v>
              </c:pt>
              <c:pt idx="3369">
                <c:v>846.25660867410147</c:v>
              </c:pt>
              <c:pt idx="3370">
                <c:v>822.56246896091966</c:v>
              </c:pt>
              <c:pt idx="3371">
                <c:v>1372.0947775714171</c:v>
              </c:pt>
              <c:pt idx="3372">
                <c:v>548.32520170284022</c:v>
              </c:pt>
              <c:pt idx="3373">
                <c:v>668.01545157751514</c:v>
              </c:pt>
              <c:pt idx="3374">
                <c:v>703.2331067184308</c:v>
              </c:pt>
              <c:pt idx="3375">
                <c:v>464.98504747007917</c:v>
              </c:pt>
              <c:pt idx="3376">
                <c:v>619.89295248566987</c:v>
              </c:pt>
              <c:pt idx="3377">
                <c:v>1288.6301793275568</c:v>
              </c:pt>
              <c:pt idx="3378">
                <c:v>596.07436876138968</c:v>
              </c:pt>
              <c:pt idx="3379">
                <c:v>917.81191505582103</c:v>
              </c:pt>
              <c:pt idx="3380">
                <c:v>858.27790014622997</c:v>
              </c:pt>
              <c:pt idx="3381">
                <c:v>357.9383091230265</c:v>
              </c:pt>
              <c:pt idx="3382">
                <c:v>95.373890105999905</c:v>
              </c:pt>
              <c:pt idx="3383">
                <c:v>143.01105755456041</c:v>
              </c:pt>
              <c:pt idx="3384">
                <c:v>250.55557194600766</c:v>
              </c:pt>
              <c:pt idx="3385">
                <c:v>1038.6470498326032</c:v>
              </c:pt>
              <c:pt idx="3386">
                <c:v>584.662852943644</c:v>
              </c:pt>
              <c:pt idx="3387">
                <c:v>631.80224434780973</c:v>
              </c:pt>
              <c:pt idx="3388">
                <c:v>2026.8569419669261</c:v>
              </c:pt>
              <c:pt idx="3389">
                <c:v>1406.6031018490701</c:v>
              </c:pt>
              <c:pt idx="3390">
                <c:v>1669.1301876627681</c:v>
              </c:pt>
              <c:pt idx="3391">
                <c:v>1645.4609367518053</c:v>
              </c:pt>
              <c:pt idx="3392">
                <c:v>882.0964838705105</c:v>
              </c:pt>
              <c:pt idx="3393">
                <c:v>1001.7618449429655</c:v>
              </c:pt>
              <c:pt idx="3394">
                <c:v>1085.761552434549</c:v>
              </c:pt>
              <c:pt idx="3395">
                <c:v>667.5176755331205</c:v>
              </c:pt>
              <c:pt idx="3396">
                <c:v>632.27513158998488</c:v>
              </c:pt>
              <c:pt idx="3397">
                <c:v>643.71153620995005</c:v>
              </c:pt>
              <c:pt idx="3398">
                <c:v>631.80224434780973</c:v>
              </c:pt>
              <c:pt idx="3399">
                <c:v>882.98003634931081</c:v>
              </c:pt>
              <c:pt idx="3400">
                <c:v>548.32520170284022</c:v>
              </c:pt>
              <c:pt idx="3401">
                <c:v>656.09371531426495</c:v>
              </c:pt>
              <c:pt idx="3402">
                <c:v>679.43941179637022</c:v>
              </c:pt>
              <c:pt idx="3403">
                <c:v>1204.804693451511</c:v>
              </c:pt>
              <c:pt idx="3404">
                <c:v>393.30529707726078</c:v>
              </c:pt>
              <c:pt idx="3405">
                <c:v>131.10176569242029</c:v>
              </c:pt>
              <c:pt idx="3406">
                <c:v>298.39184981232592</c:v>
              </c:pt>
              <c:pt idx="3407">
                <c:v>131.10176569242029</c:v>
              </c:pt>
              <c:pt idx="3408">
                <c:v>83.477042644969643</c:v>
              </c:pt>
              <c:pt idx="3409">
                <c:v>143.01105755456041</c:v>
              </c:pt>
              <c:pt idx="3410">
                <c:v>83.477042644969643</c:v>
              </c:pt>
              <c:pt idx="3411">
                <c:v>1014.3555788661482</c:v>
              </c:pt>
              <c:pt idx="3412">
                <c:v>464.86060345898051</c:v>
              </c:pt>
              <c:pt idx="3413">
                <c:v>2134.5507891716929</c:v>
              </c:pt>
              <c:pt idx="3414">
                <c:v>858.27790014622997</c:v>
              </c:pt>
              <c:pt idx="3415">
                <c:v>1275.9244457943857</c:v>
              </c:pt>
              <c:pt idx="3416">
                <c:v>2372.1766283645502</c:v>
              </c:pt>
              <c:pt idx="3417">
                <c:v>942.76293928109862</c:v>
              </c:pt>
              <c:pt idx="3418">
                <c:v>846.69216271294636</c:v>
              </c:pt>
              <c:pt idx="3419">
                <c:v>464.98504747007917</c:v>
              </c:pt>
              <c:pt idx="3420">
                <c:v>476.89433933221932</c:v>
              </c:pt>
              <c:pt idx="3421">
                <c:v>679.46430059859017</c:v>
              </c:pt>
              <c:pt idx="3422">
                <c:v>1038.1741625904285</c:v>
              </c:pt>
              <c:pt idx="3423">
                <c:v>822.43802494982106</c:v>
              </c:pt>
              <c:pt idx="3424">
                <c:v>786.84703777560924</c:v>
              </c:pt>
              <c:pt idx="3425">
                <c:v>1704.9825072602866</c:v>
              </c:pt>
              <c:pt idx="3426">
                <c:v>989.37966583865068</c:v>
              </c:pt>
              <c:pt idx="3427">
                <c:v>1252.4169720978521</c:v>
              </c:pt>
              <c:pt idx="3428">
                <c:v>750.9947181780899</c:v>
              </c:pt>
              <c:pt idx="3429">
                <c:v>166.94164088882943</c:v>
              </c:pt>
              <c:pt idx="3430">
                <c:v>298.36696101010619</c:v>
              </c:pt>
              <c:pt idx="3431">
                <c:v>95.373890105999905</c:v>
              </c:pt>
              <c:pt idx="3432">
                <c:v>131.10176569242029</c:v>
              </c:pt>
              <c:pt idx="3433">
                <c:v>226.74943262283716</c:v>
              </c:pt>
              <c:pt idx="3434">
                <c:v>1359.6379320604428</c:v>
              </c:pt>
              <c:pt idx="3435">
                <c:v>1514.1725050427376</c:v>
              </c:pt>
              <c:pt idx="3436">
                <c:v>346.01657285977655</c:v>
              </c:pt>
              <c:pt idx="3437">
                <c:v>2587.1536575374562</c:v>
              </c:pt>
              <c:pt idx="3438">
                <c:v>1526.1564633115363</c:v>
              </c:pt>
              <c:pt idx="3439">
                <c:v>1287.8212932554156</c:v>
              </c:pt>
              <c:pt idx="3440">
                <c:v>1025.6177618705751</c:v>
              </c:pt>
              <c:pt idx="3441">
                <c:v>977.66948439426824</c:v>
              </c:pt>
              <c:pt idx="3442">
                <c:v>1348.0273058249393</c:v>
              </c:pt>
              <c:pt idx="3443">
                <c:v>870.18719200837018</c:v>
              </c:pt>
              <c:pt idx="3444">
                <c:v>607.98366062352966</c:v>
              </c:pt>
              <c:pt idx="3445">
                <c:v>870.54807964055624</c:v>
              </c:pt>
              <c:pt idx="3446">
                <c:v>1144.3124596564608</c:v>
              </c:pt>
              <c:pt idx="3447">
                <c:v>1514.9813911148785</c:v>
              </c:pt>
              <c:pt idx="3448">
                <c:v>977.47037397651002</c:v>
              </c:pt>
              <c:pt idx="3449">
                <c:v>941.91672000562778</c:v>
              </c:pt>
              <c:pt idx="3450">
                <c:v>1025.4435402550371</c:v>
              </c:pt>
              <c:pt idx="3451">
                <c:v>846.36860828408976</c:v>
              </c:pt>
              <c:pt idx="3452">
                <c:v>1061.7687470947312</c:v>
              </c:pt>
              <c:pt idx="3453">
                <c:v>346.10368366754557</c:v>
              </c:pt>
              <c:pt idx="3454">
                <c:v>178.85093275096955</c:v>
              </c:pt>
              <c:pt idx="3455">
                <c:v>166.94164088882943</c:v>
              </c:pt>
              <c:pt idx="3456">
                <c:v>131.10176569242029</c:v>
              </c:pt>
              <c:pt idx="3457">
                <c:v>393.76573991832578</c:v>
              </c:pt>
              <c:pt idx="3458">
                <c:v>917.81191505582103</c:v>
              </c:pt>
              <c:pt idx="3459">
                <c:v>929.84565092905984</c:v>
              </c:pt>
              <c:pt idx="3460">
                <c:v>835.57931252183778</c:v>
              </c:pt>
              <c:pt idx="3461">
                <c:v>3481.9434305400273</c:v>
              </c:pt>
              <c:pt idx="3462">
                <c:v>1788.447105504147</c:v>
              </c:pt>
              <c:pt idx="3463">
                <c:v>977.47037397651002</c:v>
              </c:pt>
              <c:pt idx="3464">
                <c:v>917.93635906691941</c:v>
              </c:pt>
              <c:pt idx="3465">
                <c:v>1108.8956940977871</c:v>
              </c:pt>
              <c:pt idx="3466">
                <c:v>1180.4883336828364</c:v>
              </c:pt>
              <c:pt idx="3467">
                <c:v>1371.908111554769</c:v>
              </c:pt>
              <c:pt idx="3468">
                <c:v>822.56246896091966</c:v>
              </c:pt>
              <c:pt idx="3469">
                <c:v>751.46760542026493</c:v>
              </c:pt>
              <c:pt idx="3470">
                <c:v>739.08542631595003</c:v>
              </c:pt>
              <c:pt idx="3471">
                <c:v>727.53702208599589</c:v>
              </c:pt>
              <c:pt idx="3472">
                <c:v>1300.0790283486319</c:v>
              </c:pt>
              <c:pt idx="3473">
                <c:v>905.9026231936806</c:v>
              </c:pt>
              <c:pt idx="3474">
                <c:v>1323.3002808196391</c:v>
              </c:pt>
              <c:pt idx="3475">
                <c:v>929.79587332462017</c:v>
              </c:pt>
              <c:pt idx="3476">
                <c:v>1073.9020381768487</c:v>
              </c:pt>
              <c:pt idx="3477">
                <c:v>967.10418785199352</c:v>
              </c:pt>
              <c:pt idx="3478">
                <c:v>525.12883803405327</c:v>
              </c:pt>
              <c:pt idx="3479">
                <c:v>465.68193393223152</c:v>
              </c:pt>
              <c:pt idx="3480">
                <c:v>334.08239219541667</c:v>
              </c:pt>
              <c:pt idx="3481">
                <c:v>883.46536799259525</c:v>
              </c:pt>
              <c:pt idx="3482">
                <c:v>513.16976856747362</c:v>
              </c:pt>
              <c:pt idx="3483">
                <c:v>1228.3743891535942</c:v>
              </c:pt>
              <c:pt idx="3484">
                <c:v>1515.2178347359661</c:v>
              </c:pt>
              <c:pt idx="3485">
                <c:v>2301.4550968571916</c:v>
              </c:pt>
              <c:pt idx="3486">
                <c:v>2074.9545522565518</c:v>
              </c:pt>
              <c:pt idx="3487">
                <c:v>1740.984159671124</c:v>
              </c:pt>
              <c:pt idx="3488">
                <c:v>1240.2712366146243</c:v>
              </c:pt>
              <c:pt idx="3489">
                <c:v>1287.9706260687342</c:v>
              </c:pt>
              <c:pt idx="3490">
                <c:v>1288.1324032831628</c:v>
              </c:pt>
              <c:pt idx="3491">
                <c:v>870.18719200837018</c:v>
              </c:pt>
              <c:pt idx="3492">
                <c:v>751.4427166180451</c:v>
              </c:pt>
              <c:pt idx="3493">
                <c:v>631.80224434780985</c:v>
              </c:pt>
              <c:pt idx="3494">
                <c:v>512.60977051752991</c:v>
              </c:pt>
              <c:pt idx="3495">
                <c:v>1085.9606628523072</c:v>
              </c:pt>
              <c:pt idx="3496">
                <c:v>453.07575560793907</c:v>
              </c:pt>
              <c:pt idx="3497">
                <c:v>607.98366062352966</c:v>
              </c:pt>
              <c:pt idx="3498">
                <c:v>464.98504747007911</c:v>
              </c:pt>
              <c:pt idx="3499">
                <c:v>667.95322957196572</c:v>
              </c:pt>
              <c:pt idx="3500">
                <c:v>321.86199030552996</c:v>
              </c:pt>
              <c:pt idx="3501">
                <c:v>83.477042644969643</c:v>
              </c:pt>
              <c:pt idx="3502">
                <c:v>95.373890105999905</c:v>
              </c:pt>
              <c:pt idx="3503">
                <c:v>262.67641862701538</c:v>
              </c:pt>
              <c:pt idx="3504">
                <c:v>596.97036564129985</c:v>
              </c:pt>
              <c:pt idx="3505">
                <c:v>71.567750782829549</c:v>
              </c:pt>
              <c:pt idx="3506">
                <c:v>286.45766914796599</c:v>
              </c:pt>
              <c:pt idx="3507">
                <c:v>83.477042644969643</c:v>
              </c:pt>
              <c:pt idx="3508">
                <c:v>679.42696739526036</c:v>
              </c:pt>
              <c:pt idx="3509">
                <c:v>83.477042644969643</c:v>
              </c:pt>
              <c:pt idx="3510">
                <c:v>1323.5740576440555</c:v>
              </c:pt>
              <c:pt idx="3511">
                <c:v>2599.61050304843</c:v>
              </c:pt>
              <c:pt idx="3512">
                <c:v>2133.667236692891</c:v>
              </c:pt>
              <c:pt idx="3513">
                <c:v>703.35755072952941</c:v>
              </c:pt>
              <c:pt idx="3514">
                <c:v>620.32850652451486</c:v>
              </c:pt>
              <c:pt idx="3515">
                <c:v>464.98504747007917</c:v>
              </c:pt>
              <c:pt idx="3516">
                <c:v>476.88189493110946</c:v>
              </c:pt>
              <c:pt idx="3517">
                <c:v>429.13272787256017</c:v>
              </c:pt>
              <c:pt idx="3518">
                <c:v>703.69354955949586</c:v>
              </c:pt>
              <c:pt idx="3519">
                <c:v>476.75745092001074</c:v>
              </c:pt>
              <c:pt idx="3520">
                <c:v>727.61168849265505</c:v>
              </c:pt>
              <c:pt idx="3521">
                <c:v>751.7040490413525</c:v>
              </c:pt>
              <c:pt idx="3522">
                <c:v>572.14378542712041</c:v>
              </c:pt>
              <c:pt idx="3523">
                <c:v>441.16646374579886</c:v>
              </c:pt>
              <c:pt idx="3524">
                <c:v>238.50939167165893</c:v>
              </c:pt>
              <c:pt idx="3525">
                <c:v>859.69656187275473</c:v>
              </c:pt>
              <c:pt idx="3526">
                <c:v>370.17115541402319</c:v>
              </c:pt>
              <c:pt idx="3527">
                <c:v>95.373890105999905</c:v>
              </c:pt>
              <c:pt idx="3528">
                <c:v>59.658458920689398</c:v>
              </c:pt>
              <c:pt idx="3529">
                <c:v>95.373890105999905</c:v>
              </c:pt>
              <c:pt idx="3530">
                <c:v>238.83294610051541</c:v>
              </c:pt>
              <c:pt idx="3531">
                <c:v>95.373890105999905</c:v>
              </c:pt>
              <c:pt idx="3532">
                <c:v>71.567750782829549</c:v>
              </c:pt>
              <c:pt idx="3533">
                <c:v>95.373890105999905</c:v>
              </c:pt>
              <c:pt idx="3534">
                <c:v>798.61944122554075</c:v>
              </c:pt>
              <c:pt idx="3535">
                <c:v>3504.9531281921672</c:v>
              </c:pt>
              <c:pt idx="3536">
                <c:v>1811.9421347995701</c:v>
              </c:pt>
              <c:pt idx="3537">
                <c:v>512.60977051752991</c:v>
              </c:pt>
              <c:pt idx="3538">
                <c:v>536.41590984070024</c:v>
              </c:pt>
              <c:pt idx="3539">
                <c:v>703.60643875172684</c:v>
              </c:pt>
              <c:pt idx="3540">
                <c:v>417.22343601041996</c:v>
              </c:pt>
              <c:pt idx="3541">
                <c:v>1014.069357640621</c:v>
              </c:pt>
              <c:pt idx="3542">
                <c:v>393.41729668724969</c:v>
              </c:pt>
              <c:pt idx="3543">
                <c:v>739.44631394813609</c:v>
              </c:pt>
              <c:pt idx="3544">
                <c:v>369.47426895187073</c:v>
              </c:pt>
              <c:pt idx="3545">
                <c:v>560.24693796609017</c:v>
              </c:pt>
              <c:pt idx="3546">
                <c:v>369.47426895187073</c:v>
              </c:pt>
              <c:pt idx="3547">
                <c:v>1467.0206692374616</c:v>
              </c:pt>
              <c:pt idx="3548">
                <c:v>381.81911485285605</c:v>
              </c:pt>
              <c:pt idx="3549">
                <c:v>107.28318196814004</c:v>
              </c:pt>
              <c:pt idx="3550">
                <c:v>35.715431185310507</c:v>
              </c:pt>
              <c:pt idx="3551">
                <c:v>95.373890105999905</c:v>
              </c:pt>
              <c:pt idx="3552">
                <c:v>47.62472304745063</c:v>
              </c:pt>
              <c:pt idx="3553">
                <c:v>298.39184981232592</c:v>
              </c:pt>
              <c:pt idx="3554">
                <c:v>71.567750782829549</c:v>
              </c:pt>
              <c:pt idx="3555">
                <c:v>107.28318196814004</c:v>
              </c:pt>
              <c:pt idx="3556">
                <c:v>83.477042644969643</c:v>
              </c:pt>
              <c:pt idx="3557">
                <c:v>1717.6882407934575</c:v>
              </c:pt>
              <c:pt idx="3558">
                <c:v>2121.8823888418506</c:v>
              </c:pt>
              <c:pt idx="3559">
                <c:v>2360.4291137168384</c:v>
              </c:pt>
              <c:pt idx="3560">
                <c:v>727.17613445381005</c:v>
              </c:pt>
              <c:pt idx="3561">
                <c:v>47.62472304745063</c:v>
              </c:pt>
              <c:pt idx="3562">
                <c:v>226.74943262283716</c:v>
              </c:pt>
              <c:pt idx="3563">
                <c:v>513.39376778745134</c:v>
              </c:pt>
              <c:pt idx="3564">
                <c:v>11.909291862140126</c:v>
              </c:pt>
              <c:pt idx="3565">
                <c:v>83.477042644969643</c:v>
              </c:pt>
              <c:pt idx="3566">
                <c:v>0</c:v>
              </c:pt>
              <c:pt idx="3567">
                <c:v>250.74223796265554</c:v>
              </c:pt>
              <c:pt idx="3568">
                <c:v>477.54144818993217</c:v>
              </c:pt>
              <c:pt idx="3569">
                <c:v>71.567750782829549</c:v>
              </c:pt>
              <c:pt idx="3570">
                <c:v>238.83294610051541</c:v>
              </c:pt>
              <c:pt idx="3571">
                <c:v>11.909291862140126</c:v>
              </c:pt>
              <c:pt idx="3572">
                <c:v>71.567750782829549</c:v>
              </c:pt>
              <c:pt idx="3573">
                <c:v>0</c:v>
              </c:pt>
              <c:pt idx="3574">
                <c:v>59.658458920689398</c:v>
              </c:pt>
              <c:pt idx="3575">
                <c:v>179.17448717982603</c:v>
              </c:pt>
              <c:pt idx="3576">
                <c:v>71.567750782829549</c:v>
              </c:pt>
              <c:pt idx="3577">
                <c:v>0</c:v>
              </c:pt>
              <c:pt idx="3578">
                <c:v>59.658458920689398</c:v>
              </c:pt>
              <c:pt idx="3579">
                <c:v>0</c:v>
              </c:pt>
              <c:pt idx="3580">
                <c:v>250.76712676487531</c:v>
              </c:pt>
              <c:pt idx="3581">
                <c:v>0</c:v>
              </c:pt>
              <c:pt idx="3582">
                <c:v>59.658458920689398</c:v>
              </c:pt>
              <c:pt idx="3583">
                <c:v>214.96458477179573</c:v>
              </c:pt>
              <c:pt idx="3584">
                <c:v>71.567750782829549</c:v>
              </c:pt>
              <c:pt idx="3585">
                <c:v>0</c:v>
              </c:pt>
              <c:pt idx="3586">
                <c:v>250.76712676487531</c:v>
              </c:pt>
              <c:pt idx="3587">
                <c:v>0</c:v>
              </c:pt>
              <c:pt idx="3588">
                <c:v>262.6888630281253</c:v>
              </c:pt>
              <c:pt idx="3589">
                <c:v>0</c:v>
              </c:pt>
              <c:pt idx="3590">
                <c:v>59.658458920689398</c:v>
              </c:pt>
              <c:pt idx="3591">
                <c:v>250.68001595710629</c:v>
              </c:pt>
              <c:pt idx="3592">
                <c:v>47.62472304745063</c:v>
              </c:pt>
              <c:pt idx="3593">
                <c:v>107.28318196814004</c:v>
              </c:pt>
              <c:pt idx="3594">
                <c:v>0</c:v>
              </c:pt>
              <c:pt idx="3595">
                <c:v>71.567750782829549</c:v>
              </c:pt>
              <c:pt idx="3596">
                <c:v>191.1086678441859</c:v>
              </c:pt>
              <c:pt idx="3597">
                <c:v>71.567750782829549</c:v>
              </c:pt>
              <c:pt idx="3598">
                <c:v>0</c:v>
              </c:pt>
              <c:pt idx="3599">
                <c:v>59.658458920689398</c:v>
              </c:pt>
              <c:pt idx="3600">
                <c:v>226.84898783171619</c:v>
              </c:pt>
              <c:pt idx="3601">
                <c:v>35.715431185310507</c:v>
              </c:pt>
              <c:pt idx="3602">
                <c:v>47.62472304745063</c:v>
              </c:pt>
              <c:pt idx="3603">
                <c:v>23.818583724280252</c:v>
              </c:pt>
              <c:pt idx="3604">
                <c:v>274.62304369248523</c:v>
              </c:pt>
              <c:pt idx="3605">
                <c:v>0</c:v>
              </c:pt>
              <c:pt idx="3606">
                <c:v>71.567750782829549</c:v>
              </c:pt>
              <c:pt idx="3607">
                <c:v>203.03040410743591</c:v>
              </c:pt>
              <c:pt idx="3608">
                <c:v>59.658458920689398</c:v>
              </c:pt>
              <c:pt idx="3609">
                <c:v>203.03040410743591</c:v>
              </c:pt>
              <c:pt idx="3610">
                <c:v>59.658458920689398</c:v>
              </c:pt>
              <c:pt idx="3611">
                <c:v>226.88632103504571</c:v>
              </c:pt>
              <c:pt idx="3612">
                <c:v>59.658458920689398</c:v>
              </c:pt>
              <c:pt idx="3613">
                <c:v>214.96458477179573</c:v>
              </c:pt>
              <c:pt idx="3614">
                <c:v>71.567750782829549</c:v>
              </c:pt>
              <c:pt idx="3615">
                <c:v>11.909291862140126</c:v>
              </c:pt>
              <c:pt idx="3616">
                <c:v>274.62304369248523</c:v>
              </c:pt>
              <c:pt idx="3617">
                <c:v>95.373890105999905</c:v>
              </c:pt>
              <c:pt idx="3618">
                <c:v>0</c:v>
              </c:pt>
              <c:pt idx="3619">
                <c:v>83.477042644969643</c:v>
              </c:pt>
              <c:pt idx="3620">
                <c:v>203.017959706326</c:v>
              </c:pt>
              <c:pt idx="3621">
                <c:v>59.658458920689398</c:v>
              </c:pt>
              <c:pt idx="3622">
                <c:v>35.715431185310507</c:v>
              </c:pt>
              <c:pt idx="3623">
                <c:v>35.715431185310507</c:v>
              </c:pt>
              <c:pt idx="3624">
                <c:v>226.79921022727672</c:v>
              </c:pt>
              <c:pt idx="3625">
                <c:v>23.818583724280252</c:v>
              </c:pt>
              <c:pt idx="3626">
                <c:v>47.62472304745063</c:v>
              </c:pt>
              <c:pt idx="3627">
                <c:v>226.87387663393585</c:v>
              </c:pt>
              <c:pt idx="3628">
                <c:v>59.658458920689398</c:v>
              </c:pt>
              <c:pt idx="3629">
                <c:v>0</c:v>
              </c:pt>
              <c:pt idx="3630">
                <c:v>287.87633087449058</c:v>
              </c:pt>
              <c:pt idx="3631">
                <c:v>0</c:v>
              </c:pt>
              <c:pt idx="3632">
                <c:v>287.87633087449058</c:v>
              </c:pt>
              <c:pt idx="3633">
                <c:v>0</c:v>
              </c:pt>
              <c:pt idx="3634">
                <c:v>72.003304821674774</c:v>
              </c:pt>
              <c:pt idx="3635">
                <c:v>203.90151218512642</c:v>
              </c:pt>
              <c:pt idx="3636">
                <c:v>72.003304821674774</c:v>
              </c:pt>
              <c:pt idx="3637">
                <c:v>0</c:v>
              </c:pt>
              <c:pt idx="3638">
                <c:v>251.93690046920261</c:v>
              </c:pt>
              <c:pt idx="3639">
                <c:v>35.939430405288064</c:v>
              </c:pt>
              <c:pt idx="3640">
                <c:v>35.939430405288064</c:v>
              </c:pt>
              <c:pt idx="3641">
                <c:v>335.79971954857803</c:v>
              </c:pt>
              <c:pt idx="3642">
                <c:v>0</c:v>
              </c:pt>
              <c:pt idx="3643">
                <c:v>72.003304821674774</c:v>
              </c:pt>
              <c:pt idx="3644">
                <c:v>23.955472136488755</c:v>
              </c:pt>
              <c:pt idx="3645">
                <c:v>251.81245645810384</c:v>
              </c:pt>
              <c:pt idx="3646">
                <c:v>60.019346552875461</c:v>
              </c:pt>
              <c:pt idx="3647">
                <c:v>11.983958268799308</c:v>
              </c:pt>
              <c:pt idx="3648">
                <c:v>263.92085873800187</c:v>
              </c:pt>
              <c:pt idx="3649">
                <c:v>0</c:v>
              </c:pt>
              <c:pt idx="3650">
                <c:v>72.003304821674774</c:v>
              </c:pt>
              <c:pt idx="3651">
                <c:v>203.90151218512642</c:v>
              </c:pt>
              <c:pt idx="3652">
                <c:v>60.019346552875461</c:v>
              </c:pt>
              <c:pt idx="3653">
                <c:v>623.66360602195869</c:v>
              </c:pt>
              <c:pt idx="3654">
                <c:v>275.89237260569126</c:v>
              </c:pt>
              <c:pt idx="3655">
                <c:v>683.55850856373547</c:v>
              </c:pt>
              <c:pt idx="3656">
                <c:v>72.003304821674774</c:v>
              </c:pt>
              <c:pt idx="3657">
                <c:v>0</c:v>
              </c:pt>
              <c:pt idx="3658">
                <c:v>251.93690046920253</c:v>
              </c:pt>
              <c:pt idx="3659">
                <c:v>35.939430405288064</c:v>
              </c:pt>
              <c:pt idx="3660">
                <c:v>83.974818689364213</c:v>
              </c:pt>
              <c:pt idx="3661">
                <c:v>479.79388479081757</c:v>
              </c:pt>
              <c:pt idx="3662">
                <c:v>179.93359564752777</c:v>
              </c:pt>
              <c:pt idx="3663">
                <c:v>119.91424909465226</c:v>
              </c:pt>
              <c:pt idx="3664">
                <c:v>0</c:v>
              </c:pt>
              <c:pt idx="3665">
                <c:v>83.974818689364213</c:v>
              </c:pt>
              <c:pt idx="3666">
                <c:v>587.59973160557195</c:v>
              </c:pt>
              <c:pt idx="3667">
                <c:v>47.923388674087377</c:v>
              </c:pt>
              <c:pt idx="3668">
                <c:v>23.955472136488755</c:v>
              </c:pt>
              <c:pt idx="3669">
                <c:v>35.939430405288064</c:v>
              </c:pt>
              <c:pt idx="3670">
                <c:v>227.85698432161516</c:v>
              </c:pt>
              <c:pt idx="3671">
                <c:v>11.983958268799308</c:v>
              </c:pt>
              <c:pt idx="3672">
                <c:v>60.019346552875461</c:v>
              </c:pt>
              <c:pt idx="3673">
                <c:v>11.983958268799308</c:v>
              </c:pt>
              <c:pt idx="3674">
                <c:v>251.93690046920261</c:v>
              </c:pt>
              <c:pt idx="3675">
                <c:v>479.66944077971908</c:v>
              </c:pt>
              <c:pt idx="3676">
                <c:v>60.019346552875461</c:v>
              </c:pt>
              <c:pt idx="3677">
                <c:v>0</c:v>
              </c:pt>
              <c:pt idx="3678">
                <c:v>72.003304821674774</c:v>
              </c:pt>
              <c:pt idx="3679">
                <c:v>191.91755391632705</c:v>
              </c:pt>
              <c:pt idx="3680">
                <c:v>60.019346552875461</c:v>
              </c:pt>
              <c:pt idx="3681">
                <c:v>72.003304821674774</c:v>
              </c:pt>
              <c:pt idx="3682">
                <c:v>455.825968253219</c:v>
              </c:pt>
              <c:pt idx="3683">
                <c:v>179.93359564752777</c:v>
              </c:pt>
              <c:pt idx="3684">
                <c:v>72.003304821674774</c:v>
              </c:pt>
              <c:pt idx="3685">
                <c:v>0</c:v>
              </c:pt>
              <c:pt idx="3686">
                <c:v>60.019346552875461</c:v>
              </c:pt>
              <c:pt idx="3687">
                <c:v>179.93359564752777</c:v>
              </c:pt>
              <c:pt idx="3688">
                <c:v>60.019346552875461</c:v>
              </c:pt>
              <c:pt idx="3689">
                <c:v>11.983958268799308</c:v>
              </c:pt>
              <c:pt idx="3690">
                <c:v>503.63735731731765</c:v>
              </c:pt>
              <c:pt idx="3691">
                <c:v>227.85698432161519</c:v>
              </c:pt>
              <c:pt idx="3692">
                <c:v>35.939430405288064</c:v>
              </c:pt>
              <c:pt idx="3693">
                <c:v>647.63152255955742</c:v>
              </c:pt>
              <c:pt idx="3694">
                <c:v>347.77123341626736</c:v>
              </c:pt>
              <c:pt idx="3695">
                <c:v>60.019346552875461</c:v>
              </c:pt>
              <c:pt idx="3696">
                <c:v>0</c:v>
              </c:pt>
              <c:pt idx="3697">
                <c:v>72.003304821674774</c:v>
              </c:pt>
              <c:pt idx="3698">
                <c:v>0</c:v>
              </c:pt>
              <c:pt idx="3699">
                <c:v>227.98142833271373</c:v>
              </c:pt>
              <c:pt idx="3700">
                <c:v>0</c:v>
              </c:pt>
              <c:pt idx="3701">
                <c:v>60.019346552875461</c:v>
              </c:pt>
              <c:pt idx="3702">
                <c:v>0</c:v>
              </c:pt>
              <c:pt idx="3703">
                <c:v>275.90481700680112</c:v>
              </c:pt>
              <c:pt idx="3704">
                <c:v>0</c:v>
              </c:pt>
              <c:pt idx="3705">
                <c:v>60.019346552875461</c:v>
              </c:pt>
              <c:pt idx="3706">
                <c:v>0</c:v>
              </c:pt>
              <c:pt idx="3707">
                <c:v>263.92085873800175</c:v>
              </c:pt>
              <c:pt idx="3708">
                <c:v>491.76539865850719</c:v>
              </c:pt>
              <c:pt idx="3709">
                <c:v>60.019346552875461</c:v>
              </c:pt>
              <c:pt idx="3710">
                <c:v>179.93359564752777</c:v>
              </c:pt>
              <c:pt idx="3711">
                <c:v>72.003304821674774</c:v>
              </c:pt>
              <c:pt idx="3712">
                <c:v>0</c:v>
              </c:pt>
              <c:pt idx="3713">
                <c:v>60.019346552875461</c:v>
              </c:pt>
              <c:pt idx="3714">
                <c:v>371.72670555275619</c:v>
              </c:pt>
              <c:pt idx="3715">
                <c:v>275.90481700680112</c:v>
              </c:pt>
              <c:pt idx="3716">
                <c:v>0</c:v>
              </c:pt>
              <c:pt idx="3717">
                <c:v>251.93690046920261</c:v>
              </c:pt>
              <c:pt idx="3718">
                <c:v>11.983958268799308</c:v>
              </c:pt>
              <c:pt idx="3719">
                <c:v>47.923388674087377</c:v>
              </c:pt>
              <c:pt idx="3720">
                <c:v>35.939430405288064</c:v>
              </c:pt>
              <c:pt idx="3721">
                <c:v>239.84094259041447</c:v>
              </c:pt>
              <c:pt idx="3722">
                <c:v>47.923388674087377</c:v>
              </c:pt>
              <c:pt idx="3723">
                <c:v>11.983958268799308</c:v>
              </c:pt>
              <c:pt idx="3724">
                <c:v>551.6727456013939</c:v>
              </c:pt>
              <c:pt idx="3725">
                <c:v>179.93359564752777</c:v>
              </c:pt>
              <c:pt idx="3726">
                <c:v>60.019346552875461</c:v>
              </c:pt>
              <c:pt idx="3727">
                <c:v>0</c:v>
              </c:pt>
              <c:pt idx="3728">
                <c:v>72.003304821674774</c:v>
              </c:pt>
              <c:pt idx="3729">
                <c:v>359.75519168506668</c:v>
              </c:pt>
              <c:pt idx="3730">
                <c:v>551.78474521138253</c:v>
              </c:pt>
              <c:pt idx="3731">
                <c:v>0</c:v>
              </c:pt>
              <c:pt idx="3732">
                <c:v>239.95294220040319</c:v>
              </c:pt>
              <c:pt idx="3733">
                <c:v>0</c:v>
              </c:pt>
              <c:pt idx="3734">
                <c:v>72.003304821674774</c:v>
              </c:pt>
              <c:pt idx="3735">
                <c:v>167.96208177983831</c:v>
              </c:pt>
              <c:pt idx="3736">
                <c:v>503.74935692730639</c:v>
              </c:pt>
              <c:pt idx="3737">
                <c:v>0</c:v>
              </c:pt>
              <c:pt idx="3738">
                <c:v>72.003304821674774</c:v>
              </c:pt>
              <c:pt idx="3739">
                <c:v>0</c:v>
              </c:pt>
              <c:pt idx="3740">
                <c:v>239.95294220040319</c:v>
              </c:pt>
              <c:pt idx="3741">
                <c:v>0</c:v>
              </c:pt>
              <c:pt idx="3742">
                <c:v>60.019346552875461</c:v>
              </c:pt>
              <c:pt idx="3743">
                <c:v>0</c:v>
              </c:pt>
              <c:pt idx="3744">
                <c:v>263.92085873800175</c:v>
              </c:pt>
              <c:pt idx="3745">
                <c:v>311.83180301097934</c:v>
              </c:pt>
              <c:pt idx="3746">
                <c:v>407.67858035915407</c:v>
              </c:pt>
              <c:pt idx="3747">
                <c:v>23.955472136488755</c:v>
              </c:pt>
              <c:pt idx="3748">
                <c:v>215.88547045392565</c:v>
              </c:pt>
              <c:pt idx="3749">
                <c:v>479.66944077971897</c:v>
              </c:pt>
              <c:pt idx="3750">
                <c:v>23.955472136488755</c:v>
              </c:pt>
              <c:pt idx="3751">
                <c:v>72.003304821674774</c:v>
              </c:pt>
              <c:pt idx="3752">
                <c:v>215.87302605281587</c:v>
              </c:pt>
              <c:pt idx="3753">
                <c:v>587.73662001778052</c:v>
              </c:pt>
              <c:pt idx="3754">
                <c:v>167.96208177983831</c:v>
              </c:pt>
              <c:pt idx="3755">
                <c:v>60.019346552875461</c:v>
              </c:pt>
              <c:pt idx="3756">
                <c:v>0</c:v>
              </c:pt>
              <c:pt idx="3757">
                <c:v>263.92085873800175</c:v>
              </c:pt>
              <c:pt idx="3758">
                <c:v>0</c:v>
              </c:pt>
              <c:pt idx="3759">
                <c:v>695.66691084363345</c:v>
              </c:pt>
              <c:pt idx="3760">
                <c:v>107.94273522696282</c:v>
              </c:pt>
              <c:pt idx="3761">
                <c:v>23.955472136488755</c:v>
              </c:pt>
              <c:pt idx="3762">
                <c:v>251.93690046920261</c:v>
              </c:pt>
              <c:pt idx="3763">
                <c:v>0</c:v>
              </c:pt>
              <c:pt idx="3764">
                <c:v>263.92085873800175</c:v>
              </c:pt>
              <c:pt idx="3765">
                <c:v>407.79057996914287</c:v>
              </c:pt>
              <c:pt idx="3766">
                <c:v>60.019346552875461</c:v>
              </c:pt>
              <c:pt idx="3767">
                <c:v>0</c:v>
              </c:pt>
              <c:pt idx="3768">
                <c:v>72.003304821674774</c:v>
              </c:pt>
              <c:pt idx="3769">
                <c:v>191.91755391632705</c:v>
              </c:pt>
              <c:pt idx="3770">
                <c:v>72.003304821674774</c:v>
              </c:pt>
              <c:pt idx="3771">
                <c:v>0</c:v>
              </c:pt>
              <c:pt idx="3772">
                <c:v>539.68878733259453</c:v>
              </c:pt>
              <c:pt idx="3773">
                <c:v>239.82849818930453</c:v>
              </c:pt>
              <c:pt idx="3774">
                <c:v>815.58115993828574</c:v>
              </c:pt>
              <c:pt idx="3775">
                <c:v>0</c:v>
              </c:pt>
              <c:pt idx="3776">
                <c:v>251.93690046920253</c:v>
              </c:pt>
              <c:pt idx="3777">
                <c:v>0</c:v>
              </c:pt>
              <c:pt idx="3778">
                <c:v>263.92085873800187</c:v>
              </c:pt>
              <c:pt idx="3779">
                <c:v>671.58699469604608</c:v>
              </c:pt>
              <c:pt idx="3780">
                <c:v>35.939430405288064</c:v>
              </c:pt>
              <c:pt idx="3781">
                <c:v>215.87302605281587</c:v>
              </c:pt>
              <c:pt idx="3782">
                <c:v>227.85698432161519</c:v>
              </c:pt>
              <c:pt idx="3783">
                <c:v>203.8890677840165</c:v>
              </c:pt>
              <c:pt idx="3784">
                <c:v>587.61217600668181</c:v>
              </c:pt>
              <c:pt idx="3785">
                <c:v>287.87633087449058</c:v>
              </c:pt>
              <c:pt idx="3786">
                <c:v>95.958776958163526</c:v>
              </c:pt>
              <c:pt idx="3787">
                <c:v>0</c:v>
              </c:pt>
              <c:pt idx="3788">
                <c:v>179.93359564752777</c:v>
              </c:pt>
              <c:pt idx="3789">
                <c:v>107.94273522696282</c:v>
              </c:pt>
              <c:pt idx="3790">
                <c:v>60.019346552875461</c:v>
              </c:pt>
              <c:pt idx="3791">
                <c:v>23.955472136488755</c:v>
              </c:pt>
              <c:pt idx="3792">
                <c:v>563.7687034801819</c:v>
              </c:pt>
              <c:pt idx="3793">
                <c:v>227.85698432161519</c:v>
              </c:pt>
              <c:pt idx="3794">
                <c:v>203.90151218512636</c:v>
              </c:pt>
              <c:pt idx="3795">
                <c:v>47.923388674087377</c:v>
              </c:pt>
              <c:pt idx="3796">
                <c:v>2410.5551613873722</c:v>
              </c:pt>
              <c:pt idx="3797">
                <c:v>395.8190661014533</c:v>
              </c:pt>
              <c:pt idx="3798">
                <c:v>587.59973160557195</c:v>
              </c:pt>
              <c:pt idx="3799">
                <c:v>671.71143870714468</c:v>
              </c:pt>
              <c:pt idx="3800">
                <c:v>287.87633087449058</c:v>
              </c:pt>
              <c:pt idx="3801">
                <c:v>407.79057996914287</c:v>
              </c:pt>
              <c:pt idx="3802">
                <c:v>515.73331519610565</c:v>
              </c:pt>
              <c:pt idx="3803">
                <c:v>431.74605210563175</c:v>
              </c:pt>
              <c:pt idx="3804">
                <c:v>743.57785511661098</c:v>
              </c:pt>
              <c:pt idx="3805">
                <c:v>311.83180301097934</c:v>
              </c:pt>
              <c:pt idx="3806">
                <c:v>251.93690046920261</c:v>
              </c:pt>
              <c:pt idx="3807">
                <c:v>191.91755391632705</c:v>
              </c:pt>
              <c:pt idx="3808">
                <c:v>107.94273522696282</c:v>
              </c:pt>
              <c:pt idx="3809">
                <c:v>479.66944077971908</c:v>
              </c:pt>
              <c:pt idx="3810">
                <c:v>251.93690046920261</c:v>
              </c:pt>
              <c:pt idx="3811">
                <c:v>47.923388674087377</c:v>
              </c:pt>
              <c:pt idx="3812">
                <c:v>35.939430405288064</c:v>
              </c:pt>
              <c:pt idx="3813">
                <c:v>60.019346552875461</c:v>
              </c:pt>
              <c:pt idx="3814">
                <c:v>191.91755391632705</c:v>
              </c:pt>
              <c:pt idx="3815">
                <c:v>72.003304821674774</c:v>
              </c:pt>
              <c:pt idx="3816">
                <c:v>1043.4381442599008</c:v>
              </c:pt>
              <c:pt idx="3817">
                <c:v>839.54907647588425</c:v>
              </c:pt>
              <c:pt idx="3818">
                <c:v>443.730010374431</c:v>
              </c:pt>
              <c:pt idx="3819">
                <c:v>239.95294220040319</c:v>
              </c:pt>
              <c:pt idx="3820">
                <c:v>815.45671592718725</c:v>
              </c:pt>
              <c:pt idx="3821">
                <c:v>431.75849650674144</c:v>
              </c:pt>
              <c:pt idx="3822">
                <c:v>443.730010374431</c:v>
              </c:pt>
              <c:pt idx="3823">
                <c:v>263.79641472690321</c:v>
              </c:pt>
              <c:pt idx="3824">
                <c:v>251.93690046920261</c:v>
              </c:pt>
              <c:pt idx="3825">
                <c:v>0</c:v>
              </c:pt>
              <c:pt idx="3826">
                <c:v>539.68878733259453</c:v>
              </c:pt>
              <c:pt idx="3827">
                <c:v>191.91755391632705</c:v>
              </c:pt>
              <c:pt idx="3828">
                <c:v>72.003304821674774</c:v>
              </c:pt>
              <c:pt idx="3829">
                <c:v>0</c:v>
              </c:pt>
              <c:pt idx="3830">
                <c:v>1127.4254073503753</c:v>
              </c:pt>
              <c:pt idx="3831">
                <c:v>719.49793896902349</c:v>
              </c:pt>
              <c:pt idx="3832">
                <c:v>167.96208177983831</c:v>
              </c:pt>
              <c:pt idx="3833">
                <c:v>263.92085873800175</c:v>
              </c:pt>
              <c:pt idx="3834">
                <c:v>0</c:v>
              </c:pt>
              <c:pt idx="3835">
                <c:v>72.003304821674774</c:v>
              </c:pt>
              <c:pt idx="3836">
                <c:v>0</c:v>
              </c:pt>
              <c:pt idx="3837">
                <c:v>935.49540903293803</c:v>
              </c:pt>
              <c:pt idx="3838">
                <c:v>203.8890677840165</c:v>
              </c:pt>
              <c:pt idx="3839">
                <c:v>227.85698432161516</c:v>
              </c:pt>
              <c:pt idx="3840">
                <c:v>671.58699469604608</c:v>
              </c:pt>
              <c:pt idx="3841">
                <c:v>35.939430405288064</c:v>
              </c:pt>
              <c:pt idx="3842">
                <c:v>60.019346552875461</c:v>
              </c:pt>
              <c:pt idx="3843">
                <c:v>0</c:v>
              </c:pt>
              <c:pt idx="3844">
                <c:v>263.92085873800175</c:v>
              </c:pt>
              <c:pt idx="3845">
                <c:v>0</c:v>
              </c:pt>
              <c:pt idx="3846">
                <c:v>275.90481700680112</c:v>
              </c:pt>
              <c:pt idx="3847">
                <c:v>707.52642510133421</c:v>
              </c:pt>
              <c:pt idx="3848">
                <c:v>60.019346552875461</c:v>
              </c:pt>
              <c:pt idx="3849">
                <c:v>0</c:v>
              </c:pt>
              <c:pt idx="3850">
                <c:v>72.003304821674774</c:v>
              </c:pt>
              <c:pt idx="3851">
                <c:v>191.91755391632705</c:v>
              </c:pt>
              <c:pt idx="3852">
                <c:v>72.003304821674774</c:v>
              </c:pt>
              <c:pt idx="3853">
                <c:v>0</c:v>
              </c:pt>
              <c:pt idx="3854">
                <c:v>251.93690046920261</c:v>
              </c:pt>
              <c:pt idx="3855">
                <c:v>0</c:v>
              </c:pt>
              <c:pt idx="3856">
                <c:v>587.73662001778052</c:v>
              </c:pt>
              <c:pt idx="3857">
                <c:v>299.84784474218003</c:v>
              </c:pt>
              <c:pt idx="3858">
                <c:v>107.94273522696282</c:v>
              </c:pt>
              <c:pt idx="3859">
                <c:v>0</c:v>
              </c:pt>
              <c:pt idx="3860">
                <c:v>251.93690046920261</c:v>
              </c:pt>
              <c:pt idx="3861">
                <c:v>575.62821773788255</c:v>
              </c:pt>
              <c:pt idx="3862">
                <c:v>359.75519168506668</c:v>
              </c:pt>
              <c:pt idx="3863">
                <c:v>47.923388674087377</c:v>
              </c:pt>
              <c:pt idx="3864">
                <c:v>11.983958268799308</c:v>
              </c:pt>
              <c:pt idx="3865">
                <c:v>72.003304821674774</c:v>
              </c:pt>
              <c:pt idx="3866">
                <c:v>179.93359564752777</c:v>
              </c:pt>
              <c:pt idx="3867">
                <c:v>60.019346552875461</c:v>
              </c:pt>
              <c:pt idx="3868">
                <c:v>0</c:v>
              </c:pt>
              <c:pt idx="3869">
                <c:v>72.003304821674774</c:v>
              </c:pt>
              <c:pt idx="3870">
                <c:v>203.90151218512642</c:v>
              </c:pt>
              <c:pt idx="3871">
                <c:v>60.019346552875461</c:v>
              </c:pt>
              <c:pt idx="3872">
                <c:v>0</c:v>
              </c:pt>
              <c:pt idx="3873">
                <c:v>299.86028914328978</c:v>
              </c:pt>
              <c:pt idx="3874">
                <c:v>0</c:v>
              </c:pt>
              <c:pt idx="3875">
                <c:v>60.019346552875461</c:v>
              </c:pt>
              <c:pt idx="3876">
                <c:v>587.59973160557195</c:v>
              </c:pt>
              <c:pt idx="3877">
                <c:v>155.97812351103897</c:v>
              </c:pt>
              <c:pt idx="3878">
                <c:v>0</c:v>
              </c:pt>
              <c:pt idx="3879">
                <c:v>72.003304821674774</c:v>
              </c:pt>
              <c:pt idx="3880">
                <c:v>0</c:v>
              </c:pt>
              <c:pt idx="3881">
                <c:v>239.95294220040319</c:v>
              </c:pt>
              <c:pt idx="3882">
                <c:v>0</c:v>
              </c:pt>
              <c:pt idx="3883">
                <c:v>527.71727346490513</c:v>
              </c:pt>
              <c:pt idx="3884">
                <c:v>0</c:v>
              </c:pt>
              <c:pt idx="3885">
                <c:v>239.95294220040319</c:v>
              </c:pt>
              <c:pt idx="3886">
                <c:v>0</c:v>
              </c:pt>
              <c:pt idx="3887">
                <c:v>72.003304821674774</c:v>
              </c:pt>
              <c:pt idx="3888">
                <c:v>0</c:v>
              </c:pt>
              <c:pt idx="3889">
                <c:v>251.93690046920261</c:v>
              </c:pt>
              <c:pt idx="3890">
                <c:v>707.51398070022435</c:v>
              </c:pt>
              <c:pt idx="3891">
                <c:v>251.82490085921376</c:v>
              </c:pt>
              <c:pt idx="3892">
                <c:v>215.87302605281587</c:v>
              </c:pt>
              <c:pt idx="3893">
                <c:v>35.939430405288064</c:v>
              </c:pt>
              <c:pt idx="3894">
                <c:v>35.939430405288064</c:v>
              </c:pt>
              <c:pt idx="3895">
                <c:v>227.85698432161519</c:v>
              </c:pt>
              <c:pt idx="3896">
                <c:v>35.939430405288064</c:v>
              </c:pt>
              <c:pt idx="3897">
                <c:v>287.75188686339197</c:v>
              </c:pt>
              <c:pt idx="3898">
                <c:v>467.68548251091966</c:v>
              </c:pt>
              <c:pt idx="3899">
                <c:v>35.939430405288064</c:v>
              </c:pt>
              <c:pt idx="3900">
                <c:v>227.85698432161519</c:v>
              </c:pt>
              <c:pt idx="3901">
                <c:v>35.939430405288064</c:v>
              </c:pt>
              <c:pt idx="3902">
                <c:v>60.019346552875461</c:v>
              </c:pt>
              <c:pt idx="3903">
                <c:v>671.58699469604608</c:v>
              </c:pt>
              <c:pt idx="3904">
                <c:v>299.72340073108143</c:v>
              </c:pt>
              <c:pt idx="3905">
                <c:v>23.955472136488755</c:v>
              </c:pt>
              <c:pt idx="3906">
                <c:v>239.95294220040319</c:v>
              </c:pt>
              <c:pt idx="3907">
                <c:v>0</c:v>
              </c:pt>
              <c:pt idx="3908">
                <c:v>72.003304821674774</c:v>
              </c:pt>
              <c:pt idx="3909">
                <c:v>0</c:v>
              </c:pt>
              <c:pt idx="3910">
                <c:v>287.87633087449058</c:v>
              </c:pt>
              <c:pt idx="3911">
                <c:v>0</c:v>
              </c:pt>
              <c:pt idx="3912">
                <c:v>719.6223829801221</c:v>
              </c:pt>
              <c:pt idx="3913">
                <c:v>0</c:v>
              </c:pt>
              <c:pt idx="3914">
                <c:v>72.003304821674774</c:v>
              </c:pt>
              <c:pt idx="3915">
                <c:v>0</c:v>
              </c:pt>
              <c:pt idx="3916">
                <c:v>407.79057996914287</c:v>
              </c:pt>
              <c:pt idx="3917">
                <c:v>263.79641472690321</c:v>
              </c:pt>
              <c:pt idx="3918">
                <c:v>275.89237260569126</c:v>
              </c:pt>
              <c:pt idx="3919">
                <c:v>527.70482906379527</c:v>
              </c:pt>
              <c:pt idx="3920">
                <c:v>239.96538660151307</c:v>
              </c:pt>
              <c:pt idx="3921">
                <c:v>11.983958268799308</c:v>
              </c:pt>
              <c:pt idx="3922">
                <c:v>263.92085873800187</c:v>
              </c:pt>
              <c:pt idx="3923">
                <c:v>35.939430405288064</c:v>
              </c:pt>
              <c:pt idx="3924">
                <c:v>239.82849818930455</c:v>
              </c:pt>
              <c:pt idx="3925">
                <c:v>479.79388479081757</c:v>
              </c:pt>
              <c:pt idx="3926">
                <c:v>215.88547045392571</c:v>
              </c:pt>
              <c:pt idx="3927">
                <c:v>95.958776958163526</c:v>
              </c:pt>
              <c:pt idx="3928">
                <c:v>72.003304821674774</c:v>
              </c:pt>
              <c:pt idx="3929">
                <c:v>47.923388674087377</c:v>
              </c:pt>
              <c:pt idx="3930">
                <c:v>707.65086911243293</c:v>
              </c:pt>
              <c:pt idx="3931">
                <c:v>0</c:v>
              </c:pt>
              <c:pt idx="3932">
                <c:v>72.003304821674774</c:v>
              </c:pt>
              <c:pt idx="3933">
                <c:v>179.93359564752777</c:v>
              </c:pt>
              <c:pt idx="3934">
                <c:v>60.019346552875461</c:v>
              </c:pt>
              <c:pt idx="3935">
                <c:v>0</c:v>
              </c:pt>
              <c:pt idx="3936">
                <c:v>60.019346552875461</c:v>
              </c:pt>
              <c:pt idx="3937">
                <c:v>491.64095464740848</c:v>
              </c:pt>
              <c:pt idx="3938">
                <c:v>347.77123341626736</c:v>
              </c:pt>
              <c:pt idx="3939">
                <c:v>120.03869310575092</c:v>
              </c:pt>
              <c:pt idx="3940">
                <c:v>419.77453823794212</c:v>
              </c:pt>
              <c:pt idx="3941">
                <c:v>275.90481700680112</c:v>
              </c:pt>
              <c:pt idx="3942">
                <c:v>203.90151218512642</c:v>
              </c:pt>
              <c:pt idx="3943">
                <c:v>60.019346552875461</c:v>
              </c:pt>
              <c:pt idx="3944">
                <c:v>47.923388674087377</c:v>
              </c:pt>
              <c:pt idx="3945">
                <c:v>239.95294220040319</c:v>
              </c:pt>
              <c:pt idx="3946">
                <c:v>563.65670387019316</c:v>
              </c:pt>
              <c:pt idx="3947">
                <c:v>227.98142833271373</c:v>
              </c:pt>
              <c:pt idx="3948">
                <c:v>60.019346552875461</c:v>
              </c:pt>
              <c:pt idx="3949">
                <c:v>0</c:v>
              </c:pt>
              <c:pt idx="3950">
                <c:v>72.003304821674774</c:v>
              </c:pt>
              <c:pt idx="3951">
                <c:v>587.59973160557195</c:v>
              </c:pt>
              <c:pt idx="3952">
                <c:v>155.85367949994034</c:v>
              </c:pt>
              <c:pt idx="3953">
                <c:v>0</c:v>
              </c:pt>
              <c:pt idx="3954">
                <c:v>263.92085873800175</c:v>
              </c:pt>
              <c:pt idx="3955">
                <c:v>11.983958268799308</c:v>
              </c:pt>
              <c:pt idx="3956">
                <c:v>503.74935692730639</c:v>
              </c:pt>
              <c:pt idx="3957">
                <c:v>47.923388674087377</c:v>
              </c:pt>
              <c:pt idx="3958">
                <c:v>203.8890677840165</c:v>
              </c:pt>
              <c:pt idx="3959">
                <c:v>60.019346552875461</c:v>
              </c:pt>
              <c:pt idx="3960">
                <c:v>0</c:v>
              </c:pt>
              <c:pt idx="3961">
                <c:v>60.019346552875461</c:v>
              </c:pt>
              <c:pt idx="3962">
                <c:v>179.93359564752777</c:v>
              </c:pt>
              <c:pt idx="3963">
                <c:v>72.003304821674774</c:v>
              </c:pt>
              <c:pt idx="3964">
                <c:v>215.87302605281587</c:v>
              </c:pt>
              <c:pt idx="3965">
                <c:v>311.83180301097934</c:v>
              </c:pt>
              <c:pt idx="3966">
                <c:v>203.90151218512642</c:v>
              </c:pt>
              <c:pt idx="3967">
                <c:v>587.73662001778052</c:v>
              </c:pt>
              <c:pt idx="3968">
                <c:v>35.939430405288064</c:v>
              </c:pt>
              <c:pt idx="3969">
                <c:v>203.8890677840165</c:v>
              </c:pt>
              <c:pt idx="3970">
                <c:v>72.003304821674774</c:v>
              </c:pt>
              <c:pt idx="3971">
                <c:v>0</c:v>
              </c:pt>
              <c:pt idx="3972">
                <c:v>527.70482906379516</c:v>
              </c:pt>
              <c:pt idx="3973">
                <c:v>167.96208177983831</c:v>
              </c:pt>
              <c:pt idx="3974">
                <c:v>60.019346552875461</c:v>
              </c:pt>
              <c:pt idx="3975">
                <c:v>11.983958268799308</c:v>
              </c:pt>
              <c:pt idx="3976">
                <c:v>107.94273522696282</c:v>
              </c:pt>
              <c:pt idx="3977">
                <c:v>251.93690046920261</c:v>
              </c:pt>
              <c:pt idx="3978">
                <c:v>455.70152424212034</c:v>
              </c:pt>
              <c:pt idx="3979">
                <c:v>251.93690046920253</c:v>
              </c:pt>
              <c:pt idx="3980">
                <c:v>0</c:v>
              </c:pt>
              <c:pt idx="3981">
                <c:v>72.003304821674774</c:v>
              </c:pt>
              <c:pt idx="3982">
                <c:v>0</c:v>
              </c:pt>
              <c:pt idx="3983">
                <c:v>239.95294220040319</c:v>
              </c:pt>
              <c:pt idx="3984">
                <c:v>0</c:v>
              </c:pt>
              <c:pt idx="3985">
                <c:v>72.003304821674774</c:v>
              </c:pt>
              <c:pt idx="3986">
                <c:v>0</c:v>
              </c:pt>
              <c:pt idx="3987">
                <c:v>671.71143870714468</c:v>
              </c:pt>
              <c:pt idx="3988">
                <c:v>23.955472136488755</c:v>
              </c:pt>
              <c:pt idx="3989">
                <c:v>263.79641472690321</c:v>
              </c:pt>
              <c:pt idx="3990">
                <c:v>59.907346942886683</c:v>
              </c:pt>
              <c:pt idx="3991">
                <c:v>203.90151218512642</c:v>
              </c:pt>
              <c:pt idx="3992">
                <c:v>72.003304821674774</c:v>
              </c:pt>
              <c:pt idx="3993">
                <c:v>551.6727456013939</c:v>
              </c:pt>
              <c:pt idx="3994">
                <c:v>239.95294220040319</c:v>
              </c:pt>
              <c:pt idx="3995">
                <c:v>203.90151218512642</c:v>
              </c:pt>
              <c:pt idx="3996">
                <c:v>83.974818689364213</c:v>
              </c:pt>
              <c:pt idx="3997">
                <c:v>0</c:v>
              </c:pt>
              <c:pt idx="3998">
                <c:v>323.81576127977871</c:v>
              </c:pt>
              <c:pt idx="3999">
                <c:v>527.70482906379527</c:v>
              </c:pt>
              <c:pt idx="4000">
                <c:v>47.923388674087377</c:v>
              </c:pt>
              <c:pt idx="4001">
                <c:v>251.93690046920261</c:v>
              </c:pt>
              <c:pt idx="4002">
                <c:v>0</c:v>
              </c:pt>
              <c:pt idx="4003">
                <c:v>72.003304821674774</c:v>
              </c:pt>
              <c:pt idx="4004">
                <c:v>203.90151218512642</c:v>
              </c:pt>
              <c:pt idx="4005">
                <c:v>503.74935692730639</c:v>
              </c:pt>
              <c:pt idx="4006">
                <c:v>0</c:v>
              </c:pt>
              <c:pt idx="4007">
                <c:v>72.003304821674774</c:v>
              </c:pt>
              <c:pt idx="4008">
                <c:v>179.93359564752777</c:v>
              </c:pt>
              <c:pt idx="4009">
                <c:v>60.019346552875461</c:v>
              </c:pt>
              <c:pt idx="4010">
                <c:v>0</c:v>
              </c:pt>
              <c:pt idx="4011">
                <c:v>72.003304821674774</c:v>
              </c:pt>
              <c:pt idx="4012">
                <c:v>227.85698432161519</c:v>
              </c:pt>
              <c:pt idx="4013">
                <c:v>47.923388674087377</c:v>
              </c:pt>
              <c:pt idx="4014">
                <c:v>803.48520205949785</c:v>
              </c:pt>
              <c:pt idx="4015">
                <c:v>23.955472136488755</c:v>
              </c:pt>
              <c:pt idx="4016">
                <c:v>60.019346552875461</c:v>
              </c:pt>
              <c:pt idx="4017">
                <c:v>179.93359564752777</c:v>
              </c:pt>
              <c:pt idx="4018">
                <c:v>72.003304821674774</c:v>
              </c:pt>
              <c:pt idx="4019">
                <c:v>155.85367949994034</c:v>
              </c:pt>
              <c:pt idx="4020">
                <c:v>527.71727346490513</c:v>
              </c:pt>
              <c:pt idx="4021">
                <c:v>0</c:v>
              </c:pt>
              <c:pt idx="4022">
                <c:v>60.019346552875461</c:v>
              </c:pt>
              <c:pt idx="4023">
                <c:v>179.93359564752777</c:v>
              </c:pt>
              <c:pt idx="4024">
                <c:v>72.003304821674774</c:v>
              </c:pt>
              <c:pt idx="4025">
                <c:v>0</c:v>
              </c:pt>
              <c:pt idx="4026">
                <c:v>60.019346552875461</c:v>
              </c:pt>
              <c:pt idx="4027">
                <c:v>251.81245645810384</c:v>
              </c:pt>
              <c:pt idx="4028">
                <c:v>23.955472136488755</c:v>
              </c:pt>
              <c:pt idx="4029">
                <c:v>1031.4541859911014</c:v>
              </c:pt>
              <c:pt idx="4030">
                <c:v>179.93359564752777</c:v>
              </c:pt>
              <c:pt idx="4031">
                <c:v>227.85698432161516</c:v>
              </c:pt>
              <c:pt idx="4032">
                <c:v>0</c:v>
              </c:pt>
              <c:pt idx="4033">
                <c:v>60.019346552875461</c:v>
              </c:pt>
              <c:pt idx="4034">
                <c:v>155.85367949994034</c:v>
              </c:pt>
              <c:pt idx="4035">
                <c:v>60.019346552875461</c:v>
              </c:pt>
              <c:pt idx="4036">
                <c:v>0</c:v>
              </c:pt>
              <c:pt idx="4037">
                <c:v>72.003304821674774</c:v>
              </c:pt>
              <c:pt idx="4038">
                <c:v>215.87302605281587</c:v>
              </c:pt>
              <c:pt idx="4039">
                <c:v>35.939430405288064</c:v>
              </c:pt>
              <c:pt idx="4040">
                <c:v>60.019346552875461</c:v>
              </c:pt>
              <c:pt idx="4041">
                <c:v>203.90151218512642</c:v>
              </c:pt>
              <c:pt idx="4042">
                <c:v>60.019346552875461</c:v>
              </c:pt>
              <c:pt idx="4043">
                <c:v>0</c:v>
              </c:pt>
              <c:pt idx="4044">
                <c:v>695.66691084363345</c:v>
              </c:pt>
              <c:pt idx="4045">
                <c:v>0</c:v>
              </c:pt>
              <c:pt idx="4046">
                <c:v>60.019346552875461</c:v>
              </c:pt>
              <c:pt idx="4047">
                <c:v>179.93359564752777</c:v>
              </c:pt>
              <c:pt idx="4048">
                <c:v>72.003304821674774</c:v>
              </c:pt>
              <c:pt idx="4049">
                <c:v>11.983958268799308</c:v>
              </c:pt>
              <c:pt idx="4050">
                <c:v>203.77706817402768</c:v>
              </c:pt>
              <c:pt idx="4051">
                <c:v>467.68548251091966</c:v>
              </c:pt>
              <c:pt idx="4052">
                <c:v>23.955472136488755</c:v>
              </c:pt>
              <c:pt idx="4053">
                <c:v>47.923388674087377</c:v>
              </c:pt>
              <c:pt idx="4054">
                <c:v>11.983958268799308</c:v>
              </c:pt>
              <c:pt idx="4055">
                <c:v>251.93690046920261</c:v>
              </c:pt>
              <c:pt idx="4056">
                <c:v>0</c:v>
              </c:pt>
              <c:pt idx="4057">
                <c:v>60.019346552875461</c:v>
              </c:pt>
              <c:pt idx="4058">
                <c:v>0</c:v>
              </c:pt>
              <c:pt idx="4059">
                <c:v>683.69539697594405</c:v>
              </c:pt>
              <c:pt idx="4060">
                <c:v>191.91755391632705</c:v>
              </c:pt>
              <c:pt idx="4061">
                <c:v>60.019346552875461</c:v>
              </c:pt>
              <c:pt idx="4062">
                <c:v>203.90151218512642</c:v>
              </c:pt>
              <c:pt idx="4063">
                <c:v>60.019346552875461</c:v>
              </c:pt>
              <c:pt idx="4064">
                <c:v>11.983958268799308</c:v>
              </c:pt>
              <c:pt idx="4065">
                <c:v>695.54246683253473</c:v>
              </c:pt>
              <c:pt idx="4066">
                <c:v>47.923388674087377</c:v>
              </c:pt>
              <c:pt idx="4067">
                <c:v>11.983958268799308</c:v>
              </c:pt>
              <c:pt idx="4068">
                <c:v>60.019346552875461</c:v>
              </c:pt>
              <c:pt idx="4069">
                <c:v>203.90151218512642</c:v>
              </c:pt>
              <c:pt idx="4070">
                <c:v>83.974818689364213</c:v>
              </c:pt>
              <c:pt idx="4071">
                <c:v>431.74605210563175</c:v>
              </c:pt>
              <c:pt idx="4072">
                <c:v>131.8982073634516</c:v>
              </c:pt>
              <c:pt idx="4073">
                <c:v>0</c:v>
              </c:pt>
              <c:pt idx="4074">
                <c:v>263.92085873800175</c:v>
              </c:pt>
              <c:pt idx="4075">
                <c:v>0</c:v>
              </c:pt>
              <c:pt idx="4076">
                <c:v>479.79388479081757</c:v>
              </c:pt>
              <c:pt idx="4077">
                <c:v>23.955472136488755</c:v>
              </c:pt>
              <c:pt idx="4078">
                <c:v>35.939430405288064</c:v>
              </c:pt>
              <c:pt idx="4079">
                <c:v>239.84094259041444</c:v>
              </c:pt>
              <c:pt idx="4080">
                <c:v>23.955472136488755</c:v>
              </c:pt>
              <c:pt idx="4081">
                <c:v>60.019346552875461</c:v>
              </c:pt>
              <c:pt idx="4082">
                <c:v>0</c:v>
              </c:pt>
              <c:pt idx="4083">
                <c:v>60.019346552875461</c:v>
              </c:pt>
              <c:pt idx="4084">
                <c:v>179.93359564752777</c:v>
              </c:pt>
              <c:pt idx="4085">
                <c:v>72.003304821674774</c:v>
              </c:pt>
              <c:pt idx="4086">
                <c:v>0</c:v>
              </c:pt>
              <c:pt idx="4087">
                <c:v>695.66691084363345</c:v>
              </c:pt>
              <c:pt idx="4088">
                <c:v>0</c:v>
              </c:pt>
              <c:pt idx="4089">
                <c:v>72.003304821674774</c:v>
              </c:pt>
              <c:pt idx="4090">
                <c:v>0</c:v>
              </c:pt>
              <c:pt idx="4091">
                <c:v>239.95294220040319</c:v>
              </c:pt>
              <c:pt idx="4092">
                <c:v>0</c:v>
              </c:pt>
              <c:pt idx="4093">
                <c:v>527.71727346490513</c:v>
              </c:pt>
              <c:pt idx="4094">
                <c:v>203.90151218512642</c:v>
              </c:pt>
              <c:pt idx="4095">
                <c:v>72.003304821674774</c:v>
              </c:pt>
              <c:pt idx="4096">
                <c:v>83.974818689364213</c:v>
              </c:pt>
              <c:pt idx="4097">
                <c:v>23.955472136488755</c:v>
              </c:pt>
              <c:pt idx="4098">
                <c:v>107.94273522696282</c:v>
              </c:pt>
              <c:pt idx="4099">
                <c:v>575.62821773788255</c:v>
              </c:pt>
              <c:pt idx="4100">
                <c:v>72.003304821674774</c:v>
              </c:pt>
              <c:pt idx="4101">
                <c:v>23.955472136488755</c:v>
              </c:pt>
              <c:pt idx="4102">
                <c:v>47.923388674087377</c:v>
              </c:pt>
              <c:pt idx="4103">
                <c:v>203.90151218512636</c:v>
              </c:pt>
              <c:pt idx="4104">
                <c:v>23.955472136488755</c:v>
              </c:pt>
              <c:pt idx="4105">
                <c:v>60.019346552875461</c:v>
              </c:pt>
              <c:pt idx="4106">
                <c:v>11.983958268799308</c:v>
              </c:pt>
              <c:pt idx="4107">
                <c:v>275.89237260569126</c:v>
              </c:pt>
              <c:pt idx="4108">
                <c:v>0</c:v>
              </c:pt>
              <c:pt idx="4109">
                <c:v>551.78474521138253</c:v>
              </c:pt>
              <c:pt idx="4110">
                <c:v>167.96208177983831</c:v>
              </c:pt>
              <c:pt idx="4111">
                <c:v>72.003304821674774</c:v>
              </c:pt>
              <c:pt idx="4112">
                <c:v>0</c:v>
              </c:pt>
              <c:pt idx="4113">
                <c:v>60.019346552875461</c:v>
              </c:pt>
              <c:pt idx="4114">
                <c:v>203.90151218512642</c:v>
              </c:pt>
              <c:pt idx="4115">
                <c:v>479.79388479081757</c:v>
              </c:pt>
              <c:pt idx="4116">
                <c:v>0</c:v>
              </c:pt>
              <c:pt idx="4117">
                <c:v>60.019346552875461</c:v>
              </c:pt>
              <c:pt idx="4118">
                <c:v>191.91755391632702</c:v>
              </c:pt>
              <c:pt idx="4119">
                <c:v>60.019346552875461</c:v>
              </c:pt>
              <c:pt idx="4120">
                <c:v>563.65670387019316</c:v>
              </c:pt>
              <c:pt idx="4121">
                <c:v>0</c:v>
              </c:pt>
              <c:pt idx="4122">
                <c:v>83.974818689364213</c:v>
              </c:pt>
              <c:pt idx="4123">
                <c:v>191.91755391632705</c:v>
              </c:pt>
              <c:pt idx="4124">
                <c:v>72.003304821674774</c:v>
              </c:pt>
              <c:pt idx="4125">
                <c:v>0</c:v>
              </c:pt>
              <c:pt idx="4126">
                <c:v>60.019346552875461</c:v>
              </c:pt>
              <c:pt idx="4127">
                <c:v>0</c:v>
              </c:pt>
              <c:pt idx="4128">
                <c:v>275.89237260569126</c:v>
              </c:pt>
              <c:pt idx="4129">
                <c:v>35.939430405288064</c:v>
              </c:pt>
              <c:pt idx="4130">
                <c:v>35.939430405288064</c:v>
              </c:pt>
              <c:pt idx="4131">
                <c:v>47.923388674087377</c:v>
              </c:pt>
              <c:pt idx="4132">
                <c:v>167.83763776873965</c:v>
              </c:pt>
              <c:pt idx="4133">
                <c:v>107.94273522696282</c:v>
              </c:pt>
              <c:pt idx="4134">
                <c:v>0</c:v>
              </c:pt>
              <c:pt idx="4135">
                <c:v>72.003304821674774</c:v>
              </c:pt>
              <c:pt idx="4136">
                <c:v>191.91755391632705</c:v>
              </c:pt>
              <c:pt idx="4137">
                <c:v>60.019346552875461</c:v>
              </c:pt>
              <c:pt idx="4138">
                <c:v>239.82849818930453</c:v>
              </c:pt>
              <c:pt idx="4139">
                <c:v>72.003304821674774</c:v>
              </c:pt>
              <c:pt idx="4140">
                <c:v>215.87302605281587</c:v>
              </c:pt>
              <c:pt idx="4141">
                <c:v>72.003304821674774</c:v>
              </c:pt>
              <c:pt idx="4142">
                <c:v>0</c:v>
              </c:pt>
              <c:pt idx="4143">
                <c:v>287.87633087449058</c:v>
              </c:pt>
              <c:pt idx="4144">
                <c:v>60.019346552875461</c:v>
              </c:pt>
              <c:pt idx="4145">
                <c:v>263.79641472690321</c:v>
              </c:pt>
              <c:pt idx="4146">
                <c:v>83.974818689364213</c:v>
              </c:pt>
              <c:pt idx="4147">
                <c:v>0</c:v>
              </c:pt>
              <c:pt idx="4148">
                <c:v>275.89237260569126</c:v>
              </c:pt>
              <c:pt idx="4149">
                <c:v>0</c:v>
              </c:pt>
              <c:pt idx="4150">
                <c:v>287.87633087449058</c:v>
              </c:pt>
              <c:pt idx="4151">
                <c:v>0</c:v>
              </c:pt>
              <c:pt idx="4152">
                <c:v>72.003304821674774</c:v>
              </c:pt>
              <c:pt idx="4153">
                <c:v>203.90151218512642</c:v>
              </c:pt>
              <c:pt idx="4154">
                <c:v>60.019346552875461</c:v>
              </c:pt>
              <c:pt idx="4155">
                <c:v>227.85698432161516</c:v>
              </c:pt>
              <c:pt idx="4156">
                <c:v>72.003304821674774</c:v>
              </c:pt>
              <c:pt idx="4157">
                <c:v>0</c:v>
              </c:pt>
              <c:pt idx="4158">
                <c:v>287.87633087449058</c:v>
              </c:pt>
              <c:pt idx="4159">
                <c:v>0</c:v>
              </c:pt>
              <c:pt idx="4160">
                <c:v>275.89237260569126</c:v>
              </c:pt>
              <c:pt idx="4161">
                <c:v>0</c:v>
              </c:pt>
              <c:pt idx="4162">
                <c:v>287.87633087449058</c:v>
              </c:pt>
              <c:pt idx="4163">
                <c:v>0</c:v>
              </c:pt>
              <c:pt idx="4164">
                <c:v>60.019346552875461</c:v>
              </c:pt>
              <c:pt idx="4165">
                <c:v>287.87633087449058</c:v>
              </c:pt>
              <c:pt idx="4166">
                <c:v>23.955472136488755</c:v>
              </c:pt>
              <c:pt idx="4167">
                <c:v>323.81576127977871</c:v>
              </c:pt>
              <c:pt idx="4168">
                <c:v>0</c:v>
              </c:pt>
              <c:pt idx="4169">
                <c:v>287.87633087449058</c:v>
              </c:pt>
              <c:pt idx="4170">
                <c:v>0</c:v>
              </c:pt>
              <c:pt idx="4171">
                <c:v>60.019346552875461</c:v>
              </c:pt>
              <c:pt idx="4172">
                <c:v>227.85698432161519</c:v>
              </c:pt>
              <c:pt idx="4173">
                <c:v>35.939430405288064</c:v>
              </c:pt>
              <c:pt idx="4174">
                <c:v>263.79641472690321</c:v>
              </c:pt>
              <c:pt idx="4175">
                <c:v>11.983958268799308</c:v>
              </c:pt>
              <c:pt idx="4176">
                <c:v>263.92085873800187</c:v>
              </c:pt>
              <c:pt idx="4177">
                <c:v>11.983958268799308</c:v>
              </c:pt>
              <c:pt idx="4178">
                <c:v>60.019346552875461</c:v>
              </c:pt>
              <c:pt idx="4179">
                <c:v>203.90151218512642</c:v>
              </c:pt>
              <c:pt idx="4180">
                <c:v>72.003304821674774</c:v>
              </c:pt>
              <c:pt idx="4181">
                <c:v>191.91755391632705</c:v>
              </c:pt>
              <c:pt idx="4182">
                <c:v>60.019346552875461</c:v>
              </c:pt>
              <c:pt idx="4183">
                <c:v>215.87302605281587</c:v>
              </c:pt>
              <c:pt idx="4184">
                <c:v>72.003304821674774</c:v>
              </c:pt>
              <c:pt idx="4185">
                <c:v>179.93359564752777</c:v>
              </c:pt>
              <c:pt idx="4186">
                <c:v>119.92669349576215</c:v>
              </c:pt>
              <c:pt idx="4187">
                <c:v>0</c:v>
              </c:pt>
              <c:pt idx="4188">
                <c:v>263.92085873800187</c:v>
              </c:pt>
              <c:pt idx="4189">
                <c:v>0</c:v>
              </c:pt>
              <c:pt idx="4190">
                <c:v>287.87633087449058</c:v>
              </c:pt>
              <c:pt idx="4191">
                <c:v>0</c:v>
              </c:pt>
              <c:pt idx="4192">
                <c:v>251.93690046920261</c:v>
              </c:pt>
              <c:pt idx="4193">
                <c:v>0</c:v>
              </c:pt>
              <c:pt idx="4194">
                <c:v>299.86028914328978</c:v>
              </c:pt>
              <c:pt idx="4195">
                <c:v>11.983958268799308</c:v>
              </c:pt>
              <c:pt idx="4196">
                <c:v>47.923388674087377</c:v>
              </c:pt>
              <c:pt idx="4197">
                <c:v>251.81245645810384</c:v>
              </c:pt>
              <c:pt idx="4198">
                <c:v>23.955472136488755</c:v>
              </c:pt>
              <c:pt idx="4199">
                <c:v>275.90481700680112</c:v>
              </c:pt>
              <c:pt idx="4200">
                <c:v>0</c:v>
              </c:pt>
              <c:pt idx="4201">
                <c:v>275.90481700680112</c:v>
              </c:pt>
              <c:pt idx="4202">
                <c:v>0</c:v>
              </c:pt>
              <c:pt idx="4203">
                <c:v>83.974818689364213</c:v>
              </c:pt>
              <c:pt idx="4204">
                <c:v>179.93359564752777</c:v>
              </c:pt>
              <c:pt idx="4205">
                <c:v>60.019346552875461</c:v>
              </c:pt>
              <c:pt idx="4206">
                <c:v>227.85698432161516</c:v>
              </c:pt>
              <c:pt idx="4207">
                <c:v>72.003304821674774</c:v>
              </c:pt>
              <c:pt idx="4208">
                <c:v>203.90151218512642</c:v>
              </c:pt>
              <c:pt idx="4209">
                <c:v>60.019346552875461</c:v>
              </c:pt>
              <c:pt idx="4210">
                <c:v>215.87302605281587</c:v>
              </c:pt>
              <c:pt idx="4211">
                <c:v>72.003304821674774</c:v>
              </c:pt>
              <c:pt idx="4212">
                <c:v>47.923388674087377</c:v>
              </c:pt>
              <c:pt idx="4213">
                <c:v>215.87302605281587</c:v>
              </c:pt>
              <c:pt idx="4214">
                <c:v>23.955472136488755</c:v>
              </c:pt>
              <c:pt idx="4215">
                <c:v>263.79641472690321</c:v>
              </c:pt>
              <c:pt idx="4216">
                <c:v>23.955472136488755</c:v>
              </c:pt>
              <c:pt idx="4217">
                <c:v>227.85698432161519</c:v>
              </c:pt>
              <c:pt idx="4218">
                <c:v>47.923388674087377</c:v>
              </c:pt>
              <c:pt idx="4219">
                <c:v>227.85698432161519</c:v>
              </c:pt>
              <c:pt idx="4220">
                <c:v>60.019346552875461</c:v>
              </c:pt>
              <c:pt idx="4221">
                <c:v>215.87302605281587</c:v>
              </c:pt>
              <c:pt idx="4222">
                <c:v>72.003304821674774</c:v>
              </c:pt>
              <c:pt idx="4223">
                <c:v>0</c:v>
              </c:pt>
              <c:pt idx="4224">
                <c:v>275.89237260569126</c:v>
              </c:pt>
              <c:pt idx="4225">
                <c:v>0</c:v>
              </c:pt>
              <c:pt idx="4226">
                <c:v>263.92085873800175</c:v>
              </c:pt>
              <c:pt idx="4227">
                <c:v>0</c:v>
              </c:pt>
              <c:pt idx="4228">
                <c:v>923.52389516524852</c:v>
              </c:pt>
              <c:pt idx="4229">
                <c:v>191.91755391632705</c:v>
              </c:pt>
              <c:pt idx="4230">
                <c:v>263.92085873800175</c:v>
              </c:pt>
              <c:pt idx="4231">
                <c:v>251.81245645810384</c:v>
              </c:pt>
              <c:pt idx="4232">
                <c:v>491.64095464740848</c:v>
              </c:pt>
              <c:pt idx="4233">
                <c:v>239.96538660151307</c:v>
              </c:pt>
              <c:pt idx="4234">
                <c:v>0</c:v>
              </c:pt>
              <c:pt idx="4235">
                <c:v>263.92085873800187</c:v>
              </c:pt>
              <c:pt idx="4236">
                <c:v>0</c:v>
              </c:pt>
              <c:pt idx="4237">
                <c:v>683.69539697594405</c:v>
              </c:pt>
              <c:pt idx="4238">
                <c:v>0</c:v>
              </c:pt>
              <c:pt idx="4239">
                <c:v>263.90841433689201</c:v>
              </c:pt>
              <c:pt idx="4240">
                <c:v>0</c:v>
              </c:pt>
              <c:pt idx="4241">
                <c:v>83.974818689364213</c:v>
              </c:pt>
              <c:pt idx="4242">
                <c:v>695.66691084363345</c:v>
              </c:pt>
              <c:pt idx="4243">
                <c:v>11.983958268799308</c:v>
              </c:pt>
              <c:pt idx="4244">
                <c:v>251.93690046920253</c:v>
              </c:pt>
              <c:pt idx="4245">
                <c:v>0</c:v>
              </c:pt>
              <c:pt idx="4246">
                <c:v>60.019346552875461</c:v>
              </c:pt>
              <c:pt idx="4247">
                <c:v>191.91755391632705</c:v>
              </c:pt>
              <c:pt idx="4248">
                <c:v>72.003304821674774</c:v>
              </c:pt>
              <c:pt idx="4249">
                <c:v>611.6920921542694</c:v>
              </c:pt>
              <c:pt idx="4250">
                <c:v>227.85698432161516</c:v>
              </c:pt>
              <c:pt idx="4251">
                <c:v>191.91755391632705</c:v>
              </c:pt>
              <c:pt idx="4252">
                <c:v>551.78474521138253</c:v>
              </c:pt>
              <c:pt idx="4253">
                <c:v>203.90151218512642</c:v>
              </c:pt>
              <c:pt idx="4254">
                <c:v>72.003304821674774</c:v>
              </c:pt>
              <c:pt idx="4255">
                <c:v>203.90151218512642</c:v>
              </c:pt>
              <c:pt idx="4256">
                <c:v>60.019346552875461</c:v>
              </c:pt>
              <c:pt idx="4257">
                <c:v>203.90151218512642</c:v>
              </c:pt>
              <c:pt idx="4258">
                <c:v>719.6223829801221</c:v>
              </c:pt>
              <c:pt idx="4259">
                <c:v>0</c:v>
              </c:pt>
              <c:pt idx="4260">
                <c:v>72.003304821674774</c:v>
              </c:pt>
              <c:pt idx="4261">
                <c:v>179.93359564752777</c:v>
              </c:pt>
              <c:pt idx="4262">
                <c:v>60.019346552875461</c:v>
              </c:pt>
              <c:pt idx="4263">
                <c:v>503.74935692730656</c:v>
              </c:pt>
              <c:pt idx="4264">
                <c:v>179.94604004863757</c:v>
              </c:pt>
              <c:pt idx="4265">
                <c:v>95.958776958163526</c:v>
              </c:pt>
              <c:pt idx="4266">
                <c:v>191.91755391632705</c:v>
              </c:pt>
              <c:pt idx="4267">
                <c:v>72.003304821674774</c:v>
              </c:pt>
              <c:pt idx="4268">
                <c:v>431.74605210563175</c:v>
              </c:pt>
              <c:pt idx="4269">
                <c:v>215.87302605281587</c:v>
              </c:pt>
              <c:pt idx="4270">
                <c:v>0</c:v>
              </c:pt>
              <c:pt idx="4271">
                <c:v>251.93690046920253</c:v>
              </c:pt>
              <c:pt idx="4272">
                <c:v>0</c:v>
              </c:pt>
              <c:pt idx="4273">
                <c:v>72.003304821674774</c:v>
              </c:pt>
              <c:pt idx="4274">
                <c:v>191.91755391632702</c:v>
              </c:pt>
              <c:pt idx="4275">
                <c:v>60.019346552875461</c:v>
              </c:pt>
              <c:pt idx="4276">
                <c:v>443.730010374431</c:v>
              </c:pt>
              <c:pt idx="4277">
                <c:v>311.7198034009906</c:v>
              </c:pt>
              <c:pt idx="4278">
                <c:v>731.48189723782286</c:v>
              </c:pt>
              <c:pt idx="4279">
                <c:v>47.923388674087377</c:v>
              </c:pt>
              <c:pt idx="4280">
                <c:v>215.87302605281587</c:v>
              </c:pt>
              <c:pt idx="4281">
                <c:v>35.939430405288064</c:v>
              </c:pt>
              <c:pt idx="4282">
                <c:v>47.923388674087377</c:v>
              </c:pt>
              <c:pt idx="4283">
                <c:v>203.8890677840165</c:v>
              </c:pt>
              <c:pt idx="4284">
                <c:v>527.70482906379527</c:v>
              </c:pt>
              <c:pt idx="4285">
                <c:v>167.96208177983831</c:v>
              </c:pt>
              <c:pt idx="4286">
                <c:v>72.003304821674774</c:v>
              </c:pt>
              <c:pt idx="4287">
                <c:v>191.91755391632705</c:v>
              </c:pt>
              <c:pt idx="4288">
                <c:v>287.87633087449058</c:v>
              </c:pt>
              <c:pt idx="4289">
                <c:v>467.68548251091966</c:v>
              </c:pt>
              <c:pt idx="4290">
                <c:v>47.923388674087377</c:v>
              </c:pt>
              <c:pt idx="4291">
                <c:v>179.93359564752777</c:v>
              </c:pt>
              <c:pt idx="4292">
                <c:v>72.003304821674774</c:v>
              </c:pt>
              <c:pt idx="4293">
                <c:v>60.019346552875461</c:v>
              </c:pt>
              <c:pt idx="4294">
                <c:v>191.91755391632705</c:v>
              </c:pt>
              <c:pt idx="4295">
                <c:v>72.003304821674774</c:v>
              </c:pt>
              <c:pt idx="4296">
                <c:v>35.939430405288064</c:v>
              </c:pt>
              <c:pt idx="4297">
                <c:v>731.60634124892147</c:v>
              </c:pt>
              <c:pt idx="4298">
                <c:v>167.96208177983831</c:v>
              </c:pt>
              <c:pt idx="4299">
                <c:v>239.96538660151307</c:v>
              </c:pt>
              <c:pt idx="4300">
                <c:v>191.91755391632705</c:v>
              </c:pt>
              <c:pt idx="4301">
                <c:v>311.83180301097934</c:v>
              </c:pt>
              <c:pt idx="4302">
                <c:v>203.90151218512642</c:v>
              </c:pt>
              <c:pt idx="4303">
                <c:v>299.86028914328978</c:v>
              </c:pt>
              <c:pt idx="4304">
                <c:v>0</c:v>
              </c:pt>
              <c:pt idx="4305">
                <c:v>263.92085873800175</c:v>
              </c:pt>
              <c:pt idx="4306">
                <c:v>503.62491291620768</c:v>
              </c:pt>
              <c:pt idx="4307">
                <c:v>47.923388674087377</c:v>
              </c:pt>
              <c:pt idx="4308">
                <c:v>239.95294220040319</c:v>
              </c:pt>
              <c:pt idx="4309">
                <c:v>11.983958268799308</c:v>
              </c:pt>
              <c:pt idx="4310">
                <c:v>72.003304821674774</c:v>
              </c:pt>
              <c:pt idx="4311">
                <c:v>623.66360602195869</c:v>
              </c:pt>
              <c:pt idx="4312">
                <c:v>107.94273522696282</c:v>
              </c:pt>
              <c:pt idx="4313">
                <c:v>143.86972123114103</c:v>
              </c:pt>
              <c:pt idx="4314">
                <c:v>227.85698432161516</c:v>
              </c:pt>
              <c:pt idx="4315">
                <c:v>47.923388674087377</c:v>
              </c:pt>
              <c:pt idx="4316">
                <c:v>155.97812351103897</c:v>
              </c:pt>
              <c:pt idx="4317">
                <c:v>539.68878733259453</c:v>
              </c:pt>
              <c:pt idx="4318">
                <c:v>23.955472136488755</c:v>
              </c:pt>
              <c:pt idx="4319">
                <c:v>72.003304821674774</c:v>
              </c:pt>
              <c:pt idx="4320">
                <c:v>203.90151218512642</c:v>
              </c:pt>
              <c:pt idx="4321">
                <c:v>60.019346552875461</c:v>
              </c:pt>
              <c:pt idx="4322">
                <c:v>191.91755391632705</c:v>
              </c:pt>
              <c:pt idx="4323">
                <c:v>72.003304821674774</c:v>
              </c:pt>
              <c:pt idx="4324">
                <c:v>407.79057996914287</c:v>
              </c:pt>
              <c:pt idx="4325">
                <c:v>539.68878733259453</c:v>
              </c:pt>
              <c:pt idx="4326">
                <c:v>455.71396864323032</c:v>
              </c:pt>
              <c:pt idx="4327">
                <c:v>251.93690046920253</c:v>
              </c:pt>
              <c:pt idx="4328">
                <c:v>0</c:v>
              </c:pt>
              <c:pt idx="4329">
                <c:v>72.003304821674774</c:v>
              </c:pt>
              <c:pt idx="4330">
                <c:v>179.93359564752777</c:v>
              </c:pt>
              <c:pt idx="4331">
                <c:v>155.97812351103897</c:v>
              </c:pt>
              <c:pt idx="4332">
                <c:v>563.64425946908318</c:v>
              </c:pt>
              <c:pt idx="4333">
                <c:v>60.019346552875461</c:v>
              </c:pt>
              <c:pt idx="4334">
                <c:v>263.92085873800175</c:v>
              </c:pt>
              <c:pt idx="4335">
                <c:v>0</c:v>
              </c:pt>
              <c:pt idx="4336">
                <c:v>299.86028914328995</c:v>
              </c:pt>
              <c:pt idx="4337">
                <c:v>491.64095464740848</c:v>
              </c:pt>
              <c:pt idx="4338">
                <c:v>47.923388674087377</c:v>
              </c:pt>
              <c:pt idx="4339">
                <c:v>227.98142833271373</c:v>
              </c:pt>
              <c:pt idx="4340">
                <c:v>11.983958268799308</c:v>
              </c:pt>
              <c:pt idx="4341">
                <c:v>72.003304821674774</c:v>
              </c:pt>
              <c:pt idx="4342">
                <c:v>191.91755391632705</c:v>
              </c:pt>
              <c:pt idx="4343">
                <c:v>60.019346552875461</c:v>
              </c:pt>
              <c:pt idx="4344">
                <c:v>0</c:v>
              </c:pt>
              <c:pt idx="4345">
                <c:v>575.75266174898115</c:v>
              </c:pt>
              <c:pt idx="4346">
                <c:v>359.75519168506668</c:v>
              </c:pt>
              <c:pt idx="4347">
                <c:v>215.87302605281587</c:v>
              </c:pt>
              <c:pt idx="4348">
                <c:v>0</c:v>
              </c:pt>
              <c:pt idx="4349">
                <c:v>72.252192843872066</c:v>
              </c:pt>
              <c:pt idx="4350">
                <c:v>180.55581570302095</c:v>
              </c:pt>
              <c:pt idx="4351">
                <c:v>264.82930001902184</c:v>
              </c:pt>
              <c:pt idx="4352">
                <c:v>0</c:v>
              </c:pt>
              <c:pt idx="4353">
                <c:v>288.87188296327975</c:v>
              </c:pt>
              <c:pt idx="4354">
                <c:v>553.56429457009313</c:v>
              </c:pt>
              <c:pt idx="4355">
                <c:v>216.61969011940764</c:v>
              </c:pt>
              <c:pt idx="4356">
                <c:v>72.252192843872066</c:v>
              </c:pt>
              <c:pt idx="4357">
                <c:v>0</c:v>
              </c:pt>
              <c:pt idx="4358">
                <c:v>72.252192843872066</c:v>
              </c:pt>
              <c:pt idx="4359">
                <c:v>204.59839864727871</c:v>
              </c:pt>
              <c:pt idx="4360">
                <c:v>72.252192843872066</c:v>
              </c:pt>
              <c:pt idx="4361">
                <c:v>661.86791742924197</c:v>
              </c:pt>
              <c:pt idx="4362">
                <c:v>60.230901371743158</c:v>
              </c:pt>
              <c:pt idx="4363">
                <c:v>12.021291472128905</c:v>
              </c:pt>
              <c:pt idx="4364">
                <c:v>252.80800854689306</c:v>
              </c:pt>
              <c:pt idx="4365">
                <c:v>709.94063891664769</c:v>
              </c:pt>
              <c:pt idx="4366">
                <c:v>72.252192843872066</c:v>
              </c:pt>
              <c:pt idx="4367">
                <c:v>0</c:v>
              </c:pt>
              <c:pt idx="4368">
                <c:v>72.252192843872066</c:v>
              </c:pt>
              <c:pt idx="4369">
                <c:v>180.5558157030209</c:v>
              </c:pt>
              <c:pt idx="4370">
                <c:v>60.230901371743158</c:v>
              </c:pt>
              <c:pt idx="4371">
                <c:v>24.042582944257809</c:v>
              </c:pt>
              <c:pt idx="4372">
                <c:v>240.66227306366542</c:v>
              </c:pt>
              <c:pt idx="4373">
                <c:v>36.063874416386703</c:v>
              </c:pt>
              <c:pt idx="4374">
                <c:v>24.042582944257809</c:v>
              </c:pt>
              <c:pt idx="4375">
                <c:v>264.82930001902184</c:v>
              </c:pt>
              <c:pt idx="4376">
                <c:v>12.021291472128905</c:v>
              </c:pt>
              <c:pt idx="4377">
                <c:v>72.252192843872066</c:v>
              </c:pt>
              <c:pt idx="4378">
                <c:v>192.57710717514985</c:v>
              </c:pt>
              <c:pt idx="4379">
                <c:v>577.73132152544963</c:v>
              </c:pt>
              <c:pt idx="4380">
                <c:v>192.57710717514985</c:v>
              </c:pt>
              <c:pt idx="4381">
                <c:v>72.252192843872066</c:v>
              </c:pt>
              <c:pt idx="4382">
                <c:v>0</c:v>
              </c:pt>
              <c:pt idx="4383">
                <c:v>276.85059149115079</c:v>
              </c:pt>
              <c:pt idx="4384">
                <c:v>0</c:v>
              </c:pt>
              <c:pt idx="4385">
                <c:v>517.5004201537065</c:v>
              </c:pt>
              <c:pt idx="4386">
                <c:v>180.55581570302095</c:v>
              </c:pt>
              <c:pt idx="4387">
                <c:v>72.252192843872066</c:v>
              </c:pt>
              <c:pt idx="4388">
                <c:v>0</c:v>
              </c:pt>
              <c:pt idx="4389">
                <c:v>72.252192843872066</c:v>
              </c:pt>
              <c:pt idx="4390">
                <c:v>180.55581570302095</c:v>
              </c:pt>
              <c:pt idx="4391">
                <c:v>60.230901371743158</c:v>
              </c:pt>
              <c:pt idx="4392">
                <c:v>252.67112013468457</c:v>
              </c:pt>
              <c:pt idx="4393">
                <c:v>1059.0434232516707</c:v>
              </c:pt>
              <c:pt idx="4394">
                <c:v>168.53452423089203</c:v>
              </c:pt>
              <c:pt idx="4395">
                <c:v>252.80800854689306</c:v>
              </c:pt>
              <c:pt idx="4396">
                <c:v>24.042582944257809</c:v>
              </c:pt>
              <c:pt idx="4397">
                <c:v>216.61969011940764</c:v>
              </c:pt>
              <c:pt idx="4398">
                <c:v>1696.7318693244465</c:v>
              </c:pt>
              <c:pt idx="4399">
                <c:v>505.354684670479</c:v>
              </c:pt>
              <c:pt idx="4400">
                <c:v>288.87188296327975</c:v>
              </c:pt>
              <c:pt idx="4401">
                <c:v>324.92331297855662</c:v>
              </c:pt>
              <c:pt idx="4402">
                <c:v>649.84662595711325</c:v>
              </c:pt>
              <c:pt idx="4403">
                <c:v>0</c:v>
              </c:pt>
              <c:pt idx="4404">
                <c:v>60.230901371743158</c:v>
              </c:pt>
              <c:pt idx="4405">
                <c:v>192.57710717514985</c:v>
              </c:pt>
              <c:pt idx="4406">
                <c:v>72.252192843872066</c:v>
              </c:pt>
              <c:pt idx="4407">
                <c:v>445.24822730983436</c:v>
              </c:pt>
              <c:pt idx="4408">
                <c:v>96.294775788129868</c:v>
              </c:pt>
              <c:pt idx="4409">
                <c:v>312.91446590753748</c:v>
              </c:pt>
              <c:pt idx="4410">
                <c:v>0</c:v>
              </c:pt>
              <c:pt idx="4411">
                <c:v>72.252192843872066</c:v>
              </c:pt>
              <c:pt idx="4412">
                <c:v>577.59443311324105</c:v>
              </c:pt>
              <c:pt idx="4413">
                <c:v>60.230901371743158</c:v>
              </c:pt>
              <c:pt idx="4414">
                <c:v>0</c:v>
              </c:pt>
              <c:pt idx="4415">
                <c:v>240.78671707476408</c:v>
              </c:pt>
              <c:pt idx="4416">
                <c:v>0</c:v>
              </c:pt>
              <c:pt idx="4417">
                <c:v>204.59839864727877</c:v>
              </c:pt>
              <c:pt idx="4418">
                <c:v>1070.9278263115912</c:v>
              </c:pt>
              <c:pt idx="4419">
                <c:v>409.07235328345894</c:v>
              </c:pt>
              <c:pt idx="4420">
                <c:v>673.88920890137103</c:v>
              </c:pt>
              <c:pt idx="4421">
                <c:v>445.24822730983436</c:v>
              </c:pt>
              <c:pt idx="4422">
                <c:v>926.68477304715395</c:v>
              </c:pt>
              <c:pt idx="4423">
                <c:v>264.69241160681338</c:v>
              </c:pt>
              <c:pt idx="4424">
                <c:v>240.78671707476408</c:v>
              </c:pt>
              <c:pt idx="4425">
                <c:v>409.18435289344774</c:v>
              </c:pt>
              <c:pt idx="4426">
                <c:v>264.82930001902184</c:v>
              </c:pt>
              <c:pt idx="4427">
                <c:v>445.24822730983436</c:v>
              </c:pt>
              <c:pt idx="4428">
                <c:v>72.252192843872066</c:v>
              </c:pt>
              <c:pt idx="4429">
                <c:v>0</c:v>
              </c:pt>
              <c:pt idx="4430">
                <c:v>240.78671707476408</c:v>
              </c:pt>
              <c:pt idx="4431">
                <c:v>48.085165888515618</c:v>
              </c:pt>
              <c:pt idx="4432">
                <c:v>457.26951878196326</c:v>
              </c:pt>
              <c:pt idx="4433">
                <c:v>252.68356453579429</c:v>
              </c:pt>
              <c:pt idx="4434">
                <c:v>168.53452423089203</c:v>
              </c:pt>
              <c:pt idx="4435">
                <c:v>72.252192843872066</c:v>
              </c:pt>
              <c:pt idx="4436">
                <c:v>0</c:v>
              </c:pt>
              <c:pt idx="4437">
                <c:v>72.252192843872066</c:v>
              </c:pt>
              <c:pt idx="4438">
                <c:v>216.61969011940764</c:v>
              </c:pt>
              <c:pt idx="4439">
                <c:v>48.085165888515618</c:v>
              </c:pt>
              <c:pt idx="4440">
                <c:v>36.063874416386703</c:v>
              </c:pt>
              <c:pt idx="4441">
                <c:v>637.82533448498418</c:v>
              </c:pt>
              <c:pt idx="4442">
                <c:v>204.59839864727877</c:v>
              </c:pt>
              <c:pt idx="4443">
                <c:v>12.021291472128905</c:v>
              </c:pt>
              <c:pt idx="4444">
                <c:v>1359.9241532859694</c:v>
              </c:pt>
              <c:pt idx="4445">
                <c:v>457.26951878196326</c:v>
              </c:pt>
              <c:pt idx="4446">
                <c:v>469.41525426519087</c:v>
              </c:pt>
              <c:pt idx="4447">
                <c:v>385.14176994918995</c:v>
              </c:pt>
              <c:pt idx="4448">
                <c:v>228.76542560263516</c:v>
              </c:pt>
              <c:pt idx="4449">
                <c:v>204.59839864727871</c:v>
              </c:pt>
              <c:pt idx="4450">
                <c:v>541.54300309796417</c:v>
              </c:pt>
              <c:pt idx="4451">
                <c:v>192.57710717514985</c:v>
              </c:pt>
              <c:pt idx="4452">
                <c:v>60.230901371743158</c:v>
              </c:pt>
              <c:pt idx="4453">
                <c:v>36.063874416386703</c:v>
              </c:pt>
              <c:pt idx="4454">
                <c:v>156.38878874766451</c:v>
              </c:pt>
              <c:pt idx="4455">
                <c:v>553.56429457009313</c:v>
              </c:pt>
              <c:pt idx="4456">
                <c:v>0</c:v>
              </c:pt>
              <c:pt idx="4457">
                <c:v>96.294775788129868</c:v>
              </c:pt>
              <c:pt idx="4458">
                <c:v>48.085165888515618</c:v>
              </c:pt>
              <c:pt idx="4459">
                <c:v>204.59839864727871</c:v>
              </c:pt>
              <c:pt idx="4460">
                <c:v>493.45783720944866</c:v>
              </c:pt>
              <c:pt idx="4461">
                <c:v>0</c:v>
              </c:pt>
              <c:pt idx="4462">
                <c:v>72.252192843872066</c:v>
              </c:pt>
              <c:pt idx="4463">
                <c:v>180.55581570302095</c:v>
              </c:pt>
              <c:pt idx="4464">
                <c:v>60.230901371743158</c:v>
              </c:pt>
              <c:pt idx="4465">
                <c:v>0</c:v>
              </c:pt>
              <c:pt idx="4466">
                <c:v>72.252192843872066</c:v>
              </c:pt>
              <c:pt idx="4467">
                <c:v>192.57710717514985</c:v>
              </c:pt>
              <c:pt idx="4468">
                <c:v>276.85059149115079</c:v>
              </c:pt>
              <c:pt idx="4469">
                <c:v>806.23541470477778</c:v>
              </c:pt>
              <c:pt idx="4470">
                <c:v>216.61969011940764</c:v>
              </c:pt>
              <c:pt idx="4471">
                <c:v>60.230901371743158</c:v>
              </c:pt>
              <c:pt idx="4472">
                <c:v>12.021291472128905</c:v>
              </c:pt>
              <c:pt idx="4473">
                <c:v>240.78671707476408</c:v>
              </c:pt>
              <c:pt idx="4474">
                <c:v>168.53452423089203</c:v>
              </c:pt>
              <c:pt idx="4475">
                <c:v>529.52171162583534</c:v>
              </c:pt>
              <c:pt idx="4476">
                <c:v>0</c:v>
              </c:pt>
              <c:pt idx="4477">
                <c:v>60.230901371743158</c:v>
              </c:pt>
              <c:pt idx="4478">
                <c:v>24.042582944257809</c:v>
              </c:pt>
              <c:pt idx="4479">
                <c:v>228.64098159153659</c:v>
              </c:pt>
              <c:pt idx="4480">
                <c:v>553.56429457009324</c:v>
              </c:pt>
              <c:pt idx="4481">
                <c:v>168.41008021979343</c:v>
              </c:pt>
              <c:pt idx="4482">
                <c:v>72.252192843872066</c:v>
              </c:pt>
              <c:pt idx="4483">
                <c:v>0</c:v>
              </c:pt>
              <c:pt idx="4484">
                <c:v>72.252192843872066</c:v>
              </c:pt>
              <c:pt idx="4485">
                <c:v>192.57710717514985</c:v>
              </c:pt>
              <c:pt idx="4486">
                <c:v>60.230901371743158</c:v>
              </c:pt>
              <c:pt idx="4487">
                <c:v>0</c:v>
              </c:pt>
              <c:pt idx="4488">
                <c:v>60.230901371743158</c:v>
              </c:pt>
              <c:pt idx="4489">
                <c:v>421.20564436557669</c:v>
              </c:pt>
              <c:pt idx="4490">
                <c:v>360.98718739494331</c:v>
              </c:pt>
              <c:pt idx="4491">
                <c:v>84.27348431600096</c:v>
              </c:pt>
              <c:pt idx="4492">
                <c:v>12.021291472128905</c:v>
              </c:pt>
              <c:pt idx="4493">
                <c:v>240.78671707476408</c:v>
              </c:pt>
              <c:pt idx="4494">
                <c:v>0</c:v>
              </c:pt>
              <c:pt idx="4495">
                <c:v>60.230901371743158</c:v>
              </c:pt>
              <c:pt idx="4496">
                <c:v>0</c:v>
              </c:pt>
              <c:pt idx="4497">
                <c:v>156.51323275876317</c:v>
              </c:pt>
              <c:pt idx="4498">
                <c:v>529.52171162583534</c:v>
              </c:pt>
              <c:pt idx="4499">
                <c:v>72.252192843872066</c:v>
              </c:pt>
              <c:pt idx="4500">
                <c:v>0</c:v>
              </c:pt>
              <c:pt idx="4501">
                <c:v>84.27348431600096</c:v>
              </c:pt>
              <c:pt idx="4502">
                <c:v>192.57710717514985</c:v>
              </c:pt>
              <c:pt idx="4503">
                <c:v>517.5004201537065</c:v>
              </c:pt>
              <c:pt idx="4504">
                <c:v>72.252192843872066</c:v>
              </c:pt>
              <c:pt idx="4505">
                <c:v>0</c:v>
              </c:pt>
              <c:pt idx="4506">
                <c:v>72.252192843872066</c:v>
              </c:pt>
              <c:pt idx="4507">
                <c:v>180.55581570302095</c:v>
              </c:pt>
              <c:pt idx="4508">
                <c:v>60.230901371743158</c:v>
              </c:pt>
              <c:pt idx="4509">
                <c:v>421.20564436557669</c:v>
              </c:pt>
              <c:pt idx="4510">
                <c:v>72.252192843872066</c:v>
              </c:pt>
              <c:pt idx="4511">
                <c:v>0</c:v>
              </c:pt>
              <c:pt idx="4512">
                <c:v>252.80800854689298</c:v>
              </c:pt>
              <c:pt idx="4513">
                <c:v>0</c:v>
              </c:pt>
              <c:pt idx="4514">
                <c:v>60.230901371743158</c:v>
              </c:pt>
              <c:pt idx="4515">
                <c:v>0</c:v>
              </c:pt>
              <c:pt idx="4516">
                <c:v>72.252192843872066</c:v>
              </c:pt>
              <c:pt idx="4517">
                <c:v>192.57710717514985</c:v>
              </c:pt>
              <c:pt idx="4518">
                <c:v>541.54300309796417</c:v>
              </c:pt>
              <c:pt idx="4519">
                <c:v>0</c:v>
              </c:pt>
              <c:pt idx="4520">
                <c:v>72.252192843872066</c:v>
              </c:pt>
              <c:pt idx="4521">
                <c:v>192.57710717514985</c:v>
              </c:pt>
              <c:pt idx="4522">
                <c:v>60.230901371743158</c:v>
              </c:pt>
              <c:pt idx="4523">
                <c:v>24.042582944257809</c:v>
              </c:pt>
              <c:pt idx="4524">
                <c:v>48.085165888515618</c:v>
              </c:pt>
              <c:pt idx="4525">
                <c:v>204.59839864727871</c:v>
              </c:pt>
              <c:pt idx="4526">
                <c:v>24.042582944257809</c:v>
              </c:pt>
              <c:pt idx="4527">
                <c:v>72.252192843872066</c:v>
              </c:pt>
              <c:pt idx="4528">
                <c:v>553.55185016898338</c:v>
              </c:pt>
              <c:pt idx="4529">
                <c:v>168.53452423089203</c:v>
              </c:pt>
              <c:pt idx="4530">
                <c:v>0</c:v>
              </c:pt>
              <c:pt idx="4531">
                <c:v>60.230901371743158</c:v>
              </c:pt>
              <c:pt idx="4532">
                <c:v>180.55581570302095</c:v>
              </c:pt>
              <c:pt idx="4533">
                <c:v>806.35985871587638</c:v>
              </c:pt>
              <c:pt idx="4534">
                <c:v>324.92331297855662</c:v>
              </c:pt>
              <c:pt idx="4535">
                <c:v>60.230901371743158</c:v>
              </c:pt>
              <c:pt idx="4536">
                <c:v>0</c:v>
              </c:pt>
              <c:pt idx="4537">
                <c:v>72.252192843872066</c:v>
              </c:pt>
              <c:pt idx="4538">
                <c:v>0</c:v>
              </c:pt>
              <c:pt idx="4539">
                <c:v>240.78671707476408</c:v>
              </c:pt>
              <c:pt idx="4540">
                <c:v>0</c:v>
              </c:pt>
              <c:pt idx="4541">
                <c:v>72.252192843872066</c:v>
              </c:pt>
              <c:pt idx="4542">
                <c:v>0</c:v>
              </c:pt>
              <c:pt idx="4543">
                <c:v>252.80800854689298</c:v>
              </c:pt>
              <c:pt idx="4544">
                <c:v>0</c:v>
              </c:pt>
              <c:pt idx="4545">
                <c:v>72.252192843872066</c:v>
              </c:pt>
              <c:pt idx="4546">
                <c:v>0</c:v>
              </c:pt>
              <c:pt idx="4547">
                <c:v>252.80800854689298</c:v>
              </c:pt>
              <c:pt idx="4548">
                <c:v>0</c:v>
              </c:pt>
              <c:pt idx="4549">
                <c:v>60.230901371743158</c:v>
              </c:pt>
              <c:pt idx="4550">
                <c:v>192.57710717514985</c:v>
              </c:pt>
              <c:pt idx="4551">
                <c:v>72.252192843872066</c:v>
              </c:pt>
              <c:pt idx="4552">
                <c:v>0</c:v>
              </c:pt>
              <c:pt idx="4553">
                <c:v>60.230901371743158</c:v>
              </c:pt>
              <c:pt idx="4554">
                <c:v>216.61969011940764</c:v>
              </c:pt>
              <c:pt idx="4555">
                <c:v>72.252192843872066</c:v>
              </c:pt>
              <c:pt idx="4556">
                <c:v>0</c:v>
              </c:pt>
              <c:pt idx="4557">
                <c:v>60.230901371743158</c:v>
              </c:pt>
              <c:pt idx="4558">
                <c:v>192.57710717514985</c:v>
              </c:pt>
              <c:pt idx="4559">
                <c:v>60.230901371743158</c:v>
              </c:pt>
              <c:pt idx="4560">
                <c:v>0</c:v>
              </c:pt>
              <c:pt idx="4561">
                <c:v>72.252192843872066</c:v>
              </c:pt>
              <c:pt idx="4562">
                <c:v>216.61969011940764</c:v>
              </c:pt>
              <c:pt idx="4563">
                <c:v>60.230901371743158</c:v>
              </c:pt>
              <c:pt idx="4564">
                <c:v>0</c:v>
              </c:pt>
              <c:pt idx="4565">
                <c:v>264.82930001902184</c:v>
              </c:pt>
              <c:pt idx="4566">
                <c:v>0</c:v>
              </c:pt>
              <c:pt idx="4567">
                <c:v>60.230901371743158</c:v>
              </c:pt>
              <c:pt idx="4568">
                <c:v>204.59839864727871</c:v>
              </c:pt>
              <c:pt idx="4569">
                <c:v>60.230901371743158</c:v>
              </c:pt>
              <c:pt idx="4570">
                <c:v>24.042582944257809</c:v>
              </c:pt>
              <c:pt idx="4571">
                <c:v>36.063874416386703</c:v>
              </c:pt>
              <c:pt idx="4572">
                <c:v>252.68356453579429</c:v>
              </c:pt>
              <c:pt idx="4573">
                <c:v>36.063874416386703</c:v>
              </c:pt>
              <c:pt idx="4574">
                <c:v>72.252192843872066</c:v>
              </c:pt>
              <c:pt idx="4575">
                <c:v>216.61969011940764</c:v>
              </c:pt>
              <c:pt idx="4576">
                <c:v>120.33735873238768</c:v>
              </c:pt>
              <c:pt idx="4577">
                <c:v>0</c:v>
              </c:pt>
              <c:pt idx="4578">
                <c:v>84.27348431600096</c:v>
              </c:pt>
              <c:pt idx="4579">
                <c:v>192.57710717514985</c:v>
              </c:pt>
              <c:pt idx="4580">
                <c:v>60.230901371743158</c:v>
              </c:pt>
              <c:pt idx="4581">
                <c:v>12.021291472128905</c:v>
              </c:pt>
              <c:pt idx="4582">
                <c:v>180.55581570302095</c:v>
              </c:pt>
              <c:pt idx="4583">
                <c:v>108.30362285914893</c:v>
              </c:pt>
              <c:pt idx="4584">
                <c:v>48.085165888515618</c:v>
              </c:pt>
              <c:pt idx="4585">
                <c:v>48.085165888515618</c:v>
              </c:pt>
              <c:pt idx="4586">
                <c:v>228.64098159153659</c:v>
              </c:pt>
              <c:pt idx="4587">
                <c:v>72.252192843872066</c:v>
              </c:pt>
              <c:pt idx="4588">
                <c:v>0</c:v>
              </c:pt>
              <c:pt idx="4589">
                <c:v>288.87188296327975</c:v>
              </c:pt>
              <c:pt idx="4590">
                <c:v>0</c:v>
              </c:pt>
              <c:pt idx="4591">
                <c:v>72.252192843872066</c:v>
              </c:pt>
              <c:pt idx="4592">
                <c:v>0</c:v>
              </c:pt>
              <c:pt idx="4593">
                <c:v>276.85059149115079</c:v>
              </c:pt>
              <c:pt idx="4594">
                <c:v>0</c:v>
              </c:pt>
              <c:pt idx="4595">
                <c:v>84.27348431600096</c:v>
              </c:pt>
              <c:pt idx="4596">
                <c:v>216.61969011940764</c:v>
              </c:pt>
              <c:pt idx="4597">
                <c:v>60.230901371743158</c:v>
              </c:pt>
              <c:pt idx="4598">
                <c:v>0</c:v>
              </c:pt>
              <c:pt idx="4599">
                <c:v>84.27348431600096</c:v>
              </c:pt>
              <c:pt idx="4600">
                <c:v>288.87188296327975</c:v>
              </c:pt>
              <c:pt idx="4601">
                <c:v>24.042582944257809</c:v>
              </c:pt>
              <c:pt idx="4602">
                <c:v>84.27348431600096</c:v>
              </c:pt>
              <c:pt idx="4603">
                <c:v>192.57710717514985</c:v>
              </c:pt>
              <c:pt idx="4604">
                <c:v>60.230901371743158</c:v>
              </c:pt>
              <c:pt idx="4605">
                <c:v>0</c:v>
              </c:pt>
              <c:pt idx="4606">
                <c:v>72.252192843872066</c:v>
              </c:pt>
              <c:pt idx="4607">
                <c:v>240.66227306366542</c:v>
              </c:pt>
              <c:pt idx="4608">
                <c:v>48.085165888515618</c:v>
              </c:pt>
              <c:pt idx="4609">
                <c:v>48.085165888515618</c:v>
              </c:pt>
              <c:pt idx="4610">
                <c:v>204.59839864727871</c:v>
              </c:pt>
              <c:pt idx="4611">
                <c:v>60.230901371743158</c:v>
              </c:pt>
              <c:pt idx="4612">
                <c:v>12.021291472128905</c:v>
              </c:pt>
              <c:pt idx="4613">
                <c:v>264.82930001902184</c:v>
              </c:pt>
              <c:pt idx="4614">
                <c:v>0</c:v>
              </c:pt>
              <c:pt idx="4615">
                <c:v>72.252192843872066</c:v>
              </c:pt>
              <c:pt idx="4616">
                <c:v>216.61969011940764</c:v>
              </c:pt>
              <c:pt idx="4617">
                <c:v>72.252192843872066</c:v>
              </c:pt>
              <c:pt idx="4618">
                <c:v>0</c:v>
              </c:pt>
              <c:pt idx="4619">
                <c:v>276.85059149115079</c:v>
              </c:pt>
              <c:pt idx="4620">
                <c:v>252.67112013468457</c:v>
              </c:pt>
              <c:pt idx="4621">
                <c:v>842.42373313226312</c:v>
              </c:pt>
              <c:pt idx="4622">
                <c:v>24.042582944257809</c:v>
              </c:pt>
              <c:pt idx="4623">
                <c:v>228.76542560263516</c:v>
              </c:pt>
              <c:pt idx="4624">
                <c:v>84.27348431600096</c:v>
              </c:pt>
              <c:pt idx="4625">
                <c:v>204.59839864727871</c:v>
              </c:pt>
              <c:pt idx="4626">
                <c:v>577.73132152544963</c:v>
              </c:pt>
              <c:pt idx="4627">
                <c:v>168.53452423089203</c:v>
              </c:pt>
              <c:pt idx="4628">
                <c:v>72.252192843872066</c:v>
              </c:pt>
              <c:pt idx="4629">
                <c:v>24.042582944257809</c:v>
              </c:pt>
              <c:pt idx="4630">
                <c:v>48.085165888515618</c:v>
              </c:pt>
              <c:pt idx="4631">
                <c:v>240.66227306366542</c:v>
              </c:pt>
              <c:pt idx="4632">
                <c:v>24.042582944257809</c:v>
              </c:pt>
              <c:pt idx="4633">
                <c:v>529.52171162583534</c:v>
              </c:pt>
              <c:pt idx="4634">
                <c:v>192.57710717514985</c:v>
              </c:pt>
              <c:pt idx="4635">
                <c:v>240.78671707476408</c:v>
              </c:pt>
              <c:pt idx="4636">
                <c:v>457.26951878196326</c:v>
              </c:pt>
              <c:pt idx="4637">
                <c:v>72.252192843872066</c:v>
              </c:pt>
              <c:pt idx="4638">
                <c:v>180.55581570302095</c:v>
              </c:pt>
              <c:pt idx="4639">
                <c:v>288.87188296327975</c:v>
              </c:pt>
              <c:pt idx="4640">
                <c:v>0</c:v>
              </c:pt>
              <c:pt idx="4641">
                <c:v>276.85059149115079</c:v>
              </c:pt>
              <c:pt idx="4642">
                <c:v>673.88920890137103</c:v>
              </c:pt>
              <c:pt idx="4643">
                <c:v>72.252192843872066</c:v>
              </c:pt>
              <c:pt idx="4644">
                <c:v>0</c:v>
              </c:pt>
              <c:pt idx="4645">
                <c:v>252.80800854689298</c:v>
              </c:pt>
              <c:pt idx="4646">
                <c:v>24.042582944257809</c:v>
              </c:pt>
              <c:pt idx="4647">
                <c:v>216.61969011940764</c:v>
              </c:pt>
              <c:pt idx="4648">
                <c:v>553.56429457009313</c:v>
              </c:pt>
              <c:pt idx="4649">
                <c:v>156.38878874766451</c:v>
              </c:pt>
              <c:pt idx="4650">
                <c:v>96.294775788129868</c:v>
              </c:pt>
              <c:pt idx="4651">
                <c:v>0</c:v>
              </c:pt>
              <c:pt idx="4652">
                <c:v>276.85059149115079</c:v>
              </c:pt>
              <c:pt idx="4653">
                <c:v>48.085165888515618</c:v>
              </c:pt>
              <c:pt idx="4654">
                <c:v>24.042582944257809</c:v>
              </c:pt>
              <c:pt idx="4655">
                <c:v>60.230901371743158</c:v>
              </c:pt>
              <c:pt idx="4656">
                <c:v>204.59839864727871</c:v>
              </c:pt>
              <c:pt idx="4657">
                <c:v>553.56429457009313</c:v>
              </c:pt>
              <c:pt idx="4658">
                <c:v>156.38878874766451</c:v>
              </c:pt>
              <c:pt idx="4659">
                <c:v>204.59839864727877</c:v>
              </c:pt>
              <c:pt idx="4660">
                <c:v>216.61969011940764</c:v>
              </c:pt>
              <c:pt idx="4661">
                <c:v>312.90202150642773</c:v>
              </c:pt>
              <c:pt idx="4662">
                <c:v>204.59839864727871</c:v>
              </c:pt>
              <c:pt idx="4663">
                <c:v>72.252192843872066</c:v>
              </c:pt>
              <c:pt idx="4664">
                <c:v>204.59839864727871</c:v>
              </c:pt>
              <c:pt idx="4665">
                <c:v>60.230901371743158</c:v>
              </c:pt>
              <c:pt idx="4666">
                <c:v>685.91050037349999</c:v>
              </c:pt>
              <c:pt idx="4667">
                <c:v>72.252192843872066</c:v>
              </c:pt>
              <c:pt idx="4668">
                <c:v>0</c:v>
              </c:pt>
              <c:pt idx="4669">
                <c:v>240.78671707476408</c:v>
              </c:pt>
              <c:pt idx="4670">
                <c:v>60.230901371743158</c:v>
              </c:pt>
              <c:pt idx="4671">
                <c:v>505.35468467047872</c:v>
              </c:pt>
              <c:pt idx="4672">
                <c:v>276.85059149115079</c:v>
              </c:pt>
              <c:pt idx="4673">
                <c:v>0</c:v>
              </c:pt>
              <c:pt idx="4674">
                <c:v>60.230901371743158</c:v>
              </c:pt>
              <c:pt idx="4675">
                <c:v>0</c:v>
              </c:pt>
              <c:pt idx="4676">
                <c:v>674.01365291246964</c:v>
              </c:pt>
              <c:pt idx="4677">
                <c:v>0</c:v>
              </c:pt>
              <c:pt idx="4678">
                <c:v>252.80800854689298</c:v>
              </c:pt>
              <c:pt idx="4679">
                <c:v>0</c:v>
              </c:pt>
              <c:pt idx="4680">
                <c:v>72.252192843872066</c:v>
              </c:pt>
              <c:pt idx="4681">
                <c:v>0</c:v>
              </c:pt>
              <c:pt idx="4682">
                <c:v>252.80800854689298</c:v>
              </c:pt>
              <c:pt idx="4683">
                <c:v>24.042582944257809</c:v>
              </c:pt>
              <c:pt idx="4684">
                <c:v>48.085165888515618</c:v>
              </c:pt>
              <c:pt idx="4685">
                <c:v>240.66227306366542</c:v>
              </c:pt>
              <c:pt idx="4686">
                <c:v>746.00451333303454</c:v>
              </c:pt>
              <c:pt idx="4687">
                <c:v>60.230901371743158</c:v>
              </c:pt>
              <c:pt idx="4688">
                <c:v>0</c:v>
              </c:pt>
              <c:pt idx="4689">
                <c:v>264.82930001902184</c:v>
              </c:pt>
              <c:pt idx="4690">
                <c:v>0</c:v>
              </c:pt>
              <c:pt idx="4691">
                <c:v>72.252192843872066</c:v>
              </c:pt>
              <c:pt idx="4692">
                <c:v>0</c:v>
              </c:pt>
              <c:pt idx="4693">
                <c:v>264.82930001902184</c:v>
              </c:pt>
              <c:pt idx="4694">
                <c:v>12.021291472128905</c:v>
              </c:pt>
              <c:pt idx="4695">
                <c:v>577.73132152544963</c:v>
              </c:pt>
              <c:pt idx="4696">
                <c:v>192.57710717514985</c:v>
              </c:pt>
              <c:pt idx="4697">
                <c:v>36.063874416386703</c:v>
              </c:pt>
              <c:pt idx="4698">
                <c:v>48.085165888515618</c:v>
              </c:pt>
              <c:pt idx="4699">
                <c:v>24.042582944257809</c:v>
              </c:pt>
              <c:pt idx="4700">
                <c:v>228.64098159153659</c:v>
              </c:pt>
              <c:pt idx="4701">
                <c:v>709.94063891664769</c:v>
              </c:pt>
              <c:pt idx="4702">
                <c:v>385.1542143502997</c:v>
              </c:pt>
              <c:pt idx="4703">
                <c:v>156.38878874766451</c:v>
              </c:pt>
              <c:pt idx="4704">
                <c:v>72.252192843872066</c:v>
              </c:pt>
              <c:pt idx="4705">
                <c:v>0</c:v>
              </c:pt>
              <c:pt idx="4706">
                <c:v>60.230901371743158</c:v>
              </c:pt>
              <c:pt idx="4707">
                <c:v>0</c:v>
              </c:pt>
              <c:pt idx="4708">
                <c:v>240.78671707476408</c:v>
              </c:pt>
              <c:pt idx="4709">
                <c:v>0</c:v>
              </c:pt>
              <c:pt idx="4710">
                <c:v>60.230901371743158</c:v>
              </c:pt>
              <c:pt idx="4711">
                <c:v>216.61969011940764</c:v>
              </c:pt>
              <c:pt idx="4712">
                <c:v>60.230901371743158</c:v>
              </c:pt>
              <c:pt idx="4713">
                <c:v>24.042582944257809</c:v>
              </c:pt>
              <c:pt idx="4714">
                <c:v>48.085165888515618</c:v>
              </c:pt>
              <c:pt idx="4715">
                <c:v>264.7048560079233</c:v>
              </c:pt>
              <c:pt idx="4716">
                <c:v>505.47912868157749</c:v>
              </c:pt>
              <c:pt idx="4717">
                <c:v>60.230901371743158</c:v>
              </c:pt>
              <c:pt idx="4718">
                <c:v>180.55581570302095</c:v>
              </c:pt>
              <c:pt idx="4719">
                <c:v>72.252192843872066</c:v>
              </c:pt>
              <c:pt idx="4720">
                <c:v>0</c:v>
              </c:pt>
              <c:pt idx="4721">
                <c:v>60.230901371743158</c:v>
              </c:pt>
              <c:pt idx="4722">
                <c:v>553.55185016898338</c:v>
              </c:pt>
              <c:pt idx="4723">
                <c:v>120.46180274348632</c:v>
              </c:pt>
              <c:pt idx="4724">
                <c:v>0</c:v>
              </c:pt>
              <c:pt idx="4725">
                <c:v>72.252192843872066</c:v>
              </c:pt>
              <c:pt idx="4726">
                <c:v>192.57710717514985</c:v>
              </c:pt>
              <c:pt idx="4727">
                <c:v>60.230901371743158</c:v>
              </c:pt>
              <c:pt idx="4728">
                <c:v>36.063874416386703</c:v>
              </c:pt>
              <c:pt idx="4729">
                <c:v>505.354684670479</c:v>
              </c:pt>
              <c:pt idx="4730">
                <c:v>517.5004201537065</c:v>
              </c:pt>
              <c:pt idx="4731">
                <c:v>168.53452423089203</c:v>
              </c:pt>
              <c:pt idx="4732">
                <c:v>264.82930001902184</c:v>
              </c:pt>
              <c:pt idx="4733">
                <c:v>0</c:v>
              </c:pt>
              <c:pt idx="4734">
                <c:v>264.82930001902184</c:v>
              </c:pt>
              <c:pt idx="4735">
                <c:v>0</c:v>
              </c:pt>
              <c:pt idx="4736">
                <c:v>264.82930001902184</c:v>
              </c:pt>
              <c:pt idx="4737">
                <c:v>0</c:v>
              </c:pt>
              <c:pt idx="4738">
                <c:v>577.73132152544963</c:v>
              </c:pt>
              <c:pt idx="4739">
                <c:v>180.55581570302095</c:v>
              </c:pt>
              <c:pt idx="4740">
                <c:v>72.252192843872066</c:v>
              </c:pt>
              <c:pt idx="4741">
                <c:v>0</c:v>
              </c:pt>
              <c:pt idx="4742">
                <c:v>72.252192843872066</c:v>
              </c:pt>
              <c:pt idx="4743">
                <c:v>661.99236144034069</c:v>
              </c:pt>
              <c:pt idx="4744">
                <c:v>24.042582944257809</c:v>
              </c:pt>
              <c:pt idx="4745">
                <c:v>108.31606726025876</c:v>
              </c:pt>
              <c:pt idx="4746">
                <c:v>204.59839864727871</c:v>
              </c:pt>
              <c:pt idx="4747">
                <c:v>48.085165888515618</c:v>
              </c:pt>
              <c:pt idx="4748">
                <c:v>48.085165888515618</c:v>
              </c:pt>
              <c:pt idx="4749">
                <c:v>469.29081025409232</c:v>
              </c:pt>
              <c:pt idx="4750">
                <c:v>60.230901371743158</c:v>
              </c:pt>
              <c:pt idx="4751">
                <c:v>180.55581570302095</c:v>
              </c:pt>
              <c:pt idx="4752">
                <c:v>72.252192843872066</c:v>
              </c:pt>
              <c:pt idx="4753">
                <c:v>0</c:v>
              </c:pt>
              <c:pt idx="4754">
                <c:v>60.230901371743158</c:v>
              </c:pt>
              <c:pt idx="4755">
                <c:v>84.2610399148911</c:v>
              </c:pt>
              <c:pt idx="4756">
                <c:v>204.59839864727871</c:v>
              </c:pt>
              <c:pt idx="4757">
                <c:v>433.22693583770553</c:v>
              </c:pt>
              <c:pt idx="4758">
                <c:v>637.82533448498418</c:v>
              </c:pt>
              <c:pt idx="4759">
                <c:v>192.57710717514985</c:v>
              </c:pt>
              <c:pt idx="4760">
                <c:v>60.230901371743158</c:v>
              </c:pt>
              <c:pt idx="4761">
                <c:v>0</c:v>
              </c:pt>
              <c:pt idx="4762">
                <c:v>72.252192843872066</c:v>
              </c:pt>
              <c:pt idx="4763">
                <c:v>445.24822730983436</c:v>
              </c:pt>
              <c:pt idx="4764">
                <c:v>240.78671707476408</c:v>
              </c:pt>
              <c:pt idx="4765">
                <c:v>72.252192843872066</c:v>
              </c:pt>
              <c:pt idx="4766">
                <c:v>0</c:v>
              </c:pt>
              <c:pt idx="4767">
                <c:v>276.85059149115079</c:v>
              </c:pt>
              <c:pt idx="4768">
                <c:v>360.98718739494331</c:v>
              </c:pt>
              <c:pt idx="4769">
                <c:v>168.54696863200192</c:v>
              </c:pt>
              <c:pt idx="4770">
                <c:v>240.78671707476408</c:v>
              </c:pt>
              <c:pt idx="4771">
                <c:v>12.021291472128905</c:v>
              </c:pt>
              <c:pt idx="4772">
                <c:v>84.27348431600096</c:v>
              </c:pt>
              <c:pt idx="4773">
                <c:v>0</c:v>
              </c:pt>
              <c:pt idx="4774">
                <c:v>60.230901371743158</c:v>
              </c:pt>
              <c:pt idx="4775">
                <c:v>204.59839864727871</c:v>
              </c:pt>
              <c:pt idx="4776">
                <c:v>72.252192843872066</c:v>
              </c:pt>
              <c:pt idx="4777">
                <c:v>385.14176994918995</c:v>
              </c:pt>
              <c:pt idx="4778">
                <c:v>312.90202150642773</c:v>
              </c:pt>
              <c:pt idx="4779">
                <c:v>0</c:v>
              </c:pt>
              <c:pt idx="4780">
                <c:v>252.80800854689306</c:v>
              </c:pt>
              <c:pt idx="4781">
                <c:v>192.57710717514985</c:v>
              </c:pt>
              <c:pt idx="4782">
                <c:v>60.230901371743158</c:v>
              </c:pt>
              <c:pt idx="4783">
                <c:v>216.61969011940764</c:v>
              </c:pt>
              <c:pt idx="4784">
                <c:v>72.252192843872066</c:v>
              </c:pt>
              <c:pt idx="4785">
                <c:v>72.252192843872066</c:v>
              </c:pt>
              <c:pt idx="4786">
                <c:v>686.03494438459859</c:v>
              </c:pt>
              <c:pt idx="4787">
                <c:v>0</c:v>
              </c:pt>
              <c:pt idx="4788">
                <c:v>72.252192843872066</c:v>
              </c:pt>
              <c:pt idx="4789">
                <c:v>192.57710717514985</c:v>
              </c:pt>
              <c:pt idx="4790">
                <c:v>72.252192843872066</c:v>
              </c:pt>
              <c:pt idx="4791">
                <c:v>192.45266316405122</c:v>
              </c:pt>
              <c:pt idx="4792">
                <c:v>469.29081025409232</c:v>
              </c:pt>
              <c:pt idx="4793">
                <c:v>276.85059149115079</c:v>
              </c:pt>
              <c:pt idx="4794">
                <c:v>0</c:v>
              </c:pt>
              <c:pt idx="4795">
                <c:v>84.27348431600096</c:v>
              </c:pt>
              <c:pt idx="4796">
                <c:v>204.59839864727871</c:v>
              </c:pt>
              <c:pt idx="4797">
                <c:v>60.230901371743158</c:v>
              </c:pt>
              <c:pt idx="4798">
                <c:v>36.063874416386703</c:v>
              </c:pt>
              <c:pt idx="4799">
                <c:v>228.64098159153659</c:v>
              </c:pt>
              <c:pt idx="4800">
                <c:v>36.063874416386703</c:v>
              </c:pt>
              <c:pt idx="4801">
                <c:v>457.26951878196326</c:v>
              </c:pt>
              <c:pt idx="4802">
                <c:v>409.19679729455754</c:v>
              </c:pt>
              <c:pt idx="4803">
                <c:v>12.021291472128905</c:v>
              </c:pt>
              <c:pt idx="4804">
                <c:v>264.82930001902184</c:v>
              </c:pt>
              <c:pt idx="4805">
                <c:v>12.021291472128905</c:v>
              </c:pt>
              <c:pt idx="4806">
                <c:v>60.230901371743158</c:v>
              </c:pt>
              <c:pt idx="4807">
                <c:v>192.57710717514985</c:v>
              </c:pt>
              <c:pt idx="4808">
                <c:v>72.252192843872066</c:v>
              </c:pt>
              <c:pt idx="4809">
                <c:v>0</c:v>
              </c:pt>
              <c:pt idx="4810">
                <c:v>698.05623585672731</c:v>
              </c:pt>
              <c:pt idx="4811">
                <c:v>0</c:v>
              </c:pt>
              <c:pt idx="4812">
                <c:v>72.252192843872066</c:v>
              </c:pt>
              <c:pt idx="4813">
                <c:v>180.55581570302095</c:v>
              </c:pt>
              <c:pt idx="4814">
                <c:v>72.252192843872066</c:v>
              </c:pt>
              <c:pt idx="4815">
                <c:v>216.61969011940764</c:v>
              </c:pt>
              <c:pt idx="4816">
                <c:v>469.29081025409209</c:v>
              </c:pt>
              <c:pt idx="4817">
                <c:v>276.85059149115079</c:v>
              </c:pt>
              <c:pt idx="4818">
                <c:v>0</c:v>
              </c:pt>
              <c:pt idx="4819">
                <c:v>72.252192843872066</c:v>
              </c:pt>
              <c:pt idx="4820">
                <c:v>192.57710717514985</c:v>
              </c:pt>
              <c:pt idx="4821">
                <c:v>72.252192843872066</c:v>
              </c:pt>
              <c:pt idx="4822">
                <c:v>0</c:v>
              </c:pt>
              <c:pt idx="4823">
                <c:v>252.80800854689298</c:v>
              </c:pt>
              <c:pt idx="4824">
                <c:v>36.063874416386703</c:v>
              </c:pt>
              <c:pt idx="4825">
                <c:v>661.86791742924197</c:v>
              </c:pt>
              <c:pt idx="4826">
                <c:v>204.47395463618017</c:v>
              </c:pt>
              <c:pt idx="4827">
                <c:v>24.042582944257809</c:v>
              </c:pt>
              <c:pt idx="4828">
                <c:v>252.68356453579429</c:v>
              </c:pt>
              <c:pt idx="4829">
                <c:v>12.021291472128905</c:v>
              </c:pt>
              <c:pt idx="4830">
                <c:v>72.252192843872066</c:v>
              </c:pt>
              <c:pt idx="4831">
                <c:v>180.55581570302095</c:v>
              </c:pt>
              <c:pt idx="4832">
                <c:v>60.230901371743158</c:v>
              </c:pt>
              <c:pt idx="4833">
                <c:v>204.59839864727871</c:v>
              </c:pt>
              <c:pt idx="4834">
                <c:v>529.52171162583534</c:v>
              </c:pt>
              <c:pt idx="4835">
                <c:v>0</c:v>
              </c:pt>
              <c:pt idx="4836">
                <c:v>240.78671707476408</c:v>
              </c:pt>
              <c:pt idx="4837">
                <c:v>0</c:v>
              </c:pt>
              <c:pt idx="4838">
                <c:v>84.27348431600096</c:v>
              </c:pt>
              <c:pt idx="4839">
                <c:v>252.80800854689298</c:v>
              </c:pt>
              <c:pt idx="4840">
                <c:v>457.26951878196326</c:v>
              </c:pt>
              <c:pt idx="4841">
                <c:v>84.27348431600096</c:v>
              </c:pt>
              <c:pt idx="4842">
                <c:v>180.55581570302095</c:v>
              </c:pt>
              <c:pt idx="4843">
                <c:v>60.230901371743158</c:v>
              </c:pt>
              <c:pt idx="4844">
                <c:v>0</c:v>
              </c:pt>
              <c:pt idx="4845">
                <c:v>252.80800854689306</c:v>
              </c:pt>
              <c:pt idx="4846">
                <c:v>0</c:v>
              </c:pt>
              <c:pt idx="4847">
                <c:v>60.230901371743158</c:v>
              </c:pt>
              <c:pt idx="4848">
                <c:v>204.59839864727871</c:v>
              </c:pt>
              <c:pt idx="4849">
                <c:v>72.252192843872066</c:v>
              </c:pt>
              <c:pt idx="4850">
                <c:v>192.57710717514985</c:v>
              </c:pt>
              <c:pt idx="4851">
                <c:v>60.230901371743158</c:v>
              </c:pt>
              <c:pt idx="4852">
                <c:v>204.59839864727871</c:v>
              </c:pt>
              <c:pt idx="4853">
                <c:v>72.252192843872066</c:v>
              </c:pt>
              <c:pt idx="4854">
                <c:v>0</c:v>
              </c:pt>
              <c:pt idx="4855">
                <c:v>264.82930001902184</c:v>
              </c:pt>
              <c:pt idx="4856">
                <c:v>12.021291472128905</c:v>
              </c:pt>
              <c:pt idx="4857">
                <c:v>252.68356453579429</c:v>
              </c:pt>
              <c:pt idx="4858">
                <c:v>72.252192843872066</c:v>
              </c:pt>
              <c:pt idx="4859">
                <c:v>192.57710717514985</c:v>
              </c:pt>
              <c:pt idx="4860">
                <c:v>72.252192843872066</c:v>
              </c:pt>
              <c:pt idx="4861">
                <c:v>0</c:v>
              </c:pt>
              <c:pt idx="4862">
                <c:v>288.87188296327975</c:v>
              </c:pt>
              <c:pt idx="4863">
                <c:v>0</c:v>
              </c:pt>
              <c:pt idx="4864">
                <c:v>264.82930001902184</c:v>
              </c:pt>
              <c:pt idx="4865">
                <c:v>0</c:v>
              </c:pt>
              <c:pt idx="4866">
                <c:v>60.230901371743158</c:v>
              </c:pt>
              <c:pt idx="4867">
                <c:v>204.59839864727871</c:v>
              </c:pt>
              <c:pt idx="4868">
                <c:v>48.085165888515618</c:v>
              </c:pt>
              <c:pt idx="4869">
                <c:v>252.68356453579429</c:v>
              </c:pt>
              <c:pt idx="4870">
                <c:v>12.021291472128905</c:v>
              </c:pt>
              <c:pt idx="4871">
                <c:v>276.85059149115079</c:v>
              </c:pt>
              <c:pt idx="4872">
                <c:v>0</c:v>
              </c:pt>
              <c:pt idx="4873">
                <c:v>60.230901371743158</c:v>
              </c:pt>
              <c:pt idx="4874">
                <c:v>216.61969011940764</c:v>
              </c:pt>
              <c:pt idx="4875">
                <c:v>60.230901371743158</c:v>
              </c:pt>
              <c:pt idx="4876">
                <c:v>204.59839864727871</c:v>
              </c:pt>
              <c:pt idx="4877">
                <c:v>72.252192843872066</c:v>
              </c:pt>
              <c:pt idx="4878">
                <c:v>0</c:v>
              </c:pt>
              <c:pt idx="4879">
                <c:v>264.82930001902184</c:v>
              </c:pt>
              <c:pt idx="4880">
                <c:v>0</c:v>
              </c:pt>
              <c:pt idx="4881">
                <c:v>276.85059149115079</c:v>
              </c:pt>
              <c:pt idx="4882">
                <c:v>12.021291472128905</c:v>
              </c:pt>
              <c:pt idx="4883">
                <c:v>276.85059149115079</c:v>
              </c:pt>
              <c:pt idx="4884">
                <c:v>24.042582944257809</c:v>
              </c:pt>
              <c:pt idx="4885">
                <c:v>36.063874416386703</c:v>
              </c:pt>
              <c:pt idx="4886">
                <c:v>264.7048560079233</c:v>
              </c:pt>
              <c:pt idx="4887">
                <c:v>24.042582944257809</c:v>
              </c:pt>
              <c:pt idx="4888">
                <c:v>264.82930001902184</c:v>
              </c:pt>
              <c:pt idx="4889">
                <c:v>0</c:v>
              </c:pt>
              <c:pt idx="4890">
                <c:v>60.230901371743158</c:v>
              </c:pt>
              <c:pt idx="4891">
                <c:v>204.59839864727871</c:v>
              </c:pt>
              <c:pt idx="4892">
                <c:v>72.252192843872066</c:v>
              </c:pt>
              <c:pt idx="4893">
                <c:v>216.61969011940764</c:v>
              </c:pt>
              <c:pt idx="4894">
                <c:v>60.230901371743158</c:v>
              </c:pt>
              <c:pt idx="4895">
                <c:v>204.59839864727871</c:v>
              </c:pt>
              <c:pt idx="4896">
                <c:v>72.252192843872066</c:v>
              </c:pt>
              <c:pt idx="4897">
                <c:v>0</c:v>
              </c:pt>
              <c:pt idx="4898">
                <c:v>252.80800854689298</c:v>
              </c:pt>
              <c:pt idx="4899">
                <c:v>0</c:v>
              </c:pt>
              <c:pt idx="4900">
                <c:v>276.85059149115079</c:v>
              </c:pt>
              <c:pt idx="4901">
                <c:v>0</c:v>
              </c:pt>
              <c:pt idx="4902">
                <c:v>264.82930001902184</c:v>
              </c:pt>
              <c:pt idx="4903">
                <c:v>0</c:v>
              </c:pt>
              <c:pt idx="4904">
                <c:v>276.85059149115079</c:v>
              </c:pt>
              <c:pt idx="4905">
                <c:v>24.042582944257809</c:v>
              </c:pt>
              <c:pt idx="4906">
                <c:v>48.085165888515618</c:v>
              </c:pt>
              <c:pt idx="4907">
                <c:v>264.82930001902184</c:v>
              </c:pt>
              <c:pt idx="4908">
                <c:v>0</c:v>
              </c:pt>
              <c:pt idx="4909">
                <c:v>300.89317443540864</c:v>
              </c:pt>
              <c:pt idx="4910">
                <c:v>0</c:v>
              </c:pt>
              <c:pt idx="4911">
                <c:v>288.87188296327975</c:v>
              </c:pt>
              <c:pt idx="4912">
                <c:v>36.063874416386703</c:v>
              </c:pt>
              <c:pt idx="4913">
                <c:v>84.27348431600096</c:v>
              </c:pt>
              <c:pt idx="4914">
                <c:v>276.85059149115079</c:v>
              </c:pt>
              <c:pt idx="4915">
                <c:v>0</c:v>
              </c:pt>
              <c:pt idx="4916">
                <c:v>276.85059149115079</c:v>
              </c:pt>
              <c:pt idx="4917">
                <c:v>0</c:v>
              </c:pt>
              <c:pt idx="4918">
                <c:v>288.87188296327975</c:v>
              </c:pt>
              <c:pt idx="4919">
                <c:v>0</c:v>
              </c:pt>
              <c:pt idx="4920">
                <c:v>276.85059149115079</c:v>
              </c:pt>
              <c:pt idx="4921">
                <c:v>0</c:v>
              </c:pt>
              <c:pt idx="4922">
                <c:v>72.252192843872066</c:v>
              </c:pt>
              <c:pt idx="4923">
                <c:v>216.61969011940764</c:v>
              </c:pt>
              <c:pt idx="4924">
                <c:v>48.085165888515618</c:v>
              </c:pt>
              <c:pt idx="4925">
                <c:v>830.27799764903546</c:v>
              </c:pt>
              <c:pt idx="4926">
                <c:v>264.69241160681338</c:v>
              </c:pt>
              <c:pt idx="4927">
                <c:v>60.230901371743158</c:v>
              </c:pt>
              <c:pt idx="4928">
                <c:v>204.59839864727871</c:v>
              </c:pt>
              <c:pt idx="4929">
                <c:v>72.252192843872066</c:v>
              </c:pt>
              <c:pt idx="4930">
                <c:v>192.57710717514985</c:v>
              </c:pt>
              <c:pt idx="4931">
                <c:v>60.230901371743158</c:v>
              </c:pt>
              <c:pt idx="4932">
                <c:v>709.94063891664769</c:v>
              </c:pt>
              <c:pt idx="4933">
                <c:v>252.80800854689306</c:v>
              </c:pt>
              <c:pt idx="4934">
                <c:v>48.085165888515618</c:v>
              </c:pt>
              <c:pt idx="4935">
                <c:v>216.61969011940764</c:v>
              </c:pt>
              <c:pt idx="4936">
                <c:v>228.64098159153653</c:v>
              </c:pt>
              <c:pt idx="4937">
                <c:v>541.53055869685431</c:v>
              </c:pt>
              <c:pt idx="4938">
                <c:v>72.252192843872066</c:v>
              </c:pt>
              <c:pt idx="4939">
                <c:v>192.57710717514985</c:v>
              </c:pt>
              <c:pt idx="4940">
                <c:v>60.230901371743158</c:v>
              </c:pt>
              <c:pt idx="4941">
                <c:v>60.230901371743158</c:v>
              </c:pt>
              <c:pt idx="4942">
                <c:v>12.021291472128905</c:v>
              </c:pt>
              <c:pt idx="4943">
                <c:v>288.87188296327975</c:v>
              </c:pt>
              <c:pt idx="4944">
                <c:v>0</c:v>
              </c:pt>
              <c:pt idx="4945">
                <c:v>553.68873858119173</c:v>
              </c:pt>
              <c:pt idx="4946">
                <c:v>204.59839864727871</c:v>
              </c:pt>
              <c:pt idx="4947">
                <c:v>228.64098159153659</c:v>
              </c:pt>
              <c:pt idx="4948">
                <c:v>373.0084788670722</c:v>
              </c:pt>
              <c:pt idx="4949">
                <c:v>264.82930001902184</c:v>
              </c:pt>
              <c:pt idx="4950">
                <c:v>228.64098159153659</c:v>
              </c:pt>
              <c:pt idx="4951">
                <c:v>72.252192843872066</c:v>
              </c:pt>
              <c:pt idx="4952">
                <c:v>228.64098159153653</c:v>
              </c:pt>
              <c:pt idx="4953">
                <c:v>144.36749727553558</c:v>
              </c:pt>
              <c:pt idx="4954">
                <c:v>649.84662595711325</c:v>
              </c:pt>
              <c:pt idx="4955">
                <c:v>12.021291472128905</c:v>
              </c:pt>
              <c:pt idx="4956">
                <c:v>60.230901371743158</c:v>
              </c:pt>
              <c:pt idx="4957">
                <c:v>204.59839864727871</c:v>
              </c:pt>
              <c:pt idx="4958">
                <c:v>84.27348431600096</c:v>
              </c:pt>
              <c:pt idx="4959">
                <c:v>481.31210172622116</c:v>
              </c:pt>
              <c:pt idx="4960">
                <c:v>60.230901371743158</c:v>
              </c:pt>
              <c:pt idx="4961">
                <c:v>276.85059149115079</c:v>
              </c:pt>
              <c:pt idx="4962">
                <c:v>0</c:v>
              </c:pt>
              <c:pt idx="4963">
                <c:v>72.252192843872066</c:v>
              </c:pt>
              <c:pt idx="4964">
                <c:v>433.22693583770553</c:v>
              </c:pt>
              <c:pt idx="4965">
                <c:v>216.61969011940764</c:v>
              </c:pt>
              <c:pt idx="4966">
                <c:v>48.085165888515618</c:v>
              </c:pt>
              <c:pt idx="4967">
                <c:v>24.042582944257809</c:v>
              </c:pt>
              <c:pt idx="4968">
                <c:v>252.80800854689298</c:v>
              </c:pt>
              <c:pt idx="4969">
                <c:v>0</c:v>
              </c:pt>
              <c:pt idx="4970">
                <c:v>72.252192843872066</c:v>
              </c:pt>
              <c:pt idx="4971">
                <c:v>0</c:v>
              </c:pt>
              <c:pt idx="4972">
                <c:v>264.82930001902184</c:v>
              </c:pt>
              <c:pt idx="4973">
                <c:v>300.88073003429878</c:v>
              </c:pt>
              <c:pt idx="4974">
                <c:v>782.19283176051965</c:v>
              </c:pt>
              <c:pt idx="4975">
                <c:v>0</c:v>
              </c:pt>
              <c:pt idx="4976">
                <c:v>276.85059149115079</c:v>
              </c:pt>
              <c:pt idx="4977">
                <c:v>36.063874416386703</c:v>
              </c:pt>
              <c:pt idx="4978">
                <c:v>36.063874416386703</c:v>
              </c:pt>
              <c:pt idx="4979">
                <c:v>204.47395463618017</c:v>
              </c:pt>
              <c:pt idx="4980">
                <c:v>469.29081025409232</c:v>
              </c:pt>
              <c:pt idx="4981">
                <c:v>72.252192843872066</c:v>
              </c:pt>
              <c:pt idx="4982">
                <c:v>0</c:v>
              </c:pt>
              <c:pt idx="4983">
                <c:v>264.82930001902184</c:v>
              </c:pt>
              <c:pt idx="4984">
                <c:v>48.085165888515618</c:v>
              </c:pt>
              <c:pt idx="4985">
                <c:v>493.45783720944866</c:v>
              </c:pt>
              <c:pt idx="4986">
                <c:v>72.252192843872066</c:v>
              </c:pt>
              <c:pt idx="4987">
                <c:v>0</c:v>
              </c:pt>
              <c:pt idx="4988">
                <c:v>264.82930001902184</c:v>
              </c:pt>
              <c:pt idx="4989">
                <c:v>0</c:v>
              </c:pt>
              <c:pt idx="4990">
                <c:v>72.252192843872066</c:v>
              </c:pt>
              <c:pt idx="4991">
                <c:v>0</c:v>
              </c:pt>
              <c:pt idx="4992">
                <c:v>276.85059149115079</c:v>
              </c:pt>
              <c:pt idx="4993">
                <c:v>493.45783720944866</c:v>
              </c:pt>
              <c:pt idx="4994">
                <c:v>216.61969011940764</c:v>
              </c:pt>
              <c:pt idx="4995">
                <c:v>0</c:v>
              </c:pt>
              <c:pt idx="4996">
                <c:v>72.252192843872066</c:v>
              </c:pt>
              <c:pt idx="4997">
                <c:v>385.14176994918995</c:v>
              </c:pt>
              <c:pt idx="4998">
                <c:v>288.87188296327975</c:v>
              </c:pt>
              <c:pt idx="4999">
                <c:v>0</c:v>
              </c:pt>
              <c:pt idx="5000">
                <c:v>72.252192843872066</c:v>
              </c:pt>
              <c:pt idx="5001">
                <c:v>746.12895734413314</c:v>
              </c:pt>
              <c:pt idx="5002">
                <c:v>48.085165888515618</c:v>
              </c:pt>
              <c:pt idx="5003">
                <c:v>216.61969011940764</c:v>
              </c:pt>
              <c:pt idx="5004">
                <c:v>36.063874416386703</c:v>
              </c:pt>
              <c:pt idx="5005">
                <c:v>168.53452423089203</c:v>
              </c:pt>
              <c:pt idx="5006">
                <c:v>120.3249143312778</c:v>
              </c:pt>
              <c:pt idx="5007">
                <c:v>589.75261299757847</c:v>
              </c:pt>
              <c:pt idx="5008">
                <c:v>192.57710717514985</c:v>
              </c:pt>
              <c:pt idx="5009">
                <c:v>72.252192843872066</c:v>
              </c:pt>
              <c:pt idx="5010">
                <c:v>36.063874416386703</c:v>
              </c:pt>
              <c:pt idx="5011">
                <c:v>36.063874416386703</c:v>
              </c:pt>
              <c:pt idx="5012">
                <c:v>637.70089047388547</c:v>
              </c:pt>
              <c:pt idx="5013">
                <c:v>12.021291472128905</c:v>
              </c:pt>
              <c:pt idx="5014">
                <c:v>72.252192843872066</c:v>
              </c:pt>
              <c:pt idx="5015">
                <c:v>0</c:v>
              </c:pt>
              <c:pt idx="5016">
                <c:v>264.82930001902184</c:v>
              </c:pt>
              <c:pt idx="5017">
                <c:v>0</c:v>
              </c:pt>
              <c:pt idx="5018">
                <c:v>60.230901371743158</c:v>
              </c:pt>
              <c:pt idx="5019">
                <c:v>0</c:v>
              </c:pt>
              <c:pt idx="5020">
                <c:v>252.80800854689306</c:v>
              </c:pt>
              <c:pt idx="5021">
                <c:v>493.45783720944866</c:v>
              </c:pt>
              <c:pt idx="5022">
                <c:v>216.61969011940764</c:v>
              </c:pt>
              <c:pt idx="5023">
                <c:v>0</c:v>
              </c:pt>
              <c:pt idx="5024">
                <c:v>276.85059149115079</c:v>
              </c:pt>
              <c:pt idx="5025">
                <c:v>0</c:v>
              </c:pt>
              <c:pt idx="5026">
                <c:v>72.252192843872066</c:v>
              </c:pt>
              <c:pt idx="5027">
                <c:v>709.95308331775766</c:v>
              </c:pt>
              <c:pt idx="5028">
                <c:v>24.042582944257809</c:v>
              </c:pt>
              <c:pt idx="5029">
                <c:v>252.80800854689306</c:v>
              </c:pt>
              <c:pt idx="5030">
                <c:v>0</c:v>
              </c:pt>
              <c:pt idx="5031">
                <c:v>60.230901371743158</c:v>
              </c:pt>
              <c:pt idx="5032">
                <c:v>0</c:v>
              </c:pt>
              <c:pt idx="5033">
                <c:v>240.78671707476408</c:v>
              </c:pt>
              <c:pt idx="5034">
                <c:v>0</c:v>
              </c:pt>
              <c:pt idx="5035">
                <c:v>72.252192843872066</c:v>
              </c:pt>
              <c:pt idx="5036">
                <c:v>36.063874416386703</c:v>
              </c:pt>
              <c:pt idx="5037">
                <c:v>1119.2618802223037</c:v>
              </c:pt>
              <c:pt idx="5038">
                <c:v>240.66227306366542</c:v>
              </c:pt>
              <c:pt idx="5039">
                <c:v>156.38878874766451</c:v>
              </c:pt>
              <c:pt idx="5040">
                <c:v>60.230901371743158</c:v>
              </c:pt>
              <c:pt idx="5041">
                <c:v>0</c:v>
              </c:pt>
              <c:pt idx="5042">
                <c:v>264.82930001902184</c:v>
              </c:pt>
              <c:pt idx="5043">
                <c:v>0</c:v>
              </c:pt>
              <c:pt idx="5044">
                <c:v>72.252192843872066</c:v>
              </c:pt>
              <c:pt idx="5045">
                <c:v>0</c:v>
              </c:pt>
              <c:pt idx="5046">
                <c:v>264.82930001902184</c:v>
              </c:pt>
              <c:pt idx="5047">
                <c:v>0</c:v>
              </c:pt>
              <c:pt idx="5048">
                <c:v>60.230901371743158</c:v>
              </c:pt>
              <c:pt idx="5049">
                <c:v>216.61969011940764</c:v>
              </c:pt>
              <c:pt idx="5050">
                <c:v>72.252192843872066</c:v>
              </c:pt>
              <c:pt idx="5051">
                <c:v>0</c:v>
              </c:pt>
              <c:pt idx="5052">
                <c:v>240.78671707476408</c:v>
              </c:pt>
              <c:pt idx="5053">
                <c:v>481.31210172622116</c:v>
              </c:pt>
              <c:pt idx="5054">
                <c:v>60.230901371743158</c:v>
              </c:pt>
              <c:pt idx="5055">
                <c:v>192.57710717514985</c:v>
              </c:pt>
              <c:pt idx="5056">
                <c:v>36.063874416386703</c:v>
              </c:pt>
              <c:pt idx="5057">
                <c:v>48.085165888515618</c:v>
              </c:pt>
              <c:pt idx="5058">
                <c:v>24.042582944257809</c:v>
              </c:pt>
              <c:pt idx="5059">
                <c:v>698.05623585672731</c:v>
              </c:pt>
              <c:pt idx="5060">
                <c:v>0</c:v>
              </c:pt>
              <c:pt idx="5061">
                <c:v>60.230901371743158</c:v>
              </c:pt>
              <c:pt idx="5062">
                <c:v>0</c:v>
              </c:pt>
              <c:pt idx="5063">
                <c:v>276.85059149115079</c:v>
              </c:pt>
              <c:pt idx="5064">
                <c:v>0</c:v>
              </c:pt>
              <c:pt idx="5065">
                <c:v>60.230901371743158</c:v>
              </c:pt>
              <c:pt idx="5066">
                <c:v>168.53452423089203</c:v>
              </c:pt>
              <c:pt idx="5067">
                <c:v>300.89317443540864</c:v>
              </c:pt>
              <c:pt idx="5068">
                <c:v>0</c:v>
              </c:pt>
              <c:pt idx="5069">
                <c:v>806.35985871587638</c:v>
              </c:pt>
              <c:pt idx="5070">
                <c:v>24.042582944257809</c:v>
              </c:pt>
              <c:pt idx="5071">
                <c:v>240.66227306366542</c:v>
              </c:pt>
              <c:pt idx="5072">
                <c:v>48.085165888515618</c:v>
              </c:pt>
              <c:pt idx="5073">
                <c:v>12.021291472128905</c:v>
              </c:pt>
              <c:pt idx="5074">
                <c:v>276.85059149115079</c:v>
              </c:pt>
              <c:pt idx="5075">
                <c:v>421.20564436557669</c:v>
              </c:pt>
              <c:pt idx="5076">
                <c:v>60.230901371743158</c:v>
              </c:pt>
              <c:pt idx="5077">
                <c:v>0</c:v>
              </c:pt>
              <c:pt idx="5078">
                <c:v>264.82930001902184</c:v>
              </c:pt>
              <c:pt idx="5079">
                <c:v>0</c:v>
              </c:pt>
              <c:pt idx="5080">
                <c:v>529.52171162583534</c:v>
              </c:pt>
              <c:pt idx="5081">
                <c:v>48.085165888515618</c:v>
              </c:pt>
              <c:pt idx="5082">
                <c:v>36.063874416386703</c:v>
              </c:pt>
              <c:pt idx="5083">
                <c:v>228.64098159153659</c:v>
              </c:pt>
              <c:pt idx="5084">
                <c:v>24.042582944257809</c:v>
              </c:pt>
              <c:pt idx="5085">
                <c:v>60.230901371743158</c:v>
              </c:pt>
              <c:pt idx="5086">
                <c:v>0</c:v>
              </c:pt>
              <c:pt idx="5087">
                <c:v>252.80800854689298</c:v>
              </c:pt>
              <c:pt idx="5088">
                <c:v>0</c:v>
              </c:pt>
              <c:pt idx="5089">
                <c:v>553.56429457009313</c:v>
              </c:pt>
              <c:pt idx="5090">
                <c:v>156.38878874766451</c:v>
              </c:pt>
              <c:pt idx="5091">
                <c:v>216.61969011940764</c:v>
              </c:pt>
              <c:pt idx="5092">
                <c:v>0</c:v>
              </c:pt>
              <c:pt idx="5093">
                <c:v>72.289526047201662</c:v>
              </c:pt>
              <c:pt idx="5094">
                <c:v>180.44381609303218</c:v>
              </c:pt>
              <c:pt idx="5095">
                <c:v>60.268234575072746</c:v>
              </c:pt>
              <c:pt idx="5096">
                <c:v>0</c:v>
              </c:pt>
              <c:pt idx="5097">
                <c:v>709.71663969667031</c:v>
              </c:pt>
              <c:pt idx="5098">
                <c:v>24.055027345367673</c:v>
              </c:pt>
              <c:pt idx="5099">
                <c:v>36.088763218606438</c:v>
              </c:pt>
              <c:pt idx="5100">
                <c:v>84.323261920440416</c:v>
              </c:pt>
              <c:pt idx="5101">
                <c:v>204.47395463618017</c:v>
              </c:pt>
              <c:pt idx="5102">
                <c:v>60.268234575072746</c:v>
              </c:pt>
              <c:pt idx="5103">
                <c:v>432.96560341439834</c:v>
              </c:pt>
              <c:pt idx="5104">
                <c:v>120.399580737937</c:v>
              </c:pt>
              <c:pt idx="5105">
                <c:v>0</c:v>
              </c:pt>
              <c:pt idx="5106">
                <c:v>264.74218921125299</c:v>
              </c:pt>
              <c:pt idx="5107">
                <c:v>0</c:v>
              </c:pt>
              <c:pt idx="5108">
                <c:v>505.25512946159995</c:v>
              </c:pt>
              <c:pt idx="5109">
                <c:v>36.088763218606438</c:v>
              </c:pt>
              <c:pt idx="5110">
                <c:v>204.52373224061955</c:v>
              </c:pt>
              <c:pt idx="5111">
                <c:v>60.268234575072746</c:v>
              </c:pt>
              <c:pt idx="5112">
                <c:v>0</c:v>
              </c:pt>
              <c:pt idx="5113">
                <c:v>60.268234575072746</c:v>
              </c:pt>
              <c:pt idx="5114">
                <c:v>204.47395463618017</c:v>
              </c:pt>
              <c:pt idx="5115">
                <c:v>72.289526047201662</c:v>
              </c:pt>
              <c:pt idx="5116">
                <c:v>0</c:v>
              </c:pt>
              <c:pt idx="5117">
                <c:v>60.268234575072746</c:v>
              </c:pt>
              <c:pt idx="5118">
                <c:v>649.44840512159749</c:v>
              </c:pt>
              <c:pt idx="5119">
                <c:v>60.268234575072746</c:v>
              </c:pt>
              <c:pt idx="5120">
                <c:v>168.43496902201315</c:v>
              </c:pt>
              <c:pt idx="5121">
                <c:v>60.268234575072746</c:v>
              </c:pt>
              <c:pt idx="5122">
                <c:v>36.088763218606438</c:v>
              </c:pt>
              <c:pt idx="5123">
                <c:v>36.088763218606438</c:v>
              </c:pt>
              <c:pt idx="5124">
                <c:v>661.6688070114842</c:v>
              </c:pt>
              <c:pt idx="5125">
                <c:v>0</c:v>
              </c:pt>
              <c:pt idx="5126">
                <c:v>72.289526047201662</c:v>
              </c:pt>
              <c:pt idx="5127">
                <c:v>192.45266316405122</c:v>
              </c:pt>
              <c:pt idx="5128">
                <c:v>120.399580737937</c:v>
              </c:pt>
              <c:pt idx="5129">
                <c:v>432.96560341439834</c:v>
              </c:pt>
              <c:pt idx="5130">
                <c:v>84.323261920440416</c:v>
              </c:pt>
              <c:pt idx="5131">
                <c:v>12.03373587323877</c:v>
              </c:pt>
              <c:pt idx="5132">
                <c:v>240.56271785478651</c:v>
              </c:pt>
              <c:pt idx="5133">
                <c:v>48.110054690735346</c:v>
              </c:pt>
              <c:pt idx="5134">
                <c:v>24.055027345367673</c:v>
              </c:pt>
              <c:pt idx="5135">
                <c:v>60.268234575072746</c:v>
              </c:pt>
              <c:pt idx="5136">
                <c:v>192.45266316405122</c:v>
              </c:pt>
              <c:pt idx="5137">
                <c:v>541.29411507576697</c:v>
              </c:pt>
              <c:pt idx="5138">
                <c:v>156.28923353878562</c:v>
              </c:pt>
              <c:pt idx="5139">
                <c:v>72.289526047201662</c:v>
              </c:pt>
              <c:pt idx="5140">
                <c:v>0</c:v>
              </c:pt>
              <c:pt idx="5141">
                <c:v>228.54142638265759</c:v>
              </c:pt>
              <c:pt idx="5142">
                <c:v>24.055027345367673</c:v>
              </c:pt>
              <c:pt idx="5143">
                <c:v>48.110054690735346</c:v>
              </c:pt>
              <c:pt idx="5144">
                <c:v>24.055027345367673</c:v>
              </c:pt>
              <c:pt idx="5145">
                <c:v>192.45266316405122</c:v>
              </c:pt>
              <c:pt idx="5146">
                <c:v>529.28526800474799</c:v>
              </c:pt>
              <c:pt idx="5147">
                <c:v>0</c:v>
              </c:pt>
              <c:pt idx="5148">
                <c:v>72.289526047201662</c:v>
              </c:pt>
              <c:pt idx="5149">
                <c:v>192.45266316405122</c:v>
              </c:pt>
              <c:pt idx="5150">
                <c:v>72.289526047201662</c:v>
              </c:pt>
              <c:pt idx="5151">
                <c:v>444.98689488652718</c:v>
              </c:pt>
              <c:pt idx="5152">
                <c:v>84.323261920440416</c:v>
              </c:pt>
              <c:pt idx="5153">
                <c:v>240.71205066810492</c:v>
              </c:pt>
              <c:pt idx="5154">
                <c:v>36.088763218606438</c:v>
              </c:pt>
              <c:pt idx="5155">
                <c:v>72.289526047201662</c:v>
              </c:pt>
              <c:pt idx="5156">
                <c:v>444.98689488652718</c:v>
              </c:pt>
              <c:pt idx="5157">
                <c:v>252.73334214023387</c:v>
              </c:pt>
              <c:pt idx="5158">
                <c:v>0</c:v>
              </c:pt>
              <c:pt idx="5159">
                <c:v>72.289526047201662</c:v>
              </c:pt>
              <c:pt idx="5160">
                <c:v>0</c:v>
              </c:pt>
              <c:pt idx="5161">
                <c:v>48.110054690735346</c:v>
              </c:pt>
              <c:pt idx="5162">
                <c:v>228.52898198154782</c:v>
              </c:pt>
              <c:pt idx="5163">
                <c:v>12.03373587323877</c:v>
              </c:pt>
              <c:pt idx="5164">
                <c:v>60.268234575072746</c:v>
              </c:pt>
              <c:pt idx="5165">
                <c:v>24.055027345367673</c:v>
              </c:pt>
              <c:pt idx="5166">
                <c:v>264.59285639793455</c:v>
              </c:pt>
              <c:pt idx="5167">
                <c:v>12.03373587323877</c:v>
              </c:pt>
              <c:pt idx="5168">
                <c:v>60.268234575072746</c:v>
              </c:pt>
              <c:pt idx="5169">
                <c:v>204.47395463618017</c:v>
              </c:pt>
              <c:pt idx="5170">
                <c:v>72.289526047201662</c:v>
              </c:pt>
              <c:pt idx="5171">
                <c:v>0</c:v>
              </c:pt>
              <c:pt idx="5172">
                <c:v>264.74218921125299</c:v>
              </c:pt>
              <c:pt idx="5173">
                <c:v>0</c:v>
              </c:pt>
              <c:pt idx="5174">
                <c:v>84.323261920440416</c:v>
              </c:pt>
              <c:pt idx="5175">
                <c:v>60.268234575072746</c:v>
              </c:pt>
              <c:pt idx="5176">
                <c:v>240.56271785478651</c:v>
              </c:pt>
              <c:pt idx="5177">
                <c:v>84.323261920440416</c:v>
              </c:pt>
              <c:pt idx="5178">
                <c:v>0</c:v>
              </c:pt>
              <c:pt idx="5179">
                <c:v>288.77232775440086</c:v>
              </c:pt>
              <c:pt idx="5180">
                <c:v>0</c:v>
              </c:pt>
              <c:pt idx="5181">
                <c:v>60.268234575072746</c:v>
              </c:pt>
              <c:pt idx="5182">
                <c:v>0</c:v>
              </c:pt>
              <c:pt idx="5183">
                <c:v>264.74218921125299</c:v>
              </c:pt>
              <c:pt idx="5184">
                <c:v>12.03373587323877</c:v>
              </c:pt>
              <c:pt idx="5185">
                <c:v>36.088763218606438</c:v>
              </c:pt>
              <c:pt idx="5186">
                <c:v>240.53782905256682</c:v>
              </c:pt>
              <c:pt idx="5187">
                <c:v>36.088763218606438</c:v>
              </c:pt>
              <c:pt idx="5188">
                <c:v>36.088763218606438</c:v>
              </c:pt>
              <c:pt idx="5189">
                <c:v>84.248595513781225</c:v>
              </c:pt>
              <c:pt idx="5190">
                <c:v>192.39044115850191</c:v>
              </c:pt>
              <c:pt idx="5191">
                <c:v>12.03373587323877</c:v>
              </c:pt>
              <c:pt idx="5192">
                <c:v>48.110054690735346</c:v>
              </c:pt>
              <c:pt idx="5193">
                <c:v>228.51653758043793</c:v>
              </c:pt>
              <c:pt idx="5194">
                <c:v>60.268234575072746</c:v>
              </c:pt>
              <c:pt idx="5195">
                <c:v>60.268234575072746</c:v>
              </c:pt>
              <c:pt idx="5196">
                <c:v>240.53782905256682</c:v>
              </c:pt>
              <c:pt idx="5197">
                <c:v>72.289526047201662</c:v>
              </c:pt>
              <c:pt idx="5198">
                <c:v>0</c:v>
              </c:pt>
              <c:pt idx="5199">
                <c:v>288.75988335329095</c:v>
              </c:pt>
              <c:pt idx="5200">
                <c:v>0</c:v>
              </c:pt>
              <c:pt idx="5201">
                <c:v>72.289526047201662</c:v>
              </c:pt>
              <c:pt idx="5202">
                <c:v>0</c:v>
              </c:pt>
              <c:pt idx="5203">
                <c:v>276.75103628227191</c:v>
              </c:pt>
              <c:pt idx="5204">
                <c:v>0</c:v>
              </c:pt>
              <c:pt idx="5205">
                <c:v>48.110054690735346</c:v>
              </c:pt>
              <c:pt idx="5206">
                <c:v>228.52898198154782</c:v>
              </c:pt>
              <c:pt idx="5207">
                <c:v>36.088763218606438</c:v>
              </c:pt>
              <c:pt idx="5208">
                <c:v>24.055027345367673</c:v>
              </c:pt>
              <c:pt idx="5209">
                <c:v>264.58041199682464</c:v>
              </c:pt>
              <c:pt idx="5210">
                <c:v>36.088763218606438</c:v>
              </c:pt>
              <c:pt idx="5211">
                <c:v>36.088763218606438</c:v>
              </c:pt>
              <c:pt idx="5212">
                <c:v>168.33541381313421</c:v>
              </c:pt>
              <c:pt idx="5213">
                <c:v>84.136595903792454</c:v>
              </c:pt>
              <c:pt idx="5214">
                <c:v>36.088763218606438</c:v>
              </c:pt>
              <c:pt idx="5215">
                <c:v>228.51653758043793</c:v>
              </c:pt>
              <c:pt idx="5216">
                <c:v>48.110054690735346</c:v>
              </c:pt>
              <c:pt idx="5217">
                <c:v>0</c:v>
              </c:pt>
              <c:pt idx="5218">
                <c:v>276.76348068338183</c:v>
              </c:pt>
              <c:pt idx="5219">
                <c:v>0</c:v>
              </c:pt>
              <c:pt idx="5220">
                <c:v>60.268234575072746</c:v>
              </c:pt>
              <c:pt idx="5221">
                <c:v>216.48280170719917</c:v>
              </c:pt>
              <c:pt idx="5222">
                <c:v>72.289526047201662</c:v>
              </c:pt>
              <c:pt idx="5223">
                <c:v>0</c:v>
              </c:pt>
              <c:pt idx="5224">
                <c:v>216.55746811385839</c:v>
              </c:pt>
              <c:pt idx="5225">
                <c:v>48.047832685186016</c:v>
              </c:pt>
              <c:pt idx="5226">
                <c:v>36.088763218606438</c:v>
              </c:pt>
              <c:pt idx="5227">
                <c:v>36.088763218606438</c:v>
              </c:pt>
              <c:pt idx="5228">
                <c:v>204.47395463618017</c:v>
              </c:pt>
              <c:pt idx="5229">
                <c:v>72.289526047201662</c:v>
              </c:pt>
              <c:pt idx="5230">
                <c:v>0</c:v>
              </c:pt>
              <c:pt idx="5231">
                <c:v>252.72089773912398</c:v>
              </c:pt>
              <c:pt idx="5232">
                <c:v>0</c:v>
              </c:pt>
              <c:pt idx="5233">
                <c:v>72.289526047201662</c:v>
              </c:pt>
              <c:pt idx="5234">
                <c:v>228.49164877821823</c:v>
              </c:pt>
              <c:pt idx="5235">
                <c:v>60.268234575072746</c:v>
              </c:pt>
              <c:pt idx="5236">
                <c:v>481.02588050069426</c:v>
              </c:pt>
              <c:pt idx="5237">
                <c:v>84.298373118220695</c:v>
              </c:pt>
              <c:pt idx="5238">
                <c:v>444.98689488652718</c:v>
              </c:pt>
              <c:pt idx="5239">
                <c:v>565.2993648166954</c:v>
              </c:pt>
              <c:pt idx="5240">
                <c:v>180.46870489525193</c:v>
              </c:pt>
              <c:pt idx="5241">
                <c:v>24.055027345367673</c:v>
              </c:pt>
              <c:pt idx="5242">
                <c:v>48.110054690735346</c:v>
              </c:pt>
              <c:pt idx="5243">
                <c:v>204.47395463618017</c:v>
              </c:pt>
              <c:pt idx="5244">
                <c:v>72.289526047201662</c:v>
              </c:pt>
              <c:pt idx="5245">
                <c:v>456.99574195754616</c:v>
              </c:pt>
              <c:pt idx="5246">
                <c:v>72.289526047201662</c:v>
              </c:pt>
              <c:pt idx="5247">
                <c:v>144.28038646776653</c:v>
              </c:pt>
              <c:pt idx="5248">
                <c:v>156.42612195099409</c:v>
              </c:pt>
              <c:pt idx="5249">
                <c:v>0</c:v>
              </c:pt>
              <c:pt idx="5250">
                <c:v>517.27642093372879</c:v>
              </c:pt>
              <c:pt idx="5251">
                <c:v>156.28923353878562</c:v>
              </c:pt>
              <c:pt idx="5252">
                <c:v>72.289526047201662</c:v>
              </c:pt>
              <c:pt idx="5253">
                <c:v>0</c:v>
              </c:pt>
              <c:pt idx="5254">
                <c:v>72.289526047201662</c:v>
              </c:pt>
              <c:pt idx="5255">
                <c:v>192.45266316405122</c:v>
              </c:pt>
              <c:pt idx="5256">
                <c:v>72.289526047201662</c:v>
              </c:pt>
              <c:pt idx="5257">
                <c:v>0</c:v>
              </c:pt>
              <c:pt idx="5258">
                <c:v>24.055027345367673</c:v>
              </c:pt>
              <c:pt idx="5259">
                <c:v>252.58400932691544</c:v>
              </c:pt>
              <c:pt idx="5260">
                <c:v>0</c:v>
              </c:pt>
              <c:pt idx="5261">
                <c:v>793.94034640823179</c:v>
              </c:pt>
              <c:pt idx="5262">
                <c:v>180.44381609303218</c:v>
              </c:pt>
              <c:pt idx="5263">
                <c:v>72.289526047201662</c:v>
              </c:pt>
              <c:pt idx="5264">
                <c:v>0</c:v>
              </c:pt>
              <c:pt idx="5265">
                <c:v>288.77232775440086</c:v>
              </c:pt>
              <c:pt idx="5266">
                <c:v>0</c:v>
              </c:pt>
              <c:pt idx="5267">
                <c:v>529.27282360363813</c:v>
              </c:pt>
              <c:pt idx="5268">
                <c:v>0</c:v>
              </c:pt>
              <c:pt idx="5269">
                <c:v>264.74218921125299</c:v>
              </c:pt>
              <c:pt idx="5270">
                <c:v>12.03373587323877</c:v>
              </c:pt>
              <c:pt idx="5271">
                <c:v>36.088763218606438</c:v>
              </c:pt>
              <c:pt idx="5272">
                <c:v>180.38159408748285</c:v>
              </c:pt>
              <c:pt idx="5273">
                <c:v>529.3350456091872</c:v>
              </c:pt>
              <c:pt idx="5274">
                <c:v>96.232553782580524</c:v>
              </c:pt>
              <c:pt idx="5275">
                <c:v>180.55581570302095</c:v>
              </c:pt>
              <c:pt idx="5276">
                <c:v>0</c:v>
              </c:pt>
              <c:pt idx="5277">
                <c:v>72.289526047201662</c:v>
              </c:pt>
              <c:pt idx="5278">
                <c:v>0</c:v>
              </c:pt>
              <c:pt idx="5279">
                <c:v>228.52898198154782</c:v>
              </c:pt>
              <c:pt idx="5280">
                <c:v>48.110054690735346</c:v>
              </c:pt>
              <c:pt idx="5281">
                <c:v>493.15917158281189</c:v>
              </c:pt>
              <c:pt idx="5282">
                <c:v>228.70320359708586</c:v>
              </c:pt>
              <c:pt idx="5283">
                <c:v>0</c:v>
              </c:pt>
              <c:pt idx="5284">
                <c:v>264.74218921125299</c:v>
              </c:pt>
              <c:pt idx="5285">
                <c:v>228.49164877821823</c:v>
              </c:pt>
              <c:pt idx="5286">
                <c:v>252.73334214023387</c:v>
              </c:pt>
              <c:pt idx="5287">
                <c:v>0</c:v>
              </c:pt>
              <c:pt idx="5288">
                <c:v>276.75103628227191</c:v>
              </c:pt>
              <c:pt idx="5289">
                <c:v>0</c:v>
              </c:pt>
              <c:pt idx="5290">
                <c:v>793.94034640823145</c:v>
              </c:pt>
              <c:pt idx="5291">
                <c:v>0</c:v>
              </c:pt>
              <c:pt idx="5292">
                <c:v>36.088763218606438</c:v>
              </c:pt>
              <c:pt idx="5293">
                <c:v>204.4988434383998</c:v>
              </c:pt>
              <c:pt idx="5294">
                <c:v>0</c:v>
              </c:pt>
              <c:pt idx="5295">
                <c:v>529.28526800474799</c:v>
              </c:pt>
              <c:pt idx="5296">
                <c:v>60.268234575072746</c:v>
              </c:pt>
              <c:pt idx="5297">
                <c:v>276.76348068338183</c:v>
              </c:pt>
              <c:pt idx="5298">
                <c:v>36.088763218606438</c:v>
              </c:pt>
              <c:pt idx="5299">
                <c:v>36.088763218606438</c:v>
              </c:pt>
              <c:pt idx="5300">
                <c:v>432.96560341439834</c:v>
              </c:pt>
              <c:pt idx="5301">
                <c:v>60.268234575072746</c:v>
              </c:pt>
              <c:pt idx="5302">
                <c:v>180.44381609303218</c:v>
              </c:pt>
              <c:pt idx="5303">
                <c:v>72.289526047201662</c:v>
              </c:pt>
              <c:pt idx="5304">
                <c:v>0</c:v>
              </c:pt>
              <c:pt idx="5305">
                <c:v>60.268234575072746</c:v>
              </c:pt>
              <c:pt idx="5306">
                <c:v>180.44381609303218</c:v>
              </c:pt>
              <c:pt idx="5307">
                <c:v>72.289526047201662</c:v>
              </c:pt>
              <c:pt idx="5308">
                <c:v>120.25024792461861</c:v>
              </c:pt>
              <c:pt idx="5309">
                <c:v>926.21188580497915</c:v>
              </c:pt>
              <c:pt idx="5310">
                <c:v>0</c:v>
              </c:pt>
              <c:pt idx="5311">
                <c:v>240.71205066810492</c:v>
              </c:pt>
              <c:pt idx="5312">
                <c:v>0</c:v>
              </c:pt>
              <c:pt idx="5313">
                <c:v>276.76348068338183</c:v>
              </c:pt>
              <c:pt idx="5314">
                <c:v>0</c:v>
              </c:pt>
              <c:pt idx="5315">
                <c:v>541.29411507576697</c:v>
              </c:pt>
              <c:pt idx="5316">
                <c:v>192.45266316405122</c:v>
              </c:pt>
              <c:pt idx="5317">
                <c:v>24.055027345367673</c:v>
              </c:pt>
              <c:pt idx="5318">
                <c:v>48.110054690735346</c:v>
              </c:pt>
              <c:pt idx="5319">
                <c:v>24.055027345367673</c:v>
              </c:pt>
              <c:pt idx="5320">
                <c:v>613.49653031519972</c:v>
              </c:pt>
              <c:pt idx="5321">
                <c:v>264.6675228045936</c:v>
              </c:pt>
              <c:pt idx="5322">
                <c:v>0</c:v>
              </c:pt>
              <c:pt idx="5323">
                <c:v>72.289526047201662</c:v>
              </c:pt>
              <c:pt idx="5324">
                <c:v>0</c:v>
              </c:pt>
              <c:pt idx="5325">
                <c:v>252.73334214023387</c:v>
              </c:pt>
              <c:pt idx="5326">
                <c:v>0</c:v>
              </c:pt>
              <c:pt idx="5327">
                <c:v>36.088763218606438</c:v>
              </c:pt>
              <c:pt idx="5328">
                <c:v>36.088763218606438</c:v>
              </c:pt>
              <c:pt idx="5329">
                <c:v>637.4395580505784</c:v>
              </c:pt>
              <c:pt idx="5330">
                <c:v>228.5787595859872</c:v>
              </c:pt>
              <c:pt idx="5331">
                <c:v>0</c:v>
              </c:pt>
              <c:pt idx="5332">
                <c:v>240.71205066810492</c:v>
              </c:pt>
              <c:pt idx="5333">
                <c:v>168.43496902201315</c:v>
              </c:pt>
              <c:pt idx="5334">
                <c:v>288.77232775440086</c:v>
              </c:pt>
              <c:pt idx="5335">
                <c:v>0</c:v>
              </c:pt>
              <c:pt idx="5336">
                <c:v>288.77232775440086</c:v>
              </c:pt>
              <c:pt idx="5337">
                <c:v>24.030138543147942</c:v>
              </c:pt>
              <c:pt idx="5338">
                <c:v>709.71663969667031</c:v>
              </c:pt>
              <c:pt idx="5339">
                <c:v>0</c:v>
              </c:pt>
              <c:pt idx="5340">
                <c:v>240.72449506921481</c:v>
              </c:pt>
              <c:pt idx="5341">
                <c:v>12.03373587323877</c:v>
              </c:pt>
              <c:pt idx="5342">
                <c:v>300.83095242985928</c:v>
              </c:pt>
              <c:pt idx="5343">
                <c:v>613.43430830965019</c:v>
              </c:pt>
              <c:pt idx="5344">
                <c:v>108.32851166136865</c:v>
              </c:pt>
              <c:pt idx="5345">
                <c:v>0</c:v>
              </c:pt>
              <c:pt idx="5346">
                <c:v>276.77592508449169</c:v>
              </c:pt>
              <c:pt idx="5347">
                <c:v>0</c:v>
              </c:pt>
              <c:pt idx="5348">
                <c:v>529.28526800474799</c:v>
              </c:pt>
              <c:pt idx="5349">
                <c:v>156.28923353878562</c:v>
              </c:pt>
              <c:pt idx="5350">
                <c:v>36.088763218606438</c:v>
              </c:pt>
              <c:pt idx="5351">
                <c:v>24.055027345367673</c:v>
              </c:pt>
              <c:pt idx="5352">
                <c:v>192.45266316405122</c:v>
              </c:pt>
              <c:pt idx="5353">
                <c:v>72.289526047201662</c:v>
              </c:pt>
              <c:pt idx="5354">
                <c:v>0</c:v>
              </c:pt>
              <c:pt idx="5355">
                <c:v>72.289526047201662</c:v>
              </c:pt>
              <c:pt idx="5356">
                <c:v>180.44381609303218</c:v>
              </c:pt>
              <c:pt idx="5357">
                <c:v>72.289526047201662</c:v>
              </c:pt>
              <c:pt idx="5358">
                <c:v>913.99148391509232</c:v>
              </c:pt>
              <c:pt idx="5359">
                <c:v>72.289526047201662</c:v>
              </c:pt>
              <c:pt idx="5360">
                <c:v>0</c:v>
              </c:pt>
              <c:pt idx="5361">
                <c:v>240.71205066810492</c:v>
              </c:pt>
              <c:pt idx="5362">
                <c:v>0</c:v>
              </c:pt>
              <c:pt idx="5363">
                <c:v>312.85224390198817</c:v>
              </c:pt>
              <c:pt idx="5364">
                <c:v>0</c:v>
              </c:pt>
              <c:pt idx="5365">
                <c:v>72.289526047201662</c:v>
              </c:pt>
              <c:pt idx="5366">
                <c:v>204.47395463618017</c:v>
              </c:pt>
              <c:pt idx="5367">
                <c:v>577.4575447010327</c:v>
              </c:pt>
              <c:pt idx="5368">
                <c:v>180.44381609303218</c:v>
              </c:pt>
              <c:pt idx="5369">
                <c:v>72.289526047201662</c:v>
              </c:pt>
              <c:pt idx="5370">
                <c:v>0</c:v>
              </c:pt>
              <c:pt idx="5371">
                <c:v>264.74218921125299</c:v>
              </c:pt>
              <c:pt idx="5372">
                <c:v>0</c:v>
              </c:pt>
              <c:pt idx="5373">
                <c:v>950.22957994701744</c:v>
              </c:pt>
              <c:pt idx="5374">
                <c:v>348.76678550505659</c:v>
              </c:pt>
              <c:pt idx="5375">
                <c:v>24.055027345367673</c:v>
              </c:pt>
              <c:pt idx="5376">
                <c:v>36.088763218606438</c:v>
              </c:pt>
              <c:pt idx="5377">
                <c:v>0</c:v>
              </c:pt>
              <c:pt idx="5378">
                <c:v>264.74218921125299</c:v>
              </c:pt>
              <c:pt idx="5379">
                <c:v>0</c:v>
              </c:pt>
              <c:pt idx="5380">
                <c:v>72.289526047201662</c:v>
              </c:pt>
              <c:pt idx="5381">
                <c:v>0</c:v>
              </c:pt>
              <c:pt idx="5382">
                <c:v>264.74218921125299</c:v>
              </c:pt>
              <c:pt idx="5383">
                <c:v>0</c:v>
              </c:pt>
              <c:pt idx="5384">
                <c:v>60.268234575072746</c:v>
              </c:pt>
              <c:pt idx="5385">
                <c:v>216.48280170719917</c:v>
              </c:pt>
              <c:pt idx="5386">
                <c:v>72.289526047201662</c:v>
              </c:pt>
              <c:pt idx="5387">
                <c:v>132.2715393967475</c:v>
              </c:pt>
              <c:pt idx="5388">
                <c:v>637.52666885834742</c:v>
              </c:pt>
              <c:pt idx="5389">
                <c:v>0</c:v>
              </c:pt>
              <c:pt idx="5390">
                <c:v>228.70320359708586</c:v>
              </c:pt>
              <c:pt idx="5391">
                <c:v>0</c:v>
              </c:pt>
              <c:pt idx="5392">
                <c:v>72.289526047201662</c:v>
              </c:pt>
              <c:pt idx="5393">
                <c:v>156.28923353878562</c:v>
              </c:pt>
              <c:pt idx="5394">
                <c:v>517.26397653261904</c:v>
              </c:pt>
              <c:pt idx="5395">
                <c:v>12.03373587323877</c:v>
              </c:pt>
              <c:pt idx="5396">
                <c:v>36.088763218606438</c:v>
              </c:pt>
              <c:pt idx="5397">
                <c:v>192.48999636738083</c:v>
              </c:pt>
              <c:pt idx="5398">
                <c:v>24.055027345367673</c:v>
              </c:pt>
              <c:pt idx="5399">
                <c:v>2236.9806547069852</c:v>
              </c:pt>
              <c:pt idx="5400">
                <c:v>517.18931012595976</c:v>
              </c:pt>
              <c:pt idx="5401">
                <c:v>1154.7035345831976</c:v>
              </c:pt>
              <c:pt idx="5402">
                <c:v>144.28038646776653</c:v>
              </c:pt>
              <c:pt idx="5403">
                <c:v>216.56991251496817</c:v>
              </c:pt>
              <c:pt idx="5404">
                <c:v>324.72420256079874</c:v>
              </c:pt>
              <c:pt idx="5405">
                <c:v>397.00128420689055</c:v>
              </c:pt>
              <c:pt idx="5406">
                <c:v>553.2282957401269</c:v>
              </c:pt>
              <c:pt idx="5407">
                <c:v>601.48768324418052</c:v>
              </c:pt>
              <c:pt idx="5408">
                <c:v>324.72420256079874</c:v>
              </c:pt>
              <c:pt idx="5409">
                <c:v>710.27663774661414</c:v>
              </c:pt>
              <c:pt idx="5410">
                <c:v>565.23714281114587</c:v>
              </c:pt>
              <c:pt idx="5411">
                <c:v>84.323261920440416</c:v>
              </c:pt>
              <c:pt idx="5412">
                <c:v>0</c:v>
              </c:pt>
              <c:pt idx="5413">
                <c:v>252.73334214023387</c:v>
              </c:pt>
              <c:pt idx="5414">
                <c:v>0</c:v>
              </c:pt>
              <c:pt idx="5415">
                <c:v>529.31015680696771</c:v>
              </c:pt>
              <c:pt idx="5416">
                <c:v>0</c:v>
              </c:pt>
              <c:pt idx="5417">
                <c:v>324.89842417633685</c:v>
              </c:pt>
              <c:pt idx="5418">
                <c:v>0</c:v>
              </c:pt>
              <c:pt idx="5419">
                <c:v>72.289526047201662</c:v>
              </c:pt>
              <c:pt idx="5420">
                <c:v>456.99574195754616</c:v>
              </c:pt>
              <c:pt idx="5421">
                <c:v>228.5787595859872</c:v>
              </c:pt>
              <c:pt idx="5422">
                <c:v>0</c:v>
              </c:pt>
              <c:pt idx="5423">
                <c:v>72.289526047201662</c:v>
              </c:pt>
              <c:pt idx="5424">
                <c:v>0</c:v>
              </c:pt>
              <c:pt idx="5425">
                <c:v>264.74218921125299</c:v>
              </c:pt>
              <c:pt idx="5426">
                <c:v>0</c:v>
              </c:pt>
              <c:pt idx="5427">
                <c:v>60.268234575072746</c:v>
              </c:pt>
              <c:pt idx="5428">
                <c:v>168.32296941202435</c:v>
              </c:pt>
              <c:pt idx="5429">
                <c:v>252.54667612358594</c:v>
              </c:pt>
              <c:pt idx="5430">
                <c:v>817.82115213806128</c:v>
              </c:pt>
              <c:pt idx="5431">
                <c:v>0</c:v>
              </c:pt>
              <c:pt idx="5432">
                <c:v>252.73334214023387</c:v>
              </c:pt>
              <c:pt idx="5433">
                <c:v>0</c:v>
              </c:pt>
              <c:pt idx="5434">
                <c:v>60.268234575072746</c:v>
              </c:pt>
              <c:pt idx="5435">
                <c:v>0</c:v>
              </c:pt>
              <c:pt idx="5436">
                <c:v>661.56925180260544</c:v>
              </c:pt>
              <c:pt idx="5437">
                <c:v>0</c:v>
              </c:pt>
              <c:pt idx="5438">
                <c:v>72.289526047201662</c:v>
              </c:pt>
              <c:pt idx="5439">
                <c:v>168.43496902201315</c:v>
              </c:pt>
              <c:pt idx="5440">
                <c:v>120.399580737937</c:v>
              </c:pt>
              <c:pt idx="5441">
                <c:v>420.95675634337931</c:v>
              </c:pt>
              <c:pt idx="5442">
                <c:v>228.5787595859872</c:v>
              </c:pt>
              <c:pt idx="5443">
                <c:v>0</c:v>
              </c:pt>
              <c:pt idx="5444">
                <c:v>72.289526047201662</c:v>
              </c:pt>
              <c:pt idx="5445">
                <c:v>0</c:v>
              </c:pt>
              <c:pt idx="5446">
                <c:v>276.76348068338183</c:v>
              </c:pt>
              <c:pt idx="5447">
                <c:v>0</c:v>
              </c:pt>
              <c:pt idx="5448">
                <c:v>60.268234575072746</c:v>
              </c:pt>
              <c:pt idx="5449">
                <c:v>288.7101057488515</c:v>
              </c:pt>
              <c:pt idx="5450">
                <c:v>396.8395069924623</c:v>
              </c:pt>
              <c:pt idx="5451">
                <c:v>36.088763218606438</c:v>
              </c:pt>
              <c:pt idx="5452">
                <c:v>180.46870489525193</c:v>
              </c:pt>
              <c:pt idx="5453">
                <c:v>252.72089773912398</c:v>
              </c:pt>
              <c:pt idx="5454">
                <c:v>0</c:v>
              </c:pt>
              <c:pt idx="5455">
                <c:v>60.268234575072746</c:v>
              </c:pt>
              <c:pt idx="5456">
                <c:v>216.48280170719917</c:v>
              </c:pt>
              <c:pt idx="5457">
                <c:v>72.289526047201662</c:v>
              </c:pt>
              <c:pt idx="5458">
                <c:v>709.51752927891255</c:v>
              </c:pt>
              <c:pt idx="5459">
                <c:v>72.289526047201662</c:v>
              </c:pt>
              <c:pt idx="5460">
                <c:v>0</c:v>
              </c:pt>
              <c:pt idx="5461">
                <c:v>60.268234575072746</c:v>
              </c:pt>
              <c:pt idx="5462">
                <c:v>192.45266316405122</c:v>
              </c:pt>
              <c:pt idx="5463">
                <c:v>517.28886533483876</c:v>
              </c:pt>
              <c:pt idx="5464">
                <c:v>36.088763218606438</c:v>
              </c:pt>
              <c:pt idx="5465">
                <c:v>120.399580737937</c:v>
              </c:pt>
              <c:pt idx="5466">
                <c:v>192.45266316405122</c:v>
              </c:pt>
              <c:pt idx="5467">
                <c:v>72.289526047201662</c:v>
              </c:pt>
              <c:pt idx="5468">
                <c:v>432.96560341439834</c:v>
              </c:pt>
              <c:pt idx="5469">
                <c:v>72.289526047201662</c:v>
              </c:pt>
              <c:pt idx="5470">
                <c:v>192.45266316405122</c:v>
              </c:pt>
              <c:pt idx="5471">
                <c:v>60.268234575072746</c:v>
              </c:pt>
              <c:pt idx="5472">
                <c:v>0</c:v>
              </c:pt>
              <c:pt idx="5473">
                <c:v>72.289526047201662</c:v>
              </c:pt>
              <c:pt idx="5474">
                <c:v>0</c:v>
              </c:pt>
              <c:pt idx="5475">
                <c:v>264.74218921125299</c:v>
              </c:pt>
              <c:pt idx="5476">
                <c:v>0</c:v>
              </c:pt>
              <c:pt idx="5477">
                <c:v>264.74218921125299</c:v>
              </c:pt>
              <c:pt idx="5478">
                <c:v>216.48280170719917</c:v>
              </c:pt>
              <c:pt idx="5479">
                <c:v>565.2993648166954</c:v>
              </c:pt>
              <c:pt idx="5480">
                <c:v>24.055027345367673</c:v>
              </c:pt>
              <c:pt idx="5481">
                <c:v>204.48639903728991</c:v>
              </c:pt>
              <c:pt idx="5482">
                <c:v>48.110054690735346</c:v>
              </c:pt>
              <c:pt idx="5483">
                <c:v>0</c:v>
              </c:pt>
              <c:pt idx="5484">
                <c:v>240.72449506921481</c:v>
              </c:pt>
              <c:pt idx="5485">
                <c:v>432.96560341439834</c:v>
              </c:pt>
              <c:pt idx="5486">
                <c:v>252.73334214023387</c:v>
              </c:pt>
              <c:pt idx="5487">
                <c:v>0</c:v>
              </c:pt>
              <c:pt idx="5488">
                <c:v>132.43331661117577</c:v>
              </c:pt>
              <c:pt idx="5489">
                <c:v>0</c:v>
              </c:pt>
              <c:pt idx="5490">
                <c:v>96.34455339256931</c:v>
              </c:pt>
              <c:pt idx="5491">
                <c:v>601.40057243641149</c:v>
              </c:pt>
              <c:pt idx="5492">
                <c:v>72.289526047201662</c:v>
              </c:pt>
              <c:pt idx="5493">
                <c:v>0</c:v>
              </c:pt>
              <c:pt idx="5494">
                <c:v>264.74218921125299</c:v>
              </c:pt>
              <c:pt idx="5495">
                <c:v>0</c:v>
              </c:pt>
              <c:pt idx="5496">
                <c:v>72.289526047201662</c:v>
              </c:pt>
              <c:pt idx="5497">
                <c:v>0</c:v>
              </c:pt>
              <c:pt idx="5498">
                <c:v>240.71205066810492</c:v>
              </c:pt>
              <c:pt idx="5499">
                <c:v>300.69406401765082</c:v>
              </c:pt>
              <c:pt idx="5500">
                <c:v>276.76348068338183</c:v>
              </c:pt>
              <c:pt idx="5501">
                <c:v>204.47395463618017</c:v>
              </c:pt>
              <c:pt idx="5502">
                <c:v>48.110054690735346</c:v>
              </c:pt>
              <c:pt idx="5503">
                <c:v>228.52898198154782</c:v>
              </c:pt>
              <c:pt idx="5504">
                <c:v>24.055027345367673</c:v>
              </c:pt>
              <c:pt idx="5505">
                <c:v>733.59744542649992</c:v>
              </c:pt>
              <c:pt idx="5506">
                <c:v>0</c:v>
              </c:pt>
              <c:pt idx="5507">
                <c:v>60.268234575072746</c:v>
              </c:pt>
              <c:pt idx="5508">
                <c:v>192.45266316405122</c:v>
              </c:pt>
              <c:pt idx="5509">
                <c:v>84.323261920440416</c:v>
              </c:pt>
              <c:pt idx="5510">
                <c:v>192.377996757392</c:v>
              </c:pt>
              <c:pt idx="5511">
                <c:v>529.28526800474799</c:v>
              </c:pt>
              <c:pt idx="5512">
                <c:v>48.110054690735346</c:v>
              </c:pt>
              <c:pt idx="5513">
                <c:v>204.4988434383998</c:v>
              </c:pt>
              <c:pt idx="5514">
                <c:v>24.055027345367673</c:v>
              </c:pt>
              <c:pt idx="5515">
                <c:v>60.268234575072746</c:v>
              </c:pt>
              <c:pt idx="5516">
                <c:v>0</c:v>
              </c:pt>
              <c:pt idx="5517">
                <c:v>264.74218921125299</c:v>
              </c:pt>
              <c:pt idx="5518">
                <c:v>0</c:v>
              </c:pt>
              <c:pt idx="5519">
                <c:v>72.289526047201662</c:v>
              </c:pt>
              <c:pt idx="5520">
                <c:v>204.47395463618017</c:v>
              </c:pt>
              <c:pt idx="5521">
                <c:v>565.4486976300135</c:v>
              </c:pt>
              <c:pt idx="5522">
                <c:v>180.44381609303218</c:v>
              </c:pt>
              <c:pt idx="5523">
                <c:v>72.289526047201662</c:v>
              </c:pt>
              <c:pt idx="5524">
                <c:v>0</c:v>
              </c:pt>
              <c:pt idx="5525">
                <c:v>72.289526047201662</c:v>
              </c:pt>
              <c:pt idx="5526">
                <c:v>168.43496902201315</c:v>
              </c:pt>
              <c:pt idx="5527">
                <c:v>300.78117482541995</c:v>
              </c:pt>
              <c:pt idx="5528">
                <c:v>481.02588050069426</c:v>
              </c:pt>
              <c:pt idx="5529">
                <c:v>48.110054690735346</c:v>
              </c:pt>
              <c:pt idx="5530">
                <c:v>204.4988434383998</c:v>
              </c:pt>
              <c:pt idx="5531">
                <c:v>60.268234575072746</c:v>
              </c:pt>
              <c:pt idx="5532">
                <c:v>24.055027345367673</c:v>
              </c:pt>
              <c:pt idx="5533">
                <c:v>264.59285639793455</c:v>
              </c:pt>
              <c:pt idx="5534">
                <c:v>24.055027345367673</c:v>
              </c:pt>
              <c:pt idx="5535">
                <c:v>12.03373587323877</c:v>
              </c:pt>
              <c:pt idx="5536">
                <c:v>697.70779262565122</c:v>
              </c:pt>
              <c:pt idx="5537">
                <c:v>156.28923353878562</c:v>
              </c:pt>
              <c:pt idx="5538">
                <c:v>60.268234575072746</c:v>
              </c:pt>
              <c:pt idx="5539">
                <c:v>180.44381609303218</c:v>
              </c:pt>
              <c:pt idx="5540">
                <c:v>72.289526047201662</c:v>
              </c:pt>
              <c:pt idx="5541">
                <c:v>673.47854366474553</c:v>
              </c:pt>
              <c:pt idx="5542">
                <c:v>216.55746811385839</c:v>
              </c:pt>
              <c:pt idx="5543">
                <c:v>0</c:v>
              </c:pt>
              <c:pt idx="5544">
                <c:v>72.289526047201662</c:v>
              </c:pt>
              <c:pt idx="5545">
                <c:v>0</c:v>
              </c:pt>
              <c:pt idx="5546">
                <c:v>252.73334214023387</c:v>
              </c:pt>
              <c:pt idx="5547">
                <c:v>0</c:v>
              </c:pt>
              <c:pt idx="5548">
                <c:v>60.268234575072746</c:v>
              </c:pt>
              <c:pt idx="5549">
                <c:v>180.44381609303218</c:v>
              </c:pt>
              <c:pt idx="5550">
                <c:v>72.289526047201662</c:v>
              </c:pt>
              <c:pt idx="5551">
                <c:v>0</c:v>
              </c:pt>
              <c:pt idx="5552">
                <c:v>288.77232775440086</c:v>
              </c:pt>
              <c:pt idx="5553">
                <c:v>0</c:v>
              </c:pt>
              <c:pt idx="5554">
                <c:v>72.289526047201662</c:v>
              </c:pt>
              <c:pt idx="5555">
                <c:v>685.48739073576451</c:v>
              </c:pt>
              <c:pt idx="5556">
                <c:v>36.088763218606438</c:v>
              </c:pt>
              <c:pt idx="5557">
                <c:v>216.50769050941886</c:v>
              </c:pt>
              <c:pt idx="5558">
                <c:v>24.055027345367673</c:v>
              </c:pt>
              <c:pt idx="5559">
                <c:v>48.110054690735346</c:v>
              </c:pt>
              <c:pt idx="5560">
                <c:v>0</c:v>
              </c:pt>
              <c:pt idx="5561">
                <c:v>709.72908409777995</c:v>
              </c:pt>
              <c:pt idx="5562">
                <c:v>0</c:v>
              </c:pt>
              <c:pt idx="5563">
                <c:v>60.268234575072746</c:v>
              </c:pt>
              <c:pt idx="5564">
                <c:v>156.28923353878562</c:v>
              </c:pt>
              <c:pt idx="5565">
                <c:v>72.289526047201662</c:v>
              </c:pt>
              <c:pt idx="5566">
                <c:v>0</c:v>
              </c:pt>
              <c:pt idx="5567">
                <c:v>276.75103628227191</c:v>
              </c:pt>
              <c:pt idx="5568">
                <c:v>252.52178732136613</c:v>
              </c:pt>
              <c:pt idx="5569">
                <c:v>890.04845617971341</c:v>
              </c:pt>
              <c:pt idx="5570">
                <c:v>168.43496902201315</c:v>
              </c:pt>
              <c:pt idx="5571">
                <c:v>72.289526047201662</c:v>
              </c:pt>
              <c:pt idx="5572">
                <c:v>168.43496902201315</c:v>
              </c:pt>
              <c:pt idx="5573">
                <c:v>1683.9016917801766</c:v>
              </c:pt>
              <c:pt idx="5574">
                <c:v>360.76318817496571</c:v>
              </c:pt>
              <c:pt idx="5575">
                <c:v>409.02257567901955</c:v>
              </c:pt>
              <c:pt idx="5576">
                <c:v>336.73304963181783</c:v>
              </c:pt>
              <c:pt idx="5577">
                <c:v>457.20729677641395</c:v>
              </c:pt>
              <c:pt idx="5578">
                <c:v>577.24598988216485</c:v>
              </c:pt>
              <c:pt idx="5579">
                <c:v>60.268234575072746</c:v>
              </c:pt>
              <c:pt idx="5580">
                <c:v>204.47395463618017</c:v>
              </c:pt>
              <c:pt idx="5581">
                <c:v>72.289526047201662</c:v>
              </c:pt>
              <c:pt idx="5582">
                <c:v>192.45266316405122</c:v>
              </c:pt>
              <c:pt idx="5583">
                <c:v>541.31900387798669</c:v>
              </c:pt>
              <c:pt idx="5584">
                <c:v>0</c:v>
              </c:pt>
              <c:pt idx="5585">
                <c:v>324.88597977522704</c:v>
              </c:pt>
              <c:pt idx="5586">
                <c:v>0</c:v>
              </c:pt>
              <c:pt idx="5587">
                <c:v>541.29411507576697</c:v>
              </c:pt>
              <c:pt idx="5588">
                <c:v>733.67211183315908</c:v>
              </c:pt>
              <c:pt idx="5589">
                <c:v>409.02257567901944</c:v>
              </c:pt>
              <c:pt idx="5590">
                <c:v>336.73304963181783</c:v>
              </c:pt>
              <c:pt idx="5591">
                <c:v>421.04386715114822</c:v>
              </c:pt>
              <c:pt idx="5592">
                <c:v>228.49164877821823</c:v>
              </c:pt>
              <c:pt idx="5593">
                <c:v>397.00128420689055</c:v>
              </c:pt>
              <c:pt idx="5594">
                <c:v>745.68095890417806</c:v>
              </c:pt>
              <c:pt idx="5595">
                <c:v>397.01372860800046</c:v>
              </c:pt>
              <c:pt idx="5596">
                <c:v>553.2282957401269</c:v>
              </c:pt>
              <c:pt idx="5597">
                <c:v>589.46639177205157</c:v>
              </c:pt>
              <c:pt idx="5598">
                <c:v>601.40057243641149</c:v>
              </c:pt>
              <c:pt idx="5599">
                <c:v>240.72449506921481</c:v>
              </c:pt>
              <c:pt idx="5600">
                <c:v>348.75434110394667</c:v>
              </c:pt>
              <c:pt idx="5601">
                <c:v>481.22499091845208</c:v>
              </c:pt>
              <c:pt idx="5602">
                <c:v>493.15917158281189</c:v>
              </c:pt>
              <c:pt idx="5603">
                <c:v>264.74218921125299</c:v>
              </c:pt>
              <c:pt idx="5604">
                <c:v>0</c:v>
              </c:pt>
              <c:pt idx="5605">
                <c:v>72.289526047201662</c:v>
              </c:pt>
              <c:pt idx="5606">
                <c:v>180.44381609303218</c:v>
              </c:pt>
              <c:pt idx="5607">
                <c:v>517.28886533483876</c:v>
              </c:pt>
              <c:pt idx="5608">
                <c:v>216.55746811385839</c:v>
              </c:pt>
              <c:pt idx="5609">
                <c:v>72.289526047201662</c:v>
              </c:pt>
              <c:pt idx="5610">
                <c:v>216.54502371274853</c:v>
              </c:pt>
              <c:pt idx="5611">
                <c:v>24.055027345367673</c:v>
              </c:pt>
              <c:pt idx="5612">
                <c:v>829.80511040686065</c:v>
              </c:pt>
              <c:pt idx="5613">
                <c:v>661.51947419816577</c:v>
              </c:pt>
              <c:pt idx="5614">
                <c:v>360.78807697718543</c:v>
              </c:pt>
              <c:pt idx="5615">
                <c:v>228.55387078376754</c:v>
              </c:pt>
              <c:pt idx="5616">
                <c:v>360.78807697718543</c:v>
              </c:pt>
              <c:pt idx="5617">
                <c:v>445.186005304285</c:v>
              </c:pt>
              <c:pt idx="5618">
                <c:v>348.76678550505659</c:v>
              </c:pt>
              <c:pt idx="5619">
                <c:v>409.02257567901944</c:v>
              </c:pt>
              <c:pt idx="5620">
                <c:v>865.95609563101652</c:v>
              </c:pt>
              <c:pt idx="5621">
                <c:v>384.84310432255313</c:v>
              </c:pt>
              <c:pt idx="5622">
                <c:v>974.22238528683579</c:v>
              </c:pt>
              <c:pt idx="5623">
                <c:v>276.57681466673381</c:v>
              </c:pt>
              <c:pt idx="5624">
                <c:v>397.00128420689055</c:v>
              </c:pt>
              <c:pt idx="5625">
                <c:v>180.46870489525193</c:v>
              </c:pt>
              <c:pt idx="5626">
                <c:v>409.02257567901944</c:v>
              </c:pt>
              <c:pt idx="5627">
                <c:v>457.02063075976599</c:v>
              </c:pt>
              <c:pt idx="5628">
                <c:v>60.268234575072746</c:v>
              </c:pt>
              <c:pt idx="5629">
                <c:v>0</c:v>
              </c:pt>
              <c:pt idx="5630">
                <c:v>264.74218921125299</c:v>
              </c:pt>
              <c:pt idx="5631">
                <c:v>12.03373587323877</c:v>
              </c:pt>
              <c:pt idx="5632">
                <c:v>577.42021149770301</c:v>
              </c:pt>
              <c:pt idx="5633">
                <c:v>0</c:v>
              </c:pt>
              <c:pt idx="5634">
                <c:v>72.289526047201662</c:v>
              </c:pt>
              <c:pt idx="5635">
                <c:v>168.43496902201315</c:v>
              </c:pt>
              <c:pt idx="5636">
                <c:v>72.289526047201662</c:v>
              </c:pt>
              <c:pt idx="5637">
                <c:v>0</c:v>
              </c:pt>
              <c:pt idx="5638">
                <c:v>228.5787595859872</c:v>
              </c:pt>
              <c:pt idx="5639">
                <c:v>36.038985614166982</c:v>
              </c:pt>
              <c:pt idx="5640">
                <c:v>60.268234575072746</c:v>
              </c:pt>
              <c:pt idx="5641">
                <c:v>553.2282957401269</c:v>
              </c:pt>
              <c:pt idx="5642">
                <c:v>360.97474299383344</c:v>
              </c:pt>
              <c:pt idx="5643">
                <c:v>0</c:v>
              </c:pt>
              <c:pt idx="5644">
                <c:v>216.56991251496817</c:v>
              </c:pt>
              <c:pt idx="5645">
                <c:v>216.48280170719917</c:v>
              </c:pt>
              <c:pt idx="5646">
                <c:v>300.78117482541995</c:v>
              </c:pt>
              <c:pt idx="5647">
                <c:v>0</c:v>
              </c:pt>
              <c:pt idx="5648">
                <c:v>276.76348068338183</c:v>
              </c:pt>
              <c:pt idx="5649">
                <c:v>96.232553782580524</c:v>
              </c:pt>
              <c:pt idx="5650">
                <c:v>649.53551592936651</c:v>
              </c:pt>
              <c:pt idx="5651">
                <c:v>0</c:v>
              </c:pt>
              <c:pt idx="5652">
                <c:v>72.289526047201662</c:v>
              </c:pt>
              <c:pt idx="5653">
                <c:v>0</c:v>
              </c:pt>
              <c:pt idx="5654">
                <c:v>288.79721655662053</c:v>
              </c:pt>
              <c:pt idx="5655">
                <c:v>420.95675634337931</c:v>
              </c:pt>
              <c:pt idx="5656">
                <c:v>156.48834395654342</c:v>
              </c:pt>
              <c:pt idx="5657">
                <c:v>0</c:v>
              </c:pt>
              <c:pt idx="5658">
                <c:v>264.7670780134726</c:v>
              </c:pt>
              <c:pt idx="5659">
                <c:v>324.74909136301847</c:v>
              </c:pt>
              <c:pt idx="5660">
                <c:v>192.53977397182032</c:v>
              </c:pt>
              <c:pt idx="5661">
                <c:v>180.44381609303218</c:v>
              </c:pt>
              <c:pt idx="5662">
                <c:v>60.268234575072746</c:v>
              </c:pt>
              <c:pt idx="5663">
                <c:v>0</c:v>
              </c:pt>
              <c:pt idx="5664">
                <c:v>72.289526047201662</c:v>
              </c:pt>
              <c:pt idx="5665">
                <c:v>204.47395463618017</c:v>
              </c:pt>
              <c:pt idx="5666">
                <c:v>60.268234575072746</c:v>
              </c:pt>
              <c:pt idx="5667">
                <c:v>0</c:v>
              </c:pt>
              <c:pt idx="5668">
                <c:v>252.73334214023387</c:v>
              </c:pt>
              <c:pt idx="5669">
                <c:v>192.45266316405122</c:v>
              </c:pt>
              <c:pt idx="5670">
                <c:v>841.98817909341778</c:v>
              </c:pt>
              <c:pt idx="5671">
                <c:v>48.047832685186016</c:v>
              </c:pt>
              <c:pt idx="5672">
                <c:v>192.53977397182032</c:v>
              </c:pt>
              <c:pt idx="5673">
                <c:v>0</c:v>
              </c:pt>
              <c:pt idx="5674">
                <c:v>264.74218921125299</c:v>
              </c:pt>
              <c:pt idx="5675">
                <c:v>0</c:v>
              </c:pt>
              <c:pt idx="5676">
                <c:v>541.31900387798669</c:v>
              </c:pt>
              <c:pt idx="5677">
                <c:v>0</c:v>
              </c:pt>
              <c:pt idx="5678">
                <c:v>252.6337869313549</c:v>
              </c:pt>
              <c:pt idx="5679">
                <c:v>0</c:v>
              </c:pt>
              <c:pt idx="5680">
                <c:v>96.34455339256931</c:v>
              </c:pt>
              <c:pt idx="5681">
                <c:v>469.04192223189483</c:v>
              </c:pt>
              <c:pt idx="5682">
                <c:v>48.110054690735346</c:v>
              </c:pt>
              <c:pt idx="5683">
                <c:v>192.45266316405122</c:v>
              </c:pt>
              <c:pt idx="5684">
                <c:v>72.289526047201662</c:v>
              </c:pt>
              <c:pt idx="5685">
                <c:v>0</c:v>
              </c:pt>
              <c:pt idx="5686">
                <c:v>60.268234575072746</c:v>
              </c:pt>
              <c:pt idx="5687">
                <c:v>192.45266316405122</c:v>
              </c:pt>
              <c:pt idx="5688">
                <c:v>72.289526047201662</c:v>
              </c:pt>
              <c:pt idx="5689">
                <c:v>493.15917158281189</c:v>
              </c:pt>
              <c:pt idx="5690">
                <c:v>216.55746811385839</c:v>
              </c:pt>
              <c:pt idx="5691">
                <c:v>168.43496902201315</c:v>
              </c:pt>
              <c:pt idx="5692">
                <c:v>72.289526047201662</c:v>
              </c:pt>
              <c:pt idx="5693">
                <c:v>0</c:v>
              </c:pt>
              <c:pt idx="5694">
                <c:v>216.55746811385839</c:v>
              </c:pt>
              <c:pt idx="5695">
                <c:v>0</c:v>
              </c:pt>
              <c:pt idx="5696">
                <c:v>240.71205066810492</c:v>
              </c:pt>
              <c:pt idx="5697">
                <c:v>0</c:v>
              </c:pt>
              <c:pt idx="5698">
                <c:v>589.4912805742714</c:v>
              </c:pt>
              <c:pt idx="5699">
                <c:v>180.44381609303218</c:v>
              </c:pt>
              <c:pt idx="5700">
                <c:v>60.268234575072746</c:v>
              </c:pt>
              <c:pt idx="5701">
                <c:v>0</c:v>
              </c:pt>
              <c:pt idx="5702">
                <c:v>264.74218921125299</c:v>
              </c:pt>
              <c:pt idx="5703">
                <c:v>0</c:v>
              </c:pt>
              <c:pt idx="5704">
                <c:v>60.268234575072746</c:v>
              </c:pt>
              <c:pt idx="5705">
                <c:v>0</c:v>
              </c:pt>
              <c:pt idx="5706">
                <c:v>60.268234575072746</c:v>
              </c:pt>
              <c:pt idx="5707">
                <c:v>192.45266316405122</c:v>
              </c:pt>
              <c:pt idx="5708">
                <c:v>72.289526047201662</c:v>
              </c:pt>
              <c:pt idx="5709">
                <c:v>1022.2328847686924</c:v>
              </c:pt>
              <c:pt idx="5710">
                <c:v>228.70320359708586</c:v>
              </c:pt>
              <c:pt idx="5711">
                <c:v>324.72420256079874</c:v>
              </c:pt>
              <c:pt idx="5712">
                <c:v>72.289526047201662</c:v>
              </c:pt>
              <c:pt idx="5713">
                <c:v>0</c:v>
              </c:pt>
              <c:pt idx="5714">
                <c:v>60.268234575072746</c:v>
              </c:pt>
              <c:pt idx="5715">
                <c:v>0</c:v>
              </c:pt>
              <c:pt idx="5716">
                <c:v>264.74218921125299</c:v>
              </c:pt>
              <c:pt idx="5717">
                <c:v>0</c:v>
              </c:pt>
              <c:pt idx="5718">
                <c:v>60.268234575072746</c:v>
              </c:pt>
              <c:pt idx="5719">
                <c:v>0</c:v>
              </c:pt>
              <c:pt idx="5720">
                <c:v>240.71205066810492</c:v>
              </c:pt>
              <c:pt idx="5721">
                <c:v>12.03373587323877</c:v>
              </c:pt>
              <c:pt idx="5722">
                <c:v>36.088763218606438</c:v>
              </c:pt>
              <c:pt idx="5723">
                <c:v>240.53782905256682</c:v>
              </c:pt>
              <c:pt idx="5724">
                <c:v>12.03373587323877</c:v>
              </c:pt>
              <c:pt idx="5725">
                <c:v>541.26922627354713</c:v>
              </c:pt>
              <c:pt idx="5726">
                <c:v>180.44381609303218</c:v>
              </c:pt>
              <c:pt idx="5727">
                <c:v>72.289526047201662</c:v>
              </c:pt>
              <c:pt idx="5728">
                <c:v>0</c:v>
              </c:pt>
              <c:pt idx="5729">
                <c:v>60.268234575072746</c:v>
              </c:pt>
              <c:pt idx="5730">
                <c:v>180.44381609303218</c:v>
              </c:pt>
              <c:pt idx="5731">
                <c:v>541.29411507576697</c:v>
              </c:pt>
              <c:pt idx="5732">
                <c:v>0</c:v>
              </c:pt>
              <c:pt idx="5733">
                <c:v>60.268234575072746</c:v>
              </c:pt>
              <c:pt idx="5734">
                <c:v>0</c:v>
              </c:pt>
              <c:pt idx="5735">
                <c:v>264.74218921125299</c:v>
              </c:pt>
              <c:pt idx="5736">
                <c:v>0</c:v>
              </c:pt>
              <c:pt idx="5737">
                <c:v>60.268234575072746</c:v>
              </c:pt>
              <c:pt idx="5738">
                <c:v>192.45266316405122</c:v>
              </c:pt>
              <c:pt idx="5739">
                <c:v>757.77691678296617</c:v>
              </c:pt>
              <c:pt idx="5740">
                <c:v>0</c:v>
              </c:pt>
              <c:pt idx="5741">
                <c:v>72.289526047201662</c:v>
              </c:pt>
              <c:pt idx="5742">
                <c:v>168.43496902201315</c:v>
              </c:pt>
              <c:pt idx="5743">
                <c:v>60.268234575072746</c:v>
              </c:pt>
              <c:pt idx="5744">
                <c:v>204.47395463618017</c:v>
              </c:pt>
              <c:pt idx="5745">
                <c:v>553.42740615788455</c:v>
              </c:pt>
              <c:pt idx="5746">
                <c:v>0</c:v>
              </c:pt>
              <c:pt idx="5747">
                <c:v>240.72449506921481</c:v>
              </c:pt>
              <c:pt idx="5748">
                <c:v>0</c:v>
              </c:pt>
              <c:pt idx="5749">
                <c:v>60.268234575072746</c:v>
              </c:pt>
              <c:pt idx="5750">
                <c:v>156.28923353878562</c:v>
              </c:pt>
              <c:pt idx="5751">
                <c:v>493.24628239058075</c:v>
              </c:pt>
              <c:pt idx="5752">
                <c:v>180.44381609303218</c:v>
              </c:pt>
              <c:pt idx="5753">
                <c:v>132.43331661117577</c:v>
              </c:pt>
              <c:pt idx="5754">
                <c:v>0</c:v>
              </c:pt>
              <c:pt idx="5755">
                <c:v>72.289526047201662</c:v>
              </c:pt>
              <c:pt idx="5756">
                <c:v>0</c:v>
              </c:pt>
              <c:pt idx="5757">
                <c:v>649.53551592936651</c:v>
              </c:pt>
              <c:pt idx="5758">
                <c:v>0</c:v>
              </c:pt>
              <c:pt idx="5759">
                <c:v>72.289526047201662</c:v>
              </c:pt>
              <c:pt idx="5760">
                <c:v>0</c:v>
              </c:pt>
              <c:pt idx="5761">
                <c:v>264.74218921125299</c:v>
              </c:pt>
              <c:pt idx="5762">
                <c:v>0</c:v>
              </c:pt>
              <c:pt idx="5763">
                <c:v>72.289526047201662</c:v>
              </c:pt>
              <c:pt idx="5764">
                <c:v>0</c:v>
              </c:pt>
              <c:pt idx="5765">
                <c:v>469.21614384743299</c:v>
              </c:pt>
              <c:pt idx="5766">
                <c:v>733.67211183315908</c:v>
              </c:pt>
              <c:pt idx="5767">
                <c:v>72.289526047201662</c:v>
              </c:pt>
              <c:pt idx="5768">
                <c:v>0</c:v>
              </c:pt>
              <c:pt idx="5769">
                <c:v>240.71205066810492</c:v>
              </c:pt>
              <c:pt idx="5770">
                <c:v>84.211262310451673</c:v>
              </c:pt>
              <c:pt idx="5771">
                <c:v>72.289526047201662</c:v>
              </c:pt>
              <c:pt idx="5772">
                <c:v>456.99574195754616</c:v>
              </c:pt>
              <c:pt idx="5773">
                <c:v>216.56991251496817</c:v>
              </c:pt>
              <c:pt idx="5774">
                <c:v>0</c:v>
              </c:pt>
              <c:pt idx="5775">
                <c:v>72.289526047201662</c:v>
              </c:pt>
              <c:pt idx="5776">
                <c:v>0</c:v>
              </c:pt>
              <c:pt idx="5777">
                <c:v>288.79721655662053</c:v>
              </c:pt>
              <c:pt idx="5778">
                <c:v>469.00458902856531</c:v>
              </c:pt>
              <c:pt idx="5779">
                <c:v>72.289526047201662</c:v>
              </c:pt>
              <c:pt idx="5780">
                <c:v>204.47395463618017</c:v>
              </c:pt>
              <c:pt idx="5781">
                <c:v>72.289526047201662</c:v>
              </c:pt>
              <c:pt idx="5782">
                <c:v>0</c:v>
              </c:pt>
              <c:pt idx="5783">
                <c:v>72.289526047201662</c:v>
              </c:pt>
              <c:pt idx="5784">
                <c:v>0</c:v>
              </c:pt>
              <c:pt idx="5785">
                <c:v>240.71205066810492</c:v>
              </c:pt>
              <c:pt idx="5786">
                <c:v>0</c:v>
              </c:pt>
              <c:pt idx="5787">
                <c:v>60.268234575072746</c:v>
              </c:pt>
              <c:pt idx="5788">
                <c:v>0</c:v>
              </c:pt>
              <c:pt idx="5789">
                <c:v>276.75103628227191</c:v>
              </c:pt>
              <c:pt idx="5790">
                <c:v>457.02063075976599</c:v>
              </c:pt>
              <c:pt idx="5791">
                <c:v>24.055027345367673</c:v>
              </c:pt>
              <c:pt idx="5792">
                <c:v>228.54142638265759</c:v>
              </c:pt>
              <c:pt idx="5793">
                <c:v>0</c:v>
              </c:pt>
              <c:pt idx="5794">
                <c:v>72.289526047201662</c:v>
              </c:pt>
              <c:pt idx="5795">
                <c:v>456.99574195754616</c:v>
              </c:pt>
              <c:pt idx="5796">
                <c:v>60.268234575072746</c:v>
              </c:pt>
              <c:pt idx="5797">
                <c:v>168.43496902201315</c:v>
              </c:pt>
              <c:pt idx="5798">
                <c:v>2143.3987583608055</c:v>
              </c:pt>
              <c:pt idx="5799">
                <c:v>517.81153018145301</c:v>
              </c:pt>
              <c:pt idx="5800">
                <c:v>505.77779430821425</c:v>
              </c:pt>
              <c:pt idx="5801">
                <c:v>733.73433383870815</c:v>
              </c:pt>
              <c:pt idx="5802">
                <c:v>252.95734136021139</c:v>
              </c:pt>
              <c:pt idx="5803">
                <c:v>348.94100712059469</c:v>
              </c:pt>
              <c:pt idx="5804">
                <c:v>228.77787000374511</c:v>
              </c:pt>
              <c:pt idx="5805">
                <c:v>0</c:v>
              </c:pt>
              <c:pt idx="5806">
                <c:v>72.289526047201662</c:v>
              </c:pt>
              <c:pt idx="5807">
                <c:v>192.45266316405122</c:v>
              </c:pt>
              <c:pt idx="5808">
                <c:v>60.268234575072746</c:v>
              </c:pt>
              <c:pt idx="5809">
                <c:v>0</c:v>
              </c:pt>
              <c:pt idx="5810">
                <c:v>553.31540654789592</c:v>
              </c:pt>
              <c:pt idx="5811">
                <c:v>168.43496902201315</c:v>
              </c:pt>
              <c:pt idx="5812">
                <c:v>72.289526047201662</c:v>
              </c:pt>
              <c:pt idx="5813">
                <c:v>589.97661221755607</c:v>
              </c:pt>
              <c:pt idx="5814">
                <c:v>662.39058227585633</c:v>
              </c:pt>
              <c:pt idx="5815">
                <c:v>445.28556051316389</c:v>
              </c:pt>
              <c:pt idx="5816">
                <c:v>457.66773961747896</c:v>
              </c:pt>
              <c:pt idx="5817">
                <c:v>180.66781531300973</c:v>
              </c:pt>
              <c:pt idx="5818">
                <c:v>673.60298767584425</c:v>
              </c:pt>
              <c:pt idx="5819">
                <c:v>541.63011390573331</c:v>
              </c:pt>
              <c:pt idx="5820">
                <c:v>192.68910678513862</c:v>
              </c:pt>
              <c:pt idx="5821">
                <c:v>216.75657853161616</c:v>
              </c:pt>
              <c:pt idx="5822">
                <c:v>349.17745074168209</c:v>
              </c:pt>
              <c:pt idx="5823">
                <c:v>769.83554145842459</c:v>
              </c:pt>
              <c:pt idx="5824">
                <c:v>252.95734136021139</c:v>
              </c:pt>
              <c:pt idx="5825">
                <c:v>385.02977033920109</c:v>
              </c:pt>
              <c:pt idx="5826">
                <c:v>228.77787000374511</c:v>
              </c:pt>
              <c:pt idx="5827">
                <c:v>180.66781531300973</c:v>
              </c:pt>
              <c:pt idx="5828">
                <c:v>505.61601709378613</c:v>
              </c:pt>
              <c:pt idx="5829">
                <c:v>601.59968285416937</c:v>
              </c:pt>
              <c:pt idx="5830">
                <c:v>60.268234575072746</c:v>
              </c:pt>
              <c:pt idx="5831">
                <c:v>0</c:v>
              </c:pt>
              <c:pt idx="5832">
                <c:v>252.72089773912398</c:v>
              </c:pt>
              <c:pt idx="5833">
                <c:v>48.110054690735346</c:v>
              </c:pt>
              <c:pt idx="5834">
                <c:v>12.03373587323877</c:v>
              </c:pt>
              <c:pt idx="5835">
                <c:v>72.289526047201662</c:v>
              </c:pt>
              <c:pt idx="5836">
                <c:v>782.41683098049748</c:v>
              </c:pt>
              <c:pt idx="5837">
                <c:v>733.14944698654483</c:v>
              </c:pt>
              <c:pt idx="5838">
                <c:v>168.31052501091455</c:v>
              </c:pt>
              <c:pt idx="5839">
                <c:v>925.39055533172814</c:v>
              </c:pt>
              <c:pt idx="5840">
                <c:v>781.17239086951065</c:v>
              </c:pt>
              <c:pt idx="5841">
                <c:v>216.33346889388076</c:v>
              </c:pt>
              <c:pt idx="5842">
                <c:v>528.750158757024</c:v>
              </c:pt>
              <c:pt idx="5843">
                <c:v>216.33346889388076</c:v>
              </c:pt>
              <c:pt idx="5844">
                <c:v>949.04736184158048</c:v>
              </c:pt>
              <c:pt idx="5845">
                <c:v>384.44488348703743</c:v>
              </c:pt>
              <c:pt idx="5846">
                <c:v>252.34756570582809</c:v>
              </c:pt>
              <c:pt idx="5847">
                <c:v>264.35641277684709</c:v>
              </c:pt>
              <c:pt idx="5848">
                <c:v>288.48610652887396</c:v>
              </c:pt>
              <c:pt idx="5849">
                <c:v>720.80460108555928</c:v>
              </c:pt>
              <c:pt idx="5850">
                <c:v>228.45431557488868</c:v>
              </c:pt>
              <c:pt idx="5851">
                <c:v>204.21262221287293</c:v>
              </c:pt>
              <c:pt idx="5852">
                <c:v>168.19852540092577</c:v>
              </c:pt>
              <c:pt idx="5853">
                <c:v>432.70427099109122</c:v>
              </c:pt>
              <c:pt idx="5854">
                <c:v>0</c:v>
              </c:pt>
              <c:pt idx="5855">
                <c:v>60.143790563974115</c:v>
              </c:pt>
              <c:pt idx="5856">
                <c:v>168.24830300536522</c:v>
              </c:pt>
              <c:pt idx="5857">
                <c:v>552.75540849795186</c:v>
              </c:pt>
              <c:pt idx="5858">
                <c:v>156.12745632435738</c:v>
              </c:pt>
              <c:pt idx="5859">
                <c:v>60.143790563974115</c:v>
              </c:pt>
              <c:pt idx="5860">
                <c:v>769.08887739183285</c:v>
              </c:pt>
              <c:pt idx="5861">
                <c:v>36.014096811947248</c:v>
              </c:pt>
              <c:pt idx="5862">
                <c:v>1021.5484427076494</c:v>
              </c:pt>
              <c:pt idx="5863">
                <c:v>0</c:v>
              </c:pt>
              <c:pt idx="5864">
                <c:v>60.143790563974115</c:v>
              </c:pt>
              <c:pt idx="5865">
                <c:v>204.24995541620254</c:v>
              </c:pt>
              <c:pt idx="5866">
                <c:v>1550.062157843586</c:v>
              </c:pt>
              <c:pt idx="5867">
                <c:v>252.34756570582809</c:v>
              </c:pt>
              <c:pt idx="5868">
                <c:v>300.49495359989294</c:v>
              </c:pt>
              <c:pt idx="5869">
                <c:v>180.19492807083489</c:v>
              </c:pt>
              <c:pt idx="5870">
                <c:v>384.44488348703743</c:v>
              </c:pt>
              <c:pt idx="5871">
                <c:v>204.21262221287293</c:v>
              </c:pt>
              <c:pt idx="5872">
                <c:v>336.49660601073043</c:v>
              </c:pt>
              <c:pt idx="5873">
                <c:v>420.58342431008333</c:v>
              </c:pt>
              <c:pt idx="5874">
                <c:v>612.7996438530472</c:v>
              </c:pt>
              <c:pt idx="5875">
                <c:v>216.33346889388076</c:v>
              </c:pt>
              <c:pt idx="5876">
                <c:v>324.5002033408212</c:v>
              </c:pt>
              <c:pt idx="5877">
                <c:v>780.99816925397329</c:v>
              </c:pt>
              <c:pt idx="5878">
                <c:v>156.12745632435738</c:v>
              </c:pt>
              <c:pt idx="5879">
                <c:v>60.143790563974115</c:v>
              </c:pt>
              <c:pt idx="5880">
                <c:v>0</c:v>
              </c:pt>
              <c:pt idx="5881">
                <c:v>72.152637634993141</c:v>
              </c:pt>
              <c:pt idx="5882">
                <c:v>168.24830300536522</c:v>
              </c:pt>
              <c:pt idx="5883">
                <c:v>661.12125336265035</c:v>
              </c:pt>
              <c:pt idx="5884">
                <c:v>24.005249740928214</c:v>
              </c:pt>
              <c:pt idx="5885">
                <c:v>96.020998963712856</c:v>
              </c:pt>
              <c:pt idx="5886">
                <c:v>1309.8105500165461</c:v>
              </c:pt>
              <c:pt idx="5887">
                <c:v>516.82842249377381</c:v>
              </c:pt>
              <c:pt idx="5888">
                <c:v>564.87625517895981</c:v>
              </c:pt>
              <c:pt idx="5889">
                <c:v>324.5002033408212</c:v>
              </c:pt>
              <c:pt idx="5890">
                <c:v>228.34231596489988</c:v>
              </c:pt>
              <c:pt idx="5891">
                <c:v>804.92875258824188</c:v>
              </c:pt>
              <c:pt idx="5892">
                <c:v>216.33346889388076</c:v>
              </c:pt>
              <c:pt idx="5893">
                <c:v>348.43078667509025</c:v>
              </c:pt>
              <c:pt idx="5894">
                <c:v>216.33346889388076</c:v>
              </c:pt>
              <c:pt idx="5895">
                <c:v>240.33871863480897</c:v>
              </c:pt>
              <c:pt idx="5896">
                <c:v>312.49135626980217</c:v>
              </c:pt>
              <c:pt idx="5897">
                <c:v>756.91825310638569</c:v>
              </c:pt>
              <c:pt idx="5898">
                <c:v>216.33346889388076</c:v>
              </c:pt>
              <c:pt idx="5899">
                <c:v>156.18967832990668</c:v>
              </c:pt>
              <c:pt idx="5900">
                <c:v>216.33346889388076</c:v>
              </c:pt>
              <c:pt idx="5901">
                <c:v>324.42553693416198</c:v>
              </c:pt>
              <c:pt idx="5902">
                <c:v>24.005249740928214</c:v>
              </c:pt>
              <c:pt idx="5903">
                <c:v>72.152637634993141</c:v>
              </c:pt>
              <c:pt idx="5904">
                <c:v>60.118901761754401</c:v>
              </c:pt>
              <c:pt idx="5905">
                <c:v>973.12727798916751</c:v>
              </c:pt>
              <c:pt idx="5906">
                <c:v>168.24830300536522</c:v>
              </c:pt>
              <c:pt idx="5907">
                <c:v>336.44682840629093</c:v>
              </c:pt>
              <c:pt idx="5908">
                <c:v>468.68103459970877</c:v>
              </c:pt>
              <c:pt idx="5909">
                <c:v>793.26834874829922</c:v>
              </c:pt>
              <c:pt idx="5910">
                <c:v>468.54414618750047</c:v>
              </c:pt>
              <c:pt idx="5911">
                <c:v>853.3250285045043</c:v>
              </c:pt>
              <c:pt idx="5912">
                <c:v>624.8956017318352</c:v>
              </c:pt>
              <c:pt idx="5913">
                <c:v>372.44848081712831</c:v>
              </c:pt>
              <c:pt idx="5914">
                <c:v>708.94508682785874</c:v>
              </c:pt>
              <c:pt idx="5915">
                <c:v>324.5002033408212</c:v>
              </c:pt>
              <c:pt idx="5916">
                <c:v>408.5870216401741</c:v>
              </c:pt>
              <c:pt idx="5917">
                <c:v>156.18967832990668</c:v>
              </c:pt>
              <c:pt idx="5918">
                <c:v>204.21262221287293</c:v>
              </c:pt>
              <c:pt idx="5919">
                <c:v>624.68404691296746</c:v>
              </c:pt>
              <c:pt idx="5920">
                <c:v>252.34756570582809</c:v>
              </c:pt>
              <c:pt idx="5921">
                <c:v>420.5958687111933</c:v>
              </c:pt>
              <c:pt idx="5922">
                <c:v>180.31937208193355</c:v>
              </c:pt>
              <c:pt idx="5923">
                <c:v>216.33346889388076</c:v>
              </c:pt>
              <c:pt idx="5924">
                <c:v>708.83308721786989</c:v>
              </c:pt>
              <c:pt idx="5925">
                <c:v>108.15429004583052</c:v>
              </c:pt>
              <c:pt idx="5926">
                <c:v>132.12220658342915</c:v>
              </c:pt>
              <c:pt idx="5927">
                <c:v>60.143790563974115</c:v>
              </c:pt>
              <c:pt idx="5928">
                <c:v>12.008847071019039</c:v>
              </c:pt>
              <c:pt idx="5929">
                <c:v>264.39374598017667</c:v>
              </c:pt>
              <c:pt idx="5930">
                <c:v>1441.6092021711186</c:v>
              </c:pt>
              <c:pt idx="5931">
                <c:v>204.24995541620254</c:v>
              </c:pt>
              <c:pt idx="5932">
                <c:v>1237.7325787882119</c:v>
              </c:pt>
              <c:pt idx="5933">
                <c:v>1573.980296776745</c:v>
              </c:pt>
              <c:pt idx="5934">
                <c:v>420.72031272229179</c:v>
              </c:pt>
              <c:pt idx="5935">
                <c:v>1237.7076899859926</c:v>
              </c:pt>
              <c:pt idx="5936">
                <c:v>504.74490901609573</c:v>
              </c:pt>
              <c:pt idx="5937">
                <c:v>504.68268701054632</c:v>
              </c:pt>
              <c:pt idx="5938">
                <c:v>576.88510224997867</c:v>
              </c:pt>
              <c:pt idx="5939">
                <c:v>600.67879717203948</c:v>
              </c:pt>
              <c:pt idx="5940">
                <c:v>192.20377514185395</c:v>
              </c:pt>
              <c:pt idx="5941">
                <c:v>420.58342431008333</c:v>
              </c:pt>
              <c:pt idx="5942">
                <c:v>156.18967832990668</c:v>
              </c:pt>
              <c:pt idx="5943">
                <c:v>228.34231596489988</c:v>
              </c:pt>
              <c:pt idx="5944">
                <c:v>684.81539307583182</c:v>
              </c:pt>
              <c:pt idx="5945">
                <c:v>432.61716018332226</c:v>
              </c:pt>
              <c:pt idx="5946">
                <c:v>324.5002033408212</c:v>
              </c:pt>
              <c:pt idx="5947">
                <c:v>156.18967832990668</c:v>
              </c:pt>
              <c:pt idx="5948">
                <c:v>240.3884962392485</c:v>
              </c:pt>
              <c:pt idx="5949">
                <c:v>0</c:v>
              </c:pt>
              <c:pt idx="5950">
                <c:v>60.143790563974115</c:v>
              </c:pt>
              <c:pt idx="5951">
                <c:v>204.24995541620254</c:v>
              </c:pt>
              <c:pt idx="5952">
                <c:v>60.143790563974115</c:v>
              </c:pt>
              <c:pt idx="5953">
                <c:v>504.62046500499713</c:v>
              </c:pt>
              <c:pt idx="5954">
                <c:v>228.39209356933935</c:v>
              </c:pt>
              <c:pt idx="5955">
                <c:v>192.25355274629337</c:v>
              </c:pt>
              <c:pt idx="5956">
                <c:v>36.014096811947248</c:v>
              </c:pt>
              <c:pt idx="5957">
                <c:v>817.23626528589762</c:v>
              </c:pt>
              <c:pt idx="5958">
                <c:v>372.43603641601845</c:v>
              </c:pt>
              <c:pt idx="5959">
                <c:v>805.30208462153792</c:v>
              </c:pt>
              <c:pt idx="5960">
                <c:v>600.89035199090699</c:v>
              </c:pt>
              <c:pt idx="5961">
                <c:v>240.4631626459076</c:v>
              </c:pt>
              <c:pt idx="5962">
                <c:v>877.04405701990549</c:v>
              </c:pt>
              <c:pt idx="5963">
                <c:v>384.64399390479531</c:v>
              </c:pt>
              <c:pt idx="5964">
                <c:v>336.44682840629093</c:v>
              </c:pt>
              <c:pt idx="5965">
                <c:v>384.64399390479531</c:v>
              </c:pt>
              <c:pt idx="5966">
                <c:v>396.57817456915512</c:v>
              </c:pt>
              <c:pt idx="5967">
                <c:v>648.68929665389578</c:v>
              </c:pt>
              <c:pt idx="5968">
                <c:v>444.67578485878067</c:v>
              </c:pt>
              <c:pt idx="5969">
                <c:v>348.55523068618891</c:v>
              </c:pt>
              <c:pt idx="5970">
                <c:v>228.34231596489988</c:v>
              </c:pt>
              <c:pt idx="5971">
                <c:v>768.98932218295397</c:v>
              </c:pt>
              <c:pt idx="5972">
                <c:v>420.7078683211821</c:v>
              </c:pt>
              <c:pt idx="5973">
                <c:v>168.31052501091455</c:v>
              </c:pt>
              <c:pt idx="5974">
                <c:v>72.152637634993141</c:v>
              </c:pt>
              <c:pt idx="5975">
                <c:v>12.008847071019039</c:v>
              </c:pt>
              <c:pt idx="5976">
                <c:v>240.3884962392485</c:v>
              </c:pt>
              <c:pt idx="5977">
                <c:v>0</c:v>
              </c:pt>
              <c:pt idx="5978">
                <c:v>720.87926749221833</c:v>
              </c:pt>
              <c:pt idx="5979">
                <c:v>660.99680935155152</c:v>
              </c:pt>
              <c:pt idx="5980">
                <c:v>192.14155313630462</c:v>
              </c:pt>
              <c:pt idx="5981">
                <c:v>1069.459386980627</c:v>
              </c:pt>
              <c:pt idx="5982">
                <c:v>228.25520515713075</c:v>
              </c:pt>
              <c:pt idx="5983">
                <c:v>648.91329587387338</c:v>
              </c:pt>
              <c:pt idx="5984">
                <c:v>504.81957542275484</c:v>
              </c:pt>
              <c:pt idx="5985">
                <c:v>733.06233617877581</c:v>
              </c:pt>
              <c:pt idx="5986">
                <c:v>997.21963853786485</c:v>
              </c:pt>
              <c:pt idx="5987">
                <c:v>240.4631626459076</c:v>
              </c:pt>
              <c:pt idx="5988">
                <c:v>360.57652215831786</c:v>
              </c:pt>
              <c:pt idx="5989">
                <c:v>360.63874416386705</c:v>
              </c:pt>
              <c:pt idx="5990">
                <c:v>324.4379813352719</c:v>
              </c:pt>
              <c:pt idx="5991">
                <c:v>792.99457192388218</c:v>
              </c:pt>
              <c:pt idx="5992">
                <c:v>324.5002033408212</c:v>
              </c:pt>
              <c:pt idx="5993">
                <c:v>360.43963374610917</c:v>
              </c:pt>
              <c:pt idx="5994">
                <c:v>252.34756570582809</c:v>
              </c:pt>
              <c:pt idx="5995">
                <c:v>756.99291951304463</c:v>
              </c:pt>
              <c:pt idx="5996">
                <c:v>444.61356285323126</c:v>
              </c:pt>
              <c:pt idx="5997">
                <c:v>192.20377514185395</c:v>
              </c:pt>
              <c:pt idx="5998">
                <c:v>228.25520515713075</c:v>
              </c:pt>
              <c:pt idx="5999">
                <c:v>36.014096811947248</c:v>
              </c:pt>
              <c:pt idx="6000">
                <c:v>24.005249740928214</c:v>
              </c:pt>
              <c:pt idx="6001">
                <c:v>252.38489890915764</c:v>
              </c:pt>
              <c:pt idx="6002">
                <c:v>492.49961832398918</c:v>
              </c:pt>
              <c:pt idx="6003">
                <c:v>60.143790563974115</c:v>
              </c:pt>
              <c:pt idx="6004">
                <c:v>1009.4773736310813</c:v>
              </c:pt>
              <c:pt idx="6005">
                <c:v>865.37120877885309</c:v>
              </c:pt>
              <c:pt idx="6006">
                <c:v>769.06398858961302</c:v>
              </c:pt>
              <c:pt idx="6007">
                <c:v>2150.6413998067469</c:v>
              </c:pt>
              <c:pt idx="6008">
                <c:v>997.33163814785382</c:v>
              </c:pt>
              <c:pt idx="6009">
                <c:v>1189.5229688885975</c:v>
              </c:pt>
              <c:pt idx="6010">
                <c:v>504.68268701054632</c:v>
              </c:pt>
              <c:pt idx="6011">
                <c:v>721.01615590442691</c:v>
              </c:pt>
              <c:pt idx="6012">
                <c:v>744.98407244202554</c:v>
              </c:pt>
              <c:pt idx="6013">
                <c:v>985.27301347239529</c:v>
              </c:pt>
              <c:pt idx="6014">
                <c:v>780.9235028473139</c:v>
              </c:pt>
              <c:pt idx="6015">
                <c:v>769.02665538628355</c:v>
              </c:pt>
              <c:pt idx="6016">
                <c:v>745.02140564535523</c:v>
              </c:pt>
              <c:pt idx="6017">
                <c:v>732.95033656878672</c:v>
              </c:pt>
              <c:pt idx="6018">
                <c:v>697.0109061634987</c:v>
              </c:pt>
              <c:pt idx="6019">
                <c:v>660.85992093934306</c:v>
              </c:pt>
              <c:pt idx="6020">
                <c:v>1021.3742210921113</c:v>
              </c:pt>
              <c:pt idx="6021">
                <c:v>456.53529911648133</c:v>
              </c:pt>
              <c:pt idx="6022">
                <c:v>456.64729872647013</c:v>
              </c:pt>
              <c:pt idx="6023">
                <c:v>192.24110834518353</c:v>
              </c:pt>
              <c:pt idx="6024">
                <c:v>72.152637634993141</c:v>
              </c:pt>
              <c:pt idx="6025">
                <c:v>24.005249740928214</c:v>
              </c:pt>
              <c:pt idx="6026">
                <c:v>240.26405222814981</c:v>
              </c:pt>
              <c:pt idx="6027">
                <c:v>540.63456181694403</c:v>
              </c:pt>
              <c:pt idx="6028">
                <c:v>600.85301878757741</c:v>
              </c:pt>
              <c:pt idx="6029">
                <c:v>144.28038646776656</c:v>
              </c:pt>
              <c:pt idx="6030">
                <c:v>997.38141575229292</c:v>
              </c:pt>
              <c:pt idx="6031">
                <c:v>721.14059991552574</c:v>
              </c:pt>
              <c:pt idx="6032">
                <c:v>576.76065823888018</c:v>
              </c:pt>
              <c:pt idx="6033">
                <c:v>865.24676476775426</c:v>
              </c:pt>
              <c:pt idx="6034">
                <c:v>504.74490901609573</c:v>
              </c:pt>
              <c:pt idx="6035">
                <c:v>336.50905041184012</c:v>
              </c:pt>
              <c:pt idx="6036">
                <c:v>228.34231596489988</c:v>
              </c:pt>
              <c:pt idx="6037">
                <c:v>432.59227138110225</c:v>
              </c:pt>
              <c:pt idx="6038">
                <c:v>336.49660601073043</c:v>
              </c:pt>
              <c:pt idx="6039">
                <c:v>216.33346889388076</c:v>
              </c:pt>
              <c:pt idx="6040">
                <c:v>829.10822394470836</c:v>
              </c:pt>
              <c:pt idx="6041">
                <c:v>588.83172731544857</c:v>
              </c:pt>
              <c:pt idx="6042">
                <c:v>324.5002033408212</c:v>
              </c:pt>
              <c:pt idx="6043">
                <c:v>492.73606194507659</c:v>
              </c:pt>
              <c:pt idx="6044">
                <c:v>348.50545308174935</c:v>
              </c:pt>
              <c:pt idx="6045">
                <c:v>925.06700090287154</c:v>
              </c:pt>
              <c:pt idx="6046">
                <c:v>228.28009395935049</c:v>
              </c:pt>
              <c:pt idx="6047">
                <c:v>0</c:v>
              </c:pt>
              <c:pt idx="6048">
                <c:v>60.143790563974115</c:v>
              </c:pt>
              <c:pt idx="6049">
                <c:v>552.75540849795186</c:v>
              </c:pt>
              <c:pt idx="6050">
                <c:v>384.64399390479531</c:v>
              </c:pt>
              <c:pt idx="6051">
                <c:v>0</c:v>
              </c:pt>
              <c:pt idx="6052">
                <c:v>480.72721487405744</c:v>
              </c:pt>
              <c:pt idx="6053">
                <c:v>396.6528409758144</c:v>
              </c:pt>
              <c:pt idx="6054">
                <c:v>1045.5661368496874</c:v>
              </c:pt>
              <c:pt idx="6055">
                <c:v>24.005249740928214</c:v>
              </c:pt>
              <c:pt idx="6056">
                <c:v>817.08693247257918</c:v>
              </c:pt>
              <c:pt idx="6057">
                <c:v>372.63514683377622</c:v>
              </c:pt>
              <c:pt idx="6058">
                <c:v>588.89394932099799</c:v>
              </c:pt>
              <c:pt idx="6059">
                <c:v>865.24676476775426</c:v>
              </c:pt>
              <c:pt idx="6060">
                <c:v>396.57817456915512</c:v>
              </c:pt>
              <c:pt idx="6061">
                <c:v>228.34231596489988</c:v>
              </c:pt>
              <c:pt idx="6062">
                <c:v>324.5002033408212</c:v>
              </c:pt>
              <c:pt idx="6063">
                <c:v>432.59227138110225</c:v>
              </c:pt>
              <c:pt idx="6064">
                <c:v>168.31052501091455</c:v>
              </c:pt>
              <c:pt idx="6065">
                <c:v>1009.3902628233124</c:v>
              </c:pt>
              <c:pt idx="6066">
                <c:v>156.18967832990668</c:v>
              </c:pt>
              <c:pt idx="6067">
                <c:v>408.66168804683326</c:v>
              </c:pt>
              <c:pt idx="6068">
                <c:v>396.57817456915512</c:v>
              </c:pt>
              <c:pt idx="6069">
                <c:v>192.32821915295258</c:v>
              </c:pt>
              <c:pt idx="6070">
                <c:v>48.022943882966302</c:v>
              </c:pt>
              <c:pt idx="6071">
                <c:v>2414.6991469569566</c:v>
              </c:pt>
              <c:pt idx="6072">
                <c:v>528.650603548145</c:v>
              </c:pt>
              <c:pt idx="6073">
                <c:v>852.97658527342787</c:v>
              </c:pt>
              <c:pt idx="6074">
                <c:v>612.76231064971762</c:v>
              </c:pt>
              <c:pt idx="6075">
                <c:v>528.82482516368293</c:v>
              </c:pt>
              <c:pt idx="6076">
                <c:v>492.53695152731876</c:v>
              </c:pt>
              <c:pt idx="6077">
                <c:v>925.35322212839844</c:v>
              </c:pt>
              <c:pt idx="6078">
                <c:v>1057.4256511073884</c:v>
              </c:pt>
              <c:pt idx="6079">
                <c:v>877.19338983322393</c:v>
              </c:pt>
              <c:pt idx="6080">
                <c:v>877.20583423433368</c:v>
              </c:pt>
              <c:pt idx="6081">
                <c:v>1105.3739285836953</c:v>
              </c:pt>
              <c:pt idx="6082">
                <c:v>540.69678382249344</c:v>
              </c:pt>
              <c:pt idx="6083">
                <c:v>384.64399390479531</c:v>
              </c:pt>
              <c:pt idx="6084">
                <c:v>180.31937208193355</c:v>
              </c:pt>
              <c:pt idx="6085">
                <c:v>612.89919906192586</c:v>
              </c:pt>
              <c:pt idx="6086">
                <c:v>1225.4748436949953</c:v>
              </c:pt>
              <c:pt idx="6087">
                <c:v>432.59227138110225</c:v>
              </c:pt>
              <c:pt idx="6088">
                <c:v>168.31052501091455</c:v>
              </c:pt>
              <c:pt idx="6089">
                <c:v>1165.5301635487795</c:v>
              </c:pt>
              <c:pt idx="6090">
                <c:v>1021.1999994765731</c:v>
              </c:pt>
              <c:pt idx="6091">
                <c:v>492.63650673619765</c:v>
              </c:pt>
              <c:pt idx="6092">
                <c:v>492.71117314285686</c:v>
              </c:pt>
              <c:pt idx="6093">
                <c:v>564.66470036009218</c:v>
              </c:pt>
              <c:pt idx="6094">
                <c:v>252.40978771137742</c:v>
              </c:pt>
              <c:pt idx="6095">
                <c:v>432.49271617222337</c:v>
              </c:pt>
              <c:pt idx="6096">
                <c:v>408.52479963462491</c:v>
              </c:pt>
              <c:pt idx="6097">
                <c:v>360.36496733945</c:v>
              </c:pt>
              <c:pt idx="6098">
                <c:v>624.75871331962674</c:v>
              </c:pt>
              <c:pt idx="6099">
                <c:v>925.34077772728881</c:v>
              </c:pt>
              <c:pt idx="6100">
                <c:v>612.77475505082725</c:v>
              </c:pt>
              <c:pt idx="6101">
                <c:v>1201.6189267673858</c:v>
              </c:pt>
              <c:pt idx="6102">
                <c:v>1177.6510102297873</c:v>
              </c:pt>
              <c:pt idx="6103">
                <c:v>1021.436443097661</c:v>
              </c:pt>
              <c:pt idx="6104">
                <c:v>696.86157335018049</c:v>
              </c:pt>
              <c:pt idx="6105">
                <c:v>889.11512609647377</c:v>
              </c:pt>
              <c:pt idx="6106">
                <c:v>721.01615590442691</c:v>
              </c:pt>
              <c:pt idx="6107">
                <c:v>624.85826852850573</c:v>
              </c:pt>
              <c:pt idx="6108">
                <c:v>480.73965927516736</c:v>
              </c:pt>
              <c:pt idx="6109">
                <c:v>1069.3971649750777</c:v>
              </c:pt>
              <c:pt idx="6110">
                <c:v>781.01061365508247</c:v>
              </c:pt>
              <c:pt idx="6111">
                <c:v>240.35116303591889</c:v>
              </c:pt>
              <c:pt idx="6112">
                <c:v>973.23927759915625</c:v>
              </c:pt>
              <c:pt idx="6113">
                <c:v>720.87926749221833</c:v>
              </c:pt>
              <c:pt idx="6114">
                <c:v>1081.3686788427672</c:v>
              </c:pt>
              <c:pt idx="6115">
                <c:v>672.93099001591133</c:v>
              </c:pt>
              <c:pt idx="6116">
                <c:v>636.85467119841496</c:v>
              </c:pt>
              <c:pt idx="6117">
                <c:v>757.03025271637443</c:v>
              </c:pt>
              <c:pt idx="6118">
                <c:v>576.83532464553946</c:v>
              </c:pt>
              <c:pt idx="6119">
                <c:v>312.36691225870345</c:v>
              </c:pt>
              <c:pt idx="6120">
                <c:v>576.77310263999004</c:v>
              </c:pt>
              <c:pt idx="6121">
                <c:v>348.36856466954094</c:v>
              </c:pt>
              <c:pt idx="6122">
                <c:v>588.76950530989916</c:v>
              </c:pt>
              <c:pt idx="6123">
                <c:v>552.64340888796312</c:v>
              </c:pt>
              <c:pt idx="6124">
                <c:v>1129.5907331434914</c:v>
              </c:pt>
              <c:pt idx="6125">
                <c:v>1393.8973683158993</c:v>
              </c:pt>
              <c:pt idx="6126">
                <c:v>1333.8655773619139</c:v>
              </c:pt>
              <c:pt idx="6127">
                <c:v>708.88286482230933</c:v>
              </c:pt>
              <c:pt idx="6128">
                <c:v>973.28905520359592</c:v>
              </c:pt>
              <c:pt idx="6129">
                <c:v>1261.6258289191514</c:v>
              </c:pt>
              <c:pt idx="6130">
                <c:v>648.86351826943383</c:v>
              </c:pt>
              <c:pt idx="6131">
                <c:v>660.87236534045292</c:v>
              </c:pt>
              <c:pt idx="6132">
                <c:v>757.01780831526435</c:v>
              </c:pt>
              <c:pt idx="6133">
                <c:v>913.26970865072042</c:v>
              </c:pt>
              <c:pt idx="6134">
                <c:v>829.04600193915905</c:v>
              </c:pt>
              <c:pt idx="6135">
                <c:v>793.01946072610178</c:v>
              </c:pt>
              <c:pt idx="6136">
                <c:v>781.02305805619244</c:v>
              </c:pt>
              <c:pt idx="6137">
                <c:v>865.10987635554557</c:v>
              </c:pt>
              <c:pt idx="6138">
                <c:v>1153.5586496810902</c:v>
              </c:pt>
              <c:pt idx="6139">
                <c:v>865.19698716331459</c:v>
              </c:pt>
              <c:pt idx="6140">
                <c:v>937.33718039719827</c:v>
              </c:pt>
              <c:pt idx="6141">
                <c:v>528.70038115258421</c:v>
              </c:pt>
              <c:pt idx="6142">
                <c:v>600.77835238091836</c:v>
              </c:pt>
              <c:pt idx="6143">
                <c:v>336.37216199963171</c:v>
              </c:pt>
              <c:pt idx="6144">
                <c:v>408.52479963462491</c:v>
              </c:pt>
              <c:pt idx="6145">
                <c:v>660.74792132935431</c:v>
              </c:pt>
              <c:pt idx="6146">
                <c:v>1285.7430782700685</c:v>
              </c:pt>
              <c:pt idx="6147">
                <c:v>396.51595256360582</c:v>
              </c:pt>
              <c:pt idx="6148">
                <c:v>828.85933592251115</c:v>
              </c:pt>
              <c:pt idx="6149">
                <c:v>1802.6088339671728</c:v>
              </c:pt>
              <c:pt idx="6150">
                <c:v>1213.5282186295258</c:v>
              </c:pt>
              <c:pt idx="6151">
                <c:v>1189.6971905041357</c:v>
              </c:pt>
              <c:pt idx="6152">
                <c:v>1141.5995802145103</c:v>
              </c:pt>
              <c:pt idx="6153">
                <c:v>829.15800154914746</c:v>
              </c:pt>
              <c:pt idx="6154">
                <c:v>997.24452734008446</c:v>
              </c:pt>
              <c:pt idx="6155">
                <c:v>781.03550245730264</c:v>
              </c:pt>
              <c:pt idx="6156">
                <c:v>528.67549235036461</c:v>
              </c:pt>
              <c:pt idx="6157">
                <c:v>757.01780831526435</c:v>
              </c:pt>
              <c:pt idx="6158">
                <c:v>1021.2746658832327</c:v>
              </c:pt>
              <c:pt idx="6159">
                <c:v>852.97658527342787</c:v>
              </c:pt>
              <c:pt idx="6160">
                <c:v>973.28905520359592</c:v>
              </c:pt>
              <c:pt idx="6161">
                <c:v>889.12757049758386</c:v>
              </c:pt>
              <c:pt idx="6162">
                <c:v>745.02140564535523</c:v>
              </c:pt>
              <c:pt idx="6163">
                <c:v>1225.5370657005451</c:v>
              </c:pt>
              <c:pt idx="6164">
                <c:v>612.86186585859639</c:v>
              </c:pt>
              <c:pt idx="6165">
                <c:v>805.02830779712099</c:v>
              </c:pt>
              <c:pt idx="6166">
                <c:v>564.82647757452037</c:v>
              </c:pt>
              <c:pt idx="6167">
                <c:v>372.38625881157895</c:v>
              </c:pt>
              <c:pt idx="6168">
                <c:v>540.62211741583428</c:v>
              </c:pt>
              <c:pt idx="6169">
                <c:v>768.877322572965</c:v>
              </c:pt>
              <c:pt idx="6170">
                <c:v>769.02665538628355</c:v>
              </c:pt>
              <c:pt idx="6171">
                <c:v>732.97522537100656</c:v>
              </c:pt>
              <c:pt idx="6172">
                <c:v>660.73547692824434</c:v>
              </c:pt>
              <c:pt idx="6173">
                <c:v>1922.6973046773617</c:v>
              </c:pt>
              <c:pt idx="6174">
                <c:v>1069.4344981784077</c:v>
              </c:pt>
              <c:pt idx="6175">
                <c:v>1117.5943304735824</c:v>
              </c:pt>
              <c:pt idx="6176">
                <c:v>889.12757049758386</c:v>
              </c:pt>
              <c:pt idx="6177">
                <c:v>829.15800154914746</c:v>
              </c:pt>
              <c:pt idx="6178">
                <c:v>1201.5442603607266</c:v>
              </c:pt>
              <c:pt idx="6179">
                <c:v>672.88121241147178</c:v>
              </c:pt>
              <c:pt idx="6180">
                <c:v>757.01780831526435</c:v>
              </c:pt>
              <c:pt idx="6181">
                <c:v>504.74490901609573</c:v>
              </c:pt>
              <c:pt idx="6182">
                <c:v>432.71671539220091</c:v>
              </c:pt>
              <c:pt idx="6183">
                <c:v>841.11707101572711</c:v>
              </c:pt>
              <c:pt idx="6184">
                <c:v>1009.3902628233124</c:v>
              </c:pt>
              <c:pt idx="6185">
                <c:v>600.84057438646755</c:v>
              </c:pt>
              <c:pt idx="6186">
                <c:v>769.02665538628355</c:v>
              </c:pt>
              <c:pt idx="6187">
                <c:v>564.82647757452037</c:v>
              </c:pt>
              <c:pt idx="6188">
                <c:v>877.10627902545468</c:v>
              </c:pt>
              <c:pt idx="6189">
                <c:v>925.26611132062942</c:v>
              </c:pt>
              <c:pt idx="6190">
                <c:v>504.68268701054632</c:v>
              </c:pt>
              <c:pt idx="6191">
                <c:v>240.40094064035827</c:v>
              </c:pt>
              <c:pt idx="6192">
                <c:v>240.26405222814981</c:v>
              </c:pt>
              <c:pt idx="6193">
                <c:v>24.005249740928214</c:v>
              </c:pt>
              <c:pt idx="6194">
                <c:v>709.14419724561662</c:v>
              </c:pt>
              <c:pt idx="6195">
                <c:v>204.24995541620254</c:v>
              </c:pt>
              <c:pt idx="6196">
                <c:v>72.152637634993141</c:v>
              </c:pt>
              <c:pt idx="6197">
                <c:v>456.59752112203057</c:v>
              </c:pt>
              <c:pt idx="6198">
                <c:v>1501.9645475539605</c:v>
              </c:pt>
              <c:pt idx="6199">
                <c:v>841.24151502682571</c:v>
              </c:pt>
              <c:pt idx="6200">
                <c:v>528.82482516368293</c:v>
              </c:pt>
              <c:pt idx="6201">
                <c:v>817.23626528589796</c:v>
              </c:pt>
              <c:pt idx="6202">
                <c:v>684.92739268582045</c:v>
              </c:pt>
              <c:pt idx="6203">
                <c:v>733.07478057988544</c:v>
              </c:pt>
              <c:pt idx="6204">
                <c:v>624.92049053405492</c:v>
              </c:pt>
              <c:pt idx="6205">
                <c:v>528.82482516368293</c:v>
              </c:pt>
              <c:pt idx="6206">
                <c:v>372.56048042711711</c:v>
              </c:pt>
              <c:pt idx="6207">
                <c:v>384.64399390479531</c:v>
              </c:pt>
              <c:pt idx="6208">
                <c:v>408.6492436457234</c:v>
              </c:pt>
              <c:pt idx="6209">
                <c:v>672.91854561480159</c:v>
              </c:pt>
              <c:pt idx="6210">
                <c:v>468.80547861080743</c:v>
              </c:pt>
              <c:pt idx="6211">
                <c:v>432.59227138110225</c:v>
              </c:pt>
              <c:pt idx="6212">
                <c:v>456.79663153978839</c:v>
              </c:pt>
              <c:pt idx="6213">
                <c:v>1273.5724539846215</c:v>
              </c:pt>
              <c:pt idx="6214">
                <c:v>492.63650673619765</c:v>
              </c:pt>
              <c:pt idx="6215">
                <c:v>300.27095437991545</c:v>
              </c:pt>
              <c:pt idx="6216">
                <c:v>24.005249740928214</c:v>
              </c:pt>
              <c:pt idx="6217">
                <c:v>60.143790563974115</c:v>
              </c:pt>
              <c:pt idx="6218">
                <c:v>673.00565642257061</c:v>
              </c:pt>
              <c:pt idx="6219">
                <c:v>264.39374598017667</c:v>
              </c:pt>
              <c:pt idx="6220">
                <c:v>0</c:v>
              </c:pt>
              <c:pt idx="6221">
                <c:v>949.40824947376632</c:v>
              </c:pt>
              <c:pt idx="6222">
                <c:v>769.16354379849201</c:v>
              </c:pt>
              <c:pt idx="6223">
                <c:v>865.23432036664451</c:v>
              </c:pt>
              <c:pt idx="6224">
                <c:v>468.80547861080743</c:v>
              </c:pt>
              <c:pt idx="6225">
                <c:v>588.75706090878941</c:v>
              </c:pt>
              <c:pt idx="6226">
                <c:v>420.65809071674249</c:v>
              </c:pt>
              <c:pt idx="6227">
                <c:v>1057.23898509074</c:v>
              </c:pt>
              <c:pt idx="6228">
                <c:v>408.6492436457234</c:v>
              </c:pt>
              <c:pt idx="6229">
                <c:v>552.75540849795186</c:v>
              </c:pt>
              <c:pt idx="6230">
                <c:v>180.19492807083489</c:v>
              </c:pt>
              <c:pt idx="6231">
                <c:v>396.6528409758144</c:v>
              </c:pt>
              <c:pt idx="6232">
                <c:v>336.49660601073043</c:v>
              </c:pt>
              <c:pt idx="6233">
                <c:v>1129.540955539052</c:v>
              </c:pt>
              <c:pt idx="6234">
                <c:v>324.5002033408212</c:v>
              </c:pt>
              <c:pt idx="6235">
                <c:v>588.89394932099799</c:v>
              </c:pt>
              <c:pt idx="6236">
                <c:v>348.50545308174935</c:v>
              </c:pt>
              <c:pt idx="6237">
                <c:v>252.34756570582809</c:v>
              </c:pt>
              <c:pt idx="6238">
                <c:v>264.39374598017667</c:v>
              </c:pt>
              <c:pt idx="6239">
                <c:v>2727.0536148145507</c:v>
              </c:pt>
              <c:pt idx="6240">
                <c:v>456.63485432536021</c:v>
              </c:pt>
              <c:pt idx="6241">
                <c:v>696.73712933908189</c:v>
              </c:pt>
              <c:pt idx="6242">
                <c:v>1405.8813265846984</c:v>
              </c:pt>
              <c:pt idx="6243">
                <c:v>648.73907425833522</c:v>
              </c:pt>
              <c:pt idx="6244">
                <c:v>84.161484706012175</c:v>
              </c:pt>
              <c:pt idx="6245">
                <c:v>1622.1899066763588</c:v>
              </c:pt>
              <c:pt idx="6246">
                <c:v>1105.3863729848053</c:v>
              </c:pt>
              <c:pt idx="6247">
                <c:v>925.21633371619021</c:v>
              </c:pt>
              <c:pt idx="6248">
                <c:v>1297.801702945527</c:v>
              </c:pt>
              <c:pt idx="6249">
                <c:v>1237.6703567826628</c:v>
              </c:pt>
              <c:pt idx="6250">
                <c:v>624.87071292961571</c:v>
              </c:pt>
              <c:pt idx="6251">
                <c:v>757.01780831526457</c:v>
              </c:pt>
              <c:pt idx="6252">
                <c:v>709.00730883340793</c:v>
              </c:pt>
              <c:pt idx="6253">
                <c:v>504.68268701054632</c:v>
              </c:pt>
              <c:pt idx="6254">
                <c:v>1249.629426249242</c:v>
              </c:pt>
              <c:pt idx="6255">
                <c:v>732.88811456323765</c:v>
              </c:pt>
              <c:pt idx="6256">
                <c:v>865.01032114666646</c:v>
              </c:pt>
              <c:pt idx="6257">
                <c:v>829.04600193915905</c:v>
              </c:pt>
              <c:pt idx="6258">
                <c:v>757.03025271637421</c:v>
              </c:pt>
              <c:pt idx="6259">
                <c:v>660.87236534045292</c:v>
              </c:pt>
              <c:pt idx="6260">
                <c:v>1249.6792038536817</c:v>
              </c:pt>
              <c:pt idx="6261">
                <c:v>841.14195981794717</c:v>
              </c:pt>
              <c:pt idx="6262">
                <c:v>516.69153408156535</c:v>
              </c:pt>
              <c:pt idx="6263">
                <c:v>324.36331492861268</c:v>
              </c:pt>
              <c:pt idx="6264">
                <c:v>384.51954989369659</c:v>
              </c:pt>
              <c:pt idx="6265">
                <c:v>468.49436858306092</c:v>
              </c:pt>
              <c:pt idx="6266">
                <c:v>1045.3919152341496</c:v>
              </c:pt>
              <c:pt idx="6267">
                <c:v>384.51954989369659</c:v>
              </c:pt>
              <c:pt idx="6268">
                <c:v>1021.1004442676947</c:v>
              </c:pt>
              <c:pt idx="6269">
                <c:v>1718.5593488711481</c:v>
              </c:pt>
              <c:pt idx="6270">
                <c:v>1658.0920038783181</c:v>
              </c:pt>
              <c:pt idx="6271">
                <c:v>1045.4416928385888</c:v>
              </c:pt>
              <c:pt idx="6272">
                <c:v>588.71972770545995</c:v>
              </c:pt>
              <c:pt idx="6273">
                <c:v>889.12757049758386</c:v>
              </c:pt>
              <c:pt idx="6274">
                <c:v>901.26086157970144</c:v>
              </c:pt>
              <c:pt idx="6275">
                <c:v>901.11152876638289</c:v>
              </c:pt>
              <c:pt idx="6276">
                <c:v>745.00896124424526</c:v>
              </c:pt>
              <c:pt idx="6277">
                <c:v>708.99486443229807</c:v>
              </c:pt>
              <c:pt idx="6278">
                <c:v>384.64399390479531</c:v>
              </c:pt>
              <c:pt idx="6279">
                <c:v>889.20223690424257</c:v>
              </c:pt>
              <c:pt idx="6280">
                <c:v>1057.23898509074</c:v>
              </c:pt>
              <c:pt idx="6281">
                <c:v>985.34767987905445</c:v>
              </c:pt>
              <c:pt idx="6282">
                <c:v>817.04959926924982</c:v>
              </c:pt>
              <c:pt idx="6283">
                <c:v>660.85992093934294</c:v>
              </c:pt>
              <c:pt idx="6284">
                <c:v>985.19834706573602</c:v>
              </c:pt>
              <c:pt idx="6285">
                <c:v>684.87761508138112</c:v>
              </c:pt>
              <c:pt idx="6286">
                <c:v>552.75540849795186</c:v>
              </c:pt>
              <c:pt idx="6287">
                <c:v>336.37216199963171</c:v>
              </c:pt>
              <c:pt idx="6288">
                <c:v>408.52479963462491</c:v>
              </c:pt>
              <c:pt idx="6289">
                <c:v>840.86818299353024</c:v>
              </c:pt>
              <c:pt idx="6290">
                <c:v>468.54414618750042</c:v>
              </c:pt>
              <c:pt idx="6291">
                <c:v>1045.466581640809</c:v>
              </c:pt>
              <c:pt idx="6292">
                <c:v>840.98018260351876</c:v>
              </c:pt>
              <c:pt idx="6293">
                <c:v>1442.0820894132935</c:v>
              </c:pt>
              <c:pt idx="6294">
                <c:v>1225.6117321072043</c:v>
              </c:pt>
              <c:pt idx="6295">
                <c:v>1501.9521031528509</c:v>
              </c:pt>
              <c:pt idx="6296">
                <c:v>853.1881400922955</c:v>
              </c:pt>
              <c:pt idx="6297">
                <c:v>913.26970865072042</c:v>
              </c:pt>
              <c:pt idx="6298">
                <c:v>793.09412713276095</c:v>
              </c:pt>
              <c:pt idx="6299">
                <c:v>733.02500297544577</c:v>
              </c:pt>
              <c:pt idx="6300">
                <c:v>1321.6825086753565</c:v>
              </c:pt>
              <c:pt idx="6301">
                <c:v>1045.4292484374789</c:v>
              </c:pt>
              <c:pt idx="6302">
                <c:v>768.96443338073414</c:v>
              </c:pt>
              <c:pt idx="6303">
                <c:v>1009.4275960266417</c:v>
              </c:pt>
              <c:pt idx="6304">
                <c:v>889.18979250313316</c:v>
              </c:pt>
              <c:pt idx="6305">
                <c:v>1285.6559674622993</c:v>
              </c:pt>
              <c:pt idx="6306">
                <c:v>576.83532464553946</c:v>
              </c:pt>
              <c:pt idx="6307">
                <c:v>781.03550245730264</c:v>
              </c:pt>
              <c:pt idx="6308">
                <c:v>937.39940240274734</c:v>
              </c:pt>
              <c:pt idx="6309">
                <c:v>492.67383993952723</c:v>
              </c:pt>
              <c:pt idx="6310">
                <c:v>420.52120230453403</c:v>
              </c:pt>
              <c:pt idx="6311">
                <c:v>360.37741174055992</c:v>
              </c:pt>
              <c:pt idx="6312">
                <c:v>540.62211741583428</c:v>
              </c:pt>
              <c:pt idx="6313">
                <c:v>817.01226606591979</c:v>
              </c:pt>
              <c:pt idx="6314">
                <c:v>1117.4823308635935</c:v>
              </c:pt>
              <c:pt idx="6315">
                <c:v>408.51235523351511</c:v>
              </c:pt>
              <c:pt idx="6316">
                <c:v>1033.1092913387135</c:v>
              </c:pt>
              <c:pt idx="6317">
                <c:v>1718.4597936622695</c:v>
              </c:pt>
              <c:pt idx="6318">
                <c:v>1261.6756065235911</c:v>
              </c:pt>
              <c:pt idx="6319">
                <c:v>1105.597927803673</c:v>
              </c:pt>
              <c:pt idx="6320">
                <c:v>925.32833332617895</c:v>
              </c:pt>
              <c:pt idx="6321">
                <c:v>793.03190512721164</c:v>
              </c:pt>
              <c:pt idx="6322">
                <c:v>1189.5105244874878</c:v>
              </c:pt>
              <c:pt idx="6323">
                <c:v>588.89394932099799</c:v>
              </c:pt>
              <c:pt idx="6324">
                <c:v>288.43632892443458</c:v>
              </c:pt>
              <c:pt idx="6325">
                <c:v>468.7681454074779</c:v>
              </c:pt>
              <c:pt idx="6326">
                <c:v>516.74131168600456</c:v>
              </c:pt>
              <c:pt idx="6327">
                <c:v>708.84553161897963</c:v>
              </c:pt>
              <c:pt idx="6328">
                <c:v>648.92574027498324</c:v>
              </c:pt>
              <c:pt idx="6329">
                <c:v>204.21262221287293</c:v>
              </c:pt>
              <c:pt idx="6330">
                <c:v>612.89919906192586</c:v>
              </c:pt>
              <c:pt idx="6331">
                <c:v>1345.6130920096255</c:v>
              </c:pt>
              <c:pt idx="6332">
                <c:v>805.07808540156032</c:v>
              </c:pt>
              <c:pt idx="6333">
                <c:v>516.69153408156535</c:v>
              </c:pt>
              <c:pt idx="6334">
                <c:v>528.63815914703503</c:v>
              </c:pt>
              <c:pt idx="6335">
                <c:v>420.50875790342417</c:v>
              </c:pt>
              <c:pt idx="6336">
                <c:v>348.38100907065075</c:v>
              </c:pt>
              <c:pt idx="6337">
                <c:v>396.51595256360582</c:v>
              </c:pt>
              <c:pt idx="6338">
                <c:v>1141.5995802145103</c:v>
              </c:pt>
              <c:pt idx="6339">
                <c:v>1153.5586496810902</c:v>
              </c:pt>
              <c:pt idx="6340">
                <c:v>901.02441795861387</c:v>
              </c:pt>
              <c:pt idx="6341">
                <c:v>1333.8033553563646</c:v>
              </c:pt>
              <c:pt idx="6342">
                <c:v>1345.7250916196144</c:v>
              </c:pt>
              <c:pt idx="6343">
                <c:v>817.1740432803482</c:v>
              </c:pt>
              <c:pt idx="6344">
                <c:v>720.94148949776786</c:v>
              </c:pt>
              <c:pt idx="6345">
                <c:v>985.37256868127406</c:v>
              </c:pt>
              <c:pt idx="6346">
                <c:v>757.0053639141546</c:v>
              </c:pt>
              <c:pt idx="6347">
                <c:v>552.70563089351253</c:v>
              </c:pt>
              <c:pt idx="6348">
                <c:v>504.74490901609573</c:v>
              </c:pt>
              <c:pt idx="6349">
                <c:v>444.71311806211037</c:v>
              </c:pt>
              <c:pt idx="6350">
                <c:v>925.22877811729995</c:v>
              </c:pt>
              <c:pt idx="6351">
                <c:v>588.90639372210762</c:v>
              </c:pt>
              <c:pt idx="6352">
                <c:v>240.4631626459076</c:v>
              </c:pt>
              <c:pt idx="6353">
                <c:v>528.75015875702377</c:v>
              </c:pt>
              <c:pt idx="6354">
                <c:v>396.6528409758144</c:v>
              </c:pt>
              <c:pt idx="6355">
                <c:v>1562.0336717112752</c:v>
              </c:pt>
              <c:pt idx="6356">
                <c:v>925.21633371619021</c:v>
              </c:pt>
              <c:pt idx="6357">
                <c:v>576.72332503555049</c:v>
              </c:pt>
              <c:pt idx="6358">
                <c:v>432.50516057333334</c:v>
              </c:pt>
              <c:pt idx="6359">
                <c:v>264.39374598017667</c:v>
              </c:pt>
              <c:pt idx="6360">
                <c:v>0</c:v>
              </c:pt>
              <c:pt idx="6361">
                <c:v>240.3884962392485</c:v>
              </c:pt>
              <c:pt idx="6362">
                <c:v>108.16673444694038</c:v>
              </c:pt>
              <c:pt idx="6363">
                <c:v>588.96861572765704</c:v>
              </c:pt>
              <c:pt idx="6364">
                <c:v>240.26405222814981</c:v>
              </c:pt>
              <c:pt idx="6365">
                <c:v>36.014096811947248</c:v>
              </c:pt>
              <c:pt idx="6366">
                <c:v>1994.7130539001471</c:v>
              </c:pt>
              <c:pt idx="6367">
                <c:v>636.99155961062331</c:v>
              </c:pt>
              <c:pt idx="6368">
                <c:v>733.19922459098404</c:v>
              </c:pt>
              <c:pt idx="6369">
                <c:v>240.33871863480897</c:v>
              </c:pt>
              <c:pt idx="6370">
                <c:v>552.87985250905069</c:v>
              </c:pt>
              <c:pt idx="6371">
                <c:v>552.75540849795186</c:v>
              </c:pt>
              <c:pt idx="6372">
                <c:v>624.68404691296746</c:v>
              </c:pt>
              <c:pt idx="6373">
                <c:v>384.64399390479531</c:v>
              </c:pt>
              <c:pt idx="6374">
                <c:v>336.43438400518113</c:v>
              </c:pt>
              <c:pt idx="6375">
                <c:v>336.50905041184012</c:v>
              </c:pt>
              <c:pt idx="6376">
                <c:v>216.33346889388076</c:v>
              </c:pt>
              <c:pt idx="6377">
                <c:v>576.88510224997867</c:v>
              </c:pt>
              <c:pt idx="6378">
                <c:v>468.80547861080743</c:v>
              </c:pt>
              <c:pt idx="6379">
                <c:v>252.34756570582809</c:v>
              </c:pt>
              <c:pt idx="6380">
                <c:v>757.20447433191237</c:v>
              </c:pt>
              <c:pt idx="6381">
                <c:v>1369.5934529483336</c:v>
              </c:pt>
              <c:pt idx="6382">
                <c:v>408.51235523351511</c:v>
              </c:pt>
              <c:pt idx="6383">
                <c:v>192.25355274629337</c:v>
              </c:pt>
              <c:pt idx="6384">
                <c:v>48.022943882966302</c:v>
              </c:pt>
              <c:pt idx="6385">
                <c:v>60.143790563974115</c:v>
              </c:pt>
              <c:pt idx="6386">
                <c:v>0</c:v>
              </c:pt>
              <c:pt idx="6387">
                <c:v>829.23266795580673</c:v>
              </c:pt>
              <c:pt idx="6388">
                <c:v>0</c:v>
              </c:pt>
              <c:pt idx="6389">
                <c:v>252.39734331026747</c:v>
              </c:pt>
              <c:pt idx="6390">
                <c:v>769.16354379849201</c:v>
              </c:pt>
              <c:pt idx="6391">
                <c:v>865.24676476775426</c:v>
              </c:pt>
              <c:pt idx="6392">
                <c:v>540.82122783359205</c:v>
              </c:pt>
              <c:pt idx="6393">
                <c:v>348.45567547731002</c:v>
              </c:pt>
              <c:pt idx="6394">
                <c:v>408.63679924461366</c:v>
              </c:pt>
              <c:pt idx="6395">
                <c:v>540.746561426933</c:v>
              </c:pt>
              <c:pt idx="6396">
                <c:v>684.92739268582045</c:v>
              </c:pt>
              <c:pt idx="6397">
                <c:v>540.88344983914146</c:v>
              </c:pt>
              <c:pt idx="6398">
                <c:v>276.47725945785481</c:v>
              </c:pt>
              <c:pt idx="6399">
                <c:v>276.47725945785481</c:v>
              </c:pt>
              <c:pt idx="6400">
                <c:v>564.75181116786121</c:v>
              </c:pt>
              <c:pt idx="6401">
                <c:v>961.18065292369772</c:v>
              </c:pt>
              <c:pt idx="6402">
                <c:v>504.74490901609573</c:v>
              </c:pt>
              <c:pt idx="6403">
                <c:v>480.67743726961794</c:v>
              </c:pt>
              <c:pt idx="6404">
                <c:v>504.81957542275484</c:v>
              </c:pt>
              <c:pt idx="6405">
                <c:v>204.24995541620254</c:v>
              </c:pt>
              <c:pt idx="6406">
                <c:v>60.143790563974115</c:v>
              </c:pt>
              <c:pt idx="6407">
                <c:v>2366.589092266222</c:v>
              </c:pt>
              <c:pt idx="6408">
                <c:v>696.73712933908189</c:v>
              </c:pt>
              <c:pt idx="6409">
                <c:v>937.1256255783303</c:v>
              </c:pt>
              <c:pt idx="6410">
                <c:v>420.4838691012045</c:v>
              </c:pt>
              <c:pt idx="6411">
                <c:v>612.92408786414592</c:v>
              </c:pt>
              <c:pt idx="6412">
                <c:v>492.69872874174695</c:v>
              </c:pt>
              <c:pt idx="6413">
                <c:v>1189.7469681085749</c:v>
              </c:pt>
              <c:pt idx="6414">
                <c:v>1249.6543150514624</c:v>
              </c:pt>
              <c:pt idx="6415">
                <c:v>853.1881400922955</c:v>
              </c:pt>
              <c:pt idx="6416">
                <c:v>829.10822394470836</c:v>
              </c:pt>
              <c:pt idx="6417">
                <c:v>925.12922290842141</c:v>
              </c:pt>
              <c:pt idx="6418">
                <c:v>961.26776373146697</c:v>
              </c:pt>
              <c:pt idx="6419">
                <c:v>636.86711559952471</c:v>
              </c:pt>
              <c:pt idx="6420">
                <c:v>576.8228802444296</c:v>
              </c:pt>
              <c:pt idx="6421">
                <c:v>781.15994646840124</c:v>
              </c:pt>
              <c:pt idx="6422">
                <c:v>396.46617495916638</c:v>
              </c:pt>
              <c:pt idx="6423">
                <c:v>877.10627902545468</c:v>
              </c:pt>
              <c:pt idx="6424">
                <c:v>336.49660601073043</c:v>
              </c:pt>
              <c:pt idx="6425">
                <c:v>901.211083975262</c:v>
              </c:pt>
              <c:pt idx="6426">
                <c:v>949.32113866599707</c:v>
              </c:pt>
              <c:pt idx="6427">
                <c:v>600.72857477647881</c:v>
              </c:pt>
              <c:pt idx="6428">
                <c:v>733.02500297544577</c:v>
              </c:pt>
              <c:pt idx="6429">
                <c:v>877.05650142101547</c:v>
              </c:pt>
              <c:pt idx="6430">
                <c:v>372.51070282267756</c:v>
              </c:pt>
              <c:pt idx="6431">
                <c:v>348.38100907065075</c:v>
              </c:pt>
              <c:pt idx="6432">
                <c:v>240.3884962392485</c:v>
              </c:pt>
              <c:pt idx="6433">
                <c:v>516.62931207601594</c:v>
              </c:pt>
              <c:pt idx="6434">
                <c:v>336.37216199963171</c:v>
              </c:pt>
              <c:pt idx="6435">
                <c:v>985.36012428016409</c:v>
              </c:pt>
              <c:pt idx="6436">
                <c:v>828.98377993360953</c:v>
              </c:pt>
              <c:pt idx="6437">
                <c:v>1237.7574675904316</c:v>
              </c:pt>
              <c:pt idx="6438">
                <c:v>1453.8669372643351</c:v>
              </c:pt>
              <c:pt idx="6439">
                <c:v>877.03161261879552</c:v>
              </c:pt>
              <c:pt idx="6440">
                <c:v>769.15109939738227</c:v>
              </c:pt>
              <c:pt idx="6441">
                <c:v>889.25201450868246</c:v>
              </c:pt>
              <c:pt idx="6442">
                <c:v>612.83697705637667</c:v>
              </c:pt>
              <c:pt idx="6443">
                <c:v>901.11152876638289</c:v>
              </c:pt>
              <c:pt idx="6444">
                <c:v>709.00730883340793</c:v>
              </c:pt>
              <c:pt idx="6445">
                <c:v>564.71447796453162</c:v>
              </c:pt>
              <c:pt idx="6446">
                <c:v>829.10822394470836</c:v>
              </c:pt>
              <c:pt idx="6447">
                <c:v>937.23762518831904</c:v>
              </c:pt>
              <c:pt idx="6448">
                <c:v>636.70533838509664</c:v>
              </c:pt>
              <c:pt idx="6449">
                <c:v>709.01975323451779</c:v>
              </c:pt>
              <c:pt idx="6450">
                <c:v>949.33358306710727</c:v>
              </c:pt>
              <c:pt idx="6451">
                <c:v>576.71088063444085</c:v>
              </c:pt>
              <c:pt idx="6452">
                <c:v>1201.6562599707154</c:v>
              </c:pt>
              <c:pt idx="6453">
                <c:v>408.53724403573472</c:v>
              </c:pt>
              <c:pt idx="6454">
                <c:v>396.51595256360582</c:v>
              </c:pt>
              <c:pt idx="6455">
                <c:v>384.50710549258673</c:v>
              </c:pt>
              <c:pt idx="6456">
                <c:v>324.36331492861268</c:v>
              </c:pt>
              <c:pt idx="6457">
                <c:v>384.51954989369659</c:v>
              </c:pt>
              <c:pt idx="6458">
                <c:v>324.36331492861268</c:v>
              </c:pt>
              <c:pt idx="6459">
                <c:v>384.50710549258673</c:v>
              </c:pt>
              <c:pt idx="6460">
                <c:v>1405.831548980259</c:v>
              </c:pt>
              <c:pt idx="6461">
                <c:v>1285.5813010556403</c:v>
              </c:pt>
              <c:pt idx="6462">
                <c:v>1225.4748436949953</c:v>
              </c:pt>
              <c:pt idx="6463">
                <c:v>925.24122251840993</c:v>
              </c:pt>
              <c:pt idx="6464">
                <c:v>1033.4328457675699</c:v>
              </c:pt>
              <c:pt idx="6465">
                <c:v>1009.3031520155433</c:v>
              </c:pt>
              <c:pt idx="6466">
                <c:v>564.71447796453162</c:v>
              </c:pt>
              <c:pt idx="6467">
                <c:v>1309.785661214326</c:v>
              </c:pt>
              <c:pt idx="6468">
                <c:v>673.00565642257061</c:v>
              </c:pt>
              <c:pt idx="6469">
                <c:v>805.10297420378004</c:v>
              </c:pt>
              <c:pt idx="6470">
                <c:v>889.21468130535254</c:v>
              </c:pt>
              <c:pt idx="6471">
                <c:v>865.10987635554557</c:v>
              </c:pt>
              <c:pt idx="6472">
                <c:v>1141.4875806045216</c:v>
              </c:pt>
              <c:pt idx="6473">
                <c:v>660.87236534045292</c:v>
              </c:pt>
              <c:pt idx="6474">
                <c:v>853.163251290076</c:v>
              </c:pt>
              <c:pt idx="6475">
                <c:v>492.56184032953831</c:v>
              </c:pt>
              <c:pt idx="6476">
                <c:v>757.03025271637421</c:v>
              </c:pt>
              <c:pt idx="6477">
                <c:v>396.51595256360582</c:v>
              </c:pt>
              <c:pt idx="6478">
                <c:v>336.37216199963171</c:v>
              </c:pt>
              <c:pt idx="6479">
                <c:v>420.52120230453403</c:v>
              </c:pt>
              <c:pt idx="6480">
                <c:v>792.85768351167371</c:v>
              </c:pt>
              <c:pt idx="6481">
                <c:v>336.38460640074157</c:v>
              </c:pt>
              <c:pt idx="6482">
                <c:v>396.51595256360582</c:v>
              </c:pt>
              <c:pt idx="6483">
                <c:v>925.21633371619021</c:v>
              </c:pt>
              <c:pt idx="6484">
                <c:v>973.12727798916774</c:v>
              </c:pt>
              <c:pt idx="6485">
                <c:v>1321.7447306809058</c:v>
              </c:pt>
              <c:pt idx="6486">
                <c:v>1309.8727720220954</c:v>
              </c:pt>
              <c:pt idx="6487">
                <c:v>1201.5691491629464</c:v>
              </c:pt>
              <c:pt idx="6488">
                <c:v>889.15245929980313</c:v>
              </c:pt>
              <c:pt idx="6489">
                <c:v>576.71088063444085</c:v>
              </c:pt>
              <c:pt idx="6490">
                <c:v>865.10987635554557</c:v>
              </c:pt>
              <c:pt idx="6491">
                <c:v>937.25006958942913</c:v>
              </c:pt>
              <c:pt idx="6492">
                <c:v>1117.3952200558242</c:v>
              </c:pt>
              <c:pt idx="6493">
                <c:v>588.71972770545983</c:v>
              </c:pt>
              <c:pt idx="6494">
                <c:v>937.29984719386823</c:v>
              </c:pt>
              <c:pt idx="6495">
                <c:v>781.03550245730264</c:v>
              </c:pt>
              <c:pt idx="6496">
                <c:v>829.13311274692808</c:v>
              </c:pt>
              <c:pt idx="6497">
                <c:v>1021.237332679903</c:v>
              </c:pt>
              <c:pt idx="6498">
                <c:v>745.02140564535512</c:v>
              </c:pt>
              <c:pt idx="6499">
                <c:v>600.72857477647881</c:v>
              </c:pt>
              <c:pt idx="6500">
                <c:v>648.72662985722536</c:v>
              </c:pt>
              <c:pt idx="6501">
                <c:v>576.83532464553946</c:v>
              </c:pt>
              <c:pt idx="6502">
                <c:v>336.37216199963171</c:v>
              </c:pt>
              <c:pt idx="6503">
                <c:v>408.52479963462491</c:v>
              </c:pt>
              <c:pt idx="6504">
                <c:v>336.37216199963171</c:v>
              </c:pt>
              <c:pt idx="6505">
                <c:v>853.01391847675757</c:v>
              </c:pt>
              <c:pt idx="6506">
                <c:v>552.63096448685326</c:v>
              </c:pt>
              <c:pt idx="6507">
                <c:v>264.24441316685829</c:v>
              </c:pt>
              <c:pt idx="6508">
                <c:v>1489.9805892851609</c:v>
              </c:pt>
              <c:pt idx="6509">
                <c:v>1093.4397479193356</c:v>
              </c:pt>
              <c:pt idx="6510">
                <c:v>1261.75027293025</c:v>
              </c:pt>
              <c:pt idx="6511">
                <c:v>853.1881400922955</c:v>
              </c:pt>
              <c:pt idx="6512">
                <c:v>600.85301878757741</c:v>
              </c:pt>
              <c:pt idx="6513">
                <c:v>1237.6330235793334</c:v>
              </c:pt>
              <c:pt idx="6514">
                <c:v>612.87431025970636</c:v>
              </c:pt>
              <c:pt idx="6515">
                <c:v>420.58342431008333</c:v>
              </c:pt>
              <c:pt idx="6516">
                <c:v>288.48610652887396</c:v>
              </c:pt>
              <c:pt idx="6517">
                <c:v>480.72721487405744</c:v>
              </c:pt>
              <c:pt idx="6518">
                <c:v>696.83668454796066</c:v>
              </c:pt>
              <c:pt idx="6519">
                <c:v>336.50905041184024</c:v>
              </c:pt>
              <c:pt idx="6520">
                <c:v>432.59227138110225</c:v>
              </c:pt>
              <c:pt idx="6521">
                <c:v>336.50905041184024</c:v>
              </c:pt>
              <c:pt idx="6522">
                <c:v>288.48610652887396</c:v>
              </c:pt>
              <c:pt idx="6523">
                <c:v>1081.5304560571954</c:v>
              </c:pt>
              <c:pt idx="6524">
                <c:v>228.34231596489988</c:v>
              </c:pt>
              <c:pt idx="6525">
                <c:v>84.161484706012175</c:v>
              </c:pt>
              <c:pt idx="6526">
                <c:v>168.24830300536522</c:v>
              </c:pt>
              <c:pt idx="6527">
                <c:v>72.152637634993141</c:v>
              </c:pt>
              <c:pt idx="6528">
                <c:v>180.25715007638425</c:v>
              </c:pt>
              <c:pt idx="6529">
                <c:v>60.019346552875461</c:v>
              </c:pt>
              <c:pt idx="6530">
                <c:v>720.87926749221833</c:v>
              </c:pt>
              <c:pt idx="6531">
                <c:v>12.008847071019039</c:v>
              </c:pt>
              <c:pt idx="6532">
                <c:v>240.40094064035827</c:v>
              </c:pt>
              <c:pt idx="6533">
                <c:v>0</c:v>
              </c:pt>
              <c:pt idx="6534">
                <c:v>1021.5484427076494</c:v>
              </c:pt>
              <c:pt idx="6535">
                <c:v>973.41349921469441</c:v>
              </c:pt>
              <c:pt idx="6536">
                <c:v>552.83007490461114</c:v>
              </c:pt>
              <c:pt idx="6537">
                <c:v>456.59752112203057</c:v>
              </c:pt>
              <c:pt idx="6538">
                <c:v>889.12757049758386</c:v>
              </c:pt>
              <c:pt idx="6539">
                <c:v>576.89754665108865</c:v>
              </c:pt>
              <c:pt idx="6540">
                <c:v>156.18967832990668</c:v>
              </c:pt>
              <c:pt idx="6541">
                <c:v>384.64399390479531</c:v>
              </c:pt>
              <c:pt idx="6542">
                <c:v>336.55882801627979</c:v>
              </c:pt>
              <c:pt idx="6543">
                <c:v>396.6528409758144</c:v>
              </c:pt>
              <c:pt idx="6544">
                <c:v>528.750158757024</c:v>
              </c:pt>
              <c:pt idx="6545">
                <c:v>744.98407244202554</c:v>
              </c:pt>
              <c:pt idx="6546">
                <c:v>709.06953083895735</c:v>
              </c:pt>
              <c:pt idx="6547">
                <c:v>829.19533475247738</c:v>
              </c:pt>
              <c:pt idx="6548">
                <c:v>480.72721487405744</c:v>
              </c:pt>
              <c:pt idx="6549">
                <c:v>1081.3562344416573</c:v>
              </c:pt>
              <c:pt idx="6550">
                <c:v>72.152637634993141</c:v>
              </c:pt>
              <c:pt idx="6551">
                <c:v>0</c:v>
              </c:pt>
              <c:pt idx="6552">
                <c:v>216.27124688833146</c:v>
              </c:pt>
              <c:pt idx="6553">
                <c:v>0</c:v>
              </c:pt>
              <c:pt idx="6554">
                <c:v>60.143790563974115</c:v>
              </c:pt>
              <c:pt idx="6555">
                <c:v>901.3853055908005</c:v>
              </c:pt>
              <c:pt idx="6556">
                <c:v>0</c:v>
              </c:pt>
              <c:pt idx="6557">
                <c:v>275.4692629679559</c:v>
              </c:pt>
              <c:pt idx="6558">
                <c:v>1125.3596367661373</c:v>
              </c:pt>
              <c:pt idx="6559">
                <c:v>921.98078942762515</c:v>
              </c:pt>
              <c:pt idx="6560">
                <c:v>383.05111056273267</c:v>
              </c:pt>
              <c:pt idx="6561">
                <c:v>622.51872111985131</c:v>
              </c:pt>
              <c:pt idx="6562">
                <c:v>395.13462404041093</c:v>
              </c:pt>
              <c:pt idx="6563">
                <c:v>850.07703981482973</c:v>
              </c:pt>
              <c:pt idx="6564">
                <c:v>395.13462404041093</c:v>
              </c:pt>
              <c:pt idx="6565">
                <c:v>323.25576322983471</c:v>
              </c:pt>
              <c:pt idx="6566">
                <c:v>395.17195724374062</c:v>
              </c:pt>
              <c:pt idx="6567">
                <c:v>323.25576322983471</c:v>
              </c:pt>
              <c:pt idx="6568">
                <c:v>263.36086068805798</c:v>
              </c:pt>
              <c:pt idx="6569">
                <c:v>802.22831754740162</c:v>
              </c:pt>
              <c:pt idx="6570">
                <c:v>442.97090190672918</c:v>
              </c:pt>
              <c:pt idx="6571">
                <c:v>395.13462404041093</c:v>
              </c:pt>
              <c:pt idx="6572">
                <c:v>562.83537339694203</c:v>
              </c:pt>
              <c:pt idx="6573">
                <c:v>299.33762429667564</c:v>
              </c:pt>
              <c:pt idx="6574">
                <c:v>191.63133269080018</c:v>
              </c:pt>
              <c:pt idx="6575">
                <c:v>2406.9089518621822</c:v>
              </c:pt>
              <c:pt idx="6576">
                <c:v>910.03416436215571</c:v>
              </c:pt>
              <c:pt idx="6577">
                <c:v>862.18544209472759</c:v>
              </c:pt>
              <c:pt idx="6578">
                <c:v>455.1290817910666</c:v>
              </c:pt>
              <c:pt idx="6579">
                <c:v>718.452609275795</c:v>
              </c:pt>
              <c:pt idx="6580">
                <c:v>383.21288777716103</c:v>
              </c:pt>
              <c:pt idx="6581">
                <c:v>1269.2293579972786</c:v>
              </c:pt>
              <c:pt idx="6582">
                <c:v>1448.8891768203896</c:v>
              </c:pt>
              <c:pt idx="6583">
                <c:v>1029.6870810335006</c:v>
              </c:pt>
              <c:pt idx="6584">
                <c:v>802.20342874518155</c:v>
              </c:pt>
              <c:pt idx="6585">
                <c:v>1281.126205458309</c:v>
              </c:pt>
              <c:pt idx="6586">
                <c:v>562.72337378695329</c:v>
              </c:pt>
              <c:pt idx="6587">
                <c:v>682.57540087605628</c:v>
              </c:pt>
              <c:pt idx="6588">
                <c:v>622.68049833427938</c:v>
              </c:pt>
              <c:pt idx="6589">
                <c:v>742.38319261006382</c:v>
              </c:pt>
              <c:pt idx="6590">
                <c:v>1149.4395529137248</c:v>
              </c:pt>
              <c:pt idx="6591">
                <c:v>622.65560953205954</c:v>
              </c:pt>
              <c:pt idx="6592">
                <c:v>754.21781806554498</c:v>
              </c:pt>
              <c:pt idx="6593">
                <c:v>718.34060966580626</c:v>
              </c:pt>
              <c:pt idx="6594">
                <c:v>766.30133154322323</c:v>
              </c:pt>
              <c:pt idx="6595">
                <c:v>1185.4287609234525</c:v>
              </c:pt>
              <c:pt idx="6596">
                <c:v>562.71092938584343</c:v>
              </c:pt>
              <c:pt idx="6597">
                <c:v>574.73222085797227</c:v>
              </c:pt>
              <c:pt idx="6598">
                <c:v>395.19684604596017</c:v>
              </c:pt>
              <c:pt idx="6599">
                <c:v>311.35891576880454</c:v>
              </c:pt>
              <c:pt idx="6600">
                <c:v>71.878860810576128</c:v>
              </c:pt>
              <c:pt idx="6601">
                <c:v>0</c:v>
              </c:pt>
              <c:pt idx="6602">
                <c:v>598.68769299446103</c:v>
              </c:pt>
              <c:pt idx="6603">
                <c:v>143.63327761005363</c:v>
              </c:pt>
              <c:pt idx="6604">
                <c:v>23.918138933159163</c:v>
              </c:pt>
              <c:pt idx="6605">
                <c:v>1233.2401499875509</c:v>
              </c:pt>
              <c:pt idx="6606">
                <c:v>562.68604058362371</c:v>
              </c:pt>
              <c:pt idx="6607">
                <c:v>706.48109540810549</c:v>
              </c:pt>
              <c:pt idx="6608">
                <c:v>574.80688726463154</c:v>
              </c:pt>
              <c:pt idx="6609">
                <c:v>442.9709019067293</c:v>
              </c:pt>
              <c:pt idx="6610">
                <c:v>538.80523485379399</c:v>
              </c:pt>
              <c:pt idx="6611">
                <c:v>395.13462404041093</c:v>
              </c:pt>
              <c:pt idx="6612">
                <c:v>167.67586055431144</c:v>
              </c:pt>
              <c:pt idx="6613">
                <c:v>598.72502619779061</c:v>
              </c:pt>
              <c:pt idx="6614">
                <c:v>359.13297162957355</c:v>
              </c:pt>
              <c:pt idx="6615">
                <c:v>395.05995763375165</c:v>
              </c:pt>
              <c:pt idx="6616">
                <c:v>407.09369350699052</c:v>
              </c:pt>
              <c:pt idx="6617">
                <c:v>610.68409566437026</c:v>
              </c:pt>
              <c:pt idx="6618">
                <c:v>227.59565189830798</c:v>
              </c:pt>
              <c:pt idx="6619">
                <c:v>634.60223459752933</c:v>
              </c:pt>
              <c:pt idx="6620">
                <c:v>467.01348485098691</c:v>
              </c:pt>
              <c:pt idx="6621">
                <c:v>598.72502619779073</c:v>
              </c:pt>
              <c:pt idx="6622">
                <c:v>71.878860810576128</c:v>
              </c:pt>
              <c:pt idx="6623">
                <c:v>2969.7069920557942</c:v>
              </c:pt>
              <c:pt idx="6624">
                <c:v>455.01708218107785</c:v>
              </c:pt>
              <c:pt idx="6625">
                <c:v>742.44541461561334</c:v>
              </c:pt>
              <c:pt idx="6626">
                <c:v>1113.5125669095466</c:v>
              </c:pt>
              <c:pt idx="6627">
                <c:v>359.31963764622151</c:v>
              </c:pt>
              <c:pt idx="6628">
                <c:v>562.79804019361245</c:v>
              </c:pt>
              <c:pt idx="6629">
                <c:v>1436.8927741504801</c:v>
              </c:pt>
              <c:pt idx="6630">
                <c:v>1269.3040244039375</c:v>
              </c:pt>
              <c:pt idx="6631">
                <c:v>1065.7136222465583</c:v>
              </c:pt>
              <c:pt idx="6632">
                <c:v>1269.0800251839601</c:v>
              </c:pt>
              <c:pt idx="6633">
                <c:v>969.75484528839445</c:v>
              </c:pt>
              <c:pt idx="6634">
                <c:v>790.24435927860213</c:v>
              </c:pt>
              <c:pt idx="6635">
                <c:v>802.20342874518155</c:v>
              </c:pt>
              <c:pt idx="6636">
                <c:v>1281.2257606671874</c:v>
              </c:pt>
              <c:pt idx="6637">
                <c:v>945.83670635523526</c:v>
              </c:pt>
              <c:pt idx="6638">
                <c:v>802.32787275628027</c:v>
              </c:pt>
              <c:pt idx="6639">
                <c:v>1975.5237873887361</c:v>
              </c:pt>
              <c:pt idx="6640">
                <c:v>1508.6969685543975</c:v>
              </c:pt>
              <c:pt idx="6641">
                <c:v>934.00208089975456</c:v>
              </c:pt>
              <c:pt idx="6642">
                <c:v>802.1660955418522</c:v>
              </c:pt>
              <c:pt idx="6643">
                <c:v>802.19098434407181</c:v>
              </c:pt>
              <c:pt idx="6644">
                <c:v>826.22112288721951</c:v>
              </c:pt>
              <c:pt idx="6645">
                <c:v>981.87569196940228</c:v>
              </c:pt>
              <c:pt idx="6646">
                <c:v>371.27870711280104</c:v>
              </c:pt>
              <c:pt idx="6647">
                <c:v>538.86745685934329</c:v>
              </c:pt>
              <c:pt idx="6648">
                <c:v>371.15426310170244</c:v>
              </c:pt>
              <c:pt idx="6649">
                <c:v>359.19519363512285</c:v>
              </c:pt>
              <c:pt idx="6650">
                <c:v>1077.6229141086978</c:v>
              </c:pt>
              <c:pt idx="6651">
                <c:v>514.9244291239645</c:v>
              </c:pt>
              <c:pt idx="6652">
                <c:v>1077.610469707588</c:v>
              </c:pt>
              <c:pt idx="6653">
                <c:v>2023.5467312717021</c:v>
              </c:pt>
              <c:pt idx="6654">
                <c:v>3316.607117394371</c:v>
              </c:pt>
              <c:pt idx="6655">
                <c:v>2586.1581054486669</c:v>
              </c:pt>
              <c:pt idx="6656">
                <c:v>1867.7677181784215</c:v>
              </c:pt>
              <c:pt idx="6657">
                <c:v>2059.3866064681119</c:v>
              </c:pt>
              <c:pt idx="6658">
                <c:v>1257.1334001184907</c:v>
              </c:pt>
              <c:pt idx="6659">
                <c:v>1161.5106219902932</c:v>
              </c:pt>
              <c:pt idx="6660">
                <c:v>1221.4553021365095</c:v>
              </c:pt>
              <c:pt idx="6661">
                <c:v>718.34060966580626</c:v>
              </c:pt>
              <c:pt idx="6662">
                <c:v>969.86684489838342</c:v>
              </c:pt>
              <c:pt idx="6663">
                <c:v>1424.908815881681</c:v>
              </c:pt>
              <c:pt idx="6664">
                <c:v>1101.5534974429672</c:v>
              </c:pt>
              <c:pt idx="6665">
                <c:v>1305.0816775947978</c:v>
              </c:pt>
              <c:pt idx="6666">
                <c:v>862.11077568806854</c:v>
              </c:pt>
              <c:pt idx="6667">
                <c:v>1089.6068723774977</c:v>
              </c:pt>
              <c:pt idx="6668">
                <c:v>1317.2274130780249</c:v>
              </c:pt>
              <c:pt idx="6669">
                <c:v>838.16774795268952</c:v>
              </c:pt>
              <c:pt idx="6670">
                <c:v>634.52756819087006</c:v>
              </c:pt>
              <c:pt idx="6671">
                <c:v>514.81242951397576</c:v>
              </c:pt>
              <c:pt idx="6672">
                <c:v>431.08649884680892</c:v>
              </c:pt>
              <c:pt idx="6673">
                <c:v>407.04391590255096</c:v>
              </c:pt>
              <c:pt idx="6674">
                <c:v>1149.4893305181643</c:v>
              </c:pt>
              <c:pt idx="6675">
                <c:v>1101.6530526518459</c:v>
              </c:pt>
              <c:pt idx="6676">
                <c:v>682.52562327161672</c:v>
              </c:pt>
              <c:pt idx="6677">
                <c:v>2298.7173286130214</c:v>
              </c:pt>
              <c:pt idx="6678">
                <c:v>3699.6955611604335</c:v>
              </c:pt>
              <c:pt idx="6679">
                <c:v>3519.9237427273338</c:v>
              </c:pt>
              <c:pt idx="6680">
                <c:v>1963.7140507354745</c:v>
              </c:pt>
              <c:pt idx="6681">
                <c:v>2119.3063978121081</c:v>
              </c:pt>
              <c:pt idx="6682">
                <c:v>1520.5813716143175</c:v>
              </c:pt>
              <c:pt idx="6683">
                <c:v>1963.5273847188266</c:v>
              </c:pt>
              <c:pt idx="6684">
                <c:v>1843.8869124485914</c:v>
              </c:pt>
              <c:pt idx="6685">
                <c:v>1760.0116489681061</c:v>
              </c:pt>
              <c:pt idx="6686">
                <c:v>1281.0390946505402</c:v>
              </c:pt>
              <c:pt idx="6687">
                <c:v>1209.3717886588313</c:v>
              </c:pt>
              <c:pt idx="6688">
                <c:v>694.43491513375682</c:v>
              </c:pt>
              <c:pt idx="6689">
                <c:v>945.83670635523526</c:v>
              </c:pt>
              <c:pt idx="6690">
                <c:v>754.32981767553372</c:v>
              </c:pt>
              <c:pt idx="6691">
                <c:v>922.03056703206516</c:v>
              </c:pt>
              <c:pt idx="6692">
                <c:v>1293.1972745348774</c:v>
              </c:pt>
              <c:pt idx="6693">
                <c:v>538.81767925490396</c:v>
              </c:pt>
              <c:pt idx="6694">
                <c:v>490.89429058081657</c:v>
              </c:pt>
              <c:pt idx="6695">
                <c:v>299.26295789001648</c:v>
              </c:pt>
              <c:pt idx="6696">
                <c:v>203.45351374517131</c:v>
              </c:pt>
              <c:pt idx="6697">
                <c:v>586.76595673121119</c:v>
              </c:pt>
              <c:pt idx="6698">
                <c:v>538.79279045268436</c:v>
              </c:pt>
              <c:pt idx="6699">
                <c:v>335.27705470196372</c:v>
              </c:pt>
              <c:pt idx="6700">
                <c:v>838.13041474936017</c:v>
              </c:pt>
              <c:pt idx="6701">
                <c:v>179.52293041090223</c:v>
              </c:pt>
              <c:pt idx="6702">
                <c:v>2191.0732590126954</c:v>
              </c:pt>
              <c:pt idx="6703">
                <c:v>933.9398588942048</c:v>
              </c:pt>
              <c:pt idx="6704">
                <c:v>706.43131780366593</c:v>
              </c:pt>
              <c:pt idx="6705">
                <c:v>634.55245699309</c:v>
              </c:pt>
              <c:pt idx="6706">
                <c:v>610.55965165327166</c:v>
              </c:pt>
              <c:pt idx="6707">
                <c:v>1041.6461505000807</c:v>
              </c:pt>
              <c:pt idx="6708">
                <c:v>562.58648537474483</c:v>
              </c:pt>
              <c:pt idx="6709">
                <c:v>610.55965165327166</c:v>
              </c:pt>
              <c:pt idx="6710">
                <c:v>634.56490139419964</c:v>
              </c:pt>
              <c:pt idx="6711">
                <c:v>443.09534591782779</c:v>
              </c:pt>
              <c:pt idx="6712">
                <c:v>622.51872111985131</c:v>
              </c:pt>
              <c:pt idx="6713">
                <c:v>586.60417951678289</c:v>
              </c:pt>
              <c:pt idx="6714">
                <c:v>478.84811030646807</c:v>
              </c:pt>
              <c:pt idx="6715">
                <c:v>610.68409566437026</c:v>
              </c:pt>
              <c:pt idx="6716">
                <c:v>730.38678994015493</c:v>
              </c:pt>
              <c:pt idx="6717">
                <c:v>1197.4749411978009</c:v>
              </c:pt>
              <c:pt idx="6718">
                <c:v>419.00298536913061</c:v>
              </c:pt>
              <c:pt idx="6719">
                <c:v>119.72758307800433</c:v>
              </c:pt>
              <c:pt idx="6720">
                <c:v>263.38574949027776</c:v>
              </c:pt>
              <c:pt idx="6721">
                <c:v>682.38873485940849</c:v>
              </c:pt>
              <c:pt idx="6722">
                <c:v>47.836277866318326</c:v>
              </c:pt>
              <c:pt idx="6723">
                <c:v>47.836277866318326</c:v>
              </c:pt>
              <c:pt idx="6724">
                <c:v>574.76955406130196</c:v>
              </c:pt>
              <c:pt idx="6725">
                <c:v>371.12937429948266</c:v>
              </c:pt>
              <c:pt idx="6726">
                <c:v>1412.7381915962333</c:v>
              </c:pt>
              <c:pt idx="6727">
                <c:v>562.72337378695329</c:v>
              </c:pt>
              <c:pt idx="6728">
                <c:v>909.89727594994724</c:v>
              </c:pt>
              <c:pt idx="6729">
                <c:v>754.14315165888581</c:v>
              </c:pt>
              <c:pt idx="6730">
                <c:v>670.49188739837814</c:v>
              </c:pt>
              <c:pt idx="6731">
                <c:v>910.0839419665956</c:v>
              </c:pt>
              <c:pt idx="6732">
                <c:v>730.31212353349554</c:v>
              </c:pt>
              <c:pt idx="6733">
                <c:v>335.21483269641436</c:v>
              </c:pt>
              <c:pt idx="6734">
                <c:v>538.79279045268436</c:v>
              </c:pt>
              <c:pt idx="6735">
                <c:v>371.09204109615308</c:v>
              </c:pt>
              <c:pt idx="6736">
                <c:v>443.00823511005882</c:v>
              </c:pt>
              <c:pt idx="6737">
                <c:v>730.41167874237465</c:v>
              </c:pt>
              <c:pt idx="6738">
                <c:v>742.24630419785535</c:v>
              </c:pt>
              <c:pt idx="6739">
                <c:v>706.46865100699586</c:v>
              </c:pt>
              <c:pt idx="6740">
                <c:v>718.55216448467388</c:v>
              </c:pt>
              <c:pt idx="6741">
                <c:v>538.66834644158553</c:v>
              </c:pt>
              <c:pt idx="6742">
                <c:v>299.27540229112623</c:v>
              </c:pt>
              <c:pt idx="6743">
                <c:v>2526.6489793412966</c:v>
              </c:pt>
              <c:pt idx="6744">
                <c:v>1029.7617474401598</c:v>
              </c:pt>
              <c:pt idx="6745">
                <c:v>778.33506741646215</c:v>
              </c:pt>
              <c:pt idx="6746">
                <c:v>1424.9710378872303</c:v>
              </c:pt>
              <c:pt idx="6747">
                <c:v>694.48469273819637</c:v>
              </c:pt>
              <c:pt idx="6748">
                <c:v>1472.7077605446698</c:v>
              </c:pt>
              <c:pt idx="6749">
                <c:v>1365.0139133399041</c:v>
              </c:pt>
              <c:pt idx="6750">
                <c:v>4442.0414205671696</c:v>
              </c:pt>
              <c:pt idx="6751">
                <c:v>3436.2724784668262</c:v>
              </c:pt>
              <c:pt idx="6752">
                <c:v>2071.4576755446797</c:v>
              </c:pt>
              <c:pt idx="6753">
                <c:v>1700.2411904374287</c:v>
              </c:pt>
              <c:pt idx="6754">
                <c:v>1712.2127043051178</c:v>
              </c:pt>
              <c:pt idx="6755">
                <c:v>1556.5083576184957</c:v>
              </c:pt>
              <c:pt idx="6756">
                <c:v>981.81346996385321</c:v>
              </c:pt>
              <c:pt idx="6757">
                <c:v>1041.7457057089593</c:v>
              </c:pt>
              <c:pt idx="6758">
                <c:v>874.20673356685643</c:v>
              </c:pt>
              <c:pt idx="6759">
                <c:v>1412.8128580028924</c:v>
              </c:pt>
              <c:pt idx="6760">
                <c:v>1795.876412966735</c:v>
              </c:pt>
              <c:pt idx="6761">
                <c:v>909.95949795549654</c:v>
              </c:pt>
              <c:pt idx="6762">
                <c:v>981.7014703538639</c:v>
              </c:pt>
              <c:pt idx="6763">
                <c:v>1197.3256083844826</c:v>
              </c:pt>
              <c:pt idx="6764">
                <c:v>1760.0489821714361</c:v>
              </c:pt>
              <c:pt idx="6765">
                <c:v>1197.3007195822631</c:v>
              </c:pt>
              <c:pt idx="6766">
                <c:v>1173.4074694513233</c:v>
              </c:pt>
              <c:pt idx="6767">
                <c:v>526.8959429916539</c:v>
              </c:pt>
              <c:pt idx="6768">
                <c:v>538.81767925490396</c:v>
              </c:pt>
              <c:pt idx="6769">
                <c:v>1173.4074694513233</c:v>
              </c:pt>
              <c:pt idx="6770">
                <c:v>2059.3990508692214</c:v>
              </c:pt>
              <c:pt idx="6771">
                <c:v>1185.366538917903</c:v>
              </c:pt>
              <c:pt idx="6772">
                <c:v>1568.6167598983934</c:v>
              </c:pt>
              <c:pt idx="6773">
                <c:v>2454.5710081129623</c:v>
              </c:pt>
              <c:pt idx="6774">
                <c:v>1460.72380227587</c:v>
              </c:pt>
              <c:pt idx="6775">
                <c:v>1364.8770249276952</c:v>
              </c:pt>
              <c:pt idx="6776">
                <c:v>1772.1076068468942</c:v>
              </c:pt>
              <c:pt idx="6777">
                <c:v>2394.7881051811737</c:v>
              </c:pt>
              <c:pt idx="6778">
                <c:v>1484.7166076156886</c:v>
              </c:pt>
              <c:pt idx="6779">
                <c:v>754.32981767553372</c:v>
              </c:pt>
              <c:pt idx="6780">
                <c:v>730.58590035791269</c:v>
              </c:pt>
              <c:pt idx="6781">
                <c:v>981.83835876607259</c:v>
              </c:pt>
              <c:pt idx="6782">
                <c:v>1364.9890245376844</c:v>
              </c:pt>
              <c:pt idx="6783">
                <c:v>778.26040100980276</c:v>
              </c:pt>
              <c:pt idx="6784">
                <c:v>1137.5675942549146</c:v>
              </c:pt>
              <c:pt idx="6785">
                <c:v>934.00208089975456</c:v>
              </c:pt>
              <c:pt idx="6786">
                <c:v>706.36909579811663</c:v>
              </c:pt>
              <c:pt idx="6787">
                <c:v>1496.7254546867075</c:v>
              </c:pt>
              <c:pt idx="6788">
                <c:v>1508.5974133455181</c:v>
              </c:pt>
              <c:pt idx="6789">
                <c:v>694.52202594152595</c:v>
              </c:pt>
              <c:pt idx="6790">
                <c:v>538.86745685934329</c:v>
              </c:pt>
              <c:pt idx="6791">
                <c:v>371.15426310170244</c:v>
              </c:pt>
              <c:pt idx="6792">
                <c:v>550.77674872148361</c:v>
              </c:pt>
              <c:pt idx="6793">
                <c:v>1580.5882737660829</c:v>
              </c:pt>
              <c:pt idx="6794">
                <c:v>1161.4483999847439</c:v>
              </c:pt>
              <c:pt idx="6795">
                <c:v>1424.7719274694721</c:v>
              </c:pt>
              <c:pt idx="6796">
                <c:v>969.95395570615256</c:v>
              </c:pt>
              <c:pt idx="6797">
                <c:v>1448.8642880181694</c:v>
              </c:pt>
              <c:pt idx="6798">
                <c:v>2071.3456759346914</c:v>
              </c:pt>
              <c:pt idx="6799">
                <c:v>1592.3233440126851</c:v>
              </c:pt>
              <c:pt idx="6800">
                <c:v>1424.8217050739115</c:v>
              </c:pt>
              <c:pt idx="6801">
                <c:v>1065.8007330543271</c:v>
              </c:pt>
              <c:pt idx="6802">
                <c:v>1293.3092741448659</c:v>
              </c:pt>
              <c:pt idx="6803">
                <c:v>1005.7564976992318</c:v>
              </c:pt>
              <c:pt idx="6804">
                <c:v>874.08228955575771</c:v>
              </c:pt>
              <c:pt idx="6805">
                <c:v>790.21947047638241</c:v>
              </c:pt>
              <c:pt idx="6806">
                <c:v>1281.2506494694073</c:v>
              </c:pt>
              <c:pt idx="6807">
                <c:v>981.83835876607259</c:v>
              </c:pt>
              <c:pt idx="6808">
                <c:v>814.1376094095416</c:v>
              </c:pt>
              <c:pt idx="6809">
                <c:v>981.83835876607259</c:v>
              </c:pt>
              <c:pt idx="6810">
                <c:v>850.01481780928054</c:v>
              </c:pt>
              <c:pt idx="6811">
                <c:v>718.34060966580626</c:v>
              </c:pt>
              <c:pt idx="6812">
                <c:v>1293.1972745348774</c:v>
              </c:pt>
              <c:pt idx="6813">
                <c:v>1137.3809282382665</c:v>
              </c:pt>
              <c:pt idx="6814">
                <c:v>814.27449782175006</c:v>
              </c:pt>
              <c:pt idx="6815">
                <c:v>419.12742938022922</c:v>
              </c:pt>
              <c:pt idx="6816">
                <c:v>694.4100263315371</c:v>
              </c:pt>
              <c:pt idx="6817">
                <c:v>1065.6389558398989</c:v>
              </c:pt>
              <c:pt idx="6818">
                <c:v>2035.4684675349524</c:v>
              </c:pt>
              <c:pt idx="6819">
                <c:v>550.95097033702154</c:v>
              </c:pt>
              <c:pt idx="6820">
                <c:v>957.88288662958371</c:v>
              </c:pt>
              <c:pt idx="6821">
                <c:v>2610.1135775851553</c:v>
              </c:pt>
              <c:pt idx="6822">
                <c:v>1987.5201900586453</c:v>
              </c:pt>
              <c:pt idx="6823">
                <c:v>1568.542093491734</c:v>
              </c:pt>
              <c:pt idx="6824">
                <c:v>1041.7581501100694</c:v>
              </c:pt>
              <c:pt idx="6825">
                <c:v>1676.3977179109286</c:v>
              </c:pt>
              <c:pt idx="6826">
                <c:v>933.95230329531489</c:v>
              </c:pt>
              <c:pt idx="6827">
                <c:v>873.95784554465922</c:v>
              </c:pt>
              <c:pt idx="6828">
                <c:v>898.12487250001561</c:v>
              </c:pt>
              <c:pt idx="6829">
                <c:v>706.5433174136549</c:v>
              </c:pt>
              <c:pt idx="6830">
                <c:v>1113.5499001128762</c:v>
              </c:pt>
              <c:pt idx="6831">
                <c:v>706.49353980921535</c:v>
              </c:pt>
              <c:pt idx="6832">
                <c:v>1089.6193167786071</c:v>
              </c:pt>
              <c:pt idx="6833">
                <c:v>969.86684489838342</c:v>
              </c:pt>
              <c:pt idx="6834">
                <c:v>742.37074820895418</c:v>
              </c:pt>
              <c:pt idx="6835">
                <c:v>1029.7119698357208</c:v>
              </c:pt>
              <c:pt idx="6836">
                <c:v>1448.7149552048511</c:v>
              </c:pt>
              <c:pt idx="6837">
                <c:v>1364.9641357354644</c:v>
              </c:pt>
              <c:pt idx="6838">
                <c:v>1161.4235111825242</c:v>
              </c:pt>
              <c:pt idx="6839">
                <c:v>1209.2971222521721</c:v>
              </c:pt>
              <c:pt idx="6840">
                <c:v>1029.7493030390499</c:v>
              </c:pt>
              <c:pt idx="6841">
                <c:v>1628.4245516324015</c:v>
              </c:pt>
              <c:pt idx="6842">
                <c:v>1640.3836210989812</c:v>
              </c:pt>
              <c:pt idx="6843">
                <c:v>1173.4074694513233</c:v>
              </c:pt>
              <c:pt idx="6844">
                <c:v>1796.1377453900423</c:v>
              </c:pt>
              <c:pt idx="6845">
                <c:v>2394.6014391645263</c:v>
              </c:pt>
              <c:pt idx="6846">
                <c:v>2059.4239396714415</c:v>
              </c:pt>
              <c:pt idx="6847">
                <c:v>1796.0008569778342</c:v>
              </c:pt>
              <c:pt idx="6848">
                <c:v>1688.269676569739</c:v>
              </c:pt>
              <c:pt idx="6849">
                <c:v>1125.5960803872249</c:v>
              </c:pt>
              <c:pt idx="6850">
                <c:v>1436.8429965460407</c:v>
              </c:pt>
              <c:pt idx="6851">
                <c:v>862.08588688584859</c:v>
              </c:pt>
              <c:pt idx="6852">
                <c:v>574.6948876546428</c:v>
              </c:pt>
              <c:pt idx="6853">
                <c:v>658.54526233290835</c:v>
              </c:pt>
              <c:pt idx="6854">
                <c:v>634.5897901964197</c:v>
              </c:pt>
              <c:pt idx="6855">
                <c:v>1005.8933861114403</c:v>
              </c:pt>
              <c:pt idx="6856">
                <c:v>371.12937429948266</c:v>
              </c:pt>
              <c:pt idx="6857">
                <c:v>1125.6334135905547</c:v>
              </c:pt>
              <c:pt idx="6858">
                <c:v>706.38154019922672</c:v>
              </c:pt>
              <c:pt idx="6859">
                <c:v>1101.5908306462966</c:v>
              </c:pt>
              <c:pt idx="6860">
                <c:v>694.53447034263581</c:v>
              </c:pt>
              <c:pt idx="6861">
                <c:v>347.23612416854331</c:v>
              </c:pt>
              <c:pt idx="6862">
                <c:v>359.19519363512285</c:v>
              </c:pt>
              <c:pt idx="6863">
                <c:v>323.31798523538413</c:v>
              </c:pt>
              <c:pt idx="6864">
                <c:v>227.49609668942901</c:v>
              </c:pt>
              <c:pt idx="6865">
                <c:v>203.57795775627002</c:v>
              </c:pt>
              <c:pt idx="6866">
                <c:v>251.42668002369805</c:v>
              </c:pt>
              <c:pt idx="6867">
                <c:v>179.53537481201212</c:v>
              </c:pt>
              <c:pt idx="6868">
                <c:v>203.45351374517131</c:v>
              </c:pt>
              <c:pt idx="6869">
                <c:v>694.37269312820752</c:v>
              </c:pt>
              <c:pt idx="6870">
                <c:v>1221.2810805209715</c:v>
              </c:pt>
              <c:pt idx="6871">
                <c:v>993.85965023820177</c:v>
              </c:pt>
              <c:pt idx="6872">
                <c:v>538.76790165046441</c:v>
              </c:pt>
              <c:pt idx="6873">
                <c:v>526.68438817278627</c:v>
              </c:pt>
              <c:pt idx="6874">
                <c:v>514.72531870620674</c:v>
              </c:pt>
              <c:pt idx="6875">
                <c:v>945.82426195412518</c:v>
              </c:pt>
              <c:pt idx="6876">
                <c:v>766.1768875321244</c:v>
              </c:pt>
              <c:pt idx="6877">
                <c:v>610.68409566437026</c:v>
              </c:pt>
              <c:pt idx="6878">
                <c:v>371.09204109615308</c:v>
              </c:pt>
              <c:pt idx="6879">
                <c:v>287.25411081899739</c:v>
              </c:pt>
              <c:pt idx="6880">
                <c:v>430.91227723127076</c:v>
              </c:pt>
              <c:pt idx="6881">
                <c:v>371.09204109615308</c:v>
              </c:pt>
              <c:pt idx="6882">
                <c:v>359.13297162957355</c:v>
              </c:pt>
              <c:pt idx="6883">
                <c:v>466.88904083988837</c:v>
              </c:pt>
              <c:pt idx="6884">
                <c:v>371.12937429948266</c:v>
              </c:pt>
              <c:pt idx="6885">
                <c:v>1125.5463027827855</c:v>
              </c:pt>
              <c:pt idx="6886">
                <c:v>431.08649884680892</c:v>
              </c:pt>
              <c:pt idx="6887">
                <c:v>35.877208399738741</c:v>
              </c:pt>
              <c:pt idx="6888">
                <c:v>263.38574949027776</c:v>
              </c:pt>
              <c:pt idx="6889">
                <c:v>634.5897901964197</c:v>
              </c:pt>
              <c:pt idx="6890">
                <c:v>1233.140594778672</c:v>
              </c:pt>
              <c:pt idx="6891">
                <c:v>215.53702722284947</c:v>
              </c:pt>
              <c:pt idx="6892">
                <c:v>802.253206349621</c:v>
              </c:pt>
              <c:pt idx="6893">
                <c:v>1340.9837747967563</c:v>
              </c:pt>
              <c:pt idx="6894">
                <c:v>1748.1396903092952</c:v>
              </c:pt>
              <c:pt idx="6895">
                <c:v>754.26759566998442</c:v>
              </c:pt>
              <c:pt idx="6896">
                <c:v>706.34420699589714</c:v>
              </c:pt>
              <c:pt idx="6897">
                <c:v>682.42606806273795</c:v>
              </c:pt>
              <c:pt idx="6898">
                <c:v>514.72531870620674</c:v>
              </c:pt>
              <c:pt idx="6899">
                <c:v>706.38154019922672</c:v>
              </c:pt>
              <c:pt idx="6900">
                <c:v>359.17030483290313</c:v>
              </c:pt>
              <c:pt idx="6901">
                <c:v>562.72337378695329</c:v>
              </c:pt>
              <c:pt idx="6902">
                <c:v>371.09204109615308</c:v>
              </c:pt>
              <c:pt idx="6903">
                <c:v>215.51213842062975</c:v>
              </c:pt>
              <c:pt idx="6904">
                <c:v>502.79113804184681</c:v>
              </c:pt>
              <c:pt idx="6905">
                <c:v>490.99384578969557</c:v>
              </c:pt>
              <c:pt idx="6906">
                <c:v>682.45095686495767</c:v>
              </c:pt>
              <c:pt idx="6907">
                <c:v>598.58813778558215</c:v>
              </c:pt>
              <c:pt idx="6908">
                <c:v>395.01018002931232</c:v>
              </c:pt>
              <c:pt idx="6909">
                <c:v>95.796999743735299</c:v>
              </c:pt>
              <c:pt idx="6910">
                <c:v>47.836277866318326</c:v>
              </c:pt>
              <c:pt idx="6911">
                <c:v>2346.9767161170753</c:v>
              </c:pt>
              <c:pt idx="6912">
                <c:v>945.91137276189454</c:v>
              </c:pt>
              <c:pt idx="6913">
                <c:v>790.29413688304146</c:v>
              </c:pt>
              <c:pt idx="6914">
                <c:v>478.93522111423704</c:v>
              </c:pt>
              <c:pt idx="6915">
                <c:v>790.16969287194297</c:v>
              </c:pt>
              <c:pt idx="6916">
                <c:v>574.6948876546428</c:v>
              </c:pt>
              <c:pt idx="6917">
                <c:v>1771.9831628357958</c:v>
              </c:pt>
              <c:pt idx="6918">
                <c:v>1089.4824283663986</c:v>
              </c:pt>
              <c:pt idx="6919">
                <c:v>1041.6461505000807</c:v>
              </c:pt>
              <c:pt idx="6920">
                <c:v>1041.6212616978605</c:v>
              </c:pt>
              <c:pt idx="6921">
                <c:v>1029.6995254346107</c:v>
              </c:pt>
              <c:pt idx="6922">
                <c:v>622.69294273538912</c:v>
              </c:pt>
              <c:pt idx="6923">
                <c:v>574.68244325353282</c:v>
              </c:pt>
              <c:pt idx="6924">
                <c:v>203.42862494295161</c:v>
              </c:pt>
              <c:pt idx="6925">
                <c:v>538.80523485379399</c:v>
              </c:pt>
              <c:pt idx="6926">
                <c:v>227.59565189830798</c:v>
              </c:pt>
              <c:pt idx="6927">
                <c:v>802.31542835517041</c:v>
              </c:pt>
              <c:pt idx="6928">
                <c:v>418.96565216580103</c:v>
              </c:pt>
              <c:pt idx="6929">
                <c:v>359.13297162957355</c:v>
              </c:pt>
              <c:pt idx="6930">
                <c:v>371.09204109615308</c:v>
              </c:pt>
              <c:pt idx="6931">
                <c:v>550.75185991926378</c:v>
              </c:pt>
              <c:pt idx="6932">
                <c:v>874.08228955575771</c:v>
              </c:pt>
              <c:pt idx="6933">
                <c:v>215.53702722284947</c:v>
              </c:pt>
              <c:pt idx="6934">
                <c:v>47.836277866318326</c:v>
              </c:pt>
              <c:pt idx="6935">
                <c:v>227.49609668942901</c:v>
              </c:pt>
              <c:pt idx="6936">
                <c:v>47.836277866318326</c:v>
              </c:pt>
              <c:pt idx="6937">
                <c:v>47.836277866318326</c:v>
              </c:pt>
              <c:pt idx="6938">
                <c:v>251.42668002369805</c:v>
              </c:pt>
              <c:pt idx="6939">
                <c:v>47.836277866318326</c:v>
              </c:pt>
              <c:pt idx="6940">
                <c:v>2382.8663689179243</c:v>
              </c:pt>
              <c:pt idx="6941">
                <c:v>1209.1975670432935</c:v>
              </c:pt>
              <c:pt idx="6942">
                <c:v>1544.5866213552458</c:v>
              </c:pt>
              <c:pt idx="6943">
                <c:v>861.97388727585997</c:v>
              </c:pt>
              <c:pt idx="6944">
                <c:v>622.5436099220708</c:v>
              </c:pt>
              <c:pt idx="6945">
                <c:v>706.38154019922661</c:v>
              </c:pt>
              <c:pt idx="6946">
                <c:v>898.12487250001595</c:v>
              </c:pt>
              <c:pt idx="6947">
                <c:v>1041.7830389122887</c:v>
              </c:pt>
              <c:pt idx="6948">
                <c:v>347.21123536632348</c:v>
              </c:pt>
              <c:pt idx="6949">
                <c:v>706.38154019922672</c:v>
              </c:pt>
              <c:pt idx="6950">
                <c:v>778.38484502090137</c:v>
              </c:pt>
              <c:pt idx="6951">
                <c:v>922.04301143317491</c:v>
              </c:pt>
              <c:pt idx="6952">
                <c:v>1305.1314551992371</c:v>
              </c:pt>
              <c:pt idx="6953">
                <c:v>850.12681741926906</c:v>
              </c:pt>
              <c:pt idx="6954">
                <c:v>610.58454045549126</c:v>
              </c:pt>
              <c:pt idx="6955">
                <c:v>730.2996791323859</c:v>
              </c:pt>
              <c:pt idx="6956">
                <c:v>874.08228955575771</c:v>
              </c:pt>
              <c:pt idx="6957">
                <c:v>550.78919312259347</c:v>
              </c:pt>
              <c:pt idx="6958">
                <c:v>383.12577696939184</c:v>
              </c:pt>
              <c:pt idx="6959">
                <c:v>1029.7617474401598</c:v>
              </c:pt>
              <c:pt idx="6960">
                <c:v>969.84195609616347</c:v>
              </c:pt>
              <c:pt idx="6961">
                <c:v>538.86745685934329</c:v>
              </c:pt>
              <c:pt idx="6962">
                <c:v>1808.0097040488529</c:v>
              </c:pt>
              <c:pt idx="6963">
                <c:v>1197.3256083844826</c:v>
              </c:pt>
              <c:pt idx="6964">
                <c:v>1604.506412699242</c:v>
              </c:pt>
              <c:pt idx="6965">
                <c:v>2035.4435787327325</c:v>
              </c:pt>
              <c:pt idx="6966">
                <c:v>1209.3468998566113</c:v>
              </c:pt>
              <c:pt idx="6967">
                <c:v>1580.5011629583137</c:v>
              </c:pt>
              <c:pt idx="6968">
                <c:v>2681.9053275879633</c:v>
              </c:pt>
              <c:pt idx="6969">
                <c:v>1975.5362317898462</c:v>
              </c:pt>
              <c:pt idx="6970">
                <c:v>1161.4608443858538</c:v>
              </c:pt>
              <c:pt idx="6971">
                <c:v>730.2996791323859</c:v>
              </c:pt>
              <c:pt idx="6972">
                <c:v>574.70733205575254</c:v>
              </c:pt>
              <c:pt idx="6973">
                <c:v>790.23191487749204</c:v>
              </c:pt>
              <c:pt idx="6974">
                <c:v>550.8763039303625</c:v>
              </c:pt>
              <c:pt idx="6975">
                <c:v>287.37855483009605</c:v>
              </c:pt>
              <c:pt idx="6976">
                <c:v>1688.3816761797277</c:v>
              </c:pt>
              <c:pt idx="6977">
                <c:v>1472.67042734134</c:v>
              </c:pt>
              <c:pt idx="6978">
                <c:v>945.83670635523526</c:v>
              </c:pt>
              <c:pt idx="6979">
                <c:v>898.00042848891712</c:v>
              </c:pt>
              <c:pt idx="6980">
                <c:v>826.2335672883296</c:v>
              </c:pt>
              <c:pt idx="6981">
                <c:v>658.55770673401821</c:v>
              </c:pt>
              <c:pt idx="6982">
                <c:v>514.82487391508585</c:v>
              </c:pt>
              <c:pt idx="6983">
                <c:v>742.32097060451474</c:v>
              </c:pt>
              <c:pt idx="6984">
                <c:v>478.93522111423704</c:v>
              </c:pt>
              <c:pt idx="6985">
                <c:v>754.34226207664358</c:v>
              </c:pt>
              <c:pt idx="6986">
                <c:v>2011.425884590695</c:v>
              </c:pt>
              <c:pt idx="6987">
                <c:v>850.101928617049</c:v>
              </c:pt>
              <c:pt idx="6988">
                <c:v>1329.1242605390555</c:v>
              </c:pt>
              <c:pt idx="6989">
                <c:v>2634.0317165183151</c:v>
              </c:pt>
              <c:pt idx="6990">
                <c:v>1496.7752322911472</c:v>
              </c:pt>
              <c:pt idx="6991">
                <c:v>1149.3897753092856</c:v>
              </c:pt>
              <c:pt idx="6992">
                <c:v>1508.5476357410787</c:v>
              </c:pt>
              <c:pt idx="6993">
                <c:v>2322.9092443705977</c:v>
              </c:pt>
              <c:pt idx="6994">
                <c:v>1185.3789833190128</c:v>
              </c:pt>
              <c:pt idx="6995">
                <c:v>957.75844261848533</c:v>
              </c:pt>
              <c:pt idx="6996">
                <c:v>1508.6720797521773</c:v>
              </c:pt>
              <c:pt idx="6997">
                <c:v>706.38154019922672</c:v>
              </c:pt>
              <c:pt idx="6998">
                <c:v>1113.5499001128762</c:v>
              </c:pt>
              <c:pt idx="6999">
                <c:v>718.48994247912458</c:v>
              </c:pt>
              <c:pt idx="7000">
                <c:v>850.15170622148901</c:v>
              </c:pt>
              <c:pt idx="7001">
                <c:v>730.2996791323859</c:v>
              </c:pt>
              <c:pt idx="7002">
                <c:v>993.79742823265246</c:v>
              </c:pt>
              <c:pt idx="7003">
                <c:v>1400.9782325474121</c:v>
              </c:pt>
              <c:pt idx="7004">
                <c:v>766.28888714211337</c:v>
              </c:pt>
              <c:pt idx="7005">
                <c:v>1065.701177845448</c:v>
              </c:pt>
              <c:pt idx="7006">
                <c:v>538.86745685934329</c:v>
              </c:pt>
              <c:pt idx="7007">
                <c:v>550.82652632592317</c:v>
              </c:pt>
              <c:pt idx="7008">
                <c:v>957.79577582181469</c:v>
              </c:pt>
              <c:pt idx="7009">
                <c:v>1065.6762890432283</c:v>
              </c:pt>
              <c:pt idx="7010">
                <c:v>1448.7647328092905</c:v>
              </c:pt>
              <c:pt idx="7011">
                <c:v>1245.2116638552407</c:v>
              </c:pt>
              <c:pt idx="7012">
                <c:v>1748.1645791115154</c:v>
              </c:pt>
              <c:pt idx="7013">
                <c:v>2693.9639522634216</c:v>
              </c:pt>
              <c:pt idx="7014">
                <c:v>1173.4945802590926</c:v>
              </c:pt>
              <c:pt idx="7015">
                <c:v>1568.5545378928443</c:v>
              </c:pt>
              <c:pt idx="7016">
                <c:v>1879.8636760572097</c:v>
              </c:pt>
              <c:pt idx="7017">
                <c:v>2143.299203151927</c:v>
              </c:pt>
              <c:pt idx="7018">
                <c:v>1352.9179554611162</c:v>
              </c:pt>
              <c:pt idx="7019">
                <c:v>2370.6584114291472</c:v>
              </c:pt>
              <c:pt idx="7020">
                <c:v>1724.1717737716972</c:v>
              </c:pt>
              <c:pt idx="7021">
                <c:v>1676.1737186909509</c:v>
              </c:pt>
              <c:pt idx="7022">
                <c:v>1867.8548289861903</c:v>
              </c:pt>
              <c:pt idx="7023">
                <c:v>1005.7191644959024</c:v>
              </c:pt>
              <c:pt idx="7024">
                <c:v>1281.1759830627479</c:v>
              </c:pt>
              <c:pt idx="7025">
                <c:v>1460.8109130836392</c:v>
              </c:pt>
              <c:pt idx="7026">
                <c:v>1353.0548438733247</c:v>
              </c:pt>
              <c:pt idx="7027">
                <c:v>1305.2185660070063</c:v>
              </c:pt>
              <c:pt idx="7028">
                <c:v>1640.3836210989812</c:v>
              </c:pt>
              <c:pt idx="7029">
                <c:v>1520.5813716143175</c:v>
              </c:pt>
              <c:pt idx="7030">
                <c:v>1808.0097040488529</c:v>
              </c:pt>
              <c:pt idx="7031">
                <c:v>622.64316513094991</c:v>
              </c:pt>
              <c:pt idx="7032">
                <c:v>371.09204109615308</c:v>
              </c:pt>
              <c:pt idx="7033">
                <c:v>742.30852620340488</c:v>
              </c:pt>
              <c:pt idx="7034">
                <c:v>1843.787357239712</c:v>
              </c:pt>
              <c:pt idx="7035">
                <c:v>1628.3498852257421</c:v>
              </c:pt>
              <c:pt idx="7036">
                <c:v>1209.2224558455132</c:v>
              </c:pt>
              <c:pt idx="7037">
                <c:v>1304.9821223859185</c:v>
              </c:pt>
              <c:pt idx="7038">
                <c:v>1652.3800237688904</c:v>
              </c:pt>
              <c:pt idx="7039">
                <c:v>1568.3803162773058</c:v>
              </c:pt>
              <c:pt idx="7040">
                <c:v>1604.369524287034</c:v>
              </c:pt>
              <c:pt idx="7041">
                <c:v>2550.3306746533672</c:v>
              </c:pt>
              <c:pt idx="7042">
                <c:v>1041.6834837034096</c:v>
              </c:pt>
              <c:pt idx="7043">
                <c:v>694.34780432598791</c:v>
              </c:pt>
              <c:pt idx="7044">
                <c:v>694.34780432598802</c:v>
              </c:pt>
              <c:pt idx="7045">
                <c:v>921.84390101541703</c:v>
              </c:pt>
              <c:pt idx="7046">
                <c:v>742.30852620340488</c:v>
              </c:pt>
              <c:pt idx="7047">
                <c:v>1005.6942756936825</c:v>
              </c:pt>
              <c:pt idx="7048">
                <c:v>574.63266564909338</c:v>
              </c:pt>
              <c:pt idx="7049">
                <c:v>1460.6242470669911</c:v>
              </c:pt>
              <c:pt idx="7050">
                <c:v>1340.8593307856574</c:v>
              </c:pt>
              <c:pt idx="7051">
                <c:v>1233.165483580892</c:v>
              </c:pt>
              <c:pt idx="7052">
                <c:v>814.06294300288232</c:v>
              </c:pt>
              <c:pt idx="7053">
                <c:v>1688.3941205808376</c:v>
              </c:pt>
              <c:pt idx="7054">
                <c:v>1484.7041632145788</c:v>
              </c:pt>
              <c:pt idx="7055">
                <c:v>1293.1101637271081</c:v>
              </c:pt>
              <c:pt idx="7056">
                <c:v>1053.6052199666601</c:v>
              </c:pt>
              <c:pt idx="7057">
                <c:v>1376.8609831964945</c:v>
              </c:pt>
              <c:pt idx="7058">
                <c:v>1304.9821223859187</c:v>
              </c:pt>
              <c:pt idx="7059">
                <c:v>1771.9209408302465</c:v>
              </c:pt>
              <c:pt idx="7060">
                <c:v>993.68542862266372</c:v>
              </c:pt>
              <c:pt idx="7061">
                <c:v>1819.8816627076637</c:v>
              </c:pt>
              <c:pt idx="7062">
                <c:v>1903.6698153803795</c:v>
              </c:pt>
              <c:pt idx="7063">
                <c:v>2190.973703803817</c:v>
              </c:pt>
              <c:pt idx="7064">
                <c:v>1400.7915665307637</c:v>
              </c:pt>
              <c:pt idx="7065">
                <c:v>1855.7588711074022</c:v>
              </c:pt>
              <c:pt idx="7066">
                <c:v>1592.4104548204546</c:v>
              </c:pt>
              <c:pt idx="7067">
                <c:v>2131.1534676686983</c:v>
              </c:pt>
              <c:pt idx="7068">
                <c:v>826.03445687057194</c:v>
              </c:pt>
              <c:pt idx="7069">
                <c:v>778.21062340536332</c:v>
              </c:pt>
              <c:pt idx="7070">
                <c:v>682.38873485940849</c:v>
              </c:pt>
              <c:pt idx="7071">
                <c:v>694.37269312820752</c:v>
              </c:pt>
              <c:pt idx="7072">
                <c:v>790.157248470833</c:v>
              </c:pt>
              <c:pt idx="7073">
                <c:v>1436.9176629526999</c:v>
              </c:pt>
              <c:pt idx="7074">
                <c:v>1400.6546781185555</c:v>
              </c:pt>
              <c:pt idx="7075">
                <c:v>1592.2486776060264</c:v>
              </c:pt>
              <c:pt idx="7076">
                <c:v>1496.6134550767188</c:v>
              </c:pt>
              <c:pt idx="7077">
                <c:v>1340.9837747967558</c:v>
              </c:pt>
              <c:pt idx="7078">
                <c:v>1472.7077605446698</c:v>
              </c:pt>
              <c:pt idx="7079">
                <c:v>3735.8838795879196</c:v>
              </c:pt>
              <c:pt idx="7080">
                <c:v>2382.816591313484</c:v>
              </c:pt>
              <c:pt idx="7081">
                <c:v>1831.9527317842317</c:v>
              </c:pt>
              <c:pt idx="7082">
                <c:v>2442.4501614319543</c:v>
              </c:pt>
              <c:pt idx="7083">
                <c:v>1772.1200512480041</c:v>
              </c:pt>
              <c:pt idx="7084">
                <c:v>2191.0732590126954</c:v>
              </c:pt>
              <c:pt idx="7085">
                <c:v>1975.5362317898462</c:v>
              </c:pt>
              <c:pt idx="7086">
                <c:v>2610.1633551895957</c:v>
              </c:pt>
              <c:pt idx="7087">
                <c:v>2682.054660401282</c:v>
              </c:pt>
              <c:pt idx="7088">
                <c:v>2227.0998002257525</c:v>
              </c:pt>
              <c:pt idx="7089">
                <c:v>2550.3057858511474</c:v>
              </c:pt>
              <c:pt idx="7090">
                <c:v>1771.9707184346862</c:v>
              </c:pt>
              <c:pt idx="7091">
                <c:v>2215.1158419569529</c:v>
              </c:pt>
              <c:pt idx="7092">
                <c:v>2873.5117714765433</c:v>
              </c:pt>
              <c:pt idx="7093">
                <c:v>2274.7991896798621</c:v>
              </c:pt>
              <c:pt idx="7094">
                <c:v>2310.838175294029</c:v>
              </c:pt>
              <c:pt idx="7095">
                <c:v>1724.1593293705871</c:v>
              </c:pt>
              <c:pt idx="7096">
                <c:v>1760.0489821714361</c:v>
              </c:pt>
              <c:pt idx="7097">
                <c:v>1317.1900798746954</c:v>
              </c:pt>
              <c:pt idx="7098">
                <c:v>1640.5080651100795</c:v>
              </c:pt>
              <c:pt idx="7099">
                <c:v>1329.1242605390555</c:v>
              </c:pt>
              <c:pt idx="7100">
                <c:v>2047.4275370015325</c:v>
              </c:pt>
              <c:pt idx="7101">
                <c:v>1951.7425368677857</c:v>
              </c:pt>
              <c:pt idx="7102">
                <c:v>1484.7414964179084</c:v>
              </c:pt>
              <c:pt idx="7103">
                <c:v>1544.661287761905</c:v>
              </c:pt>
              <c:pt idx="7104">
                <c:v>1448.8642880181694</c:v>
              </c:pt>
              <c:pt idx="7105">
                <c:v>1137.5675942549146</c:v>
              </c:pt>
              <c:pt idx="7106">
                <c:v>1496.6881214833782</c:v>
              </c:pt>
              <c:pt idx="7107">
                <c:v>2394.6512167689652</c:v>
              </c:pt>
              <c:pt idx="7108">
                <c:v>2466.5425219806507</c:v>
              </c:pt>
              <c:pt idx="7109">
                <c:v>3041.0631880197557</c:v>
              </c:pt>
              <c:pt idx="7110">
                <c:v>2694.0635074723004</c:v>
              </c:pt>
              <c:pt idx="7111">
                <c:v>2286.8827031575402</c:v>
              </c:pt>
              <c:pt idx="7112">
                <c:v>1101.5783862451869</c:v>
              </c:pt>
              <c:pt idx="7113">
                <c:v>1903.6947041825995</c:v>
              </c:pt>
              <c:pt idx="7114">
                <c:v>2310.9999525084577</c:v>
              </c:pt>
              <c:pt idx="7115">
                <c:v>1293.1101637271081</c:v>
              </c:pt>
              <c:pt idx="7116">
                <c:v>1365.0636909443431</c:v>
              </c:pt>
              <c:pt idx="7117">
                <c:v>1317.0905246658167</c:v>
              </c:pt>
              <c:pt idx="7118">
                <c:v>1676.3603847075981</c:v>
              </c:pt>
              <c:pt idx="7119">
                <c:v>2215.0785087536237</c:v>
              </c:pt>
              <c:pt idx="7120">
                <c:v>1927.8243979346262</c:v>
              </c:pt>
              <c:pt idx="7121">
                <c:v>1676.3106071031591</c:v>
              </c:pt>
              <c:pt idx="7122">
                <c:v>1305.2558992103354</c:v>
              </c:pt>
              <c:pt idx="7123">
                <c:v>1353.067288274435</c:v>
              </c:pt>
              <c:pt idx="7124">
                <c:v>1472.7202049457796</c:v>
              </c:pt>
              <c:pt idx="7125">
                <c:v>838.1677479526893</c:v>
              </c:pt>
              <c:pt idx="7126">
                <c:v>814.17494261287106</c:v>
              </c:pt>
              <c:pt idx="7127">
                <c:v>838.22996995823871</c:v>
              </c:pt>
              <c:pt idx="7128">
                <c:v>706.40642900144621</c:v>
              </c:pt>
              <c:pt idx="7129">
                <c:v>694.43491513375682</c:v>
              </c:pt>
              <c:pt idx="7130">
                <c:v>790.3812476908106</c:v>
              </c:pt>
              <c:pt idx="7131">
                <c:v>1508.6471909499573</c:v>
              </c:pt>
              <c:pt idx="7132">
                <c:v>1891.9471895348875</c:v>
              </c:pt>
              <c:pt idx="7133">
                <c:v>2837.7838958901229</c:v>
              </c:pt>
              <c:pt idx="7134">
                <c:v>2334.7936474305175</c:v>
              </c:pt>
              <c:pt idx="7135">
                <c:v>850.16415062259875</c:v>
              </c:pt>
              <c:pt idx="7136">
                <c:v>2226.9380230113243</c:v>
              </c:pt>
              <c:pt idx="7137">
                <c:v>1173.4323582535433</c:v>
              </c:pt>
              <c:pt idx="7138">
                <c:v>1269.2418023983887</c:v>
              </c:pt>
              <c:pt idx="7139">
                <c:v>1484.6543856101393</c:v>
              </c:pt>
              <c:pt idx="7140">
                <c:v>993.92187224375095</c:v>
              </c:pt>
              <c:pt idx="7141">
                <c:v>1532.6275518886662</c:v>
              </c:pt>
              <c:pt idx="7142">
                <c:v>1077.6353585098079</c:v>
              </c:pt>
              <c:pt idx="7143">
                <c:v>1352.9428442633352</c:v>
              </c:pt>
              <c:pt idx="7144">
                <c:v>1496.7627878900375</c:v>
              </c:pt>
              <c:pt idx="7145">
                <c:v>1317.177635473586</c:v>
              </c:pt>
              <c:pt idx="7146">
                <c:v>1257.2578441295886</c:v>
              </c:pt>
              <c:pt idx="7147">
                <c:v>1975.5611205920654</c:v>
              </c:pt>
              <c:pt idx="7148">
                <c:v>1951.5932040544674</c:v>
              </c:pt>
              <c:pt idx="7149">
                <c:v>1903.6822597814901</c:v>
              </c:pt>
              <c:pt idx="7150">
                <c:v>1640.44584310453</c:v>
              </c:pt>
              <c:pt idx="7151">
                <c:v>1484.6170524068098</c:v>
              </c:pt>
              <c:pt idx="7152">
                <c:v>1604.4441906936931</c:v>
              </c:pt>
              <c:pt idx="7153">
                <c:v>2574.2985911909664</c:v>
              </c:pt>
              <c:pt idx="7154">
                <c:v>1556.5083576184957</c:v>
              </c:pt>
              <c:pt idx="7155">
                <c:v>1712.2251487062272</c:v>
              </c:pt>
              <c:pt idx="7156">
                <c:v>2705.8732441255611</c:v>
              </c:pt>
              <c:pt idx="7157">
                <c:v>3005.2108684222371</c:v>
              </c:pt>
              <c:pt idx="7158">
                <c:v>2322.7848003594995</c:v>
              </c:pt>
              <c:pt idx="7159">
                <c:v>2035.4809119360621</c:v>
              </c:pt>
              <c:pt idx="7160">
                <c:v>2478.327369831693</c:v>
              </c:pt>
              <c:pt idx="7161">
                <c:v>2562.2897441199466</c:v>
              </c:pt>
              <c:pt idx="7162">
                <c:v>1580.4638297549841</c:v>
              </c:pt>
              <c:pt idx="7163">
                <c:v>1233.2277055864411</c:v>
              </c:pt>
              <c:pt idx="7164">
                <c:v>1293.1723857326574</c:v>
              </c:pt>
              <c:pt idx="7165">
                <c:v>1496.7254546867075</c:v>
              </c:pt>
              <c:pt idx="7166">
                <c:v>1149.5017749192743</c:v>
              </c:pt>
              <c:pt idx="7167">
                <c:v>1688.3443429763977</c:v>
              </c:pt>
              <c:pt idx="7168">
                <c:v>1664.2270936254813</c:v>
              </c:pt>
              <c:pt idx="7169">
                <c:v>969.86684489838319</c:v>
              </c:pt>
              <c:pt idx="7170">
                <c:v>1448.8767324192793</c:v>
              </c:pt>
              <c:pt idx="7171">
                <c:v>1628.4245516324015</c:v>
              </c:pt>
              <c:pt idx="7172">
                <c:v>1496.6756770822685</c:v>
              </c:pt>
              <c:pt idx="7173">
                <c:v>2035.4684675349524</c:v>
              </c:pt>
              <c:pt idx="7174">
                <c:v>1676.3230515042687</c:v>
              </c:pt>
              <c:pt idx="7175">
                <c:v>1496.7005658844878</c:v>
              </c:pt>
              <c:pt idx="7176">
                <c:v>1496.7005658844878</c:v>
              </c:pt>
              <c:pt idx="7177">
                <c:v>1556.5083576184957</c:v>
              </c:pt>
              <c:pt idx="7178">
                <c:v>2059.3492732647819</c:v>
              </c:pt>
              <c:pt idx="7179">
                <c:v>1712.1255934973485</c:v>
              </c:pt>
              <c:pt idx="7180">
                <c:v>2682.1044380057206</c:v>
              </c:pt>
              <c:pt idx="7181">
                <c:v>3017.3068263010246</c:v>
              </c:pt>
              <c:pt idx="7182">
                <c:v>2801.8071322815049</c:v>
              </c:pt>
              <c:pt idx="7183">
                <c:v>2598.1793969207961</c:v>
              </c:pt>
              <c:pt idx="7184">
                <c:v>2586.2203274542162</c:v>
              </c:pt>
              <c:pt idx="7185">
                <c:v>2035.505800738282</c:v>
              </c:pt>
              <c:pt idx="7186">
                <c:v>1544.4497329430369</c:v>
              </c:pt>
              <c:pt idx="7187">
                <c:v>2023.5840644750322</c:v>
              </c:pt>
              <c:pt idx="7188">
                <c:v>1987.6197452675242</c:v>
              </c:pt>
              <c:pt idx="7189">
                <c:v>1616.4405933636021</c:v>
              </c:pt>
              <c:pt idx="7190">
                <c:v>1293.135052529328</c:v>
              </c:pt>
              <c:pt idx="7191">
                <c:v>1628.4369960335114</c:v>
              </c:pt>
              <c:pt idx="7192">
                <c:v>1305.0941219959072</c:v>
              </c:pt>
              <c:pt idx="7193">
                <c:v>1412.875080008442</c:v>
              </c:pt>
              <c:pt idx="7194">
                <c:v>1400.9160105418628</c:v>
              </c:pt>
              <c:pt idx="7195">
                <c:v>2095.3882588789488</c:v>
              </c:pt>
              <c:pt idx="7196">
                <c:v>2370.8824106491252</c:v>
              </c:pt>
              <c:pt idx="7197">
                <c:v>2047.4150926004222</c:v>
              </c:pt>
              <c:pt idx="7198">
                <c:v>1831.9153985809023</c:v>
              </c:pt>
              <c:pt idx="7199">
                <c:v>1245.2365526574599</c:v>
              </c:pt>
              <c:pt idx="7200">
                <c:v>1101.4788310363078</c:v>
              </c:pt>
              <c:pt idx="7201">
                <c:v>1293.0728305237787</c:v>
              </c:pt>
              <c:pt idx="7202">
                <c:v>1843.7873572397125</c:v>
              </c:pt>
              <c:pt idx="7203">
                <c:v>1029.5626370224024</c:v>
              </c:pt>
              <c:pt idx="7204">
                <c:v>1161.3986223803045</c:v>
              </c:pt>
              <c:pt idx="7205">
                <c:v>1987.4206348497664</c:v>
              </c:pt>
              <c:pt idx="7206">
                <c:v>3124.9508959013515</c:v>
              </c:pt>
              <c:pt idx="7207">
                <c:v>2071.2834539291421</c:v>
              </c:pt>
              <c:pt idx="7208">
                <c:v>2107.1233291255508</c:v>
              </c:pt>
              <c:pt idx="7209">
                <c:v>1939.5843569834487</c:v>
              </c:pt>
              <c:pt idx="7210">
                <c:v>1783.9048990990452</c:v>
              </c:pt>
              <c:pt idx="7211">
                <c:v>1963.6020511254865</c:v>
              </c:pt>
              <c:pt idx="7212">
                <c:v>1664.1524272188215</c:v>
              </c:pt>
              <c:pt idx="7213">
                <c:v>1604.3570798859239</c:v>
              </c:pt>
              <c:pt idx="7214">
                <c:v>1161.4110667814143</c:v>
              </c:pt>
              <c:pt idx="7215">
                <c:v>1161.4110667814143</c:v>
              </c:pt>
              <c:pt idx="7216">
                <c:v>1664.1648716199311</c:v>
              </c:pt>
              <c:pt idx="7217">
                <c:v>1724.0846629639284</c:v>
              </c:pt>
              <c:pt idx="7218">
                <c:v>1664.2893156310299</c:v>
              </c:pt>
              <c:pt idx="7219">
                <c:v>1736.168176441606</c:v>
              </c:pt>
              <c:pt idx="7220">
                <c:v>1029.73685863794</c:v>
              </c:pt>
              <c:pt idx="7221">
                <c:v>2215.0536199514036</c:v>
              </c:pt>
              <c:pt idx="7222">
                <c:v>1376.9356496031539</c:v>
              </c:pt>
              <c:pt idx="7223">
                <c:v>1173.2208034346754</c:v>
              </c:pt>
              <c:pt idx="7224">
                <c:v>622.63072072984005</c:v>
              </c:pt>
              <c:pt idx="7225">
                <c:v>933.92741449309517</c:v>
              </c:pt>
              <c:pt idx="7226">
                <c:v>1748.1272459081858</c:v>
              </c:pt>
              <c:pt idx="7227">
                <c:v>1772.0329404402353</c:v>
              </c:pt>
              <c:pt idx="7228">
                <c:v>1700.1914128329893</c:v>
              </c:pt>
              <c:pt idx="7229">
                <c:v>1568.3678718761962</c:v>
              </c:pt>
              <c:pt idx="7230">
                <c:v>3017.1450490865968</c:v>
              </c:pt>
              <c:pt idx="7231">
                <c:v>1891.6360795071409</c:v>
              </c:pt>
              <c:pt idx="7232">
                <c:v>2166.9560096617784</c:v>
              </c:pt>
              <c:pt idx="7233">
                <c:v>1807.8977044388641</c:v>
              </c:pt>
              <c:pt idx="7234">
                <c:v>1185.366538917903</c:v>
              </c:pt>
              <c:pt idx="7235">
                <c:v>1364.914358131025</c:v>
              </c:pt>
              <c:pt idx="7236">
                <c:v>622.46894351541187</c:v>
              </c:pt>
              <c:pt idx="7237">
                <c:v>885.96669261567808</c:v>
              </c:pt>
              <c:pt idx="7238">
                <c:v>814.22472021731073</c:v>
              </c:pt>
              <c:pt idx="7239">
                <c:v>1089.5322059708383</c:v>
              </c:pt>
              <c:pt idx="7240">
                <c:v>1281.2008718649683</c:v>
              </c:pt>
              <c:pt idx="7241">
                <c:v>1101.3543870252092</c:v>
              </c:pt>
              <c:pt idx="7242">
                <c:v>1640.2467326867718</c:v>
              </c:pt>
              <c:pt idx="7243">
                <c:v>2011.4881065962443</c:v>
              </c:pt>
              <c:pt idx="7244">
                <c:v>1436.818107743821</c:v>
              </c:pt>
              <c:pt idx="7245">
                <c:v>2262.7903426088433</c:v>
              </c:pt>
              <c:pt idx="7246">
                <c:v>2179.2510779583245</c:v>
              </c:pt>
              <c:pt idx="7247">
                <c:v>1604.369524287034</c:v>
              </c:pt>
              <c:pt idx="7248">
                <c:v>4011.3531425558735</c:v>
              </c:pt>
              <c:pt idx="7249">
                <c:v>2993.5629089834038</c:v>
              </c:pt>
              <c:pt idx="7250">
                <c:v>3089.0736875016128</c:v>
              </c:pt>
              <c:pt idx="7251">
                <c:v>2837.6718962801342</c:v>
              </c:pt>
              <c:pt idx="7252">
                <c:v>2454.6581189207309</c:v>
              </c:pt>
              <c:pt idx="7253">
                <c:v>3244.7407009849044</c:v>
              </c:pt>
              <c:pt idx="7254">
                <c:v>2574.199035982087</c:v>
              </c:pt>
              <c:pt idx="7255">
                <c:v>4130.7945044083526</c:v>
              </c:pt>
              <c:pt idx="7256">
                <c:v>3136.9721873734807</c:v>
              </c:pt>
              <c:pt idx="7257">
                <c:v>2310.6763980796009</c:v>
              </c:pt>
              <c:pt idx="7258">
                <c:v>2657.9747442536941</c:v>
              </c:pt>
              <c:pt idx="7259">
                <c:v>2502.3948415781711</c:v>
              </c:pt>
              <c:pt idx="7260">
                <c:v>2622.1473134583948</c:v>
              </c:pt>
              <c:pt idx="7261">
                <c:v>1676.2110518942798</c:v>
              </c:pt>
              <c:pt idx="7262">
                <c:v>1532.6275518886657</c:v>
              </c:pt>
              <c:pt idx="7263">
                <c:v>2239.0588696923323</c:v>
              </c:pt>
              <c:pt idx="7264">
                <c:v>1903.7693705892589</c:v>
              </c:pt>
              <c:pt idx="7265">
                <c:v>2322.7474671561695</c:v>
              </c:pt>
              <c:pt idx="7266">
                <c:v>2298.9288834318895</c:v>
              </c:pt>
              <c:pt idx="7267">
                <c:v>2035.4560231338419</c:v>
              </c:pt>
              <c:pt idx="7268">
                <c:v>2406.5853974333254</c:v>
              </c:pt>
              <c:pt idx="7269">
                <c:v>1784.0791207145837</c:v>
              </c:pt>
              <c:pt idx="7270">
                <c:v>2442.4874946352834</c:v>
              </c:pt>
              <c:pt idx="7271">
                <c:v>1544.661287761905</c:v>
              </c:pt>
              <c:pt idx="7272">
                <c:v>1760.0489821714361</c:v>
              </c:pt>
              <c:pt idx="7273">
                <c:v>2562.165300108848</c:v>
              </c:pt>
              <c:pt idx="7274">
                <c:v>2239.1210916978812</c:v>
              </c:pt>
              <c:pt idx="7275">
                <c:v>2741.8002301297392</c:v>
              </c:pt>
              <c:pt idx="7276">
                <c:v>3077.2266176450221</c:v>
              </c:pt>
              <c:pt idx="7277">
                <c:v>3184.7835764375777</c:v>
              </c:pt>
              <c:pt idx="7278">
                <c:v>3005.3602012355555</c:v>
              </c:pt>
              <c:pt idx="7279">
                <c:v>3065.2924369806615</c:v>
              </c:pt>
              <c:pt idx="7280">
                <c:v>2574.286146789857</c:v>
              </c:pt>
              <c:pt idx="7281">
                <c:v>2430.5159807675941</c:v>
              </c:pt>
              <c:pt idx="7282">
                <c:v>2322.9092443705977</c:v>
              </c:pt>
              <c:pt idx="7283">
                <c:v>2454.4465641018637</c:v>
              </c:pt>
              <c:pt idx="7284">
                <c:v>2670.1453685391411</c:v>
              </c:pt>
              <c:pt idx="7285">
                <c:v>2322.7723559583897</c:v>
              </c:pt>
              <c:pt idx="7286">
                <c:v>2346.8149389026466</c:v>
              </c:pt>
              <c:pt idx="7287">
                <c:v>2322.7848003594991</c:v>
              </c:pt>
              <c:pt idx="7288">
                <c:v>1867.991717398399</c:v>
              </c:pt>
              <c:pt idx="7289">
                <c:v>2610.2380215962539</c:v>
              </c:pt>
              <c:pt idx="7290">
                <c:v>2490.5477717215799</c:v>
              </c:pt>
              <c:pt idx="7291">
                <c:v>2179.1017451450061</c:v>
              </c:pt>
              <c:pt idx="7292">
                <c:v>2131.265467278688</c:v>
              </c:pt>
              <c:pt idx="7293">
                <c:v>2047.4524258037511</c:v>
              </c:pt>
              <c:pt idx="7294">
                <c:v>1915.7533288580576</c:v>
              </c:pt>
              <c:pt idx="7295">
                <c:v>1604.4441906936931</c:v>
              </c:pt>
              <c:pt idx="7296">
                <c:v>1676.3230515042692</c:v>
              </c:pt>
              <c:pt idx="7297">
                <c:v>2370.6708558302566</c:v>
              </c:pt>
              <c:pt idx="7298">
                <c:v>1628.3747740279621</c:v>
              </c:pt>
              <c:pt idx="7299">
                <c:v>2310.7759532884797</c:v>
              </c:pt>
              <c:pt idx="7300">
                <c:v>3149.0681452522676</c:v>
              </c:pt>
              <c:pt idx="7301">
                <c:v>3005.3228680322254</c:v>
              </c:pt>
              <c:pt idx="7302">
                <c:v>2894.4059209400048</c:v>
              </c:pt>
              <c:pt idx="7303">
                <c:v>2975.6305269840896</c:v>
              </c:pt>
              <c:pt idx="7304">
                <c:v>2442.4501614319543</c:v>
              </c:pt>
              <c:pt idx="7305">
                <c:v>2098.4246927497561</c:v>
              </c:pt>
              <c:pt idx="7306">
                <c:v>1838.386487158032</c:v>
              </c:pt>
              <c:pt idx="7307">
                <c:v>2850.6140734343926</c:v>
              </c:pt>
              <c:pt idx="7308">
                <c:v>1992.5726169092504</c:v>
              </c:pt>
              <c:pt idx="7309">
                <c:v>2158.4191505004114</c:v>
              </c:pt>
              <c:pt idx="7310">
                <c:v>2170.1915539503434</c:v>
              </c:pt>
              <c:pt idx="7311">
                <c:v>1923.0333035073281</c:v>
              </c:pt>
              <c:pt idx="7312">
                <c:v>2335.8016439204175</c:v>
              </c:pt>
              <c:pt idx="7313">
                <c:v>2525.3423172247608</c:v>
              </c:pt>
              <c:pt idx="7314">
                <c:v>2204.6376562224477</c:v>
              </c:pt>
              <c:pt idx="7315">
                <c:v>2204.973655052414</c:v>
              </c:pt>
              <c:pt idx="7316">
                <c:v>1827.3358589724717</c:v>
              </c:pt>
              <c:pt idx="7317">
                <c:v>1328.3402632691341</c:v>
              </c:pt>
              <c:pt idx="7318">
                <c:v>2133.8041251051004</c:v>
              </c:pt>
              <c:pt idx="7319">
                <c:v>1601.2459796084579</c:v>
              </c:pt>
              <c:pt idx="7320">
                <c:v>1684.1256910001541</c:v>
              </c:pt>
              <c:pt idx="7321">
                <c:v>2347.1260489303936</c:v>
              </c:pt>
              <c:pt idx="7322">
                <c:v>1945.9434459505883</c:v>
              </c:pt>
              <c:pt idx="7323">
                <c:v>2395.0369932033714</c:v>
              </c:pt>
              <c:pt idx="7324">
                <c:v>3061.5342278454823</c:v>
              </c:pt>
              <c:pt idx="7325">
                <c:v>3154.1081277017634</c:v>
              </c:pt>
              <c:pt idx="7326">
                <c:v>2811.837319576056</c:v>
              </c:pt>
              <c:pt idx="7327">
                <c:v>3248.7726869445</c:v>
              </c:pt>
              <c:pt idx="7328">
                <c:v>2502.5068411881584</c:v>
              </c:pt>
              <c:pt idx="7329">
                <c:v>2644.621901862809</c:v>
              </c:pt>
              <c:pt idx="7330">
                <c:v>2466.8536320083977</c:v>
              </c:pt>
              <c:pt idx="7331">
                <c:v>2644.9330118905559</c:v>
              </c:pt>
              <c:pt idx="7332">
                <c:v>1814.3439042137732</c:v>
              </c:pt>
              <c:pt idx="7333">
                <c:v>1554.8408078697739</c:v>
              </c:pt>
              <c:pt idx="7334">
                <c:v>1767.3040680184874</c:v>
              </c:pt>
              <c:pt idx="7335">
                <c:v>2633.3223856550526</c:v>
              </c:pt>
              <c:pt idx="7336">
                <c:v>2287.5422564163637</c:v>
              </c:pt>
              <c:pt idx="7337">
                <c:v>2205.5585419045779</c:v>
              </c:pt>
              <c:pt idx="7338">
                <c:v>1778.6284730284631</c:v>
              </c:pt>
              <c:pt idx="7339">
                <c:v>2038.6417898179677</c:v>
              </c:pt>
              <c:pt idx="7340">
                <c:v>2525.690760455836</c:v>
              </c:pt>
              <c:pt idx="7341">
                <c:v>2370.0984133792026</c:v>
              </c:pt>
              <c:pt idx="7342">
                <c:v>1660.369329281423</c:v>
              </c:pt>
              <c:pt idx="7343">
                <c:v>1897.28583761102</c:v>
              </c:pt>
              <c:pt idx="7344">
                <c:v>1565.1945495931807</c:v>
              </c:pt>
              <c:pt idx="7345">
                <c:v>2678.5702280905189</c:v>
              </c:pt>
              <c:pt idx="7346">
                <c:v>2597.2709556397754</c:v>
              </c:pt>
              <c:pt idx="7347">
                <c:v>2241.1495290787889</c:v>
              </c:pt>
              <c:pt idx="7348">
                <c:v>2800.4009149560898</c:v>
              </c:pt>
              <c:pt idx="7349">
                <c:v>3960.6670968353969</c:v>
              </c:pt>
              <c:pt idx="7350">
                <c:v>3616.4922953398805</c:v>
              </c:pt>
              <c:pt idx="7351">
                <c:v>3225.6261008801539</c:v>
              </c:pt>
              <c:pt idx="7352">
                <c:v>3331.44084351733</c:v>
              </c:pt>
              <c:pt idx="7353">
                <c:v>2810.4808798550803</c:v>
              </c:pt>
              <c:pt idx="7354">
                <c:v>2632.6379435940098</c:v>
              </c:pt>
              <c:pt idx="7355">
                <c:v>2905.8174367577503</c:v>
              </c:pt>
              <c:pt idx="7356">
                <c:v>3259.6864267178512</c:v>
              </c:pt>
              <c:pt idx="7357">
                <c:v>2465.9327463262671</c:v>
              </c:pt>
              <c:pt idx="7358">
                <c:v>2039.7617859178556</c:v>
              </c:pt>
              <c:pt idx="7359">
                <c:v>2349.0549311024229</c:v>
              </c:pt>
              <c:pt idx="7360">
                <c:v>2419.278686565387</c:v>
              </c:pt>
              <c:pt idx="7361">
                <c:v>1779.2009154795167</c:v>
              </c:pt>
              <c:pt idx="7362">
                <c:v>1446.6616290217235</c:v>
              </c:pt>
              <c:pt idx="7363">
                <c:v>2453.4883452164036</c:v>
              </c:pt>
              <c:pt idx="7364">
                <c:v>2062.099485910062</c:v>
              </c:pt>
              <c:pt idx="7365">
                <c:v>2632.6379435940098</c:v>
              </c:pt>
              <c:pt idx="7366">
                <c:v>1826.1660852681446</c:v>
              </c:pt>
              <c:pt idx="7367">
                <c:v>1742.713931425395</c:v>
              </c:pt>
              <c:pt idx="7368">
                <c:v>1315.6718629392919</c:v>
              </c:pt>
              <c:pt idx="7369">
                <c:v>2036.1902427993246</c:v>
              </c:pt>
              <c:pt idx="7370">
                <c:v>1551.7297075923075</c:v>
              </c:pt>
              <c:pt idx="7371">
                <c:v>1741.3450473033099</c:v>
              </c:pt>
              <c:pt idx="7372">
                <c:v>1669.2421872727562</c:v>
              </c:pt>
              <c:pt idx="7373">
                <c:v>2155.5942714484727</c:v>
              </c:pt>
              <c:pt idx="7374">
                <c:v>2593.5874129112553</c:v>
              </c:pt>
              <c:pt idx="7375">
                <c:v>3036.8072028401821</c:v>
              </c:pt>
              <c:pt idx="7376">
                <c:v>2345.4833879838916</c:v>
              </c:pt>
              <c:pt idx="7377">
                <c:v>1729.3486446334007</c:v>
              </c:pt>
              <c:pt idx="7378">
                <c:v>2097.06825302878</c:v>
              </c:pt>
              <c:pt idx="7379">
                <c:v>1764.9894094120518</c:v>
              </c:pt>
              <c:pt idx="7380">
                <c:v>1837.9882663225162</c:v>
              </c:pt>
              <c:pt idx="7381">
                <c:v>1078.0584681475432</c:v>
              </c:pt>
              <c:pt idx="7382">
                <c:v>1172.8474714013796</c:v>
              </c:pt>
              <c:pt idx="7383">
                <c:v>876.01117172778686</c:v>
              </c:pt>
              <c:pt idx="7384">
                <c:v>1255.8018491997348</c:v>
              </c:pt>
              <c:pt idx="7385">
                <c:v>1326.8718239381699</c:v>
              </c:pt>
              <c:pt idx="7386">
                <c:v>2001.7316961261101</c:v>
              </c:pt>
              <c:pt idx="7387">
                <c:v>1977.8508903962804</c:v>
              </c:pt>
              <c:pt idx="7388">
                <c:v>2025.3262806304126</c:v>
              </c:pt>
              <c:pt idx="7389">
                <c:v>1776.699590856434</c:v>
              </c:pt>
              <c:pt idx="7390">
                <c:v>1839.5811496645783</c:v>
              </c:pt>
              <c:pt idx="7391">
                <c:v>759.29513371836958</c:v>
              </c:pt>
              <c:pt idx="7392">
                <c:v>947.9895877472419</c:v>
              </c:pt>
              <c:pt idx="7393">
                <c:v>1160.1790710715377</c:v>
              </c:pt>
              <c:pt idx="7394">
                <c:v>1729.2242006223021</c:v>
              </c:pt>
              <c:pt idx="7395">
                <c:v>568.19891027529343</c:v>
              </c:pt>
              <c:pt idx="7396">
                <c:v>1492.5441359137931</c:v>
              </c:pt>
              <c:pt idx="7397">
                <c:v>1516.3751640391831</c:v>
              </c:pt>
              <c:pt idx="7398">
                <c:v>2297.149334073179</c:v>
              </c:pt>
              <c:pt idx="7399">
                <c:v>2131.3028004820167</c:v>
              </c:pt>
              <c:pt idx="7400">
                <c:v>2498.9352980696285</c:v>
              </c:pt>
              <c:pt idx="7401">
                <c:v>1717.5140191779192</c:v>
              </c:pt>
              <c:pt idx="7402">
                <c:v>1279.5084333140267</c:v>
              </c:pt>
              <c:pt idx="7403">
                <c:v>1113.8361213384035</c:v>
              </c:pt>
              <c:pt idx="7404">
                <c:v>2098.8478023874914</c:v>
              </c:pt>
              <c:pt idx="7405">
                <c:v>1883.1365535491032</c:v>
              </c:pt>
              <c:pt idx="7406">
                <c:v>1101.0432769974627</c:v>
              </c:pt>
              <c:pt idx="7407">
                <c:v>1291.2186147584086</c:v>
              </c:pt>
              <c:pt idx="7408">
                <c:v>1468.8251073983918</c:v>
              </c:pt>
              <c:pt idx="7409">
                <c:v>2418.2955788777076</c:v>
              </c:pt>
              <c:pt idx="7410">
                <c:v>1871.6503713246993</c:v>
              </c:pt>
              <c:pt idx="7411">
                <c:v>2203.5052157214495</c:v>
              </c:pt>
              <c:pt idx="7412">
                <c:v>2215.7380620124463</c:v>
              </c:pt>
              <c:pt idx="7413">
                <c:v>1906.9053596689441</c:v>
              </c:pt>
              <c:pt idx="7414">
                <c:v>2263.1014526365902</c:v>
              </c:pt>
              <c:pt idx="7415">
                <c:v>2502.8926176225646</c:v>
              </c:pt>
              <c:pt idx="7416">
                <c:v>4927.3855082529853</c:v>
              </c:pt>
              <c:pt idx="7417">
                <c:v>4000.3896251780848</c:v>
              </c:pt>
              <c:pt idx="7418">
                <c:v>3238.4313896222034</c:v>
              </c:pt>
              <c:pt idx="7419">
                <c:v>3558.4516085634732</c:v>
              </c:pt>
              <c:pt idx="7420">
                <c:v>3925.8476625299968</c:v>
              </c:pt>
              <c:pt idx="7421">
                <c:v>3178.436931871548</c:v>
              </c:pt>
              <c:pt idx="7422">
                <c:v>3614.7003015800601</c:v>
              </c:pt>
              <c:pt idx="7423">
                <c:v>3523.545063450304</c:v>
              </c:pt>
              <c:pt idx="7424">
                <c:v>3937.4956219688311</c:v>
              </c:pt>
              <c:pt idx="7425">
                <c:v>3687.226271248348</c:v>
              </c:pt>
              <c:pt idx="7426">
                <c:v>3379.2522325814289</c:v>
              </c:pt>
              <c:pt idx="7427">
                <c:v>5084.147629033946</c:v>
              </c:pt>
              <c:pt idx="7428">
                <c:v>4324.6284960955982</c:v>
              </c:pt>
              <c:pt idx="7429">
                <c:v>4347.8870817699335</c:v>
              </c:pt>
              <c:pt idx="7430">
                <c:v>2727.5265020567253</c:v>
              </c:pt>
              <c:pt idx="7431">
                <c:v>2586.8674363119294</c:v>
              </c:pt>
              <c:pt idx="7432">
                <c:v>3093.2798950767465</c:v>
              </c:pt>
              <c:pt idx="7433">
                <c:v>3295.2276362876246</c:v>
              </c:pt>
              <c:pt idx="7434">
                <c:v>3081.5572692312539</c:v>
              </c:pt>
              <c:pt idx="7435">
                <c:v>3414.0965556890483</c:v>
              </c:pt>
              <c:pt idx="7436">
                <c:v>3317.5653362798307</c:v>
              </c:pt>
              <c:pt idx="7437">
                <c:v>2962.5639058187317</c:v>
              </c:pt>
              <c:pt idx="7438">
                <c:v>4028.6508600985858</c:v>
              </c:pt>
              <c:pt idx="7439">
                <c:v>3839.3217416131106</c:v>
              </c:pt>
              <c:pt idx="7440">
                <c:v>3377.0371291838719</c:v>
              </c:pt>
              <c:pt idx="7441">
                <c:v>3223.2492202681688</c:v>
              </c:pt>
              <c:pt idx="7442">
                <c:v>3567.3244665548073</c:v>
              </c:pt>
              <c:pt idx="7443">
                <c:v>3708.9666399872826</c:v>
              </c:pt>
              <c:pt idx="7444">
                <c:v>5813.6259776930801</c:v>
              </c:pt>
              <c:pt idx="7445">
                <c:v>4692.7587697276031</c:v>
              </c:pt>
              <c:pt idx="7446">
                <c:v>4151.6637650695939</c:v>
              </c:pt>
              <c:pt idx="7447">
                <c:v>4897.7802780126185</c:v>
              </c:pt>
              <c:pt idx="7448">
                <c:v>4457.833365575585</c:v>
              </c:pt>
              <c:pt idx="7449">
                <c:v>4420.8112722737387</c:v>
              </c:pt>
              <c:pt idx="7450">
                <c:v>4351.0604040529506</c:v>
              </c:pt>
              <c:pt idx="7451">
                <c:v>4886.2318737826627</c:v>
              </c:pt>
              <c:pt idx="7452">
                <c:v>4422.2548228024834</c:v>
              </c:pt>
              <c:pt idx="7453">
                <c:v>4257.0927312723634</c:v>
              </c:pt>
              <c:pt idx="7454">
                <c:v>4683.8983561373807</c:v>
              </c:pt>
              <c:pt idx="7455">
                <c:v>4222.7461842091379</c:v>
              </c:pt>
              <c:pt idx="7456">
                <c:v>3985.3816774395873</c:v>
              </c:pt>
              <c:pt idx="7457">
                <c:v>5262.6127853505077</c:v>
              </c:pt>
              <c:pt idx="7458">
                <c:v>3804.9751945498861</c:v>
              </c:pt>
              <c:pt idx="7459">
                <c:v>3556.4605043858951</c:v>
              </c:pt>
              <c:pt idx="7460">
                <c:v>4198.8156008748701</c:v>
              </c:pt>
              <c:pt idx="7461">
                <c:v>3675.964088243923</c:v>
              </c:pt>
              <c:pt idx="7462">
                <c:v>3652.7303913718047</c:v>
              </c:pt>
              <c:pt idx="7463">
                <c:v>3107.9518439852768</c:v>
              </c:pt>
              <c:pt idx="7464">
                <c:v>4007.1593793818492</c:v>
              </c:pt>
              <c:pt idx="7465">
                <c:v>3238.0829463911273</c:v>
              </c:pt>
              <c:pt idx="7466">
                <c:v>4066.8551715058702</c:v>
              </c:pt>
              <c:pt idx="7467">
                <c:v>3297.2685180696426</c:v>
              </c:pt>
              <c:pt idx="7468">
                <c:v>6041.5078508169145</c:v>
              </c:pt>
              <c:pt idx="7469">
                <c:v>4624.4141188322292</c:v>
              </c:pt>
              <c:pt idx="7470">
                <c:v>5160.5438074474023</c:v>
              </c:pt>
              <c:pt idx="7471">
                <c:v>5350.4578127850418</c:v>
              </c:pt>
              <c:pt idx="7472">
                <c:v>4626.0194465754012</c:v>
              </c:pt>
              <c:pt idx="7473">
                <c:v>4695.6085375817629</c:v>
              </c:pt>
              <c:pt idx="7474">
                <c:v>5123.0861601067099</c:v>
              </c:pt>
              <c:pt idx="7475">
                <c:v>5455.2770033334273</c:v>
              </c:pt>
              <c:pt idx="7476">
                <c:v>5572.2917069694822</c:v>
              </c:pt>
              <c:pt idx="7477">
                <c:v>5074.5778845804589</c:v>
              </c:pt>
              <c:pt idx="7478">
                <c:v>4672.673506336283</c:v>
              </c:pt>
              <c:pt idx="7479">
                <c:v>5300.4810979278254</c:v>
              </c:pt>
              <c:pt idx="7480">
                <c:v>5596.4587339248374</c:v>
              </c:pt>
              <c:pt idx="7481">
                <c:v>4920.0059783948354</c:v>
              </c:pt>
              <c:pt idx="7482">
                <c:v>4232.5274834814927</c:v>
              </c:pt>
              <c:pt idx="7483">
                <c:v>4267.3842509902233</c:v>
              </c:pt>
              <c:pt idx="7484">
                <c:v>4716.8137970729713</c:v>
              </c:pt>
              <c:pt idx="7485">
                <c:v>4991.4741739687861</c:v>
              </c:pt>
              <c:pt idx="7486">
                <c:v>3462.6546088197383</c:v>
              </c:pt>
              <c:pt idx="7487">
                <c:v>3391.5721896801942</c:v>
              </c:pt>
              <c:pt idx="7488">
                <c:v>4658.0264462299729</c:v>
              </c:pt>
              <c:pt idx="7489">
                <c:v>3758.3584679923333</c:v>
              </c:pt>
              <c:pt idx="7490">
                <c:v>4835.6951608755053</c:v>
              </c:pt>
              <c:pt idx="7491">
                <c:v>3297.3805176796304</c:v>
              </c:pt>
              <c:pt idx="7492">
                <c:v>6619.0525063257155</c:v>
              </c:pt>
              <c:pt idx="7493">
                <c:v>5925.6629208851891</c:v>
              </c:pt>
              <c:pt idx="7494">
                <c:v>6533.6341371076087</c:v>
              </c:pt>
              <c:pt idx="7495">
                <c:v>6118.8871369180506</c:v>
              </c:pt>
              <c:pt idx="7496">
                <c:v>5371.314629045175</c:v>
              </c:pt>
              <c:pt idx="7497">
                <c:v>5323.615239591064</c:v>
              </c:pt>
              <c:pt idx="7498">
                <c:v>4506.7398619373516</c:v>
              </c:pt>
              <c:pt idx="7499">
                <c:v>4839.2169263895976</c:v>
              </c:pt>
              <c:pt idx="7500">
                <c:v>5098.2969130958609</c:v>
              </c:pt>
              <c:pt idx="7501">
                <c:v>5062.4819267016728</c:v>
              </c:pt>
              <c:pt idx="7502">
                <c:v>4908.8682394015068</c:v>
              </c:pt>
              <c:pt idx="7503">
                <c:v>4862.5999560750315</c:v>
              </c:pt>
              <c:pt idx="7504">
                <c:v>4696.1685356317057</c:v>
              </c:pt>
              <c:pt idx="7505">
                <c:v>5443.5045998834976</c:v>
              </c:pt>
              <c:pt idx="7506">
                <c:v>4800.626838547907</c:v>
              </c:pt>
              <c:pt idx="7507">
                <c:v>4491.8439138088434</c:v>
              </c:pt>
              <c:pt idx="7508">
                <c:v>4610.6132780013886</c:v>
              </c:pt>
              <c:pt idx="7509">
                <c:v>4540.2277453239967</c:v>
              </c:pt>
              <c:pt idx="7510">
                <c:v>3640.38554547082</c:v>
              </c:pt>
              <c:pt idx="7511">
                <c:v>3545.2729877881279</c:v>
              </c:pt>
              <c:pt idx="7512">
                <c:v>3604.2718934499926</c:v>
              </c:pt>
              <c:pt idx="7513">
                <c:v>3817.5315952697374</c:v>
              </c:pt>
              <c:pt idx="7514">
                <c:v>4551.6517055428521</c:v>
              </c:pt>
              <c:pt idx="7515">
                <c:v>3734.8634386969106</c:v>
              </c:pt>
              <c:pt idx="7516">
                <c:v>5955.7161495655109</c:v>
              </c:pt>
              <c:pt idx="7517">
                <c:v>5323.963682822141</c:v>
              </c:pt>
              <c:pt idx="7518">
                <c:v>5632.6719411545437</c:v>
              </c:pt>
              <c:pt idx="7519">
                <c:v>5633.1323839956094</c:v>
              </c:pt>
              <c:pt idx="7520">
                <c:v>5442.3348261791689</c:v>
              </c:pt>
              <c:pt idx="7521">
                <c:v>4954.9623011124449</c:v>
              </c:pt>
              <c:pt idx="7522">
                <c:v>5714.1578796219346</c:v>
              </c:pt>
              <c:pt idx="7523">
                <c:v>5324.411681262095</c:v>
              </c:pt>
              <c:pt idx="7524">
                <c:v>4990.7275099021945</c:v>
              </c:pt>
              <c:pt idx="7525">
                <c:v>5015.466979308605</c:v>
              </c:pt>
              <c:pt idx="7526">
                <c:v>5122.5883840623155</c:v>
              </c:pt>
              <c:pt idx="7527">
                <c:v>5157.6567063899138</c:v>
              </c:pt>
              <c:pt idx="7528">
                <c:v>5240.7728614026964</c:v>
              </c:pt>
              <c:pt idx="7529">
                <c:v>5145.1376388733897</c:v>
              </c:pt>
              <c:pt idx="7530">
                <c:v>4741.3790448638429</c:v>
              </c:pt>
              <c:pt idx="7531">
                <c:v>4990.0430678411512</c:v>
              </c:pt>
              <c:pt idx="7532">
                <c:v>4955.7089651790366</c:v>
              </c:pt>
              <c:pt idx="7533">
                <c:v>5025.9949426475496</c:v>
              </c:pt>
              <c:pt idx="7534">
                <c:v>4812.5485748111569</c:v>
              </c:pt>
              <c:pt idx="7535">
                <c:v>5617.6142158116072</c:v>
              </c:pt>
              <c:pt idx="7536">
                <c:v>3542.7592187639348</c:v>
              </c:pt>
              <c:pt idx="7537">
                <c:v>3553.3494041084291</c:v>
              </c:pt>
              <c:pt idx="7538">
                <c:v>3896.0059886685426</c:v>
              </c:pt>
              <c:pt idx="7539">
                <c:v>4026.5477563110185</c:v>
              </c:pt>
              <c:pt idx="7540">
                <c:v>4085.0986635329286</c:v>
              </c:pt>
              <c:pt idx="7541">
                <c:v>3351.1776636775744</c:v>
              </c:pt>
              <c:pt idx="7542">
                <c:v>4748.7585747219928</c:v>
              </c:pt>
              <c:pt idx="7543">
                <c:v>5534.1993951721879</c:v>
              </c:pt>
              <c:pt idx="7544">
                <c:v>4144.9313440691576</c:v>
              </c:pt>
              <c:pt idx="7545">
                <c:v>3789.0588055303692</c:v>
              </c:pt>
              <c:pt idx="7546">
                <c:v>3611.5643125003749</c:v>
              </c:pt>
              <c:pt idx="7547">
                <c:v>4562.1672244806878</c:v>
              </c:pt>
              <c:pt idx="7548">
                <c:v>3777.9708441414787</c:v>
              </c:pt>
              <c:pt idx="7549">
                <c:v>3291.071206316929</c:v>
              </c:pt>
              <c:pt idx="7550">
                <c:v>2699.1034899217952</c:v>
              </c:pt>
              <c:pt idx="7551">
                <c:v>3149.8396981210803</c:v>
              </c:pt>
              <c:pt idx="7552">
                <c:v>3410.4503461638583</c:v>
              </c:pt>
              <c:pt idx="7553">
                <c:v>4027.1077543609645</c:v>
              </c:pt>
              <c:pt idx="7554">
                <c:v>3824.8364587212295</c:v>
              </c:pt>
              <c:pt idx="7555">
                <c:v>3790.1414684269266</c:v>
              </c:pt>
              <c:pt idx="7556">
                <c:v>3991.354989972323</c:v>
              </c:pt>
              <c:pt idx="7557">
                <c:v>3599.7421314460025</c:v>
              </c:pt>
              <c:pt idx="7558">
                <c:v>5121.1697223357914</c:v>
              </c:pt>
              <c:pt idx="7559">
                <c:v>4431.4636796237828</c:v>
              </c:pt>
              <c:pt idx="7560">
                <c:v>4039.2286010419712</c:v>
              </c:pt>
              <c:pt idx="7561">
                <c:v>3563.2924805952107</c:v>
              </c:pt>
              <c:pt idx="7562">
                <c:v>3718.8474944685136</c:v>
              </c:pt>
              <c:pt idx="7563">
                <c:v>3635.2086746091154</c:v>
              </c:pt>
              <c:pt idx="7564">
                <c:v>3446.7382198002229</c:v>
              </c:pt>
              <c:pt idx="7565">
                <c:v>3955.7640027981101</c:v>
              </c:pt>
              <c:pt idx="7566">
                <c:v>5055.8863941134441</c:v>
              </c:pt>
              <c:pt idx="7567">
                <c:v>4524.1371346889428</c:v>
              </c:pt>
              <c:pt idx="7568">
                <c:v>4133.432717443643</c:v>
              </c:pt>
              <c:pt idx="7569">
                <c:v>3765.4642210260672</c:v>
              </c:pt>
              <c:pt idx="7570">
                <c:v>4003.2891706366827</c:v>
              </c:pt>
              <c:pt idx="7571">
                <c:v>4455.5684845735905</c:v>
              </c:pt>
              <c:pt idx="7572">
                <c:v>4551.489928328424</c:v>
              </c:pt>
              <c:pt idx="7573">
                <c:v>4110.2363537748552</c:v>
              </c:pt>
              <c:pt idx="7574">
                <c:v>3979.5328089179511</c:v>
              </c:pt>
              <c:pt idx="7575">
                <c:v>3802.0880934923975</c:v>
              </c:pt>
              <c:pt idx="7576">
                <c:v>4276.5308858059734</c:v>
              </c:pt>
              <c:pt idx="7577">
                <c:v>3861.3234427753509</c:v>
              </c:pt>
              <c:pt idx="7578">
                <c:v>5013.9238735709814</c:v>
              </c:pt>
              <c:pt idx="7579">
                <c:v>3860.8007779287359</c:v>
              </c:pt>
              <c:pt idx="7580">
                <c:v>4074.9689210295014</c:v>
              </c:pt>
              <c:pt idx="7581">
                <c:v>4109.7759109337921</c:v>
              </c:pt>
              <c:pt idx="7582">
                <c:v>3992.1265428411343</c:v>
              </c:pt>
              <c:pt idx="7583">
                <c:v>5288.3602512468196</c:v>
              </c:pt>
              <c:pt idx="7584">
                <c:v>5613.9555618853083</c:v>
              </c:pt>
              <c:pt idx="7585">
                <c:v>6646.2684115529873</c:v>
              </c:pt>
              <c:pt idx="7586">
                <c:v>5729.2653825693105</c:v>
              </c:pt>
              <c:pt idx="7587">
                <c:v>5456.9321086810387</c:v>
              </c:pt>
              <c:pt idx="7588">
                <c:v>5740.689342788165</c:v>
              </c:pt>
              <c:pt idx="7589">
                <c:v>6190.2433328820143</c:v>
              </c:pt>
              <c:pt idx="7590">
                <c:v>6107.4009546936468</c:v>
              </c:pt>
              <c:pt idx="7591">
                <c:v>6392.2035184940005</c:v>
              </c:pt>
              <c:pt idx="7592">
                <c:v>6817.926480462459</c:v>
              </c:pt>
              <c:pt idx="7593">
                <c:v>6213.0539201163938</c:v>
              </c:pt>
              <c:pt idx="7594">
                <c:v>6034.5265417942801</c:v>
              </c:pt>
              <c:pt idx="7595">
                <c:v>5111.2639790523399</c:v>
              </c:pt>
              <c:pt idx="7596">
                <c:v>4233.025259525888</c:v>
              </c:pt>
              <c:pt idx="7597">
                <c:v>3949.3178030232025</c:v>
              </c:pt>
              <c:pt idx="7598">
                <c:v>4305.9743388319121</c:v>
              </c:pt>
              <c:pt idx="7599">
                <c:v>4733.2901841424309</c:v>
              </c:pt>
              <c:pt idx="7600">
                <c:v>4743.9799246958055</c:v>
              </c:pt>
              <c:pt idx="7601">
                <c:v>4625.1607828988208</c:v>
              </c:pt>
              <c:pt idx="7602">
                <c:v>5061.2250421895751</c:v>
              </c:pt>
              <c:pt idx="7603">
                <c:v>4765.085628978135</c:v>
              </c:pt>
              <c:pt idx="7604">
                <c:v>4966.9213705790235</c:v>
              </c:pt>
              <c:pt idx="7605">
                <c:v>5228.266238287285</c:v>
              </c:pt>
              <c:pt idx="7606">
                <c:v>4824.5449774810668</c:v>
              </c:pt>
              <c:pt idx="7607">
                <c:v>4682.4050280041974</c:v>
              </c:pt>
              <c:pt idx="7608">
                <c:v>3640.5971002896872</c:v>
              </c:pt>
              <c:pt idx="7609">
                <c:v>4789.0037679112929</c:v>
              </c:pt>
              <c:pt idx="7610">
                <c:v>4838.196485498589</c:v>
              </c:pt>
              <c:pt idx="7611">
                <c:v>4789.7130987745568</c:v>
              </c:pt>
              <c:pt idx="7612">
                <c:v>7119.5787633655673</c:v>
              </c:pt>
              <c:pt idx="7613">
                <c:v>6792.1665701650372</c:v>
              </c:pt>
              <c:pt idx="7614">
                <c:v>6011.9399537798772</c:v>
              </c:pt>
              <c:pt idx="7615">
                <c:v>6736.8387628305827</c:v>
              </c:pt>
              <c:pt idx="7616">
                <c:v>6331.8730619133794</c:v>
              </c:pt>
              <c:pt idx="7617">
                <c:v>5311.2828380911878</c:v>
              </c:pt>
              <c:pt idx="7618">
                <c:v>5430.6619779381163</c:v>
              </c:pt>
              <c:pt idx="7619">
                <c:v>5336.6196387508717</c:v>
              </c:pt>
              <c:pt idx="7620">
                <c:v>5430.5624227292355</c:v>
              </c:pt>
              <c:pt idx="7621">
                <c:v>5442.6583806080243</c:v>
              </c:pt>
              <c:pt idx="7622">
                <c:v>5525.7994244230294</c:v>
              </c:pt>
              <c:pt idx="7623">
                <c:v>5763.6119296325351</c:v>
              </c:pt>
              <c:pt idx="7624">
                <c:v>5288.6464724723446</c:v>
              </c:pt>
              <c:pt idx="7625">
                <c:v>5359.0942271552876</c:v>
              </c:pt>
              <c:pt idx="7626">
                <c:v>5204.3232105519046</c:v>
              </c:pt>
              <c:pt idx="7627">
                <c:v>5108.9244316436852</c:v>
              </c:pt>
              <c:pt idx="7628">
                <c:v>5501.2839542365946</c:v>
              </c:pt>
              <c:pt idx="7629">
                <c:v>4848.5875604253242</c:v>
              </c:pt>
              <c:pt idx="7630">
                <c:v>4328.0382619996999</c:v>
              </c:pt>
              <c:pt idx="7631">
                <c:v>4150.5811021730369</c:v>
              </c:pt>
              <c:pt idx="7632">
                <c:v>4492.9141323042932</c:v>
              </c:pt>
              <c:pt idx="7633">
                <c:v>4410.6441965669801</c:v>
              </c:pt>
              <c:pt idx="7634">
                <c:v>3771.5495331687889</c:v>
              </c:pt>
              <c:pt idx="7635">
                <c:v>4695.3098719551253</c:v>
              </c:pt>
              <c:pt idx="7636">
                <c:v>5899.7661221755616</c:v>
              </c:pt>
              <c:pt idx="7637">
                <c:v>6958.1873253717386</c:v>
              </c:pt>
              <c:pt idx="7638">
                <c:v>5657.6229653798227</c:v>
              </c:pt>
              <c:pt idx="7639">
                <c:v>5682.3002127806822</c:v>
              </c:pt>
              <c:pt idx="7640">
                <c:v>5466.663630348954</c:v>
              </c:pt>
              <c:pt idx="7641">
                <c:v>5691.2352927775637</c:v>
              </c:pt>
              <c:pt idx="7642">
                <c:v>5419.3624617303603</c:v>
              </c:pt>
              <c:pt idx="7643">
                <c:v>5716.0245397884137</c:v>
              </c:pt>
              <c:pt idx="7644">
                <c:v>4933.0850439613014</c:v>
              </c:pt>
              <c:pt idx="7645">
                <c:v>4625.7332253498744</c:v>
              </c:pt>
              <c:pt idx="7646">
                <c:v>4826.4738596530951</c:v>
              </c:pt>
              <c:pt idx="7647">
                <c:v>5929.2220196026101</c:v>
              </c:pt>
              <c:pt idx="7648">
                <c:v>5134.1243438911597</c:v>
              </c:pt>
              <c:pt idx="7649">
                <c:v>5110.1190941502309</c:v>
              </c:pt>
              <c:pt idx="7650">
                <c:v>4612.3057165523305</c:v>
              </c:pt>
              <c:pt idx="7651">
                <c:v>4161.3579535341787</c:v>
              </c:pt>
              <c:pt idx="7652">
                <c:v>4031.0899627161189</c:v>
              </c:pt>
              <c:pt idx="7653">
                <c:v>4601.1057555534535</c:v>
              </c:pt>
              <c:pt idx="7654">
                <c:v>3758.9309104433873</c:v>
              </c:pt>
              <c:pt idx="7655">
                <c:v>3285.9938906641046</c:v>
              </c:pt>
              <c:pt idx="7656">
                <c:v>4421.3837147247932</c:v>
              </c:pt>
              <c:pt idx="7657">
                <c:v>3948.8698045832462</c:v>
              </c:pt>
              <c:pt idx="7658">
                <c:v>3830.0008851818229</c:v>
              </c:pt>
              <c:pt idx="7659">
                <c:v>3677.9676368226114</c:v>
              </c:pt>
              <c:pt idx="7660">
                <c:v>6382.9075508649303</c:v>
              </c:pt>
              <c:pt idx="7661">
                <c:v>6010.5959584600114</c:v>
              </c:pt>
              <c:pt idx="7662">
                <c:v>4911.3571196234789</c:v>
              </c:pt>
              <c:pt idx="7663">
                <c:v>5858.5004880952511</c:v>
              </c:pt>
              <c:pt idx="7664">
                <c:v>5833.2632426444452</c:v>
              </c:pt>
              <c:pt idx="7665">
                <c:v>5702.3730317708923</c:v>
              </c:pt>
              <c:pt idx="7666">
                <c:v>5835.7023452619796</c:v>
              </c:pt>
              <c:pt idx="7667">
                <c:v>5252.2092660226626</c:v>
              </c:pt>
              <c:pt idx="7668">
                <c:v>5157.8807056098894</c:v>
              </c:pt>
              <c:pt idx="7669">
                <c:v>4447.7658450777053</c:v>
              </c:pt>
              <c:pt idx="7670">
                <c:v>4305.4516739852979</c:v>
              </c:pt>
              <c:pt idx="7671">
                <c:v>5561.8384100371968</c:v>
              </c:pt>
              <c:pt idx="7672">
                <c:v>4671.9019534674717</c:v>
              </c:pt>
              <c:pt idx="7673">
                <c:v>4494.892792080761</c:v>
              </c:pt>
              <c:pt idx="7674">
                <c:v>4978.8431068422751</c:v>
              </c:pt>
              <c:pt idx="7675">
                <c:v>4528.4553418740652</c:v>
              </c:pt>
              <c:pt idx="7676">
                <c:v>4304.5058995009476</c:v>
              </c:pt>
              <c:pt idx="7677">
                <c:v>3877.5136086192838</c:v>
              </c:pt>
              <c:pt idx="7678">
                <c:v>3842.1092874617202</c:v>
              </c:pt>
              <c:pt idx="7679">
                <c:v>3688.4956001615565</c:v>
              </c:pt>
              <c:pt idx="7680">
                <c:v>3805.7716362209167</c:v>
              </c:pt>
              <c:pt idx="7681">
                <c:v>3356.9767545947698</c:v>
              </c:pt>
              <c:pt idx="7682">
                <c:v>5167.6620048822442</c:v>
              </c:pt>
              <c:pt idx="7683">
                <c:v>3711.7915190392214</c:v>
              </c:pt>
              <c:pt idx="7684">
                <c:v>6760.7569017637425</c:v>
              </c:pt>
              <c:pt idx="7685">
                <c:v>6214.1614718151723</c:v>
              </c:pt>
              <c:pt idx="7686">
                <c:v>5787.256291741277</c:v>
              </c:pt>
              <c:pt idx="7687">
                <c:v>5894.8754725393828</c:v>
              </c:pt>
              <c:pt idx="7688">
                <c:v>5715.452097337361</c:v>
              </c:pt>
              <c:pt idx="7689">
                <c:v>5193.9321356251685</c:v>
              </c:pt>
              <c:pt idx="7690">
                <c:v>5514.4127974075045</c:v>
              </c:pt>
              <c:pt idx="7691">
                <c:v>5358.9200055397505</c:v>
              </c:pt>
              <c:pt idx="7692">
                <c:v>4884.4647688250625</c:v>
              </c:pt>
              <c:pt idx="7693">
                <c:v>4233.3239251525238</c:v>
              </c:pt>
              <c:pt idx="7694">
                <c:v>5325.3201225431158</c:v>
              </c:pt>
              <c:pt idx="7695">
                <c:v>5027.2891603629769</c:v>
              </c:pt>
              <c:pt idx="7696">
                <c:v>4483.0208334219524</c:v>
              </c:pt>
              <c:pt idx="7697">
                <c:v>4589.6320177301586</c:v>
              </c:pt>
              <c:pt idx="7698">
                <c:v>4955.1489671290929</c:v>
              </c:pt>
              <c:pt idx="7699">
                <c:v>5121.9039420012732</c:v>
              </c:pt>
              <c:pt idx="7700">
                <c:v>4658.2877786532799</c:v>
              </c:pt>
              <c:pt idx="7701">
                <c:v>5061.5734854206512</c:v>
              </c:pt>
              <c:pt idx="7702">
                <c:v>4765.8198486436168</c:v>
              </c:pt>
              <c:pt idx="7703">
                <c:v>4943.4263412835999</c:v>
              </c:pt>
              <c:pt idx="7704">
                <c:v>3046.0409484637016</c:v>
              </c:pt>
              <c:pt idx="7705">
                <c:v>3791.1743537190459</c:v>
              </c:pt>
              <c:pt idx="7706">
                <c:v>3565.2835847727888</c:v>
              </c:pt>
              <c:pt idx="7707">
                <c:v>3351.2398856831242</c:v>
              </c:pt>
              <c:pt idx="7708">
                <c:v>3766.4348843126359</c:v>
              </c:pt>
              <c:pt idx="7709">
                <c:v>3042.3947389385116</c:v>
              </c:pt>
              <c:pt idx="7710">
                <c:v>4630.2754317549761</c:v>
              </c:pt>
              <c:pt idx="7711">
                <c:v>4491.4830261766601</c:v>
              </c:pt>
              <c:pt idx="7712">
                <c:v>4169.2352594367221</c:v>
              </c:pt>
              <c:pt idx="7713">
                <c:v>3836.9946386055667</c:v>
              </c:pt>
              <c:pt idx="7714">
                <c:v>3967.461739841383</c:v>
              </c:pt>
              <c:pt idx="7715">
                <c:v>4454.9338201169867</c:v>
              </c:pt>
              <c:pt idx="7716">
                <c:v>3456.7435182925519</c:v>
              </c:pt>
              <c:pt idx="7717">
                <c:v>3812.7778340457708</c:v>
              </c:pt>
              <c:pt idx="7718">
                <c:v>3611.6140901048134</c:v>
              </c:pt>
              <c:pt idx="7719">
                <c:v>3860.1910022743527</c:v>
              </c:pt>
              <c:pt idx="7720">
                <c:v>3587.5092851550066</c:v>
              </c:pt>
              <c:pt idx="7721">
                <c:v>3978.736367246921</c:v>
              </c:pt>
              <c:pt idx="7722">
                <c:v>4110.4105753903941</c:v>
              </c:pt>
              <c:pt idx="7723">
                <c:v>4003.2767262355728</c:v>
              </c:pt>
              <c:pt idx="7724">
                <c:v>3955.6271143859035</c:v>
              </c:pt>
              <c:pt idx="7725">
                <c:v>4003.2393930322414</c:v>
              </c:pt>
              <c:pt idx="7726">
                <c:v>5617.6142158116072</c:v>
              </c:pt>
              <c:pt idx="7727">
                <c:v>5260.6216811729309</c:v>
              </c:pt>
              <c:pt idx="7728">
                <c:v>3850.5714802164284</c:v>
              </c:pt>
              <c:pt idx="7729">
                <c:v>2983.1469452544475</c:v>
              </c:pt>
              <c:pt idx="7730">
                <c:v>3470.2208046945352</c:v>
              </c:pt>
              <c:pt idx="7731">
                <c:v>4073.2889268796698</c:v>
              </c:pt>
              <c:pt idx="7732">
                <c:v>4358.1661570866818</c:v>
              </c:pt>
              <c:pt idx="7733">
                <c:v>4370.1750041577016</c:v>
              </c:pt>
              <c:pt idx="7734">
                <c:v>5423.6060025088245</c:v>
              </c:pt>
              <c:pt idx="7735">
                <c:v>4263.6260418550419</c:v>
              </c:pt>
              <c:pt idx="7736">
                <c:v>4287.2828483648964</c:v>
              </c:pt>
              <c:pt idx="7737">
                <c:v>4689.8094466645653</c:v>
              </c:pt>
              <c:pt idx="7738">
                <c:v>5343.339615350199</c:v>
              </c:pt>
              <c:pt idx="7739">
                <c:v>4621.3527961592017</c:v>
              </c:pt>
              <c:pt idx="7740">
                <c:v>4644.2007165969126</c:v>
              </c:pt>
              <c:pt idx="7741">
                <c:v>3339.9652582775871</c:v>
              </c:pt>
              <c:pt idx="7742">
                <c:v>3660.7943632909978</c:v>
              </c:pt>
              <c:pt idx="7743">
                <c:v>4038.8801578108951</c:v>
              </c:pt>
              <c:pt idx="7744">
                <c:v>4324.0062760401042</c:v>
              </c:pt>
              <c:pt idx="7745">
                <c:v>4704.5311731775346</c:v>
              </c:pt>
              <c:pt idx="7746">
                <c:v>4798.4490683536806</c:v>
              </c:pt>
              <c:pt idx="7747">
                <c:v>4097.6550642527827</c:v>
              </c:pt>
              <c:pt idx="7748">
                <c:v>4251.8536384051122</c:v>
              </c:pt>
              <c:pt idx="7749">
                <c:v>4169.6334802722404</c:v>
              </c:pt>
              <c:pt idx="7750">
                <c:v>4418.558835672854</c:v>
              </c:pt>
              <c:pt idx="7751">
                <c:v>5442.4343813880487</c:v>
              </c:pt>
              <c:pt idx="7752">
                <c:v>5790.9896120742369</c:v>
              </c:pt>
              <c:pt idx="7753">
                <c:v>7050.6741144202488</c:v>
              </c:pt>
              <c:pt idx="7754">
                <c:v>6144.9954904465467</c:v>
              </c:pt>
              <c:pt idx="7755">
                <c:v>5931.8975658412292</c:v>
              </c:pt>
              <c:pt idx="7756">
                <c:v>6097.2836565913267</c:v>
              </c:pt>
              <c:pt idx="7757">
                <c:v>6723.8094748685544</c:v>
              </c:pt>
              <c:pt idx="7758">
                <c:v>6440.0149075580985</c:v>
              </c:pt>
              <c:pt idx="7759">
                <c:v>6274.1559295658262</c:v>
              </c:pt>
              <c:pt idx="7760">
                <c:v>6167.6691892687177</c:v>
              </c:pt>
              <c:pt idx="7761">
                <c:v>6344.2552410176932</c:v>
              </c:pt>
              <c:pt idx="7762">
                <c:v>6842.4170618466696</c:v>
              </c:pt>
              <c:pt idx="7763">
                <c:v>6616.4889596970852</c:v>
              </c:pt>
              <c:pt idx="7764">
                <c:v>6391.2701884107619</c:v>
              </c:pt>
              <c:pt idx="7765">
                <c:v>6048.2776050206812</c:v>
              </c:pt>
              <c:pt idx="7766">
                <c:v>6083.8063701893434</c:v>
              </c:pt>
              <c:pt idx="7767">
                <c:v>6154.9385669333278</c:v>
              </c:pt>
              <c:pt idx="7768">
                <c:v>6652.1297244757334</c:v>
              </c:pt>
              <c:pt idx="7769">
                <c:v>6521.0155143822058</c:v>
              </c:pt>
              <c:pt idx="7770">
                <c:v>6116.7840331304851</c:v>
              </c:pt>
              <c:pt idx="7771">
                <c:v>5441.5259401070289</c:v>
              </c:pt>
              <c:pt idx="7772">
                <c:v>5761.7826026693865</c:v>
              </c:pt>
              <c:pt idx="7773">
                <c:v>5429.5917594426692</c:v>
              </c:pt>
              <c:pt idx="7774">
                <c:v>5287.103366734721</c:v>
              </c:pt>
              <c:pt idx="7775">
                <c:v>4565.8009896047688</c:v>
              </c:pt>
              <c:pt idx="7776">
                <c:v>4481.4403944809983</c:v>
              </c:pt>
              <c:pt idx="7777">
                <c:v>5263.9318918681556</c:v>
              </c:pt>
              <c:pt idx="7778">
                <c:v>4789.9744311978639</c:v>
              </c:pt>
              <c:pt idx="7779">
                <c:v>5347.2222684964772</c:v>
              </c:pt>
              <c:pt idx="7780">
                <c:v>7085.6428815389663</c:v>
              </c:pt>
              <c:pt idx="7781">
                <c:v>6378.0915676354143</c:v>
              </c:pt>
              <c:pt idx="7782">
                <c:v>6475.6432279356395</c:v>
              </c:pt>
              <c:pt idx="7783">
                <c:v>6843.8979455787439</c:v>
              </c:pt>
              <c:pt idx="7784">
                <c:v>6048.3398270262305</c:v>
              </c:pt>
              <c:pt idx="7785">
                <c:v>5691.3970699919928</c:v>
              </c:pt>
              <c:pt idx="7786">
                <c:v>5206.7249799661085</c:v>
              </c:pt>
              <c:pt idx="7787">
                <c:v>6522.9568409553458</c:v>
              </c:pt>
              <c:pt idx="7788">
                <c:v>5585.4827721459369</c:v>
              </c:pt>
              <c:pt idx="7789">
                <c:v>4874.8079135638072</c:v>
              </c:pt>
              <c:pt idx="7790">
                <c:v>5028.5958224795122</c:v>
              </c:pt>
              <c:pt idx="7791">
                <c:v>5585.0347737059838</c:v>
              </c:pt>
              <c:pt idx="7792">
                <c:v>5489.7479944077522</c:v>
              </c:pt>
              <c:pt idx="7793">
                <c:v>5514.6990186330304</c:v>
              </c:pt>
              <c:pt idx="7794">
                <c:v>4315.9796373242416</c:v>
              </c:pt>
              <c:pt idx="7795">
                <c:v>3699.6955611604335</c:v>
              </c:pt>
              <c:pt idx="7796">
                <c:v>4019.4295588761756</c:v>
              </c:pt>
              <c:pt idx="7797">
                <c:v>4375.0407649916588</c:v>
              </c:pt>
              <c:pt idx="7798">
                <c:v>2789.039176742785</c:v>
              </c:pt>
              <c:pt idx="7799">
                <c:v>3628.837141240866</c:v>
              </c:pt>
              <c:pt idx="7800">
                <c:v>3581.3617510067338</c:v>
              </c:pt>
              <c:pt idx="7801">
                <c:v>4824.8311987065927</c:v>
              </c:pt>
              <c:pt idx="7802">
                <c:v>3936.9356239188864</c:v>
              </c:pt>
              <c:pt idx="7803">
                <c:v>4812.9467956466706</c:v>
              </c:pt>
              <c:pt idx="7804">
                <c:v>5710.0387828545699</c:v>
              </c:pt>
              <c:pt idx="7805">
                <c:v>6058.0589042930342</c:v>
              </c:pt>
              <c:pt idx="7806">
                <c:v>6071.921967129425</c:v>
              </c:pt>
              <c:pt idx="7807">
                <c:v>5408.7722763858646</c:v>
              </c:pt>
              <c:pt idx="7808">
                <c:v>4662.1704317995573</c:v>
              </c:pt>
              <c:pt idx="7809">
                <c:v>5514.5247970174914</c:v>
              </c:pt>
              <c:pt idx="7810">
                <c:v>5750.7693076871556</c:v>
              </c:pt>
              <c:pt idx="7811">
                <c:v>5300.0828770923099</c:v>
              </c:pt>
              <c:pt idx="7812">
                <c:v>5560.9673019595066</c:v>
              </c:pt>
              <c:pt idx="7813">
                <c:v>5657.2745221487448</c:v>
              </c:pt>
              <c:pt idx="7814">
                <c:v>4448.0520663032312</c:v>
              </c:pt>
              <c:pt idx="7815">
                <c:v>4341.1173275661686</c:v>
              </c:pt>
              <c:pt idx="7816">
                <c:v>5916.2549536461311</c:v>
              </c:pt>
              <c:pt idx="7817">
                <c:v>5690.488628710973</c:v>
              </c:pt>
              <c:pt idx="7818">
                <c:v>4919.2593143282456</c:v>
              </c:pt>
              <c:pt idx="7819">
                <c:v>4826.2498604331195</c:v>
              </c:pt>
              <c:pt idx="7820">
                <c:v>4433.7907826313276</c:v>
              </c:pt>
              <c:pt idx="7821">
                <c:v>4671.3419554175271</c:v>
              </c:pt>
              <c:pt idx="7822">
                <c:v>3972.0661682520331</c:v>
              </c:pt>
              <c:pt idx="7823">
                <c:v>3901.9793012012774</c:v>
              </c:pt>
              <c:pt idx="7824">
                <c:v>4611.0612764413454</c:v>
              </c:pt>
              <c:pt idx="7825">
                <c:v>3735.6723247690497</c:v>
              </c:pt>
              <c:pt idx="7826">
                <c:v>5014.1105395876293</c:v>
              </c:pt>
              <c:pt idx="7827">
                <c:v>3712.4261834958247</c:v>
              </c:pt>
              <c:pt idx="7828">
                <c:v>6596.6276955257408</c:v>
              </c:pt>
              <c:pt idx="7829">
                <c:v>5976.1374117867963</c:v>
              </c:pt>
              <c:pt idx="7830">
                <c:v>6059.8135648495254</c:v>
              </c:pt>
              <c:pt idx="7831">
                <c:v>5929.7944620536628</c:v>
              </c:pt>
              <c:pt idx="7832">
                <c:v>6544.5105436776303</c:v>
              </c:pt>
              <c:pt idx="7833">
                <c:v>5536.8749414108088</c:v>
              </c:pt>
              <c:pt idx="7834">
                <c:v>4732.3319652569726</c:v>
              </c:pt>
              <c:pt idx="7835">
                <c:v>4969.6964720265232</c:v>
              </c:pt>
              <c:pt idx="7836">
                <c:v>4056.2152085569346</c:v>
              </c:pt>
              <c:pt idx="7837">
                <c:v>4589.5697957246093</c:v>
              </c:pt>
              <c:pt idx="7838">
                <c:v>5134.4105651166874</c:v>
              </c:pt>
              <c:pt idx="7839">
                <c:v>3701.2137780958365</c:v>
              </c:pt>
              <c:pt idx="7840">
                <c:v>5015.4545349074951</c:v>
              </c:pt>
              <c:pt idx="7841">
                <c:v>4375.5136522338335</c:v>
              </c:pt>
              <c:pt idx="7842">
                <c:v>3545.6712086236444</c:v>
              </c:pt>
              <c:pt idx="7843">
                <c:v>3745.7274008658214</c:v>
              </c:pt>
              <c:pt idx="7844">
                <c:v>4872.3563665451647</c:v>
              </c:pt>
              <c:pt idx="7845">
                <c:v>4575.2462900471555</c:v>
              </c:pt>
              <c:pt idx="7846">
                <c:v>3722.9292580325496</c:v>
              </c:pt>
              <c:pt idx="7847">
                <c:v>3888.6015700081739</c:v>
              </c:pt>
              <c:pt idx="7848">
                <c:v>4219.796861146101</c:v>
              </c:pt>
              <c:pt idx="7849">
                <c:v>4137.1287045732724</c:v>
              </c:pt>
              <c:pt idx="7850">
                <c:v>4409.6113112748617</c:v>
              </c:pt>
              <c:pt idx="7851">
                <c:v>4078.4035757358233</c:v>
              </c:pt>
              <c:pt idx="7852">
                <c:v>5765.6030338101145</c:v>
              </c:pt>
              <c:pt idx="7853">
                <c:v>5881.9332953851263</c:v>
              </c:pt>
              <c:pt idx="7854">
                <c:v>5845.1974233088049</c:v>
              </c:pt>
              <c:pt idx="7855">
                <c:v>5775.5336658957849</c:v>
              </c:pt>
              <c:pt idx="7856">
                <c:v>5335.8231970798424</c:v>
              </c:pt>
              <c:pt idx="7857">
                <c:v>4730.5648602993715</c:v>
              </c:pt>
              <c:pt idx="7858">
                <c:v>5679.7491105531608</c:v>
              </c:pt>
              <c:pt idx="7859">
                <c:v>5666.0478249311991</c:v>
              </c:pt>
              <c:pt idx="7860">
                <c:v>5701.9748109353768</c:v>
              </c:pt>
              <c:pt idx="7861">
                <c:v>5678.1064496066592</c:v>
              </c:pt>
              <c:pt idx="7862">
                <c:v>5548.933566086268</c:v>
              </c:pt>
              <c:pt idx="7863">
                <c:v>5454.941004503462</c:v>
              </c:pt>
              <c:pt idx="7864">
                <c:v>4932.0521586691839</c:v>
              </c:pt>
              <c:pt idx="7865">
                <c:v>5169.2051106198678</c:v>
              </c:pt>
              <c:pt idx="7866">
                <c:v>4314.8347524221344</c:v>
              </c:pt>
              <c:pt idx="7867">
                <c:v>4456.7631470801362</c:v>
              </c:pt>
              <c:pt idx="7868">
                <c:v>4800.2037289101727</c:v>
              </c:pt>
              <c:pt idx="7869">
                <c:v>5133.2656802145802</c:v>
              </c:pt>
              <c:pt idx="7870">
                <c:v>5120.4106138680909</c:v>
              </c:pt>
              <c:pt idx="7871">
                <c:v>4765.0234069725848</c:v>
              </c:pt>
              <c:pt idx="7872">
                <c:v>3293.8463077644287</c:v>
              </c:pt>
              <c:pt idx="7873">
                <c:v>3387.9508689572235</c:v>
              </c:pt>
              <c:pt idx="7874">
                <c:v>3671.8823246798861</c:v>
              </c:pt>
              <c:pt idx="7875">
                <c:v>3362.7634011108589</c:v>
              </c:pt>
              <c:pt idx="7876">
                <c:v>3493.2553911488953</c:v>
              </c:pt>
              <c:pt idx="7877">
                <c:v>3362.9376227263965</c:v>
              </c:pt>
              <c:pt idx="7878">
                <c:v>4440.1623159995779</c:v>
              </c:pt>
              <c:pt idx="7879">
                <c:v>5132.1830173180206</c:v>
              </c:pt>
              <c:pt idx="7880">
                <c:v>4394.8895847618924</c:v>
              </c:pt>
              <c:pt idx="7881">
                <c:v>4086.1813264294883</c:v>
              </c:pt>
              <c:pt idx="7882">
                <c:v>4014.5513536411095</c:v>
              </c:pt>
              <c:pt idx="7883">
                <c:v>4384.3242882196173</c:v>
              </c:pt>
              <c:pt idx="7884">
                <c:v>2451.5096854399358</c:v>
              </c:pt>
              <c:pt idx="7885">
                <c:v>2284.7422661666442</c:v>
              </c:pt>
              <c:pt idx="7886">
                <c:v>2628.0335151833606</c:v>
              </c:pt>
              <c:pt idx="7887">
                <c:v>3516.9619752631866</c:v>
              </c:pt>
              <c:pt idx="7888">
                <c:v>3765.5886650371658</c:v>
              </c:pt>
              <c:pt idx="7889">
                <c:v>3883.8353643830942</c:v>
              </c:pt>
              <c:pt idx="7890">
                <c:v>4110.3981309892852</c:v>
              </c:pt>
              <c:pt idx="7891">
                <c:v>3943.6556005182119</c:v>
              </c:pt>
              <c:pt idx="7892">
                <c:v>4168.7250389912169</c:v>
              </c:pt>
              <c:pt idx="7893">
                <c:v>4086.1688820283775</c:v>
              </c:pt>
              <c:pt idx="7894">
                <c:v>5227.3080194018239</c:v>
              </c:pt>
              <c:pt idx="7895">
                <c:v>4336.7368983754968</c:v>
              </c:pt>
              <c:pt idx="7896">
                <c:v>4666.9366374246347</c:v>
              </c:pt>
              <c:pt idx="7897">
                <c:v>4155.2726413914552</c:v>
              </c:pt>
              <c:pt idx="7898">
                <c:v>3991.193212757893</c:v>
              </c:pt>
              <c:pt idx="7899">
                <c:v>3979.4083649068539</c:v>
              </c:pt>
              <c:pt idx="7900">
                <c:v>4346.41864243897</c:v>
              </c:pt>
              <c:pt idx="7901">
                <c:v>4725.4128782398875</c:v>
              </c:pt>
              <c:pt idx="7902">
                <c:v>5021.2660702257999</c:v>
              </c:pt>
              <c:pt idx="7903">
                <c:v>5021.0918486102628</c:v>
              </c:pt>
              <c:pt idx="7904">
                <c:v>4381.9971852120725</c:v>
              </c:pt>
              <c:pt idx="7905">
                <c:v>4133.2087182236664</c:v>
              </c:pt>
              <c:pt idx="7906">
                <c:v>4502.8198755877456</c:v>
              </c:pt>
              <c:pt idx="7907">
                <c:v>4977.4742227201896</c:v>
              </c:pt>
              <c:pt idx="7908">
                <c:v>4501.6749906856376</c:v>
              </c:pt>
              <c:pt idx="7909">
                <c:v>3991.6412111978502</c:v>
              </c:pt>
              <c:pt idx="7910">
                <c:v>4216.6608720664171</c:v>
              </c:pt>
              <c:pt idx="7911">
                <c:v>4240.8776766262117</c:v>
              </c:pt>
              <c:pt idx="7912">
                <c:v>4442.1534201771565</c:v>
              </c:pt>
              <c:pt idx="7913">
                <c:v>4693.4432117886454</c:v>
              </c:pt>
              <c:pt idx="7914">
                <c:v>4276.0331097615781</c:v>
              </c:pt>
              <c:pt idx="7915">
                <c:v>4288.1788452448045</c:v>
              </c:pt>
              <c:pt idx="7916">
                <c:v>4702.2040701699898</c:v>
              </c:pt>
              <c:pt idx="7917">
                <c:v>5045.8188736155644</c:v>
              </c:pt>
              <c:pt idx="7918">
                <c:v>4714.9471369064913</c:v>
              </c:pt>
              <c:pt idx="7919">
                <c:v>5738.5240169950484</c:v>
              </c:pt>
              <c:pt idx="7920">
                <c:v>6883.5209187125529</c:v>
              </c:pt>
              <c:pt idx="7921">
                <c:v>6088.8712414410593</c:v>
              </c:pt>
              <c:pt idx="7922">
                <c:v>5895.0621385560326</c:v>
              </c:pt>
              <c:pt idx="7923">
                <c:v>6191.6744390096474</c:v>
              </c:pt>
              <c:pt idx="7924">
                <c:v>6701.4219972719084</c:v>
              </c:pt>
              <c:pt idx="7925">
                <c:v>7171.5092491970317</c:v>
              </c:pt>
              <c:pt idx="7926">
                <c:v>6391.2826328118717</c:v>
              </c:pt>
              <c:pt idx="7927">
                <c:v>6486.9676329456188</c:v>
              </c:pt>
              <c:pt idx="7928">
                <c:v>6913.1012601507018</c:v>
              </c:pt>
              <c:pt idx="7929">
                <c:v>6900.7564142497149</c:v>
              </c:pt>
              <c:pt idx="7930">
                <c:v>6912.4665956940971</c:v>
              </c:pt>
              <c:pt idx="7931">
                <c:v>6651.2088387936074</c:v>
              </c:pt>
              <c:pt idx="7932">
                <c:v>6734.1009945864116</c:v>
              </c:pt>
              <c:pt idx="7933">
                <c:v>6723.2494768186116</c:v>
              </c:pt>
              <c:pt idx="7934">
                <c:v>6605.6125531270618</c:v>
              </c:pt>
              <c:pt idx="7935">
                <c:v>6082.6117076827959</c:v>
              </c:pt>
              <c:pt idx="7936">
                <c:v>5869.700449094129</c:v>
              </c:pt>
              <c:pt idx="7937">
                <c:v>6083.4205937549368</c:v>
              </c:pt>
              <c:pt idx="7938">
                <c:v>5631.937721489061</c:v>
              </c:pt>
              <c:pt idx="7939">
                <c:v>5536.6384977897205</c:v>
              </c:pt>
              <c:pt idx="7940">
                <c:v>5476.3827076157577</c:v>
              </c:pt>
              <c:pt idx="7941">
                <c:v>5595.6622922538072</c:v>
              </c:pt>
              <c:pt idx="7942">
                <c:v>5263.3594494170993</c:v>
              </c:pt>
              <c:pt idx="7943">
                <c:v>3997.6643013350235</c:v>
              </c:pt>
              <c:pt idx="7944">
                <c:v>5108.7626544292561</c:v>
              </c:pt>
              <c:pt idx="7945">
                <c:v>5098.6826895302656</c:v>
              </c:pt>
              <c:pt idx="7946">
                <c:v>5263.8572254614955</c:v>
              </c:pt>
              <c:pt idx="7947">
                <c:v>5086.5742872503697</c:v>
              </c:pt>
              <c:pt idx="7948">
                <c:v>7607.4988420811269</c:v>
              </c:pt>
              <c:pt idx="7949">
                <c:v>7302.2501272572645</c:v>
              </c:pt>
              <c:pt idx="7950">
                <c:v>7471.095761515905</c:v>
              </c:pt>
              <c:pt idx="7951">
                <c:v>8017.7160802666958</c:v>
              </c:pt>
              <c:pt idx="7952">
                <c:v>7138.0089214092759</c:v>
              </c:pt>
              <c:pt idx="7953">
                <c:v>6888.224902332081</c:v>
              </c:pt>
              <c:pt idx="7954">
                <c:v>7054.730989182066</c:v>
              </c:pt>
              <c:pt idx="7955">
                <c:v>6865.6134255154566</c:v>
              </c:pt>
              <c:pt idx="7956">
                <c:v>6130.0870979169285</c:v>
              </c:pt>
              <c:pt idx="7957">
                <c:v>6107.3387326880975</c:v>
              </c:pt>
              <c:pt idx="7958">
                <c:v>6012.2386194065148</c:v>
              </c:pt>
              <c:pt idx="7959">
                <c:v>6415.8478806027442</c:v>
              </c:pt>
              <c:pt idx="7960">
                <c:v>6639.6231013603219</c:v>
              </c:pt>
              <c:pt idx="7961">
                <c:v>6118.6631376980722</c:v>
              </c:pt>
              <c:pt idx="7962">
                <c:v>5749.2759795539732</c:v>
              </c:pt>
              <c:pt idx="7963">
                <c:v>5892.548369531838</c:v>
              </c:pt>
              <c:pt idx="7964">
                <c:v>5535.7425009098097</c:v>
              </c:pt>
              <c:pt idx="7965">
                <c:v>5619.1448771481209</c:v>
              </c:pt>
              <c:pt idx="7966">
                <c:v>5547.9006807941478</c:v>
              </c:pt>
              <c:pt idx="7967">
                <c:v>4435.2094443578535</c:v>
              </c:pt>
              <c:pt idx="7968">
                <c:v>4754.6074432436289</c:v>
              </c:pt>
              <c:pt idx="7969">
                <c:v>5358.6835619186604</c:v>
              </c:pt>
              <c:pt idx="7970">
                <c:v>4849.3217800908069</c:v>
              </c:pt>
              <c:pt idx="7971">
                <c:v>5477.689369732293</c:v>
              </c:pt>
              <c:pt idx="7972">
                <c:v>7393.9031414314186</c:v>
              </c:pt>
              <c:pt idx="7973">
                <c:v>6733.5907741409083</c:v>
              </c:pt>
              <c:pt idx="7974">
                <c:v>7411.8106346285131</c:v>
              </c:pt>
              <c:pt idx="7975">
                <c:v>7366.9610130285619</c:v>
              </c:pt>
              <c:pt idx="7976">
                <c:v>7245.05565975633</c:v>
              </c:pt>
              <c:pt idx="7977">
                <c:v>6876.5769428932499</c:v>
              </c:pt>
              <c:pt idx="7978">
                <c:v>7114.1903376849959</c:v>
              </c:pt>
              <c:pt idx="7979">
                <c:v>7008.0893738222949</c:v>
              </c:pt>
              <c:pt idx="7980">
                <c:v>7031.0119606666649</c:v>
              </c:pt>
              <c:pt idx="7981">
                <c:v>6605.1023326815593</c:v>
              </c:pt>
              <c:pt idx="7982">
                <c:v>6593.5663728527134</c:v>
              </c:pt>
              <c:pt idx="7983">
                <c:v>6890.0666736963412</c:v>
              </c:pt>
              <c:pt idx="7984">
                <c:v>6852.7708035700807</c:v>
              </c:pt>
              <c:pt idx="7985">
                <c:v>6438.807800650442</c:v>
              </c:pt>
              <c:pt idx="7986">
                <c:v>5690.2148518865561</c:v>
              </c:pt>
              <c:pt idx="7987">
                <c:v>5369.7839677086595</c:v>
              </c:pt>
              <c:pt idx="7988">
                <c:v>5761.4466038394185</c:v>
              </c:pt>
              <c:pt idx="7989">
                <c:v>5797.6100334646844</c:v>
              </c:pt>
              <c:pt idx="7990">
                <c:v>5630.7430589825144</c:v>
              </c:pt>
              <c:pt idx="7991">
                <c:v>5169.2548882243063</c:v>
              </c:pt>
              <c:pt idx="7992">
                <c:v>4126.9367400642941</c:v>
              </c:pt>
              <c:pt idx="7993">
                <c:v>6495.504492106983</c:v>
              </c:pt>
              <c:pt idx="7994">
                <c:v>5180.741070448712</c:v>
              </c:pt>
              <c:pt idx="7995">
                <c:v>4755.4536625190995</c:v>
              </c:pt>
              <c:pt idx="7996">
                <c:v>8968.4309918569961</c:v>
              </c:pt>
              <c:pt idx="7997">
                <c:v>6769.0199841006915</c:v>
              </c:pt>
              <c:pt idx="7998">
                <c:v>7056.5229829418859</c:v>
              </c:pt>
              <c:pt idx="7999">
                <c:v>7354.9646103586501</c:v>
              </c:pt>
              <c:pt idx="8000">
                <c:v>6759.6866832682954</c:v>
              </c:pt>
              <c:pt idx="8001">
                <c:v>6876.5271652888086</c:v>
              </c:pt>
              <c:pt idx="8002">
                <c:v>6547.28564512513</c:v>
              </c:pt>
              <c:pt idx="8003">
                <c:v>6368.2604907586201</c:v>
              </c:pt>
              <c:pt idx="8004">
                <c:v>6581.4704149739264</c:v>
              </c:pt>
              <c:pt idx="8005">
                <c:v>6853.6792448510978</c:v>
              </c:pt>
              <c:pt idx="8006">
                <c:v>7281.7417542282101</c:v>
              </c:pt>
              <c:pt idx="8007">
                <c:v>6959.7677643126908</c:v>
              </c:pt>
              <c:pt idx="8008">
                <c:v>6948.3189152916166</c:v>
              </c:pt>
              <c:pt idx="8009">
                <c:v>6071.4117466839189</c:v>
              </c:pt>
              <c:pt idx="8010">
                <c:v>6011.2181785155053</c:v>
              </c:pt>
              <c:pt idx="8011">
                <c:v>5381.730592774129</c:v>
              </c:pt>
              <c:pt idx="8012">
                <c:v>5654.9100859378714</c:v>
              </c:pt>
              <c:pt idx="8013">
                <c:v>5523.8954310532181</c:v>
              </c:pt>
              <c:pt idx="8014">
                <c:v>5595.7120698582467</c:v>
              </c:pt>
              <c:pt idx="8015">
                <c:v>4813.6810153121542</c:v>
              </c:pt>
              <c:pt idx="8016">
                <c:v>4708.0031610871874</c:v>
              </c:pt>
              <c:pt idx="8017">
                <c:v>5145.0878612689503</c:v>
              </c:pt>
              <c:pt idx="8018">
                <c:v>5062.8303699327489</c:v>
              </c:pt>
              <c:pt idx="8019">
                <c:v>5442.9570462346628</c:v>
              </c:pt>
              <c:pt idx="8020">
                <c:v>7299.076804974251</c:v>
              </c:pt>
              <c:pt idx="8021">
                <c:v>6900.2337494031008</c:v>
              </c:pt>
              <c:pt idx="8022">
                <c:v>6378.9502313119956</c:v>
              </c:pt>
              <c:pt idx="8023">
                <c:v>7755.0894392441205</c:v>
              </c:pt>
              <c:pt idx="8024">
                <c:v>7172.6665785002533</c:v>
              </c:pt>
              <c:pt idx="8025">
                <c:v>6850.9788098102572</c:v>
              </c:pt>
              <c:pt idx="8026">
                <c:v>6828.2055557792055</c:v>
              </c:pt>
              <c:pt idx="8027">
                <c:v>6508.135559233494</c:v>
              </c:pt>
              <c:pt idx="8028">
                <c:v>6294.5523029848937</c:v>
              </c:pt>
              <c:pt idx="8029">
                <c:v>6496.3382669813454</c:v>
              </c:pt>
              <c:pt idx="8030">
                <c:v>6212.1579232364838</c:v>
              </c:pt>
              <c:pt idx="8031">
                <c:v>6554.3540649555334</c:v>
              </c:pt>
              <c:pt idx="8032">
                <c:v>6022.4928059210433</c:v>
              </c:pt>
              <c:pt idx="8033">
                <c:v>6343.3219109344518</c:v>
              </c:pt>
              <c:pt idx="8034">
                <c:v>5558.7646429630595</c:v>
              </c:pt>
              <c:pt idx="8035">
                <c:v>5380.7474850864492</c:v>
              </c:pt>
              <c:pt idx="8036">
                <c:v>5617.4897718005104</c:v>
              </c:pt>
              <c:pt idx="8037">
                <c:v>5392.843442965238</c:v>
              </c:pt>
              <c:pt idx="8038">
                <c:v>5700.6930376210603</c:v>
              </c:pt>
              <c:pt idx="8039">
                <c:v>5226.934687368529</c:v>
              </c:pt>
              <c:pt idx="8040">
                <c:v>4252.3763032517263</c:v>
              </c:pt>
              <c:pt idx="8041">
                <c:v>4358.9501543566039</c:v>
              </c:pt>
              <c:pt idx="8042">
                <c:v>5863.1795829125613</c:v>
              </c:pt>
              <c:pt idx="8043">
                <c:v>4951.7889788294297</c:v>
              </c:pt>
              <c:pt idx="8044">
                <c:v>5298.0295509091829</c:v>
              </c:pt>
              <c:pt idx="8045">
                <c:v>5769.9087965941262</c:v>
              </c:pt>
              <c:pt idx="8046">
                <c:v>5923.5100394931806</c:v>
              </c:pt>
              <c:pt idx="8047">
                <c:v>7314.2340855260654</c:v>
              </c:pt>
              <c:pt idx="8048">
                <c:v>5972.2174254371903</c:v>
              </c:pt>
              <c:pt idx="8049">
                <c:v>5724.237844520926</c:v>
              </c:pt>
              <c:pt idx="8050">
                <c:v>5000.0981439379202</c:v>
              </c:pt>
              <c:pt idx="8051">
                <c:v>5320.4792505113792</c:v>
              </c:pt>
              <c:pt idx="8052">
                <c:v>4810.2090274025031</c:v>
              </c:pt>
              <c:pt idx="8053">
                <c:v>5831.1974720602084</c:v>
              </c:pt>
              <c:pt idx="8054">
                <c:v>5237.6742055263412</c:v>
              </c:pt>
              <c:pt idx="8055">
                <c:v>5473.868938591565</c:v>
              </c:pt>
              <c:pt idx="8056">
                <c:v>5924.1073707464566</c:v>
              </c:pt>
              <c:pt idx="8057">
                <c:v>6542.1585518678676</c:v>
              </c:pt>
              <c:pt idx="8058">
                <c:v>5366.8595334478423</c:v>
              </c:pt>
              <c:pt idx="8059">
                <c:v>5308.33351502815</c:v>
              </c:pt>
              <c:pt idx="8060">
                <c:v>5935.8673297952764</c:v>
              </c:pt>
              <c:pt idx="8061">
                <c:v>5959.461914299578</c:v>
              </c:pt>
              <c:pt idx="8062">
                <c:v>6352.5929897613032</c:v>
              </c:pt>
              <c:pt idx="8063">
                <c:v>5796.9255914036412</c:v>
              </c:pt>
              <c:pt idx="8064">
                <c:v>5426.7917691929488</c:v>
              </c:pt>
              <c:pt idx="8065">
                <c:v>5628.0675127438935</c:v>
              </c:pt>
              <c:pt idx="8066">
                <c:v>5639.9394714027039</c:v>
              </c:pt>
              <c:pt idx="8067">
                <c:v>4965.3907092425106</c:v>
              </c:pt>
              <c:pt idx="8068">
                <c:v>6042.5531805101446</c:v>
              </c:pt>
              <c:pt idx="8069">
                <c:v>5948.9463953617442</c:v>
              </c:pt>
              <c:pt idx="8070">
                <c:v>7170.1154762727265</c:v>
              </c:pt>
              <c:pt idx="8071">
                <c:v>6446.0753308986032</c:v>
              </c:pt>
              <c:pt idx="8072">
                <c:v>6458.1339555740624</c:v>
              </c:pt>
              <c:pt idx="8073">
                <c:v>6470.1179138428597</c:v>
              </c:pt>
              <c:pt idx="8074">
                <c:v>5641.1590227114702</c:v>
              </c:pt>
              <c:pt idx="8075">
                <c:v>5985.570267828075</c:v>
              </c:pt>
              <c:pt idx="8076">
                <c:v>5889.8852676943297</c:v>
              </c:pt>
              <c:pt idx="8077">
                <c:v>6256.310658374281</c:v>
              </c:pt>
              <c:pt idx="8078">
                <c:v>5569.8650487530585</c:v>
              </c:pt>
              <c:pt idx="8079">
                <c:v>5759.1568340352042</c:v>
              </c:pt>
              <c:pt idx="8080">
                <c:v>5617.813326229365</c:v>
              </c:pt>
              <c:pt idx="8081">
                <c:v>5688.2113033078695</c:v>
              </c:pt>
              <c:pt idx="8082">
                <c:v>5380.3617086520462</c:v>
              </c:pt>
              <c:pt idx="8083">
                <c:v>5747.3346529808323</c:v>
              </c:pt>
              <c:pt idx="8084">
                <c:v>5617.6515490149368</c:v>
              </c:pt>
              <c:pt idx="8085">
                <c:v>5712.1418866421363</c:v>
              </c:pt>
              <c:pt idx="8086">
                <c:v>5380.4239306575928</c:v>
              </c:pt>
              <c:pt idx="8087">
                <c:v>6627.4649214759866</c:v>
              </c:pt>
              <c:pt idx="8088">
                <c:v>6205.4006134338269</c:v>
              </c:pt>
              <c:pt idx="8089">
                <c:v>6333.9388324976153</c:v>
              </c:pt>
              <c:pt idx="8090">
                <c:v>6427.4336180360251</c:v>
              </c:pt>
              <c:pt idx="8091">
                <c:v>6154.8390117244498</c:v>
              </c:pt>
              <c:pt idx="8092">
                <c:v>6344.5165734410011</c:v>
              </c:pt>
              <c:pt idx="8093">
                <c:v>6781.0163867705996</c:v>
              </c:pt>
              <c:pt idx="8094">
                <c:v>6781.0661643750418</c:v>
              </c:pt>
              <c:pt idx="8095">
                <c:v>6663.9767943323277</c:v>
              </c:pt>
              <c:pt idx="8096">
                <c:v>6734.1009945864116</c:v>
              </c:pt>
              <c:pt idx="8097">
                <c:v>6342.9361345000489</c:v>
              </c:pt>
              <c:pt idx="8098">
                <c:v>6580.2881968684906</c:v>
              </c:pt>
              <c:pt idx="8099">
                <c:v>5891.9385938774549</c:v>
              </c:pt>
              <c:pt idx="8100">
                <c:v>5962.8343470003538</c:v>
              </c:pt>
              <c:pt idx="8101">
                <c:v>5903.6612197229479</c:v>
              </c:pt>
              <c:pt idx="8102">
                <c:v>6450.4433156881669</c:v>
              </c:pt>
              <c:pt idx="8103">
                <c:v>6152.4496867113539</c:v>
              </c:pt>
              <c:pt idx="8104">
                <c:v>6448.5890999227959</c:v>
              </c:pt>
              <c:pt idx="8105">
                <c:v>6046.0376128209045</c:v>
              </c:pt>
              <c:pt idx="8106">
                <c:v>5986.4289315046544</c:v>
              </c:pt>
              <c:pt idx="8107">
                <c:v>5416.2140282495629</c:v>
              </c:pt>
              <c:pt idx="8108">
                <c:v>5333.4089832645268</c:v>
              </c:pt>
              <c:pt idx="8109">
                <c:v>5558.3290889242144</c:v>
              </c:pt>
              <c:pt idx="8110">
                <c:v>5179.5712967443842</c:v>
              </c:pt>
              <c:pt idx="8111">
                <c:v>4007.9309322506629</c:v>
              </c:pt>
              <c:pt idx="8112">
                <c:v>5083.9982962206259</c:v>
              </c:pt>
              <c:pt idx="8113">
                <c:v>5203.2405476553467</c:v>
              </c:pt>
              <c:pt idx="8114">
                <c:v>4126.1154095910415</c:v>
              </c:pt>
              <c:pt idx="8115">
                <c:v>5570.1388255774746</c:v>
              </c:pt>
              <c:pt idx="8116">
                <c:v>6337.7094860339048</c:v>
              </c:pt>
              <c:pt idx="8117">
                <c:v>6838.5219642992834</c:v>
              </c:pt>
              <c:pt idx="8118">
                <c:v>6699.0077834565936</c:v>
              </c:pt>
              <c:pt idx="8119">
                <c:v>7091.2553064395161</c:v>
              </c:pt>
              <c:pt idx="8120">
                <c:v>6212.3197004509111</c:v>
              </c:pt>
              <c:pt idx="8121">
                <c:v>6021.5096982333644</c:v>
              </c:pt>
              <c:pt idx="8122">
                <c:v>6129.240878641458</c:v>
              </c:pt>
              <c:pt idx="8123">
                <c:v>6057.797571869728</c:v>
              </c:pt>
              <c:pt idx="8124">
                <c:v>5548.2242352230041</c:v>
              </c:pt>
              <c:pt idx="8125">
                <c:v>5773.1692296849124</c:v>
              </c:pt>
              <c:pt idx="8126">
                <c:v>5808.7975500624525</c:v>
              </c:pt>
              <c:pt idx="8127">
                <c:v>6426.4131771450166</c:v>
              </c:pt>
              <c:pt idx="8128">
                <c:v>6341.4552507679728</c:v>
              </c:pt>
              <c:pt idx="8129">
                <c:v>6353.7254302623014</c:v>
              </c:pt>
              <c:pt idx="8130">
                <c:v>5191.1321453754481</c:v>
              </c:pt>
              <c:pt idx="8131">
                <c:v>5594.2311861261724</c:v>
              </c:pt>
              <c:pt idx="8132">
                <c:v>5439.4975027261216</c:v>
              </c:pt>
              <c:pt idx="8133">
                <c:v>4847.5795639354246</c:v>
              </c:pt>
              <c:pt idx="8134">
                <c:v>4231.8181526182307</c:v>
              </c:pt>
              <c:pt idx="8135">
                <c:v>4599.1768733814242</c:v>
              </c:pt>
              <c:pt idx="8136">
                <c:v>4243.428778853734</c:v>
              </c:pt>
              <c:pt idx="8137">
                <c:v>5001.2305844389211</c:v>
              </c:pt>
              <c:pt idx="8138">
                <c:v>4564.1583286582654</c:v>
              </c:pt>
              <c:pt idx="8139">
                <c:v>4930.1730541015932</c:v>
              </c:pt>
              <c:pt idx="8140">
                <c:v>7508.8396300821214</c:v>
              </c:pt>
              <c:pt idx="8141">
                <c:v>6222.7854417843091</c:v>
              </c:pt>
              <c:pt idx="8142">
                <c:v>6817.3042604069651</c:v>
              </c:pt>
              <c:pt idx="8143">
                <c:v>7410.1306404786801</c:v>
              </c:pt>
              <c:pt idx="8144">
                <c:v>6330.578844197953</c:v>
              </c:pt>
              <c:pt idx="8145">
                <c:v>5927.0318050072747</c:v>
              </c:pt>
              <c:pt idx="8146">
                <c:v>6152.8354631457623</c:v>
              </c:pt>
              <c:pt idx="8147">
                <c:v>6034.9247626297965</c:v>
              </c:pt>
              <c:pt idx="8148">
                <c:v>6199.4770785055316</c:v>
              </c:pt>
              <c:pt idx="8149">
                <c:v>6330.1930677635473</c:v>
              </c:pt>
              <c:pt idx="8150">
                <c:v>5880.0168576142041</c:v>
              </c:pt>
              <c:pt idx="8151">
                <c:v>6414.4914408817676</c:v>
              </c:pt>
              <c:pt idx="8152">
                <c:v>5820.3459542924065</c:v>
              </c:pt>
              <c:pt idx="8153">
                <c:v>5808.5113288369248</c:v>
              </c:pt>
              <c:pt idx="8154">
                <c:v>5392.5198885363825</c:v>
              </c:pt>
              <c:pt idx="8155">
                <c:v>5428.1979865183648</c:v>
              </c:pt>
              <c:pt idx="8156">
                <c:v>5475.113378702551</c:v>
              </c:pt>
              <c:pt idx="8157">
                <c:v>5107.5928807249293</c:v>
              </c:pt>
              <c:pt idx="8158">
                <c:v>4066.1707294448274</c:v>
              </c:pt>
              <c:pt idx="8159">
                <c:v>4504.4252033309176</c:v>
              </c:pt>
              <c:pt idx="8160">
                <c:v>4278.6339895935407</c:v>
              </c:pt>
              <c:pt idx="8161">
                <c:v>4930.2352761071434</c:v>
              </c:pt>
              <c:pt idx="8162">
                <c:v>4244.2501093269839</c:v>
              </c:pt>
              <c:pt idx="8163">
                <c:v>5368.0915291577194</c:v>
              </c:pt>
              <c:pt idx="8164">
                <c:v>7105.8650333424976</c:v>
              </c:pt>
              <c:pt idx="8165">
                <c:v>6720.4245977666678</c:v>
              </c:pt>
              <c:pt idx="8166">
                <c:v>6970.2957276516345</c:v>
              </c:pt>
              <c:pt idx="8167">
                <c:v>7576.1513956853787</c:v>
              </c:pt>
              <c:pt idx="8168">
                <c:v>6768.8706512873723</c:v>
              </c:pt>
              <c:pt idx="8169">
                <c:v>6352.4809901513136</c:v>
              </c:pt>
              <c:pt idx="8170">
                <c:v>6638.9759925026083</c:v>
              </c:pt>
              <c:pt idx="8171">
                <c:v>6365.4978337122311</c:v>
              </c:pt>
              <c:pt idx="8172">
                <c:v>5832.392134566755</c:v>
              </c:pt>
              <c:pt idx="8173">
                <c:v>5928.3384671238091</c:v>
              </c:pt>
              <c:pt idx="8174">
                <c:v>6651.9928360635276</c:v>
              </c:pt>
              <c:pt idx="8175">
                <c:v>6803.9638624171921</c:v>
              </c:pt>
              <c:pt idx="8176">
                <c:v>6697.2157896967756</c:v>
              </c:pt>
              <c:pt idx="8177">
                <c:v>6531.307034100063</c:v>
              </c:pt>
              <c:pt idx="8178">
                <c:v>5593.7956320873282</c:v>
              </c:pt>
              <c:pt idx="8179">
                <c:v>5487.8564454390525</c:v>
              </c:pt>
              <c:pt idx="8180">
                <c:v>5380.1999314376162</c:v>
              </c:pt>
              <c:pt idx="8181">
                <c:v>5344.671166268954</c:v>
              </c:pt>
              <c:pt idx="8182">
                <c:v>5132.2327949224609</c:v>
              </c:pt>
              <c:pt idx="8183">
                <c:v>3817.8924829019252</c:v>
              </c:pt>
              <c:pt idx="8184">
                <c:v>5036.7095720031439</c:v>
              </c:pt>
              <c:pt idx="8185">
                <c:v>4823.9352018266827</c:v>
              </c:pt>
              <c:pt idx="8186">
                <c:v>5132.3821277357792</c:v>
              </c:pt>
              <c:pt idx="8187">
                <c:v>4871.2861480497158</c:v>
              </c:pt>
              <c:pt idx="8188">
                <c:v>7840.6695856766546</c:v>
              </c:pt>
              <c:pt idx="8189">
                <c:v>7205.5944638369501</c:v>
              </c:pt>
              <c:pt idx="8190">
                <c:v>7219.8806363110743</c:v>
              </c:pt>
              <c:pt idx="8191">
                <c:v>7802.6643846871293</c:v>
              </c:pt>
              <c:pt idx="8192">
                <c:v>6934.4682968563366</c:v>
              </c:pt>
              <c:pt idx="8193">
                <c:v>6602.3645644373892</c:v>
              </c:pt>
              <c:pt idx="8194">
                <c:v>6555.1131734232304</c:v>
              </c:pt>
              <c:pt idx="8195">
                <c:v>7172.4052460769417</c:v>
              </c:pt>
              <c:pt idx="8196">
                <c:v>6827.8571125481276</c:v>
              </c:pt>
              <c:pt idx="8197">
                <c:v>6757.0484702330032</c:v>
              </c:pt>
              <c:pt idx="8198">
                <c:v>6780.5932771328653</c:v>
              </c:pt>
              <c:pt idx="8199">
                <c:v>7172.5048012858215</c:v>
              </c:pt>
              <c:pt idx="8200">
                <c:v>6709.1997479655738</c:v>
              </c:pt>
              <c:pt idx="8201">
                <c:v>6744.355181100942</c:v>
              </c:pt>
              <c:pt idx="8202">
                <c:v>6483.6449778492834</c:v>
              </c:pt>
              <c:pt idx="8203">
                <c:v>6280.5523517362963</c:v>
              </c:pt>
              <c:pt idx="8204">
                <c:v>6304.3709354605789</c:v>
              </c:pt>
              <c:pt idx="8205">
                <c:v>5760.1897193273207</c:v>
              </c:pt>
              <c:pt idx="8206">
                <c:v>5570.9103784462877</c:v>
              </c:pt>
              <c:pt idx="8207">
                <c:v>5795.6189292871068</c:v>
              </c:pt>
              <c:pt idx="8208">
                <c:v>5248.1275024586266</c:v>
              </c:pt>
              <c:pt idx="8209">
                <c:v>5567.5752789488424</c:v>
              </c:pt>
              <c:pt idx="8210">
                <c:v>5306.7655204883076</c:v>
              </c:pt>
              <c:pt idx="8211">
                <c:v>5365.5902045346356</c:v>
              </c:pt>
              <c:pt idx="8212">
                <c:v>5817.3219648227105</c:v>
              </c:pt>
              <c:pt idx="8213">
                <c:v>5638.5332540772906</c:v>
              </c:pt>
              <c:pt idx="8214">
                <c:v>6327.1566338927414</c:v>
              </c:pt>
              <c:pt idx="8215">
                <c:v>7634.9511909294879</c:v>
              </c:pt>
              <c:pt idx="8216">
                <c:v>6232.4671858477814</c:v>
              </c:pt>
              <c:pt idx="8217">
                <c:v>6268.0457286208848</c:v>
              </c:pt>
              <c:pt idx="8218">
                <c:v>5496.2315273859922</c:v>
              </c:pt>
              <c:pt idx="8219">
                <c:v>5961.2539080593997</c:v>
              </c:pt>
              <c:pt idx="8220">
                <c:v>5034.5815794133541</c:v>
              </c:pt>
              <c:pt idx="8221">
                <c:v>5284.7762637271762</c:v>
              </c:pt>
              <c:pt idx="8222">
                <c:v>5094.4142599495826</c:v>
              </c:pt>
              <c:pt idx="8223">
                <c:v>5177.2193049346197</c:v>
              </c:pt>
              <c:pt idx="8224">
                <c:v>5129.6816926949396</c:v>
              </c:pt>
              <c:pt idx="8225">
                <c:v>5793.2669374773432</c:v>
              </c:pt>
              <c:pt idx="8226">
                <c:v>6624.6400424240437</c:v>
              </c:pt>
              <c:pt idx="8227">
                <c:v>5709.155230375768</c:v>
              </c:pt>
              <c:pt idx="8228">
                <c:v>5721.8982971122705</c:v>
              </c:pt>
              <c:pt idx="8229">
                <c:v>5733.5587009522123</c:v>
              </c:pt>
              <c:pt idx="8230">
                <c:v>6470.7152450961348</c:v>
              </c:pt>
              <c:pt idx="8231">
                <c:v>6149.3510308349996</c:v>
              </c:pt>
              <c:pt idx="8232">
                <c:v>5770.2696842263122</c:v>
              </c:pt>
              <c:pt idx="8233">
                <c:v>5639.4168065560898</c:v>
              </c:pt>
              <c:pt idx="8234">
                <c:v>5876.6568693145418</c:v>
              </c:pt>
              <c:pt idx="8235">
                <c:v>5971.4085393650494</c:v>
              </c:pt>
              <c:pt idx="8236">
                <c:v>5686.755308378014</c:v>
              </c:pt>
              <c:pt idx="8237">
                <c:v>5935.2077765364538</c:v>
              </c:pt>
              <c:pt idx="8238">
                <c:v>7028.4608584391417</c:v>
              </c:pt>
              <c:pt idx="8239">
                <c:v>5830.0152539547707</c:v>
              </c:pt>
              <c:pt idx="8240">
                <c:v>5533.7887299355616</c:v>
              </c:pt>
              <c:pt idx="8241">
                <c:v>6078.5797217232011</c:v>
              </c:pt>
              <c:pt idx="8242">
                <c:v>5830.1272535647604</c:v>
              </c:pt>
              <c:pt idx="8243">
                <c:v>5831.3592492746384</c:v>
              </c:pt>
              <c:pt idx="8244">
                <c:v>6009.5755175690019</c:v>
              </c:pt>
              <c:pt idx="8245">
                <c:v>5676.6255658745831</c:v>
              </c:pt>
              <c:pt idx="8246">
                <c:v>5451.3570169838213</c:v>
              </c:pt>
              <c:pt idx="8247">
                <c:v>6256.5968795998087</c:v>
              </c:pt>
              <c:pt idx="8248">
                <c:v>6684.2611681414055</c:v>
              </c:pt>
              <c:pt idx="8249">
                <c:v>5878.6106402887908</c:v>
              </c:pt>
              <c:pt idx="8250">
                <c:v>6044.7185063032593</c:v>
              </c:pt>
              <c:pt idx="8251">
                <c:v>6316.1433389105077</c:v>
              </c:pt>
              <c:pt idx="8252">
                <c:v>6518.2279685335961</c:v>
              </c:pt>
              <c:pt idx="8253">
                <c:v>5842.95743110903</c:v>
              </c:pt>
              <c:pt idx="8254">
                <c:v>6209.0841561623474</c:v>
              </c:pt>
              <c:pt idx="8255">
                <c:v>7516.8289355946545</c:v>
              </c:pt>
              <c:pt idx="8256">
                <c:v>6891.5475574284146</c:v>
              </c:pt>
              <c:pt idx="8257">
                <c:v>6724.1952513029619</c:v>
              </c:pt>
              <c:pt idx="8258">
                <c:v>6901.5404115196352</c:v>
              </c:pt>
              <c:pt idx="8259">
                <c:v>6900.7315254474952</c:v>
              </c:pt>
              <c:pt idx="8260">
                <c:v>7445.5474060373544</c:v>
              </c:pt>
              <c:pt idx="8261">
                <c:v>6793.2616774627077</c:v>
              </c:pt>
              <c:pt idx="8262">
                <c:v>7398.4577922376275</c:v>
              </c:pt>
              <c:pt idx="8263">
                <c:v>7634.8391913194973</c:v>
              </c:pt>
              <c:pt idx="8264">
                <c:v>7445.6594056473432</c:v>
              </c:pt>
              <c:pt idx="8265">
                <c:v>7493.5454611181003</c:v>
              </c:pt>
              <c:pt idx="8266">
                <c:v>7445.2238516084954</c:v>
              </c:pt>
              <c:pt idx="8267">
                <c:v>6827.8322237459088</c:v>
              </c:pt>
              <c:pt idx="8268">
                <c:v>7148.2631079238054</c:v>
              </c:pt>
              <c:pt idx="8269">
                <c:v>7386.3867231610566</c:v>
              </c:pt>
              <c:pt idx="8270">
                <c:v>7113.3441184095263</c:v>
              </c:pt>
              <c:pt idx="8271">
                <c:v>7160.5332874181322</c:v>
              </c:pt>
              <c:pt idx="8272">
                <c:v>7396.9893529066621</c:v>
              </c:pt>
              <c:pt idx="8273">
                <c:v>6887.6524598810292</c:v>
              </c:pt>
              <c:pt idx="8274">
                <c:v>6899.1013089021017</c:v>
              </c:pt>
              <c:pt idx="8275">
                <c:v>6044.9425055232377</c:v>
              </c:pt>
              <c:pt idx="8276">
                <c:v>6116.5849227127264</c:v>
              </c:pt>
              <c:pt idx="8277">
                <c:v>6187.7046750556019</c:v>
              </c:pt>
              <c:pt idx="8278">
                <c:v>6187.7171194567118</c:v>
              </c:pt>
              <c:pt idx="8279">
                <c:v>5915.5456227828672</c:v>
              </c:pt>
              <c:pt idx="8280">
                <c:v>7278.643098351854</c:v>
              </c:pt>
              <c:pt idx="8281">
                <c:v>5807.9264419847623</c:v>
              </c:pt>
              <c:pt idx="8282">
                <c:v>6033.8296553321288</c:v>
              </c:pt>
              <c:pt idx="8283">
                <c:v>7198.6504880176471</c:v>
              </c:pt>
              <c:pt idx="8284">
                <c:v>7603.3797453137631</c:v>
              </c:pt>
              <c:pt idx="8285">
                <c:v>8287.9338059662896</c:v>
              </c:pt>
              <c:pt idx="8286">
                <c:v>7433.0158941197205</c:v>
              </c:pt>
              <c:pt idx="8287">
                <c:v>8539.995150446588</c:v>
              </c:pt>
              <c:pt idx="8288">
                <c:v>6783.9657098336393</c:v>
              </c:pt>
              <c:pt idx="8289">
                <c:v>6370.114706523992</c:v>
              </c:pt>
              <c:pt idx="8290">
                <c:v>5077.4774300390573</c:v>
              </c:pt>
              <c:pt idx="8291">
                <c:v>5278.9647284088696</c:v>
              </c:pt>
              <c:pt idx="8292">
                <c:v>5338.9467417584165</c:v>
              </c:pt>
              <c:pt idx="8293">
                <c:v>5422.2744515900677</c:v>
              </c:pt>
              <c:pt idx="8294">
                <c:v>5350.3333687739432</c:v>
              </c:pt>
              <c:pt idx="8295">
                <c:v>5243.7719620701746</c:v>
              </c:pt>
              <c:pt idx="8296">
                <c:v>5041.6499992437593</c:v>
              </c:pt>
              <c:pt idx="8297">
                <c:v>5160.6184738540614</c:v>
              </c:pt>
              <c:pt idx="8298">
                <c:v>4744.4901451413089</c:v>
              </c:pt>
              <c:pt idx="8299">
                <c:v>4566.1494328358449</c:v>
              </c:pt>
              <c:pt idx="8300">
                <c:v>4696.3925348516832</c:v>
              </c:pt>
              <c:pt idx="8301">
                <c:v>4732.7799636969276</c:v>
              </c:pt>
              <c:pt idx="8302">
                <c:v>4542.3432935126739</c:v>
              </c:pt>
              <c:pt idx="8303">
                <c:v>4577.5609486535895</c:v>
              </c:pt>
              <c:pt idx="8304">
                <c:v>4423.5614849190197</c:v>
              </c:pt>
              <c:pt idx="8305">
                <c:v>4483.3443878508078</c:v>
              </c:pt>
              <c:pt idx="8306">
                <c:v>4424.2210381778423</c:v>
              </c:pt>
              <c:pt idx="8307">
                <c:v>4676.2574938559237</c:v>
              </c:pt>
              <c:pt idx="8308">
                <c:v>6314.5380111673358</c:v>
              </c:pt>
              <c:pt idx="8309">
                <c:v>4970.4555804942238</c:v>
              </c:pt>
              <c:pt idx="8310">
                <c:v>5457.8903275664989</c:v>
              </c:pt>
              <c:pt idx="8311">
                <c:v>6480.0361015274229</c:v>
              </c:pt>
              <c:pt idx="8312">
                <c:v>5374.7492837514965</c:v>
              </c:pt>
              <c:pt idx="8313">
                <c:v>5291.5086847276134</c:v>
              </c:pt>
              <c:pt idx="8314">
                <c:v>5450.5979085161189</c:v>
              </c:pt>
              <c:pt idx="8315">
                <c:v>7522.3791384896567</c:v>
              </c:pt>
              <c:pt idx="8316">
                <c:v>8802.1115710236609</c:v>
              </c:pt>
              <c:pt idx="8317">
                <c:v>10961.227607986226</c:v>
              </c:pt>
              <c:pt idx="8318">
                <c:v>7941.9545663098379</c:v>
              </c:pt>
              <c:pt idx="8319">
                <c:v>8967.2612181526674</c:v>
              </c:pt>
              <c:pt idx="8320">
                <c:v>9514.8522001900237</c:v>
              </c:pt>
              <c:pt idx="8321">
                <c:v>7756.1845465417873</c:v>
              </c:pt>
              <c:pt idx="8322">
                <c:v>6886.520019380031</c:v>
              </c:pt>
              <c:pt idx="8323">
                <c:v>6850.0703685292383</c:v>
              </c:pt>
              <c:pt idx="8324">
                <c:v>7313.6243098716814</c:v>
              </c:pt>
              <c:pt idx="8325">
                <c:v>5726.042282681854</c:v>
              </c:pt>
              <c:pt idx="8326">
                <c:v>6913.375036975116</c:v>
              </c:pt>
              <c:pt idx="8327">
                <c:v>5886.7990562190826</c:v>
              </c:pt>
              <c:pt idx="8328">
                <c:v>6029.3247821303567</c:v>
              </c:pt>
              <c:pt idx="8329">
                <c:v>5888.0683851322883</c:v>
              </c:pt>
              <c:pt idx="8330">
                <c:v>6471.6361307782636</c:v>
              </c:pt>
              <c:pt idx="8331">
                <c:v>7599.5717585741459</c:v>
              </c:pt>
              <c:pt idx="8332">
                <c:v>8722.678958739396</c:v>
              </c:pt>
              <c:pt idx="8333">
                <c:v>8053.6430662708735</c:v>
              </c:pt>
              <c:pt idx="8334">
                <c:v>9885.4091320384578</c:v>
              </c:pt>
              <c:pt idx="8335">
                <c:v>10403.394883835446</c:v>
              </c:pt>
              <c:pt idx="8336">
                <c:v>9101.4118621170055</c:v>
              </c:pt>
              <c:pt idx="8337">
                <c:v>8726.6860558967728</c:v>
              </c:pt>
              <c:pt idx="8338">
                <c:v>8882.7512902155813</c:v>
              </c:pt>
              <c:pt idx="8339">
                <c:v>8712.4869942304158</c:v>
              </c:pt>
              <c:pt idx="8340">
                <c:v>8687.4364147962606</c:v>
              </c:pt>
              <c:pt idx="8341">
                <c:v>7646.5867059672109</c:v>
              </c:pt>
              <c:pt idx="8342">
                <c:v>7950.6283138834142</c:v>
              </c:pt>
              <c:pt idx="8343">
                <c:v>8211.1020735139846</c:v>
              </c:pt>
              <c:pt idx="8344">
                <c:v>7878.4134542428719</c:v>
              </c:pt>
              <c:pt idx="8345">
                <c:v>7252.5969668289063</c:v>
              </c:pt>
              <c:pt idx="8346">
                <c:v>6647.7119620817348</c:v>
              </c:pt>
              <c:pt idx="8347">
                <c:v>6162.5669848136758</c:v>
              </c:pt>
              <c:pt idx="8348">
                <c:v>6091.0116784319544</c:v>
              </c:pt>
              <c:pt idx="8349">
                <c:v>5141.8025393759463</c:v>
              </c:pt>
              <c:pt idx="8350">
                <c:v>6871.9600700814881</c:v>
              </c:pt>
              <c:pt idx="8351">
                <c:v>5961.9383501204438</c:v>
              </c:pt>
              <c:pt idx="8352">
                <c:v>5543.9184724389916</c:v>
              </c:pt>
              <c:pt idx="8353">
                <c:v>5714.0583244130539</c:v>
              </c:pt>
              <c:pt idx="8354">
                <c:v>5992.4893548451601</c:v>
              </c:pt>
              <c:pt idx="8355">
                <c:v>5938.5926536383367</c:v>
              </c:pt>
              <c:pt idx="8356">
                <c:v>8441.6470484753281</c:v>
              </c:pt>
              <c:pt idx="8357">
                <c:v>7256.8156188051507</c:v>
              </c:pt>
              <c:pt idx="8358">
                <c:v>9161.6054302854191</c:v>
              </c:pt>
              <c:pt idx="8359">
                <c:v>9162.0036511209346</c:v>
              </c:pt>
              <c:pt idx="8360">
                <c:v>7494.7525680257595</c:v>
              </c:pt>
              <c:pt idx="8361">
                <c:v>7342.3335432321383</c:v>
              </c:pt>
              <c:pt idx="8362">
                <c:v>6970.594393278272</c:v>
              </c:pt>
              <c:pt idx="8363">
                <c:v>7841.3913609410274</c:v>
              </c:pt>
              <c:pt idx="8364">
                <c:v>7251.0165278879549</c:v>
              </c:pt>
              <c:pt idx="8365">
                <c:v>7495.5490096967878</c:v>
              </c:pt>
              <c:pt idx="8366">
                <c:v>6684.2860569436243</c:v>
              </c:pt>
              <c:pt idx="8367">
                <c:v>6814.5664921627931</c:v>
              </c:pt>
              <c:pt idx="8368">
                <c:v>6574.4393283468544</c:v>
              </c:pt>
              <c:pt idx="8369">
                <c:v>6303.2384949595807</c:v>
              </c:pt>
              <c:pt idx="8370">
                <c:v>5981.9862803084352</c:v>
              </c:pt>
              <c:pt idx="8371">
                <c:v>6350.216109149319</c:v>
              </c:pt>
              <c:pt idx="8372">
                <c:v>5729.5640481959454</c:v>
              </c:pt>
              <c:pt idx="8373">
                <c:v>5123.7208245633128</c:v>
              </c:pt>
              <c:pt idx="8374">
                <c:v>6334.41171973979</c:v>
              </c:pt>
              <c:pt idx="8375">
                <c:v>4879.4994527822282</c:v>
              </c:pt>
              <c:pt idx="8376">
                <c:v>4101.8114942234779</c:v>
              </c:pt>
              <c:pt idx="8377">
                <c:v>4508.320300878303</c:v>
              </c:pt>
              <c:pt idx="8378">
                <c:v>4794.3673047896455</c:v>
              </c:pt>
              <c:pt idx="8379">
                <c:v>5549.294453718453</c:v>
              </c:pt>
              <c:pt idx="8380">
                <c:v>4871.983034511868</c:v>
              </c:pt>
              <c:pt idx="8381">
                <c:v>6465.911706267726</c:v>
              </c:pt>
              <c:pt idx="8382">
                <c:v>9178.6418154048224</c:v>
              </c:pt>
              <c:pt idx="8383">
                <c:v>10119.139873683927</c:v>
              </c:pt>
              <c:pt idx="8384">
                <c:v>8907.3538712097798</c:v>
              </c:pt>
              <c:pt idx="8385">
                <c:v>9001.4210991992459</c:v>
              </c:pt>
              <c:pt idx="8386">
                <c:v>7494.7650124268675</c:v>
              </c:pt>
              <c:pt idx="8387">
                <c:v>7577.4456134008042</c:v>
              </c:pt>
              <c:pt idx="8388">
                <c:v>6496.3009337780159</c:v>
              </c:pt>
              <c:pt idx="8389">
                <c:v>6852.2356943223522</c:v>
              </c:pt>
              <c:pt idx="8390">
                <c:v>5712.2165530487955</c:v>
              </c:pt>
              <c:pt idx="8391">
                <c:v>6723.4485872363675</c:v>
              </c:pt>
              <c:pt idx="8392">
                <c:v>7163.8310537122452</c:v>
              </c:pt>
              <c:pt idx="8393">
                <c:v>7517.9489316945437</c:v>
              </c:pt>
              <c:pt idx="8394">
                <c:v>6855.7076822320068</c:v>
              </c:pt>
              <c:pt idx="8395">
                <c:v>7495.3125660757014</c:v>
              </c:pt>
              <c:pt idx="8396">
                <c:v>6843.9975007876237</c:v>
              </c:pt>
              <c:pt idx="8397">
                <c:v>6589.6712753053262</c:v>
              </c:pt>
              <c:pt idx="8398">
                <c:v>8420.7902322151967</c:v>
              </c:pt>
              <c:pt idx="8399">
                <c:v>6094.8818871771236</c:v>
              </c:pt>
              <c:pt idx="8400">
                <c:v>7330.7104725955269</c:v>
              </c:pt>
              <c:pt idx="8401">
                <c:v>6006.9621933359322</c:v>
              </c:pt>
              <c:pt idx="8402">
                <c:v>7311.4714284796737</c:v>
              </c:pt>
              <c:pt idx="8403">
                <c:v>8209.894966606329</c:v>
              </c:pt>
              <c:pt idx="8404">
                <c:v>6901.7892995418333</c:v>
              </c:pt>
              <c:pt idx="8405">
                <c:v>7674.1012768211212</c:v>
              </c:pt>
              <c:pt idx="8406">
                <c:v>7698.6416358097722</c:v>
              </c:pt>
              <c:pt idx="8407">
                <c:v>7849.0695564258103</c:v>
              </c:pt>
              <c:pt idx="8408">
                <c:v>8423.4782228549284</c:v>
              </c:pt>
              <c:pt idx="8409">
                <c:v>7460.9286858091464</c:v>
              </c:pt>
              <c:pt idx="8410">
                <c:v>6642.5226468189239</c:v>
              </c:pt>
              <c:pt idx="8411">
                <c:v>6251.6191191558646</c:v>
              </c:pt>
              <c:pt idx="8412">
                <c:v>6013.4083931108407</c:v>
              </c:pt>
              <c:pt idx="8413">
                <c:v>5678.0068943977785</c:v>
              </c:pt>
              <c:pt idx="8414">
                <c:v>4386.9500568537997</c:v>
              </c:pt>
              <c:pt idx="8415">
                <c:v>5099.2053543768807</c:v>
              </c:pt>
              <c:pt idx="8416">
                <c:v>6130.0248759113792</c:v>
              </c:pt>
              <c:pt idx="8417">
                <c:v>7902.3564819782496</c:v>
              </c:pt>
              <c:pt idx="8418">
                <c:v>6891.5848906317424</c:v>
              </c:pt>
              <c:pt idx="8419">
                <c:v>6726.0245782661086</c:v>
              </c:pt>
              <c:pt idx="8420">
                <c:v>6392.4399621150869</c:v>
              </c:pt>
              <c:pt idx="8421">
                <c:v>7425.972363091535</c:v>
              </c:pt>
              <c:pt idx="8422">
                <c:v>6744.0191822709758</c:v>
              </c:pt>
              <c:pt idx="8423">
                <c:v>7235.4610265006231</c:v>
              </c:pt>
              <c:pt idx="8424">
                <c:v>8020.4414041097543</c:v>
              </c:pt>
              <c:pt idx="8425">
                <c:v>8173.8062033877213</c:v>
              </c:pt>
              <c:pt idx="8426">
                <c:v>7699.3011890685957</c:v>
              </c:pt>
              <c:pt idx="8427">
                <c:v>8693.3972829278828</c:v>
              </c:pt>
              <c:pt idx="8428">
                <c:v>8724.8691733347332</c:v>
              </c:pt>
              <c:pt idx="8429">
                <c:v>8320.2145824452764</c:v>
              </c:pt>
              <c:pt idx="8430">
                <c:v>9469.9901341889654</c:v>
              </c:pt>
              <c:pt idx="8431">
                <c:v>10278.627318307945</c:v>
              </c:pt>
              <c:pt idx="8432">
                <c:v>8458.5465451825239</c:v>
              </c:pt>
              <c:pt idx="8433">
                <c:v>8625.8490737035409</c:v>
              </c:pt>
              <c:pt idx="8434">
                <c:v>9464.7137081183828</c:v>
              </c:pt>
              <c:pt idx="8435">
                <c:v>8325.9763401591445</c:v>
              </c:pt>
              <c:pt idx="8436">
                <c:v>7653.4560153798557</c:v>
              </c:pt>
              <c:pt idx="8437">
                <c:v>7130.5298363422471</c:v>
              </c:pt>
              <c:pt idx="8438">
                <c:v>7119.9396509977551</c:v>
              </c:pt>
              <c:pt idx="8439">
                <c:v>7047.3514593239152</c:v>
              </c:pt>
              <c:pt idx="8440">
                <c:v>7354.9894991608689</c:v>
              </c:pt>
              <c:pt idx="8441">
                <c:v>8170.5706590991576</c:v>
              </c:pt>
              <c:pt idx="8442">
                <c:v>6854.450797719911</c:v>
              </c:pt>
              <c:pt idx="8443">
                <c:v>6450.7668701170214</c:v>
              </c:pt>
              <c:pt idx="8444">
                <c:v>6235.8147297463356</c:v>
              </c:pt>
              <c:pt idx="8445">
                <c:v>5755.9461785488584</c:v>
              </c:pt>
              <c:pt idx="8446">
                <c:v>7611.4437172329544</c:v>
              </c:pt>
              <c:pt idx="8447">
                <c:v>5648.6132189762793</c:v>
              </c:pt>
              <c:pt idx="8448">
                <c:v>4385.9420603639001</c:v>
              </c:pt>
              <c:pt idx="8449">
                <c:v>4230.2252692761676</c:v>
              </c:pt>
              <c:pt idx="8450">
                <c:v>4181.4681057277185</c:v>
              </c:pt>
              <c:pt idx="8451">
                <c:v>4767.5247315956685</c:v>
              </c:pt>
              <c:pt idx="8452">
                <c:v>6294.7514134026542</c:v>
              </c:pt>
              <c:pt idx="8453">
                <c:v>4940.9001278582973</c:v>
              </c:pt>
              <c:pt idx="8454">
                <c:v>6018.5728195714355</c:v>
              </c:pt>
              <c:pt idx="8455">
                <c:v>5033.8224709456545</c:v>
              </c:pt>
              <c:pt idx="8456">
                <c:v>4493.1132427220518</c:v>
              </c:pt>
              <c:pt idx="8457">
                <c:v>9302.2147184257756</c:v>
              </c:pt>
              <c:pt idx="8458">
                <c:v>8595.4971793965833</c:v>
              </c:pt>
              <c:pt idx="8459">
                <c:v>7959.7749486991652</c:v>
              </c:pt>
              <c:pt idx="8460">
                <c:v>7659.006218274857</c:v>
              </c:pt>
              <c:pt idx="8461">
                <c:v>6190.0068892609252</c:v>
              </c:pt>
              <c:pt idx="8462">
                <c:v>6144.348381588833</c:v>
              </c:pt>
              <c:pt idx="8463">
                <c:v>8060.1639324524413</c:v>
              </c:pt>
              <c:pt idx="8464">
                <c:v>6167.7936332798181</c:v>
              </c:pt>
              <c:pt idx="8465">
                <c:v>6393.7839574349518</c:v>
              </c:pt>
              <c:pt idx="8466">
                <c:v>6533.2110274698725</c:v>
              </c:pt>
              <c:pt idx="8467">
                <c:v>5633.269272407817</c:v>
              </c:pt>
              <c:pt idx="8468">
                <c:v>5236.5044318220134</c:v>
              </c:pt>
              <c:pt idx="8469">
                <c:v>5027.911380418469</c:v>
              </c:pt>
              <c:pt idx="8470">
                <c:v>4946.3881087477457</c:v>
              </c:pt>
              <c:pt idx="8471">
                <c:v>5098.184913485873</c:v>
              </c:pt>
              <c:pt idx="8472">
                <c:v>3886.0629121817619</c:v>
              </c:pt>
              <c:pt idx="8473">
                <c:v>4398.1126846493471</c:v>
              </c:pt>
              <c:pt idx="8474">
                <c:v>4916.2851024629863</c:v>
              </c:pt>
              <c:pt idx="8475">
                <c:v>3941.054720686252</c:v>
              </c:pt>
              <c:pt idx="8476">
                <c:v>3289.7894330026129</c:v>
              </c:pt>
              <c:pt idx="8477">
                <c:v>5707.7116798470261</c:v>
              </c:pt>
              <c:pt idx="8478">
                <c:v>4243.3790012492937</c:v>
              </c:pt>
              <c:pt idx="8479">
                <c:v>4610.7377220124881</c:v>
              </c:pt>
              <c:pt idx="8480">
                <c:v>5001.9025820988536</c:v>
              </c:pt>
              <c:pt idx="8481">
                <c:v>4347.6008605444067</c:v>
              </c:pt>
              <c:pt idx="8482">
                <c:v>4737.2475036953683</c:v>
              </c:pt>
              <c:pt idx="8483">
                <c:v>3848.3688212199818</c:v>
              </c:pt>
              <c:pt idx="8484">
                <c:v>4167.4557100780112</c:v>
              </c:pt>
              <c:pt idx="8485">
                <c:v>4263.0038217995498</c:v>
              </c:pt>
              <c:pt idx="8486">
                <c:v>4673.5072812106437</c:v>
              </c:pt>
              <c:pt idx="8487">
                <c:v>4457.6466995589381</c:v>
              </c:pt>
              <c:pt idx="8488">
                <c:v>5193.1979159596858</c:v>
              </c:pt>
              <c:pt idx="8489">
                <c:v>6020.1657029134976</c:v>
              </c:pt>
              <c:pt idx="8490">
                <c:v>5469.5009538020031</c:v>
              </c:pt>
              <c:pt idx="8491">
                <c:v>5162.3606900094419</c:v>
              </c:pt>
              <c:pt idx="8492">
                <c:v>5025.0118349598715</c:v>
              </c:pt>
              <c:pt idx="8493">
                <c:v>3981.9594671343752</c:v>
              </c:pt>
              <c:pt idx="8494">
                <c:v>4537.2410890576302</c:v>
              </c:pt>
              <c:pt idx="8495">
                <c:v>4404.2726631987307</c:v>
              </c:pt>
              <c:pt idx="8496">
                <c:v>3840.4541821141079</c:v>
              </c:pt>
              <c:pt idx="8497">
                <c:v>4531.6411085581904</c:v>
              </c:pt>
              <c:pt idx="8498">
                <c:v>4520.0553711249077</c:v>
              </c:pt>
              <c:pt idx="8499">
                <c:v>4780.7655743765636</c:v>
              </c:pt>
              <c:pt idx="8500">
                <c:v>4472.1568712530379</c:v>
              </c:pt>
              <c:pt idx="8501">
                <c:v>6723.7845860663347</c:v>
              </c:pt>
              <c:pt idx="8502">
                <c:v>5382.601700851822</c:v>
              </c:pt>
              <c:pt idx="8503">
                <c:v>5099.4791312012976</c:v>
              </c:pt>
              <c:pt idx="8504">
                <c:v>7996.7223755943523</c:v>
              </c:pt>
              <c:pt idx="8505">
                <c:v>10718.014232695032</c:v>
              </c:pt>
              <c:pt idx="8506">
                <c:v>8678.1902247716298</c:v>
              </c:pt>
              <c:pt idx="8507">
                <c:v>6660.9279160604101</c:v>
              </c:pt>
              <c:pt idx="8508">
                <c:v>6623.171603093082</c:v>
              </c:pt>
              <c:pt idx="8509">
                <c:v>6520.7044043544583</c:v>
              </c:pt>
              <c:pt idx="8510">
                <c:v>6324.6428648685469</c:v>
              </c:pt>
              <c:pt idx="8511">
                <c:v>6006.7879717203932</c:v>
              </c:pt>
              <c:pt idx="8512">
                <c:v>6932.6265254920763</c:v>
              </c:pt>
              <c:pt idx="8513">
                <c:v>7215.5997623292833</c:v>
              </c:pt>
              <c:pt idx="8514">
                <c:v>7061.5380765891605</c:v>
              </c:pt>
              <c:pt idx="8515">
                <c:v>5849.0427432517545</c:v>
              </c:pt>
              <c:pt idx="8516">
                <c:v>5884.8328408437237</c:v>
              </c:pt>
              <c:pt idx="8517">
                <c:v>5569.5041611208717</c:v>
              </c:pt>
              <c:pt idx="8518">
                <c:v>6302.3051648763421</c:v>
              </c:pt>
              <c:pt idx="8519">
                <c:v>5762.1808235049002</c:v>
              </c:pt>
              <c:pt idx="8520">
                <c:v>5218.7836046415669</c:v>
              </c:pt>
              <c:pt idx="8521">
                <c:v>5710.0761160578986</c:v>
              </c:pt>
              <c:pt idx="8522">
                <c:v>6704.2593207249565</c:v>
              </c:pt>
              <c:pt idx="8523">
                <c:v>6553.5576232845006</c:v>
              </c:pt>
              <c:pt idx="8524">
                <c:v>8762.376598279865</c:v>
              </c:pt>
              <c:pt idx="8525">
                <c:v>7992.8148336458535</c:v>
              </c:pt>
              <c:pt idx="8526">
                <c:v>7232.7979246631157</c:v>
              </c:pt>
              <c:pt idx="8527">
                <c:v>8593.3567424056855</c:v>
              </c:pt>
              <c:pt idx="8528">
                <c:v>8265.4094399574315</c:v>
              </c:pt>
              <c:pt idx="8529">
                <c:v>9341.5639147351667</c:v>
              </c:pt>
              <c:pt idx="8530">
                <c:v>9639.4704329042106</c:v>
              </c:pt>
              <c:pt idx="8531">
                <c:v>11234.108435523327</c:v>
              </c:pt>
              <c:pt idx="8532">
                <c:v>9586.6066169895057</c:v>
              </c:pt>
              <c:pt idx="8533">
                <c:v>8778.5294309204655</c:v>
              </c:pt>
              <c:pt idx="8534">
                <c:v>8459.2060984413474</c:v>
              </c:pt>
              <c:pt idx="8535">
                <c:v>8380.8810378558628</c:v>
              </c:pt>
              <c:pt idx="8536">
                <c:v>8170.1475494614215</c:v>
              </c:pt>
              <c:pt idx="8537">
                <c:v>8309.3381758752548</c:v>
              </c:pt>
              <c:pt idx="8538">
                <c:v>7053.1754390433307</c:v>
              </c:pt>
              <c:pt idx="8539">
                <c:v>5347.3093793042453</c:v>
              </c:pt>
              <c:pt idx="8540">
                <c:v>4707.0324978006183</c:v>
              </c:pt>
              <c:pt idx="8541">
                <c:v>4620.6807984992702</c:v>
              </c:pt>
              <c:pt idx="8542">
                <c:v>5382.3154796262934</c:v>
              </c:pt>
              <c:pt idx="8543">
                <c:v>4596.2524391206061</c:v>
              </c:pt>
              <c:pt idx="8544">
                <c:v>4351.6577353062239</c:v>
              </c:pt>
              <c:pt idx="8545">
                <c:v>4507.6731920205921</c:v>
              </c:pt>
              <c:pt idx="8546">
                <c:v>4251.0945299374098</c:v>
              </c:pt>
              <c:pt idx="8547">
                <c:v>4228.059943483051</c:v>
              </c:pt>
              <c:pt idx="8548">
                <c:v>4287.1708487549058</c:v>
              </c:pt>
              <c:pt idx="8549">
                <c:v>5044.9602099389822</c:v>
              </c:pt>
              <c:pt idx="8550">
                <c:v>6754.0369251644152</c:v>
              </c:pt>
              <c:pt idx="8551">
                <c:v>8543.902692395086</c:v>
              </c:pt>
              <c:pt idx="8552">
                <c:v>9443.4586710227341</c:v>
              </c:pt>
              <c:pt idx="8553">
                <c:v>9081.9239299789551</c:v>
              </c:pt>
              <c:pt idx="8554">
                <c:v>8442.9910437951949</c:v>
              </c:pt>
              <c:pt idx="8555">
                <c:v>8240.6450817488003</c:v>
              </c:pt>
              <c:pt idx="8556">
                <c:v>5088.266725801308</c:v>
              </c:pt>
              <c:pt idx="8557">
                <c:v>4959.1187310831383</c:v>
              </c:pt>
              <c:pt idx="8558">
                <c:v>5136.8994453386604</c:v>
              </c:pt>
              <c:pt idx="8559">
                <c:v>4837.4622658331045</c:v>
              </c:pt>
              <c:pt idx="8560">
                <c:v>5258.307022566496</c:v>
              </c:pt>
              <c:pt idx="8561">
                <c:v>5520.7718863746431</c:v>
              </c:pt>
              <c:pt idx="8562">
                <c:v>5343.1529493335502</c:v>
              </c:pt>
              <c:pt idx="8563">
                <c:v>5106.1119969928568</c:v>
              </c:pt>
              <c:pt idx="8564">
                <c:v>4527.1735685597505</c:v>
              </c:pt>
              <c:pt idx="8565">
                <c:v>3422.8449696692819</c:v>
              </c:pt>
              <c:pt idx="8566">
                <c:v>5840.2196628648599</c:v>
              </c:pt>
              <c:pt idx="8567">
                <c:v>4427.979247313021</c:v>
              </c:pt>
              <c:pt idx="8568">
                <c:v>4215.7897639887251</c:v>
              </c:pt>
              <c:pt idx="8569">
                <c:v>4303.7592354343542</c:v>
              </c:pt>
              <c:pt idx="8570">
                <c:v>4589.6071289279389</c:v>
              </c:pt>
              <c:pt idx="8571">
                <c:v>4425.490367091048</c:v>
              </c:pt>
              <c:pt idx="8572">
                <c:v>4698.7445266614468</c:v>
              </c:pt>
              <c:pt idx="8573">
                <c:v>4474.185308633947</c:v>
              </c:pt>
              <c:pt idx="8574">
                <c:v>6750.8884916836196</c:v>
              </c:pt>
              <c:pt idx="8575">
                <c:v>5287.1780331413811</c:v>
              </c:pt>
              <c:pt idx="8576">
                <c:v>5681.9642139507159</c:v>
              </c:pt>
              <c:pt idx="8577">
                <c:v>5202.5436611931937</c:v>
              </c:pt>
              <c:pt idx="8578">
                <c:v>5415.2184761607741</c:v>
              </c:pt>
              <c:pt idx="8579">
                <c:v>5152.7536123526279</c:v>
              </c:pt>
              <c:pt idx="8580">
                <c:v>5709.665450821275</c:v>
              </c:pt>
              <c:pt idx="8581">
                <c:v>5395.6185444127395</c:v>
              </c:pt>
              <c:pt idx="8582">
                <c:v>5552.6668864192252</c:v>
              </c:pt>
              <c:pt idx="8583">
                <c:v>5528.2509714416728</c:v>
              </c:pt>
              <c:pt idx="8584">
                <c:v>5431.931306851322</c:v>
              </c:pt>
              <c:pt idx="8585">
                <c:v>5608.4551365947491</c:v>
              </c:pt>
              <c:pt idx="8586">
                <c:v>4721.8786683246863</c:v>
              </c:pt>
              <c:pt idx="8587">
                <c:v>4740.5328255883715</c:v>
              </c:pt>
              <c:pt idx="8588">
                <c:v>4681.5588087287251</c:v>
              </c:pt>
              <c:pt idx="8589">
                <c:v>4943.1152312558524</c:v>
              </c:pt>
              <c:pt idx="8590">
                <c:v>4741.7025992926992</c:v>
              </c:pt>
              <c:pt idx="8591">
                <c:v>5034.8926894411015</c:v>
              </c:pt>
              <c:pt idx="8592">
                <c:v>6554.9389518076969</c:v>
              </c:pt>
              <c:pt idx="8593">
                <c:v>6149.0274764061433</c:v>
              </c:pt>
              <c:pt idx="8594">
                <c:v>5729.1533829593218</c:v>
              </c:pt>
              <c:pt idx="8595">
                <c:v>6030.1336682025003</c:v>
              </c:pt>
              <c:pt idx="8596">
                <c:v>5680.620218630851</c:v>
              </c:pt>
              <c:pt idx="8597">
                <c:v>7363.5636915255673</c:v>
              </c:pt>
              <c:pt idx="8598">
                <c:v>5704.9241339984146</c:v>
              </c:pt>
              <c:pt idx="8599">
                <c:v>6425.4922914628869</c:v>
              </c:pt>
              <c:pt idx="8600">
                <c:v>6727.4556843937444</c:v>
              </c:pt>
              <c:pt idx="8601">
                <c:v>6318.4828863191651</c:v>
              </c:pt>
              <c:pt idx="8602">
                <c:v>6203.4841756629085</c:v>
              </c:pt>
              <c:pt idx="8603">
                <c:v>5994.3311262094194</c:v>
              </c:pt>
              <c:pt idx="8604">
                <c:v>5369.89596731865</c:v>
              </c:pt>
              <c:pt idx="8605">
                <c:v>6434.6638150808567</c:v>
              </c:pt>
              <c:pt idx="8606">
                <c:v>5781.7060888462775</c:v>
              </c:pt>
              <c:pt idx="8607">
                <c:v>5655.395417581155</c:v>
              </c:pt>
              <c:pt idx="8608">
                <c:v>5987.436927994554</c:v>
              </c:pt>
              <c:pt idx="8609">
                <c:v>6391.5812984385075</c:v>
              </c:pt>
              <c:pt idx="8610">
                <c:v>6104.1778548061902</c:v>
              </c:pt>
              <c:pt idx="8611">
                <c:v>5441.4761625025876</c:v>
              </c:pt>
              <c:pt idx="8612">
                <c:v>5370.9786302152088</c:v>
              </c:pt>
              <c:pt idx="8613">
                <c:v>4579.0667211878836</c:v>
              </c:pt>
              <c:pt idx="8614">
                <c:v>4815.6223418852933</c:v>
              </c:pt>
              <c:pt idx="8615">
                <c:v>4687.3454552448129</c:v>
              </c:pt>
              <c:pt idx="8616">
                <c:v>4973.7533467883386</c:v>
              </c:pt>
              <c:pt idx="8617">
                <c:v>5197.4165679359294</c:v>
              </c:pt>
              <c:pt idx="8618">
                <c:v>4960.8609472385206</c:v>
              </c:pt>
              <c:pt idx="8619">
                <c:v>5355.858682866723</c:v>
              </c:pt>
              <c:pt idx="8620">
                <c:v>7979.9597672993659</c:v>
              </c:pt>
              <c:pt idx="8621">
                <c:v>7036.4999415561142</c:v>
              </c:pt>
              <c:pt idx="8622">
                <c:v>6246.1311382664126</c:v>
              </c:pt>
              <c:pt idx="8623">
                <c:v>6275.2510368634958</c:v>
              </c:pt>
              <c:pt idx="8624">
                <c:v>6065.3139901400855</c:v>
              </c:pt>
              <c:pt idx="8625">
                <c:v>5504.5194985251619</c:v>
              </c:pt>
              <c:pt idx="8626">
                <c:v>5737.6031313129197</c:v>
              </c:pt>
              <c:pt idx="8627">
                <c:v>6075.9663974901287</c:v>
              </c:pt>
              <c:pt idx="8628">
                <c:v>5701.8254781220603</c:v>
              </c:pt>
              <c:pt idx="8629">
                <c:v>5506.6474911149489</c:v>
              </c:pt>
              <c:pt idx="8630">
                <c:v>5795.5069296771189</c:v>
              </c:pt>
              <c:pt idx="8631">
                <c:v>5787.3682913512666</c:v>
              </c:pt>
              <c:pt idx="8632">
                <c:v>5908.3652033424769</c:v>
              </c:pt>
              <c:pt idx="8633">
                <c:v>5738.6982386105874</c:v>
              </c:pt>
              <c:pt idx="8634">
                <c:v>5565.7459519856939</c:v>
              </c:pt>
              <c:pt idx="8635">
                <c:v>5029.7531517827292</c:v>
              </c:pt>
              <c:pt idx="8636">
                <c:v>5007.5150069993988</c:v>
              </c:pt>
              <c:pt idx="8637">
                <c:v>4592.2328975621194</c:v>
              </c:pt>
              <c:pt idx="8638">
                <c:v>4570.4427512187476</c:v>
              </c:pt>
              <c:pt idx="8639">
                <c:v>4569.9325307732433</c:v>
              </c:pt>
              <c:pt idx="8640">
                <c:v>4751.3594545539554</c:v>
              </c:pt>
              <c:pt idx="8641">
                <c:v>4363.1065843272982</c:v>
              </c:pt>
              <c:pt idx="8642">
                <c:v>4861.9528472173188</c:v>
              </c:pt>
              <c:pt idx="8643">
                <c:v>4579.2160540012019</c:v>
              </c:pt>
              <c:pt idx="8644">
                <c:v>8795.2298172099054</c:v>
              </c:pt>
              <c:pt idx="8645">
                <c:v>6468.3259200830407</c:v>
              </c:pt>
              <c:pt idx="8646">
                <c:v>9540.8609985096391</c:v>
              </c:pt>
              <c:pt idx="8647">
                <c:v>10616.069698803025</c:v>
              </c:pt>
              <c:pt idx="8648">
                <c:v>9282.0174554244641</c:v>
              </c:pt>
              <c:pt idx="8649">
                <c:v>10058.759639498863</c:v>
              </c:pt>
              <c:pt idx="8650">
                <c:v>12768.627536380694</c:v>
              </c:pt>
              <c:pt idx="8651">
                <c:v>12968.111286171816</c:v>
              </c:pt>
              <c:pt idx="8652">
                <c:v>12557.993603195129</c:v>
              </c:pt>
              <c:pt idx="8653">
                <c:v>12275.630142012311</c:v>
              </c:pt>
              <c:pt idx="8654">
                <c:v>11494.544861950568</c:v>
              </c:pt>
              <c:pt idx="8655">
                <c:v>12011.945726895394</c:v>
              </c:pt>
              <c:pt idx="8656">
                <c:v>10156.796631442374</c:v>
              </c:pt>
              <c:pt idx="8657">
                <c:v>9916.9432444508493</c:v>
              </c:pt>
              <c:pt idx="8658">
                <c:v>8019.0227423832312</c:v>
              </c:pt>
              <c:pt idx="8659">
                <c:v>6824.534457451794</c:v>
              </c:pt>
              <c:pt idx="8660">
                <c:v>6767.5639891708397</c:v>
              </c:pt>
              <c:pt idx="8661">
                <c:v>6175.7456055890216</c:v>
              </c:pt>
              <c:pt idx="8662">
                <c:v>6447.9793242684109</c:v>
              </c:pt>
              <c:pt idx="8663">
                <c:v>6734.2378829986201</c:v>
              </c:pt>
              <c:pt idx="8664">
                <c:v>6084.9263662892317</c:v>
              </c:pt>
              <c:pt idx="8665">
                <c:v>6675.5500873644978</c:v>
              </c:pt>
              <c:pt idx="8666">
                <c:v>6745.885842437453</c:v>
              </c:pt>
              <c:pt idx="8667">
                <c:v>7941.5314566721045</c:v>
              </c:pt>
              <c:pt idx="8668">
                <c:v>8657.569852132583</c:v>
              </c:pt>
              <c:pt idx="8669">
                <c:v>8897.8712375640644</c:v>
              </c:pt>
              <c:pt idx="8670">
                <c:v>10541.278848132742</c:v>
              </c:pt>
              <c:pt idx="8671">
                <c:v>12698.540669329934</c:v>
              </c:pt>
              <c:pt idx="8672">
                <c:v>12925.80032239828</c:v>
              </c:pt>
              <c:pt idx="8673">
                <c:v>10915.494433907474</c:v>
              </c:pt>
              <c:pt idx="8674">
                <c:v>10853.147984347055</c:v>
              </c:pt>
              <c:pt idx="8675">
                <c:v>11810.94376016887</c:v>
              </c:pt>
              <c:pt idx="8676">
                <c:v>10690.03921900006</c:v>
              </c:pt>
              <c:pt idx="8677">
                <c:v>9992.4060927810679</c:v>
              </c:pt>
              <c:pt idx="8678">
                <c:v>11143.413640234641</c:v>
              </c:pt>
              <c:pt idx="8679">
                <c:v>11740.446227881486</c:v>
              </c:pt>
              <c:pt idx="8680">
                <c:v>11234.419545551074</c:v>
              </c:pt>
              <c:pt idx="8681">
                <c:v>11957.601027248618</c:v>
              </c:pt>
              <c:pt idx="8682">
                <c:v>8461.1723138167072</c:v>
              </c:pt>
              <c:pt idx="8683">
                <c:v>7351.6419552623174</c:v>
              </c:pt>
              <c:pt idx="8684">
                <c:v>7756.5454341739705</c:v>
              </c:pt>
              <c:pt idx="8685">
                <c:v>7428.5732429234977</c:v>
              </c:pt>
              <c:pt idx="8686">
                <c:v>6954.4415606376688</c:v>
              </c:pt>
              <c:pt idx="8687">
                <c:v>6957.4282169040389</c:v>
              </c:pt>
              <c:pt idx="8688">
                <c:v>6995.918749536846</c:v>
              </c:pt>
              <c:pt idx="8689">
                <c:v>8675.9128993685263</c:v>
              </c:pt>
              <c:pt idx="8690">
                <c:v>7394.7120275035577</c:v>
              </c:pt>
              <c:pt idx="8691">
                <c:v>6980.5623585672738</c:v>
              </c:pt>
              <c:pt idx="8692">
                <c:v>9893.9833244031506</c:v>
              </c:pt>
              <c:pt idx="8693">
                <c:v>9051.1738148364821</c:v>
              </c:pt>
              <c:pt idx="8694">
                <c:v>12139.276839051528</c:v>
              </c:pt>
              <c:pt idx="8695">
                <c:v>13648.757804875848</c:v>
              </c:pt>
              <c:pt idx="8696">
                <c:v>12662.377239704672</c:v>
              </c:pt>
              <c:pt idx="8697">
                <c:v>12196.608194964672</c:v>
              </c:pt>
              <c:pt idx="8698">
                <c:v>11653.870529360158</c:v>
              </c:pt>
              <c:pt idx="8699">
                <c:v>10518.144706469506</c:v>
              </c:pt>
              <c:pt idx="8700">
                <c:v>8589.0758684238899</c:v>
              </c:pt>
              <c:pt idx="8701">
                <c:v>8361.5051053278039</c:v>
              </c:pt>
              <c:pt idx="8702">
                <c:v>9556.3667222925342</c:v>
              </c:pt>
              <c:pt idx="8703">
                <c:v>9788.4423585903969</c:v>
              </c:pt>
              <c:pt idx="8704">
                <c:v>11695.534384275985</c:v>
              </c:pt>
              <c:pt idx="8705">
                <c:v>10405.88376405742</c:v>
              </c:pt>
              <c:pt idx="8706">
                <c:v>8453.0461198919656</c:v>
              </c:pt>
              <c:pt idx="8707">
                <c:v>7332.1042455198321</c:v>
              </c:pt>
              <c:pt idx="8708">
                <c:v>7635.4365225727715</c:v>
              </c:pt>
              <c:pt idx="8709">
                <c:v>7879.7698939638485</c:v>
              </c:pt>
              <c:pt idx="8710">
                <c:v>7004.6547191159716</c:v>
              </c:pt>
              <c:pt idx="8711">
                <c:v>7402.7013330160908</c:v>
              </c:pt>
              <c:pt idx="8712">
                <c:v>5616.7804409372475</c:v>
              </c:pt>
              <c:pt idx="8713">
                <c:v>5506.9710455438035</c:v>
              </c:pt>
              <c:pt idx="8714">
                <c:v>6008.8164091013005</c:v>
              </c:pt>
              <c:pt idx="8715">
                <c:v>7164.7892725977072</c:v>
              </c:pt>
              <c:pt idx="8716">
                <c:v>5267.0181033434001</c:v>
              </c:pt>
              <c:pt idx="8717">
                <c:v>6156.5812278798303</c:v>
              </c:pt>
              <c:pt idx="8718">
                <c:v>6983.748125251399</c:v>
              </c:pt>
              <c:pt idx="8719">
                <c:v>10696.000087131684</c:v>
              </c:pt>
              <c:pt idx="8720">
                <c:v>11260.005234232956</c:v>
              </c:pt>
              <c:pt idx="8721">
                <c:v>10921.865967275724</c:v>
              </c:pt>
              <c:pt idx="8722">
                <c:v>9989.9047681579868</c:v>
              </c:pt>
              <c:pt idx="8723">
                <c:v>9455.7537393192797</c:v>
              </c:pt>
              <c:pt idx="8724">
                <c:v>6914.8683651083011</c:v>
              </c:pt>
              <c:pt idx="8725">
                <c:v>6682.8176176126626</c:v>
              </c:pt>
              <c:pt idx="8726">
                <c:v>7005.1400507592552</c:v>
              </c:pt>
              <c:pt idx="8727">
                <c:v>5242.6395215691764</c:v>
              </c:pt>
              <c:pt idx="8728">
                <c:v>4847.3804535176669</c:v>
              </c:pt>
              <c:pt idx="8729">
                <c:v>5711.0343349433597</c:v>
              </c:pt>
              <c:pt idx="8730">
                <c:v>5038.2526777407656</c:v>
              </c:pt>
              <c:pt idx="8731">
                <c:v>4829.8462923538691</c:v>
              </c:pt>
              <c:pt idx="8732">
                <c:v>6312.0366865442556</c:v>
              </c:pt>
              <c:pt idx="8733">
                <c:v>3815.4907134877203</c:v>
              </c:pt>
              <c:pt idx="8734">
                <c:v>6180.6362552251967</c:v>
              </c:pt>
              <c:pt idx="8735">
                <c:v>4407.0602090473385</c:v>
              </c:pt>
              <c:pt idx="8736">
                <c:v>4253.90696458824</c:v>
              </c:pt>
              <c:pt idx="8737">
                <c:v>4390.9944872145043</c:v>
              </c:pt>
              <c:pt idx="8738">
                <c:v>5891.0550413986557</c:v>
              </c:pt>
              <c:pt idx="8739">
                <c:v>3687.1640492428005</c:v>
              </c:pt>
              <c:pt idx="8740">
                <c:v>4617.6443646284624</c:v>
              </c:pt>
              <c:pt idx="8741">
                <c:v>5162.1615795916841</c:v>
              </c:pt>
              <c:pt idx="8742">
                <c:v>6983.748125251399</c:v>
              </c:pt>
              <c:pt idx="8743">
                <c:v>10696.000087131684</c:v>
              </c:pt>
              <c:pt idx="8744">
                <c:v>11260.005234232956</c:v>
              </c:pt>
              <c:pt idx="8745">
                <c:v>10921.865967275724</c:v>
              </c:pt>
              <c:pt idx="8746">
                <c:v>9989.9047681579868</c:v>
              </c:pt>
              <c:pt idx="8747">
                <c:v>9455.7537393192797</c:v>
              </c:pt>
              <c:pt idx="8748">
                <c:v>6914.8683651083011</c:v>
              </c:pt>
              <c:pt idx="8749">
                <c:v>6682.8176176126626</c:v>
              </c:pt>
              <c:pt idx="8750">
                <c:v>7005.1400507592552</c:v>
              </c:pt>
              <c:pt idx="8751">
                <c:v>5242.6395215691764</c:v>
              </c:pt>
              <c:pt idx="8752">
                <c:v>4847.3804535176669</c:v>
              </c:pt>
              <c:pt idx="8753">
                <c:v>5711.0343349433597</c:v>
              </c:pt>
              <c:pt idx="8754">
                <c:v>5038.2526777407656</c:v>
              </c:pt>
              <c:pt idx="8755">
                <c:v>4829.8462923538691</c:v>
              </c:pt>
              <c:pt idx="8756">
                <c:v>6312.0366865442556</c:v>
              </c:pt>
              <c:pt idx="8757">
                <c:v>3815.4907134877203</c:v>
              </c:pt>
              <c:pt idx="8758">
                <c:v>6180.6362552251967</c:v>
              </c:pt>
              <c:pt idx="8759">
                <c:v>4407.0602090473385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072-4841-B367-473C31251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6313960"/>
        <c:axId val="1146317568"/>
      </c:lineChart>
      <c:catAx>
        <c:axId val="11463139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Jahresstunden [h]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46317568"/>
        <c:crosses val="autoZero"/>
        <c:auto val="1"/>
        <c:lblAlgn val="ctr"/>
        <c:lblOffset val="100"/>
        <c:tickLblSkip val="1000"/>
        <c:noMultiLvlLbl val="0"/>
      </c:catAx>
      <c:valAx>
        <c:axId val="114631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Wärmelast [GWh]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#,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46313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Wärmelastprofil Variante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Stundengenaue Wärmelast Szenario 3</c:v>
          </c:tx>
          <c:spPr>
            <a:ln w="158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876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pt idx="25">
                <c:v>26</c:v>
              </c:pt>
              <c:pt idx="26">
                <c:v>27</c:v>
              </c:pt>
              <c:pt idx="27">
                <c:v>28</c:v>
              </c:pt>
              <c:pt idx="28">
                <c:v>29</c:v>
              </c:pt>
              <c:pt idx="29">
                <c:v>30</c:v>
              </c:pt>
              <c:pt idx="30">
                <c:v>31</c:v>
              </c:pt>
              <c:pt idx="31">
                <c:v>32</c:v>
              </c:pt>
              <c:pt idx="32">
                <c:v>33</c:v>
              </c:pt>
              <c:pt idx="33">
                <c:v>34</c:v>
              </c:pt>
              <c:pt idx="34">
                <c:v>35</c:v>
              </c:pt>
              <c:pt idx="35">
                <c:v>36</c:v>
              </c:pt>
              <c:pt idx="36">
                <c:v>37</c:v>
              </c:pt>
              <c:pt idx="37">
                <c:v>38</c:v>
              </c:pt>
              <c:pt idx="38">
                <c:v>39</c:v>
              </c:pt>
              <c:pt idx="39">
                <c:v>40</c:v>
              </c:pt>
              <c:pt idx="40">
                <c:v>41</c:v>
              </c:pt>
              <c:pt idx="41">
                <c:v>42</c:v>
              </c:pt>
              <c:pt idx="42">
                <c:v>43</c:v>
              </c:pt>
              <c:pt idx="43">
                <c:v>44</c:v>
              </c:pt>
              <c:pt idx="44">
                <c:v>45</c:v>
              </c:pt>
              <c:pt idx="45">
                <c:v>46</c:v>
              </c:pt>
              <c:pt idx="46">
                <c:v>47</c:v>
              </c:pt>
              <c:pt idx="47">
                <c:v>48</c:v>
              </c:pt>
              <c:pt idx="48">
                <c:v>49</c:v>
              </c:pt>
              <c:pt idx="49">
                <c:v>50</c:v>
              </c:pt>
              <c:pt idx="50">
                <c:v>51</c:v>
              </c:pt>
              <c:pt idx="51">
                <c:v>52</c:v>
              </c:pt>
              <c:pt idx="52">
                <c:v>53</c:v>
              </c:pt>
              <c:pt idx="53">
                <c:v>54</c:v>
              </c:pt>
              <c:pt idx="54">
                <c:v>55</c:v>
              </c:pt>
              <c:pt idx="55">
                <c:v>56</c:v>
              </c:pt>
              <c:pt idx="56">
                <c:v>57</c:v>
              </c:pt>
              <c:pt idx="57">
                <c:v>58</c:v>
              </c:pt>
              <c:pt idx="58">
                <c:v>59</c:v>
              </c:pt>
              <c:pt idx="59">
                <c:v>60</c:v>
              </c:pt>
              <c:pt idx="60">
                <c:v>61</c:v>
              </c:pt>
              <c:pt idx="61">
                <c:v>62</c:v>
              </c:pt>
              <c:pt idx="62">
                <c:v>63</c:v>
              </c:pt>
              <c:pt idx="63">
                <c:v>64</c:v>
              </c:pt>
              <c:pt idx="64">
                <c:v>65</c:v>
              </c:pt>
              <c:pt idx="65">
                <c:v>66</c:v>
              </c:pt>
              <c:pt idx="66">
                <c:v>67</c:v>
              </c:pt>
              <c:pt idx="67">
                <c:v>68</c:v>
              </c:pt>
              <c:pt idx="68">
                <c:v>69</c:v>
              </c:pt>
              <c:pt idx="69">
                <c:v>70</c:v>
              </c:pt>
              <c:pt idx="70">
                <c:v>71</c:v>
              </c:pt>
              <c:pt idx="71">
                <c:v>72</c:v>
              </c:pt>
              <c:pt idx="72">
                <c:v>73</c:v>
              </c:pt>
              <c:pt idx="73">
                <c:v>74</c:v>
              </c:pt>
              <c:pt idx="74">
                <c:v>75</c:v>
              </c:pt>
              <c:pt idx="75">
                <c:v>76</c:v>
              </c:pt>
              <c:pt idx="76">
                <c:v>77</c:v>
              </c:pt>
              <c:pt idx="77">
                <c:v>78</c:v>
              </c:pt>
              <c:pt idx="78">
                <c:v>79</c:v>
              </c:pt>
              <c:pt idx="79">
                <c:v>80</c:v>
              </c:pt>
              <c:pt idx="80">
                <c:v>81</c:v>
              </c:pt>
              <c:pt idx="81">
                <c:v>82</c:v>
              </c:pt>
              <c:pt idx="82">
                <c:v>83</c:v>
              </c:pt>
              <c:pt idx="83">
                <c:v>84</c:v>
              </c:pt>
              <c:pt idx="84">
                <c:v>85</c:v>
              </c:pt>
              <c:pt idx="85">
                <c:v>86</c:v>
              </c:pt>
              <c:pt idx="86">
                <c:v>87</c:v>
              </c:pt>
              <c:pt idx="87">
                <c:v>88</c:v>
              </c:pt>
              <c:pt idx="88">
                <c:v>89</c:v>
              </c:pt>
              <c:pt idx="89">
                <c:v>90</c:v>
              </c:pt>
              <c:pt idx="90">
                <c:v>91</c:v>
              </c:pt>
              <c:pt idx="91">
                <c:v>92</c:v>
              </c:pt>
              <c:pt idx="92">
                <c:v>93</c:v>
              </c:pt>
              <c:pt idx="93">
                <c:v>94</c:v>
              </c:pt>
              <c:pt idx="94">
                <c:v>95</c:v>
              </c:pt>
              <c:pt idx="95">
                <c:v>96</c:v>
              </c:pt>
              <c:pt idx="96">
                <c:v>97</c:v>
              </c:pt>
              <c:pt idx="97">
                <c:v>98</c:v>
              </c:pt>
              <c:pt idx="98">
                <c:v>99</c:v>
              </c:pt>
              <c:pt idx="99">
                <c:v>100</c:v>
              </c:pt>
              <c:pt idx="100">
                <c:v>101</c:v>
              </c:pt>
              <c:pt idx="101">
                <c:v>102</c:v>
              </c:pt>
              <c:pt idx="102">
                <c:v>103</c:v>
              </c:pt>
              <c:pt idx="103">
                <c:v>104</c:v>
              </c:pt>
              <c:pt idx="104">
                <c:v>105</c:v>
              </c:pt>
              <c:pt idx="105">
                <c:v>106</c:v>
              </c:pt>
              <c:pt idx="106">
                <c:v>107</c:v>
              </c:pt>
              <c:pt idx="107">
                <c:v>108</c:v>
              </c:pt>
              <c:pt idx="108">
                <c:v>109</c:v>
              </c:pt>
              <c:pt idx="109">
                <c:v>110</c:v>
              </c:pt>
              <c:pt idx="110">
                <c:v>111</c:v>
              </c:pt>
              <c:pt idx="111">
                <c:v>112</c:v>
              </c:pt>
              <c:pt idx="112">
                <c:v>113</c:v>
              </c:pt>
              <c:pt idx="113">
                <c:v>114</c:v>
              </c:pt>
              <c:pt idx="114">
                <c:v>115</c:v>
              </c:pt>
              <c:pt idx="115">
                <c:v>116</c:v>
              </c:pt>
              <c:pt idx="116">
                <c:v>117</c:v>
              </c:pt>
              <c:pt idx="117">
                <c:v>118</c:v>
              </c:pt>
              <c:pt idx="118">
                <c:v>119</c:v>
              </c:pt>
              <c:pt idx="119">
                <c:v>120</c:v>
              </c:pt>
              <c:pt idx="120">
                <c:v>121</c:v>
              </c:pt>
              <c:pt idx="121">
                <c:v>122</c:v>
              </c:pt>
              <c:pt idx="122">
                <c:v>123</c:v>
              </c:pt>
              <c:pt idx="123">
                <c:v>124</c:v>
              </c:pt>
              <c:pt idx="124">
                <c:v>125</c:v>
              </c:pt>
              <c:pt idx="125">
                <c:v>126</c:v>
              </c:pt>
              <c:pt idx="126">
                <c:v>127</c:v>
              </c:pt>
              <c:pt idx="127">
                <c:v>128</c:v>
              </c:pt>
              <c:pt idx="128">
                <c:v>129</c:v>
              </c:pt>
              <c:pt idx="129">
                <c:v>130</c:v>
              </c:pt>
              <c:pt idx="130">
                <c:v>131</c:v>
              </c:pt>
              <c:pt idx="131">
                <c:v>132</c:v>
              </c:pt>
              <c:pt idx="132">
                <c:v>133</c:v>
              </c:pt>
              <c:pt idx="133">
                <c:v>134</c:v>
              </c:pt>
              <c:pt idx="134">
                <c:v>135</c:v>
              </c:pt>
              <c:pt idx="135">
                <c:v>136</c:v>
              </c:pt>
              <c:pt idx="136">
                <c:v>137</c:v>
              </c:pt>
              <c:pt idx="137">
                <c:v>138</c:v>
              </c:pt>
              <c:pt idx="138">
                <c:v>139</c:v>
              </c:pt>
              <c:pt idx="139">
                <c:v>140</c:v>
              </c:pt>
              <c:pt idx="140">
                <c:v>141</c:v>
              </c:pt>
              <c:pt idx="141">
                <c:v>142</c:v>
              </c:pt>
              <c:pt idx="142">
                <c:v>143</c:v>
              </c:pt>
              <c:pt idx="143">
                <c:v>144</c:v>
              </c:pt>
              <c:pt idx="144">
                <c:v>145</c:v>
              </c:pt>
              <c:pt idx="145">
                <c:v>146</c:v>
              </c:pt>
              <c:pt idx="146">
                <c:v>147</c:v>
              </c:pt>
              <c:pt idx="147">
                <c:v>148</c:v>
              </c:pt>
              <c:pt idx="148">
                <c:v>149</c:v>
              </c:pt>
              <c:pt idx="149">
                <c:v>150</c:v>
              </c:pt>
              <c:pt idx="150">
                <c:v>151</c:v>
              </c:pt>
              <c:pt idx="151">
                <c:v>152</c:v>
              </c:pt>
              <c:pt idx="152">
                <c:v>153</c:v>
              </c:pt>
              <c:pt idx="153">
                <c:v>154</c:v>
              </c:pt>
              <c:pt idx="154">
                <c:v>155</c:v>
              </c:pt>
              <c:pt idx="155">
                <c:v>156</c:v>
              </c:pt>
              <c:pt idx="156">
                <c:v>157</c:v>
              </c:pt>
              <c:pt idx="157">
                <c:v>158</c:v>
              </c:pt>
              <c:pt idx="158">
                <c:v>159</c:v>
              </c:pt>
              <c:pt idx="159">
                <c:v>160</c:v>
              </c:pt>
              <c:pt idx="160">
                <c:v>161</c:v>
              </c:pt>
              <c:pt idx="161">
                <c:v>162</c:v>
              </c:pt>
              <c:pt idx="162">
                <c:v>163</c:v>
              </c:pt>
              <c:pt idx="163">
                <c:v>164</c:v>
              </c:pt>
              <c:pt idx="164">
                <c:v>165</c:v>
              </c:pt>
              <c:pt idx="165">
                <c:v>166</c:v>
              </c:pt>
              <c:pt idx="166">
                <c:v>167</c:v>
              </c:pt>
              <c:pt idx="167">
                <c:v>168</c:v>
              </c:pt>
              <c:pt idx="168">
                <c:v>169</c:v>
              </c:pt>
              <c:pt idx="169">
                <c:v>170</c:v>
              </c:pt>
              <c:pt idx="170">
                <c:v>171</c:v>
              </c:pt>
              <c:pt idx="171">
                <c:v>172</c:v>
              </c:pt>
              <c:pt idx="172">
                <c:v>173</c:v>
              </c:pt>
              <c:pt idx="173">
                <c:v>174</c:v>
              </c:pt>
              <c:pt idx="174">
                <c:v>175</c:v>
              </c:pt>
              <c:pt idx="175">
                <c:v>176</c:v>
              </c:pt>
              <c:pt idx="176">
                <c:v>177</c:v>
              </c:pt>
              <c:pt idx="177">
                <c:v>178</c:v>
              </c:pt>
              <c:pt idx="178">
                <c:v>179</c:v>
              </c:pt>
              <c:pt idx="179">
                <c:v>180</c:v>
              </c:pt>
              <c:pt idx="180">
                <c:v>181</c:v>
              </c:pt>
              <c:pt idx="181">
                <c:v>182</c:v>
              </c:pt>
              <c:pt idx="182">
                <c:v>183</c:v>
              </c:pt>
              <c:pt idx="183">
                <c:v>184</c:v>
              </c:pt>
              <c:pt idx="184">
                <c:v>185</c:v>
              </c:pt>
              <c:pt idx="185">
                <c:v>186</c:v>
              </c:pt>
              <c:pt idx="186">
                <c:v>187</c:v>
              </c:pt>
              <c:pt idx="187">
                <c:v>188</c:v>
              </c:pt>
              <c:pt idx="188">
                <c:v>189</c:v>
              </c:pt>
              <c:pt idx="189">
                <c:v>190</c:v>
              </c:pt>
              <c:pt idx="190">
                <c:v>191</c:v>
              </c:pt>
              <c:pt idx="191">
                <c:v>192</c:v>
              </c:pt>
              <c:pt idx="192">
                <c:v>193</c:v>
              </c:pt>
              <c:pt idx="193">
                <c:v>194</c:v>
              </c:pt>
              <c:pt idx="194">
                <c:v>195</c:v>
              </c:pt>
              <c:pt idx="195">
                <c:v>196</c:v>
              </c:pt>
              <c:pt idx="196">
                <c:v>197</c:v>
              </c:pt>
              <c:pt idx="197">
                <c:v>198</c:v>
              </c:pt>
              <c:pt idx="198">
                <c:v>199</c:v>
              </c:pt>
              <c:pt idx="199">
                <c:v>200</c:v>
              </c:pt>
              <c:pt idx="200">
                <c:v>201</c:v>
              </c:pt>
              <c:pt idx="201">
                <c:v>202</c:v>
              </c:pt>
              <c:pt idx="202">
                <c:v>203</c:v>
              </c:pt>
              <c:pt idx="203">
                <c:v>204</c:v>
              </c:pt>
              <c:pt idx="204">
                <c:v>205</c:v>
              </c:pt>
              <c:pt idx="205">
                <c:v>206</c:v>
              </c:pt>
              <c:pt idx="206">
                <c:v>207</c:v>
              </c:pt>
              <c:pt idx="207">
                <c:v>208</c:v>
              </c:pt>
              <c:pt idx="208">
                <c:v>209</c:v>
              </c:pt>
              <c:pt idx="209">
                <c:v>210</c:v>
              </c:pt>
              <c:pt idx="210">
                <c:v>211</c:v>
              </c:pt>
              <c:pt idx="211">
                <c:v>212</c:v>
              </c:pt>
              <c:pt idx="212">
                <c:v>213</c:v>
              </c:pt>
              <c:pt idx="213">
                <c:v>214</c:v>
              </c:pt>
              <c:pt idx="214">
                <c:v>215</c:v>
              </c:pt>
              <c:pt idx="215">
                <c:v>216</c:v>
              </c:pt>
              <c:pt idx="216">
                <c:v>217</c:v>
              </c:pt>
              <c:pt idx="217">
                <c:v>218</c:v>
              </c:pt>
              <c:pt idx="218">
                <c:v>219</c:v>
              </c:pt>
              <c:pt idx="219">
                <c:v>220</c:v>
              </c:pt>
              <c:pt idx="220">
                <c:v>221</c:v>
              </c:pt>
              <c:pt idx="221">
                <c:v>222</c:v>
              </c:pt>
              <c:pt idx="222">
                <c:v>223</c:v>
              </c:pt>
              <c:pt idx="223">
                <c:v>224</c:v>
              </c:pt>
              <c:pt idx="224">
                <c:v>225</c:v>
              </c:pt>
              <c:pt idx="225">
                <c:v>226</c:v>
              </c:pt>
              <c:pt idx="226">
                <c:v>227</c:v>
              </c:pt>
              <c:pt idx="227">
                <c:v>228</c:v>
              </c:pt>
              <c:pt idx="228">
                <c:v>229</c:v>
              </c:pt>
              <c:pt idx="229">
                <c:v>230</c:v>
              </c:pt>
              <c:pt idx="230">
                <c:v>231</c:v>
              </c:pt>
              <c:pt idx="231">
                <c:v>232</c:v>
              </c:pt>
              <c:pt idx="232">
                <c:v>233</c:v>
              </c:pt>
              <c:pt idx="233">
                <c:v>234</c:v>
              </c:pt>
              <c:pt idx="234">
                <c:v>235</c:v>
              </c:pt>
              <c:pt idx="235">
                <c:v>236</c:v>
              </c:pt>
              <c:pt idx="236">
                <c:v>237</c:v>
              </c:pt>
              <c:pt idx="237">
                <c:v>238</c:v>
              </c:pt>
              <c:pt idx="238">
                <c:v>239</c:v>
              </c:pt>
              <c:pt idx="239">
                <c:v>240</c:v>
              </c:pt>
              <c:pt idx="240">
                <c:v>241</c:v>
              </c:pt>
              <c:pt idx="241">
                <c:v>242</c:v>
              </c:pt>
              <c:pt idx="242">
                <c:v>243</c:v>
              </c:pt>
              <c:pt idx="243">
                <c:v>244</c:v>
              </c:pt>
              <c:pt idx="244">
                <c:v>245</c:v>
              </c:pt>
              <c:pt idx="245">
                <c:v>246</c:v>
              </c:pt>
              <c:pt idx="246">
                <c:v>247</c:v>
              </c:pt>
              <c:pt idx="247">
                <c:v>248</c:v>
              </c:pt>
              <c:pt idx="248">
                <c:v>249</c:v>
              </c:pt>
              <c:pt idx="249">
                <c:v>250</c:v>
              </c:pt>
              <c:pt idx="250">
                <c:v>251</c:v>
              </c:pt>
              <c:pt idx="251">
                <c:v>252</c:v>
              </c:pt>
              <c:pt idx="252">
                <c:v>253</c:v>
              </c:pt>
              <c:pt idx="253">
                <c:v>254</c:v>
              </c:pt>
              <c:pt idx="254">
                <c:v>255</c:v>
              </c:pt>
              <c:pt idx="255">
                <c:v>256</c:v>
              </c:pt>
              <c:pt idx="256">
                <c:v>257</c:v>
              </c:pt>
              <c:pt idx="257">
                <c:v>258</c:v>
              </c:pt>
              <c:pt idx="258">
                <c:v>259</c:v>
              </c:pt>
              <c:pt idx="259">
                <c:v>260</c:v>
              </c:pt>
              <c:pt idx="260">
                <c:v>261</c:v>
              </c:pt>
              <c:pt idx="261">
                <c:v>262</c:v>
              </c:pt>
              <c:pt idx="262">
                <c:v>263</c:v>
              </c:pt>
              <c:pt idx="263">
                <c:v>264</c:v>
              </c:pt>
              <c:pt idx="264">
                <c:v>265</c:v>
              </c:pt>
              <c:pt idx="265">
                <c:v>266</c:v>
              </c:pt>
              <c:pt idx="266">
                <c:v>267</c:v>
              </c:pt>
              <c:pt idx="267">
                <c:v>268</c:v>
              </c:pt>
              <c:pt idx="268">
                <c:v>269</c:v>
              </c:pt>
              <c:pt idx="269">
                <c:v>270</c:v>
              </c:pt>
              <c:pt idx="270">
                <c:v>271</c:v>
              </c:pt>
              <c:pt idx="271">
                <c:v>272</c:v>
              </c:pt>
              <c:pt idx="272">
                <c:v>273</c:v>
              </c:pt>
              <c:pt idx="273">
                <c:v>274</c:v>
              </c:pt>
              <c:pt idx="274">
                <c:v>275</c:v>
              </c:pt>
              <c:pt idx="275">
                <c:v>276</c:v>
              </c:pt>
              <c:pt idx="276">
                <c:v>277</c:v>
              </c:pt>
              <c:pt idx="277">
                <c:v>278</c:v>
              </c:pt>
              <c:pt idx="278">
                <c:v>279</c:v>
              </c:pt>
              <c:pt idx="279">
                <c:v>280</c:v>
              </c:pt>
              <c:pt idx="280">
                <c:v>281</c:v>
              </c:pt>
              <c:pt idx="281">
                <c:v>282</c:v>
              </c:pt>
              <c:pt idx="282">
                <c:v>283</c:v>
              </c:pt>
              <c:pt idx="283">
                <c:v>284</c:v>
              </c:pt>
              <c:pt idx="284">
                <c:v>285</c:v>
              </c:pt>
              <c:pt idx="285">
                <c:v>286</c:v>
              </c:pt>
              <c:pt idx="286">
                <c:v>287</c:v>
              </c:pt>
              <c:pt idx="287">
                <c:v>288</c:v>
              </c:pt>
              <c:pt idx="288">
                <c:v>289</c:v>
              </c:pt>
              <c:pt idx="289">
                <c:v>290</c:v>
              </c:pt>
              <c:pt idx="290">
                <c:v>291</c:v>
              </c:pt>
              <c:pt idx="291">
                <c:v>292</c:v>
              </c:pt>
              <c:pt idx="292">
                <c:v>293</c:v>
              </c:pt>
              <c:pt idx="293">
                <c:v>294</c:v>
              </c:pt>
              <c:pt idx="294">
                <c:v>295</c:v>
              </c:pt>
              <c:pt idx="295">
                <c:v>296</c:v>
              </c:pt>
              <c:pt idx="296">
                <c:v>297</c:v>
              </c:pt>
              <c:pt idx="297">
                <c:v>298</c:v>
              </c:pt>
              <c:pt idx="298">
                <c:v>299</c:v>
              </c:pt>
              <c:pt idx="299">
                <c:v>300</c:v>
              </c:pt>
              <c:pt idx="300">
                <c:v>301</c:v>
              </c:pt>
              <c:pt idx="301">
                <c:v>302</c:v>
              </c:pt>
              <c:pt idx="302">
                <c:v>303</c:v>
              </c:pt>
              <c:pt idx="303">
                <c:v>304</c:v>
              </c:pt>
              <c:pt idx="304">
                <c:v>305</c:v>
              </c:pt>
              <c:pt idx="305">
                <c:v>306</c:v>
              </c:pt>
              <c:pt idx="306">
                <c:v>307</c:v>
              </c:pt>
              <c:pt idx="307">
                <c:v>308</c:v>
              </c:pt>
              <c:pt idx="308">
                <c:v>309</c:v>
              </c:pt>
              <c:pt idx="309">
                <c:v>310</c:v>
              </c:pt>
              <c:pt idx="310">
                <c:v>311</c:v>
              </c:pt>
              <c:pt idx="311">
                <c:v>312</c:v>
              </c:pt>
              <c:pt idx="312">
                <c:v>313</c:v>
              </c:pt>
              <c:pt idx="313">
                <c:v>314</c:v>
              </c:pt>
              <c:pt idx="314">
                <c:v>315</c:v>
              </c:pt>
              <c:pt idx="315">
                <c:v>316</c:v>
              </c:pt>
              <c:pt idx="316">
                <c:v>317</c:v>
              </c:pt>
              <c:pt idx="317">
                <c:v>318</c:v>
              </c:pt>
              <c:pt idx="318">
                <c:v>319</c:v>
              </c:pt>
              <c:pt idx="319">
                <c:v>320</c:v>
              </c:pt>
              <c:pt idx="320">
                <c:v>321</c:v>
              </c:pt>
              <c:pt idx="321">
                <c:v>322</c:v>
              </c:pt>
              <c:pt idx="322">
                <c:v>323</c:v>
              </c:pt>
              <c:pt idx="323">
                <c:v>324</c:v>
              </c:pt>
              <c:pt idx="324">
                <c:v>325</c:v>
              </c:pt>
              <c:pt idx="325">
                <c:v>326</c:v>
              </c:pt>
              <c:pt idx="326">
                <c:v>327</c:v>
              </c:pt>
              <c:pt idx="327">
                <c:v>328</c:v>
              </c:pt>
              <c:pt idx="328">
                <c:v>329</c:v>
              </c:pt>
              <c:pt idx="329">
                <c:v>330</c:v>
              </c:pt>
              <c:pt idx="330">
                <c:v>331</c:v>
              </c:pt>
              <c:pt idx="331">
                <c:v>332</c:v>
              </c:pt>
              <c:pt idx="332">
                <c:v>333</c:v>
              </c:pt>
              <c:pt idx="333">
                <c:v>334</c:v>
              </c:pt>
              <c:pt idx="334">
                <c:v>335</c:v>
              </c:pt>
              <c:pt idx="335">
                <c:v>336</c:v>
              </c:pt>
              <c:pt idx="336">
                <c:v>337</c:v>
              </c:pt>
              <c:pt idx="337">
                <c:v>338</c:v>
              </c:pt>
              <c:pt idx="338">
                <c:v>339</c:v>
              </c:pt>
              <c:pt idx="339">
                <c:v>340</c:v>
              </c:pt>
              <c:pt idx="340">
                <c:v>341</c:v>
              </c:pt>
              <c:pt idx="341">
                <c:v>342</c:v>
              </c:pt>
              <c:pt idx="342">
                <c:v>343</c:v>
              </c:pt>
              <c:pt idx="343">
                <c:v>344</c:v>
              </c:pt>
              <c:pt idx="344">
                <c:v>345</c:v>
              </c:pt>
              <c:pt idx="345">
                <c:v>346</c:v>
              </c:pt>
              <c:pt idx="346">
                <c:v>347</c:v>
              </c:pt>
              <c:pt idx="347">
                <c:v>348</c:v>
              </c:pt>
              <c:pt idx="348">
                <c:v>349</c:v>
              </c:pt>
              <c:pt idx="349">
                <c:v>350</c:v>
              </c:pt>
              <c:pt idx="350">
                <c:v>351</c:v>
              </c:pt>
              <c:pt idx="351">
                <c:v>352</c:v>
              </c:pt>
              <c:pt idx="352">
                <c:v>353</c:v>
              </c:pt>
              <c:pt idx="353">
                <c:v>354</c:v>
              </c:pt>
              <c:pt idx="354">
                <c:v>355</c:v>
              </c:pt>
              <c:pt idx="355">
                <c:v>356</c:v>
              </c:pt>
              <c:pt idx="356">
                <c:v>357</c:v>
              </c:pt>
              <c:pt idx="357">
                <c:v>358</c:v>
              </c:pt>
              <c:pt idx="358">
                <c:v>359</c:v>
              </c:pt>
              <c:pt idx="359">
                <c:v>360</c:v>
              </c:pt>
              <c:pt idx="360">
                <c:v>361</c:v>
              </c:pt>
              <c:pt idx="361">
                <c:v>362</c:v>
              </c:pt>
              <c:pt idx="362">
                <c:v>363</c:v>
              </c:pt>
              <c:pt idx="363">
                <c:v>364</c:v>
              </c:pt>
              <c:pt idx="364">
                <c:v>365</c:v>
              </c:pt>
              <c:pt idx="365">
                <c:v>366</c:v>
              </c:pt>
              <c:pt idx="366">
                <c:v>367</c:v>
              </c:pt>
              <c:pt idx="367">
                <c:v>368</c:v>
              </c:pt>
              <c:pt idx="368">
                <c:v>369</c:v>
              </c:pt>
              <c:pt idx="369">
                <c:v>370</c:v>
              </c:pt>
              <c:pt idx="370">
                <c:v>371</c:v>
              </c:pt>
              <c:pt idx="371">
                <c:v>372</c:v>
              </c:pt>
              <c:pt idx="372">
                <c:v>373</c:v>
              </c:pt>
              <c:pt idx="373">
                <c:v>374</c:v>
              </c:pt>
              <c:pt idx="374">
                <c:v>375</c:v>
              </c:pt>
              <c:pt idx="375">
                <c:v>376</c:v>
              </c:pt>
              <c:pt idx="376">
                <c:v>377</c:v>
              </c:pt>
              <c:pt idx="377">
                <c:v>378</c:v>
              </c:pt>
              <c:pt idx="378">
                <c:v>379</c:v>
              </c:pt>
              <c:pt idx="379">
                <c:v>380</c:v>
              </c:pt>
              <c:pt idx="380">
                <c:v>381</c:v>
              </c:pt>
              <c:pt idx="381">
                <c:v>382</c:v>
              </c:pt>
              <c:pt idx="382">
                <c:v>383</c:v>
              </c:pt>
              <c:pt idx="383">
                <c:v>384</c:v>
              </c:pt>
              <c:pt idx="384">
                <c:v>385</c:v>
              </c:pt>
              <c:pt idx="385">
                <c:v>386</c:v>
              </c:pt>
              <c:pt idx="386">
                <c:v>387</c:v>
              </c:pt>
              <c:pt idx="387">
                <c:v>388</c:v>
              </c:pt>
              <c:pt idx="388">
                <c:v>389</c:v>
              </c:pt>
              <c:pt idx="389">
                <c:v>390</c:v>
              </c:pt>
              <c:pt idx="390">
                <c:v>391</c:v>
              </c:pt>
              <c:pt idx="391">
                <c:v>392</c:v>
              </c:pt>
              <c:pt idx="392">
                <c:v>393</c:v>
              </c:pt>
              <c:pt idx="393">
                <c:v>394</c:v>
              </c:pt>
              <c:pt idx="394">
                <c:v>395</c:v>
              </c:pt>
              <c:pt idx="395">
                <c:v>396</c:v>
              </c:pt>
              <c:pt idx="396">
                <c:v>397</c:v>
              </c:pt>
              <c:pt idx="397">
                <c:v>398</c:v>
              </c:pt>
              <c:pt idx="398">
                <c:v>399</c:v>
              </c:pt>
              <c:pt idx="399">
                <c:v>400</c:v>
              </c:pt>
              <c:pt idx="400">
                <c:v>401</c:v>
              </c:pt>
              <c:pt idx="401">
                <c:v>402</c:v>
              </c:pt>
              <c:pt idx="402">
                <c:v>403</c:v>
              </c:pt>
              <c:pt idx="403">
                <c:v>404</c:v>
              </c:pt>
              <c:pt idx="404">
                <c:v>405</c:v>
              </c:pt>
              <c:pt idx="405">
                <c:v>406</c:v>
              </c:pt>
              <c:pt idx="406">
                <c:v>407</c:v>
              </c:pt>
              <c:pt idx="407">
                <c:v>408</c:v>
              </c:pt>
              <c:pt idx="408">
                <c:v>409</c:v>
              </c:pt>
              <c:pt idx="409">
                <c:v>410</c:v>
              </c:pt>
              <c:pt idx="410">
                <c:v>411</c:v>
              </c:pt>
              <c:pt idx="411">
                <c:v>412</c:v>
              </c:pt>
              <c:pt idx="412">
                <c:v>413</c:v>
              </c:pt>
              <c:pt idx="413">
                <c:v>414</c:v>
              </c:pt>
              <c:pt idx="414">
                <c:v>415</c:v>
              </c:pt>
              <c:pt idx="415">
                <c:v>416</c:v>
              </c:pt>
              <c:pt idx="416">
                <c:v>417</c:v>
              </c:pt>
              <c:pt idx="417">
                <c:v>418</c:v>
              </c:pt>
              <c:pt idx="418">
                <c:v>419</c:v>
              </c:pt>
              <c:pt idx="419">
                <c:v>420</c:v>
              </c:pt>
              <c:pt idx="420">
                <c:v>421</c:v>
              </c:pt>
              <c:pt idx="421">
                <c:v>422</c:v>
              </c:pt>
              <c:pt idx="422">
                <c:v>423</c:v>
              </c:pt>
              <c:pt idx="423">
                <c:v>424</c:v>
              </c:pt>
              <c:pt idx="424">
                <c:v>425</c:v>
              </c:pt>
              <c:pt idx="425">
                <c:v>426</c:v>
              </c:pt>
              <c:pt idx="426">
                <c:v>427</c:v>
              </c:pt>
              <c:pt idx="427">
                <c:v>428</c:v>
              </c:pt>
              <c:pt idx="428">
                <c:v>429</c:v>
              </c:pt>
              <c:pt idx="429">
                <c:v>430</c:v>
              </c:pt>
              <c:pt idx="430">
                <c:v>431</c:v>
              </c:pt>
              <c:pt idx="431">
                <c:v>432</c:v>
              </c:pt>
              <c:pt idx="432">
                <c:v>433</c:v>
              </c:pt>
              <c:pt idx="433">
                <c:v>434</c:v>
              </c:pt>
              <c:pt idx="434">
                <c:v>435</c:v>
              </c:pt>
              <c:pt idx="435">
                <c:v>436</c:v>
              </c:pt>
              <c:pt idx="436">
                <c:v>437</c:v>
              </c:pt>
              <c:pt idx="437">
                <c:v>438</c:v>
              </c:pt>
              <c:pt idx="438">
                <c:v>439</c:v>
              </c:pt>
              <c:pt idx="439">
                <c:v>440</c:v>
              </c:pt>
              <c:pt idx="440">
                <c:v>441</c:v>
              </c:pt>
              <c:pt idx="441">
                <c:v>442</c:v>
              </c:pt>
              <c:pt idx="442">
                <c:v>443</c:v>
              </c:pt>
              <c:pt idx="443">
                <c:v>444</c:v>
              </c:pt>
              <c:pt idx="444">
                <c:v>445</c:v>
              </c:pt>
              <c:pt idx="445">
                <c:v>446</c:v>
              </c:pt>
              <c:pt idx="446">
                <c:v>447</c:v>
              </c:pt>
              <c:pt idx="447">
                <c:v>448</c:v>
              </c:pt>
              <c:pt idx="448">
                <c:v>449</c:v>
              </c:pt>
              <c:pt idx="449">
                <c:v>450</c:v>
              </c:pt>
              <c:pt idx="450">
                <c:v>451</c:v>
              </c:pt>
              <c:pt idx="451">
                <c:v>452</c:v>
              </c:pt>
              <c:pt idx="452">
                <c:v>453</c:v>
              </c:pt>
              <c:pt idx="453">
                <c:v>454</c:v>
              </c:pt>
              <c:pt idx="454">
                <c:v>455</c:v>
              </c:pt>
              <c:pt idx="455">
                <c:v>456</c:v>
              </c:pt>
              <c:pt idx="456">
                <c:v>457</c:v>
              </c:pt>
              <c:pt idx="457">
                <c:v>458</c:v>
              </c:pt>
              <c:pt idx="458">
                <c:v>459</c:v>
              </c:pt>
              <c:pt idx="459">
                <c:v>460</c:v>
              </c:pt>
              <c:pt idx="460">
                <c:v>461</c:v>
              </c:pt>
              <c:pt idx="461">
                <c:v>462</c:v>
              </c:pt>
              <c:pt idx="462">
                <c:v>463</c:v>
              </c:pt>
              <c:pt idx="463">
                <c:v>464</c:v>
              </c:pt>
              <c:pt idx="464">
                <c:v>465</c:v>
              </c:pt>
              <c:pt idx="465">
                <c:v>466</c:v>
              </c:pt>
              <c:pt idx="466">
                <c:v>467</c:v>
              </c:pt>
              <c:pt idx="467">
                <c:v>468</c:v>
              </c:pt>
              <c:pt idx="468">
                <c:v>469</c:v>
              </c:pt>
              <c:pt idx="469">
                <c:v>470</c:v>
              </c:pt>
              <c:pt idx="470">
                <c:v>471</c:v>
              </c:pt>
              <c:pt idx="471">
                <c:v>472</c:v>
              </c:pt>
              <c:pt idx="472">
                <c:v>473</c:v>
              </c:pt>
              <c:pt idx="473">
                <c:v>474</c:v>
              </c:pt>
              <c:pt idx="474">
                <c:v>475</c:v>
              </c:pt>
              <c:pt idx="475">
                <c:v>476</c:v>
              </c:pt>
              <c:pt idx="476">
                <c:v>477</c:v>
              </c:pt>
              <c:pt idx="477">
                <c:v>478</c:v>
              </c:pt>
              <c:pt idx="478">
                <c:v>479</c:v>
              </c:pt>
              <c:pt idx="479">
                <c:v>480</c:v>
              </c:pt>
              <c:pt idx="480">
                <c:v>481</c:v>
              </c:pt>
              <c:pt idx="481">
                <c:v>482</c:v>
              </c:pt>
              <c:pt idx="482">
                <c:v>483</c:v>
              </c:pt>
              <c:pt idx="483">
                <c:v>484</c:v>
              </c:pt>
              <c:pt idx="484">
                <c:v>485</c:v>
              </c:pt>
              <c:pt idx="485">
                <c:v>486</c:v>
              </c:pt>
              <c:pt idx="486">
                <c:v>487</c:v>
              </c:pt>
              <c:pt idx="487">
                <c:v>488</c:v>
              </c:pt>
              <c:pt idx="488">
                <c:v>489</c:v>
              </c:pt>
              <c:pt idx="489">
                <c:v>490</c:v>
              </c:pt>
              <c:pt idx="490">
                <c:v>491</c:v>
              </c:pt>
              <c:pt idx="491">
                <c:v>492</c:v>
              </c:pt>
              <c:pt idx="492">
                <c:v>493</c:v>
              </c:pt>
              <c:pt idx="493">
                <c:v>494</c:v>
              </c:pt>
              <c:pt idx="494">
                <c:v>495</c:v>
              </c:pt>
              <c:pt idx="495">
                <c:v>496</c:v>
              </c:pt>
              <c:pt idx="496">
                <c:v>497</c:v>
              </c:pt>
              <c:pt idx="497">
                <c:v>498</c:v>
              </c:pt>
              <c:pt idx="498">
                <c:v>499</c:v>
              </c:pt>
              <c:pt idx="499">
                <c:v>500</c:v>
              </c:pt>
              <c:pt idx="500">
                <c:v>501</c:v>
              </c:pt>
              <c:pt idx="501">
                <c:v>502</c:v>
              </c:pt>
              <c:pt idx="502">
                <c:v>503</c:v>
              </c:pt>
              <c:pt idx="503">
                <c:v>504</c:v>
              </c:pt>
              <c:pt idx="504">
                <c:v>505</c:v>
              </c:pt>
              <c:pt idx="505">
                <c:v>506</c:v>
              </c:pt>
              <c:pt idx="506">
                <c:v>507</c:v>
              </c:pt>
              <c:pt idx="507">
                <c:v>508</c:v>
              </c:pt>
              <c:pt idx="508">
                <c:v>509</c:v>
              </c:pt>
              <c:pt idx="509">
                <c:v>510</c:v>
              </c:pt>
              <c:pt idx="510">
                <c:v>511</c:v>
              </c:pt>
              <c:pt idx="511">
                <c:v>512</c:v>
              </c:pt>
              <c:pt idx="512">
                <c:v>513</c:v>
              </c:pt>
              <c:pt idx="513">
                <c:v>514</c:v>
              </c:pt>
              <c:pt idx="514">
                <c:v>515</c:v>
              </c:pt>
              <c:pt idx="515">
                <c:v>516</c:v>
              </c:pt>
              <c:pt idx="516">
                <c:v>517</c:v>
              </c:pt>
              <c:pt idx="517">
                <c:v>518</c:v>
              </c:pt>
              <c:pt idx="518">
                <c:v>519</c:v>
              </c:pt>
              <c:pt idx="519">
                <c:v>520</c:v>
              </c:pt>
              <c:pt idx="520">
                <c:v>521</c:v>
              </c:pt>
              <c:pt idx="521">
                <c:v>522</c:v>
              </c:pt>
              <c:pt idx="522">
                <c:v>523</c:v>
              </c:pt>
              <c:pt idx="523">
                <c:v>524</c:v>
              </c:pt>
              <c:pt idx="524">
                <c:v>525</c:v>
              </c:pt>
              <c:pt idx="525">
                <c:v>526</c:v>
              </c:pt>
              <c:pt idx="526">
                <c:v>527</c:v>
              </c:pt>
              <c:pt idx="527">
                <c:v>528</c:v>
              </c:pt>
              <c:pt idx="528">
                <c:v>529</c:v>
              </c:pt>
              <c:pt idx="529">
                <c:v>530</c:v>
              </c:pt>
              <c:pt idx="530">
                <c:v>531</c:v>
              </c:pt>
              <c:pt idx="531">
                <c:v>532</c:v>
              </c:pt>
              <c:pt idx="532">
                <c:v>533</c:v>
              </c:pt>
              <c:pt idx="533">
                <c:v>534</c:v>
              </c:pt>
              <c:pt idx="534">
                <c:v>535</c:v>
              </c:pt>
              <c:pt idx="535">
                <c:v>536</c:v>
              </c:pt>
              <c:pt idx="536">
                <c:v>537</c:v>
              </c:pt>
              <c:pt idx="537">
                <c:v>538</c:v>
              </c:pt>
              <c:pt idx="538">
                <c:v>539</c:v>
              </c:pt>
              <c:pt idx="539">
                <c:v>540</c:v>
              </c:pt>
              <c:pt idx="540">
                <c:v>541</c:v>
              </c:pt>
              <c:pt idx="541">
                <c:v>542</c:v>
              </c:pt>
              <c:pt idx="542">
                <c:v>543</c:v>
              </c:pt>
              <c:pt idx="543">
                <c:v>544</c:v>
              </c:pt>
              <c:pt idx="544">
                <c:v>545</c:v>
              </c:pt>
              <c:pt idx="545">
                <c:v>546</c:v>
              </c:pt>
              <c:pt idx="546">
                <c:v>547</c:v>
              </c:pt>
              <c:pt idx="547">
                <c:v>548</c:v>
              </c:pt>
              <c:pt idx="548">
                <c:v>549</c:v>
              </c:pt>
              <c:pt idx="549">
                <c:v>550</c:v>
              </c:pt>
              <c:pt idx="550">
                <c:v>551</c:v>
              </c:pt>
              <c:pt idx="551">
                <c:v>552</c:v>
              </c:pt>
              <c:pt idx="552">
                <c:v>553</c:v>
              </c:pt>
              <c:pt idx="553">
                <c:v>554</c:v>
              </c:pt>
              <c:pt idx="554">
                <c:v>555</c:v>
              </c:pt>
              <c:pt idx="555">
                <c:v>556</c:v>
              </c:pt>
              <c:pt idx="556">
                <c:v>557</c:v>
              </c:pt>
              <c:pt idx="557">
                <c:v>558</c:v>
              </c:pt>
              <c:pt idx="558">
                <c:v>559</c:v>
              </c:pt>
              <c:pt idx="559">
                <c:v>560</c:v>
              </c:pt>
              <c:pt idx="560">
                <c:v>561</c:v>
              </c:pt>
              <c:pt idx="561">
                <c:v>562</c:v>
              </c:pt>
              <c:pt idx="562">
                <c:v>563</c:v>
              </c:pt>
              <c:pt idx="563">
                <c:v>564</c:v>
              </c:pt>
              <c:pt idx="564">
                <c:v>565</c:v>
              </c:pt>
              <c:pt idx="565">
                <c:v>566</c:v>
              </c:pt>
              <c:pt idx="566">
                <c:v>567</c:v>
              </c:pt>
              <c:pt idx="567">
                <c:v>568</c:v>
              </c:pt>
              <c:pt idx="568">
                <c:v>569</c:v>
              </c:pt>
              <c:pt idx="569">
                <c:v>570</c:v>
              </c:pt>
              <c:pt idx="570">
                <c:v>571</c:v>
              </c:pt>
              <c:pt idx="571">
                <c:v>572</c:v>
              </c:pt>
              <c:pt idx="572">
                <c:v>573</c:v>
              </c:pt>
              <c:pt idx="573">
                <c:v>574</c:v>
              </c:pt>
              <c:pt idx="574">
                <c:v>575</c:v>
              </c:pt>
              <c:pt idx="575">
                <c:v>576</c:v>
              </c:pt>
              <c:pt idx="576">
                <c:v>577</c:v>
              </c:pt>
              <c:pt idx="577">
                <c:v>578</c:v>
              </c:pt>
              <c:pt idx="578">
                <c:v>579</c:v>
              </c:pt>
              <c:pt idx="579">
                <c:v>580</c:v>
              </c:pt>
              <c:pt idx="580">
                <c:v>581</c:v>
              </c:pt>
              <c:pt idx="581">
                <c:v>582</c:v>
              </c:pt>
              <c:pt idx="582">
                <c:v>583</c:v>
              </c:pt>
              <c:pt idx="583">
                <c:v>584</c:v>
              </c:pt>
              <c:pt idx="584">
                <c:v>585</c:v>
              </c:pt>
              <c:pt idx="585">
                <c:v>586</c:v>
              </c:pt>
              <c:pt idx="586">
                <c:v>587</c:v>
              </c:pt>
              <c:pt idx="587">
                <c:v>588</c:v>
              </c:pt>
              <c:pt idx="588">
                <c:v>589</c:v>
              </c:pt>
              <c:pt idx="589">
                <c:v>590</c:v>
              </c:pt>
              <c:pt idx="590">
                <c:v>591</c:v>
              </c:pt>
              <c:pt idx="591">
                <c:v>592</c:v>
              </c:pt>
              <c:pt idx="592">
                <c:v>593</c:v>
              </c:pt>
              <c:pt idx="593">
                <c:v>594</c:v>
              </c:pt>
              <c:pt idx="594">
                <c:v>595</c:v>
              </c:pt>
              <c:pt idx="595">
                <c:v>596</c:v>
              </c:pt>
              <c:pt idx="596">
                <c:v>597</c:v>
              </c:pt>
              <c:pt idx="597">
                <c:v>598</c:v>
              </c:pt>
              <c:pt idx="598">
                <c:v>599</c:v>
              </c:pt>
              <c:pt idx="599">
                <c:v>600</c:v>
              </c:pt>
              <c:pt idx="600">
                <c:v>601</c:v>
              </c:pt>
              <c:pt idx="601">
                <c:v>602</c:v>
              </c:pt>
              <c:pt idx="602">
                <c:v>603</c:v>
              </c:pt>
              <c:pt idx="603">
                <c:v>604</c:v>
              </c:pt>
              <c:pt idx="604">
                <c:v>605</c:v>
              </c:pt>
              <c:pt idx="605">
                <c:v>606</c:v>
              </c:pt>
              <c:pt idx="606">
                <c:v>607</c:v>
              </c:pt>
              <c:pt idx="607">
                <c:v>608</c:v>
              </c:pt>
              <c:pt idx="608">
                <c:v>609</c:v>
              </c:pt>
              <c:pt idx="609">
                <c:v>610</c:v>
              </c:pt>
              <c:pt idx="610">
                <c:v>611</c:v>
              </c:pt>
              <c:pt idx="611">
                <c:v>612</c:v>
              </c:pt>
              <c:pt idx="612">
                <c:v>613</c:v>
              </c:pt>
              <c:pt idx="613">
                <c:v>614</c:v>
              </c:pt>
              <c:pt idx="614">
                <c:v>615</c:v>
              </c:pt>
              <c:pt idx="615">
                <c:v>616</c:v>
              </c:pt>
              <c:pt idx="616">
                <c:v>617</c:v>
              </c:pt>
              <c:pt idx="617">
                <c:v>618</c:v>
              </c:pt>
              <c:pt idx="618">
                <c:v>619</c:v>
              </c:pt>
              <c:pt idx="619">
                <c:v>620</c:v>
              </c:pt>
              <c:pt idx="620">
                <c:v>621</c:v>
              </c:pt>
              <c:pt idx="621">
                <c:v>622</c:v>
              </c:pt>
              <c:pt idx="622">
                <c:v>623</c:v>
              </c:pt>
              <c:pt idx="623">
                <c:v>624</c:v>
              </c:pt>
              <c:pt idx="624">
                <c:v>625</c:v>
              </c:pt>
              <c:pt idx="625">
                <c:v>626</c:v>
              </c:pt>
              <c:pt idx="626">
                <c:v>627</c:v>
              </c:pt>
              <c:pt idx="627">
                <c:v>628</c:v>
              </c:pt>
              <c:pt idx="628">
                <c:v>629</c:v>
              </c:pt>
              <c:pt idx="629">
                <c:v>630</c:v>
              </c:pt>
              <c:pt idx="630">
                <c:v>631</c:v>
              </c:pt>
              <c:pt idx="631">
                <c:v>632</c:v>
              </c:pt>
              <c:pt idx="632">
                <c:v>633</c:v>
              </c:pt>
              <c:pt idx="633">
                <c:v>634</c:v>
              </c:pt>
              <c:pt idx="634">
                <c:v>635</c:v>
              </c:pt>
              <c:pt idx="635">
                <c:v>636</c:v>
              </c:pt>
              <c:pt idx="636">
                <c:v>637</c:v>
              </c:pt>
              <c:pt idx="637">
                <c:v>638</c:v>
              </c:pt>
              <c:pt idx="638">
                <c:v>639</c:v>
              </c:pt>
              <c:pt idx="639">
                <c:v>640</c:v>
              </c:pt>
              <c:pt idx="640">
                <c:v>641</c:v>
              </c:pt>
              <c:pt idx="641">
                <c:v>642</c:v>
              </c:pt>
              <c:pt idx="642">
                <c:v>643</c:v>
              </c:pt>
              <c:pt idx="643">
                <c:v>644</c:v>
              </c:pt>
              <c:pt idx="644">
                <c:v>645</c:v>
              </c:pt>
              <c:pt idx="645">
                <c:v>646</c:v>
              </c:pt>
              <c:pt idx="646">
                <c:v>647</c:v>
              </c:pt>
              <c:pt idx="647">
                <c:v>648</c:v>
              </c:pt>
              <c:pt idx="648">
                <c:v>649</c:v>
              </c:pt>
              <c:pt idx="649">
                <c:v>650</c:v>
              </c:pt>
              <c:pt idx="650">
                <c:v>651</c:v>
              </c:pt>
              <c:pt idx="651">
                <c:v>652</c:v>
              </c:pt>
              <c:pt idx="652">
                <c:v>653</c:v>
              </c:pt>
              <c:pt idx="653">
                <c:v>654</c:v>
              </c:pt>
              <c:pt idx="654">
                <c:v>655</c:v>
              </c:pt>
              <c:pt idx="655">
                <c:v>656</c:v>
              </c:pt>
              <c:pt idx="656">
                <c:v>657</c:v>
              </c:pt>
              <c:pt idx="657">
                <c:v>658</c:v>
              </c:pt>
              <c:pt idx="658">
                <c:v>659</c:v>
              </c:pt>
              <c:pt idx="659">
                <c:v>660</c:v>
              </c:pt>
              <c:pt idx="660">
                <c:v>661</c:v>
              </c:pt>
              <c:pt idx="661">
                <c:v>662</c:v>
              </c:pt>
              <c:pt idx="662">
                <c:v>663</c:v>
              </c:pt>
              <c:pt idx="663">
                <c:v>664</c:v>
              </c:pt>
              <c:pt idx="664">
                <c:v>665</c:v>
              </c:pt>
              <c:pt idx="665">
                <c:v>666</c:v>
              </c:pt>
              <c:pt idx="666">
                <c:v>667</c:v>
              </c:pt>
              <c:pt idx="667">
                <c:v>668</c:v>
              </c:pt>
              <c:pt idx="668">
                <c:v>669</c:v>
              </c:pt>
              <c:pt idx="669">
                <c:v>670</c:v>
              </c:pt>
              <c:pt idx="670">
                <c:v>671</c:v>
              </c:pt>
              <c:pt idx="671">
                <c:v>672</c:v>
              </c:pt>
              <c:pt idx="672">
                <c:v>673</c:v>
              </c:pt>
              <c:pt idx="673">
                <c:v>674</c:v>
              </c:pt>
              <c:pt idx="674">
                <c:v>675</c:v>
              </c:pt>
              <c:pt idx="675">
                <c:v>676</c:v>
              </c:pt>
              <c:pt idx="676">
                <c:v>677</c:v>
              </c:pt>
              <c:pt idx="677">
                <c:v>678</c:v>
              </c:pt>
              <c:pt idx="678">
                <c:v>679</c:v>
              </c:pt>
              <c:pt idx="679">
                <c:v>680</c:v>
              </c:pt>
              <c:pt idx="680">
                <c:v>681</c:v>
              </c:pt>
              <c:pt idx="681">
                <c:v>682</c:v>
              </c:pt>
              <c:pt idx="682">
                <c:v>683</c:v>
              </c:pt>
              <c:pt idx="683">
                <c:v>684</c:v>
              </c:pt>
              <c:pt idx="684">
                <c:v>685</c:v>
              </c:pt>
              <c:pt idx="685">
                <c:v>686</c:v>
              </c:pt>
              <c:pt idx="686">
                <c:v>687</c:v>
              </c:pt>
              <c:pt idx="687">
                <c:v>688</c:v>
              </c:pt>
              <c:pt idx="688">
                <c:v>689</c:v>
              </c:pt>
              <c:pt idx="689">
                <c:v>690</c:v>
              </c:pt>
              <c:pt idx="690">
                <c:v>691</c:v>
              </c:pt>
              <c:pt idx="691">
                <c:v>692</c:v>
              </c:pt>
              <c:pt idx="692">
                <c:v>693</c:v>
              </c:pt>
              <c:pt idx="693">
                <c:v>694</c:v>
              </c:pt>
              <c:pt idx="694">
                <c:v>695</c:v>
              </c:pt>
              <c:pt idx="695">
                <c:v>696</c:v>
              </c:pt>
              <c:pt idx="696">
                <c:v>697</c:v>
              </c:pt>
              <c:pt idx="697">
                <c:v>698</c:v>
              </c:pt>
              <c:pt idx="698">
                <c:v>699</c:v>
              </c:pt>
              <c:pt idx="699">
                <c:v>700</c:v>
              </c:pt>
              <c:pt idx="700">
                <c:v>701</c:v>
              </c:pt>
              <c:pt idx="701">
                <c:v>702</c:v>
              </c:pt>
              <c:pt idx="702">
                <c:v>703</c:v>
              </c:pt>
              <c:pt idx="703">
                <c:v>704</c:v>
              </c:pt>
              <c:pt idx="704">
                <c:v>705</c:v>
              </c:pt>
              <c:pt idx="705">
                <c:v>706</c:v>
              </c:pt>
              <c:pt idx="706">
                <c:v>707</c:v>
              </c:pt>
              <c:pt idx="707">
                <c:v>708</c:v>
              </c:pt>
              <c:pt idx="708">
                <c:v>709</c:v>
              </c:pt>
              <c:pt idx="709">
                <c:v>710</c:v>
              </c:pt>
              <c:pt idx="710">
                <c:v>711</c:v>
              </c:pt>
              <c:pt idx="711">
                <c:v>712</c:v>
              </c:pt>
              <c:pt idx="712">
                <c:v>713</c:v>
              </c:pt>
              <c:pt idx="713">
                <c:v>714</c:v>
              </c:pt>
              <c:pt idx="714">
                <c:v>715</c:v>
              </c:pt>
              <c:pt idx="715">
                <c:v>716</c:v>
              </c:pt>
              <c:pt idx="716">
                <c:v>717</c:v>
              </c:pt>
              <c:pt idx="717">
                <c:v>718</c:v>
              </c:pt>
              <c:pt idx="718">
                <c:v>719</c:v>
              </c:pt>
              <c:pt idx="719">
                <c:v>720</c:v>
              </c:pt>
              <c:pt idx="720">
                <c:v>721</c:v>
              </c:pt>
              <c:pt idx="721">
                <c:v>722</c:v>
              </c:pt>
              <c:pt idx="722">
                <c:v>723</c:v>
              </c:pt>
              <c:pt idx="723">
                <c:v>724</c:v>
              </c:pt>
              <c:pt idx="724">
                <c:v>725</c:v>
              </c:pt>
              <c:pt idx="725">
                <c:v>726</c:v>
              </c:pt>
              <c:pt idx="726">
                <c:v>727</c:v>
              </c:pt>
              <c:pt idx="727">
                <c:v>728</c:v>
              </c:pt>
              <c:pt idx="728">
                <c:v>729</c:v>
              </c:pt>
              <c:pt idx="729">
                <c:v>730</c:v>
              </c:pt>
              <c:pt idx="730">
                <c:v>731</c:v>
              </c:pt>
              <c:pt idx="731">
                <c:v>732</c:v>
              </c:pt>
              <c:pt idx="732">
                <c:v>733</c:v>
              </c:pt>
              <c:pt idx="733">
                <c:v>734</c:v>
              </c:pt>
              <c:pt idx="734">
                <c:v>735</c:v>
              </c:pt>
              <c:pt idx="735">
                <c:v>736</c:v>
              </c:pt>
              <c:pt idx="736">
                <c:v>737</c:v>
              </c:pt>
              <c:pt idx="737">
                <c:v>738</c:v>
              </c:pt>
              <c:pt idx="738">
                <c:v>739</c:v>
              </c:pt>
              <c:pt idx="739">
                <c:v>740</c:v>
              </c:pt>
              <c:pt idx="740">
                <c:v>741</c:v>
              </c:pt>
              <c:pt idx="741">
                <c:v>742</c:v>
              </c:pt>
              <c:pt idx="742">
                <c:v>743</c:v>
              </c:pt>
              <c:pt idx="743">
                <c:v>744</c:v>
              </c:pt>
              <c:pt idx="744">
                <c:v>745</c:v>
              </c:pt>
              <c:pt idx="745">
                <c:v>746</c:v>
              </c:pt>
              <c:pt idx="746">
                <c:v>747</c:v>
              </c:pt>
              <c:pt idx="747">
                <c:v>748</c:v>
              </c:pt>
              <c:pt idx="748">
                <c:v>749</c:v>
              </c:pt>
              <c:pt idx="749">
                <c:v>750</c:v>
              </c:pt>
              <c:pt idx="750">
                <c:v>751</c:v>
              </c:pt>
              <c:pt idx="751">
                <c:v>752</c:v>
              </c:pt>
              <c:pt idx="752">
                <c:v>753</c:v>
              </c:pt>
              <c:pt idx="753">
                <c:v>754</c:v>
              </c:pt>
              <c:pt idx="754">
                <c:v>755</c:v>
              </c:pt>
              <c:pt idx="755">
                <c:v>756</c:v>
              </c:pt>
              <c:pt idx="756">
                <c:v>757</c:v>
              </c:pt>
              <c:pt idx="757">
                <c:v>758</c:v>
              </c:pt>
              <c:pt idx="758">
                <c:v>759</c:v>
              </c:pt>
              <c:pt idx="759">
                <c:v>760</c:v>
              </c:pt>
              <c:pt idx="760">
                <c:v>761</c:v>
              </c:pt>
              <c:pt idx="761">
                <c:v>762</c:v>
              </c:pt>
              <c:pt idx="762">
                <c:v>763</c:v>
              </c:pt>
              <c:pt idx="763">
                <c:v>764</c:v>
              </c:pt>
              <c:pt idx="764">
                <c:v>765</c:v>
              </c:pt>
              <c:pt idx="765">
                <c:v>766</c:v>
              </c:pt>
              <c:pt idx="766">
                <c:v>767</c:v>
              </c:pt>
              <c:pt idx="767">
                <c:v>768</c:v>
              </c:pt>
              <c:pt idx="768">
                <c:v>769</c:v>
              </c:pt>
              <c:pt idx="769">
                <c:v>770</c:v>
              </c:pt>
              <c:pt idx="770">
                <c:v>771</c:v>
              </c:pt>
              <c:pt idx="771">
                <c:v>772</c:v>
              </c:pt>
              <c:pt idx="772">
                <c:v>773</c:v>
              </c:pt>
              <c:pt idx="773">
                <c:v>774</c:v>
              </c:pt>
              <c:pt idx="774">
                <c:v>775</c:v>
              </c:pt>
              <c:pt idx="775">
                <c:v>776</c:v>
              </c:pt>
              <c:pt idx="776">
                <c:v>777</c:v>
              </c:pt>
              <c:pt idx="777">
                <c:v>778</c:v>
              </c:pt>
              <c:pt idx="778">
                <c:v>779</c:v>
              </c:pt>
              <c:pt idx="779">
                <c:v>780</c:v>
              </c:pt>
              <c:pt idx="780">
                <c:v>781</c:v>
              </c:pt>
              <c:pt idx="781">
                <c:v>782</c:v>
              </c:pt>
              <c:pt idx="782">
                <c:v>783</c:v>
              </c:pt>
              <c:pt idx="783">
                <c:v>784</c:v>
              </c:pt>
              <c:pt idx="784">
                <c:v>785</c:v>
              </c:pt>
              <c:pt idx="785">
                <c:v>786</c:v>
              </c:pt>
              <c:pt idx="786">
                <c:v>787</c:v>
              </c:pt>
              <c:pt idx="787">
                <c:v>788</c:v>
              </c:pt>
              <c:pt idx="788">
                <c:v>789</c:v>
              </c:pt>
              <c:pt idx="789">
                <c:v>790</c:v>
              </c:pt>
              <c:pt idx="790">
                <c:v>791</c:v>
              </c:pt>
              <c:pt idx="791">
                <c:v>792</c:v>
              </c:pt>
              <c:pt idx="792">
                <c:v>793</c:v>
              </c:pt>
              <c:pt idx="793">
                <c:v>794</c:v>
              </c:pt>
              <c:pt idx="794">
                <c:v>795</c:v>
              </c:pt>
              <c:pt idx="795">
                <c:v>796</c:v>
              </c:pt>
              <c:pt idx="796">
                <c:v>797</c:v>
              </c:pt>
              <c:pt idx="797">
                <c:v>798</c:v>
              </c:pt>
              <c:pt idx="798">
                <c:v>799</c:v>
              </c:pt>
              <c:pt idx="799">
                <c:v>800</c:v>
              </c:pt>
              <c:pt idx="800">
                <c:v>801</c:v>
              </c:pt>
              <c:pt idx="801">
                <c:v>802</c:v>
              </c:pt>
              <c:pt idx="802">
                <c:v>803</c:v>
              </c:pt>
              <c:pt idx="803">
                <c:v>804</c:v>
              </c:pt>
              <c:pt idx="804">
                <c:v>805</c:v>
              </c:pt>
              <c:pt idx="805">
                <c:v>806</c:v>
              </c:pt>
              <c:pt idx="806">
                <c:v>807</c:v>
              </c:pt>
              <c:pt idx="807">
                <c:v>808</c:v>
              </c:pt>
              <c:pt idx="808">
                <c:v>809</c:v>
              </c:pt>
              <c:pt idx="809">
                <c:v>810</c:v>
              </c:pt>
              <c:pt idx="810">
                <c:v>811</c:v>
              </c:pt>
              <c:pt idx="811">
                <c:v>812</c:v>
              </c:pt>
              <c:pt idx="812">
                <c:v>813</c:v>
              </c:pt>
              <c:pt idx="813">
                <c:v>814</c:v>
              </c:pt>
              <c:pt idx="814">
                <c:v>815</c:v>
              </c:pt>
              <c:pt idx="815">
                <c:v>816</c:v>
              </c:pt>
              <c:pt idx="816">
                <c:v>817</c:v>
              </c:pt>
              <c:pt idx="817">
                <c:v>818</c:v>
              </c:pt>
              <c:pt idx="818">
                <c:v>819</c:v>
              </c:pt>
              <c:pt idx="819">
                <c:v>820</c:v>
              </c:pt>
              <c:pt idx="820">
                <c:v>821</c:v>
              </c:pt>
              <c:pt idx="821">
                <c:v>822</c:v>
              </c:pt>
              <c:pt idx="822">
                <c:v>823</c:v>
              </c:pt>
              <c:pt idx="823">
                <c:v>824</c:v>
              </c:pt>
              <c:pt idx="824">
                <c:v>825</c:v>
              </c:pt>
              <c:pt idx="825">
                <c:v>826</c:v>
              </c:pt>
              <c:pt idx="826">
                <c:v>827</c:v>
              </c:pt>
              <c:pt idx="827">
                <c:v>828</c:v>
              </c:pt>
              <c:pt idx="828">
                <c:v>829</c:v>
              </c:pt>
              <c:pt idx="829">
                <c:v>830</c:v>
              </c:pt>
              <c:pt idx="830">
                <c:v>831</c:v>
              </c:pt>
              <c:pt idx="831">
                <c:v>832</c:v>
              </c:pt>
              <c:pt idx="832">
                <c:v>833</c:v>
              </c:pt>
              <c:pt idx="833">
                <c:v>834</c:v>
              </c:pt>
              <c:pt idx="834">
                <c:v>835</c:v>
              </c:pt>
              <c:pt idx="835">
                <c:v>836</c:v>
              </c:pt>
              <c:pt idx="836">
                <c:v>837</c:v>
              </c:pt>
              <c:pt idx="837">
                <c:v>838</c:v>
              </c:pt>
              <c:pt idx="838">
                <c:v>839</c:v>
              </c:pt>
              <c:pt idx="839">
                <c:v>840</c:v>
              </c:pt>
              <c:pt idx="840">
                <c:v>841</c:v>
              </c:pt>
              <c:pt idx="841">
                <c:v>842</c:v>
              </c:pt>
              <c:pt idx="842">
                <c:v>843</c:v>
              </c:pt>
              <c:pt idx="843">
                <c:v>844</c:v>
              </c:pt>
              <c:pt idx="844">
                <c:v>845</c:v>
              </c:pt>
              <c:pt idx="845">
                <c:v>846</c:v>
              </c:pt>
              <c:pt idx="846">
                <c:v>847</c:v>
              </c:pt>
              <c:pt idx="847">
                <c:v>848</c:v>
              </c:pt>
              <c:pt idx="848">
                <c:v>849</c:v>
              </c:pt>
              <c:pt idx="849">
                <c:v>850</c:v>
              </c:pt>
              <c:pt idx="850">
                <c:v>851</c:v>
              </c:pt>
              <c:pt idx="851">
                <c:v>852</c:v>
              </c:pt>
              <c:pt idx="852">
                <c:v>853</c:v>
              </c:pt>
              <c:pt idx="853">
                <c:v>854</c:v>
              </c:pt>
              <c:pt idx="854">
                <c:v>855</c:v>
              </c:pt>
              <c:pt idx="855">
                <c:v>856</c:v>
              </c:pt>
              <c:pt idx="856">
                <c:v>857</c:v>
              </c:pt>
              <c:pt idx="857">
                <c:v>858</c:v>
              </c:pt>
              <c:pt idx="858">
                <c:v>859</c:v>
              </c:pt>
              <c:pt idx="859">
                <c:v>860</c:v>
              </c:pt>
              <c:pt idx="860">
                <c:v>861</c:v>
              </c:pt>
              <c:pt idx="861">
                <c:v>862</c:v>
              </c:pt>
              <c:pt idx="862">
                <c:v>863</c:v>
              </c:pt>
              <c:pt idx="863">
                <c:v>864</c:v>
              </c:pt>
              <c:pt idx="864">
                <c:v>865</c:v>
              </c:pt>
              <c:pt idx="865">
                <c:v>866</c:v>
              </c:pt>
              <c:pt idx="866">
                <c:v>867</c:v>
              </c:pt>
              <c:pt idx="867">
                <c:v>868</c:v>
              </c:pt>
              <c:pt idx="868">
                <c:v>869</c:v>
              </c:pt>
              <c:pt idx="869">
                <c:v>870</c:v>
              </c:pt>
              <c:pt idx="870">
                <c:v>871</c:v>
              </c:pt>
              <c:pt idx="871">
                <c:v>872</c:v>
              </c:pt>
              <c:pt idx="872">
                <c:v>873</c:v>
              </c:pt>
              <c:pt idx="873">
                <c:v>874</c:v>
              </c:pt>
              <c:pt idx="874">
                <c:v>875</c:v>
              </c:pt>
              <c:pt idx="875">
                <c:v>876</c:v>
              </c:pt>
              <c:pt idx="876">
                <c:v>877</c:v>
              </c:pt>
              <c:pt idx="877">
                <c:v>878</c:v>
              </c:pt>
              <c:pt idx="878">
                <c:v>879</c:v>
              </c:pt>
              <c:pt idx="879">
                <c:v>880</c:v>
              </c:pt>
              <c:pt idx="880">
                <c:v>881</c:v>
              </c:pt>
              <c:pt idx="881">
                <c:v>882</c:v>
              </c:pt>
              <c:pt idx="882">
                <c:v>883</c:v>
              </c:pt>
              <c:pt idx="883">
                <c:v>884</c:v>
              </c:pt>
              <c:pt idx="884">
                <c:v>885</c:v>
              </c:pt>
              <c:pt idx="885">
                <c:v>886</c:v>
              </c:pt>
              <c:pt idx="886">
                <c:v>887</c:v>
              </c:pt>
              <c:pt idx="887">
                <c:v>888</c:v>
              </c:pt>
              <c:pt idx="888">
                <c:v>889</c:v>
              </c:pt>
              <c:pt idx="889">
                <c:v>890</c:v>
              </c:pt>
              <c:pt idx="890">
                <c:v>891</c:v>
              </c:pt>
              <c:pt idx="891">
                <c:v>892</c:v>
              </c:pt>
              <c:pt idx="892">
                <c:v>893</c:v>
              </c:pt>
              <c:pt idx="893">
                <c:v>894</c:v>
              </c:pt>
              <c:pt idx="894">
                <c:v>895</c:v>
              </c:pt>
              <c:pt idx="895">
                <c:v>896</c:v>
              </c:pt>
              <c:pt idx="896">
                <c:v>897</c:v>
              </c:pt>
              <c:pt idx="897">
                <c:v>898</c:v>
              </c:pt>
              <c:pt idx="898">
                <c:v>899</c:v>
              </c:pt>
              <c:pt idx="899">
                <c:v>900</c:v>
              </c:pt>
              <c:pt idx="900">
                <c:v>901</c:v>
              </c:pt>
              <c:pt idx="901">
                <c:v>902</c:v>
              </c:pt>
              <c:pt idx="902">
                <c:v>903</c:v>
              </c:pt>
              <c:pt idx="903">
                <c:v>904</c:v>
              </c:pt>
              <c:pt idx="904">
                <c:v>905</c:v>
              </c:pt>
              <c:pt idx="905">
                <c:v>906</c:v>
              </c:pt>
              <c:pt idx="906">
                <c:v>907</c:v>
              </c:pt>
              <c:pt idx="907">
                <c:v>908</c:v>
              </c:pt>
              <c:pt idx="908">
                <c:v>909</c:v>
              </c:pt>
              <c:pt idx="909">
                <c:v>910</c:v>
              </c:pt>
              <c:pt idx="910">
                <c:v>911</c:v>
              </c:pt>
              <c:pt idx="911">
                <c:v>912</c:v>
              </c:pt>
              <c:pt idx="912">
                <c:v>913</c:v>
              </c:pt>
              <c:pt idx="913">
                <c:v>914</c:v>
              </c:pt>
              <c:pt idx="914">
                <c:v>915</c:v>
              </c:pt>
              <c:pt idx="915">
                <c:v>916</c:v>
              </c:pt>
              <c:pt idx="916">
                <c:v>917</c:v>
              </c:pt>
              <c:pt idx="917">
                <c:v>918</c:v>
              </c:pt>
              <c:pt idx="918">
                <c:v>919</c:v>
              </c:pt>
              <c:pt idx="919">
                <c:v>920</c:v>
              </c:pt>
              <c:pt idx="920">
                <c:v>921</c:v>
              </c:pt>
              <c:pt idx="921">
                <c:v>922</c:v>
              </c:pt>
              <c:pt idx="922">
                <c:v>923</c:v>
              </c:pt>
              <c:pt idx="923">
                <c:v>924</c:v>
              </c:pt>
              <c:pt idx="924">
                <c:v>925</c:v>
              </c:pt>
              <c:pt idx="925">
                <c:v>926</c:v>
              </c:pt>
              <c:pt idx="926">
                <c:v>927</c:v>
              </c:pt>
              <c:pt idx="927">
                <c:v>928</c:v>
              </c:pt>
              <c:pt idx="928">
                <c:v>929</c:v>
              </c:pt>
              <c:pt idx="929">
                <c:v>930</c:v>
              </c:pt>
              <c:pt idx="930">
                <c:v>931</c:v>
              </c:pt>
              <c:pt idx="931">
                <c:v>932</c:v>
              </c:pt>
              <c:pt idx="932">
                <c:v>933</c:v>
              </c:pt>
              <c:pt idx="933">
                <c:v>934</c:v>
              </c:pt>
              <c:pt idx="934">
                <c:v>935</c:v>
              </c:pt>
              <c:pt idx="935">
                <c:v>936</c:v>
              </c:pt>
              <c:pt idx="936">
                <c:v>937</c:v>
              </c:pt>
              <c:pt idx="937">
                <c:v>938</c:v>
              </c:pt>
              <c:pt idx="938">
                <c:v>939</c:v>
              </c:pt>
              <c:pt idx="939">
                <c:v>940</c:v>
              </c:pt>
              <c:pt idx="940">
                <c:v>941</c:v>
              </c:pt>
              <c:pt idx="941">
                <c:v>942</c:v>
              </c:pt>
              <c:pt idx="942">
                <c:v>943</c:v>
              </c:pt>
              <c:pt idx="943">
                <c:v>944</c:v>
              </c:pt>
              <c:pt idx="944">
                <c:v>945</c:v>
              </c:pt>
              <c:pt idx="945">
                <c:v>946</c:v>
              </c:pt>
              <c:pt idx="946">
                <c:v>947</c:v>
              </c:pt>
              <c:pt idx="947">
                <c:v>948</c:v>
              </c:pt>
              <c:pt idx="948">
                <c:v>949</c:v>
              </c:pt>
              <c:pt idx="949">
                <c:v>950</c:v>
              </c:pt>
              <c:pt idx="950">
                <c:v>951</c:v>
              </c:pt>
              <c:pt idx="951">
                <c:v>952</c:v>
              </c:pt>
              <c:pt idx="952">
                <c:v>953</c:v>
              </c:pt>
              <c:pt idx="953">
                <c:v>954</c:v>
              </c:pt>
              <c:pt idx="954">
                <c:v>955</c:v>
              </c:pt>
              <c:pt idx="955">
                <c:v>956</c:v>
              </c:pt>
              <c:pt idx="956">
                <c:v>957</c:v>
              </c:pt>
              <c:pt idx="957">
                <c:v>958</c:v>
              </c:pt>
              <c:pt idx="958">
                <c:v>959</c:v>
              </c:pt>
              <c:pt idx="959">
                <c:v>960</c:v>
              </c:pt>
              <c:pt idx="960">
                <c:v>961</c:v>
              </c:pt>
              <c:pt idx="961">
                <c:v>962</c:v>
              </c:pt>
              <c:pt idx="962">
                <c:v>963</c:v>
              </c:pt>
              <c:pt idx="963">
                <c:v>964</c:v>
              </c:pt>
              <c:pt idx="964">
                <c:v>965</c:v>
              </c:pt>
              <c:pt idx="965">
                <c:v>966</c:v>
              </c:pt>
              <c:pt idx="966">
                <c:v>967</c:v>
              </c:pt>
              <c:pt idx="967">
                <c:v>968</c:v>
              </c:pt>
              <c:pt idx="968">
                <c:v>969</c:v>
              </c:pt>
              <c:pt idx="969">
                <c:v>970</c:v>
              </c:pt>
              <c:pt idx="970">
                <c:v>971</c:v>
              </c:pt>
              <c:pt idx="971">
                <c:v>972</c:v>
              </c:pt>
              <c:pt idx="972">
                <c:v>973</c:v>
              </c:pt>
              <c:pt idx="973">
                <c:v>974</c:v>
              </c:pt>
              <c:pt idx="974">
                <c:v>975</c:v>
              </c:pt>
              <c:pt idx="975">
                <c:v>976</c:v>
              </c:pt>
              <c:pt idx="976">
                <c:v>977</c:v>
              </c:pt>
              <c:pt idx="977">
                <c:v>978</c:v>
              </c:pt>
              <c:pt idx="978">
                <c:v>979</c:v>
              </c:pt>
              <c:pt idx="979">
                <c:v>980</c:v>
              </c:pt>
              <c:pt idx="980">
                <c:v>981</c:v>
              </c:pt>
              <c:pt idx="981">
                <c:v>982</c:v>
              </c:pt>
              <c:pt idx="982">
                <c:v>983</c:v>
              </c:pt>
              <c:pt idx="983">
                <c:v>984</c:v>
              </c:pt>
              <c:pt idx="984">
                <c:v>985</c:v>
              </c:pt>
              <c:pt idx="985">
                <c:v>986</c:v>
              </c:pt>
              <c:pt idx="986">
                <c:v>987</c:v>
              </c:pt>
              <c:pt idx="987">
                <c:v>988</c:v>
              </c:pt>
              <c:pt idx="988">
                <c:v>989</c:v>
              </c:pt>
              <c:pt idx="989">
                <c:v>990</c:v>
              </c:pt>
              <c:pt idx="990">
                <c:v>991</c:v>
              </c:pt>
              <c:pt idx="991">
                <c:v>992</c:v>
              </c:pt>
              <c:pt idx="992">
                <c:v>993</c:v>
              </c:pt>
              <c:pt idx="993">
                <c:v>994</c:v>
              </c:pt>
              <c:pt idx="994">
                <c:v>995</c:v>
              </c:pt>
              <c:pt idx="995">
                <c:v>996</c:v>
              </c:pt>
              <c:pt idx="996">
                <c:v>997</c:v>
              </c:pt>
              <c:pt idx="997">
                <c:v>998</c:v>
              </c:pt>
              <c:pt idx="998">
                <c:v>999</c:v>
              </c:pt>
              <c:pt idx="999">
                <c:v>1000</c:v>
              </c:pt>
              <c:pt idx="1000">
                <c:v>1001</c:v>
              </c:pt>
              <c:pt idx="1001">
                <c:v>1002</c:v>
              </c:pt>
              <c:pt idx="1002">
                <c:v>1003</c:v>
              </c:pt>
              <c:pt idx="1003">
                <c:v>1004</c:v>
              </c:pt>
              <c:pt idx="1004">
                <c:v>1005</c:v>
              </c:pt>
              <c:pt idx="1005">
                <c:v>1006</c:v>
              </c:pt>
              <c:pt idx="1006">
                <c:v>1007</c:v>
              </c:pt>
              <c:pt idx="1007">
                <c:v>1008</c:v>
              </c:pt>
              <c:pt idx="1008">
                <c:v>1009</c:v>
              </c:pt>
              <c:pt idx="1009">
                <c:v>1010</c:v>
              </c:pt>
              <c:pt idx="1010">
                <c:v>1011</c:v>
              </c:pt>
              <c:pt idx="1011">
                <c:v>1012</c:v>
              </c:pt>
              <c:pt idx="1012">
                <c:v>1013</c:v>
              </c:pt>
              <c:pt idx="1013">
                <c:v>1014</c:v>
              </c:pt>
              <c:pt idx="1014">
                <c:v>1015</c:v>
              </c:pt>
              <c:pt idx="1015">
                <c:v>1016</c:v>
              </c:pt>
              <c:pt idx="1016">
                <c:v>1017</c:v>
              </c:pt>
              <c:pt idx="1017">
                <c:v>1018</c:v>
              </c:pt>
              <c:pt idx="1018">
                <c:v>1019</c:v>
              </c:pt>
              <c:pt idx="1019">
                <c:v>1020</c:v>
              </c:pt>
              <c:pt idx="1020">
                <c:v>1021</c:v>
              </c:pt>
              <c:pt idx="1021">
                <c:v>1022</c:v>
              </c:pt>
              <c:pt idx="1022">
                <c:v>1023</c:v>
              </c:pt>
              <c:pt idx="1023">
                <c:v>1024</c:v>
              </c:pt>
              <c:pt idx="1024">
                <c:v>1025</c:v>
              </c:pt>
              <c:pt idx="1025">
                <c:v>1026</c:v>
              </c:pt>
              <c:pt idx="1026">
                <c:v>1027</c:v>
              </c:pt>
              <c:pt idx="1027">
                <c:v>1028</c:v>
              </c:pt>
              <c:pt idx="1028">
                <c:v>1029</c:v>
              </c:pt>
              <c:pt idx="1029">
                <c:v>1030</c:v>
              </c:pt>
              <c:pt idx="1030">
                <c:v>1031</c:v>
              </c:pt>
              <c:pt idx="1031">
                <c:v>1032</c:v>
              </c:pt>
              <c:pt idx="1032">
                <c:v>1033</c:v>
              </c:pt>
              <c:pt idx="1033">
                <c:v>1034</c:v>
              </c:pt>
              <c:pt idx="1034">
                <c:v>1035</c:v>
              </c:pt>
              <c:pt idx="1035">
                <c:v>1036</c:v>
              </c:pt>
              <c:pt idx="1036">
                <c:v>1037</c:v>
              </c:pt>
              <c:pt idx="1037">
                <c:v>1038</c:v>
              </c:pt>
              <c:pt idx="1038">
                <c:v>1039</c:v>
              </c:pt>
              <c:pt idx="1039">
                <c:v>1040</c:v>
              </c:pt>
              <c:pt idx="1040">
                <c:v>1041</c:v>
              </c:pt>
              <c:pt idx="1041">
                <c:v>1042</c:v>
              </c:pt>
              <c:pt idx="1042">
                <c:v>1043</c:v>
              </c:pt>
              <c:pt idx="1043">
                <c:v>1044</c:v>
              </c:pt>
              <c:pt idx="1044">
                <c:v>1045</c:v>
              </c:pt>
              <c:pt idx="1045">
                <c:v>1046</c:v>
              </c:pt>
              <c:pt idx="1046">
                <c:v>1047</c:v>
              </c:pt>
              <c:pt idx="1047">
                <c:v>1048</c:v>
              </c:pt>
              <c:pt idx="1048">
                <c:v>1049</c:v>
              </c:pt>
              <c:pt idx="1049">
                <c:v>1050</c:v>
              </c:pt>
              <c:pt idx="1050">
                <c:v>1051</c:v>
              </c:pt>
              <c:pt idx="1051">
                <c:v>1052</c:v>
              </c:pt>
              <c:pt idx="1052">
                <c:v>1053</c:v>
              </c:pt>
              <c:pt idx="1053">
                <c:v>1054</c:v>
              </c:pt>
              <c:pt idx="1054">
                <c:v>1055</c:v>
              </c:pt>
              <c:pt idx="1055">
                <c:v>1056</c:v>
              </c:pt>
              <c:pt idx="1056">
                <c:v>1057</c:v>
              </c:pt>
              <c:pt idx="1057">
                <c:v>1058</c:v>
              </c:pt>
              <c:pt idx="1058">
                <c:v>1059</c:v>
              </c:pt>
              <c:pt idx="1059">
                <c:v>1060</c:v>
              </c:pt>
              <c:pt idx="1060">
                <c:v>1061</c:v>
              </c:pt>
              <c:pt idx="1061">
                <c:v>1062</c:v>
              </c:pt>
              <c:pt idx="1062">
                <c:v>1063</c:v>
              </c:pt>
              <c:pt idx="1063">
                <c:v>1064</c:v>
              </c:pt>
              <c:pt idx="1064">
                <c:v>1065</c:v>
              </c:pt>
              <c:pt idx="1065">
                <c:v>1066</c:v>
              </c:pt>
              <c:pt idx="1066">
                <c:v>1067</c:v>
              </c:pt>
              <c:pt idx="1067">
                <c:v>1068</c:v>
              </c:pt>
              <c:pt idx="1068">
                <c:v>1069</c:v>
              </c:pt>
              <c:pt idx="1069">
                <c:v>1070</c:v>
              </c:pt>
              <c:pt idx="1070">
                <c:v>1071</c:v>
              </c:pt>
              <c:pt idx="1071">
                <c:v>1072</c:v>
              </c:pt>
              <c:pt idx="1072">
                <c:v>1073</c:v>
              </c:pt>
              <c:pt idx="1073">
                <c:v>1074</c:v>
              </c:pt>
              <c:pt idx="1074">
                <c:v>1075</c:v>
              </c:pt>
              <c:pt idx="1075">
                <c:v>1076</c:v>
              </c:pt>
              <c:pt idx="1076">
                <c:v>1077</c:v>
              </c:pt>
              <c:pt idx="1077">
                <c:v>1078</c:v>
              </c:pt>
              <c:pt idx="1078">
                <c:v>1079</c:v>
              </c:pt>
              <c:pt idx="1079">
                <c:v>1080</c:v>
              </c:pt>
              <c:pt idx="1080">
                <c:v>1081</c:v>
              </c:pt>
              <c:pt idx="1081">
                <c:v>1082</c:v>
              </c:pt>
              <c:pt idx="1082">
                <c:v>1083</c:v>
              </c:pt>
              <c:pt idx="1083">
                <c:v>1084</c:v>
              </c:pt>
              <c:pt idx="1084">
                <c:v>1085</c:v>
              </c:pt>
              <c:pt idx="1085">
                <c:v>1086</c:v>
              </c:pt>
              <c:pt idx="1086">
                <c:v>1087</c:v>
              </c:pt>
              <c:pt idx="1087">
                <c:v>1088</c:v>
              </c:pt>
              <c:pt idx="1088">
                <c:v>1089</c:v>
              </c:pt>
              <c:pt idx="1089">
                <c:v>1090</c:v>
              </c:pt>
              <c:pt idx="1090">
                <c:v>1091</c:v>
              </c:pt>
              <c:pt idx="1091">
                <c:v>1092</c:v>
              </c:pt>
              <c:pt idx="1092">
                <c:v>1093</c:v>
              </c:pt>
              <c:pt idx="1093">
                <c:v>1094</c:v>
              </c:pt>
              <c:pt idx="1094">
                <c:v>1095</c:v>
              </c:pt>
              <c:pt idx="1095">
                <c:v>1096</c:v>
              </c:pt>
              <c:pt idx="1096">
                <c:v>1097</c:v>
              </c:pt>
              <c:pt idx="1097">
                <c:v>1098</c:v>
              </c:pt>
              <c:pt idx="1098">
                <c:v>1099</c:v>
              </c:pt>
              <c:pt idx="1099">
                <c:v>1100</c:v>
              </c:pt>
              <c:pt idx="1100">
                <c:v>1101</c:v>
              </c:pt>
              <c:pt idx="1101">
                <c:v>1102</c:v>
              </c:pt>
              <c:pt idx="1102">
                <c:v>1103</c:v>
              </c:pt>
              <c:pt idx="1103">
                <c:v>1104</c:v>
              </c:pt>
              <c:pt idx="1104">
                <c:v>1105</c:v>
              </c:pt>
              <c:pt idx="1105">
                <c:v>1106</c:v>
              </c:pt>
              <c:pt idx="1106">
                <c:v>1107</c:v>
              </c:pt>
              <c:pt idx="1107">
                <c:v>1108</c:v>
              </c:pt>
              <c:pt idx="1108">
                <c:v>1109</c:v>
              </c:pt>
              <c:pt idx="1109">
                <c:v>1110</c:v>
              </c:pt>
              <c:pt idx="1110">
                <c:v>1111</c:v>
              </c:pt>
              <c:pt idx="1111">
                <c:v>1112</c:v>
              </c:pt>
              <c:pt idx="1112">
                <c:v>1113</c:v>
              </c:pt>
              <c:pt idx="1113">
                <c:v>1114</c:v>
              </c:pt>
              <c:pt idx="1114">
                <c:v>1115</c:v>
              </c:pt>
              <c:pt idx="1115">
                <c:v>1116</c:v>
              </c:pt>
              <c:pt idx="1116">
                <c:v>1117</c:v>
              </c:pt>
              <c:pt idx="1117">
                <c:v>1118</c:v>
              </c:pt>
              <c:pt idx="1118">
                <c:v>1119</c:v>
              </c:pt>
              <c:pt idx="1119">
                <c:v>1120</c:v>
              </c:pt>
              <c:pt idx="1120">
                <c:v>1121</c:v>
              </c:pt>
              <c:pt idx="1121">
                <c:v>1122</c:v>
              </c:pt>
              <c:pt idx="1122">
                <c:v>1123</c:v>
              </c:pt>
              <c:pt idx="1123">
                <c:v>1124</c:v>
              </c:pt>
              <c:pt idx="1124">
                <c:v>1125</c:v>
              </c:pt>
              <c:pt idx="1125">
                <c:v>1126</c:v>
              </c:pt>
              <c:pt idx="1126">
                <c:v>1127</c:v>
              </c:pt>
              <c:pt idx="1127">
                <c:v>1128</c:v>
              </c:pt>
              <c:pt idx="1128">
                <c:v>1129</c:v>
              </c:pt>
              <c:pt idx="1129">
                <c:v>1130</c:v>
              </c:pt>
              <c:pt idx="1130">
                <c:v>1131</c:v>
              </c:pt>
              <c:pt idx="1131">
                <c:v>1132</c:v>
              </c:pt>
              <c:pt idx="1132">
                <c:v>1133</c:v>
              </c:pt>
              <c:pt idx="1133">
                <c:v>1134</c:v>
              </c:pt>
              <c:pt idx="1134">
                <c:v>1135</c:v>
              </c:pt>
              <c:pt idx="1135">
                <c:v>1136</c:v>
              </c:pt>
              <c:pt idx="1136">
                <c:v>1137</c:v>
              </c:pt>
              <c:pt idx="1137">
                <c:v>1138</c:v>
              </c:pt>
              <c:pt idx="1138">
                <c:v>1139</c:v>
              </c:pt>
              <c:pt idx="1139">
                <c:v>1140</c:v>
              </c:pt>
              <c:pt idx="1140">
                <c:v>1141</c:v>
              </c:pt>
              <c:pt idx="1141">
                <c:v>1142</c:v>
              </c:pt>
              <c:pt idx="1142">
                <c:v>1143</c:v>
              </c:pt>
              <c:pt idx="1143">
                <c:v>1144</c:v>
              </c:pt>
              <c:pt idx="1144">
                <c:v>1145</c:v>
              </c:pt>
              <c:pt idx="1145">
                <c:v>1146</c:v>
              </c:pt>
              <c:pt idx="1146">
                <c:v>1147</c:v>
              </c:pt>
              <c:pt idx="1147">
                <c:v>1148</c:v>
              </c:pt>
              <c:pt idx="1148">
                <c:v>1149</c:v>
              </c:pt>
              <c:pt idx="1149">
                <c:v>1150</c:v>
              </c:pt>
              <c:pt idx="1150">
                <c:v>1151</c:v>
              </c:pt>
              <c:pt idx="1151">
                <c:v>1152</c:v>
              </c:pt>
              <c:pt idx="1152">
                <c:v>1153</c:v>
              </c:pt>
              <c:pt idx="1153">
                <c:v>1154</c:v>
              </c:pt>
              <c:pt idx="1154">
                <c:v>1155</c:v>
              </c:pt>
              <c:pt idx="1155">
                <c:v>1156</c:v>
              </c:pt>
              <c:pt idx="1156">
                <c:v>1157</c:v>
              </c:pt>
              <c:pt idx="1157">
                <c:v>1158</c:v>
              </c:pt>
              <c:pt idx="1158">
                <c:v>1159</c:v>
              </c:pt>
              <c:pt idx="1159">
                <c:v>1160</c:v>
              </c:pt>
              <c:pt idx="1160">
                <c:v>1161</c:v>
              </c:pt>
              <c:pt idx="1161">
                <c:v>1162</c:v>
              </c:pt>
              <c:pt idx="1162">
                <c:v>1163</c:v>
              </c:pt>
              <c:pt idx="1163">
                <c:v>1164</c:v>
              </c:pt>
              <c:pt idx="1164">
                <c:v>1165</c:v>
              </c:pt>
              <c:pt idx="1165">
                <c:v>1166</c:v>
              </c:pt>
              <c:pt idx="1166">
                <c:v>1167</c:v>
              </c:pt>
              <c:pt idx="1167">
                <c:v>1168</c:v>
              </c:pt>
              <c:pt idx="1168">
                <c:v>1169</c:v>
              </c:pt>
              <c:pt idx="1169">
                <c:v>1170</c:v>
              </c:pt>
              <c:pt idx="1170">
                <c:v>1171</c:v>
              </c:pt>
              <c:pt idx="1171">
                <c:v>1172</c:v>
              </c:pt>
              <c:pt idx="1172">
                <c:v>1173</c:v>
              </c:pt>
              <c:pt idx="1173">
                <c:v>1174</c:v>
              </c:pt>
              <c:pt idx="1174">
                <c:v>1175</c:v>
              </c:pt>
              <c:pt idx="1175">
                <c:v>1176</c:v>
              </c:pt>
              <c:pt idx="1176">
                <c:v>1177</c:v>
              </c:pt>
              <c:pt idx="1177">
                <c:v>1178</c:v>
              </c:pt>
              <c:pt idx="1178">
                <c:v>1179</c:v>
              </c:pt>
              <c:pt idx="1179">
                <c:v>1180</c:v>
              </c:pt>
              <c:pt idx="1180">
                <c:v>1181</c:v>
              </c:pt>
              <c:pt idx="1181">
                <c:v>1182</c:v>
              </c:pt>
              <c:pt idx="1182">
                <c:v>1183</c:v>
              </c:pt>
              <c:pt idx="1183">
                <c:v>1184</c:v>
              </c:pt>
              <c:pt idx="1184">
                <c:v>1185</c:v>
              </c:pt>
              <c:pt idx="1185">
                <c:v>1186</c:v>
              </c:pt>
              <c:pt idx="1186">
                <c:v>1187</c:v>
              </c:pt>
              <c:pt idx="1187">
                <c:v>1188</c:v>
              </c:pt>
              <c:pt idx="1188">
                <c:v>1189</c:v>
              </c:pt>
              <c:pt idx="1189">
                <c:v>1190</c:v>
              </c:pt>
              <c:pt idx="1190">
                <c:v>1191</c:v>
              </c:pt>
              <c:pt idx="1191">
                <c:v>1192</c:v>
              </c:pt>
              <c:pt idx="1192">
                <c:v>1193</c:v>
              </c:pt>
              <c:pt idx="1193">
                <c:v>1194</c:v>
              </c:pt>
              <c:pt idx="1194">
                <c:v>1195</c:v>
              </c:pt>
              <c:pt idx="1195">
                <c:v>1196</c:v>
              </c:pt>
              <c:pt idx="1196">
                <c:v>1197</c:v>
              </c:pt>
              <c:pt idx="1197">
                <c:v>1198</c:v>
              </c:pt>
              <c:pt idx="1198">
                <c:v>1199</c:v>
              </c:pt>
              <c:pt idx="1199">
                <c:v>1200</c:v>
              </c:pt>
              <c:pt idx="1200">
                <c:v>1201</c:v>
              </c:pt>
              <c:pt idx="1201">
                <c:v>1202</c:v>
              </c:pt>
              <c:pt idx="1202">
                <c:v>1203</c:v>
              </c:pt>
              <c:pt idx="1203">
                <c:v>1204</c:v>
              </c:pt>
              <c:pt idx="1204">
                <c:v>1205</c:v>
              </c:pt>
              <c:pt idx="1205">
                <c:v>1206</c:v>
              </c:pt>
              <c:pt idx="1206">
                <c:v>1207</c:v>
              </c:pt>
              <c:pt idx="1207">
                <c:v>1208</c:v>
              </c:pt>
              <c:pt idx="1208">
                <c:v>1209</c:v>
              </c:pt>
              <c:pt idx="1209">
                <c:v>1210</c:v>
              </c:pt>
              <c:pt idx="1210">
                <c:v>1211</c:v>
              </c:pt>
              <c:pt idx="1211">
                <c:v>1212</c:v>
              </c:pt>
              <c:pt idx="1212">
                <c:v>1213</c:v>
              </c:pt>
              <c:pt idx="1213">
                <c:v>1214</c:v>
              </c:pt>
              <c:pt idx="1214">
                <c:v>1215</c:v>
              </c:pt>
              <c:pt idx="1215">
                <c:v>1216</c:v>
              </c:pt>
              <c:pt idx="1216">
                <c:v>1217</c:v>
              </c:pt>
              <c:pt idx="1217">
                <c:v>1218</c:v>
              </c:pt>
              <c:pt idx="1218">
                <c:v>1219</c:v>
              </c:pt>
              <c:pt idx="1219">
                <c:v>1220</c:v>
              </c:pt>
              <c:pt idx="1220">
                <c:v>1221</c:v>
              </c:pt>
              <c:pt idx="1221">
                <c:v>1222</c:v>
              </c:pt>
              <c:pt idx="1222">
                <c:v>1223</c:v>
              </c:pt>
              <c:pt idx="1223">
                <c:v>1224</c:v>
              </c:pt>
              <c:pt idx="1224">
                <c:v>1225</c:v>
              </c:pt>
              <c:pt idx="1225">
                <c:v>1226</c:v>
              </c:pt>
              <c:pt idx="1226">
                <c:v>1227</c:v>
              </c:pt>
              <c:pt idx="1227">
                <c:v>1228</c:v>
              </c:pt>
              <c:pt idx="1228">
                <c:v>1229</c:v>
              </c:pt>
              <c:pt idx="1229">
                <c:v>1230</c:v>
              </c:pt>
              <c:pt idx="1230">
                <c:v>1231</c:v>
              </c:pt>
              <c:pt idx="1231">
                <c:v>1232</c:v>
              </c:pt>
              <c:pt idx="1232">
                <c:v>1233</c:v>
              </c:pt>
              <c:pt idx="1233">
                <c:v>1234</c:v>
              </c:pt>
              <c:pt idx="1234">
                <c:v>1235</c:v>
              </c:pt>
              <c:pt idx="1235">
                <c:v>1236</c:v>
              </c:pt>
              <c:pt idx="1236">
                <c:v>1237</c:v>
              </c:pt>
              <c:pt idx="1237">
                <c:v>1238</c:v>
              </c:pt>
              <c:pt idx="1238">
                <c:v>1239</c:v>
              </c:pt>
              <c:pt idx="1239">
                <c:v>1240</c:v>
              </c:pt>
              <c:pt idx="1240">
                <c:v>1241</c:v>
              </c:pt>
              <c:pt idx="1241">
                <c:v>1242</c:v>
              </c:pt>
              <c:pt idx="1242">
                <c:v>1243</c:v>
              </c:pt>
              <c:pt idx="1243">
                <c:v>1244</c:v>
              </c:pt>
              <c:pt idx="1244">
                <c:v>1245</c:v>
              </c:pt>
              <c:pt idx="1245">
                <c:v>1246</c:v>
              </c:pt>
              <c:pt idx="1246">
                <c:v>1247</c:v>
              </c:pt>
              <c:pt idx="1247">
                <c:v>1248</c:v>
              </c:pt>
              <c:pt idx="1248">
                <c:v>1249</c:v>
              </c:pt>
              <c:pt idx="1249">
                <c:v>1250</c:v>
              </c:pt>
              <c:pt idx="1250">
                <c:v>1251</c:v>
              </c:pt>
              <c:pt idx="1251">
                <c:v>1252</c:v>
              </c:pt>
              <c:pt idx="1252">
                <c:v>1253</c:v>
              </c:pt>
              <c:pt idx="1253">
                <c:v>1254</c:v>
              </c:pt>
              <c:pt idx="1254">
                <c:v>1255</c:v>
              </c:pt>
              <c:pt idx="1255">
                <c:v>1256</c:v>
              </c:pt>
              <c:pt idx="1256">
                <c:v>1257</c:v>
              </c:pt>
              <c:pt idx="1257">
                <c:v>1258</c:v>
              </c:pt>
              <c:pt idx="1258">
                <c:v>1259</c:v>
              </c:pt>
              <c:pt idx="1259">
                <c:v>1260</c:v>
              </c:pt>
              <c:pt idx="1260">
                <c:v>1261</c:v>
              </c:pt>
              <c:pt idx="1261">
                <c:v>1262</c:v>
              </c:pt>
              <c:pt idx="1262">
                <c:v>1263</c:v>
              </c:pt>
              <c:pt idx="1263">
                <c:v>1264</c:v>
              </c:pt>
              <c:pt idx="1264">
                <c:v>1265</c:v>
              </c:pt>
              <c:pt idx="1265">
                <c:v>1266</c:v>
              </c:pt>
              <c:pt idx="1266">
                <c:v>1267</c:v>
              </c:pt>
              <c:pt idx="1267">
                <c:v>1268</c:v>
              </c:pt>
              <c:pt idx="1268">
                <c:v>1269</c:v>
              </c:pt>
              <c:pt idx="1269">
                <c:v>1270</c:v>
              </c:pt>
              <c:pt idx="1270">
                <c:v>1271</c:v>
              </c:pt>
              <c:pt idx="1271">
                <c:v>1272</c:v>
              </c:pt>
              <c:pt idx="1272">
                <c:v>1273</c:v>
              </c:pt>
              <c:pt idx="1273">
                <c:v>1274</c:v>
              </c:pt>
              <c:pt idx="1274">
                <c:v>1275</c:v>
              </c:pt>
              <c:pt idx="1275">
                <c:v>1276</c:v>
              </c:pt>
              <c:pt idx="1276">
                <c:v>1277</c:v>
              </c:pt>
              <c:pt idx="1277">
                <c:v>1278</c:v>
              </c:pt>
              <c:pt idx="1278">
                <c:v>1279</c:v>
              </c:pt>
              <c:pt idx="1279">
                <c:v>1280</c:v>
              </c:pt>
              <c:pt idx="1280">
                <c:v>1281</c:v>
              </c:pt>
              <c:pt idx="1281">
                <c:v>1282</c:v>
              </c:pt>
              <c:pt idx="1282">
                <c:v>1283</c:v>
              </c:pt>
              <c:pt idx="1283">
                <c:v>1284</c:v>
              </c:pt>
              <c:pt idx="1284">
                <c:v>1285</c:v>
              </c:pt>
              <c:pt idx="1285">
                <c:v>1286</c:v>
              </c:pt>
              <c:pt idx="1286">
                <c:v>1287</c:v>
              </c:pt>
              <c:pt idx="1287">
                <c:v>1288</c:v>
              </c:pt>
              <c:pt idx="1288">
                <c:v>1289</c:v>
              </c:pt>
              <c:pt idx="1289">
                <c:v>1290</c:v>
              </c:pt>
              <c:pt idx="1290">
                <c:v>1291</c:v>
              </c:pt>
              <c:pt idx="1291">
                <c:v>1292</c:v>
              </c:pt>
              <c:pt idx="1292">
                <c:v>1293</c:v>
              </c:pt>
              <c:pt idx="1293">
                <c:v>1294</c:v>
              </c:pt>
              <c:pt idx="1294">
                <c:v>1295</c:v>
              </c:pt>
              <c:pt idx="1295">
                <c:v>1296</c:v>
              </c:pt>
              <c:pt idx="1296">
                <c:v>1297</c:v>
              </c:pt>
              <c:pt idx="1297">
                <c:v>1298</c:v>
              </c:pt>
              <c:pt idx="1298">
                <c:v>1299</c:v>
              </c:pt>
              <c:pt idx="1299">
                <c:v>1300</c:v>
              </c:pt>
              <c:pt idx="1300">
                <c:v>1301</c:v>
              </c:pt>
              <c:pt idx="1301">
                <c:v>1302</c:v>
              </c:pt>
              <c:pt idx="1302">
                <c:v>1303</c:v>
              </c:pt>
              <c:pt idx="1303">
                <c:v>1304</c:v>
              </c:pt>
              <c:pt idx="1304">
                <c:v>1305</c:v>
              </c:pt>
              <c:pt idx="1305">
                <c:v>1306</c:v>
              </c:pt>
              <c:pt idx="1306">
                <c:v>1307</c:v>
              </c:pt>
              <c:pt idx="1307">
                <c:v>1308</c:v>
              </c:pt>
              <c:pt idx="1308">
                <c:v>1309</c:v>
              </c:pt>
              <c:pt idx="1309">
                <c:v>1310</c:v>
              </c:pt>
              <c:pt idx="1310">
                <c:v>1311</c:v>
              </c:pt>
              <c:pt idx="1311">
                <c:v>1312</c:v>
              </c:pt>
              <c:pt idx="1312">
                <c:v>1313</c:v>
              </c:pt>
              <c:pt idx="1313">
                <c:v>1314</c:v>
              </c:pt>
              <c:pt idx="1314">
                <c:v>1315</c:v>
              </c:pt>
              <c:pt idx="1315">
                <c:v>1316</c:v>
              </c:pt>
              <c:pt idx="1316">
                <c:v>1317</c:v>
              </c:pt>
              <c:pt idx="1317">
                <c:v>1318</c:v>
              </c:pt>
              <c:pt idx="1318">
                <c:v>1319</c:v>
              </c:pt>
              <c:pt idx="1319">
                <c:v>1320</c:v>
              </c:pt>
              <c:pt idx="1320">
                <c:v>1321</c:v>
              </c:pt>
              <c:pt idx="1321">
                <c:v>1322</c:v>
              </c:pt>
              <c:pt idx="1322">
                <c:v>1323</c:v>
              </c:pt>
              <c:pt idx="1323">
                <c:v>1324</c:v>
              </c:pt>
              <c:pt idx="1324">
                <c:v>1325</c:v>
              </c:pt>
              <c:pt idx="1325">
                <c:v>1326</c:v>
              </c:pt>
              <c:pt idx="1326">
                <c:v>1327</c:v>
              </c:pt>
              <c:pt idx="1327">
                <c:v>1328</c:v>
              </c:pt>
              <c:pt idx="1328">
                <c:v>1329</c:v>
              </c:pt>
              <c:pt idx="1329">
                <c:v>1330</c:v>
              </c:pt>
              <c:pt idx="1330">
                <c:v>1331</c:v>
              </c:pt>
              <c:pt idx="1331">
                <c:v>1332</c:v>
              </c:pt>
              <c:pt idx="1332">
                <c:v>1333</c:v>
              </c:pt>
              <c:pt idx="1333">
                <c:v>1334</c:v>
              </c:pt>
              <c:pt idx="1334">
                <c:v>1335</c:v>
              </c:pt>
              <c:pt idx="1335">
                <c:v>1336</c:v>
              </c:pt>
              <c:pt idx="1336">
                <c:v>1337</c:v>
              </c:pt>
              <c:pt idx="1337">
                <c:v>1338</c:v>
              </c:pt>
              <c:pt idx="1338">
                <c:v>1339</c:v>
              </c:pt>
              <c:pt idx="1339">
                <c:v>1340</c:v>
              </c:pt>
              <c:pt idx="1340">
                <c:v>1341</c:v>
              </c:pt>
              <c:pt idx="1341">
                <c:v>1342</c:v>
              </c:pt>
              <c:pt idx="1342">
                <c:v>1343</c:v>
              </c:pt>
              <c:pt idx="1343">
                <c:v>1344</c:v>
              </c:pt>
              <c:pt idx="1344">
                <c:v>1345</c:v>
              </c:pt>
              <c:pt idx="1345">
                <c:v>1346</c:v>
              </c:pt>
              <c:pt idx="1346">
                <c:v>1347</c:v>
              </c:pt>
              <c:pt idx="1347">
                <c:v>1348</c:v>
              </c:pt>
              <c:pt idx="1348">
                <c:v>1349</c:v>
              </c:pt>
              <c:pt idx="1349">
                <c:v>1350</c:v>
              </c:pt>
              <c:pt idx="1350">
                <c:v>1351</c:v>
              </c:pt>
              <c:pt idx="1351">
                <c:v>1352</c:v>
              </c:pt>
              <c:pt idx="1352">
                <c:v>1353</c:v>
              </c:pt>
              <c:pt idx="1353">
                <c:v>1354</c:v>
              </c:pt>
              <c:pt idx="1354">
                <c:v>1355</c:v>
              </c:pt>
              <c:pt idx="1355">
                <c:v>1356</c:v>
              </c:pt>
              <c:pt idx="1356">
                <c:v>1357</c:v>
              </c:pt>
              <c:pt idx="1357">
                <c:v>1358</c:v>
              </c:pt>
              <c:pt idx="1358">
                <c:v>1359</c:v>
              </c:pt>
              <c:pt idx="1359">
                <c:v>1360</c:v>
              </c:pt>
              <c:pt idx="1360">
                <c:v>1361</c:v>
              </c:pt>
              <c:pt idx="1361">
                <c:v>1362</c:v>
              </c:pt>
              <c:pt idx="1362">
                <c:v>1363</c:v>
              </c:pt>
              <c:pt idx="1363">
                <c:v>1364</c:v>
              </c:pt>
              <c:pt idx="1364">
                <c:v>1365</c:v>
              </c:pt>
              <c:pt idx="1365">
                <c:v>1366</c:v>
              </c:pt>
              <c:pt idx="1366">
                <c:v>1367</c:v>
              </c:pt>
              <c:pt idx="1367">
                <c:v>1368</c:v>
              </c:pt>
              <c:pt idx="1368">
                <c:v>1369</c:v>
              </c:pt>
              <c:pt idx="1369">
                <c:v>1370</c:v>
              </c:pt>
              <c:pt idx="1370">
                <c:v>1371</c:v>
              </c:pt>
              <c:pt idx="1371">
                <c:v>1372</c:v>
              </c:pt>
              <c:pt idx="1372">
                <c:v>1373</c:v>
              </c:pt>
              <c:pt idx="1373">
                <c:v>1374</c:v>
              </c:pt>
              <c:pt idx="1374">
                <c:v>1375</c:v>
              </c:pt>
              <c:pt idx="1375">
                <c:v>1376</c:v>
              </c:pt>
              <c:pt idx="1376">
                <c:v>1377</c:v>
              </c:pt>
              <c:pt idx="1377">
                <c:v>1378</c:v>
              </c:pt>
              <c:pt idx="1378">
                <c:v>1379</c:v>
              </c:pt>
              <c:pt idx="1379">
                <c:v>1380</c:v>
              </c:pt>
              <c:pt idx="1380">
                <c:v>1381</c:v>
              </c:pt>
              <c:pt idx="1381">
                <c:v>1382</c:v>
              </c:pt>
              <c:pt idx="1382">
                <c:v>1383</c:v>
              </c:pt>
              <c:pt idx="1383">
                <c:v>1384</c:v>
              </c:pt>
              <c:pt idx="1384">
                <c:v>1385</c:v>
              </c:pt>
              <c:pt idx="1385">
                <c:v>1386</c:v>
              </c:pt>
              <c:pt idx="1386">
                <c:v>1387</c:v>
              </c:pt>
              <c:pt idx="1387">
                <c:v>1388</c:v>
              </c:pt>
              <c:pt idx="1388">
                <c:v>1389</c:v>
              </c:pt>
              <c:pt idx="1389">
                <c:v>1390</c:v>
              </c:pt>
              <c:pt idx="1390">
                <c:v>1391</c:v>
              </c:pt>
              <c:pt idx="1391">
                <c:v>1392</c:v>
              </c:pt>
              <c:pt idx="1392">
                <c:v>1393</c:v>
              </c:pt>
              <c:pt idx="1393">
                <c:v>1394</c:v>
              </c:pt>
              <c:pt idx="1394">
                <c:v>1395</c:v>
              </c:pt>
              <c:pt idx="1395">
                <c:v>1396</c:v>
              </c:pt>
              <c:pt idx="1396">
                <c:v>1397</c:v>
              </c:pt>
              <c:pt idx="1397">
                <c:v>1398</c:v>
              </c:pt>
              <c:pt idx="1398">
                <c:v>1399</c:v>
              </c:pt>
              <c:pt idx="1399">
                <c:v>1400</c:v>
              </c:pt>
              <c:pt idx="1400">
                <c:v>1401</c:v>
              </c:pt>
              <c:pt idx="1401">
                <c:v>1402</c:v>
              </c:pt>
              <c:pt idx="1402">
                <c:v>1403</c:v>
              </c:pt>
              <c:pt idx="1403">
                <c:v>1404</c:v>
              </c:pt>
              <c:pt idx="1404">
                <c:v>1405</c:v>
              </c:pt>
              <c:pt idx="1405">
                <c:v>1406</c:v>
              </c:pt>
              <c:pt idx="1406">
                <c:v>1407</c:v>
              </c:pt>
              <c:pt idx="1407">
                <c:v>1408</c:v>
              </c:pt>
              <c:pt idx="1408">
                <c:v>1409</c:v>
              </c:pt>
              <c:pt idx="1409">
                <c:v>1410</c:v>
              </c:pt>
              <c:pt idx="1410">
                <c:v>1411</c:v>
              </c:pt>
              <c:pt idx="1411">
                <c:v>1412</c:v>
              </c:pt>
              <c:pt idx="1412">
                <c:v>1413</c:v>
              </c:pt>
              <c:pt idx="1413">
                <c:v>1414</c:v>
              </c:pt>
              <c:pt idx="1414">
                <c:v>1415</c:v>
              </c:pt>
              <c:pt idx="1415">
                <c:v>1416</c:v>
              </c:pt>
              <c:pt idx="1416">
                <c:v>1417</c:v>
              </c:pt>
              <c:pt idx="1417">
                <c:v>1418</c:v>
              </c:pt>
              <c:pt idx="1418">
                <c:v>1419</c:v>
              </c:pt>
              <c:pt idx="1419">
                <c:v>1420</c:v>
              </c:pt>
              <c:pt idx="1420">
                <c:v>1421</c:v>
              </c:pt>
              <c:pt idx="1421">
                <c:v>1422</c:v>
              </c:pt>
              <c:pt idx="1422">
                <c:v>1423</c:v>
              </c:pt>
              <c:pt idx="1423">
                <c:v>1424</c:v>
              </c:pt>
              <c:pt idx="1424">
                <c:v>1425</c:v>
              </c:pt>
              <c:pt idx="1425">
                <c:v>1426</c:v>
              </c:pt>
              <c:pt idx="1426">
                <c:v>1427</c:v>
              </c:pt>
              <c:pt idx="1427">
                <c:v>1428</c:v>
              </c:pt>
              <c:pt idx="1428">
                <c:v>1429</c:v>
              </c:pt>
              <c:pt idx="1429">
                <c:v>1430</c:v>
              </c:pt>
              <c:pt idx="1430">
                <c:v>1431</c:v>
              </c:pt>
              <c:pt idx="1431">
                <c:v>1432</c:v>
              </c:pt>
              <c:pt idx="1432">
                <c:v>1433</c:v>
              </c:pt>
              <c:pt idx="1433">
                <c:v>1434</c:v>
              </c:pt>
              <c:pt idx="1434">
                <c:v>1435</c:v>
              </c:pt>
              <c:pt idx="1435">
                <c:v>1436</c:v>
              </c:pt>
              <c:pt idx="1436">
                <c:v>1437</c:v>
              </c:pt>
              <c:pt idx="1437">
                <c:v>1438</c:v>
              </c:pt>
              <c:pt idx="1438">
                <c:v>1439</c:v>
              </c:pt>
              <c:pt idx="1439">
                <c:v>1440</c:v>
              </c:pt>
              <c:pt idx="1440">
                <c:v>1441</c:v>
              </c:pt>
              <c:pt idx="1441">
                <c:v>1442</c:v>
              </c:pt>
              <c:pt idx="1442">
                <c:v>1443</c:v>
              </c:pt>
              <c:pt idx="1443">
                <c:v>1444</c:v>
              </c:pt>
              <c:pt idx="1444">
                <c:v>1445</c:v>
              </c:pt>
              <c:pt idx="1445">
                <c:v>1446</c:v>
              </c:pt>
              <c:pt idx="1446">
                <c:v>1447</c:v>
              </c:pt>
              <c:pt idx="1447">
                <c:v>1448</c:v>
              </c:pt>
              <c:pt idx="1448">
                <c:v>1449</c:v>
              </c:pt>
              <c:pt idx="1449">
                <c:v>1450</c:v>
              </c:pt>
              <c:pt idx="1450">
                <c:v>1451</c:v>
              </c:pt>
              <c:pt idx="1451">
                <c:v>1452</c:v>
              </c:pt>
              <c:pt idx="1452">
                <c:v>1453</c:v>
              </c:pt>
              <c:pt idx="1453">
                <c:v>1454</c:v>
              </c:pt>
              <c:pt idx="1454">
                <c:v>1455</c:v>
              </c:pt>
              <c:pt idx="1455">
                <c:v>1456</c:v>
              </c:pt>
              <c:pt idx="1456">
                <c:v>1457</c:v>
              </c:pt>
              <c:pt idx="1457">
                <c:v>1458</c:v>
              </c:pt>
              <c:pt idx="1458">
                <c:v>1459</c:v>
              </c:pt>
              <c:pt idx="1459">
                <c:v>1460</c:v>
              </c:pt>
              <c:pt idx="1460">
                <c:v>1461</c:v>
              </c:pt>
              <c:pt idx="1461">
                <c:v>1462</c:v>
              </c:pt>
              <c:pt idx="1462">
                <c:v>1463</c:v>
              </c:pt>
              <c:pt idx="1463">
                <c:v>1464</c:v>
              </c:pt>
              <c:pt idx="1464">
                <c:v>1465</c:v>
              </c:pt>
              <c:pt idx="1465">
                <c:v>1466</c:v>
              </c:pt>
              <c:pt idx="1466">
                <c:v>1467</c:v>
              </c:pt>
              <c:pt idx="1467">
                <c:v>1468</c:v>
              </c:pt>
              <c:pt idx="1468">
                <c:v>1469</c:v>
              </c:pt>
              <c:pt idx="1469">
                <c:v>1470</c:v>
              </c:pt>
              <c:pt idx="1470">
                <c:v>1471</c:v>
              </c:pt>
              <c:pt idx="1471">
                <c:v>1472</c:v>
              </c:pt>
              <c:pt idx="1472">
                <c:v>1473</c:v>
              </c:pt>
              <c:pt idx="1473">
                <c:v>1474</c:v>
              </c:pt>
              <c:pt idx="1474">
                <c:v>1475</c:v>
              </c:pt>
              <c:pt idx="1475">
                <c:v>1476</c:v>
              </c:pt>
              <c:pt idx="1476">
                <c:v>1477</c:v>
              </c:pt>
              <c:pt idx="1477">
                <c:v>1478</c:v>
              </c:pt>
              <c:pt idx="1478">
                <c:v>1479</c:v>
              </c:pt>
              <c:pt idx="1479">
                <c:v>1480</c:v>
              </c:pt>
              <c:pt idx="1480">
                <c:v>1481</c:v>
              </c:pt>
              <c:pt idx="1481">
                <c:v>1482</c:v>
              </c:pt>
              <c:pt idx="1482">
                <c:v>1483</c:v>
              </c:pt>
              <c:pt idx="1483">
                <c:v>1484</c:v>
              </c:pt>
              <c:pt idx="1484">
                <c:v>1485</c:v>
              </c:pt>
              <c:pt idx="1485">
                <c:v>1486</c:v>
              </c:pt>
              <c:pt idx="1486">
                <c:v>1487</c:v>
              </c:pt>
              <c:pt idx="1487">
                <c:v>1488</c:v>
              </c:pt>
              <c:pt idx="1488">
                <c:v>1489</c:v>
              </c:pt>
              <c:pt idx="1489">
                <c:v>1490</c:v>
              </c:pt>
              <c:pt idx="1490">
                <c:v>1491</c:v>
              </c:pt>
              <c:pt idx="1491">
                <c:v>1492</c:v>
              </c:pt>
              <c:pt idx="1492">
                <c:v>1493</c:v>
              </c:pt>
              <c:pt idx="1493">
                <c:v>1494</c:v>
              </c:pt>
              <c:pt idx="1494">
                <c:v>1495</c:v>
              </c:pt>
              <c:pt idx="1495">
                <c:v>1496</c:v>
              </c:pt>
              <c:pt idx="1496">
                <c:v>1497</c:v>
              </c:pt>
              <c:pt idx="1497">
                <c:v>1498</c:v>
              </c:pt>
              <c:pt idx="1498">
                <c:v>1499</c:v>
              </c:pt>
              <c:pt idx="1499">
                <c:v>1500</c:v>
              </c:pt>
              <c:pt idx="1500">
                <c:v>1501</c:v>
              </c:pt>
              <c:pt idx="1501">
                <c:v>1502</c:v>
              </c:pt>
              <c:pt idx="1502">
                <c:v>1503</c:v>
              </c:pt>
              <c:pt idx="1503">
                <c:v>1504</c:v>
              </c:pt>
              <c:pt idx="1504">
                <c:v>1505</c:v>
              </c:pt>
              <c:pt idx="1505">
                <c:v>1506</c:v>
              </c:pt>
              <c:pt idx="1506">
                <c:v>1507</c:v>
              </c:pt>
              <c:pt idx="1507">
                <c:v>1508</c:v>
              </c:pt>
              <c:pt idx="1508">
                <c:v>1509</c:v>
              </c:pt>
              <c:pt idx="1509">
                <c:v>1510</c:v>
              </c:pt>
              <c:pt idx="1510">
                <c:v>1511</c:v>
              </c:pt>
              <c:pt idx="1511">
                <c:v>1512</c:v>
              </c:pt>
              <c:pt idx="1512">
                <c:v>1513</c:v>
              </c:pt>
              <c:pt idx="1513">
                <c:v>1514</c:v>
              </c:pt>
              <c:pt idx="1514">
                <c:v>1515</c:v>
              </c:pt>
              <c:pt idx="1515">
                <c:v>1516</c:v>
              </c:pt>
              <c:pt idx="1516">
                <c:v>1517</c:v>
              </c:pt>
              <c:pt idx="1517">
                <c:v>1518</c:v>
              </c:pt>
              <c:pt idx="1518">
                <c:v>1519</c:v>
              </c:pt>
              <c:pt idx="1519">
                <c:v>1520</c:v>
              </c:pt>
              <c:pt idx="1520">
                <c:v>1521</c:v>
              </c:pt>
              <c:pt idx="1521">
                <c:v>1522</c:v>
              </c:pt>
              <c:pt idx="1522">
                <c:v>1523</c:v>
              </c:pt>
              <c:pt idx="1523">
                <c:v>1524</c:v>
              </c:pt>
              <c:pt idx="1524">
                <c:v>1525</c:v>
              </c:pt>
              <c:pt idx="1525">
                <c:v>1526</c:v>
              </c:pt>
              <c:pt idx="1526">
                <c:v>1527</c:v>
              </c:pt>
              <c:pt idx="1527">
                <c:v>1528</c:v>
              </c:pt>
              <c:pt idx="1528">
                <c:v>1529</c:v>
              </c:pt>
              <c:pt idx="1529">
                <c:v>1530</c:v>
              </c:pt>
              <c:pt idx="1530">
                <c:v>1531</c:v>
              </c:pt>
              <c:pt idx="1531">
                <c:v>1532</c:v>
              </c:pt>
              <c:pt idx="1532">
                <c:v>1533</c:v>
              </c:pt>
              <c:pt idx="1533">
                <c:v>1534</c:v>
              </c:pt>
              <c:pt idx="1534">
                <c:v>1535</c:v>
              </c:pt>
              <c:pt idx="1535">
                <c:v>1536</c:v>
              </c:pt>
              <c:pt idx="1536">
                <c:v>1537</c:v>
              </c:pt>
              <c:pt idx="1537">
                <c:v>1538</c:v>
              </c:pt>
              <c:pt idx="1538">
                <c:v>1539</c:v>
              </c:pt>
              <c:pt idx="1539">
                <c:v>1540</c:v>
              </c:pt>
              <c:pt idx="1540">
                <c:v>1541</c:v>
              </c:pt>
              <c:pt idx="1541">
                <c:v>1542</c:v>
              </c:pt>
              <c:pt idx="1542">
                <c:v>1543</c:v>
              </c:pt>
              <c:pt idx="1543">
                <c:v>1544</c:v>
              </c:pt>
              <c:pt idx="1544">
                <c:v>1545</c:v>
              </c:pt>
              <c:pt idx="1545">
                <c:v>1546</c:v>
              </c:pt>
              <c:pt idx="1546">
                <c:v>1547</c:v>
              </c:pt>
              <c:pt idx="1547">
                <c:v>1548</c:v>
              </c:pt>
              <c:pt idx="1548">
                <c:v>1549</c:v>
              </c:pt>
              <c:pt idx="1549">
                <c:v>1550</c:v>
              </c:pt>
              <c:pt idx="1550">
                <c:v>1551</c:v>
              </c:pt>
              <c:pt idx="1551">
                <c:v>1552</c:v>
              </c:pt>
              <c:pt idx="1552">
                <c:v>1553</c:v>
              </c:pt>
              <c:pt idx="1553">
                <c:v>1554</c:v>
              </c:pt>
              <c:pt idx="1554">
                <c:v>1555</c:v>
              </c:pt>
              <c:pt idx="1555">
                <c:v>1556</c:v>
              </c:pt>
              <c:pt idx="1556">
                <c:v>1557</c:v>
              </c:pt>
              <c:pt idx="1557">
                <c:v>1558</c:v>
              </c:pt>
              <c:pt idx="1558">
                <c:v>1559</c:v>
              </c:pt>
              <c:pt idx="1559">
                <c:v>1560</c:v>
              </c:pt>
              <c:pt idx="1560">
                <c:v>1561</c:v>
              </c:pt>
              <c:pt idx="1561">
                <c:v>1562</c:v>
              </c:pt>
              <c:pt idx="1562">
                <c:v>1563</c:v>
              </c:pt>
              <c:pt idx="1563">
                <c:v>1564</c:v>
              </c:pt>
              <c:pt idx="1564">
                <c:v>1565</c:v>
              </c:pt>
              <c:pt idx="1565">
                <c:v>1566</c:v>
              </c:pt>
              <c:pt idx="1566">
                <c:v>1567</c:v>
              </c:pt>
              <c:pt idx="1567">
                <c:v>1568</c:v>
              </c:pt>
              <c:pt idx="1568">
                <c:v>1569</c:v>
              </c:pt>
              <c:pt idx="1569">
                <c:v>1570</c:v>
              </c:pt>
              <c:pt idx="1570">
                <c:v>1571</c:v>
              </c:pt>
              <c:pt idx="1571">
                <c:v>1572</c:v>
              </c:pt>
              <c:pt idx="1572">
                <c:v>1573</c:v>
              </c:pt>
              <c:pt idx="1573">
                <c:v>1574</c:v>
              </c:pt>
              <c:pt idx="1574">
                <c:v>1575</c:v>
              </c:pt>
              <c:pt idx="1575">
                <c:v>1576</c:v>
              </c:pt>
              <c:pt idx="1576">
                <c:v>1577</c:v>
              </c:pt>
              <c:pt idx="1577">
                <c:v>1578</c:v>
              </c:pt>
              <c:pt idx="1578">
                <c:v>1579</c:v>
              </c:pt>
              <c:pt idx="1579">
                <c:v>1580</c:v>
              </c:pt>
              <c:pt idx="1580">
                <c:v>1581</c:v>
              </c:pt>
              <c:pt idx="1581">
                <c:v>1582</c:v>
              </c:pt>
              <c:pt idx="1582">
                <c:v>1583</c:v>
              </c:pt>
              <c:pt idx="1583">
                <c:v>1584</c:v>
              </c:pt>
              <c:pt idx="1584">
                <c:v>1585</c:v>
              </c:pt>
              <c:pt idx="1585">
                <c:v>1586</c:v>
              </c:pt>
              <c:pt idx="1586">
                <c:v>1587</c:v>
              </c:pt>
              <c:pt idx="1587">
                <c:v>1588</c:v>
              </c:pt>
              <c:pt idx="1588">
                <c:v>1589</c:v>
              </c:pt>
              <c:pt idx="1589">
                <c:v>1590</c:v>
              </c:pt>
              <c:pt idx="1590">
                <c:v>1591</c:v>
              </c:pt>
              <c:pt idx="1591">
                <c:v>1592</c:v>
              </c:pt>
              <c:pt idx="1592">
                <c:v>1593</c:v>
              </c:pt>
              <c:pt idx="1593">
                <c:v>1594</c:v>
              </c:pt>
              <c:pt idx="1594">
                <c:v>1595</c:v>
              </c:pt>
              <c:pt idx="1595">
                <c:v>1596</c:v>
              </c:pt>
              <c:pt idx="1596">
                <c:v>1597</c:v>
              </c:pt>
              <c:pt idx="1597">
                <c:v>1598</c:v>
              </c:pt>
              <c:pt idx="1598">
                <c:v>1599</c:v>
              </c:pt>
              <c:pt idx="1599">
                <c:v>1600</c:v>
              </c:pt>
              <c:pt idx="1600">
                <c:v>1601</c:v>
              </c:pt>
              <c:pt idx="1601">
                <c:v>1602</c:v>
              </c:pt>
              <c:pt idx="1602">
                <c:v>1603</c:v>
              </c:pt>
              <c:pt idx="1603">
                <c:v>1604</c:v>
              </c:pt>
              <c:pt idx="1604">
                <c:v>1605</c:v>
              </c:pt>
              <c:pt idx="1605">
                <c:v>1606</c:v>
              </c:pt>
              <c:pt idx="1606">
                <c:v>1607</c:v>
              </c:pt>
              <c:pt idx="1607">
                <c:v>1608</c:v>
              </c:pt>
              <c:pt idx="1608">
                <c:v>1609</c:v>
              </c:pt>
              <c:pt idx="1609">
                <c:v>1610</c:v>
              </c:pt>
              <c:pt idx="1610">
                <c:v>1611</c:v>
              </c:pt>
              <c:pt idx="1611">
                <c:v>1612</c:v>
              </c:pt>
              <c:pt idx="1612">
                <c:v>1613</c:v>
              </c:pt>
              <c:pt idx="1613">
                <c:v>1614</c:v>
              </c:pt>
              <c:pt idx="1614">
                <c:v>1615</c:v>
              </c:pt>
              <c:pt idx="1615">
                <c:v>1616</c:v>
              </c:pt>
              <c:pt idx="1616">
                <c:v>1617</c:v>
              </c:pt>
              <c:pt idx="1617">
                <c:v>1618</c:v>
              </c:pt>
              <c:pt idx="1618">
                <c:v>1619</c:v>
              </c:pt>
              <c:pt idx="1619">
                <c:v>1620</c:v>
              </c:pt>
              <c:pt idx="1620">
                <c:v>1621</c:v>
              </c:pt>
              <c:pt idx="1621">
                <c:v>1622</c:v>
              </c:pt>
              <c:pt idx="1622">
                <c:v>1623</c:v>
              </c:pt>
              <c:pt idx="1623">
                <c:v>1624</c:v>
              </c:pt>
              <c:pt idx="1624">
                <c:v>1625</c:v>
              </c:pt>
              <c:pt idx="1625">
                <c:v>1626</c:v>
              </c:pt>
              <c:pt idx="1626">
                <c:v>1627</c:v>
              </c:pt>
              <c:pt idx="1627">
                <c:v>1628</c:v>
              </c:pt>
              <c:pt idx="1628">
                <c:v>1629</c:v>
              </c:pt>
              <c:pt idx="1629">
                <c:v>1630</c:v>
              </c:pt>
              <c:pt idx="1630">
                <c:v>1631</c:v>
              </c:pt>
              <c:pt idx="1631">
                <c:v>1632</c:v>
              </c:pt>
              <c:pt idx="1632">
                <c:v>1633</c:v>
              </c:pt>
              <c:pt idx="1633">
                <c:v>1634</c:v>
              </c:pt>
              <c:pt idx="1634">
                <c:v>1635</c:v>
              </c:pt>
              <c:pt idx="1635">
                <c:v>1636</c:v>
              </c:pt>
              <c:pt idx="1636">
                <c:v>1637</c:v>
              </c:pt>
              <c:pt idx="1637">
                <c:v>1638</c:v>
              </c:pt>
              <c:pt idx="1638">
                <c:v>1639</c:v>
              </c:pt>
              <c:pt idx="1639">
                <c:v>1640</c:v>
              </c:pt>
              <c:pt idx="1640">
                <c:v>1641</c:v>
              </c:pt>
              <c:pt idx="1641">
                <c:v>1642</c:v>
              </c:pt>
              <c:pt idx="1642">
                <c:v>1643</c:v>
              </c:pt>
              <c:pt idx="1643">
                <c:v>1644</c:v>
              </c:pt>
              <c:pt idx="1644">
                <c:v>1645</c:v>
              </c:pt>
              <c:pt idx="1645">
                <c:v>1646</c:v>
              </c:pt>
              <c:pt idx="1646">
                <c:v>1647</c:v>
              </c:pt>
              <c:pt idx="1647">
                <c:v>1648</c:v>
              </c:pt>
              <c:pt idx="1648">
                <c:v>1649</c:v>
              </c:pt>
              <c:pt idx="1649">
                <c:v>1650</c:v>
              </c:pt>
              <c:pt idx="1650">
                <c:v>1651</c:v>
              </c:pt>
              <c:pt idx="1651">
                <c:v>1652</c:v>
              </c:pt>
              <c:pt idx="1652">
                <c:v>1653</c:v>
              </c:pt>
              <c:pt idx="1653">
                <c:v>1654</c:v>
              </c:pt>
              <c:pt idx="1654">
                <c:v>1655</c:v>
              </c:pt>
              <c:pt idx="1655">
                <c:v>1656</c:v>
              </c:pt>
              <c:pt idx="1656">
                <c:v>1657</c:v>
              </c:pt>
              <c:pt idx="1657">
                <c:v>1658</c:v>
              </c:pt>
              <c:pt idx="1658">
                <c:v>1659</c:v>
              </c:pt>
              <c:pt idx="1659">
                <c:v>1660</c:v>
              </c:pt>
              <c:pt idx="1660">
                <c:v>1661</c:v>
              </c:pt>
              <c:pt idx="1661">
                <c:v>1662</c:v>
              </c:pt>
              <c:pt idx="1662">
                <c:v>1663</c:v>
              </c:pt>
              <c:pt idx="1663">
                <c:v>1664</c:v>
              </c:pt>
              <c:pt idx="1664">
                <c:v>1665</c:v>
              </c:pt>
              <c:pt idx="1665">
                <c:v>1666</c:v>
              </c:pt>
              <c:pt idx="1666">
                <c:v>1667</c:v>
              </c:pt>
              <c:pt idx="1667">
                <c:v>1668</c:v>
              </c:pt>
              <c:pt idx="1668">
                <c:v>1669</c:v>
              </c:pt>
              <c:pt idx="1669">
                <c:v>1670</c:v>
              </c:pt>
              <c:pt idx="1670">
                <c:v>1671</c:v>
              </c:pt>
              <c:pt idx="1671">
                <c:v>1672</c:v>
              </c:pt>
              <c:pt idx="1672">
                <c:v>1673</c:v>
              </c:pt>
              <c:pt idx="1673">
                <c:v>1674</c:v>
              </c:pt>
              <c:pt idx="1674">
                <c:v>1675</c:v>
              </c:pt>
              <c:pt idx="1675">
                <c:v>1676</c:v>
              </c:pt>
              <c:pt idx="1676">
                <c:v>1677</c:v>
              </c:pt>
              <c:pt idx="1677">
                <c:v>1678</c:v>
              </c:pt>
              <c:pt idx="1678">
                <c:v>1679</c:v>
              </c:pt>
              <c:pt idx="1679">
                <c:v>1680</c:v>
              </c:pt>
              <c:pt idx="1680">
                <c:v>1681</c:v>
              </c:pt>
              <c:pt idx="1681">
                <c:v>1682</c:v>
              </c:pt>
              <c:pt idx="1682">
                <c:v>1683</c:v>
              </c:pt>
              <c:pt idx="1683">
                <c:v>1684</c:v>
              </c:pt>
              <c:pt idx="1684">
                <c:v>1685</c:v>
              </c:pt>
              <c:pt idx="1685">
                <c:v>1686</c:v>
              </c:pt>
              <c:pt idx="1686">
                <c:v>1687</c:v>
              </c:pt>
              <c:pt idx="1687">
                <c:v>1688</c:v>
              </c:pt>
              <c:pt idx="1688">
                <c:v>1689</c:v>
              </c:pt>
              <c:pt idx="1689">
                <c:v>1690</c:v>
              </c:pt>
              <c:pt idx="1690">
                <c:v>1691</c:v>
              </c:pt>
              <c:pt idx="1691">
                <c:v>1692</c:v>
              </c:pt>
              <c:pt idx="1692">
                <c:v>1693</c:v>
              </c:pt>
              <c:pt idx="1693">
                <c:v>1694</c:v>
              </c:pt>
              <c:pt idx="1694">
                <c:v>1695</c:v>
              </c:pt>
              <c:pt idx="1695">
                <c:v>1696</c:v>
              </c:pt>
              <c:pt idx="1696">
                <c:v>1697</c:v>
              </c:pt>
              <c:pt idx="1697">
                <c:v>1698</c:v>
              </c:pt>
              <c:pt idx="1698">
                <c:v>1699</c:v>
              </c:pt>
              <c:pt idx="1699">
                <c:v>1700</c:v>
              </c:pt>
              <c:pt idx="1700">
                <c:v>1701</c:v>
              </c:pt>
              <c:pt idx="1701">
                <c:v>1702</c:v>
              </c:pt>
              <c:pt idx="1702">
                <c:v>1703</c:v>
              </c:pt>
              <c:pt idx="1703">
                <c:v>1704</c:v>
              </c:pt>
              <c:pt idx="1704">
                <c:v>1705</c:v>
              </c:pt>
              <c:pt idx="1705">
                <c:v>1706</c:v>
              </c:pt>
              <c:pt idx="1706">
                <c:v>1707</c:v>
              </c:pt>
              <c:pt idx="1707">
                <c:v>1708</c:v>
              </c:pt>
              <c:pt idx="1708">
                <c:v>1709</c:v>
              </c:pt>
              <c:pt idx="1709">
                <c:v>1710</c:v>
              </c:pt>
              <c:pt idx="1710">
                <c:v>1711</c:v>
              </c:pt>
              <c:pt idx="1711">
                <c:v>1712</c:v>
              </c:pt>
              <c:pt idx="1712">
                <c:v>1713</c:v>
              </c:pt>
              <c:pt idx="1713">
                <c:v>1714</c:v>
              </c:pt>
              <c:pt idx="1714">
                <c:v>1715</c:v>
              </c:pt>
              <c:pt idx="1715">
                <c:v>1716</c:v>
              </c:pt>
              <c:pt idx="1716">
                <c:v>1717</c:v>
              </c:pt>
              <c:pt idx="1717">
                <c:v>1718</c:v>
              </c:pt>
              <c:pt idx="1718">
                <c:v>1719</c:v>
              </c:pt>
              <c:pt idx="1719">
                <c:v>1720</c:v>
              </c:pt>
              <c:pt idx="1720">
                <c:v>1721</c:v>
              </c:pt>
              <c:pt idx="1721">
                <c:v>1722</c:v>
              </c:pt>
              <c:pt idx="1722">
                <c:v>1723</c:v>
              </c:pt>
              <c:pt idx="1723">
                <c:v>1724</c:v>
              </c:pt>
              <c:pt idx="1724">
                <c:v>1725</c:v>
              </c:pt>
              <c:pt idx="1725">
                <c:v>1726</c:v>
              </c:pt>
              <c:pt idx="1726">
                <c:v>1727</c:v>
              </c:pt>
              <c:pt idx="1727">
                <c:v>1728</c:v>
              </c:pt>
              <c:pt idx="1728">
                <c:v>1729</c:v>
              </c:pt>
              <c:pt idx="1729">
                <c:v>1730</c:v>
              </c:pt>
              <c:pt idx="1730">
                <c:v>1731</c:v>
              </c:pt>
              <c:pt idx="1731">
                <c:v>1732</c:v>
              </c:pt>
              <c:pt idx="1732">
                <c:v>1733</c:v>
              </c:pt>
              <c:pt idx="1733">
                <c:v>1734</c:v>
              </c:pt>
              <c:pt idx="1734">
                <c:v>1735</c:v>
              </c:pt>
              <c:pt idx="1735">
                <c:v>1736</c:v>
              </c:pt>
              <c:pt idx="1736">
                <c:v>1737</c:v>
              </c:pt>
              <c:pt idx="1737">
                <c:v>1738</c:v>
              </c:pt>
              <c:pt idx="1738">
                <c:v>1739</c:v>
              </c:pt>
              <c:pt idx="1739">
                <c:v>1740</c:v>
              </c:pt>
              <c:pt idx="1740">
                <c:v>1741</c:v>
              </c:pt>
              <c:pt idx="1741">
                <c:v>1742</c:v>
              </c:pt>
              <c:pt idx="1742">
                <c:v>1743</c:v>
              </c:pt>
              <c:pt idx="1743">
                <c:v>1744</c:v>
              </c:pt>
              <c:pt idx="1744">
                <c:v>1745</c:v>
              </c:pt>
              <c:pt idx="1745">
                <c:v>1746</c:v>
              </c:pt>
              <c:pt idx="1746">
                <c:v>1747</c:v>
              </c:pt>
              <c:pt idx="1747">
                <c:v>1748</c:v>
              </c:pt>
              <c:pt idx="1748">
                <c:v>1749</c:v>
              </c:pt>
              <c:pt idx="1749">
                <c:v>1750</c:v>
              </c:pt>
              <c:pt idx="1750">
                <c:v>1751</c:v>
              </c:pt>
              <c:pt idx="1751">
                <c:v>1752</c:v>
              </c:pt>
              <c:pt idx="1752">
                <c:v>1753</c:v>
              </c:pt>
              <c:pt idx="1753">
                <c:v>1754</c:v>
              </c:pt>
              <c:pt idx="1754">
                <c:v>1755</c:v>
              </c:pt>
              <c:pt idx="1755">
                <c:v>1756</c:v>
              </c:pt>
              <c:pt idx="1756">
                <c:v>1757</c:v>
              </c:pt>
              <c:pt idx="1757">
                <c:v>1758</c:v>
              </c:pt>
              <c:pt idx="1758">
                <c:v>1759</c:v>
              </c:pt>
              <c:pt idx="1759">
                <c:v>1760</c:v>
              </c:pt>
              <c:pt idx="1760">
                <c:v>1761</c:v>
              </c:pt>
              <c:pt idx="1761">
                <c:v>1762</c:v>
              </c:pt>
              <c:pt idx="1762">
                <c:v>1763</c:v>
              </c:pt>
              <c:pt idx="1763">
                <c:v>1764</c:v>
              </c:pt>
              <c:pt idx="1764">
                <c:v>1765</c:v>
              </c:pt>
              <c:pt idx="1765">
                <c:v>1766</c:v>
              </c:pt>
              <c:pt idx="1766">
                <c:v>1767</c:v>
              </c:pt>
              <c:pt idx="1767">
                <c:v>1768</c:v>
              </c:pt>
              <c:pt idx="1768">
                <c:v>1769</c:v>
              </c:pt>
              <c:pt idx="1769">
                <c:v>1770</c:v>
              </c:pt>
              <c:pt idx="1770">
                <c:v>1771</c:v>
              </c:pt>
              <c:pt idx="1771">
                <c:v>1772</c:v>
              </c:pt>
              <c:pt idx="1772">
                <c:v>1773</c:v>
              </c:pt>
              <c:pt idx="1773">
                <c:v>1774</c:v>
              </c:pt>
              <c:pt idx="1774">
                <c:v>1775</c:v>
              </c:pt>
              <c:pt idx="1775">
                <c:v>1776</c:v>
              </c:pt>
              <c:pt idx="1776">
                <c:v>1777</c:v>
              </c:pt>
              <c:pt idx="1777">
                <c:v>1778</c:v>
              </c:pt>
              <c:pt idx="1778">
                <c:v>1779</c:v>
              </c:pt>
              <c:pt idx="1779">
                <c:v>1780</c:v>
              </c:pt>
              <c:pt idx="1780">
                <c:v>1781</c:v>
              </c:pt>
              <c:pt idx="1781">
                <c:v>1782</c:v>
              </c:pt>
              <c:pt idx="1782">
                <c:v>1783</c:v>
              </c:pt>
              <c:pt idx="1783">
                <c:v>1784</c:v>
              </c:pt>
              <c:pt idx="1784">
                <c:v>1785</c:v>
              </c:pt>
              <c:pt idx="1785">
                <c:v>1786</c:v>
              </c:pt>
              <c:pt idx="1786">
                <c:v>1787</c:v>
              </c:pt>
              <c:pt idx="1787">
                <c:v>1788</c:v>
              </c:pt>
              <c:pt idx="1788">
                <c:v>1789</c:v>
              </c:pt>
              <c:pt idx="1789">
                <c:v>1790</c:v>
              </c:pt>
              <c:pt idx="1790">
                <c:v>1791</c:v>
              </c:pt>
              <c:pt idx="1791">
                <c:v>1792</c:v>
              </c:pt>
              <c:pt idx="1792">
                <c:v>1793</c:v>
              </c:pt>
              <c:pt idx="1793">
                <c:v>1794</c:v>
              </c:pt>
              <c:pt idx="1794">
                <c:v>1795</c:v>
              </c:pt>
              <c:pt idx="1795">
                <c:v>1796</c:v>
              </c:pt>
              <c:pt idx="1796">
                <c:v>1797</c:v>
              </c:pt>
              <c:pt idx="1797">
                <c:v>1798</c:v>
              </c:pt>
              <c:pt idx="1798">
                <c:v>1799</c:v>
              </c:pt>
              <c:pt idx="1799">
                <c:v>1800</c:v>
              </c:pt>
              <c:pt idx="1800">
                <c:v>1801</c:v>
              </c:pt>
              <c:pt idx="1801">
                <c:v>1802</c:v>
              </c:pt>
              <c:pt idx="1802">
                <c:v>1803</c:v>
              </c:pt>
              <c:pt idx="1803">
                <c:v>1804</c:v>
              </c:pt>
              <c:pt idx="1804">
                <c:v>1805</c:v>
              </c:pt>
              <c:pt idx="1805">
                <c:v>1806</c:v>
              </c:pt>
              <c:pt idx="1806">
                <c:v>1807</c:v>
              </c:pt>
              <c:pt idx="1807">
                <c:v>1808</c:v>
              </c:pt>
              <c:pt idx="1808">
                <c:v>1809</c:v>
              </c:pt>
              <c:pt idx="1809">
                <c:v>1810</c:v>
              </c:pt>
              <c:pt idx="1810">
                <c:v>1811</c:v>
              </c:pt>
              <c:pt idx="1811">
                <c:v>1812</c:v>
              </c:pt>
              <c:pt idx="1812">
                <c:v>1813</c:v>
              </c:pt>
              <c:pt idx="1813">
                <c:v>1814</c:v>
              </c:pt>
              <c:pt idx="1814">
                <c:v>1815</c:v>
              </c:pt>
              <c:pt idx="1815">
                <c:v>1816</c:v>
              </c:pt>
              <c:pt idx="1816">
                <c:v>1817</c:v>
              </c:pt>
              <c:pt idx="1817">
                <c:v>1818</c:v>
              </c:pt>
              <c:pt idx="1818">
                <c:v>1819</c:v>
              </c:pt>
              <c:pt idx="1819">
                <c:v>1820</c:v>
              </c:pt>
              <c:pt idx="1820">
                <c:v>1821</c:v>
              </c:pt>
              <c:pt idx="1821">
                <c:v>1822</c:v>
              </c:pt>
              <c:pt idx="1822">
                <c:v>1823</c:v>
              </c:pt>
              <c:pt idx="1823">
                <c:v>1824</c:v>
              </c:pt>
              <c:pt idx="1824">
                <c:v>1825</c:v>
              </c:pt>
              <c:pt idx="1825">
                <c:v>1826</c:v>
              </c:pt>
              <c:pt idx="1826">
                <c:v>1827</c:v>
              </c:pt>
              <c:pt idx="1827">
                <c:v>1828</c:v>
              </c:pt>
              <c:pt idx="1828">
                <c:v>1829</c:v>
              </c:pt>
              <c:pt idx="1829">
                <c:v>1830</c:v>
              </c:pt>
              <c:pt idx="1830">
                <c:v>1831</c:v>
              </c:pt>
              <c:pt idx="1831">
                <c:v>1832</c:v>
              </c:pt>
              <c:pt idx="1832">
                <c:v>1833</c:v>
              </c:pt>
              <c:pt idx="1833">
                <c:v>1834</c:v>
              </c:pt>
              <c:pt idx="1834">
                <c:v>1835</c:v>
              </c:pt>
              <c:pt idx="1835">
                <c:v>1836</c:v>
              </c:pt>
              <c:pt idx="1836">
                <c:v>1837</c:v>
              </c:pt>
              <c:pt idx="1837">
                <c:v>1838</c:v>
              </c:pt>
              <c:pt idx="1838">
                <c:v>1839</c:v>
              </c:pt>
              <c:pt idx="1839">
                <c:v>1840</c:v>
              </c:pt>
              <c:pt idx="1840">
                <c:v>1841</c:v>
              </c:pt>
              <c:pt idx="1841">
                <c:v>1842</c:v>
              </c:pt>
              <c:pt idx="1842">
                <c:v>1843</c:v>
              </c:pt>
              <c:pt idx="1843">
                <c:v>1844</c:v>
              </c:pt>
              <c:pt idx="1844">
                <c:v>1845</c:v>
              </c:pt>
              <c:pt idx="1845">
                <c:v>1846</c:v>
              </c:pt>
              <c:pt idx="1846">
                <c:v>1847</c:v>
              </c:pt>
              <c:pt idx="1847">
                <c:v>1848</c:v>
              </c:pt>
              <c:pt idx="1848">
                <c:v>1849</c:v>
              </c:pt>
              <c:pt idx="1849">
                <c:v>1850</c:v>
              </c:pt>
              <c:pt idx="1850">
                <c:v>1851</c:v>
              </c:pt>
              <c:pt idx="1851">
                <c:v>1852</c:v>
              </c:pt>
              <c:pt idx="1852">
                <c:v>1853</c:v>
              </c:pt>
              <c:pt idx="1853">
                <c:v>1854</c:v>
              </c:pt>
              <c:pt idx="1854">
                <c:v>1855</c:v>
              </c:pt>
              <c:pt idx="1855">
                <c:v>1856</c:v>
              </c:pt>
              <c:pt idx="1856">
                <c:v>1857</c:v>
              </c:pt>
              <c:pt idx="1857">
                <c:v>1858</c:v>
              </c:pt>
              <c:pt idx="1858">
                <c:v>1859</c:v>
              </c:pt>
              <c:pt idx="1859">
                <c:v>1860</c:v>
              </c:pt>
              <c:pt idx="1860">
                <c:v>1861</c:v>
              </c:pt>
              <c:pt idx="1861">
                <c:v>1862</c:v>
              </c:pt>
              <c:pt idx="1862">
                <c:v>1863</c:v>
              </c:pt>
              <c:pt idx="1863">
                <c:v>1864</c:v>
              </c:pt>
              <c:pt idx="1864">
                <c:v>1865</c:v>
              </c:pt>
              <c:pt idx="1865">
                <c:v>1866</c:v>
              </c:pt>
              <c:pt idx="1866">
                <c:v>1867</c:v>
              </c:pt>
              <c:pt idx="1867">
                <c:v>1868</c:v>
              </c:pt>
              <c:pt idx="1868">
                <c:v>1869</c:v>
              </c:pt>
              <c:pt idx="1869">
                <c:v>1870</c:v>
              </c:pt>
              <c:pt idx="1870">
                <c:v>1871</c:v>
              </c:pt>
              <c:pt idx="1871">
                <c:v>1872</c:v>
              </c:pt>
              <c:pt idx="1872">
                <c:v>1873</c:v>
              </c:pt>
              <c:pt idx="1873">
                <c:v>1874</c:v>
              </c:pt>
              <c:pt idx="1874">
                <c:v>1875</c:v>
              </c:pt>
              <c:pt idx="1875">
                <c:v>1876</c:v>
              </c:pt>
              <c:pt idx="1876">
                <c:v>1877</c:v>
              </c:pt>
              <c:pt idx="1877">
                <c:v>1878</c:v>
              </c:pt>
              <c:pt idx="1878">
                <c:v>1879</c:v>
              </c:pt>
              <c:pt idx="1879">
                <c:v>1880</c:v>
              </c:pt>
              <c:pt idx="1880">
                <c:v>1881</c:v>
              </c:pt>
              <c:pt idx="1881">
                <c:v>1882</c:v>
              </c:pt>
              <c:pt idx="1882">
                <c:v>1883</c:v>
              </c:pt>
              <c:pt idx="1883">
                <c:v>1884</c:v>
              </c:pt>
              <c:pt idx="1884">
                <c:v>1885</c:v>
              </c:pt>
              <c:pt idx="1885">
                <c:v>1886</c:v>
              </c:pt>
              <c:pt idx="1886">
                <c:v>1887</c:v>
              </c:pt>
              <c:pt idx="1887">
                <c:v>1888</c:v>
              </c:pt>
              <c:pt idx="1888">
                <c:v>1889</c:v>
              </c:pt>
              <c:pt idx="1889">
                <c:v>1890</c:v>
              </c:pt>
              <c:pt idx="1890">
                <c:v>1891</c:v>
              </c:pt>
              <c:pt idx="1891">
                <c:v>1892</c:v>
              </c:pt>
              <c:pt idx="1892">
                <c:v>1893</c:v>
              </c:pt>
              <c:pt idx="1893">
                <c:v>1894</c:v>
              </c:pt>
              <c:pt idx="1894">
                <c:v>1895</c:v>
              </c:pt>
              <c:pt idx="1895">
                <c:v>1896</c:v>
              </c:pt>
              <c:pt idx="1896">
                <c:v>1897</c:v>
              </c:pt>
              <c:pt idx="1897">
                <c:v>1898</c:v>
              </c:pt>
              <c:pt idx="1898">
                <c:v>1899</c:v>
              </c:pt>
              <c:pt idx="1899">
                <c:v>1900</c:v>
              </c:pt>
              <c:pt idx="1900">
                <c:v>1901</c:v>
              </c:pt>
              <c:pt idx="1901">
                <c:v>1902</c:v>
              </c:pt>
              <c:pt idx="1902">
                <c:v>1903</c:v>
              </c:pt>
              <c:pt idx="1903">
                <c:v>1904</c:v>
              </c:pt>
              <c:pt idx="1904">
                <c:v>1905</c:v>
              </c:pt>
              <c:pt idx="1905">
                <c:v>1906</c:v>
              </c:pt>
              <c:pt idx="1906">
                <c:v>1907</c:v>
              </c:pt>
              <c:pt idx="1907">
                <c:v>1908</c:v>
              </c:pt>
              <c:pt idx="1908">
                <c:v>1909</c:v>
              </c:pt>
              <c:pt idx="1909">
                <c:v>1910</c:v>
              </c:pt>
              <c:pt idx="1910">
                <c:v>1911</c:v>
              </c:pt>
              <c:pt idx="1911">
                <c:v>1912</c:v>
              </c:pt>
              <c:pt idx="1912">
                <c:v>1913</c:v>
              </c:pt>
              <c:pt idx="1913">
                <c:v>1914</c:v>
              </c:pt>
              <c:pt idx="1914">
                <c:v>1915</c:v>
              </c:pt>
              <c:pt idx="1915">
                <c:v>1916</c:v>
              </c:pt>
              <c:pt idx="1916">
                <c:v>1917</c:v>
              </c:pt>
              <c:pt idx="1917">
                <c:v>1918</c:v>
              </c:pt>
              <c:pt idx="1918">
                <c:v>1919</c:v>
              </c:pt>
              <c:pt idx="1919">
                <c:v>1920</c:v>
              </c:pt>
              <c:pt idx="1920">
                <c:v>1921</c:v>
              </c:pt>
              <c:pt idx="1921">
                <c:v>1922</c:v>
              </c:pt>
              <c:pt idx="1922">
                <c:v>1923</c:v>
              </c:pt>
              <c:pt idx="1923">
                <c:v>1924</c:v>
              </c:pt>
              <c:pt idx="1924">
                <c:v>1925</c:v>
              </c:pt>
              <c:pt idx="1925">
                <c:v>1926</c:v>
              </c:pt>
              <c:pt idx="1926">
                <c:v>1927</c:v>
              </c:pt>
              <c:pt idx="1927">
                <c:v>1928</c:v>
              </c:pt>
              <c:pt idx="1928">
                <c:v>1929</c:v>
              </c:pt>
              <c:pt idx="1929">
                <c:v>1930</c:v>
              </c:pt>
              <c:pt idx="1930">
                <c:v>1931</c:v>
              </c:pt>
              <c:pt idx="1931">
                <c:v>1932</c:v>
              </c:pt>
              <c:pt idx="1932">
                <c:v>1933</c:v>
              </c:pt>
              <c:pt idx="1933">
                <c:v>1934</c:v>
              </c:pt>
              <c:pt idx="1934">
                <c:v>1935</c:v>
              </c:pt>
              <c:pt idx="1935">
                <c:v>1936</c:v>
              </c:pt>
              <c:pt idx="1936">
                <c:v>1937</c:v>
              </c:pt>
              <c:pt idx="1937">
                <c:v>1938</c:v>
              </c:pt>
              <c:pt idx="1938">
                <c:v>1939</c:v>
              </c:pt>
              <c:pt idx="1939">
                <c:v>1940</c:v>
              </c:pt>
              <c:pt idx="1940">
                <c:v>1941</c:v>
              </c:pt>
              <c:pt idx="1941">
                <c:v>1942</c:v>
              </c:pt>
              <c:pt idx="1942">
                <c:v>1943</c:v>
              </c:pt>
              <c:pt idx="1943">
                <c:v>1944</c:v>
              </c:pt>
              <c:pt idx="1944">
                <c:v>1945</c:v>
              </c:pt>
              <c:pt idx="1945">
                <c:v>1946</c:v>
              </c:pt>
              <c:pt idx="1946">
                <c:v>1947</c:v>
              </c:pt>
              <c:pt idx="1947">
                <c:v>1948</c:v>
              </c:pt>
              <c:pt idx="1948">
                <c:v>1949</c:v>
              </c:pt>
              <c:pt idx="1949">
                <c:v>1950</c:v>
              </c:pt>
              <c:pt idx="1950">
                <c:v>1951</c:v>
              </c:pt>
              <c:pt idx="1951">
                <c:v>1952</c:v>
              </c:pt>
              <c:pt idx="1952">
                <c:v>1953</c:v>
              </c:pt>
              <c:pt idx="1953">
                <c:v>1954</c:v>
              </c:pt>
              <c:pt idx="1954">
                <c:v>1955</c:v>
              </c:pt>
              <c:pt idx="1955">
                <c:v>1956</c:v>
              </c:pt>
              <c:pt idx="1956">
                <c:v>1957</c:v>
              </c:pt>
              <c:pt idx="1957">
                <c:v>1958</c:v>
              </c:pt>
              <c:pt idx="1958">
                <c:v>1959</c:v>
              </c:pt>
              <c:pt idx="1959">
                <c:v>1960</c:v>
              </c:pt>
              <c:pt idx="1960">
                <c:v>1961</c:v>
              </c:pt>
              <c:pt idx="1961">
                <c:v>1962</c:v>
              </c:pt>
              <c:pt idx="1962">
                <c:v>1963</c:v>
              </c:pt>
              <c:pt idx="1963">
                <c:v>1964</c:v>
              </c:pt>
              <c:pt idx="1964">
                <c:v>1965</c:v>
              </c:pt>
              <c:pt idx="1965">
                <c:v>1966</c:v>
              </c:pt>
              <c:pt idx="1966">
                <c:v>1967</c:v>
              </c:pt>
              <c:pt idx="1967">
                <c:v>1968</c:v>
              </c:pt>
              <c:pt idx="1968">
                <c:v>1969</c:v>
              </c:pt>
              <c:pt idx="1969">
                <c:v>1970</c:v>
              </c:pt>
              <c:pt idx="1970">
                <c:v>1971</c:v>
              </c:pt>
              <c:pt idx="1971">
                <c:v>1972</c:v>
              </c:pt>
              <c:pt idx="1972">
                <c:v>1973</c:v>
              </c:pt>
              <c:pt idx="1973">
                <c:v>1974</c:v>
              </c:pt>
              <c:pt idx="1974">
                <c:v>1975</c:v>
              </c:pt>
              <c:pt idx="1975">
                <c:v>1976</c:v>
              </c:pt>
              <c:pt idx="1976">
                <c:v>1977</c:v>
              </c:pt>
              <c:pt idx="1977">
                <c:v>1978</c:v>
              </c:pt>
              <c:pt idx="1978">
                <c:v>1979</c:v>
              </c:pt>
              <c:pt idx="1979">
                <c:v>1980</c:v>
              </c:pt>
              <c:pt idx="1980">
                <c:v>1981</c:v>
              </c:pt>
              <c:pt idx="1981">
                <c:v>1982</c:v>
              </c:pt>
              <c:pt idx="1982">
                <c:v>1983</c:v>
              </c:pt>
              <c:pt idx="1983">
                <c:v>1984</c:v>
              </c:pt>
              <c:pt idx="1984">
                <c:v>1985</c:v>
              </c:pt>
              <c:pt idx="1985">
                <c:v>1986</c:v>
              </c:pt>
              <c:pt idx="1986">
                <c:v>1987</c:v>
              </c:pt>
              <c:pt idx="1987">
                <c:v>1988</c:v>
              </c:pt>
              <c:pt idx="1988">
                <c:v>1989</c:v>
              </c:pt>
              <c:pt idx="1989">
                <c:v>1990</c:v>
              </c:pt>
              <c:pt idx="1990">
                <c:v>1991</c:v>
              </c:pt>
              <c:pt idx="1991">
                <c:v>1992</c:v>
              </c:pt>
              <c:pt idx="1992">
                <c:v>1993</c:v>
              </c:pt>
              <c:pt idx="1993">
                <c:v>1994</c:v>
              </c:pt>
              <c:pt idx="1994">
                <c:v>1995</c:v>
              </c:pt>
              <c:pt idx="1995">
                <c:v>1996</c:v>
              </c:pt>
              <c:pt idx="1996">
                <c:v>1997</c:v>
              </c:pt>
              <c:pt idx="1997">
                <c:v>1998</c:v>
              </c:pt>
              <c:pt idx="1998">
                <c:v>1999</c:v>
              </c:pt>
              <c:pt idx="1999">
                <c:v>2000</c:v>
              </c:pt>
              <c:pt idx="2000">
                <c:v>2001</c:v>
              </c:pt>
              <c:pt idx="2001">
                <c:v>2002</c:v>
              </c:pt>
              <c:pt idx="2002">
                <c:v>2003</c:v>
              </c:pt>
              <c:pt idx="2003">
                <c:v>2004</c:v>
              </c:pt>
              <c:pt idx="2004">
                <c:v>2005</c:v>
              </c:pt>
              <c:pt idx="2005">
                <c:v>2006</c:v>
              </c:pt>
              <c:pt idx="2006">
                <c:v>2007</c:v>
              </c:pt>
              <c:pt idx="2007">
                <c:v>2008</c:v>
              </c:pt>
              <c:pt idx="2008">
                <c:v>2009</c:v>
              </c:pt>
              <c:pt idx="2009">
                <c:v>2010</c:v>
              </c:pt>
              <c:pt idx="2010">
                <c:v>2011</c:v>
              </c:pt>
              <c:pt idx="2011">
                <c:v>2012</c:v>
              </c:pt>
              <c:pt idx="2012">
                <c:v>2013</c:v>
              </c:pt>
              <c:pt idx="2013">
                <c:v>2014</c:v>
              </c:pt>
              <c:pt idx="2014">
                <c:v>2015</c:v>
              </c:pt>
              <c:pt idx="2015">
                <c:v>2016</c:v>
              </c:pt>
              <c:pt idx="2016">
                <c:v>2017</c:v>
              </c:pt>
              <c:pt idx="2017">
                <c:v>2018</c:v>
              </c:pt>
              <c:pt idx="2018">
                <c:v>2019</c:v>
              </c:pt>
              <c:pt idx="2019">
                <c:v>2020</c:v>
              </c:pt>
              <c:pt idx="2020">
                <c:v>2021</c:v>
              </c:pt>
              <c:pt idx="2021">
                <c:v>2022</c:v>
              </c:pt>
              <c:pt idx="2022">
                <c:v>2023</c:v>
              </c:pt>
              <c:pt idx="2023">
                <c:v>2024</c:v>
              </c:pt>
              <c:pt idx="2024">
                <c:v>2025</c:v>
              </c:pt>
              <c:pt idx="2025">
                <c:v>2026</c:v>
              </c:pt>
              <c:pt idx="2026">
                <c:v>2027</c:v>
              </c:pt>
              <c:pt idx="2027">
                <c:v>2028</c:v>
              </c:pt>
              <c:pt idx="2028">
                <c:v>2029</c:v>
              </c:pt>
              <c:pt idx="2029">
                <c:v>2030</c:v>
              </c:pt>
              <c:pt idx="2030">
                <c:v>2031</c:v>
              </c:pt>
              <c:pt idx="2031">
                <c:v>2032</c:v>
              </c:pt>
              <c:pt idx="2032">
                <c:v>2033</c:v>
              </c:pt>
              <c:pt idx="2033">
                <c:v>2034</c:v>
              </c:pt>
              <c:pt idx="2034">
                <c:v>2035</c:v>
              </c:pt>
              <c:pt idx="2035">
                <c:v>2036</c:v>
              </c:pt>
              <c:pt idx="2036">
                <c:v>2037</c:v>
              </c:pt>
              <c:pt idx="2037">
                <c:v>2038</c:v>
              </c:pt>
              <c:pt idx="2038">
                <c:v>2039</c:v>
              </c:pt>
              <c:pt idx="2039">
                <c:v>2040</c:v>
              </c:pt>
              <c:pt idx="2040">
                <c:v>2041</c:v>
              </c:pt>
              <c:pt idx="2041">
                <c:v>2042</c:v>
              </c:pt>
              <c:pt idx="2042">
                <c:v>2043</c:v>
              </c:pt>
              <c:pt idx="2043">
                <c:v>2044</c:v>
              </c:pt>
              <c:pt idx="2044">
                <c:v>2045</c:v>
              </c:pt>
              <c:pt idx="2045">
                <c:v>2046</c:v>
              </c:pt>
              <c:pt idx="2046">
                <c:v>2047</c:v>
              </c:pt>
              <c:pt idx="2047">
                <c:v>2048</c:v>
              </c:pt>
              <c:pt idx="2048">
                <c:v>2049</c:v>
              </c:pt>
              <c:pt idx="2049">
                <c:v>2050</c:v>
              </c:pt>
              <c:pt idx="2050">
                <c:v>2051</c:v>
              </c:pt>
              <c:pt idx="2051">
                <c:v>2052</c:v>
              </c:pt>
              <c:pt idx="2052">
                <c:v>2053</c:v>
              </c:pt>
              <c:pt idx="2053">
                <c:v>2054</c:v>
              </c:pt>
              <c:pt idx="2054">
                <c:v>2055</c:v>
              </c:pt>
              <c:pt idx="2055">
                <c:v>2056</c:v>
              </c:pt>
              <c:pt idx="2056">
                <c:v>2057</c:v>
              </c:pt>
              <c:pt idx="2057">
                <c:v>2058</c:v>
              </c:pt>
              <c:pt idx="2058">
                <c:v>2059</c:v>
              </c:pt>
              <c:pt idx="2059">
                <c:v>2060</c:v>
              </c:pt>
              <c:pt idx="2060">
                <c:v>2061</c:v>
              </c:pt>
              <c:pt idx="2061">
                <c:v>2062</c:v>
              </c:pt>
              <c:pt idx="2062">
                <c:v>2063</c:v>
              </c:pt>
              <c:pt idx="2063">
                <c:v>2064</c:v>
              </c:pt>
              <c:pt idx="2064">
                <c:v>2065</c:v>
              </c:pt>
              <c:pt idx="2065">
                <c:v>2066</c:v>
              </c:pt>
              <c:pt idx="2066">
                <c:v>2067</c:v>
              </c:pt>
              <c:pt idx="2067">
                <c:v>2068</c:v>
              </c:pt>
              <c:pt idx="2068">
                <c:v>2069</c:v>
              </c:pt>
              <c:pt idx="2069">
                <c:v>2070</c:v>
              </c:pt>
              <c:pt idx="2070">
                <c:v>2071</c:v>
              </c:pt>
              <c:pt idx="2071">
                <c:v>2072</c:v>
              </c:pt>
              <c:pt idx="2072">
                <c:v>2073</c:v>
              </c:pt>
              <c:pt idx="2073">
                <c:v>2074</c:v>
              </c:pt>
              <c:pt idx="2074">
                <c:v>2075</c:v>
              </c:pt>
              <c:pt idx="2075">
                <c:v>2076</c:v>
              </c:pt>
              <c:pt idx="2076">
                <c:v>2077</c:v>
              </c:pt>
              <c:pt idx="2077">
                <c:v>2078</c:v>
              </c:pt>
              <c:pt idx="2078">
                <c:v>2079</c:v>
              </c:pt>
              <c:pt idx="2079">
                <c:v>2080</c:v>
              </c:pt>
              <c:pt idx="2080">
                <c:v>2081</c:v>
              </c:pt>
              <c:pt idx="2081">
                <c:v>2082</c:v>
              </c:pt>
              <c:pt idx="2082">
                <c:v>2083</c:v>
              </c:pt>
              <c:pt idx="2083">
                <c:v>2084</c:v>
              </c:pt>
              <c:pt idx="2084">
                <c:v>2085</c:v>
              </c:pt>
              <c:pt idx="2085">
                <c:v>2086</c:v>
              </c:pt>
              <c:pt idx="2086">
                <c:v>2087</c:v>
              </c:pt>
              <c:pt idx="2087">
                <c:v>2088</c:v>
              </c:pt>
              <c:pt idx="2088">
                <c:v>2089</c:v>
              </c:pt>
              <c:pt idx="2089">
                <c:v>2090</c:v>
              </c:pt>
              <c:pt idx="2090">
                <c:v>2091</c:v>
              </c:pt>
              <c:pt idx="2091">
                <c:v>2092</c:v>
              </c:pt>
              <c:pt idx="2092">
                <c:v>2093</c:v>
              </c:pt>
              <c:pt idx="2093">
                <c:v>2094</c:v>
              </c:pt>
              <c:pt idx="2094">
                <c:v>2095</c:v>
              </c:pt>
              <c:pt idx="2095">
                <c:v>2096</c:v>
              </c:pt>
              <c:pt idx="2096">
                <c:v>2097</c:v>
              </c:pt>
              <c:pt idx="2097">
                <c:v>2098</c:v>
              </c:pt>
              <c:pt idx="2098">
                <c:v>2099</c:v>
              </c:pt>
              <c:pt idx="2099">
                <c:v>2100</c:v>
              </c:pt>
              <c:pt idx="2100">
                <c:v>2101</c:v>
              </c:pt>
              <c:pt idx="2101">
                <c:v>2102</c:v>
              </c:pt>
              <c:pt idx="2102">
                <c:v>2103</c:v>
              </c:pt>
              <c:pt idx="2103">
                <c:v>2104</c:v>
              </c:pt>
              <c:pt idx="2104">
                <c:v>2105</c:v>
              </c:pt>
              <c:pt idx="2105">
                <c:v>2106</c:v>
              </c:pt>
              <c:pt idx="2106">
                <c:v>2107</c:v>
              </c:pt>
              <c:pt idx="2107">
                <c:v>2108</c:v>
              </c:pt>
              <c:pt idx="2108">
                <c:v>2109</c:v>
              </c:pt>
              <c:pt idx="2109">
                <c:v>2110</c:v>
              </c:pt>
              <c:pt idx="2110">
                <c:v>2111</c:v>
              </c:pt>
              <c:pt idx="2111">
                <c:v>2112</c:v>
              </c:pt>
              <c:pt idx="2112">
                <c:v>2113</c:v>
              </c:pt>
              <c:pt idx="2113">
                <c:v>2114</c:v>
              </c:pt>
              <c:pt idx="2114">
                <c:v>2115</c:v>
              </c:pt>
              <c:pt idx="2115">
                <c:v>2116</c:v>
              </c:pt>
              <c:pt idx="2116">
                <c:v>2117</c:v>
              </c:pt>
              <c:pt idx="2117">
                <c:v>2118</c:v>
              </c:pt>
              <c:pt idx="2118">
                <c:v>2119</c:v>
              </c:pt>
              <c:pt idx="2119">
                <c:v>2120</c:v>
              </c:pt>
              <c:pt idx="2120">
                <c:v>2121</c:v>
              </c:pt>
              <c:pt idx="2121">
                <c:v>2122</c:v>
              </c:pt>
              <c:pt idx="2122">
                <c:v>2123</c:v>
              </c:pt>
              <c:pt idx="2123">
                <c:v>2124</c:v>
              </c:pt>
              <c:pt idx="2124">
                <c:v>2125</c:v>
              </c:pt>
              <c:pt idx="2125">
                <c:v>2126</c:v>
              </c:pt>
              <c:pt idx="2126">
                <c:v>2127</c:v>
              </c:pt>
              <c:pt idx="2127">
                <c:v>2128</c:v>
              </c:pt>
              <c:pt idx="2128">
                <c:v>2129</c:v>
              </c:pt>
              <c:pt idx="2129">
                <c:v>2130</c:v>
              </c:pt>
              <c:pt idx="2130">
                <c:v>2131</c:v>
              </c:pt>
              <c:pt idx="2131">
                <c:v>2132</c:v>
              </c:pt>
              <c:pt idx="2132">
                <c:v>2133</c:v>
              </c:pt>
              <c:pt idx="2133">
                <c:v>2134</c:v>
              </c:pt>
              <c:pt idx="2134">
                <c:v>2135</c:v>
              </c:pt>
              <c:pt idx="2135">
                <c:v>2136</c:v>
              </c:pt>
              <c:pt idx="2136">
                <c:v>2137</c:v>
              </c:pt>
              <c:pt idx="2137">
                <c:v>2138</c:v>
              </c:pt>
              <c:pt idx="2138">
                <c:v>2139</c:v>
              </c:pt>
              <c:pt idx="2139">
                <c:v>2140</c:v>
              </c:pt>
              <c:pt idx="2140">
                <c:v>2141</c:v>
              </c:pt>
              <c:pt idx="2141">
                <c:v>2142</c:v>
              </c:pt>
              <c:pt idx="2142">
                <c:v>2143</c:v>
              </c:pt>
              <c:pt idx="2143">
                <c:v>2144</c:v>
              </c:pt>
              <c:pt idx="2144">
                <c:v>2145</c:v>
              </c:pt>
              <c:pt idx="2145">
                <c:v>2146</c:v>
              </c:pt>
              <c:pt idx="2146">
                <c:v>2147</c:v>
              </c:pt>
              <c:pt idx="2147">
                <c:v>2148</c:v>
              </c:pt>
              <c:pt idx="2148">
                <c:v>2149</c:v>
              </c:pt>
              <c:pt idx="2149">
                <c:v>2150</c:v>
              </c:pt>
              <c:pt idx="2150">
                <c:v>2151</c:v>
              </c:pt>
              <c:pt idx="2151">
                <c:v>2152</c:v>
              </c:pt>
              <c:pt idx="2152">
                <c:v>2153</c:v>
              </c:pt>
              <c:pt idx="2153">
                <c:v>2154</c:v>
              </c:pt>
              <c:pt idx="2154">
                <c:v>2155</c:v>
              </c:pt>
              <c:pt idx="2155">
                <c:v>2156</c:v>
              </c:pt>
              <c:pt idx="2156">
                <c:v>2157</c:v>
              </c:pt>
              <c:pt idx="2157">
                <c:v>2158</c:v>
              </c:pt>
              <c:pt idx="2158">
                <c:v>2159</c:v>
              </c:pt>
              <c:pt idx="2159">
                <c:v>2160</c:v>
              </c:pt>
              <c:pt idx="2160">
                <c:v>2161</c:v>
              </c:pt>
              <c:pt idx="2161">
                <c:v>2162</c:v>
              </c:pt>
              <c:pt idx="2162">
                <c:v>2163</c:v>
              </c:pt>
              <c:pt idx="2163">
                <c:v>2164</c:v>
              </c:pt>
              <c:pt idx="2164">
                <c:v>2165</c:v>
              </c:pt>
              <c:pt idx="2165">
                <c:v>2166</c:v>
              </c:pt>
              <c:pt idx="2166">
                <c:v>2167</c:v>
              </c:pt>
              <c:pt idx="2167">
                <c:v>2168</c:v>
              </c:pt>
              <c:pt idx="2168">
                <c:v>2169</c:v>
              </c:pt>
              <c:pt idx="2169">
                <c:v>2170</c:v>
              </c:pt>
              <c:pt idx="2170">
                <c:v>2171</c:v>
              </c:pt>
              <c:pt idx="2171">
                <c:v>2172</c:v>
              </c:pt>
              <c:pt idx="2172">
                <c:v>2173</c:v>
              </c:pt>
              <c:pt idx="2173">
                <c:v>2174</c:v>
              </c:pt>
              <c:pt idx="2174">
                <c:v>2175</c:v>
              </c:pt>
              <c:pt idx="2175">
                <c:v>2176</c:v>
              </c:pt>
              <c:pt idx="2176">
                <c:v>2177</c:v>
              </c:pt>
              <c:pt idx="2177">
                <c:v>2178</c:v>
              </c:pt>
              <c:pt idx="2178">
                <c:v>2179</c:v>
              </c:pt>
              <c:pt idx="2179">
                <c:v>2180</c:v>
              </c:pt>
              <c:pt idx="2180">
                <c:v>2181</c:v>
              </c:pt>
              <c:pt idx="2181">
                <c:v>2182</c:v>
              </c:pt>
              <c:pt idx="2182">
                <c:v>2183</c:v>
              </c:pt>
              <c:pt idx="2183">
                <c:v>2184</c:v>
              </c:pt>
              <c:pt idx="2184">
                <c:v>2185</c:v>
              </c:pt>
              <c:pt idx="2185">
                <c:v>2186</c:v>
              </c:pt>
              <c:pt idx="2186">
                <c:v>2187</c:v>
              </c:pt>
              <c:pt idx="2187">
                <c:v>2188</c:v>
              </c:pt>
              <c:pt idx="2188">
                <c:v>2189</c:v>
              </c:pt>
              <c:pt idx="2189">
                <c:v>2190</c:v>
              </c:pt>
              <c:pt idx="2190">
                <c:v>2191</c:v>
              </c:pt>
              <c:pt idx="2191">
                <c:v>2192</c:v>
              </c:pt>
              <c:pt idx="2192">
                <c:v>2193</c:v>
              </c:pt>
              <c:pt idx="2193">
                <c:v>2194</c:v>
              </c:pt>
              <c:pt idx="2194">
                <c:v>2195</c:v>
              </c:pt>
              <c:pt idx="2195">
                <c:v>2196</c:v>
              </c:pt>
              <c:pt idx="2196">
                <c:v>2197</c:v>
              </c:pt>
              <c:pt idx="2197">
                <c:v>2198</c:v>
              </c:pt>
              <c:pt idx="2198">
                <c:v>2199</c:v>
              </c:pt>
              <c:pt idx="2199">
                <c:v>2200</c:v>
              </c:pt>
              <c:pt idx="2200">
                <c:v>2201</c:v>
              </c:pt>
              <c:pt idx="2201">
                <c:v>2202</c:v>
              </c:pt>
              <c:pt idx="2202">
                <c:v>2203</c:v>
              </c:pt>
              <c:pt idx="2203">
                <c:v>2204</c:v>
              </c:pt>
              <c:pt idx="2204">
                <c:v>2205</c:v>
              </c:pt>
              <c:pt idx="2205">
                <c:v>2206</c:v>
              </c:pt>
              <c:pt idx="2206">
                <c:v>2207</c:v>
              </c:pt>
              <c:pt idx="2207">
                <c:v>2208</c:v>
              </c:pt>
              <c:pt idx="2208">
                <c:v>2209</c:v>
              </c:pt>
              <c:pt idx="2209">
                <c:v>2210</c:v>
              </c:pt>
              <c:pt idx="2210">
                <c:v>2211</c:v>
              </c:pt>
              <c:pt idx="2211">
                <c:v>2212</c:v>
              </c:pt>
              <c:pt idx="2212">
                <c:v>2213</c:v>
              </c:pt>
              <c:pt idx="2213">
                <c:v>2214</c:v>
              </c:pt>
              <c:pt idx="2214">
                <c:v>2215</c:v>
              </c:pt>
              <c:pt idx="2215">
                <c:v>2216</c:v>
              </c:pt>
              <c:pt idx="2216">
                <c:v>2217</c:v>
              </c:pt>
              <c:pt idx="2217">
                <c:v>2218</c:v>
              </c:pt>
              <c:pt idx="2218">
                <c:v>2219</c:v>
              </c:pt>
              <c:pt idx="2219">
                <c:v>2220</c:v>
              </c:pt>
              <c:pt idx="2220">
                <c:v>2221</c:v>
              </c:pt>
              <c:pt idx="2221">
                <c:v>2222</c:v>
              </c:pt>
              <c:pt idx="2222">
                <c:v>2223</c:v>
              </c:pt>
              <c:pt idx="2223">
                <c:v>2224</c:v>
              </c:pt>
              <c:pt idx="2224">
                <c:v>2225</c:v>
              </c:pt>
              <c:pt idx="2225">
                <c:v>2226</c:v>
              </c:pt>
              <c:pt idx="2226">
                <c:v>2227</c:v>
              </c:pt>
              <c:pt idx="2227">
                <c:v>2228</c:v>
              </c:pt>
              <c:pt idx="2228">
                <c:v>2229</c:v>
              </c:pt>
              <c:pt idx="2229">
                <c:v>2230</c:v>
              </c:pt>
              <c:pt idx="2230">
                <c:v>2231</c:v>
              </c:pt>
              <c:pt idx="2231">
                <c:v>2232</c:v>
              </c:pt>
              <c:pt idx="2232">
                <c:v>2233</c:v>
              </c:pt>
              <c:pt idx="2233">
                <c:v>2234</c:v>
              </c:pt>
              <c:pt idx="2234">
                <c:v>2235</c:v>
              </c:pt>
              <c:pt idx="2235">
                <c:v>2236</c:v>
              </c:pt>
              <c:pt idx="2236">
                <c:v>2237</c:v>
              </c:pt>
              <c:pt idx="2237">
                <c:v>2238</c:v>
              </c:pt>
              <c:pt idx="2238">
                <c:v>2239</c:v>
              </c:pt>
              <c:pt idx="2239">
                <c:v>2240</c:v>
              </c:pt>
              <c:pt idx="2240">
                <c:v>2241</c:v>
              </c:pt>
              <c:pt idx="2241">
                <c:v>2242</c:v>
              </c:pt>
              <c:pt idx="2242">
                <c:v>2243</c:v>
              </c:pt>
              <c:pt idx="2243">
                <c:v>2244</c:v>
              </c:pt>
              <c:pt idx="2244">
                <c:v>2245</c:v>
              </c:pt>
              <c:pt idx="2245">
                <c:v>2246</c:v>
              </c:pt>
              <c:pt idx="2246">
                <c:v>2247</c:v>
              </c:pt>
              <c:pt idx="2247">
                <c:v>2248</c:v>
              </c:pt>
              <c:pt idx="2248">
                <c:v>2249</c:v>
              </c:pt>
              <c:pt idx="2249">
                <c:v>2250</c:v>
              </c:pt>
              <c:pt idx="2250">
                <c:v>2251</c:v>
              </c:pt>
              <c:pt idx="2251">
                <c:v>2252</c:v>
              </c:pt>
              <c:pt idx="2252">
                <c:v>2253</c:v>
              </c:pt>
              <c:pt idx="2253">
                <c:v>2254</c:v>
              </c:pt>
              <c:pt idx="2254">
                <c:v>2255</c:v>
              </c:pt>
              <c:pt idx="2255">
                <c:v>2256</c:v>
              </c:pt>
              <c:pt idx="2256">
                <c:v>2257</c:v>
              </c:pt>
              <c:pt idx="2257">
                <c:v>2258</c:v>
              </c:pt>
              <c:pt idx="2258">
                <c:v>2259</c:v>
              </c:pt>
              <c:pt idx="2259">
                <c:v>2260</c:v>
              </c:pt>
              <c:pt idx="2260">
                <c:v>2261</c:v>
              </c:pt>
              <c:pt idx="2261">
                <c:v>2262</c:v>
              </c:pt>
              <c:pt idx="2262">
                <c:v>2263</c:v>
              </c:pt>
              <c:pt idx="2263">
                <c:v>2264</c:v>
              </c:pt>
              <c:pt idx="2264">
                <c:v>2265</c:v>
              </c:pt>
              <c:pt idx="2265">
                <c:v>2266</c:v>
              </c:pt>
              <c:pt idx="2266">
                <c:v>2267</c:v>
              </c:pt>
              <c:pt idx="2267">
                <c:v>2268</c:v>
              </c:pt>
              <c:pt idx="2268">
                <c:v>2269</c:v>
              </c:pt>
              <c:pt idx="2269">
                <c:v>2270</c:v>
              </c:pt>
              <c:pt idx="2270">
                <c:v>2271</c:v>
              </c:pt>
              <c:pt idx="2271">
                <c:v>2272</c:v>
              </c:pt>
              <c:pt idx="2272">
                <c:v>2273</c:v>
              </c:pt>
              <c:pt idx="2273">
                <c:v>2274</c:v>
              </c:pt>
              <c:pt idx="2274">
                <c:v>2275</c:v>
              </c:pt>
              <c:pt idx="2275">
                <c:v>2276</c:v>
              </c:pt>
              <c:pt idx="2276">
                <c:v>2277</c:v>
              </c:pt>
              <c:pt idx="2277">
                <c:v>2278</c:v>
              </c:pt>
              <c:pt idx="2278">
                <c:v>2279</c:v>
              </c:pt>
              <c:pt idx="2279">
                <c:v>2280</c:v>
              </c:pt>
              <c:pt idx="2280">
                <c:v>2281</c:v>
              </c:pt>
              <c:pt idx="2281">
                <c:v>2282</c:v>
              </c:pt>
              <c:pt idx="2282">
                <c:v>2283</c:v>
              </c:pt>
              <c:pt idx="2283">
                <c:v>2284</c:v>
              </c:pt>
              <c:pt idx="2284">
                <c:v>2285</c:v>
              </c:pt>
              <c:pt idx="2285">
                <c:v>2286</c:v>
              </c:pt>
              <c:pt idx="2286">
                <c:v>2287</c:v>
              </c:pt>
              <c:pt idx="2287">
                <c:v>2288</c:v>
              </c:pt>
              <c:pt idx="2288">
                <c:v>2289</c:v>
              </c:pt>
              <c:pt idx="2289">
                <c:v>2290</c:v>
              </c:pt>
              <c:pt idx="2290">
                <c:v>2291</c:v>
              </c:pt>
              <c:pt idx="2291">
                <c:v>2292</c:v>
              </c:pt>
              <c:pt idx="2292">
                <c:v>2293</c:v>
              </c:pt>
              <c:pt idx="2293">
                <c:v>2294</c:v>
              </c:pt>
              <c:pt idx="2294">
                <c:v>2295</c:v>
              </c:pt>
              <c:pt idx="2295">
                <c:v>2296</c:v>
              </c:pt>
              <c:pt idx="2296">
                <c:v>2297</c:v>
              </c:pt>
              <c:pt idx="2297">
                <c:v>2298</c:v>
              </c:pt>
              <c:pt idx="2298">
                <c:v>2299</c:v>
              </c:pt>
              <c:pt idx="2299">
                <c:v>2300</c:v>
              </c:pt>
              <c:pt idx="2300">
                <c:v>2301</c:v>
              </c:pt>
              <c:pt idx="2301">
                <c:v>2302</c:v>
              </c:pt>
              <c:pt idx="2302">
                <c:v>2303</c:v>
              </c:pt>
              <c:pt idx="2303">
                <c:v>2304</c:v>
              </c:pt>
              <c:pt idx="2304">
                <c:v>2305</c:v>
              </c:pt>
              <c:pt idx="2305">
                <c:v>2306</c:v>
              </c:pt>
              <c:pt idx="2306">
                <c:v>2307</c:v>
              </c:pt>
              <c:pt idx="2307">
                <c:v>2308</c:v>
              </c:pt>
              <c:pt idx="2308">
                <c:v>2309</c:v>
              </c:pt>
              <c:pt idx="2309">
                <c:v>2310</c:v>
              </c:pt>
              <c:pt idx="2310">
                <c:v>2311</c:v>
              </c:pt>
              <c:pt idx="2311">
                <c:v>2312</c:v>
              </c:pt>
              <c:pt idx="2312">
                <c:v>2313</c:v>
              </c:pt>
              <c:pt idx="2313">
                <c:v>2314</c:v>
              </c:pt>
              <c:pt idx="2314">
                <c:v>2315</c:v>
              </c:pt>
              <c:pt idx="2315">
                <c:v>2316</c:v>
              </c:pt>
              <c:pt idx="2316">
                <c:v>2317</c:v>
              </c:pt>
              <c:pt idx="2317">
                <c:v>2318</c:v>
              </c:pt>
              <c:pt idx="2318">
                <c:v>2319</c:v>
              </c:pt>
              <c:pt idx="2319">
                <c:v>2320</c:v>
              </c:pt>
              <c:pt idx="2320">
                <c:v>2321</c:v>
              </c:pt>
              <c:pt idx="2321">
                <c:v>2322</c:v>
              </c:pt>
              <c:pt idx="2322">
                <c:v>2323</c:v>
              </c:pt>
              <c:pt idx="2323">
                <c:v>2324</c:v>
              </c:pt>
              <c:pt idx="2324">
                <c:v>2325</c:v>
              </c:pt>
              <c:pt idx="2325">
                <c:v>2326</c:v>
              </c:pt>
              <c:pt idx="2326">
                <c:v>2327</c:v>
              </c:pt>
              <c:pt idx="2327">
                <c:v>2328</c:v>
              </c:pt>
              <c:pt idx="2328">
                <c:v>2329</c:v>
              </c:pt>
              <c:pt idx="2329">
                <c:v>2330</c:v>
              </c:pt>
              <c:pt idx="2330">
                <c:v>2331</c:v>
              </c:pt>
              <c:pt idx="2331">
                <c:v>2332</c:v>
              </c:pt>
              <c:pt idx="2332">
                <c:v>2333</c:v>
              </c:pt>
              <c:pt idx="2333">
                <c:v>2334</c:v>
              </c:pt>
              <c:pt idx="2334">
                <c:v>2335</c:v>
              </c:pt>
              <c:pt idx="2335">
                <c:v>2336</c:v>
              </c:pt>
              <c:pt idx="2336">
                <c:v>2337</c:v>
              </c:pt>
              <c:pt idx="2337">
                <c:v>2338</c:v>
              </c:pt>
              <c:pt idx="2338">
                <c:v>2339</c:v>
              </c:pt>
              <c:pt idx="2339">
                <c:v>2340</c:v>
              </c:pt>
              <c:pt idx="2340">
                <c:v>2341</c:v>
              </c:pt>
              <c:pt idx="2341">
                <c:v>2342</c:v>
              </c:pt>
              <c:pt idx="2342">
                <c:v>2343</c:v>
              </c:pt>
              <c:pt idx="2343">
                <c:v>2344</c:v>
              </c:pt>
              <c:pt idx="2344">
                <c:v>2345</c:v>
              </c:pt>
              <c:pt idx="2345">
                <c:v>2346</c:v>
              </c:pt>
              <c:pt idx="2346">
                <c:v>2347</c:v>
              </c:pt>
              <c:pt idx="2347">
                <c:v>2348</c:v>
              </c:pt>
              <c:pt idx="2348">
                <c:v>2349</c:v>
              </c:pt>
              <c:pt idx="2349">
                <c:v>2350</c:v>
              </c:pt>
              <c:pt idx="2350">
                <c:v>2351</c:v>
              </c:pt>
              <c:pt idx="2351">
                <c:v>2352</c:v>
              </c:pt>
              <c:pt idx="2352">
                <c:v>2353</c:v>
              </c:pt>
              <c:pt idx="2353">
                <c:v>2354</c:v>
              </c:pt>
              <c:pt idx="2354">
                <c:v>2355</c:v>
              </c:pt>
              <c:pt idx="2355">
                <c:v>2356</c:v>
              </c:pt>
              <c:pt idx="2356">
                <c:v>2357</c:v>
              </c:pt>
              <c:pt idx="2357">
                <c:v>2358</c:v>
              </c:pt>
              <c:pt idx="2358">
                <c:v>2359</c:v>
              </c:pt>
              <c:pt idx="2359">
                <c:v>2360</c:v>
              </c:pt>
              <c:pt idx="2360">
                <c:v>2361</c:v>
              </c:pt>
              <c:pt idx="2361">
                <c:v>2362</c:v>
              </c:pt>
              <c:pt idx="2362">
                <c:v>2363</c:v>
              </c:pt>
              <c:pt idx="2363">
                <c:v>2364</c:v>
              </c:pt>
              <c:pt idx="2364">
                <c:v>2365</c:v>
              </c:pt>
              <c:pt idx="2365">
                <c:v>2366</c:v>
              </c:pt>
              <c:pt idx="2366">
                <c:v>2367</c:v>
              </c:pt>
              <c:pt idx="2367">
                <c:v>2368</c:v>
              </c:pt>
              <c:pt idx="2368">
                <c:v>2369</c:v>
              </c:pt>
              <c:pt idx="2369">
                <c:v>2370</c:v>
              </c:pt>
              <c:pt idx="2370">
                <c:v>2371</c:v>
              </c:pt>
              <c:pt idx="2371">
                <c:v>2372</c:v>
              </c:pt>
              <c:pt idx="2372">
                <c:v>2373</c:v>
              </c:pt>
              <c:pt idx="2373">
                <c:v>2374</c:v>
              </c:pt>
              <c:pt idx="2374">
                <c:v>2375</c:v>
              </c:pt>
              <c:pt idx="2375">
                <c:v>2376</c:v>
              </c:pt>
              <c:pt idx="2376">
                <c:v>2377</c:v>
              </c:pt>
              <c:pt idx="2377">
                <c:v>2378</c:v>
              </c:pt>
              <c:pt idx="2378">
                <c:v>2379</c:v>
              </c:pt>
              <c:pt idx="2379">
                <c:v>2380</c:v>
              </c:pt>
              <c:pt idx="2380">
                <c:v>2381</c:v>
              </c:pt>
              <c:pt idx="2381">
                <c:v>2382</c:v>
              </c:pt>
              <c:pt idx="2382">
                <c:v>2383</c:v>
              </c:pt>
              <c:pt idx="2383">
                <c:v>2384</c:v>
              </c:pt>
              <c:pt idx="2384">
                <c:v>2385</c:v>
              </c:pt>
              <c:pt idx="2385">
                <c:v>2386</c:v>
              </c:pt>
              <c:pt idx="2386">
                <c:v>2387</c:v>
              </c:pt>
              <c:pt idx="2387">
                <c:v>2388</c:v>
              </c:pt>
              <c:pt idx="2388">
                <c:v>2389</c:v>
              </c:pt>
              <c:pt idx="2389">
                <c:v>2390</c:v>
              </c:pt>
              <c:pt idx="2390">
                <c:v>2391</c:v>
              </c:pt>
              <c:pt idx="2391">
                <c:v>2392</c:v>
              </c:pt>
              <c:pt idx="2392">
                <c:v>2393</c:v>
              </c:pt>
              <c:pt idx="2393">
                <c:v>2394</c:v>
              </c:pt>
              <c:pt idx="2394">
                <c:v>2395</c:v>
              </c:pt>
              <c:pt idx="2395">
                <c:v>2396</c:v>
              </c:pt>
              <c:pt idx="2396">
                <c:v>2397</c:v>
              </c:pt>
              <c:pt idx="2397">
                <c:v>2398</c:v>
              </c:pt>
              <c:pt idx="2398">
                <c:v>2399</c:v>
              </c:pt>
              <c:pt idx="2399">
                <c:v>2400</c:v>
              </c:pt>
              <c:pt idx="2400">
                <c:v>2401</c:v>
              </c:pt>
              <c:pt idx="2401">
                <c:v>2402</c:v>
              </c:pt>
              <c:pt idx="2402">
                <c:v>2403</c:v>
              </c:pt>
              <c:pt idx="2403">
                <c:v>2404</c:v>
              </c:pt>
              <c:pt idx="2404">
                <c:v>2405</c:v>
              </c:pt>
              <c:pt idx="2405">
                <c:v>2406</c:v>
              </c:pt>
              <c:pt idx="2406">
                <c:v>2407</c:v>
              </c:pt>
              <c:pt idx="2407">
                <c:v>2408</c:v>
              </c:pt>
              <c:pt idx="2408">
                <c:v>2409</c:v>
              </c:pt>
              <c:pt idx="2409">
                <c:v>2410</c:v>
              </c:pt>
              <c:pt idx="2410">
                <c:v>2411</c:v>
              </c:pt>
              <c:pt idx="2411">
                <c:v>2412</c:v>
              </c:pt>
              <c:pt idx="2412">
                <c:v>2413</c:v>
              </c:pt>
              <c:pt idx="2413">
                <c:v>2414</c:v>
              </c:pt>
              <c:pt idx="2414">
                <c:v>2415</c:v>
              </c:pt>
              <c:pt idx="2415">
                <c:v>2416</c:v>
              </c:pt>
              <c:pt idx="2416">
                <c:v>2417</c:v>
              </c:pt>
              <c:pt idx="2417">
                <c:v>2418</c:v>
              </c:pt>
              <c:pt idx="2418">
                <c:v>2419</c:v>
              </c:pt>
              <c:pt idx="2419">
                <c:v>2420</c:v>
              </c:pt>
              <c:pt idx="2420">
                <c:v>2421</c:v>
              </c:pt>
              <c:pt idx="2421">
                <c:v>2422</c:v>
              </c:pt>
              <c:pt idx="2422">
                <c:v>2423</c:v>
              </c:pt>
              <c:pt idx="2423">
                <c:v>2424</c:v>
              </c:pt>
              <c:pt idx="2424">
                <c:v>2425</c:v>
              </c:pt>
              <c:pt idx="2425">
                <c:v>2426</c:v>
              </c:pt>
              <c:pt idx="2426">
                <c:v>2427</c:v>
              </c:pt>
              <c:pt idx="2427">
                <c:v>2428</c:v>
              </c:pt>
              <c:pt idx="2428">
                <c:v>2429</c:v>
              </c:pt>
              <c:pt idx="2429">
                <c:v>2430</c:v>
              </c:pt>
              <c:pt idx="2430">
                <c:v>2431</c:v>
              </c:pt>
              <c:pt idx="2431">
                <c:v>2432</c:v>
              </c:pt>
              <c:pt idx="2432">
                <c:v>2433</c:v>
              </c:pt>
              <c:pt idx="2433">
                <c:v>2434</c:v>
              </c:pt>
              <c:pt idx="2434">
                <c:v>2435</c:v>
              </c:pt>
              <c:pt idx="2435">
                <c:v>2436</c:v>
              </c:pt>
              <c:pt idx="2436">
                <c:v>2437</c:v>
              </c:pt>
              <c:pt idx="2437">
                <c:v>2438</c:v>
              </c:pt>
              <c:pt idx="2438">
                <c:v>2439</c:v>
              </c:pt>
              <c:pt idx="2439">
                <c:v>2440</c:v>
              </c:pt>
              <c:pt idx="2440">
                <c:v>2441</c:v>
              </c:pt>
              <c:pt idx="2441">
                <c:v>2442</c:v>
              </c:pt>
              <c:pt idx="2442">
                <c:v>2443</c:v>
              </c:pt>
              <c:pt idx="2443">
                <c:v>2444</c:v>
              </c:pt>
              <c:pt idx="2444">
                <c:v>2445</c:v>
              </c:pt>
              <c:pt idx="2445">
                <c:v>2446</c:v>
              </c:pt>
              <c:pt idx="2446">
                <c:v>2447</c:v>
              </c:pt>
              <c:pt idx="2447">
                <c:v>2448</c:v>
              </c:pt>
              <c:pt idx="2448">
                <c:v>2449</c:v>
              </c:pt>
              <c:pt idx="2449">
                <c:v>2450</c:v>
              </c:pt>
              <c:pt idx="2450">
                <c:v>2451</c:v>
              </c:pt>
              <c:pt idx="2451">
                <c:v>2452</c:v>
              </c:pt>
              <c:pt idx="2452">
                <c:v>2453</c:v>
              </c:pt>
              <c:pt idx="2453">
                <c:v>2454</c:v>
              </c:pt>
              <c:pt idx="2454">
                <c:v>2455</c:v>
              </c:pt>
              <c:pt idx="2455">
                <c:v>2456</c:v>
              </c:pt>
              <c:pt idx="2456">
                <c:v>2457</c:v>
              </c:pt>
              <c:pt idx="2457">
                <c:v>2458</c:v>
              </c:pt>
              <c:pt idx="2458">
                <c:v>2459</c:v>
              </c:pt>
              <c:pt idx="2459">
                <c:v>2460</c:v>
              </c:pt>
              <c:pt idx="2460">
                <c:v>2461</c:v>
              </c:pt>
              <c:pt idx="2461">
                <c:v>2462</c:v>
              </c:pt>
              <c:pt idx="2462">
                <c:v>2463</c:v>
              </c:pt>
              <c:pt idx="2463">
                <c:v>2464</c:v>
              </c:pt>
              <c:pt idx="2464">
                <c:v>2465</c:v>
              </c:pt>
              <c:pt idx="2465">
                <c:v>2466</c:v>
              </c:pt>
              <c:pt idx="2466">
                <c:v>2467</c:v>
              </c:pt>
              <c:pt idx="2467">
                <c:v>2468</c:v>
              </c:pt>
              <c:pt idx="2468">
                <c:v>2469</c:v>
              </c:pt>
              <c:pt idx="2469">
                <c:v>2470</c:v>
              </c:pt>
              <c:pt idx="2470">
                <c:v>2471</c:v>
              </c:pt>
              <c:pt idx="2471">
                <c:v>2472</c:v>
              </c:pt>
              <c:pt idx="2472">
                <c:v>2473</c:v>
              </c:pt>
              <c:pt idx="2473">
                <c:v>2474</c:v>
              </c:pt>
              <c:pt idx="2474">
                <c:v>2475</c:v>
              </c:pt>
              <c:pt idx="2475">
                <c:v>2476</c:v>
              </c:pt>
              <c:pt idx="2476">
                <c:v>2477</c:v>
              </c:pt>
              <c:pt idx="2477">
                <c:v>2478</c:v>
              </c:pt>
              <c:pt idx="2478">
                <c:v>2479</c:v>
              </c:pt>
              <c:pt idx="2479">
                <c:v>2480</c:v>
              </c:pt>
              <c:pt idx="2480">
                <c:v>2481</c:v>
              </c:pt>
              <c:pt idx="2481">
                <c:v>2482</c:v>
              </c:pt>
              <c:pt idx="2482">
                <c:v>2483</c:v>
              </c:pt>
              <c:pt idx="2483">
                <c:v>2484</c:v>
              </c:pt>
              <c:pt idx="2484">
                <c:v>2485</c:v>
              </c:pt>
              <c:pt idx="2485">
                <c:v>2486</c:v>
              </c:pt>
              <c:pt idx="2486">
                <c:v>2487</c:v>
              </c:pt>
              <c:pt idx="2487">
                <c:v>2488</c:v>
              </c:pt>
              <c:pt idx="2488">
                <c:v>2489</c:v>
              </c:pt>
              <c:pt idx="2489">
                <c:v>2490</c:v>
              </c:pt>
              <c:pt idx="2490">
                <c:v>2491</c:v>
              </c:pt>
              <c:pt idx="2491">
                <c:v>2492</c:v>
              </c:pt>
              <c:pt idx="2492">
                <c:v>2493</c:v>
              </c:pt>
              <c:pt idx="2493">
                <c:v>2494</c:v>
              </c:pt>
              <c:pt idx="2494">
                <c:v>2495</c:v>
              </c:pt>
              <c:pt idx="2495">
                <c:v>2496</c:v>
              </c:pt>
              <c:pt idx="2496">
                <c:v>2497</c:v>
              </c:pt>
              <c:pt idx="2497">
                <c:v>2498</c:v>
              </c:pt>
              <c:pt idx="2498">
                <c:v>2499</c:v>
              </c:pt>
              <c:pt idx="2499">
                <c:v>2500</c:v>
              </c:pt>
              <c:pt idx="2500">
                <c:v>2501</c:v>
              </c:pt>
              <c:pt idx="2501">
                <c:v>2502</c:v>
              </c:pt>
              <c:pt idx="2502">
                <c:v>2503</c:v>
              </c:pt>
              <c:pt idx="2503">
                <c:v>2504</c:v>
              </c:pt>
              <c:pt idx="2504">
                <c:v>2505</c:v>
              </c:pt>
              <c:pt idx="2505">
                <c:v>2506</c:v>
              </c:pt>
              <c:pt idx="2506">
                <c:v>2507</c:v>
              </c:pt>
              <c:pt idx="2507">
                <c:v>2508</c:v>
              </c:pt>
              <c:pt idx="2508">
                <c:v>2509</c:v>
              </c:pt>
              <c:pt idx="2509">
                <c:v>2510</c:v>
              </c:pt>
              <c:pt idx="2510">
                <c:v>2511</c:v>
              </c:pt>
              <c:pt idx="2511">
                <c:v>2512</c:v>
              </c:pt>
              <c:pt idx="2512">
                <c:v>2513</c:v>
              </c:pt>
              <c:pt idx="2513">
                <c:v>2514</c:v>
              </c:pt>
              <c:pt idx="2514">
                <c:v>2515</c:v>
              </c:pt>
              <c:pt idx="2515">
                <c:v>2516</c:v>
              </c:pt>
              <c:pt idx="2516">
                <c:v>2517</c:v>
              </c:pt>
              <c:pt idx="2517">
                <c:v>2518</c:v>
              </c:pt>
              <c:pt idx="2518">
                <c:v>2519</c:v>
              </c:pt>
              <c:pt idx="2519">
                <c:v>2520</c:v>
              </c:pt>
              <c:pt idx="2520">
                <c:v>2521</c:v>
              </c:pt>
              <c:pt idx="2521">
                <c:v>2522</c:v>
              </c:pt>
              <c:pt idx="2522">
                <c:v>2523</c:v>
              </c:pt>
              <c:pt idx="2523">
                <c:v>2524</c:v>
              </c:pt>
              <c:pt idx="2524">
                <c:v>2525</c:v>
              </c:pt>
              <c:pt idx="2525">
                <c:v>2526</c:v>
              </c:pt>
              <c:pt idx="2526">
                <c:v>2527</c:v>
              </c:pt>
              <c:pt idx="2527">
                <c:v>2528</c:v>
              </c:pt>
              <c:pt idx="2528">
                <c:v>2529</c:v>
              </c:pt>
              <c:pt idx="2529">
                <c:v>2530</c:v>
              </c:pt>
              <c:pt idx="2530">
                <c:v>2531</c:v>
              </c:pt>
              <c:pt idx="2531">
                <c:v>2532</c:v>
              </c:pt>
              <c:pt idx="2532">
                <c:v>2533</c:v>
              </c:pt>
              <c:pt idx="2533">
                <c:v>2534</c:v>
              </c:pt>
              <c:pt idx="2534">
                <c:v>2535</c:v>
              </c:pt>
              <c:pt idx="2535">
                <c:v>2536</c:v>
              </c:pt>
              <c:pt idx="2536">
                <c:v>2537</c:v>
              </c:pt>
              <c:pt idx="2537">
                <c:v>2538</c:v>
              </c:pt>
              <c:pt idx="2538">
                <c:v>2539</c:v>
              </c:pt>
              <c:pt idx="2539">
                <c:v>2540</c:v>
              </c:pt>
              <c:pt idx="2540">
                <c:v>2541</c:v>
              </c:pt>
              <c:pt idx="2541">
                <c:v>2542</c:v>
              </c:pt>
              <c:pt idx="2542">
                <c:v>2543</c:v>
              </c:pt>
              <c:pt idx="2543">
                <c:v>2544</c:v>
              </c:pt>
              <c:pt idx="2544">
                <c:v>2545</c:v>
              </c:pt>
              <c:pt idx="2545">
                <c:v>2546</c:v>
              </c:pt>
              <c:pt idx="2546">
                <c:v>2547</c:v>
              </c:pt>
              <c:pt idx="2547">
                <c:v>2548</c:v>
              </c:pt>
              <c:pt idx="2548">
                <c:v>2549</c:v>
              </c:pt>
              <c:pt idx="2549">
                <c:v>2550</c:v>
              </c:pt>
              <c:pt idx="2550">
                <c:v>2551</c:v>
              </c:pt>
              <c:pt idx="2551">
                <c:v>2552</c:v>
              </c:pt>
              <c:pt idx="2552">
                <c:v>2553</c:v>
              </c:pt>
              <c:pt idx="2553">
                <c:v>2554</c:v>
              </c:pt>
              <c:pt idx="2554">
                <c:v>2555</c:v>
              </c:pt>
              <c:pt idx="2555">
                <c:v>2556</c:v>
              </c:pt>
              <c:pt idx="2556">
                <c:v>2557</c:v>
              </c:pt>
              <c:pt idx="2557">
                <c:v>2558</c:v>
              </c:pt>
              <c:pt idx="2558">
                <c:v>2559</c:v>
              </c:pt>
              <c:pt idx="2559">
                <c:v>2560</c:v>
              </c:pt>
              <c:pt idx="2560">
                <c:v>2561</c:v>
              </c:pt>
              <c:pt idx="2561">
                <c:v>2562</c:v>
              </c:pt>
              <c:pt idx="2562">
                <c:v>2563</c:v>
              </c:pt>
              <c:pt idx="2563">
                <c:v>2564</c:v>
              </c:pt>
              <c:pt idx="2564">
                <c:v>2565</c:v>
              </c:pt>
              <c:pt idx="2565">
                <c:v>2566</c:v>
              </c:pt>
              <c:pt idx="2566">
                <c:v>2567</c:v>
              </c:pt>
              <c:pt idx="2567">
                <c:v>2568</c:v>
              </c:pt>
              <c:pt idx="2568">
                <c:v>2569</c:v>
              </c:pt>
              <c:pt idx="2569">
                <c:v>2570</c:v>
              </c:pt>
              <c:pt idx="2570">
                <c:v>2571</c:v>
              </c:pt>
              <c:pt idx="2571">
                <c:v>2572</c:v>
              </c:pt>
              <c:pt idx="2572">
                <c:v>2573</c:v>
              </c:pt>
              <c:pt idx="2573">
                <c:v>2574</c:v>
              </c:pt>
              <c:pt idx="2574">
                <c:v>2575</c:v>
              </c:pt>
              <c:pt idx="2575">
                <c:v>2576</c:v>
              </c:pt>
              <c:pt idx="2576">
                <c:v>2577</c:v>
              </c:pt>
              <c:pt idx="2577">
                <c:v>2578</c:v>
              </c:pt>
              <c:pt idx="2578">
                <c:v>2579</c:v>
              </c:pt>
              <c:pt idx="2579">
                <c:v>2580</c:v>
              </c:pt>
              <c:pt idx="2580">
                <c:v>2581</c:v>
              </c:pt>
              <c:pt idx="2581">
                <c:v>2582</c:v>
              </c:pt>
              <c:pt idx="2582">
                <c:v>2583</c:v>
              </c:pt>
              <c:pt idx="2583">
                <c:v>2584</c:v>
              </c:pt>
              <c:pt idx="2584">
                <c:v>2585</c:v>
              </c:pt>
              <c:pt idx="2585">
                <c:v>2586</c:v>
              </c:pt>
              <c:pt idx="2586">
                <c:v>2587</c:v>
              </c:pt>
              <c:pt idx="2587">
                <c:v>2588</c:v>
              </c:pt>
              <c:pt idx="2588">
                <c:v>2589</c:v>
              </c:pt>
              <c:pt idx="2589">
                <c:v>2590</c:v>
              </c:pt>
              <c:pt idx="2590">
                <c:v>2591</c:v>
              </c:pt>
              <c:pt idx="2591">
                <c:v>2592</c:v>
              </c:pt>
              <c:pt idx="2592">
                <c:v>2593</c:v>
              </c:pt>
              <c:pt idx="2593">
                <c:v>2594</c:v>
              </c:pt>
              <c:pt idx="2594">
                <c:v>2595</c:v>
              </c:pt>
              <c:pt idx="2595">
                <c:v>2596</c:v>
              </c:pt>
              <c:pt idx="2596">
                <c:v>2597</c:v>
              </c:pt>
              <c:pt idx="2597">
                <c:v>2598</c:v>
              </c:pt>
              <c:pt idx="2598">
                <c:v>2599</c:v>
              </c:pt>
              <c:pt idx="2599">
                <c:v>2600</c:v>
              </c:pt>
              <c:pt idx="2600">
                <c:v>2601</c:v>
              </c:pt>
              <c:pt idx="2601">
                <c:v>2602</c:v>
              </c:pt>
              <c:pt idx="2602">
                <c:v>2603</c:v>
              </c:pt>
              <c:pt idx="2603">
                <c:v>2604</c:v>
              </c:pt>
              <c:pt idx="2604">
                <c:v>2605</c:v>
              </c:pt>
              <c:pt idx="2605">
                <c:v>2606</c:v>
              </c:pt>
              <c:pt idx="2606">
                <c:v>2607</c:v>
              </c:pt>
              <c:pt idx="2607">
                <c:v>2608</c:v>
              </c:pt>
              <c:pt idx="2608">
                <c:v>2609</c:v>
              </c:pt>
              <c:pt idx="2609">
                <c:v>2610</c:v>
              </c:pt>
              <c:pt idx="2610">
                <c:v>2611</c:v>
              </c:pt>
              <c:pt idx="2611">
                <c:v>2612</c:v>
              </c:pt>
              <c:pt idx="2612">
                <c:v>2613</c:v>
              </c:pt>
              <c:pt idx="2613">
                <c:v>2614</c:v>
              </c:pt>
              <c:pt idx="2614">
                <c:v>2615</c:v>
              </c:pt>
              <c:pt idx="2615">
                <c:v>2616</c:v>
              </c:pt>
              <c:pt idx="2616">
                <c:v>2617</c:v>
              </c:pt>
              <c:pt idx="2617">
                <c:v>2618</c:v>
              </c:pt>
              <c:pt idx="2618">
                <c:v>2619</c:v>
              </c:pt>
              <c:pt idx="2619">
                <c:v>2620</c:v>
              </c:pt>
              <c:pt idx="2620">
                <c:v>2621</c:v>
              </c:pt>
              <c:pt idx="2621">
                <c:v>2622</c:v>
              </c:pt>
              <c:pt idx="2622">
                <c:v>2623</c:v>
              </c:pt>
              <c:pt idx="2623">
                <c:v>2624</c:v>
              </c:pt>
              <c:pt idx="2624">
                <c:v>2625</c:v>
              </c:pt>
              <c:pt idx="2625">
                <c:v>2626</c:v>
              </c:pt>
              <c:pt idx="2626">
                <c:v>2627</c:v>
              </c:pt>
              <c:pt idx="2627">
                <c:v>2628</c:v>
              </c:pt>
              <c:pt idx="2628">
                <c:v>2629</c:v>
              </c:pt>
              <c:pt idx="2629">
                <c:v>2630</c:v>
              </c:pt>
              <c:pt idx="2630">
                <c:v>2631</c:v>
              </c:pt>
              <c:pt idx="2631">
                <c:v>2632</c:v>
              </c:pt>
              <c:pt idx="2632">
                <c:v>2633</c:v>
              </c:pt>
              <c:pt idx="2633">
                <c:v>2634</c:v>
              </c:pt>
              <c:pt idx="2634">
                <c:v>2635</c:v>
              </c:pt>
              <c:pt idx="2635">
                <c:v>2636</c:v>
              </c:pt>
              <c:pt idx="2636">
                <c:v>2637</c:v>
              </c:pt>
              <c:pt idx="2637">
                <c:v>2638</c:v>
              </c:pt>
              <c:pt idx="2638">
                <c:v>2639</c:v>
              </c:pt>
              <c:pt idx="2639">
                <c:v>2640</c:v>
              </c:pt>
              <c:pt idx="2640">
                <c:v>2641</c:v>
              </c:pt>
              <c:pt idx="2641">
                <c:v>2642</c:v>
              </c:pt>
              <c:pt idx="2642">
                <c:v>2643</c:v>
              </c:pt>
              <c:pt idx="2643">
                <c:v>2644</c:v>
              </c:pt>
              <c:pt idx="2644">
                <c:v>2645</c:v>
              </c:pt>
              <c:pt idx="2645">
                <c:v>2646</c:v>
              </c:pt>
              <c:pt idx="2646">
                <c:v>2647</c:v>
              </c:pt>
              <c:pt idx="2647">
                <c:v>2648</c:v>
              </c:pt>
              <c:pt idx="2648">
                <c:v>2649</c:v>
              </c:pt>
              <c:pt idx="2649">
                <c:v>2650</c:v>
              </c:pt>
              <c:pt idx="2650">
                <c:v>2651</c:v>
              </c:pt>
              <c:pt idx="2651">
                <c:v>2652</c:v>
              </c:pt>
              <c:pt idx="2652">
                <c:v>2653</c:v>
              </c:pt>
              <c:pt idx="2653">
                <c:v>2654</c:v>
              </c:pt>
              <c:pt idx="2654">
                <c:v>2655</c:v>
              </c:pt>
              <c:pt idx="2655">
                <c:v>2656</c:v>
              </c:pt>
              <c:pt idx="2656">
                <c:v>2657</c:v>
              </c:pt>
              <c:pt idx="2657">
                <c:v>2658</c:v>
              </c:pt>
              <c:pt idx="2658">
                <c:v>2659</c:v>
              </c:pt>
              <c:pt idx="2659">
                <c:v>2660</c:v>
              </c:pt>
              <c:pt idx="2660">
                <c:v>2661</c:v>
              </c:pt>
              <c:pt idx="2661">
                <c:v>2662</c:v>
              </c:pt>
              <c:pt idx="2662">
                <c:v>2663</c:v>
              </c:pt>
              <c:pt idx="2663">
                <c:v>2664</c:v>
              </c:pt>
              <c:pt idx="2664">
                <c:v>2665</c:v>
              </c:pt>
              <c:pt idx="2665">
                <c:v>2666</c:v>
              </c:pt>
              <c:pt idx="2666">
                <c:v>2667</c:v>
              </c:pt>
              <c:pt idx="2667">
                <c:v>2668</c:v>
              </c:pt>
              <c:pt idx="2668">
                <c:v>2669</c:v>
              </c:pt>
              <c:pt idx="2669">
                <c:v>2670</c:v>
              </c:pt>
              <c:pt idx="2670">
                <c:v>2671</c:v>
              </c:pt>
              <c:pt idx="2671">
                <c:v>2672</c:v>
              </c:pt>
              <c:pt idx="2672">
                <c:v>2673</c:v>
              </c:pt>
              <c:pt idx="2673">
                <c:v>2674</c:v>
              </c:pt>
              <c:pt idx="2674">
                <c:v>2675</c:v>
              </c:pt>
              <c:pt idx="2675">
                <c:v>2676</c:v>
              </c:pt>
              <c:pt idx="2676">
                <c:v>2677</c:v>
              </c:pt>
              <c:pt idx="2677">
                <c:v>2678</c:v>
              </c:pt>
              <c:pt idx="2678">
                <c:v>2679</c:v>
              </c:pt>
              <c:pt idx="2679">
                <c:v>2680</c:v>
              </c:pt>
              <c:pt idx="2680">
                <c:v>2681</c:v>
              </c:pt>
              <c:pt idx="2681">
                <c:v>2682</c:v>
              </c:pt>
              <c:pt idx="2682">
                <c:v>2683</c:v>
              </c:pt>
              <c:pt idx="2683">
                <c:v>2684</c:v>
              </c:pt>
              <c:pt idx="2684">
                <c:v>2685</c:v>
              </c:pt>
              <c:pt idx="2685">
                <c:v>2686</c:v>
              </c:pt>
              <c:pt idx="2686">
                <c:v>2687</c:v>
              </c:pt>
              <c:pt idx="2687">
                <c:v>2688</c:v>
              </c:pt>
              <c:pt idx="2688">
                <c:v>2689</c:v>
              </c:pt>
              <c:pt idx="2689">
                <c:v>2690</c:v>
              </c:pt>
              <c:pt idx="2690">
                <c:v>2691</c:v>
              </c:pt>
              <c:pt idx="2691">
                <c:v>2692</c:v>
              </c:pt>
              <c:pt idx="2692">
                <c:v>2693</c:v>
              </c:pt>
              <c:pt idx="2693">
                <c:v>2694</c:v>
              </c:pt>
              <c:pt idx="2694">
                <c:v>2695</c:v>
              </c:pt>
              <c:pt idx="2695">
                <c:v>2696</c:v>
              </c:pt>
              <c:pt idx="2696">
                <c:v>2697</c:v>
              </c:pt>
              <c:pt idx="2697">
                <c:v>2698</c:v>
              </c:pt>
              <c:pt idx="2698">
                <c:v>2699</c:v>
              </c:pt>
              <c:pt idx="2699">
                <c:v>2700</c:v>
              </c:pt>
              <c:pt idx="2700">
                <c:v>2701</c:v>
              </c:pt>
              <c:pt idx="2701">
                <c:v>2702</c:v>
              </c:pt>
              <c:pt idx="2702">
                <c:v>2703</c:v>
              </c:pt>
              <c:pt idx="2703">
                <c:v>2704</c:v>
              </c:pt>
              <c:pt idx="2704">
                <c:v>2705</c:v>
              </c:pt>
              <c:pt idx="2705">
                <c:v>2706</c:v>
              </c:pt>
              <c:pt idx="2706">
                <c:v>2707</c:v>
              </c:pt>
              <c:pt idx="2707">
                <c:v>2708</c:v>
              </c:pt>
              <c:pt idx="2708">
                <c:v>2709</c:v>
              </c:pt>
              <c:pt idx="2709">
                <c:v>2710</c:v>
              </c:pt>
              <c:pt idx="2710">
                <c:v>2711</c:v>
              </c:pt>
              <c:pt idx="2711">
                <c:v>2712</c:v>
              </c:pt>
              <c:pt idx="2712">
                <c:v>2713</c:v>
              </c:pt>
              <c:pt idx="2713">
                <c:v>2714</c:v>
              </c:pt>
              <c:pt idx="2714">
                <c:v>2715</c:v>
              </c:pt>
              <c:pt idx="2715">
                <c:v>2716</c:v>
              </c:pt>
              <c:pt idx="2716">
                <c:v>2717</c:v>
              </c:pt>
              <c:pt idx="2717">
                <c:v>2718</c:v>
              </c:pt>
              <c:pt idx="2718">
                <c:v>2719</c:v>
              </c:pt>
              <c:pt idx="2719">
                <c:v>2720</c:v>
              </c:pt>
              <c:pt idx="2720">
                <c:v>2721</c:v>
              </c:pt>
              <c:pt idx="2721">
                <c:v>2722</c:v>
              </c:pt>
              <c:pt idx="2722">
                <c:v>2723</c:v>
              </c:pt>
              <c:pt idx="2723">
                <c:v>2724</c:v>
              </c:pt>
              <c:pt idx="2724">
                <c:v>2725</c:v>
              </c:pt>
              <c:pt idx="2725">
                <c:v>2726</c:v>
              </c:pt>
              <c:pt idx="2726">
                <c:v>2727</c:v>
              </c:pt>
              <c:pt idx="2727">
                <c:v>2728</c:v>
              </c:pt>
              <c:pt idx="2728">
                <c:v>2729</c:v>
              </c:pt>
              <c:pt idx="2729">
                <c:v>2730</c:v>
              </c:pt>
              <c:pt idx="2730">
                <c:v>2731</c:v>
              </c:pt>
              <c:pt idx="2731">
                <c:v>2732</c:v>
              </c:pt>
              <c:pt idx="2732">
                <c:v>2733</c:v>
              </c:pt>
              <c:pt idx="2733">
                <c:v>2734</c:v>
              </c:pt>
              <c:pt idx="2734">
                <c:v>2735</c:v>
              </c:pt>
              <c:pt idx="2735">
                <c:v>2736</c:v>
              </c:pt>
              <c:pt idx="2736">
                <c:v>2737</c:v>
              </c:pt>
              <c:pt idx="2737">
                <c:v>2738</c:v>
              </c:pt>
              <c:pt idx="2738">
                <c:v>2739</c:v>
              </c:pt>
              <c:pt idx="2739">
                <c:v>2740</c:v>
              </c:pt>
              <c:pt idx="2740">
                <c:v>2741</c:v>
              </c:pt>
              <c:pt idx="2741">
                <c:v>2742</c:v>
              </c:pt>
              <c:pt idx="2742">
                <c:v>2743</c:v>
              </c:pt>
              <c:pt idx="2743">
                <c:v>2744</c:v>
              </c:pt>
              <c:pt idx="2744">
                <c:v>2745</c:v>
              </c:pt>
              <c:pt idx="2745">
                <c:v>2746</c:v>
              </c:pt>
              <c:pt idx="2746">
                <c:v>2747</c:v>
              </c:pt>
              <c:pt idx="2747">
                <c:v>2748</c:v>
              </c:pt>
              <c:pt idx="2748">
                <c:v>2749</c:v>
              </c:pt>
              <c:pt idx="2749">
                <c:v>2750</c:v>
              </c:pt>
              <c:pt idx="2750">
                <c:v>2751</c:v>
              </c:pt>
              <c:pt idx="2751">
                <c:v>2752</c:v>
              </c:pt>
              <c:pt idx="2752">
                <c:v>2753</c:v>
              </c:pt>
              <c:pt idx="2753">
                <c:v>2754</c:v>
              </c:pt>
              <c:pt idx="2754">
                <c:v>2755</c:v>
              </c:pt>
              <c:pt idx="2755">
                <c:v>2756</c:v>
              </c:pt>
              <c:pt idx="2756">
                <c:v>2757</c:v>
              </c:pt>
              <c:pt idx="2757">
                <c:v>2758</c:v>
              </c:pt>
              <c:pt idx="2758">
                <c:v>2759</c:v>
              </c:pt>
              <c:pt idx="2759">
                <c:v>2760</c:v>
              </c:pt>
              <c:pt idx="2760">
                <c:v>2761</c:v>
              </c:pt>
              <c:pt idx="2761">
                <c:v>2762</c:v>
              </c:pt>
              <c:pt idx="2762">
                <c:v>2763</c:v>
              </c:pt>
              <c:pt idx="2763">
                <c:v>2764</c:v>
              </c:pt>
              <c:pt idx="2764">
                <c:v>2765</c:v>
              </c:pt>
              <c:pt idx="2765">
                <c:v>2766</c:v>
              </c:pt>
              <c:pt idx="2766">
                <c:v>2767</c:v>
              </c:pt>
              <c:pt idx="2767">
                <c:v>2768</c:v>
              </c:pt>
              <c:pt idx="2768">
                <c:v>2769</c:v>
              </c:pt>
              <c:pt idx="2769">
                <c:v>2770</c:v>
              </c:pt>
              <c:pt idx="2770">
                <c:v>2771</c:v>
              </c:pt>
              <c:pt idx="2771">
                <c:v>2772</c:v>
              </c:pt>
              <c:pt idx="2772">
                <c:v>2773</c:v>
              </c:pt>
              <c:pt idx="2773">
                <c:v>2774</c:v>
              </c:pt>
              <c:pt idx="2774">
                <c:v>2775</c:v>
              </c:pt>
              <c:pt idx="2775">
                <c:v>2776</c:v>
              </c:pt>
              <c:pt idx="2776">
                <c:v>2777</c:v>
              </c:pt>
              <c:pt idx="2777">
                <c:v>2778</c:v>
              </c:pt>
              <c:pt idx="2778">
                <c:v>2779</c:v>
              </c:pt>
              <c:pt idx="2779">
                <c:v>2780</c:v>
              </c:pt>
              <c:pt idx="2780">
                <c:v>2781</c:v>
              </c:pt>
              <c:pt idx="2781">
                <c:v>2782</c:v>
              </c:pt>
              <c:pt idx="2782">
                <c:v>2783</c:v>
              </c:pt>
              <c:pt idx="2783">
                <c:v>2784</c:v>
              </c:pt>
              <c:pt idx="2784">
                <c:v>2785</c:v>
              </c:pt>
              <c:pt idx="2785">
                <c:v>2786</c:v>
              </c:pt>
              <c:pt idx="2786">
                <c:v>2787</c:v>
              </c:pt>
              <c:pt idx="2787">
                <c:v>2788</c:v>
              </c:pt>
              <c:pt idx="2788">
                <c:v>2789</c:v>
              </c:pt>
              <c:pt idx="2789">
                <c:v>2790</c:v>
              </c:pt>
              <c:pt idx="2790">
                <c:v>2791</c:v>
              </c:pt>
              <c:pt idx="2791">
                <c:v>2792</c:v>
              </c:pt>
              <c:pt idx="2792">
                <c:v>2793</c:v>
              </c:pt>
              <c:pt idx="2793">
                <c:v>2794</c:v>
              </c:pt>
              <c:pt idx="2794">
                <c:v>2795</c:v>
              </c:pt>
              <c:pt idx="2795">
                <c:v>2796</c:v>
              </c:pt>
              <c:pt idx="2796">
                <c:v>2797</c:v>
              </c:pt>
              <c:pt idx="2797">
                <c:v>2798</c:v>
              </c:pt>
              <c:pt idx="2798">
                <c:v>2799</c:v>
              </c:pt>
              <c:pt idx="2799">
                <c:v>2800</c:v>
              </c:pt>
              <c:pt idx="2800">
                <c:v>2801</c:v>
              </c:pt>
              <c:pt idx="2801">
                <c:v>2802</c:v>
              </c:pt>
              <c:pt idx="2802">
                <c:v>2803</c:v>
              </c:pt>
              <c:pt idx="2803">
                <c:v>2804</c:v>
              </c:pt>
              <c:pt idx="2804">
                <c:v>2805</c:v>
              </c:pt>
              <c:pt idx="2805">
                <c:v>2806</c:v>
              </c:pt>
              <c:pt idx="2806">
                <c:v>2807</c:v>
              </c:pt>
              <c:pt idx="2807">
                <c:v>2808</c:v>
              </c:pt>
              <c:pt idx="2808">
                <c:v>2809</c:v>
              </c:pt>
              <c:pt idx="2809">
                <c:v>2810</c:v>
              </c:pt>
              <c:pt idx="2810">
                <c:v>2811</c:v>
              </c:pt>
              <c:pt idx="2811">
                <c:v>2812</c:v>
              </c:pt>
              <c:pt idx="2812">
                <c:v>2813</c:v>
              </c:pt>
              <c:pt idx="2813">
                <c:v>2814</c:v>
              </c:pt>
              <c:pt idx="2814">
                <c:v>2815</c:v>
              </c:pt>
              <c:pt idx="2815">
                <c:v>2816</c:v>
              </c:pt>
              <c:pt idx="2816">
                <c:v>2817</c:v>
              </c:pt>
              <c:pt idx="2817">
                <c:v>2818</c:v>
              </c:pt>
              <c:pt idx="2818">
                <c:v>2819</c:v>
              </c:pt>
              <c:pt idx="2819">
                <c:v>2820</c:v>
              </c:pt>
              <c:pt idx="2820">
                <c:v>2821</c:v>
              </c:pt>
              <c:pt idx="2821">
                <c:v>2822</c:v>
              </c:pt>
              <c:pt idx="2822">
                <c:v>2823</c:v>
              </c:pt>
              <c:pt idx="2823">
                <c:v>2824</c:v>
              </c:pt>
              <c:pt idx="2824">
                <c:v>2825</c:v>
              </c:pt>
              <c:pt idx="2825">
                <c:v>2826</c:v>
              </c:pt>
              <c:pt idx="2826">
                <c:v>2827</c:v>
              </c:pt>
              <c:pt idx="2827">
                <c:v>2828</c:v>
              </c:pt>
              <c:pt idx="2828">
                <c:v>2829</c:v>
              </c:pt>
              <c:pt idx="2829">
                <c:v>2830</c:v>
              </c:pt>
              <c:pt idx="2830">
                <c:v>2831</c:v>
              </c:pt>
              <c:pt idx="2831">
                <c:v>2832</c:v>
              </c:pt>
              <c:pt idx="2832">
                <c:v>2833</c:v>
              </c:pt>
              <c:pt idx="2833">
                <c:v>2834</c:v>
              </c:pt>
              <c:pt idx="2834">
                <c:v>2835</c:v>
              </c:pt>
              <c:pt idx="2835">
                <c:v>2836</c:v>
              </c:pt>
              <c:pt idx="2836">
                <c:v>2837</c:v>
              </c:pt>
              <c:pt idx="2837">
                <c:v>2838</c:v>
              </c:pt>
              <c:pt idx="2838">
                <c:v>2839</c:v>
              </c:pt>
              <c:pt idx="2839">
                <c:v>2840</c:v>
              </c:pt>
              <c:pt idx="2840">
                <c:v>2841</c:v>
              </c:pt>
              <c:pt idx="2841">
                <c:v>2842</c:v>
              </c:pt>
              <c:pt idx="2842">
                <c:v>2843</c:v>
              </c:pt>
              <c:pt idx="2843">
                <c:v>2844</c:v>
              </c:pt>
              <c:pt idx="2844">
                <c:v>2845</c:v>
              </c:pt>
              <c:pt idx="2845">
                <c:v>2846</c:v>
              </c:pt>
              <c:pt idx="2846">
                <c:v>2847</c:v>
              </c:pt>
              <c:pt idx="2847">
                <c:v>2848</c:v>
              </c:pt>
              <c:pt idx="2848">
                <c:v>2849</c:v>
              </c:pt>
              <c:pt idx="2849">
                <c:v>2850</c:v>
              </c:pt>
              <c:pt idx="2850">
                <c:v>2851</c:v>
              </c:pt>
              <c:pt idx="2851">
                <c:v>2852</c:v>
              </c:pt>
              <c:pt idx="2852">
                <c:v>2853</c:v>
              </c:pt>
              <c:pt idx="2853">
                <c:v>2854</c:v>
              </c:pt>
              <c:pt idx="2854">
                <c:v>2855</c:v>
              </c:pt>
              <c:pt idx="2855">
                <c:v>2856</c:v>
              </c:pt>
              <c:pt idx="2856">
                <c:v>2857</c:v>
              </c:pt>
              <c:pt idx="2857">
                <c:v>2858</c:v>
              </c:pt>
              <c:pt idx="2858">
                <c:v>2859</c:v>
              </c:pt>
              <c:pt idx="2859">
                <c:v>2860</c:v>
              </c:pt>
              <c:pt idx="2860">
                <c:v>2861</c:v>
              </c:pt>
              <c:pt idx="2861">
                <c:v>2862</c:v>
              </c:pt>
              <c:pt idx="2862">
                <c:v>2863</c:v>
              </c:pt>
              <c:pt idx="2863">
                <c:v>2864</c:v>
              </c:pt>
              <c:pt idx="2864">
                <c:v>2865</c:v>
              </c:pt>
              <c:pt idx="2865">
                <c:v>2866</c:v>
              </c:pt>
              <c:pt idx="2866">
                <c:v>2867</c:v>
              </c:pt>
              <c:pt idx="2867">
                <c:v>2868</c:v>
              </c:pt>
              <c:pt idx="2868">
                <c:v>2869</c:v>
              </c:pt>
              <c:pt idx="2869">
                <c:v>2870</c:v>
              </c:pt>
              <c:pt idx="2870">
                <c:v>2871</c:v>
              </c:pt>
              <c:pt idx="2871">
                <c:v>2872</c:v>
              </c:pt>
              <c:pt idx="2872">
                <c:v>2873</c:v>
              </c:pt>
              <c:pt idx="2873">
                <c:v>2874</c:v>
              </c:pt>
              <c:pt idx="2874">
                <c:v>2875</c:v>
              </c:pt>
              <c:pt idx="2875">
                <c:v>2876</c:v>
              </c:pt>
              <c:pt idx="2876">
                <c:v>2877</c:v>
              </c:pt>
              <c:pt idx="2877">
                <c:v>2878</c:v>
              </c:pt>
              <c:pt idx="2878">
                <c:v>2879</c:v>
              </c:pt>
              <c:pt idx="2879">
                <c:v>2880</c:v>
              </c:pt>
              <c:pt idx="2880">
                <c:v>2881</c:v>
              </c:pt>
              <c:pt idx="2881">
                <c:v>2882</c:v>
              </c:pt>
              <c:pt idx="2882">
                <c:v>2883</c:v>
              </c:pt>
              <c:pt idx="2883">
                <c:v>2884</c:v>
              </c:pt>
              <c:pt idx="2884">
                <c:v>2885</c:v>
              </c:pt>
              <c:pt idx="2885">
                <c:v>2886</c:v>
              </c:pt>
              <c:pt idx="2886">
                <c:v>2887</c:v>
              </c:pt>
              <c:pt idx="2887">
                <c:v>2888</c:v>
              </c:pt>
              <c:pt idx="2888">
                <c:v>2889</c:v>
              </c:pt>
              <c:pt idx="2889">
                <c:v>2890</c:v>
              </c:pt>
              <c:pt idx="2890">
                <c:v>2891</c:v>
              </c:pt>
              <c:pt idx="2891">
                <c:v>2892</c:v>
              </c:pt>
              <c:pt idx="2892">
                <c:v>2893</c:v>
              </c:pt>
              <c:pt idx="2893">
                <c:v>2894</c:v>
              </c:pt>
              <c:pt idx="2894">
                <c:v>2895</c:v>
              </c:pt>
              <c:pt idx="2895">
                <c:v>2896</c:v>
              </c:pt>
              <c:pt idx="2896">
                <c:v>2897</c:v>
              </c:pt>
              <c:pt idx="2897">
                <c:v>2898</c:v>
              </c:pt>
              <c:pt idx="2898">
                <c:v>2899</c:v>
              </c:pt>
              <c:pt idx="2899">
                <c:v>2900</c:v>
              </c:pt>
              <c:pt idx="2900">
                <c:v>2901</c:v>
              </c:pt>
              <c:pt idx="2901">
                <c:v>2902</c:v>
              </c:pt>
              <c:pt idx="2902">
                <c:v>2903</c:v>
              </c:pt>
              <c:pt idx="2903">
                <c:v>2904</c:v>
              </c:pt>
              <c:pt idx="2904">
                <c:v>2905</c:v>
              </c:pt>
              <c:pt idx="2905">
                <c:v>2906</c:v>
              </c:pt>
              <c:pt idx="2906">
                <c:v>2907</c:v>
              </c:pt>
              <c:pt idx="2907">
                <c:v>2908</c:v>
              </c:pt>
              <c:pt idx="2908">
                <c:v>2909</c:v>
              </c:pt>
              <c:pt idx="2909">
                <c:v>2910</c:v>
              </c:pt>
              <c:pt idx="2910">
                <c:v>2911</c:v>
              </c:pt>
              <c:pt idx="2911">
                <c:v>2912</c:v>
              </c:pt>
              <c:pt idx="2912">
                <c:v>2913</c:v>
              </c:pt>
              <c:pt idx="2913">
                <c:v>2914</c:v>
              </c:pt>
              <c:pt idx="2914">
                <c:v>2915</c:v>
              </c:pt>
              <c:pt idx="2915">
                <c:v>2916</c:v>
              </c:pt>
              <c:pt idx="2916">
                <c:v>2917</c:v>
              </c:pt>
              <c:pt idx="2917">
                <c:v>2918</c:v>
              </c:pt>
              <c:pt idx="2918">
                <c:v>2919</c:v>
              </c:pt>
              <c:pt idx="2919">
                <c:v>2920</c:v>
              </c:pt>
              <c:pt idx="2920">
                <c:v>2921</c:v>
              </c:pt>
              <c:pt idx="2921">
                <c:v>2922</c:v>
              </c:pt>
              <c:pt idx="2922">
                <c:v>2923</c:v>
              </c:pt>
              <c:pt idx="2923">
                <c:v>2924</c:v>
              </c:pt>
              <c:pt idx="2924">
                <c:v>2925</c:v>
              </c:pt>
              <c:pt idx="2925">
                <c:v>2926</c:v>
              </c:pt>
              <c:pt idx="2926">
                <c:v>2927</c:v>
              </c:pt>
              <c:pt idx="2927">
                <c:v>2928</c:v>
              </c:pt>
              <c:pt idx="2928">
                <c:v>2929</c:v>
              </c:pt>
              <c:pt idx="2929">
                <c:v>2930</c:v>
              </c:pt>
              <c:pt idx="2930">
                <c:v>2931</c:v>
              </c:pt>
              <c:pt idx="2931">
                <c:v>2932</c:v>
              </c:pt>
              <c:pt idx="2932">
                <c:v>2933</c:v>
              </c:pt>
              <c:pt idx="2933">
                <c:v>2934</c:v>
              </c:pt>
              <c:pt idx="2934">
                <c:v>2935</c:v>
              </c:pt>
              <c:pt idx="2935">
                <c:v>2936</c:v>
              </c:pt>
              <c:pt idx="2936">
                <c:v>2937</c:v>
              </c:pt>
              <c:pt idx="2937">
                <c:v>2938</c:v>
              </c:pt>
              <c:pt idx="2938">
                <c:v>2939</c:v>
              </c:pt>
              <c:pt idx="2939">
                <c:v>2940</c:v>
              </c:pt>
              <c:pt idx="2940">
                <c:v>2941</c:v>
              </c:pt>
              <c:pt idx="2941">
                <c:v>2942</c:v>
              </c:pt>
              <c:pt idx="2942">
                <c:v>2943</c:v>
              </c:pt>
              <c:pt idx="2943">
                <c:v>2944</c:v>
              </c:pt>
              <c:pt idx="2944">
                <c:v>2945</c:v>
              </c:pt>
              <c:pt idx="2945">
                <c:v>2946</c:v>
              </c:pt>
              <c:pt idx="2946">
                <c:v>2947</c:v>
              </c:pt>
              <c:pt idx="2947">
                <c:v>2948</c:v>
              </c:pt>
              <c:pt idx="2948">
                <c:v>2949</c:v>
              </c:pt>
              <c:pt idx="2949">
                <c:v>2950</c:v>
              </c:pt>
              <c:pt idx="2950">
                <c:v>2951</c:v>
              </c:pt>
              <c:pt idx="2951">
                <c:v>2952</c:v>
              </c:pt>
              <c:pt idx="2952">
                <c:v>2953</c:v>
              </c:pt>
              <c:pt idx="2953">
                <c:v>2954</c:v>
              </c:pt>
              <c:pt idx="2954">
                <c:v>2955</c:v>
              </c:pt>
              <c:pt idx="2955">
                <c:v>2956</c:v>
              </c:pt>
              <c:pt idx="2956">
                <c:v>2957</c:v>
              </c:pt>
              <c:pt idx="2957">
                <c:v>2958</c:v>
              </c:pt>
              <c:pt idx="2958">
                <c:v>2959</c:v>
              </c:pt>
              <c:pt idx="2959">
                <c:v>2960</c:v>
              </c:pt>
              <c:pt idx="2960">
                <c:v>2961</c:v>
              </c:pt>
              <c:pt idx="2961">
                <c:v>2962</c:v>
              </c:pt>
              <c:pt idx="2962">
                <c:v>2963</c:v>
              </c:pt>
              <c:pt idx="2963">
                <c:v>2964</c:v>
              </c:pt>
              <c:pt idx="2964">
                <c:v>2965</c:v>
              </c:pt>
              <c:pt idx="2965">
                <c:v>2966</c:v>
              </c:pt>
              <c:pt idx="2966">
                <c:v>2967</c:v>
              </c:pt>
              <c:pt idx="2967">
                <c:v>2968</c:v>
              </c:pt>
              <c:pt idx="2968">
                <c:v>2969</c:v>
              </c:pt>
              <c:pt idx="2969">
                <c:v>2970</c:v>
              </c:pt>
              <c:pt idx="2970">
                <c:v>2971</c:v>
              </c:pt>
              <c:pt idx="2971">
                <c:v>2972</c:v>
              </c:pt>
              <c:pt idx="2972">
                <c:v>2973</c:v>
              </c:pt>
              <c:pt idx="2973">
                <c:v>2974</c:v>
              </c:pt>
              <c:pt idx="2974">
                <c:v>2975</c:v>
              </c:pt>
              <c:pt idx="2975">
                <c:v>2976</c:v>
              </c:pt>
              <c:pt idx="2976">
                <c:v>2977</c:v>
              </c:pt>
              <c:pt idx="2977">
                <c:v>2978</c:v>
              </c:pt>
              <c:pt idx="2978">
                <c:v>2979</c:v>
              </c:pt>
              <c:pt idx="2979">
                <c:v>2980</c:v>
              </c:pt>
              <c:pt idx="2980">
                <c:v>2981</c:v>
              </c:pt>
              <c:pt idx="2981">
                <c:v>2982</c:v>
              </c:pt>
              <c:pt idx="2982">
                <c:v>2983</c:v>
              </c:pt>
              <c:pt idx="2983">
                <c:v>2984</c:v>
              </c:pt>
              <c:pt idx="2984">
                <c:v>2985</c:v>
              </c:pt>
              <c:pt idx="2985">
                <c:v>2986</c:v>
              </c:pt>
              <c:pt idx="2986">
                <c:v>2987</c:v>
              </c:pt>
              <c:pt idx="2987">
                <c:v>2988</c:v>
              </c:pt>
              <c:pt idx="2988">
                <c:v>2989</c:v>
              </c:pt>
              <c:pt idx="2989">
                <c:v>2990</c:v>
              </c:pt>
              <c:pt idx="2990">
                <c:v>2991</c:v>
              </c:pt>
              <c:pt idx="2991">
                <c:v>2992</c:v>
              </c:pt>
              <c:pt idx="2992">
                <c:v>2993</c:v>
              </c:pt>
              <c:pt idx="2993">
                <c:v>2994</c:v>
              </c:pt>
              <c:pt idx="2994">
                <c:v>2995</c:v>
              </c:pt>
              <c:pt idx="2995">
                <c:v>2996</c:v>
              </c:pt>
              <c:pt idx="2996">
                <c:v>2997</c:v>
              </c:pt>
              <c:pt idx="2997">
                <c:v>2998</c:v>
              </c:pt>
              <c:pt idx="2998">
                <c:v>2999</c:v>
              </c:pt>
              <c:pt idx="2999">
                <c:v>3000</c:v>
              </c:pt>
              <c:pt idx="3000">
                <c:v>3001</c:v>
              </c:pt>
              <c:pt idx="3001">
                <c:v>3002</c:v>
              </c:pt>
              <c:pt idx="3002">
                <c:v>3003</c:v>
              </c:pt>
              <c:pt idx="3003">
                <c:v>3004</c:v>
              </c:pt>
              <c:pt idx="3004">
                <c:v>3005</c:v>
              </c:pt>
              <c:pt idx="3005">
                <c:v>3006</c:v>
              </c:pt>
              <c:pt idx="3006">
                <c:v>3007</c:v>
              </c:pt>
              <c:pt idx="3007">
                <c:v>3008</c:v>
              </c:pt>
              <c:pt idx="3008">
                <c:v>3009</c:v>
              </c:pt>
              <c:pt idx="3009">
                <c:v>3010</c:v>
              </c:pt>
              <c:pt idx="3010">
                <c:v>3011</c:v>
              </c:pt>
              <c:pt idx="3011">
                <c:v>3012</c:v>
              </c:pt>
              <c:pt idx="3012">
                <c:v>3013</c:v>
              </c:pt>
              <c:pt idx="3013">
                <c:v>3014</c:v>
              </c:pt>
              <c:pt idx="3014">
                <c:v>3015</c:v>
              </c:pt>
              <c:pt idx="3015">
                <c:v>3016</c:v>
              </c:pt>
              <c:pt idx="3016">
                <c:v>3017</c:v>
              </c:pt>
              <c:pt idx="3017">
                <c:v>3018</c:v>
              </c:pt>
              <c:pt idx="3018">
                <c:v>3019</c:v>
              </c:pt>
              <c:pt idx="3019">
                <c:v>3020</c:v>
              </c:pt>
              <c:pt idx="3020">
                <c:v>3021</c:v>
              </c:pt>
              <c:pt idx="3021">
                <c:v>3022</c:v>
              </c:pt>
              <c:pt idx="3022">
                <c:v>3023</c:v>
              </c:pt>
              <c:pt idx="3023">
                <c:v>3024</c:v>
              </c:pt>
              <c:pt idx="3024">
                <c:v>3025</c:v>
              </c:pt>
              <c:pt idx="3025">
                <c:v>3026</c:v>
              </c:pt>
              <c:pt idx="3026">
                <c:v>3027</c:v>
              </c:pt>
              <c:pt idx="3027">
                <c:v>3028</c:v>
              </c:pt>
              <c:pt idx="3028">
                <c:v>3029</c:v>
              </c:pt>
              <c:pt idx="3029">
                <c:v>3030</c:v>
              </c:pt>
              <c:pt idx="3030">
                <c:v>3031</c:v>
              </c:pt>
              <c:pt idx="3031">
                <c:v>3032</c:v>
              </c:pt>
              <c:pt idx="3032">
                <c:v>3033</c:v>
              </c:pt>
              <c:pt idx="3033">
                <c:v>3034</c:v>
              </c:pt>
              <c:pt idx="3034">
                <c:v>3035</c:v>
              </c:pt>
              <c:pt idx="3035">
                <c:v>3036</c:v>
              </c:pt>
              <c:pt idx="3036">
                <c:v>3037</c:v>
              </c:pt>
              <c:pt idx="3037">
                <c:v>3038</c:v>
              </c:pt>
              <c:pt idx="3038">
                <c:v>3039</c:v>
              </c:pt>
              <c:pt idx="3039">
                <c:v>3040</c:v>
              </c:pt>
              <c:pt idx="3040">
                <c:v>3041</c:v>
              </c:pt>
              <c:pt idx="3041">
                <c:v>3042</c:v>
              </c:pt>
              <c:pt idx="3042">
                <c:v>3043</c:v>
              </c:pt>
              <c:pt idx="3043">
                <c:v>3044</c:v>
              </c:pt>
              <c:pt idx="3044">
                <c:v>3045</c:v>
              </c:pt>
              <c:pt idx="3045">
                <c:v>3046</c:v>
              </c:pt>
              <c:pt idx="3046">
                <c:v>3047</c:v>
              </c:pt>
              <c:pt idx="3047">
                <c:v>3048</c:v>
              </c:pt>
              <c:pt idx="3048">
                <c:v>3049</c:v>
              </c:pt>
              <c:pt idx="3049">
                <c:v>3050</c:v>
              </c:pt>
              <c:pt idx="3050">
                <c:v>3051</c:v>
              </c:pt>
              <c:pt idx="3051">
                <c:v>3052</c:v>
              </c:pt>
              <c:pt idx="3052">
                <c:v>3053</c:v>
              </c:pt>
              <c:pt idx="3053">
                <c:v>3054</c:v>
              </c:pt>
              <c:pt idx="3054">
                <c:v>3055</c:v>
              </c:pt>
              <c:pt idx="3055">
                <c:v>3056</c:v>
              </c:pt>
              <c:pt idx="3056">
                <c:v>3057</c:v>
              </c:pt>
              <c:pt idx="3057">
                <c:v>3058</c:v>
              </c:pt>
              <c:pt idx="3058">
                <c:v>3059</c:v>
              </c:pt>
              <c:pt idx="3059">
                <c:v>3060</c:v>
              </c:pt>
              <c:pt idx="3060">
                <c:v>3061</c:v>
              </c:pt>
              <c:pt idx="3061">
                <c:v>3062</c:v>
              </c:pt>
              <c:pt idx="3062">
                <c:v>3063</c:v>
              </c:pt>
              <c:pt idx="3063">
                <c:v>3064</c:v>
              </c:pt>
              <c:pt idx="3064">
                <c:v>3065</c:v>
              </c:pt>
              <c:pt idx="3065">
                <c:v>3066</c:v>
              </c:pt>
              <c:pt idx="3066">
                <c:v>3067</c:v>
              </c:pt>
              <c:pt idx="3067">
                <c:v>3068</c:v>
              </c:pt>
              <c:pt idx="3068">
                <c:v>3069</c:v>
              </c:pt>
              <c:pt idx="3069">
                <c:v>3070</c:v>
              </c:pt>
              <c:pt idx="3070">
                <c:v>3071</c:v>
              </c:pt>
              <c:pt idx="3071">
                <c:v>3072</c:v>
              </c:pt>
              <c:pt idx="3072">
                <c:v>3073</c:v>
              </c:pt>
              <c:pt idx="3073">
                <c:v>3074</c:v>
              </c:pt>
              <c:pt idx="3074">
                <c:v>3075</c:v>
              </c:pt>
              <c:pt idx="3075">
                <c:v>3076</c:v>
              </c:pt>
              <c:pt idx="3076">
                <c:v>3077</c:v>
              </c:pt>
              <c:pt idx="3077">
                <c:v>3078</c:v>
              </c:pt>
              <c:pt idx="3078">
                <c:v>3079</c:v>
              </c:pt>
              <c:pt idx="3079">
                <c:v>3080</c:v>
              </c:pt>
              <c:pt idx="3080">
                <c:v>3081</c:v>
              </c:pt>
              <c:pt idx="3081">
                <c:v>3082</c:v>
              </c:pt>
              <c:pt idx="3082">
                <c:v>3083</c:v>
              </c:pt>
              <c:pt idx="3083">
                <c:v>3084</c:v>
              </c:pt>
              <c:pt idx="3084">
                <c:v>3085</c:v>
              </c:pt>
              <c:pt idx="3085">
                <c:v>3086</c:v>
              </c:pt>
              <c:pt idx="3086">
                <c:v>3087</c:v>
              </c:pt>
              <c:pt idx="3087">
                <c:v>3088</c:v>
              </c:pt>
              <c:pt idx="3088">
                <c:v>3089</c:v>
              </c:pt>
              <c:pt idx="3089">
                <c:v>3090</c:v>
              </c:pt>
              <c:pt idx="3090">
                <c:v>3091</c:v>
              </c:pt>
              <c:pt idx="3091">
                <c:v>3092</c:v>
              </c:pt>
              <c:pt idx="3092">
                <c:v>3093</c:v>
              </c:pt>
              <c:pt idx="3093">
                <c:v>3094</c:v>
              </c:pt>
              <c:pt idx="3094">
                <c:v>3095</c:v>
              </c:pt>
              <c:pt idx="3095">
                <c:v>3096</c:v>
              </c:pt>
              <c:pt idx="3096">
                <c:v>3097</c:v>
              </c:pt>
              <c:pt idx="3097">
                <c:v>3098</c:v>
              </c:pt>
              <c:pt idx="3098">
                <c:v>3099</c:v>
              </c:pt>
              <c:pt idx="3099">
                <c:v>3100</c:v>
              </c:pt>
              <c:pt idx="3100">
                <c:v>3101</c:v>
              </c:pt>
              <c:pt idx="3101">
                <c:v>3102</c:v>
              </c:pt>
              <c:pt idx="3102">
                <c:v>3103</c:v>
              </c:pt>
              <c:pt idx="3103">
                <c:v>3104</c:v>
              </c:pt>
              <c:pt idx="3104">
                <c:v>3105</c:v>
              </c:pt>
              <c:pt idx="3105">
                <c:v>3106</c:v>
              </c:pt>
              <c:pt idx="3106">
                <c:v>3107</c:v>
              </c:pt>
              <c:pt idx="3107">
                <c:v>3108</c:v>
              </c:pt>
              <c:pt idx="3108">
                <c:v>3109</c:v>
              </c:pt>
              <c:pt idx="3109">
                <c:v>3110</c:v>
              </c:pt>
              <c:pt idx="3110">
                <c:v>3111</c:v>
              </c:pt>
              <c:pt idx="3111">
                <c:v>3112</c:v>
              </c:pt>
              <c:pt idx="3112">
                <c:v>3113</c:v>
              </c:pt>
              <c:pt idx="3113">
                <c:v>3114</c:v>
              </c:pt>
              <c:pt idx="3114">
                <c:v>3115</c:v>
              </c:pt>
              <c:pt idx="3115">
                <c:v>3116</c:v>
              </c:pt>
              <c:pt idx="3116">
                <c:v>3117</c:v>
              </c:pt>
              <c:pt idx="3117">
                <c:v>3118</c:v>
              </c:pt>
              <c:pt idx="3118">
                <c:v>3119</c:v>
              </c:pt>
              <c:pt idx="3119">
                <c:v>3120</c:v>
              </c:pt>
              <c:pt idx="3120">
                <c:v>3121</c:v>
              </c:pt>
              <c:pt idx="3121">
                <c:v>3122</c:v>
              </c:pt>
              <c:pt idx="3122">
                <c:v>3123</c:v>
              </c:pt>
              <c:pt idx="3123">
                <c:v>3124</c:v>
              </c:pt>
              <c:pt idx="3124">
                <c:v>3125</c:v>
              </c:pt>
              <c:pt idx="3125">
                <c:v>3126</c:v>
              </c:pt>
              <c:pt idx="3126">
                <c:v>3127</c:v>
              </c:pt>
              <c:pt idx="3127">
                <c:v>3128</c:v>
              </c:pt>
              <c:pt idx="3128">
                <c:v>3129</c:v>
              </c:pt>
              <c:pt idx="3129">
                <c:v>3130</c:v>
              </c:pt>
              <c:pt idx="3130">
                <c:v>3131</c:v>
              </c:pt>
              <c:pt idx="3131">
                <c:v>3132</c:v>
              </c:pt>
              <c:pt idx="3132">
                <c:v>3133</c:v>
              </c:pt>
              <c:pt idx="3133">
                <c:v>3134</c:v>
              </c:pt>
              <c:pt idx="3134">
                <c:v>3135</c:v>
              </c:pt>
              <c:pt idx="3135">
                <c:v>3136</c:v>
              </c:pt>
              <c:pt idx="3136">
                <c:v>3137</c:v>
              </c:pt>
              <c:pt idx="3137">
                <c:v>3138</c:v>
              </c:pt>
              <c:pt idx="3138">
                <c:v>3139</c:v>
              </c:pt>
              <c:pt idx="3139">
                <c:v>3140</c:v>
              </c:pt>
              <c:pt idx="3140">
                <c:v>3141</c:v>
              </c:pt>
              <c:pt idx="3141">
                <c:v>3142</c:v>
              </c:pt>
              <c:pt idx="3142">
                <c:v>3143</c:v>
              </c:pt>
              <c:pt idx="3143">
                <c:v>3144</c:v>
              </c:pt>
              <c:pt idx="3144">
                <c:v>3145</c:v>
              </c:pt>
              <c:pt idx="3145">
                <c:v>3146</c:v>
              </c:pt>
              <c:pt idx="3146">
                <c:v>3147</c:v>
              </c:pt>
              <c:pt idx="3147">
                <c:v>3148</c:v>
              </c:pt>
              <c:pt idx="3148">
                <c:v>3149</c:v>
              </c:pt>
              <c:pt idx="3149">
                <c:v>3150</c:v>
              </c:pt>
              <c:pt idx="3150">
                <c:v>3151</c:v>
              </c:pt>
              <c:pt idx="3151">
                <c:v>3152</c:v>
              </c:pt>
              <c:pt idx="3152">
                <c:v>3153</c:v>
              </c:pt>
              <c:pt idx="3153">
                <c:v>3154</c:v>
              </c:pt>
              <c:pt idx="3154">
                <c:v>3155</c:v>
              </c:pt>
              <c:pt idx="3155">
                <c:v>3156</c:v>
              </c:pt>
              <c:pt idx="3156">
                <c:v>3157</c:v>
              </c:pt>
              <c:pt idx="3157">
                <c:v>3158</c:v>
              </c:pt>
              <c:pt idx="3158">
                <c:v>3159</c:v>
              </c:pt>
              <c:pt idx="3159">
                <c:v>3160</c:v>
              </c:pt>
              <c:pt idx="3160">
                <c:v>3161</c:v>
              </c:pt>
              <c:pt idx="3161">
                <c:v>3162</c:v>
              </c:pt>
              <c:pt idx="3162">
                <c:v>3163</c:v>
              </c:pt>
              <c:pt idx="3163">
                <c:v>3164</c:v>
              </c:pt>
              <c:pt idx="3164">
                <c:v>3165</c:v>
              </c:pt>
              <c:pt idx="3165">
                <c:v>3166</c:v>
              </c:pt>
              <c:pt idx="3166">
                <c:v>3167</c:v>
              </c:pt>
              <c:pt idx="3167">
                <c:v>3168</c:v>
              </c:pt>
              <c:pt idx="3168">
                <c:v>3169</c:v>
              </c:pt>
              <c:pt idx="3169">
                <c:v>3170</c:v>
              </c:pt>
              <c:pt idx="3170">
                <c:v>3171</c:v>
              </c:pt>
              <c:pt idx="3171">
                <c:v>3172</c:v>
              </c:pt>
              <c:pt idx="3172">
                <c:v>3173</c:v>
              </c:pt>
              <c:pt idx="3173">
                <c:v>3174</c:v>
              </c:pt>
              <c:pt idx="3174">
                <c:v>3175</c:v>
              </c:pt>
              <c:pt idx="3175">
                <c:v>3176</c:v>
              </c:pt>
              <c:pt idx="3176">
                <c:v>3177</c:v>
              </c:pt>
              <c:pt idx="3177">
                <c:v>3178</c:v>
              </c:pt>
              <c:pt idx="3178">
                <c:v>3179</c:v>
              </c:pt>
              <c:pt idx="3179">
                <c:v>3180</c:v>
              </c:pt>
              <c:pt idx="3180">
                <c:v>3181</c:v>
              </c:pt>
              <c:pt idx="3181">
                <c:v>3182</c:v>
              </c:pt>
              <c:pt idx="3182">
                <c:v>3183</c:v>
              </c:pt>
              <c:pt idx="3183">
                <c:v>3184</c:v>
              </c:pt>
              <c:pt idx="3184">
                <c:v>3185</c:v>
              </c:pt>
              <c:pt idx="3185">
                <c:v>3186</c:v>
              </c:pt>
              <c:pt idx="3186">
                <c:v>3187</c:v>
              </c:pt>
              <c:pt idx="3187">
                <c:v>3188</c:v>
              </c:pt>
              <c:pt idx="3188">
                <c:v>3189</c:v>
              </c:pt>
              <c:pt idx="3189">
                <c:v>3190</c:v>
              </c:pt>
              <c:pt idx="3190">
                <c:v>3191</c:v>
              </c:pt>
              <c:pt idx="3191">
                <c:v>3192</c:v>
              </c:pt>
              <c:pt idx="3192">
                <c:v>3193</c:v>
              </c:pt>
              <c:pt idx="3193">
                <c:v>3194</c:v>
              </c:pt>
              <c:pt idx="3194">
                <c:v>3195</c:v>
              </c:pt>
              <c:pt idx="3195">
                <c:v>3196</c:v>
              </c:pt>
              <c:pt idx="3196">
                <c:v>3197</c:v>
              </c:pt>
              <c:pt idx="3197">
                <c:v>3198</c:v>
              </c:pt>
              <c:pt idx="3198">
                <c:v>3199</c:v>
              </c:pt>
              <c:pt idx="3199">
                <c:v>3200</c:v>
              </c:pt>
              <c:pt idx="3200">
                <c:v>3201</c:v>
              </c:pt>
              <c:pt idx="3201">
                <c:v>3202</c:v>
              </c:pt>
              <c:pt idx="3202">
                <c:v>3203</c:v>
              </c:pt>
              <c:pt idx="3203">
                <c:v>3204</c:v>
              </c:pt>
              <c:pt idx="3204">
                <c:v>3205</c:v>
              </c:pt>
              <c:pt idx="3205">
                <c:v>3206</c:v>
              </c:pt>
              <c:pt idx="3206">
                <c:v>3207</c:v>
              </c:pt>
              <c:pt idx="3207">
                <c:v>3208</c:v>
              </c:pt>
              <c:pt idx="3208">
                <c:v>3209</c:v>
              </c:pt>
              <c:pt idx="3209">
                <c:v>3210</c:v>
              </c:pt>
              <c:pt idx="3210">
                <c:v>3211</c:v>
              </c:pt>
              <c:pt idx="3211">
                <c:v>3212</c:v>
              </c:pt>
              <c:pt idx="3212">
                <c:v>3213</c:v>
              </c:pt>
              <c:pt idx="3213">
                <c:v>3214</c:v>
              </c:pt>
              <c:pt idx="3214">
                <c:v>3215</c:v>
              </c:pt>
              <c:pt idx="3215">
                <c:v>3216</c:v>
              </c:pt>
              <c:pt idx="3216">
                <c:v>3217</c:v>
              </c:pt>
              <c:pt idx="3217">
                <c:v>3218</c:v>
              </c:pt>
              <c:pt idx="3218">
                <c:v>3219</c:v>
              </c:pt>
              <c:pt idx="3219">
                <c:v>3220</c:v>
              </c:pt>
              <c:pt idx="3220">
                <c:v>3221</c:v>
              </c:pt>
              <c:pt idx="3221">
                <c:v>3222</c:v>
              </c:pt>
              <c:pt idx="3222">
                <c:v>3223</c:v>
              </c:pt>
              <c:pt idx="3223">
                <c:v>3224</c:v>
              </c:pt>
              <c:pt idx="3224">
                <c:v>3225</c:v>
              </c:pt>
              <c:pt idx="3225">
                <c:v>3226</c:v>
              </c:pt>
              <c:pt idx="3226">
                <c:v>3227</c:v>
              </c:pt>
              <c:pt idx="3227">
                <c:v>3228</c:v>
              </c:pt>
              <c:pt idx="3228">
                <c:v>3229</c:v>
              </c:pt>
              <c:pt idx="3229">
                <c:v>3230</c:v>
              </c:pt>
              <c:pt idx="3230">
                <c:v>3231</c:v>
              </c:pt>
              <c:pt idx="3231">
                <c:v>3232</c:v>
              </c:pt>
              <c:pt idx="3232">
                <c:v>3233</c:v>
              </c:pt>
              <c:pt idx="3233">
                <c:v>3234</c:v>
              </c:pt>
              <c:pt idx="3234">
                <c:v>3235</c:v>
              </c:pt>
              <c:pt idx="3235">
                <c:v>3236</c:v>
              </c:pt>
              <c:pt idx="3236">
                <c:v>3237</c:v>
              </c:pt>
              <c:pt idx="3237">
                <c:v>3238</c:v>
              </c:pt>
              <c:pt idx="3238">
                <c:v>3239</c:v>
              </c:pt>
              <c:pt idx="3239">
                <c:v>3240</c:v>
              </c:pt>
              <c:pt idx="3240">
                <c:v>3241</c:v>
              </c:pt>
              <c:pt idx="3241">
                <c:v>3242</c:v>
              </c:pt>
              <c:pt idx="3242">
                <c:v>3243</c:v>
              </c:pt>
              <c:pt idx="3243">
                <c:v>3244</c:v>
              </c:pt>
              <c:pt idx="3244">
                <c:v>3245</c:v>
              </c:pt>
              <c:pt idx="3245">
                <c:v>3246</c:v>
              </c:pt>
              <c:pt idx="3246">
                <c:v>3247</c:v>
              </c:pt>
              <c:pt idx="3247">
                <c:v>3248</c:v>
              </c:pt>
              <c:pt idx="3248">
                <c:v>3249</c:v>
              </c:pt>
              <c:pt idx="3249">
                <c:v>3250</c:v>
              </c:pt>
              <c:pt idx="3250">
                <c:v>3251</c:v>
              </c:pt>
              <c:pt idx="3251">
                <c:v>3252</c:v>
              </c:pt>
              <c:pt idx="3252">
                <c:v>3253</c:v>
              </c:pt>
              <c:pt idx="3253">
                <c:v>3254</c:v>
              </c:pt>
              <c:pt idx="3254">
                <c:v>3255</c:v>
              </c:pt>
              <c:pt idx="3255">
                <c:v>3256</c:v>
              </c:pt>
              <c:pt idx="3256">
                <c:v>3257</c:v>
              </c:pt>
              <c:pt idx="3257">
                <c:v>3258</c:v>
              </c:pt>
              <c:pt idx="3258">
                <c:v>3259</c:v>
              </c:pt>
              <c:pt idx="3259">
                <c:v>3260</c:v>
              </c:pt>
              <c:pt idx="3260">
                <c:v>3261</c:v>
              </c:pt>
              <c:pt idx="3261">
                <c:v>3262</c:v>
              </c:pt>
              <c:pt idx="3262">
                <c:v>3263</c:v>
              </c:pt>
              <c:pt idx="3263">
                <c:v>3264</c:v>
              </c:pt>
              <c:pt idx="3264">
                <c:v>3265</c:v>
              </c:pt>
              <c:pt idx="3265">
                <c:v>3266</c:v>
              </c:pt>
              <c:pt idx="3266">
                <c:v>3267</c:v>
              </c:pt>
              <c:pt idx="3267">
                <c:v>3268</c:v>
              </c:pt>
              <c:pt idx="3268">
                <c:v>3269</c:v>
              </c:pt>
              <c:pt idx="3269">
                <c:v>3270</c:v>
              </c:pt>
              <c:pt idx="3270">
                <c:v>3271</c:v>
              </c:pt>
              <c:pt idx="3271">
                <c:v>3272</c:v>
              </c:pt>
              <c:pt idx="3272">
                <c:v>3273</c:v>
              </c:pt>
              <c:pt idx="3273">
                <c:v>3274</c:v>
              </c:pt>
              <c:pt idx="3274">
                <c:v>3275</c:v>
              </c:pt>
              <c:pt idx="3275">
                <c:v>3276</c:v>
              </c:pt>
              <c:pt idx="3276">
                <c:v>3277</c:v>
              </c:pt>
              <c:pt idx="3277">
                <c:v>3278</c:v>
              </c:pt>
              <c:pt idx="3278">
                <c:v>3279</c:v>
              </c:pt>
              <c:pt idx="3279">
                <c:v>3280</c:v>
              </c:pt>
              <c:pt idx="3280">
                <c:v>3281</c:v>
              </c:pt>
              <c:pt idx="3281">
                <c:v>3282</c:v>
              </c:pt>
              <c:pt idx="3282">
                <c:v>3283</c:v>
              </c:pt>
              <c:pt idx="3283">
                <c:v>3284</c:v>
              </c:pt>
              <c:pt idx="3284">
                <c:v>3285</c:v>
              </c:pt>
              <c:pt idx="3285">
                <c:v>3286</c:v>
              </c:pt>
              <c:pt idx="3286">
                <c:v>3287</c:v>
              </c:pt>
              <c:pt idx="3287">
                <c:v>3288</c:v>
              </c:pt>
              <c:pt idx="3288">
                <c:v>3289</c:v>
              </c:pt>
              <c:pt idx="3289">
                <c:v>3290</c:v>
              </c:pt>
              <c:pt idx="3290">
                <c:v>3291</c:v>
              </c:pt>
              <c:pt idx="3291">
                <c:v>3292</c:v>
              </c:pt>
              <c:pt idx="3292">
                <c:v>3293</c:v>
              </c:pt>
              <c:pt idx="3293">
                <c:v>3294</c:v>
              </c:pt>
              <c:pt idx="3294">
                <c:v>3295</c:v>
              </c:pt>
              <c:pt idx="3295">
                <c:v>3296</c:v>
              </c:pt>
              <c:pt idx="3296">
                <c:v>3297</c:v>
              </c:pt>
              <c:pt idx="3297">
                <c:v>3298</c:v>
              </c:pt>
              <c:pt idx="3298">
                <c:v>3299</c:v>
              </c:pt>
              <c:pt idx="3299">
                <c:v>3300</c:v>
              </c:pt>
              <c:pt idx="3300">
                <c:v>3301</c:v>
              </c:pt>
              <c:pt idx="3301">
                <c:v>3302</c:v>
              </c:pt>
              <c:pt idx="3302">
                <c:v>3303</c:v>
              </c:pt>
              <c:pt idx="3303">
                <c:v>3304</c:v>
              </c:pt>
              <c:pt idx="3304">
                <c:v>3305</c:v>
              </c:pt>
              <c:pt idx="3305">
                <c:v>3306</c:v>
              </c:pt>
              <c:pt idx="3306">
                <c:v>3307</c:v>
              </c:pt>
              <c:pt idx="3307">
                <c:v>3308</c:v>
              </c:pt>
              <c:pt idx="3308">
                <c:v>3309</c:v>
              </c:pt>
              <c:pt idx="3309">
                <c:v>3310</c:v>
              </c:pt>
              <c:pt idx="3310">
                <c:v>3311</c:v>
              </c:pt>
              <c:pt idx="3311">
                <c:v>3312</c:v>
              </c:pt>
              <c:pt idx="3312">
                <c:v>3313</c:v>
              </c:pt>
              <c:pt idx="3313">
                <c:v>3314</c:v>
              </c:pt>
              <c:pt idx="3314">
                <c:v>3315</c:v>
              </c:pt>
              <c:pt idx="3315">
                <c:v>3316</c:v>
              </c:pt>
              <c:pt idx="3316">
                <c:v>3317</c:v>
              </c:pt>
              <c:pt idx="3317">
                <c:v>3318</c:v>
              </c:pt>
              <c:pt idx="3318">
                <c:v>3319</c:v>
              </c:pt>
              <c:pt idx="3319">
                <c:v>3320</c:v>
              </c:pt>
              <c:pt idx="3320">
                <c:v>3321</c:v>
              </c:pt>
              <c:pt idx="3321">
                <c:v>3322</c:v>
              </c:pt>
              <c:pt idx="3322">
                <c:v>3323</c:v>
              </c:pt>
              <c:pt idx="3323">
                <c:v>3324</c:v>
              </c:pt>
              <c:pt idx="3324">
                <c:v>3325</c:v>
              </c:pt>
              <c:pt idx="3325">
                <c:v>3326</c:v>
              </c:pt>
              <c:pt idx="3326">
                <c:v>3327</c:v>
              </c:pt>
              <c:pt idx="3327">
                <c:v>3328</c:v>
              </c:pt>
              <c:pt idx="3328">
                <c:v>3329</c:v>
              </c:pt>
              <c:pt idx="3329">
                <c:v>3330</c:v>
              </c:pt>
              <c:pt idx="3330">
                <c:v>3331</c:v>
              </c:pt>
              <c:pt idx="3331">
                <c:v>3332</c:v>
              </c:pt>
              <c:pt idx="3332">
                <c:v>3333</c:v>
              </c:pt>
              <c:pt idx="3333">
                <c:v>3334</c:v>
              </c:pt>
              <c:pt idx="3334">
                <c:v>3335</c:v>
              </c:pt>
              <c:pt idx="3335">
                <c:v>3336</c:v>
              </c:pt>
              <c:pt idx="3336">
                <c:v>3337</c:v>
              </c:pt>
              <c:pt idx="3337">
                <c:v>3338</c:v>
              </c:pt>
              <c:pt idx="3338">
                <c:v>3339</c:v>
              </c:pt>
              <c:pt idx="3339">
                <c:v>3340</c:v>
              </c:pt>
              <c:pt idx="3340">
                <c:v>3341</c:v>
              </c:pt>
              <c:pt idx="3341">
                <c:v>3342</c:v>
              </c:pt>
              <c:pt idx="3342">
                <c:v>3343</c:v>
              </c:pt>
              <c:pt idx="3343">
                <c:v>3344</c:v>
              </c:pt>
              <c:pt idx="3344">
                <c:v>3345</c:v>
              </c:pt>
              <c:pt idx="3345">
                <c:v>3346</c:v>
              </c:pt>
              <c:pt idx="3346">
                <c:v>3347</c:v>
              </c:pt>
              <c:pt idx="3347">
                <c:v>3348</c:v>
              </c:pt>
              <c:pt idx="3348">
                <c:v>3349</c:v>
              </c:pt>
              <c:pt idx="3349">
                <c:v>3350</c:v>
              </c:pt>
              <c:pt idx="3350">
                <c:v>3351</c:v>
              </c:pt>
              <c:pt idx="3351">
                <c:v>3352</c:v>
              </c:pt>
              <c:pt idx="3352">
                <c:v>3353</c:v>
              </c:pt>
              <c:pt idx="3353">
                <c:v>3354</c:v>
              </c:pt>
              <c:pt idx="3354">
                <c:v>3355</c:v>
              </c:pt>
              <c:pt idx="3355">
                <c:v>3356</c:v>
              </c:pt>
              <c:pt idx="3356">
                <c:v>3357</c:v>
              </c:pt>
              <c:pt idx="3357">
                <c:v>3358</c:v>
              </c:pt>
              <c:pt idx="3358">
                <c:v>3359</c:v>
              </c:pt>
              <c:pt idx="3359">
                <c:v>3360</c:v>
              </c:pt>
              <c:pt idx="3360">
                <c:v>3361</c:v>
              </c:pt>
              <c:pt idx="3361">
                <c:v>3362</c:v>
              </c:pt>
              <c:pt idx="3362">
                <c:v>3363</c:v>
              </c:pt>
              <c:pt idx="3363">
                <c:v>3364</c:v>
              </c:pt>
              <c:pt idx="3364">
                <c:v>3365</c:v>
              </c:pt>
              <c:pt idx="3365">
                <c:v>3366</c:v>
              </c:pt>
              <c:pt idx="3366">
                <c:v>3367</c:v>
              </c:pt>
              <c:pt idx="3367">
                <c:v>3368</c:v>
              </c:pt>
              <c:pt idx="3368">
                <c:v>3369</c:v>
              </c:pt>
              <c:pt idx="3369">
                <c:v>3370</c:v>
              </c:pt>
              <c:pt idx="3370">
                <c:v>3371</c:v>
              </c:pt>
              <c:pt idx="3371">
                <c:v>3372</c:v>
              </c:pt>
              <c:pt idx="3372">
                <c:v>3373</c:v>
              </c:pt>
              <c:pt idx="3373">
                <c:v>3374</c:v>
              </c:pt>
              <c:pt idx="3374">
                <c:v>3375</c:v>
              </c:pt>
              <c:pt idx="3375">
                <c:v>3376</c:v>
              </c:pt>
              <c:pt idx="3376">
                <c:v>3377</c:v>
              </c:pt>
              <c:pt idx="3377">
                <c:v>3378</c:v>
              </c:pt>
              <c:pt idx="3378">
                <c:v>3379</c:v>
              </c:pt>
              <c:pt idx="3379">
                <c:v>3380</c:v>
              </c:pt>
              <c:pt idx="3380">
                <c:v>3381</c:v>
              </c:pt>
              <c:pt idx="3381">
                <c:v>3382</c:v>
              </c:pt>
              <c:pt idx="3382">
                <c:v>3383</c:v>
              </c:pt>
              <c:pt idx="3383">
                <c:v>3384</c:v>
              </c:pt>
              <c:pt idx="3384">
                <c:v>3385</c:v>
              </c:pt>
              <c:pt idx="3385">
                <c:v>3386</c:v>
              </c:pt>
              <c:pt idx="3386">
                <c:v>3387</c:v>
              </c:pt>
              <c:pt idx="3387">
                <c:v>3388</c:v>
              </c:pt>
              <c:pt idx="3388">
                <c:v>3389</c:v>
              </c:pt>
              <c:pt idx="3389">
                <c:v>3390</c:v>
              </c:pt>
              <c:pt idx="3390">
                <c:v>3391</c:v>
              </c:pt>
              <c:pt idx="3391">
                <c:v>3392</c:v>
              </c:pt>
              <c:pt idx="3392">
                <c:v>3393</c:v>
              </c:pt>
              <c:pt idx="3393">
                <c:v>3394</c:v>
              </c:pt>
              <c:pt idx="3394">
                <c:v>3395</c:v>
              </c:pt>
              <c:pt idx="3395">
                <c:v>3396</c:v>
              </c:pt>
              <c:pt idx="3396">
                <c:v>3397</c:v>
              </c:pt>
              <c:pt idx="3397">
                <c:v>3398</c:v>
              </c:pt>
              <c:pt idx="3398">
                <c:v>3399</c:v>
              </c:pt>
              <c:pt idx="3399">
                <c:v>3400</c:v>
              </c:pt>
              <c:pt idx="3400">
                <c:v>3401</c:v>
              </c:pt>
              <c:pt idx="3401">
                <c:v>3402</c:v>
              </c:pt>
              <c:pt idx="3402">
                <c:v>3403</c:v>
              </c:pt>
              <c:pt idx="3403">
                <c:v>3404</c:v>
              </c:pt>
              <c:pt idx="3404">
                <c:v>3405</c:v>
              </c:pt>
              <c:pt idx="3405">
                <c:v>3406</c:v>
              </c:pt>
              <c:pt idx="3406">
                <c:v>3407</c:v>
              </c:pt>
              <c:pt idx="3407">
                <c:v>3408</c:v>
              </c:pt>
              <c:pt idx="3408">
                <c:v>3409</c:v>
              </c:pt>
              <c:pt idx="3409">
                <c:v>3410</c:v>
              </c:pt>
              <c:pt idx="3410">
                <c:v>3411</c:v>
              </c:pt>
              <c:pt idx="3411">
                <c:v>3412</c:v>
              </c:pt>
              <c:pt idx="3412">
                <c:v>3413</c:v>
              </c:pt>
              <c:pt idx="3413">
                <c:v>3414</c:v>
              </c:pt>
              <c:pt idx="3414">
                <c:v>3415</c:v>
              </c:pt>
              <c:pt idx="3415">
                <c:v>3416</c:v>
              </c:pt>
              <c:pt idx="3416">
                <c:v>3417</c:v>
              </c:pt>
              <c:pt idx="3417">
                <c:v>3418</c:v>
              </c:pt>
              <c:pt idx="3418">
                <c:v>3419</c:v>
              </c:pt>
              <c:pt idx="3419">
                <c:v>3420</c:v>
              </c:pt>
              <c:pt idx="3420">
                <c:v>3421</c:v>
              </c:pt>
              <c:pt idx="3421">
                <c:v>3422</c:v>
              </c:pt>
              <c:pt idx="3422">
                <c:v>3423</c:v>
              </c:pt>
              <c:pt idx="3423">
                <c:v>3424</c:v>
              </c:pt>
              <c:pt idx="3424">
                <c:v>3425</c:v>
              </c:pt>
              <c:pt idx="3425">
                <c:v>3426</c:v>
              </c:pt>
              <c:pt idx="3426">
                <c:v>3427</c:v>
              </c:pt>
              <c:pt idx="3427">
                <c:v>3428</c:v>
              </c:pt>
              <c:pt idx="3428">
                <c:v>3429</c:v>
              </c:pt>
              <c:pt idx="3429">
                <c:v>3430</c:v>
              </c:pt>
              <c:pt idx="3430">
                <c:v>3431</c:v>
              </c:pt>
              <c:pt idx="3431">
                <c:v>3432</c:v>
              </c:pt>
              <c:pt idx="3432">
                <c:v>3433</c:v>
              </c:pt>
              <c:pt idx="3433">
                <c:v>3434</c:v>
              </c:pt>
              <c:pt idx="3434">
                <c:v>3435</c:v>
              </c:pt>
              <c:pt idx="3435">
                <c:v>3436</c:v>
              </c:pt>
              <c:pt idx="3436">
                <c:v>3437</c:v>
              </c:pt>
              <c:pt idx="3437">
                <c:v>3438</c:v>
              </c:pt>
              <c:pt idx="3438">
                <c:v>3439</c:v>
              </c:pt>
              <c:pt idx="3439">
                <c:v>3440</c:v>
              </c:pt>
              <c:pt idx="3440">
                <c:v>3441</c:v>
              </c:pt>
              <c:pt idx="3441">
                <c:v>3442</c:v>
              </c:pt>
              <c:pt idx="3442">
                <c:v>3443</c:v>
              </c:pt>
              <c:pt idx="3443">
                <c:v>3444</c:v>
              </c:pt>
              <c:pt idx="3444">
                <c:v>3445</c:v>
              </c:pt>
              <c:pt idx="3445">
                <c:v>3446</c:v>
              </c:pt>
              <c:pt idx="3446">
                <c:v>3447</c:v>
              </c:pt>
              <c:pt idx="3447">
                <c:v>3448</c:v>
              </c:pt>
              <c:pt idx="3448">
                <c:v>3449</c:v>
              </c:pt>
              <c:pt idx="3449">
                <c:v>3450</c:v>
              </c:pt>
              <c:pt idx="3450">
                <c:v>3451</c:v>
              </c:pt>
              <c:pt idx="3451">
                <c:v>3452</c:v>
              </c:pt>
              <c:pt idx="3452">
                <c:v>3453</c:v>
              </c:pt>
              <c:pt idx="3453">
                <c:v>3454</c:v>
              </c:pt>
              <c:pt idx="3454">
                <c:v>3455</c:v>
              </c:pt>
              <c:pt idx="3455">
                <c:v>3456</c:v>
              </c:pt>
              <c:pt idx="3456">
                <c:v>3457</c:v>
              </c:pt>
              <c:pt idx="3457">
                <c:v>3458</c:v>
              </c:pt>
              <c:pt idx="3458">
                <c:v>3459</c:v>
              </c:pt>
              <c:pt idx="3459">
                <c:v>3460</c:v>
              </c:pt>
              <c:pt idx="3460">
                <c:v>3461</c:v>
              </c:pt>
              <c:pt idx="3461">
                <c:v>3462</c:v>
              </c:pt>
              <c:pt idx="3462">
                <c:v>3463</c:v>
              </c:pt>
              <c:pt idx="3463">
                <c:v>3464</c:v>
              </c:pt>
              <c:pt idx="3464">
                <c:v>3465</c:v>
              </c:pt>
              <c:pt idx="3465">
                <c:v>3466</c:v>
              </c:pt>
              <c:pt idx="3466">
                <c:v>3467</c:v>
              </c:pt>
              <c:pt idx="3467">
                <c:v>3468</c:v>
              </c:pt>
              <c:pt idx="3468">
                <c:v>3469</c:v>
              </c:pt>
              <c:pt idx="3469">
                <c:v>3470</c:v>
              </c:pt>
              <c:pt idx="3470">
                <c:v>3471</c:v>
              </c:pt>
              <c:pt idx="3471">
                <c:v>3472</c:v>
              </c:pt>
              <c:pt idx="3472">
                <c:v>3473</c:v>
              </c:pt>
              <c:pt idx="3473">
                <c:v>3474</c:v>
              </c:pt>
              <c:pt idx="3474">
                <c:v>3475</c:v>
              </c:pt>
              <c:pt idx="3475">
                <c:v>3476</c:v>
              </c:pt>
              <c:pt idx="3476">
                <c:v>3477</c:v>
              </c:pt>
              <c:pt idx="3477">
                <c:v>3478</c:v>
              </c:pt>
              <c:pt idx="3478">
                <c:v>3479</c:v>
              </c:pt>
              <c:pt idx="3479">
                <c:v>3480</c:v>
              </c:pt>
              <c:pt idx="3480">
                <c:v>3481</c:v>
              </c:pt>
              <c:pt idx="3481">
                <c:v>3482</c:v>
              </c:pt>
              <c:pt idx="3482">
                <c:v>3483</c:v>
              </c:pt>
              <c:pt idx="3483">
                <c:v>3484</c:v>
              </c:pt>
              <c:pt idx="3484">
                <c:v>3485</c:v>
              </c:pt>
              <c:pt idx="3485">
                <c:v>3486</c:v>
              </c:pt>
              <c:pt idx="3486">
                <c:v>3487</c:v>
              </c:pt>
              <c:pt idx="3487">
                <c:v>3488</c:v>
              </c:pt>
              <c:pt idx="3488">
                <c:v>3489</c:v>
              </c:pt>
              <c:pt idx="3489">
                <c:v>3490</c:v>
              </c:pt>
              <c:pt idx="3490">
                <c:v>3491</c:v>
              </c:pt>
              <c:pt idx="3491">
                <c:v>3492</c:v>
              </c:pt>
              <c:pt idx="3492">
                <c:v>3493</c:v>
              </c:pt>
              <c:pt idx="3493">
                <c:v>3494</c:v>
              </c:pt>
              <c:pt idx="3494">
                <c:v>3495</c:v>
              </c:pt>
              <c:pt idx="3495">
                <c:v>3496</c:v>
              </c:pt>
              <c:pt idx="3496">
                <c:v>3497</c:v>
              </c:pt>
              <c:pt idx="3497">
                <c:v>3498</c:v>
              </c:pt>
              <c:pt idx="3498">
                <c:v>3499</c:v>
              </c:pt>
              <c:pt idx="3499">
                <c:v>3500</c:v>
              </c:pt>
              <c:pt idx="3500">
                <c:v>3501</c:v>
              </c:pt>
              <c:pt idx="3501">
                <c:v>3502</c:v>
              </c:pt>
              <c:pt idx="3502">
                <c:v>3503</c:v>
              </c:pt>
              <c:pt idx="3503">
                <c:v>3504</c:v>
              </c:pt>
              <c:pt idx="3504">
                <c:v>3505</c:v>
              </c:pt>
              <c:pt idx="3505">
                <c:v>3506</c:v>
              </c:pt>
              <c:pt idx="3506">
                <c:v>3507</c:v>
              </c:pt>
              <c:pt idx="3507">
                <c:v>3508</c:v>
              </c:pt>
              <c:pt idx="3508">
                <c:v>3509</c:v>
              </c:pt>
              <c:pt idx="3509">
                <c:v>3510</c:v>
              </c:pt>
              <c:pt idx="3510">
                <c:v>3511</c:v>
              </c:pt>
              <c:pt idx="3511">
                <c:v>3512</c:v>
              </c:pt>
              <c:pt idx="3512">
                <c:v>3513</c:v>
              </c:pt>
              <c:pt idx="3513">
                <c:v>3514</c:v>
              </c:pt>
              <c:pt idx="3514">
                <c:v>3515</c:v>
              </c:pt>
              <c:pt idx="3515">
                <c:v>3516</c:v>
              </c:pt>
              <c:pt idx="3516">
                <c:v>3517</c:v>
              </c:pt>
              <c:pt idx="3517">
                <c:v>3518</c:v>
              </c:pt>
              <c:pt idx="3518">
                <c:v>3519</c:v>
              </c:pt>
              <c:pt idx="3519">
                <c:v>3520</c:v>
              </c:pt>
              <c:pt idx="3520">
                <c:v>3521</c:v>
              </c:pt>
              <c:pt idx="3521">
                <c:v>3522</c:v>
              </c:pt>
              <c:pt idx="3522">
                <c:v>3523</c:v>
              </c:pt>
              <c:pt idx="3523">
                <c:v>3524</c:v>
              </c:pt>
              <c:pt idx="3524">
                <c:v>3525</c:v>
              </c:pt>
              <c:pt idx="3525">
                <c:v>3526</c:v>
              </c:pt>
              <c:pt idx="3526">
                <c:v>3527</c:v>
              </c:pt>
              <c:pt idx="3527">
                <c:v>3528</c:v>
              </c:pt>
              <c:pt idx="3528">
                <c:v>3529</c:v>
              </c:pt>
              <c:pt idx="3529">
                <c:v>3530</c:v>
              </c:pt>
              <c:pt idx="3530">
                <c:v>3531</c:v>
              </c:pt>
              <c:pt idx="3531">
                <c:v>3532</c:v>
              </c:pt>
              <c:pt idx="3532">
                <c:v>3533</c:v>
              </c:pt>
              <c:pt idx="3533">
                <c:v>3534</c:v>
              </c:pt>
              <c:pt idx="3534">
                <c:v>3535</c:v>
              </c:pt>
              <c:pt idx="3535">
                <c:v>3536</c:v>
              </c:pt>
              <c:pt idx="3536">
                <c:v>3537</c:v>
              </c:pt>
              <c:pt idx="3537">
                <c:v>3538</c:v>
              </c:pt>
              <c:pt idx="3538">
                <c:v>3539</c:v>
              </c:pt>
              <c:pt idx="3539">
                <c:v>3540</c:v>
              </c:pt>
              <c:pt idx="3540">
                <c:v>3541</c:v>
              </c:pt>
              <c:pt idx="3541">
                <c:v>3542</c:v>
              </c:pt>
              <c:pt idx="3542">
                <c:v>3543</c:v>
              </c:pt>
              <c:pt idx="3543">
                <c:v>3544</c:v>
              </c:pt>
              <c:pt idx="3544">
                <c:v>3545</c:v>
              </c:pt>
              <c:pt idx="3545">
                <c:v>3546</c:v>
              </c:pt>
              <c:pt idx="3546">
                <c:v>3547</c:v>
              </c:pt>
              <c:pt idx="3547">
                <c:v>3548</c:v>
              </c:pt>
              <c:pt idx="3548">
                <c:v>3549</c:v>
              </c:pt>
              <c:pt idx="3549">
                <c:v>3550</c:v>
              </c:pt>
              <c:pt idx="3550">
                <c:v>3551</c:v>
              </c:pt>
              <c:pt idx="3551">
                <c:v>3552</c:v>
              </c:pt>
              <c:pt idx="3552">
                <c:v>3553</c:v>
              </c:pt>
              <c:pt idx="3553">
                <c:v>3554</c:v>
              </c:pt>
              <c:pt idx="3554">
                <c:v>3555</c:v>
              </c:pt>
              <c:pt idx="3555">
                <c:v>3556</c:v>
              </c:pt>
              <c:pt idx="3556">
                <c:v>3557</c:v>
              </c:pt>
              <c:pt idx="3557">
                <c:v>3558</c:v>
              </c:pt>
              <c:pt idx="3558">
                <c:v>3559</c:v>
              </c:pt>
              <c:pt idx="3559">
                <c:v>3560</c:v>
              </c:pt>
              <c:pt idx="3560">
                <c:v>3561</c:v>
              </c:pt>
              <c:pt idx="3561">
                <c:v>3562</c:v>
              </c:pt>
              <c:pt idx="3562">
                <c:v>3563</c:v>
              </c:pt>
              <c:pt idx="3563">
                <c:v>3564</c:v>
              </c:pt>
              <c:pt idx="3564">
                <c:v>3565</c:v>
              </c:pt>
              <c:pt idx="3565">
                <c:v>3566</c:v>
              </c:pt>
              <c:pt idx="3566">
                <c:v>3567</c:v>
              </c:pt>
              <c:pt idx="3567">
                <c:v>3568</c:v>
              </c:pt>
              <c:pt idx="3568">
                <c:v>3569</c:v>
              </c:pt>
              <c:pt idx="3569">
                <c:v>3570</c:v>
              </c:pt>
              <c:pt idx="3570">
                <c:v>3571</c:v>
              </c:pt>
              <c:pt idx="3571">
                <c:v>3572</c:v>
              </c:pt>
              <c:pt idx="3572">
                <c:v>3573</c:v>
              </c:pt>
              <c:pt idx="3573">
                <c:v>3574</c:v>
              </c:pt>
              <c:pt idx="3574">
                <c:v>3575</c:v>
              </c:pt>
              <c:pt idx="3575">
                <c:v>3576</c:v>
              </c:pt>
              <c:pt idx="3576">
                <c:v>3577</c:v>
              </c:pt>
              <c:pt idx="3577">
                <c:v>3578</c:v>
              </c:pt>
              <c:pt idx="3578">
                <c:v>3579</c:v>
              </c:pt>
              <c:pt idx="3579">
                <c:v>3580</c:v>
              </c:pt>
              <c:pt idx="3580">
                <c:v>3581</c:v>
              </c:pt>
              <c:pt idx="3581">
                <c:v>3582</c:v>
              </c:pt>
              <c:pt idx="3582">
                <c:v>3583</c:v>
              </c:pt>
              <c:pt idx="3583">
                <c:v>3584</c:v>
              </c:pt>
              <c:pt idx="3584">
                <c:v>3585</c:v>
              </c:pt>
              <c:pt idx="3585">
                <c:v>3586</c:v>
              </c:pt>
              <c:pt idx="3586">
                <c:v>3587</c:v>
              </c:pt>
              <c:pt idx="3587">
                <c:v>3588</c:v>
              </c:pt>
              <c:pt idx="3588">
                <c:v>3589</c:v>
              </c:pt>
              <c:pt idx="3589">
                <c:v>3590</c:v>
              </c:pt>
              <c:pt idx="3590">
                <c:v>3591</c:v>
              </c:pt>
              <c:pt idx="3591">
                <c:v>3592</c:v>
              </c:pt>
              <c:pt idx="3592">
                <c:v>3593</c:v>
              </c:pt>
              <c:pt idx="3593">
                <c:v>3594</c:v>
              </c:pt>
              <c:pt idx="3594">
                <c:v>3595</c:v>
              </c:pt>
              <c:pt idx="3595">
                <c:v>3596</c:v>
              </c:pt>
              <c:pt idx="3596">
                <c:v>3597</c:v>
              </c:pt>
              <c:pt idx="3597">
                <c:v>3598</c:v>
              </c:pt>
              <c:pt idx="3598">
                <c:v>3599</c:v>
              </c:pt>
              <c:pt idx="3599">
                <c:v>3600</c:v>
              </c:pt>
              <c:pt idx="3600">
                <c:v>3601</c:v>
              </c:pt>
              <c:pt idx="3601">
                <c:v>3602</c:v>
              </c:pt>
              <c:pt idx="3602">
                <c:v>3603</c:v>
              </c:pt>
              <c:pt idx="3603">
                <c:v>3604</c:v>
              </c:pt>
              <c:pt idx="3604">
                <c:v>3605</c:v>
              </c:pt>
              <c:pt idx="3605">
                <c:v>3606</c:v>
              </c:pt>
              <c:pt idx="3606">
                <c:v>3607</c:v>
              </c:pt>
              <c:pt idx="3607">
                <c:v>3608</c:v>
              </c:pt>
              <c:pt idx="3608">
                <c:v>3609</c:v>
              </c:pt>
              <c:pt idx="3609">
                <c:v>3610</c:v>
              </c:pt>
              <c:pt idx="3610">
                <c:v>3611</c:v>
              </c:pt>
              <c:pt idx="3611">
                <c:v>3612</c:v>
              </c:pt>
              <c:pt idx="3612">
                <c:v>3613</c:v>
              </c:pt>
              <c:pt idx="3613">
                <c:v>3614</c:v>
              </c:pt>
              <c:pt idx="3614">
                <c:v>3615</c:v>
              </c:pt>
              <c:pt idx="3615">
                <c:v>3616</c:v>
              </c:pt>
              <c:pt idx="3616">
                <c:v>3617</c:v>
              </c:pt>
              <c:pt idx="3617">
                <c:v>3618</c:v>
              </c:pt>
              <c:pt idx="3618">
                <c:v>3619</c:v>
              </c:pt>
              <c:pt idx="3619">
                <c:v>3620</c:v>
              </c:pt>
              <c:pt idx="3620">
                <c:v>3621</c:v>
              </c:pt>
              <c:pt idx="3621">
                <c:v>3622</c:v>
              </c:pt>
              <c:pt idx="3622">
                <c:v>3623</c:v>
              </c:pt>
              <c:pt idx="3623">
                <c:v>3624</c:v>
              </c:pt>
              <c:pt idx="3624">
                <c:v>3625</c:v>
              </c:pt>
              <c:pt idx="3625">
                <c:v>3626</c:v>
              </c:pt>
              <c:pt idx="3626">
                <c:v>3627</c:v>
              </c:pt>
              <c:pt idx="3627">
                <c:v>3628</c:v>
              </c:pt>
              <c:pt idx="3628">
                <c:v>3629</c:v>
              </c:pt>
              <c:pt idx="3629">
                <c:v>3630</c:v>
              </c:pt>
              <c:pt idx="3630">
                <c:v>3631</c:v>
              </c:pt>
              <c:pt idx="3631">
                <c:v>3632</c:v>
              </c:pt>
              <c:pt idx="3632">
                <c:v>3633</c:v>
              </c:pt>
              <c:pt idx="3633">
                <c:v>3634</c:v>
              </c:pt>
              <c:pt idx="3634">
                <c:v>3635</c:v>
              </c:pt>
              <c:pt idx="3635">
                <c:v>3636</c:v>
              </c:pt>
              <c:pt idx="3636">
                <c:v>3637</c:v>
              </c:pt>
              <c:pt idx="3637">
                <c:v>3638</c:v>
              </c:pt>
              <c:pt idx="3638">
                <c:v>3639</c:v>
              </c:pt>
              <c:pt idx="3639">
                <c:v>3640</c:v>
              </c:pt>
              <c:pt idx="3640">
                <c:v>3641</c:v>
              </c:pt>
              <c:pt idx="3641">
                <c:v>3642</c:v>
              </c:pt>
              <c:pt idx="3642">
                <c:v>3643</c:v>
              </c:pt>
              <c:pt idx="3643">
                <c:v>3644</c:v>
              </c:pt>
              <c:pt idx="3644">
                <c:v>3645</c:v>
              </c:pt>
              <c:pt idx="3645">
                <c:v>3646</c:v>
              </c:pt>
              <c:pt idx="3646">
                <c:v>3647</c:v>
              </c:pt>
              <c:pt idx="3647">
                <c:v>3648</c:v>
              </c:pt>
              <c:pt idx="3648">
                <c:v>3649</c:v>
              </c:pt>
              <c:pt idx="3649">
                <c:v>3650</c:v>
              </c:pt>
              <c:pt idx="3650">
                <c:v>3651</c:v>
              </c:pt>
              <c:pt idx="3651">
                <c:v>3652</c:v>
              </c:pt>
              <c:pt idx="3652">
                <c:v>3653</c:v>
              </c:pt>
              <c:pt idx="3653">
                <c:v>3654</c:v>
              </c:pt>
              <c:pt idx="3654">
                <c:v>3655</c:v>
              </c:pt>
              <c:pt idx="3655">
                <c:v>3656</c:v>
              </c:pt>
              <c:pt idx="3656">
                <c:v>3657</c:v>
              </c:pt>
              <c:pt idx="3657">
                <c:v>3658</c:v>
              </c:pt>
              <c:pt idx="3658">
                <c:v>3659</c:v>
              </c:pt>
              <c:pt idx="3659">
                <c:v>3660</c:v>
              </c:pt>
              <c:pt idx="3660">
                <c:v>3661</c:v>
              </c:pt>
              <c:pt idx="3661">
                <c:v>3662</c:v>
              </c:pt>
              <c:pt idx="3662">
                <c:v>3663</c:v>
              </c:pt>
              <c:pt idx="3663">
                <c:v>3664</c:v>
              </c:pt>
              <c:pt idx="3664">
                <c:v>3665</c:v>
              </c:pt>
              <c:pt idx="3665">
                <c:v>3666</c:v>
              </c:pt>
              <c:pt idx="3666">
                <c:v>3667</c:v>
              </c:pt>
              <c:pt idx="3667">
                <c:v>3668</c:v>
              </c:pt>
              <c:pt idx="3668">
                <c:v>3669</c:v>
              </c:pt>
              <c:pt idx="3669">
                <c:v>3670</c:v>
              </c:pt>
              <c:pt idx="3670">
                <c:v>3671</c:v>
              </c:pt>
              <c:pt idx="3671">
                <c:v>3672</c:v>
              </c:pt>
              <c:pt idx="3672">
                <c:v>3673</c:v>
              </c:pt>
              <c:pt idx="3673">
                <c:v>3674</c:v>
              </c:pt>
              <c:pt idx="3674">
                <c:v>3675</c:v>
              </c:pt>
              <c:pt idx="3675">
                <c:v>3676</c:v>
              </c:pt>
              <c:pt idx="3676">
                <c:v>3677</c:v>
              </c:pt>
              <c:pt idx="3677">
                <c:v>3678</c:v>
              </c:pt>
              <c:pt idx="3678">
                <c:v>3679</c:v>
              </c:pt>
              <c:pt idx="3679">
                <c:v>3680</c:v>
              </c:pt>
              <c:pt idx="3680">
                <c:v>3681</c:v>
              </c:pt>
              <c:pt idx="3681">
                <c:v>3682</c:v>
              </c:pt>
              <c:pt idx="3682">
                <c:v>3683</c:v>
              </c:pt>
              <c:pt idx="3683">
                <c:v>3684</c:v>
              </c:pt>
              <c:pt idx="3684">
                <c:v>3685</c:v>
              </c:pt>
              <c:pt idx="3685">
                <c:v>3686</c:v>
              </c:pt>
              <c:pt idx="3686">
                <c:v>3687</c:v>
              </c:pt>
              <c:pt idx="3687">
                <c:v>3688</c:v>
              </c:pt>
              <c:pt idx="3688">
                <c:v>3689</c:v>
              </c:pt>
              <c:pt idx="3689">
                <c:v>3690</c:v>
              </c:pt>
              <c:pt idx="3690">
                <c:v>3691</c:v>
              </c:pt>
              <c:pt idx="3691">
                <c:v>3692</c:v>
              </c:pt>
              <c:pt idx="3692">
                <c:v>3693</c:v>
              </c:pt>
              <c:pt idx="3693">
                <c:v>3694</c:v>
              </c:pt>
              <c:pt idx="3694">
                <c:v>3695</c:v>
              </c:pt>
              <c:pt idx="3695">
                <c:v>3696</c:v>
              </c:pt>
              <c:pt idx="3696">
                <c:v>3697</c:v>
              </c:pt>
              <c:pt idx="3697">
                <c:v>3698</c:v>
              </c:pt>
              <c:pt idx="3698">
                <c:v>3699</c:v>
              </c:pt>
              <c:pt idx="3699">
                <c:v>3700</c:v>
              </c:pt>
              <c:pt idx="3700">
                <c:v>3701</c:v>
              </c:pt>
              <c:pt idx="3701">
                <c:v>3702</c:v>
              </c:pt>
              <c:pt idx="3702">
                <c:v>3703</c:v>
              </c:pt>
              <c:pt idx="3703">
                <c:v>3704</c:v>
              </c:pt>
              <c:pt idx="3704">
                <c:v>3705</c:v>
              </c:pt>
              <c:pt idx="3705">
                <c:v>3706</c:v>
              </c:pt>
              <c:pt idx="3706">
                <c:v>3707</c:v>
              </c:pt>
              <c:pt idx="3707">
                <c:v>3708</c:v>
              </c:pt>
              <c:pt idx="3708">
                <c:v>3709</c:v>
              </c:pt>
              <c:pt idx="3709">
                <c:v>3710</c:v>
              </c:pt>
              <c:pt idx="3710">
                <c:v>3711</c:v>
              </c:pt>
              <c:pt idx="3711">
                <c:v>3712</c:v>
              </c:pt>
              <c:pt idx="3712">
                <c:v>3713</c:v>
              </c:pt>
              <c:pt idx="3713">
                <c:v>3714</c:v>
              </c:pt>
              <c:pt idx="3714">
                <c:v>3715</c:v>
              </c:pt>
              <c:pt idx="3715">
                <c:v>3716</c:v>
              </c:pt>
              <c:pt idx="3716">
                <c:v>3717</c:v>
              </c:pt>
              <c:pt idx="3717">
                <c:v>3718</c:v>
              </c:pt>
              <c:pt idx="3718">
                <c:v>3719</c:v>
              </c:pt>
              <c:pt idx="3719">
                <c:v>3720</c:v>
              </c:pt>
              <c:pt idx="3720">
                <c:v>3721</c:v>
              </c:pt>
              <c:pt idx="3721">
                <c:v>3722</c:v>
              </c:pt>
              <c:pt idx="3722">
                <c:v>3723</c:v>
              </c:pt>
              <c:pt idx="3723">
                <c:v>3724</c:v>
              </c:pt>
              <c:pt idx="3724">
                <c:v>3725</c:v>
              </c:pt>
              <c:pt idx="3725">
                <c:v>3726</c:v>
              </c:pt>
              <c:pt idx="3726">
                <c:v>3727</c:v>
              </c:pt>
              <c:pt idx="3727">
                <c:v>3728</c:v>
              </c:pt>
              <c:pt idx="3728">
                <c:v>3729</c:v>
              </c:pt>
              <c:pt idx="3729">
                <c:v>3730</c:v>
              </c:pt>
              <c:pt idx="3730">
                <c:v>3731</c:v>
              </c:pt>
              <c:pt idx="3731">
                <c:v>3732</c:v>
              </c:pt>
              <c:pt idx="3732">
                <c:v>3733</c:v>
              </c:pt>
              <c:pt idx="3733">
                <c:v>3734</c:v>
              </c:pt>
              <c:pt idx="3734">
                <c:v>3735</c:v>
              </c:pt>
              <c:pt idx="3735">
                <c:v>3736</c:v>
              </c:pt>
              <c:pt idx="3736">
                <c:v>3737</c:v>
              </c:pt>
              <c:pt idx="3737">
                <c:v>3738</c:v>
              </c:pt>
              <c:pt idx="3738">
                <c:v>3739</c:v>
              </c:pt>
              <c:pt idx="3739">
                <c:v>3740</c:v>
              </c:pt>
              <c:pt idx="3740">
                <c:v>3741</c:v>
              </c:pt>
              <c:pt idx="3741">
                <c:v>3742</c:v>
              </c:pt>
              <c:pt idx="3742">
                <c:v>3743</c:v>
              </c:pt>
              <c:pt idx="3743">
                <c:v>3744</c:v>
              </c:pt>
              <c:pt idx="3744">
                <c:v>3745</c:v>
              </c:pt>
              <c:pt idx="3745">
                <c:v>3746</c:v>
              </c:pt>
              <c:pt idx="3746">
                <c:v>3747</c:v>
              </c:pt>
              <c:pt idx="3747">
                <c:v>3748</c:v>
              </c:pt>
              <c:pt idx="3748">
                <c:v>3749</c:v>
              </c:pt>
              <c:pt idx="3749">
                <c:v>3750</c:v>
              </c:pt>
              <c:pt idx="3750">
                <c:v>3751</c:v>
              </c:pt>
              <c:pt idx="3751">
                <c:v>3752</c:v>
              </c:pt>
              <c:pt idx="3752">
                <c:v>3753</c:v>
              </c:pt>
              <c:pt idx="3753">
                <c:v>3754</c:v>
              </c:pt>
              <c:pt idx="3754">
                <c:v>3755</c:v>
              </c:pt>
              <c:pt idx="3755">
                <c:v>3756</c:v>
              </c:pt>
              <c:pt idx="3756">
                <c:v>3757</c:v>
              </c:pt>
              <c:pt idx="3757">
                <c:v>3758</c:v>
              </c:pt>
              <c:pt idx="3758">
                <c:v>3759</c:v>
              </c:pt>
              <c:pt idx="3759">
                <c:v>3760</c:v>
              </c:pt>
              <c:pt idx="3760">
                <c:v>3761</c:v>
              </c:pt>
              <c:pt idx="3761">
                <c:v>3762</c:v>
              </c:pt>
              <c:pt idx="3762">
                <c:v>3763</c:v>
              </c:pt>
              <c:pt idx="3763">
                <c:v>3764</c:v>
              </c:pt>
              <c:pt idx="3764">
                <c:v>3765</c:v>
              </c:pt>
              <c:pt idx="3765">
                <c:v>3766</c:v>
              </c:pt>
              <c:pt idx="3766">
                <c:v>3767</c:v>
              </c:pt>
              <c:pt idx="3767">
                <c:v>3768</c:v>
              </c:pt>
              <c:pt idx="3768">
                <c:v>3769</c:v>
              </c:pt>
              <c:pt idx="3769">
                <c:v>3770</c:v>
              </c:pt>
              <c:pt idx="3770">
                <c:v>3771</c:v>
              </c:pt>
              <c:pt idx="3771">
                <c:v>3772</c:v>
              </c:pt>
              <c:pt idx="3772">
                <c:v>3773</c:v>
              </c:pt>
              <c:pt idx="3773">
                <c:v>3774</c:v>
              </c:pt>
              <c:pt idx="3774">
                <c:v>3775</c:v>
              </c:pt>
              <c:pt idx="3775">
                <c:v>3776</c:v>
              </c:pt>
              <c:pt idx="3776">
                <c:v>3777</c:v>
              </c:pt>
              <c:pt idx="3777">
                <c:v>3778</c:v>
              </c:pt>
              <c:pt idx="3778">
                <c:v>3779</c:v>
              </c:pt>
              <c:pt idx="3779">
                <c:v>3780</c:v>
              </c:pt>
              <c:pt idx="3780">
                <c:v>3781</c:v>
              </c:pt>
              <c:pt idx="3781">
                <c:v>3782</c:v>
              </c:pt>
              <c:pt idx="3782">
                <c:v>3783</c:v>
              </c:pt>
              <c:pt idx="3783">
                <c:v>3784</c:v>
              </c:pt>
              <c:pt idx="3784">
                <c:v>3785</c:v>
              </c:pt>
              <c:pt idx="3785">
                <c:v>3786</c:v>
              </c:pt>
              <c:pt idx="3786">
                <c:v>3787</c:v>
              </c:pt>
              <c:pt idx="3787">
                <c:v>3788</c:v>
              </c:pt>
              <c:pt idx="3788">
                <c:v>3789</c:v>
              </c:pt>
              <c:pt idx="3789">
                <c:v>3790</c:v>
              </c:pt>
              <c:pt idx="3790">
                <c:v>3791</c:v>
              </c:pt>
              <c:pt idx="3791">
                <c:v>3792</c:v>
              </c:pt>
              <c:pt idx="3792">
                <c:v>3793</c:v>
              </c:pt>
              <c:pt idx="3793">
                <c:v>3794</c:v>
              </c:pt>
              <c:pt idx="3794">
                <c:v>3795</c:v>
              </c:pt>
              <c:pt idx="3795">
                <c:v>3796</c:v>
              </c:pt>
              <c:pt idx="3796">
                <c:v>3797</c:v>
              </c:pt>
              <c:pt idx="3797">
                <c:v>3798</c:v>
              </c:pt>
              <c:pt idx="3798">
                <c:v>3799</c:v>
              </c:pt>
              <c:pt idx="3799">
                <c:v>3800</c:v>
              </c:pt>
              <c:pt idx="3800">
                <c:v>3801</c:v>
              </c:pt>
              <c:pt idx="3801">
                <c:v>3802</c:v>
              </c:pt>
              <c:pt idx="3802">
                <c:v>3803</c:v>
              </c:pt>
              <c:pt idx="3803">
                <c:v>3804</c:v>
              </c:pt>
              <c:pt idx="3804">
                <c:v>3805</c:v>
              </c:pt>
              <c:pt idx="3805">
                <c:v>3806</c:v>
              </c:pt>
              <c:pt idx="3806">
                <c:v>3807</c:v>
              </c:pt>
              <c:pt idx="3807">
                <c:v>3808</c:v>
              </c:pt>
              <c:pt idx="3808">
                <c:v>3809</c:v>
              </c:pt>
              <c:pt idx="3809">
                <c:v>3810</c:v>
              </c:pt>
              <c:pt idx="3810">
                <c:v>3811</c:v>
              </c:pt>
              <c:pt idx="3811">
                <c:v>3812</c:v>
              </c:pt>
              <c:pt idx="3812">
                <c:v>3813</c:v>
              </c:pt>
              <c:pt idx="3813">
                <c:v>3814</c:v>
              </c:pt>
              <c:pt idx="3814">
                <c:v>3815</c:v>
              </c:pt>
              <c:pt idx="3815">
                <c:v>3816</c:v>
              </c:pt>
              <c:pt idx="3816">
                <c:v>3817</c:v>
              </c:pt>
              <c:pt idx="3817">
                <c:v>3818</c:v>
              </c:pt>
              <c:pt idx="3818">
                <c:v>3819</c:v>
              </c:pt>
              <c:pt idx="3819">
                <c:v>3820</c:v>
              </c:pt>
              <c:pt idx="3820">
                <c:v>3821</c:v>
              </c:pt>
              <c:pt idx="3821">
                <c:v>3822</c:v>
              </c:pt>
              <c:pt idx="3822">
                <c:v>3823</c:v>
              </c:pt>
              <c:pt idx="3823">
                <c:v>3824</c:v>
              </c:pt>
              <c:pt idx="3824">
                <c:v>3825</c:v>
              </c:pt>
              <c:pt idx="3825">
                <c:v>3826</c:v>
              </c:pt>
              <c:pt idx="3826">
                <c:v>3827</c:v>
              </c:pt>
              <c:pt idx="3827">
                <c:v>3828</c:v>
              </c:pt>
              <c:pt idx="3828">
                <c:v>3829</c:v>
              </c:pt>
              <c:pt idx="3829">
                <c:v>3830</c:v>
              </c:pt>
              <c:pt idx="3830">
                <c:v>3831</c:v>
              </c:pt>
              <c:pt idx="3831">
                <c:v>3832</c:v>
              </c:pt>
              <c:pt idx="3832">
                <c:v>3833</c:v>
              </c:pt>
              <c:pt idx="3833">
                <c:v>3834</c:v>
              </c:pt>
              <c:pt idx="3834">
                <c:v>3835</c:v>
              </c:pt>
              <c:pt idx="3835">
                <c:v>3836</c:v>
              </c:pt>
              <c:pt idx="3836">
                <c:v>3837</c:v>
              </c:pt>
              <c:pt idx="3837">
                <c:v>3838</c:v>
              </c:pt>
              <c:pt idx="3838">
                <c:v>3839</c:v>
              </c:pt>
              <c:pt idx="3839">
                <c:v>3840</c:v>
              </c:pt>
              <c:pt idx="3840">
                <c:v>3841</c:v>
              </c:pt>
              <c:pt idx="3841">
                <c:v>3842</c:v>
              </c:pt>
              <c:pt idx="3842">
                <c:v>3843</c:v>
              </c:pt>
              <c:pt idx="3843">
                <c:v>3844</c:v>
              </c:pt>
              <c:pt idx="3844">
                <c:v>3845</c:v>
              </c:pt>
              <c:pt idx="3845">
                <c:v>3846</c:v>
              </c:pt>
              <c:pt idx="3846">
                <c:v>3847</c:v>
              </c:pt>
              <c:pt idx="3847">
                <c:v>3848</c:v>
              </c:pt>
              <c:pt idx="3848">
                <c:v>3849</c:v>
              </c:pt>
              <c:pt idx="3849">
                <c:v>3850</c:v>
              </c:pt>
              <c:pt idx="3850">
                <c:v>3851</c:v>
              </c:pt>
              <c:pt idx="3851">
                <c:v>3852</c:v>
              </c:pt>
              <c:pt idx="3852">
                <c:v>3853</c:v>
              </c:pt>
              <c:pt idx="3853">
                <c:v>3854</c:v>
              </c:pt>
              <c:pt idx="3854">
                <c:v>3855</c:v>
              </c:pt>
              <c:pt idx="3855">
                <c:v>3856</c:v>
              </c:pt>
              <c:pt idx="3856">
                <c:v>3857</c:v>
              </c:pt>
              <c:pt idx="3857">
                <c:v>3858</c:v>
              </c:pt>
              <c:pt idx="3858">
                <c:v>3859</c:v>
              </c:pt>
              <c:pt idx="3859">
                <c:v>3860</c:v>
              </c:pt>
              <c:pt idx="3860">
                <c:v>3861</c:v>
              </c:pt>
              <c:pt idx="3861">
                <c:v>3862</c:v>
              </c:pt>
              <c:pt idx="3862">
                <c:v>3863</c:v>
              </c:pt>
              <c:pt idx="3863">
                <c:v>3864</c:v>
              </c:pt>
              <c:pt idx="3864">
                <c:v>3865</c:v>
              </c:pt>
              <c:pt idx="3865">
                <c:v>3866</c:v>
              </c:pt>
              <c:pt idx="3866">
                <c:v>3867</c:v>
              </c:pt>
              <c:pt idx="3867">
                <c:v>3868</c:v>
              </c:pt>
              <c:pt idx="3868">
                <c:v>3869</c:v>
              </c:pt>
              <c:pt idx="3869">
                <c:v>3870</c:v>
              </c:pt>
              <c:pt idx="3870">
                <c:v>3871</c:v>
              </c:pt>
              <c:pt idx="3871">
                <c:v>3872</c:v>
              </c:pt>
              <c:pt idx="3872">
                <c:v>3873</c:v>
              </c:pt>
              <c:pt idx="3873">
                <c:v>3874</c:v>
              </c:pt>
              <c:pt idx="3874">
                <c:v>3875</c:v>
              </c:pt>
              <c:pt idx="3875">
                <c:v>3876</c:v>
              </c:pt>
              <c:pt idx="3876">
                <c:v>3877</c:v>
              </c:pt>
              <c:pt idx="3877">
                <c:v>3878</c:v>
              </c:pt>
              <c:pt idx="3878">
                <c:v>3879</c:v>
              </c:pt>
              <c:pt idx="3879">
                <c:v>3880</c:v>
              </c:pt>
              <c:pt idx="3880">
                <c:v>3881</c:v>
              </c:pt>
              <c:pt idx="3881">
                <c:v>3882</c:v>
              </c:pt>
              <c:pt idx="3882">
                <c:v>3883</c:v>
              </c:pt>
              <c:pt idx="3883">
                <c:v>3884</c:v>
              </c:pt>
              <c:pt idx="3884">
                <c:v>3885</c:v>
              </c:pt>
              <c:pt idx="3885">
                <c:v>3886</c:v>
              </c:pt>
              <c:pt idx="3886">
                <c:v>3887</c:v>
              </c:pt>
              <c:pt idx="3887">
                <c:v>3888</c:v>
              </c:pt>
              <c:pt idx="3888">
                <c:v>3889</c:v>
              </c:pt>
              <c:pt idx="3889">
                <c:v>3890</c:v>
              </c:pt>
              <c:pt idx="3890">
                <c:v>3891</c:v>
              </c:pt>
              <c:pt idx="3891">
                <c:v>3892</c:v>
              </c:pt>
              <c:pt idx="3892">
                <c:v>3893</c:v>
              </c:pt>
              <c:pt idx="3893">
                <c:v>3894</c:v>
              </c:pt>
              <c:pt idx="3894">
                <c:v>3895</c:v>
              </c:pt>
              <c:pt idx="3895">
                <c:v>3896</c:v>
              </c:pt>
              <c:pt idx="3896">
                <c:v>3897</c:v>
              </c:pt>
              <c:pt idx="3897">
                <c:v>3898</c:v>
              </c:pt>
              <c:pt idx="3898">
                <c:v>3899</c:v>
              </c:pt>
              <c:pt idx="3899">
                <c:v>3900</c:v>
              </c:pt>
              <c:pt idx="3900">
                <c:v>3901</c:v>
              </c:pt>
              <c:pt idx="3901">
                <c:v>3902</c:v>
              </c:pt>
              <c:pt idx="3902">
                <c:v>3903</c:v>
              </c:pt>
              <c:pt idx="3903">
                <c:v>3904</c:v>
              </c:pt>
              <c:pt idx="3904">
                <c:v>3905</c:v>
              </c:pt>
              <c:pt idx="3905">
                <c:v>3906</c:v>
              </c:pt>
              <c:pt idx="3906">
                <c:v>3907</c:v>
              </c:pt>
              <c:pt idx="3907">
                <c:v>3908</c:v>
              </c:pt>
              <c:pt idx="3908">
                <c:v>3909</c:v>
              </c:pt>
              <c:pt idx="3909">
                <c:v>3910</c:v>
              </c:pt>
              <c:pt idx="3910">
                <c:v>3911</c:v>
              </c:pt>
              <c:pt idx="3911">
                <c:v>3912</c:v>
              </c:pt>
              <c:pt idx="3912">
                <c:v>3913</c:v>
              </c:pt>
              <c:pt idx="3913">
                <c:v>3914</c:v>
              </c:pt>
              <c:pt idx="3914">
                <c:v>3915</c:v>
              </c:pt>
              <c:pt idx="3915">
                <c:v>3916</c:v>
              </c:pt>
              <c:pt idx="3916">
                <c:v>3917</c:v>
              </c:pt>
              <c:pt idx="3917">
                <c:v>3918</c:v>
              </c:pt>
              <c:pt idx="3918">
                <c:v>3919</c:v>
              </c:pt>
              <c:pt idx="3919">
                <c:v>3920</c:v>
              </c:pt>
              <c:pt idx="3920">
                <c:v>3921</c:v>
              </c:pt>
              <c:pt idx="3921">
                <c:v>3922</c:v>
              </c:pt>
              <c:pt idx="3922">
                <c:v>3923</c:v>
              </c:pt>
              <c:pt idx="3923">
                <c:v>3924</c:v>
              </c:pt>
              <c:pt idx="3924">
                <c:v>3925</c:v>
              </c:pt>
              <c:pt idx="3925">
                <c:v>3926</c:v>
              </c:pt>
              <c:pt idx="3926">
                <c:v>3927</c:v>
              </c:pt>
              <c:pt idx="3927">
                <c:v>3928</c:v>
              </c:pt>
              <c:pt idx="3928">
                <c:v>3929</c:v>
              </c:pt>
              <c:pt idx="3929">
                <c:v>3930</c:v>
              </c:pt>
              <c:pt idx="3930">
                <c:v>3931</c:v>
              </c:pt>
              <c:pt idx="3931">
                <c:v>3932</c:v>
              </c:pt>
              <c:pt idx="3932">
                <c:v>3933</c:v>
              </c:pt>
              <c:pt idx="3933">
                <c:v>3934</c:v>
              </c:pt>
              <c:pt idx="3934">
                <c:v>3935</c:v>
              </c:pt>
              <c:pt idx="3935">
                <c:v>3936</c:v>
              </c:pt>
              <c:pt idx="3936">
                <c:v>3937</c:v>
              </c:pt>
              <c:pt idx="3937">
                <c:v>3938</c:v>
              </c:pt>
              <c:pt idx="3938">
                <c:v>3939</c:v>
              </c:pt>
              <c:pt idx="3939">
                <c:v>3940</c:v>
              </c:pt>
              <c:pt idx="3940">
                <c:v>3941</c:v>
              </c:pt>
              <c:pt idx="3941">
                <c:v>3942</c:v>
              </c:pt>
              <c:pt idx="3942">
                <c:v>3943</c:v>
              </c:pt>
              <c:pt idx="3943">
                <c:v>3944</c:v>
              </c:pt>
              <c:pt idx="3944">
                <c:v>3945</c:v>
              </c:pt>
              <c:pt idx="3945">
                <c:v>3946</c:v>
              </c:pt>
              <c:pt idx="3946">
                <c:v>3947</c:v>
              </c:pt>
              <c:pt idx="3947">
                <c:v>3948</c:v>
              </c:pt>
              <c:pt idx="3948">
                <c:v>3949</c:v>
              </c:pt>
              <c:pt idx="3949">
                <c:v>3950</c:v>
              </c:pt>
              <c:pt idx="3950">
                <c:v>3951</c:v>
              </c:pt>
              <c:pt idx="3951">
                <c:v>3952</c:v>
              </c:pt>
              <c:pt idx="3952">
                <c:v>3953</c:v>
              </c:pt>
              <c:pt idx="3953">
                <c:v>3954</c:v>
              </c:pt>
              <c:pt idx="3954">
                <c:v>3955</c:v>
              </c:pt>
              <c:pt idx="3955">
                <c:v>3956</c:v>
              </c:pt>
              <c:pt idx="3956">
                <c:v>3957</c:v>
              </c:pt>
              <c:pt idx="3957">
                <c:v>3958</c:v>
              </c:pt>
              <c:pt idx="3958">
                <c:v>3959</c:v>
              </c:pt>
              <c:pt idx="3959">
                <c:v>3960</c:v>
              </c:pt>
              <c:pt idx="3960">
                <c:v>3961</c:v>
              </c:pt>
              <c:pt idx="3961">
                <c:v>3962</c:v>
              </c:pt>
              <c:pt idx="3962">
                <c:v>3963</c:v>
              </c:pt>
              <c:pt idx="3963">
                <c:v>3964</c:v>
              </c:pt>
              <c:pt idx="3964">
                <c:v>3965</c:v>
              </c:pt>
              <c:pt idx="3965">
                <c:v>3966</c:v>
              </c:pt>
              <c:pt idx="3966">
                <c:v>3967</c:v>
              </c:pt>
              <c:pt idx="3967">
                <c:v>3968</c:v>
              </c:pt>
              <c:pt idx="3968">
                <c:v>3969</c:v>
              </c:pt>
              <c:pt idx="3969">
                <c:v>3970</c:v>
              </c:pt>
              <c:pt idx="3970">
                <c:v>3971</c:v>
              </c:pt>
              <c:pt idx="3971">
                <c:v>3972</c:v>
              </c:pt>
              <c:pt idx="3972">
                <c:v>3973</c:v>
              </c:pt>
              <c:pt idx="3973">
                <c:v>3974</c:v>
              </c:pt>
              <c:pt idx="3974">
                <c:v>3975</c:v>
              </c:pt>
              <c:pt idx="3975">
                <c:v>3976</c:v>
              </c:pt>
              <c:pt idx="3976">
                <c:v>3977</c:v>
              </c:pt>
              <c:pt idx="3977">
                <c:v>3978</c:v>
              </c:pt>
              <c:pt idx="3978">
                <c:v>3979</c:v>
              </c:pt>
              <c:pt idx="3979">
                <c:v>3980</c:v>
              </c:pt>
              <c:pt idx="3980">
                <c:v>3981</c:v>
              </c:pt>
              <c:pt idx="3981">
                <c:v>3982</c:v>
              </c:pt>
              <c:pt idx="3982">
                <c:v>3983</c:v>
              </c:pt>
              <c:pt idx="3983">
                <c:v>3984</c:v>
              </c:pt>
              <c:pt idx="3984">
                <c:v>3985</c:v>
              </c:pt>
              <c:pt idx="3985">
                <c:v>3986</c:v>
              </c:pt>
              <c:pt idx="3986">
                <c:v>3987</c:v>
              </c:pt>
              <c:pt idx="3987">
                <c:v>3988</c:v>
              </c:pt>
              <c:pt idx="3988">
                <c:v>3989</c:v>
              </c:pt>
              <c:pt idx="3989">
                <c:v>3990</c:v>
              </c:pt>
              <c:pt idx="3990">
                <c:v>3991</c:v>
              </c:pt>
              <c:pt idx="3991">
                <c:v>3992</c:v>
              </c:pt>
              <c:pt idx="3992">
                <c:v>3993</c:v>
              </c:pt>
              <c:pt idx="3993">
                <c:v>3994</c:v>
              </c:pt>
              <c:pt idx="3994">
                <c:v>3995</c:v>
              </c:pt>
              <c:pt idx="3995">
                <c:v>3996</c:v>
              </c:pt>
              <c:pt idx="3996">
                <c:v>3997</c:v>
              </c:pt>
              <c:pt idx="3997">
                <c:v>3998</c:v>
              </c:pt>
              <c:pt idx="3998">
                <c:v>3999</c:v>
              </c:pt>
              <c:pt idx="3999">
                <c:v>4000</c:v>
              </c:pt>
              <c:pt idx="4000">
                <c:v>4001</c:v>
              </c:pt>
              <c:pt idx="4001">
                <c:v>4002</c:v>
              </c:pt>
              <c:pt idx="4002">
                <c:v>4003</c:v>
              </c:pt>
              <c:pt idx="4003">
                <c:v>4004</c:v>
              </c:pt>
              <c:pt idx="4004">
                <c:v>4005</c:v>
              </c:pt>
              <c:pt idx="4005">
                <c:v>4006</c:v>
              </c:pt>
              <c:pt idx="4006">
                <c:v>4007</c:v>
              </c:pt>
              <c:pt idx="4007">
                <c:v>4008</c:v>
              </c:pt>
              <c:pt idx="4008">
                <c:v>4009</c:v>
              </c:pt>
              <c:pt idx="4009">
                <c:v>4010</c:v>
              </c:pt>
              <c:pt idx="4010">
                <c:v>4011</c:v>
              </c:pt>
              <c:pt idx="4011">
                <c:v>4012</c:v>
              </c:pt>
              <c:pt idx="4012">
                <c:v>4013</c:v>
              </c:pt>
              <c:pt idx="4013">
                <c:v>4014</c:v>
              </c:pt>
              <c:pt idx="4014">
                <c:v>4015</c:v>
              </c:pt>
              <c:pt idx="4015">
                <c:v>4016</c:v>
              </c:pt>
              <c:pt idx="4016">
                <c:v>4017</c:v>
              </c:pt>
              <c:pt idx="4017">
                <c:v>4018</c:v>
              </c:pt>
              <c:pt idx="4018">
                <c:v>4019</c:v>
              </c:pt>
              <c:pt idx="4019">
                <c:v>4020</c:v>
              </c:pt>
              <c:pt idx="4020">
                <c:v>4021</c:v>
              </c:pt>
              <c:pt idx="4021">
                <c:v>4022</c:v>
              </c:pt>
              <c:pt idx="4022">
                <c:v>4023</c:v>
              </c:pt>
              <c:pt idx="4023">
                <c:v>4024</c:v>
              </c:pt>
              <c:pt idx="4024">
                <c:v>4025</c:v>
              </c:pt>
              <c:pt idx="4025">
                <c:v>4026</c:v>
              </c:pt>
              <c:pt idx="4026">
                <c:v>4027</c:v>
              </c:pt>
              <c:pt idx="4027">
                <c:v>4028</c:v>
              </c:pt>
              <c:pt idx="4028">
                <c:v>4029</c:v>
              </c:pt>
              <c:pt idx="4029">
                <c:v>4030</c:v>
              </c:pt>
              <c:pt idx="4030">
                <c:v>4031</c:v>
              </c:pt>
              <c:pt idx="4031">
                <c:v>4032</c:v>
              </c:pt>
              <c:pt idx="4032">
                <c:v>4033</c:v>
              </c:pt>
              <c:pt idx="4033">
                <c:v>4034</c:v>
              </c:pt>
              <c:pt idx="4034">
                <c:v>4035</c:v>
              </c:pt>
              <c:pt idx="4035">
                <c:v>4036</c:v>
              </c:pt>
              <c:pt idx="4036">
                <c:v>4037</c:v>
              </c:pt>
              <c:pt idx="4037">
                <c:v>4038</c:v>
              </c:pt>
              <c:pt idx="4038">
                <c:v>4039</c:v>
              </c:pt>
              <c:pt idx="4039">
                <c:v>4040</c:v>
              </c:pt>
              <c:pt idx="4040">
                <c:v>4041</c:v>
              </c:pt>
              <c:pt idx="4041">
                <c:v>4042</c:v>
              </c:pt>
              <c:pt idx="4042">
                <c:v>4043</c:v>
              </c:pt>
              <c:pt idx="4043">
                <c:v>4044</c:v>
              </c:pt>
              <c:pt idx="4044">
                <c:v>4045</c:v>
              </c:pt>
              <c:pt idx="4045">
                <c:v>4046</c:v>
              </c:pt>
              <c:pt idx="4046">
                <c:v>4047</c:v>
              </c:pt>
              <c:pt idx="4047">
                <c:v>4048</c:v>
              </c:pt>
              <c:pt idx="4048">
                <c:v>4049</c:v>
              </c:pt>
              <c:pt idx="4049">
                <c:v>4050</c:v>
              </c:pt>
              <c:pt idx="4050">
                <c:v>4051</c:v>
              </c:pt>
              <c:pt idx="4051">
                <c:v>4052</c:v>
              </c:pt>
              <c:pt idx="4052">
                <c:v>4053</c:v>
              </c:pt>
              <c:pt idx="4053">
                <c:v>4054</c:v>
              </c:pt>
              <c:pt idx="4054">
                <c:v>4055</c:v>
              </c:pt>
              <c:pt idx="4055">
                <c:v>4056</c:v>
              </c:pt>
              <c:pt idx="4056">
                <c:v>4057</c:v>
              </c:pt>
              <c:pt idx="4057">
                <c:v>4058</c:v>
              </c:pt>
              <c:pt idx="4058">
                <c:v>4059</c:v>
              </c:pt>
              <c:pt idx="4059">
                <c:v>4060</c:v>
              </c:pt>
              <c:pt idx="4060">
                <c:v>4061</c:v>
              </c:pt>
              <c:pt idx="4061">
                <c:v>4062</c:v>
              </c:pt>
              <c:pt idx="4062">
                <c:v>4063</c:v>
              </c:pt>
              <c:pt idx="4063">
                <c:v>4064</c:v>
              </c:pt>
              <c:pt idx="4064">
                <c:v>4065</c:v>
              </c:pt>
              <c:pt idx="4065">
                <c:v>4066</c:v>
              </c:pt>
              <c:pt idx="4066">
                <c:v>4067</c:v>
              </c:pt>
              <c:pt idx="4067">
                <c:v>4068</c:v>
              </c:pt>
              <c:pt idx="4068">
                <c:v>4069</c:v>
              </c:pt>
              <c:pt idx="4069">
                <c:v>4070</c:v>
              </c:pt>
              <c:pt idx="4070">
                <c:v>4071</c:v>
              </c:pt>
              <c:pt idx="4071">
                <c:v>4072</c:v>
              </c:pt>
              <c:pt idx="4072">
                <c:v>4073</c:v>
              </c:pt>
              <c:pt idx="4073">
                <c:v>4074</c:v>
              </c:pt>
              <c:pt idx="4074">
                <c:v>4075</c:v>
              </c:pt>
              <c:pt idx="4075">
                <c:v>4076</c:v>
              </c:pt>
              <c:pt idx="4076">
                <c:v>4077</c:v>
              </c:pt>
              <c:pt idx="4077">
                <c:v>4078</c:v>
              </c:pt>
              <c:pt idx="4078">
                <c:v>4079</c:v>
              </c:pt>
              <c:pt idx="4079">
                <c:v>4080</c:v>
              </c:pt>
              <c:pt idx="4080">
                <c:v>4081</c:v>
              </c:pt>
              <c:pt idx="4081">
                <c:v>4082</c:v>
              </c:pt>
              <c:pt idx="4082">
                <c:v>4083</c:v>
              </c:pt>
              <c:pt idx="4083">
                <c:v>4084</c:v>
              </c:pt>
              <c:pt idx="4084">
                <c:v>4085</c:v>
              </c:pt>
              <c:pt idx="4085">
                <c:v>4086</c:v>
              </c:pt>
              <c:pt idx="4086">
                <c:v>4087</c:v>
              </c:pt>
              <c:pt idx="4087">
                <c:v>4088</c:v>
              </c:pt>
              <c:pt idx="4088">
                <c:v>4089</c:v>
              </c:pt>
              <c:pt idx="4089">
                <c:v>4090</c:v>
              </c:pt>
              <c:pt idx="4090">
                <c:v>4091</c:v>
              </c:pt>
              <c:pt idx="4091">
                <c:v>4092</c:v>
              </c:pt>
              <c:pt idx="4092">
                <c:v>4093</c:v>
              </c:pt>
              <c:pt idx="4093">
                <c:v>4094</c:v>
              </c:pt>
              <c:pt idx="4094">
                <c:v>4095</c:v>
              </c:pt>
              <c:pt idx="4095">
                <c:v>4096</c:v>
              </c:pt>
              <c:pt idx="4096">
                <c:v>4097</c:v>
              </c:pt>
              <c:pt idx="4097">
                <c:v>4098</c:v>
              </c:pt>
              <c:pt idx="4098">
                <c:v>4099</c:v>
              </c:pt>
              <c:pt idx="4099">
                <c:v>4100</c:v>
              </c:pt>
              <c:pt idx="4100">
                <c:v>4101</c:v>
              </c:pt>
              <c:pt idx="4101">
                <c:v>4102</c:v>
              </c:pt>
              <c:pt idx="4102">
                <c:v>4103</c:v>
              </c:pt>
              <c:pt idx="4103">
                <c:v>4104</c:v>
              </c:pt>
              <c:pt idx="4104">
                <c:v>4105</c:v>
              </c:pt>
              <c:pt idx="4105">
                <c:v>4106</c:v>
              </c:pt>
              <c:pt idx="4106">
                <c:v>4107</c:v>
              </c:pt>
              <c:pt idx="4107">
                <c:v>4108</c:v>
              </c:pt>
              <c:pt idx="4108">
                <c:v>4109</c:v>
              </c:pt>
              <c:pt idx="4109">
                <c:v>4110</c:v>
              </c:pt>
              <c:pt idx="4110">
                <c:v>4111</c:v>
              </c:pt>
              <c:pt idx="4111">
                <c:v>4112</c:v>
              </c:pt>
              <c:pt idx="4112">
                <c:v>4113</c:v>
              </c:pt>
              <c:pt idx="4113">
                <c:v>4114</c:v>
              </c:pt>
              <c:pt idx="4114">
                <c:v>4115</c:v>
              </c:pt>
              <c:pt idx="4115">
                <c:v>4116</c:v>
              </c:pt>
              <c:pt idx="4116">
                <c:v>4117</c:v>
              </c:pt>
              <c:pt idx="4117">
                <c:v>4118</c:v>
              </c:pt>
              <c:pt idx="4118">
                <c:v>4119</c:v>
              </c:pt>
              <c:pt idx="4119">
                <c:v>4120</c:v>
              </c:pt>
              <c:pt idx="4120">
                <c:v>4121</c:v>
              </c:pt>
              <c:pt idx="4121">
                <c:v>4122</c:v>
              </c:pt>
              <c:pt idx="4122">
                <c:v>4123</c:v>
              </c:pt>
              <c:pt idx="4123">
                <c:v>4124</c:v>
              </c:pt>
              <c:pt idx="4124">
                <c:v>4125</c:v>
              </c:pt>
              <c:pt idx="4125">
                <c:v>4126</c:v>
              </c:pt>
              <c:pt idx="4126">
                <c:v>4127</c:v>
              </c:pt>
              <c:pt idx="4127">
                <c:v>4128</c:v>
              </c:pt>
              <c:pt idx="4128">
                <c:v>4129</c:v>
              </c:pt>
              <c:pt idx="4129">
                <c:v>4130</c:v>
              </c:pt>
              <c:pt idx="4130">
                <c:v>4131</c:v>
              </c:pt>
              <c:pt idx="4131">
                <c:v>4132</c:v>
              </c:pt>
              <c:pt idx="4132">
                <c:v>4133</c:v>
              </c:pt>
              <c:pt idx="4133">
                <c:v>4134</c:v>
              </c:pt>
              <c:pt idx="4134">
                <c:v>4135</c:v>
              </c:pt>
              <c:pt idx="4135">
                <c:v>4136</c:v>
              </c:pt>
              <c:pt idx="4136">
                <c:v>4137</c:v>
              </c:pt>
              <c:pt idx="4137">
                <c:v>4138</c:v>
              </c:pt>
              <c:pt idx="4138">
                <c:v>4139</c:v>
              </c:pt>
              <c:pt idx="4139">
                <c:v>4140</c:v>
              </c:pt>
              <c:pt idx="4140">
                <c:v>4141</c:v>
              </c:pt>
              <c:pt idx="4141">
                <c:v>4142</c:v>
              </c:pt>
              <c:pt idx="4142">
                <c:v>4143</c:v>
              </c:pt>
              <c:pt idx="4143">
                <c:v>4144</c:v>
              </c:pt>
              <c:pt idx="4144">
                <c:v>4145</c:v>
              </c:pt>
              <c:pt idx="4145">
                <c:v>4146</c:v>
              </c:pt>
              <c:pt idx="4146">
                <c:v>4147</c:v>
              </c:pt>
              <c:pt idx="4147">
                <c:v>4148</c:v>
              </c:pt>
              <c:pt idx="4148">
                <c:v>4149</c:v>
              </c:pt>
              <c:pt idx="4149">
                <c:v>4150</c:v>
              </c:pt>
              <c:pt idx="4150">
                <c:v>4151</c:v>
              </c:pt>
              <c:pt idx="4151">
                <c:v>4152</c:v>
              </c:pt>
              <c:pt idx="4152">
                <c:v>4153</c:v>
              </c:pt>
              <c:pt idx="4153">
                <c:v>4154</c:v>
              </c:pt>
              <c:pt idx="4154">
                <c:v>4155</c:v>
              </c:pt>
              <c:pt idx="4155">
                <c:v>4156</c:v>
              </c:pt>
              <c:pt idx="4156">
                <c:v>4157</c:v>
              </c:pt>
              <c:pt idx="4157">
                <c:v>4158</c:v>
              </c:pt>
              <c:pt idx="4158">
                <c:v>4159</c:v>
              </c:pt>
              <c:pt idx="4159">
                <c:v>4160</c:v>
              </c:pt>
              <c:pt idx="4160">
                <c:v>4161</c:v>
              </c:pt>
              <c:pt idx="4161">
                <c:v>4162</c:v>
              </c:pt>
              <c:pt idx="4162">
                <c:v>4163</c:v>
              </c:pt>
              <c:pt idx="4163">
                <c:v>4164</c:v>
              </c:pt>
              <c:pt idx="4164">
                <c:v>4165</c:v>
              </c:pt>
              <c:pt idx="4165">
                <c:v>4166</c:v>
              </c:pt>
              <c:pt idx="4166">
                <c:v>4167</c:v>
              </c:pt>
              <c:pt idx="4167">
                <c:v>4168</c:v>
              </c:pt>
              <c:pt idx="4168">
                <c:v>4169</c:v>
              </c:pt>
              <c:pt idx="4169">
                <c:v>4170</c:v>
              </c:pt>
              <c:pt idx="4170">
                <c:v>4171</c:v>
              </c:pt>
              <c:pt idx="4171">
                <c:v>4172</c:v>
              </c:pt>
              <c:pt idx="4172">
                <c:v>4173</c:v>
              </c:pt>
              <c:pt idx="4173">
                <c:v>4174</c:v>
              </c:pt>
              <c:pt idx="4174">
                <c:v>4175</c:v>
              </c:pt>
              <c:pt idx="4175">
                <c:v>4176</c:v>
              </c:pt>
              <c:pt idx="4176">
                <c:v>4177</c:v>
              </c:pt>
              <c:pt idx="4177">
                <c:v>4178</c:v>
              </c:pt>
              <c:pt idx="4178">
                <c:v>4179</c:v>
              </c:pt>
              <c:pt idx="4179">
                <c:v>4180</c:v>
              </c:pt>
              <c:pt idx="4180">
                <c:v>4181</c:v>
              </c:pt>
              <c:pt idx="4181">
                <c:v>4182</c:v>
              </c:pt>
              <c:pt idx="4182">
                <c:v>4183</c:v>
              </c:pt>
              <c:pt idx="4183">
                <c:v>4184</c:v>
              </c:pt>
              <c:pt idx="4184">
                <c:v>4185</c:v>
              </c:pt>
              <c:pt idx="4185">
                <c:v>4186</c:v>
              </c:pt>
              <c:pt idx="4186">
                <c:v>4187</c:v>
              </c:pt>
              <c:pt idx="4187">
                <c:v>4188</c:v>
              </c:pt>
              <c:pt idx="4188">
                <c:v>4189</c:v>
              </c:pt>
              <c:pt idx="4189">
                <c:v>4190</c:v>
              </c:pt>
              <c:pt idx="4190">
                <c:v>4191</c:v>
              </c:pt>
              <c:pt idx="4191">
                <c:v>4192</c:v>
              </c:pt>
              <c:pt idx="4192">
                <c:v>4193</c:v>
              </c:pt>
              <c:pt idx="4193">
                <c:v>4194</c:v>
              </c:pt>
              <c:pt idx="4194">
                <c:v>4195</c:v>
              </c:pt>
              <c:pt idx="4195">
                <c:v>4196</c:v>
              </c:pt>
              <c:pt idx="4196">
                <c:v>4197</c:v>
              </c:pt>
              <c:pt idx="4197">
                <c:v>4198</c:v>
              </c:pt>
              <c:pt idx="4198">
                <c:v>4199</c:v>
              </c:pt>
              <c:pt idx="4199">
                <c:v>4200</c:v>
              </c:pt>
              <c:pt idx="4200">
                <c:v>4201</c:v>
              </c:pt>
              <c:pt idx="4201">
                <c:v>4202</c:v>
              </c:pt>
              <c:pt idx="4202">
                <c:v>4203</c:v>
              </c:pt>
              <c:pt idx="4203">
                <c:v>4204</c:v>
              </c:pt>
              <c:pt idx="4204">
                <c:v>4205</c:v>
              </c:pt>
              <c:pt idx="4205">
                <c:v>4206</c:v>
              </c:pt>
              <c:pt idx="4206">
                <c:v>4207</c:v>
              </c:pt>
              <c:pt idx="4207">
                <c:v>4208</c:v>
              </c:pt>
              <c:pt idx="4208">
                <c:v>4209</c:v>
              </c:pt>
              <c:pt idx="4209">
                <c:v>4210</c:v>
              </c:pt>
              <c:pt idx="4210">
                <c:v>4211</c:v>
              </c:pt>
              <c:pt idx="4211">
                <c:v>4212</c:v>
              </c:pt>
              <c:pt idx="4212">
                <c:v>4213</c:v>
              </c:pt>
              <c:pt idx="4213">
                <c:v>4214</c:v>
              </c:pt>
              <c:pt idx="4214">
                <c:v>4215</c:v>
              </c:pt>
              <c:pt idx="4215">
                <c:v>4216</c:v>
              </c:pt>
              <c:pt idx="4216">
                <c:v>4217</c:v>
              </c:pt>
              <c:pt idx="4217">
                <c:v>4218</c:v>
              </c:pt>
              <c:pt idx="4218">
                <c:v>4219</c:v>
              </c:pt>
              <c:pt idx="4219">
                <c:v>4220</c:v>
              </c:pt>
              <c:pt idx="4220">
                <c:v>4221</c:v>
              </c:pt>
              <c:pt idx="4221">
                <c:v>4222</c:v>
              </c:pt>
              <c:pt idx="4222">
                <c:v>4223</c:v>
              </c:pt>
              <c:pt idx="4223">
                <c:v>4224</c:v>
              </c:pt>
              <c:pt idx="4224">
                <c:v>4225</c:v>
              </c:pt>
              <c:pt idx="4225">
                <c:v>4226</c:v>
              </c:pt>
              <c:pt idx="4226">
                <c:v>4227</c:v>
              </c:pt>
              <c:pt idx="4227">
                <c:v>4228</c:v>
              </c:pt>
              <c:pt idx="4228">
                <c:v>4229</c:v>
              </c:pt>
              <c:pt idx="4229">
                <c:v>4230</c:v>
              </c:pt>
              <c:pt idx="4230">
                <c:v>4231</c:v>
              </c:pt>
              <c:pt idx="4231">
                <c:v>4232</c:v>
              </c:pt>
              <c:pt idx="4232">
                <c:v>4233</c:v>
              </c:pt>
              <c:pt idx="4233">
                <c:v>4234</c:v>
              </c:pt>
              <c:pt idx="4234">
                <c:v>4235</c:v>
              </c:pt>
              <c:pt idx="4235">
                <c:v>4236</c:v>
              </c:pt>
              <c:pt idx="4236">
                <c:v>4237</c:v>
              </c:pt>
              <c:pt idx="4237">
                <c:v>4238</c:v>
              </c:pt>
              <c:pt idx="4238">
                <c:v>4239</c:v>
              </c:pt>
              <c:pt idx="4239">
                <c:v>4240</c:v>
              </c:pt>
              <c:pt idx="4240">
                <c:v>4241</c:v>
              </c:pt>
              <c:pt idx="4241">
                <c:v>4242</c:v>
              </c:pt>
              <c:pt idx="4242">
                <c:v>4243</c:v>
              </c:pt>
              <c:pt idx="4243">
                <c:v>4244</c:v>
              </c:pt>
              <c:pt idx="4244">
                <c:v>4245</c:v>
              </c:pt>
              <c:pt idx="4245">
                <c:v>4246</c:v>
              </c:pt>
              <c:pt idx="4246">
                <c:v>4247</c:v>
              </c:pt>
              <c:pt idx="4247">
                <c:v>4248</c:v>
              </c:pt>
              <c:pt idx="4248">
                <c:v>4249</c:v>
              </c:pt>
              <c:pt idx="4249">
                <c:v>4250</c:v>
              </c:pt>
              <c:pt idx="4250">
                <c:v>4251</c:v>
              </c:pt>
              <c:pt idx="4251">
                <c:v>4252</c:v>
              </c:pt>
              <c:pt idx="4252">
                <c:v>4253</c:v>
              </c:pt>
              <c:pt idx="4253">
                <c:v>4254</c:v>
              </c:pt>
              <c:pt idx="4254">
                <c:v>4255</c:v>
              </c:pt>
              <c:pt idx="4255">
                <c:v>4256</c:v>
              </c:pt>
              <c:pt idx="4256">
                <c:v>4257</c:v>
              </c:pt>
              <c:pt idx="4257">
                <c:v>4258</c:v>
              </c:pt>
              <c:pt idx="4258">
                <c:v>4259</c:v>
              </c:pt>
              <c:pt idx="4259">
                <c:v>4260</c:v>
              </c:pt>
              <c:pt idx="4260">
                <c:v>4261</c:v>
              </c:pt>
              <c:pt idx="4261">
                <c:v>4262</c:v>
              </c:pt>
              <c:pt idx="4262">
                <c:v>4263</c:v>
              </c:pt>
              <c:pt idx="4263">
                <c:v>4264</c:v>
              </c:pt>
              <c:pt idx="4264">
                <c:v>4265</c:v>
              </c:pt>
              <c:pt idx="4265">
                <c:v>4266</c:v>
              </c:pt>
              <c:pt idx="4266">
                <c:v>4267</c:v>
              </c:pt>
              <c:pt idx="4267">
                <c:v>4268</c:v>
              </c:pt>
              <c:pt idx="4268">
                <c:v>4269</c:v>
              </c:pt>
              <c:pt idx="4269">
                <c:v>4270</c:v>
              </c:pt>
              <c:pt idx="4270">
                <c:v>4271</c:v>
              </c:pt>
              <c:pt idx="4271">
                <c:v>4272</c:v>
              </c:pt>
              <c:pt idx="4272">
                <c:v>4273</c:v>
              </c:pt>
              <c:pt idx="4273">
                <c:v>4274</c:v>
              </c:pt>
              <c:pt idx="4274">
                <c:v>4275</c:v>
              </c:pt>
              <c:pt idx="4275">
                <c:v>4276</c:v>
              </c:pt>
              <c:pt idx="4276">
                <c:v>4277</c:v>
              </c:pt>
              <c:pt idx="4277">
                <c:v>4278</c:v>
              </c:pt>
              <c:pt idx="4278">
                <c:v>4279</c:v>
              </c:pt>
              <c:pt idx="4279">
                <c:v>4280</c:v>
              </c:pt>
              <c:pt idx="4280">
                <c:v>4281</c:v>
              </c:pt>
              <c:pt idx="4281">
                <c:v>4282</c:v>
              </c:pt>
              <c:pt idx="4282">
                <c:v>4283</c:v>
              </c:pt>
              <c:pt idx="4283">
                <c:v>4284</c:v>
              </c:pt>
              <c:pt idx="4284">
                <c:v>4285</c:v>
              </c:pt>
              <c:pt idx="4285">
                <c:v>4286</c:v>
              </c:pt>
              <c:pt idx="4286">
                <c:v>4287</c:v>
              </c:pt>
              <c:pt idx="4287">
                <c:v>4288</c:v>
              </c:pt>
              <c:pt idx="4288">
                <c:v>4289</c:v>
              </c:pt>
              <c:pt idx="4289">
                <c:v>4290</c:v>
              </c:pt>
              <c:pt idx="4290">
                <c:v>4291</c:v>
              </c:pt>
              <c:pt idx="4291">
                <c:v>4292</c:v>
              </c:pt>
              <c:pt idx="4292">
                <c:v>4293</c:v>
              </c:pt>
              <c:pt idx="4293">
                <c:v>4294</c:v>
              </c:pt>
              <c:pt idx="4294">
                <c:v>4295</c:v>
              </c:pt>
              <c:pt idx="4295">
                <c:v>4296</c:v>
              </c:pt>
              <c:pt idx="4296">
                <c:v>4297</c:v>
              </c:pt>
              <c:pt idx="4297">
                <c:v>4298</c:v>
              </c:pt>
              <c:pt idx="4298">
                <c:v>4299</c:v>
              </c:pt>
              <c:pt idx="4299">
                <c:v>4300</c:v>
              </c:pt>
              <c:pt idx="4300">
                <c:v>4301</c:v>
              </c:pt>
              <c:pt idx="4301">
                <c:v>4302</c:v>
              </c:pt>
              <c:pt idx="4302">
                <c:v>4303</c:v>
              </c:pt>
              <c:pt idx="4303">
                <c:v>4304</c:v>
              </c:pt>
              <c:pt idx="4304">
                <c:v>4305</c:v>
              </c:pt>
              <c:pt idx="4305">
                <c:v>4306</c:v>
              </c:pt>
              <c:pt idx="4306">
                <c:v>4307</c:v>
              </c:pt>
              <c:pt idx="4307">
                <c:v>4308</c:v>
              </c:pt>
              <c:pt idx="4308">
                <c:v>4309</c:v>
              </c:pt>
              <c:pt idx="4309">
                <c:v>4310</c:v>
              </c:pt>
              <c:pt idx="4310">
                <c:v>4311</c:v>
              </c:pt>
              <c:pt idx="4311">
                <c:v>4312</c:v>
              </c:pt>
              <c:pt idx="4312">
                <c:v>4313</c:v>
              </c:pt>
              <c:pt idx="4313">
                <c:v>4314</c:v>
              </c:pt>
              <c:pt idx="4314">
                <c:v>4315</c:v>
              </c:pt>
              <c:pt idx="4315">
                <c:v>4316</c:v>
              </c:pt>
              <c:pt idx="4316">
                <c:v>4317</c:v>
              </c:pt>
              <c:pt idx="4317">
                <c:v>4318</c:v>
              </c:pt>
              <c:pt idx="4318">
                <c:v>4319</c:v>
              </c:pt>
              <c:pt idx="4319">
                <c:v>4320</c:v>
              </c:pt>
              <c:pt idx="4320">
                <c:v>4321</c:v>
              </c:pt>
              <c:pt idx="4321">
                <c:v>4322</c:v>
              </c:pt>
              <c:pt idx="4322">
                <c:v>4323</c:v>
              </c:pt>
              <c:pt idx="4323">
                <c:v>4324</c:v>
              </c:pt>
              <c:pt idx="4324">
                <c:v>4325</c:v>
              </c:pt>
              <c:pt idx="4325">
                <c:v>4326</c:v>
              </c:pt>
              <c:pt idx="4326">
                <c:v>4327</c:v>
              </c:pt>
              <c:pt idx="4327">
                <c:v>4328</c:v>
              </c:pt>
              <c:pt idx="4328">
                <c:v>4329</c:v>
              </c:pt>
              <c:pt idx="4329">
                <c:v>4330</c:v>
              </c:pt>
              <c:pt idx="4330">
                <c:v>4331</c:v>
              </c:pt>
              <c:pt idx="4331">
                <c:v>4332</c:v>
              </c:pt>
              <c:pt idx="4332">
                <c:v>4333</c:v>
              </c:pt>
              <c:pt idx="4333">
                <c:v>4334</c:v>
              </c:pt>
              <c:pt idx="4334">
                <c:v>4335</c:v>
              </c:pt>
              <c:pt idx="4335">
                <c:v>4336</c:v>
              </c:pt>
              <c:pt idx="4336">
                <c:v>4337</c:v>
              </c:pt>
              <c:pt idx="4337">
                <c:v>4338</c:v>
              </c:pt>
              <c:pt idx="4338">
                <c:v>4339</c:v>
              </c:pt>
              <c:pt idx="4339">
                <c:v>4340</c:v>
              </c:pt>
              <c:pt idx="4340">
                <c:v>4341</c:v>
              </c:pt>
              <c:pt idx="4341">
                <c:v>4342</c:v>
              </c:pt>
              <c:pt idx="4342">
                <c:v>4343</c:v>
              </c:pt>
              <c:pt idx="4343">
                <c:v>4344</c:v>
              </c:pt>
              <c:pt idx="4344">
                <c:v>4345</c:v>
              </c:pt>
              <c:pt idx="4345">
                <c:v>4346</c:v>
              </c:pt>
              <c:pt idx="4346">
                <c:v>4347</c:v>
              </c:pt>
              <c:pt idx="4347">
                <c:v>4348</c:v>
              </c:pt>
              <c:pt idx="4348">
                <c:v>4349</c:v>
              </c:pt>
              <c:pt idx="4349">
                <c:v>4350</c:v>
              </c:pt>
              <c:pt idx="4350">
                <c:v>4351</c:v>
              </c:pt>
              <c:pt idx="4351">
                <c:v>4352</c:v>
              </c:pt>
              <c:pt idx="4352">
                <c:v>4353</c:v>
              </c:pt>
              <c:pt idx="4353">
                <c:v>4354</c:v>
              </c:pt>
              <c:pt idx="4354">
                <c:v>4355</c:v>
              </c:pt>
              <c:pt idx="4355">
                <c:v>4356</c:v>
              </c:pt>
              <c:pt idx="4356">
                <c:v>4357</c:v>
              </c:pt>
              <c:pt idx="4357">
                <c:v>4358</c:v>
              </c:pt>
              <c:pt idx="4358">
                <c:v>4359</c:v>
              </c:pt>
              <c:pt idx="4359">
                <c:v>4360</c:v>
              </c:pt>
              <c:pt idx="4360">
                <c:v>4361</c:v>
              </c:pt>
              <c:pt idx="4361">
                <c:v>4362</c:v>
              </c:pt>
              <c:pt idx="4362">
                <c:v>4363</c:v>
              </c:pt>
              <c:pt idx="4363">
                <c:v>4364</c:v>
              </c:pt>
              <c:pt idx="4364">
                <c:v>4365</c:v>
              </c:pt>
              <c:pt idx="4365">
                <c:v>4366</c:v>
              </c:pt>
              <c:pt idx="4366">
                <c:v>4367</c:v>
              </c:pt>
              <c:pt idx="4367">
                <c:v>4368</c:v>
              </c:pt>
              <c:pt idx="4368">
                <c:v>4369</c:v>
              </c:pt>
              <c:pt idx="4369">
                <c:v>4370</c:v>
              </c:pt>
              <c:pt idx="4370">
                <c:v>4371</c:v>
              </c:pt>
              <c:pt idx="4371">
                <c:v>4372</c:v>
              </c:pt>
              <c:pt idx="4372">
                <c:v>4373</c:v>
              </c:pt>
              <c:pt idx="4373">
                <c:v>4374</c:v>
              </c:pt>
              <c:pt idx="4374">
                <c:v>4375</c:v>
              </c:pt>
              <c:pt idx="4375">
                <c:v>4376</c:v>
              </c:pt>
              <c:pt idx="4376">
                <c:v>4377</c:v>
              </c:pt>
              <c:pt idx="4377">
                <c:v>4378</c:v>
              </c:pt>
              <c:pt idx="4378">
                <c:v>4379</c:v>
              </c:pt>
              <c:pt idx="4379">
                <c:v>4380</c:v>
              </c:pt>
              <c:pt idx="4380">
                <c:v>4381</c:v>
              </c:pt>
              <c:pt idx="4381">
                <c:v>4382</c:v>
              </c:pt>
              <c:pt idx="4382">
                <c:v>4383</c:v>
              </c:pt>
              <c:pt idx="4383">
                <c:v>4384</c:v>
              </c:pt>
              <c:pt idx="4384">
                <c:v>4385</c:v>
              </c:pt>
              <c:pt idx="4385">
                <c:v>4386</c:v>
              </c:pt>
              <c:pt idx="4386">
                <c:v>4387</c:v>
              </c:pt>
              <c:pt idx="4387">
                <c:v>4388</c:v>
              </c:pt>
              <c:pt idx="4388">
                <c:v>4389</c:v>
              </c:pt>
              <c:pt idx="4389">
                <c:v>4390</c:v>
              </c:pt>
              <c:pt idx="4390">
                <c:v>4391</c:v>
              </c:pt>
              <c:pt idx="4391">
                <c:v>4392</c:v>
              </c:pt>
              <c:pt idx="4392">
                <c:v>4393</c:v>
              </c:pt>
              <c:pt idx="4393">
                <c:v>4394</c:v>
              </c:pt>
              <c:pt idx="4394">
                <c:v>4395</c:v>
              </c:pt>
              <c:pt idx="4395">
                <c:v>4396</c:v>
              </c:pt>
              <c:pt idx="4396">
                <c:v>4397</c:v>
              </c:pt>
              <c:pt idx="4397">
                <c:v>4398</c:v>
              </c:pt>
              <c:pt idx="4398">
                <c:v>4399</c:v>
              </c:pt>
              <c:pt idx="4399">
                <c:v>4400</c:v>
              </c:pt>
              <c:pt idx="4400">
                <c:v>4401</c:v>
              </c:pt>
              <c:pt idx="4401">
                <c:v>4402</c:v>
              </c:pt>
              <c:pt idx="4402">
                <c:v>4403</c:v>
              </c:pt>
              <c:pt idx="4403">
                <c:v>4404</c:v>
              </c:pt>
              <c:pt idx="4404">
                <c:v>4405</c:v>
              </c:pt>
              <c:pt idx="4405">
                <c:v>4406</c:v>
              </c:pt>
              <c:pt idx="4406">
                <c:v>4407</c:v>
              </c:pt>
              <c:pt idx="4407">
                <c:v>4408</c:v>
              </c:pt>
              <c:pt idx="4408">
                <c:v>4409</c:v>
              </c:pt>
              <c:pt idx="4409">
                <c:v>4410</c:v>
              </c:pt>
              <c:pt idx="4410">
                <c:v>4411</c:v>
              </c:pt>
              <c:pt idx="4411">
                <c:v>4412</c:v>
              </c:pt>
              <c:pt idx="4412">
                <c:v>4413</c:v>
              </c:pt>
              <c:pt idx="4413">
                <c:v>4414</c:v>
              </c:pt>
              <c:pt idx="4414">
                <c:v>4415</c:v>
              </c:pt>
              <c:pt idx="4415">
                <c:v>4416</c:v>
              </c:pt>
              <c:pt idx="4416">
                <c:v>4417</c:v>
              </c:pt>
              <c:pt idx="4417">
                <c:v>4418</c:v>
              </c:pt>
              <c:pt idx="4418">
                <c:v>4419</c:v>
              </c:pt>
              <c:pt idx="4419">
                <c:v>4420</c:v>
              </c:pt>
              <c:pt idx="4420">
                <c:v>4421</c:v>
              </c:pt>
              <c:pt idx="4421">
                <c:v>4422</c:v>
              </c:pt>
              <c:pt idx="4422">
                <c:v>4423</c:v>
              </c:pt>
              <c:pt idx="4423">
                <c:v>4424</c:v>
              </c:pt>
              <c:pt idx="4424">
                <c:v>4425</c:v>
              </c:pt>
              <c:pt idx="4425">
                <c:v>4426</c:v>
              </c:pt>
              <c:pt idx="4426">
                <c:v>4427</c:v>
              </c:pt>
              <c:pt idx="4427">
                <c:v>4428</c:v>
              </c:pt>
              <c:pt idx="4428">
                <c:v>4429</c:v>
              </c:pt>
              <c:pt idx="4429">
                <c:v>4430</c:v>
              </c:pt>
              <c:pt idx="4430">
                <c:v>4431</c:v>
              </c:pt>
              <c:pt idx="4431">
                <c:v>4432</c:v>
              </c:pt>
              <c:pt idx="4432">
                <c:v>4433</c:v>
              </c:pt>
              <c:pt idx="4433">
                <c:v>4434</c:v>
              </c:pt>
              <c:pt idx="4434">
                <c:v>4435</c:v>
              </c:pt>
              <c:pt idx="4435">
                <c:v>4436</c:v>
              </c:pt>
              <c:pt idx="4436">
                <c:v>4437</c:v>
              </c:pt>
              <c:pt idx="4437">
                <c:v>4438</c:v>
              </c:pt>
              <c:pt idx="4438">
                <c:v>4439</c:v>
              </c:pt>
              <c:pt idx="4439">
                <c:v>4440</c:v>
              </c:pt>
              <c:pt idx="4440">
                <c:v>4441</c:v>
              </c:pt>
              <c:pt idx="4441">
                <c:v>4442</c:v>
              </c:pt>
              <c:pt idx="4442">
                <c:v>4443</c:v>
              </c:pt>
              <c:pt idx="4443">
                <c:v>4444</c:v>
              </c:pt>
              <c:pt idx="4444">
                <c:v>4445</c:v>
              </c:pt>
              <c:pt idx="4445">
                <c:v>4446</c:v>
              </c:pt>
              <c:pt idx="4446">
                <c:v>4447</c:v>
              </c:pt>
              <c:pt idx="4447">
                <c:v>4448</c:v>
              </c:pt>
              <c:pt idx="4448">
                <c:v>4449</c:v>
              </c:pt>
              <c:pt idx="4449">
                <c:v>4450</c:v>
              </c:pt>
              <c:pt idx="4450">
                <c:v>4451</c:v>
              </c:pt>
              <c:pt idx="4451">
                <c:v>4452</c:v>
              </c:pt>
              <c:pt idx="4452">
                <c:v>4453</c:v>
              </c:pt>
              <c:pt idx="4453">
                <c:v>4454</c:v>
              </c:pt>
              <c:pt idx="4454">
                <c:v>4455</c:v>
              </c:pt>
              <c:pt idx="4455">
                <c:v>4456</c:v>
              </c:pt>
              <c:pt idx="4456">
                <c:v>4457</c:v>
              </c:pt>
              <c:pt idx="4457">
                <c:v>4458</c:v>
              </c:pt>
              <c:pt idx="4458">
                <c:v>4459</c:v>
              </c:pt>
              <c:pt idx="4459">
                <c:v>4460</c:v>
              </c:pt>
              <c:pt idx="4460">
                <c:v>4461</c:v>
              </c:pt>
              <c:pt idx="4461">
                <c:v>4462</c:v>
              </c:pt>
              <c:pt idx="4462">
                <c:v>4463</c:v>
              </c:pt>
              <c:pt idx="4463">
                <c:v>4464</c:v>
              </c:pt>
              <c:pt idx="4464">
                <c:v>4465</c:v>
              </c:pt>
              <c:pt idx="4465">
                <c:v>4466</c:v>
              </c:pt>
              <c:pt idx="4466">
                <c:v>4467</c:v>
              </c:pt>
              <c:pt idx="4467">
                <c:v>4468</c:v>
              </c:pt>
              <c:pt idx="4468">
                <c:v>4469</c:v>
              </c:pt>
              <c:pt idx="4469">
                <c:v>4470</c:v>
              </c:pt>
              <c:pt idx="4470">
                <c:v>4471</c:v>
              </c:pt>
              <c:pt idx="4471">
                <c:v>4472</c:v>
              </c:pt>
              <c:pt idx="4472">
                <c:v>4473</c:v>
              </c:pt>
              <c:pt idx="4473">
                <c:v>4474</c:v>
              </c:pt>
              <c:pt idx="4474">
                <c:v>4475</c:v>
              </c:pt>
              <c:pt idx="4475">
                <c:v>4476</c:v>
              </c:pt>
              <c:pt idx="4476">
                <c:v>4477</c:v>
              </c:pt>
              <c:pt idx="4477">
                <c:v>4478</c:v>
              </c:pt>
              <c:pt idx="4478">
                <c:v>4479</c:v>
              </c:pt>
              <c:pt idx="4479">
                <c:v>4480</c:v>
              </c:pt>
              <c:pt idx="4480">
                <c:v>4481</c:v>
              </c:pt>
              <c:pt idx="4481">
                <c:v>4482</c:v>
              </c:pt>
              <c:pt idx="4482">
                <c:v>4483</c:v>
              </c:pt>
              <c:pt idx="4483">
                <c:v>4484</c:v>
              </c:pt>
              <c:pt idx="4484">
                <c:v>4485</c:v>
              </c:pt>
              <c:pt idx="4485">
                <c:v>4486</c:v>
              </c:pt>
              <c:pt idx="4486">
                <c:v>4487</c:v>
              </c:pt>
              <c:pt idx="4487">
                <c:v>4488</c:v>
              </c:pt>
              <c:pt idx="4488">
                <c:v>4489</c:v>
              </c:pt>
              <c:pt idx="4489">
                <c:v>4490</c:v>
              </c:pt>
              <c:pt idx="4490">
                <c:v>4491</c:v>
              </c:pt>
              <c:pt idx="4491">
                <c:v>4492</c:v>
              </c:pt>
              <c:pt idx="4492">
                <c:v>4493</c:v>
              </c:pt>
              <c:pt idx="4493">
                <c:v>4494</c:v>
              </c:pt>
              <c:pt idx="4494">
                <c:v>4495</c:v>
              </c:pt>
              <c:pt idx="4495">
                <c:v>4496</c:v>
              </c:pt>
              <c:pt idx="4496">
                <c:v>4497</c:v>
              </c:pt>
              <c:pt idx="4497">
                <c:v>4498</c:v>
              </c:pt>
              <c:pt idx="4498">
                <c:v>4499</c:v>
              </c:pt>
              <c:pt idx="4499">
                <c:v>4500</c:v>
              </c:pt>
              <c:pt idx="4500">
                <c:v>4501</c:v>
              </c:pt>
              <c:pt idx="4501">
                <c:v>4502</c:v>
              </c:pt>
              <c:pt idx="4502">
                <c:v>4503</c:v>
              </c:pt>
              <c:pt idx="4503">
                <c:v>4504</c:v>
              </c:pt>
              <c:pt idx="4504">
                <c:v>4505</c:v>
              </c:pt>
              <c:pt idx="4505">
                <c:v>4506</c:v>
              </c:pt>
              <c:pt idx="4506">
                <c:v>4507</c:v>
              </c:pt>
              <c:pt idx="4507">
                <c:v>4508</c:v>
              </c:pt>
              <c:pt idx="4508">
                <c:v>4509</c:v>
              </c:pt>
              <c:pt idx="4509">
                <c:v>4510</c:v>
              </c:pt>
              <c:pt idx="4510">
                <c:v>4511</c:v>
              </c:pt>
              <c:pt idx="4511">
                <c:v>4512</c:v>
              </c:pt>
              <c:pt idx="4512">
                <c:v>4513</c:v>
              </c:pt>
              <c:pt idx="4513">
                <c:v>4514</c:v>
              </c:pt>
              <c:pt idx="4514">
                <c:v>4515</c:v>
              </c:pt>
              <c:pt idx="4515">
                <c:v>4516</c:v>
              </c:pt>
              <c:pt idx="4516">
                <c:v>4517</c:v>
              </c:pt>
              <c:pt idx="4517">
                <c:v>4518</c:v>
              </c:pt>
              <c:pt idx="4518">
                <c:v>4519</c:v>
              </c:pt>
              <c:pt idx="4519">
                <c:v>4520</c:v>
              </c:pt>
              <c:pt idx="4520">
                <c:v>4521</c:v>
              </c:pt>
              <c:pt idx="4521">
                <c:v>4522</c:v>
              </c:pt>
              <c:pt idx="4522">
                <c:v>4523</c:v>
              </c:pt>
              <c:pt idx="4523">
                <c:v>4524</c:v>
              </c:pt>
              <c:pt idx="4524">
                <c:v>4525</c:v>
              </c:pt>
              <c:pt idx="4525">
                <c:v>4526</c:v>
              </c:pt>
              <c:pt idx="4526">
                <c:v>4527</c:v>
              </c:pt>
              <c:pt idx="4527">
                <c:v>4528</c:v>
              </c:pt>
              <c:pt idx="4528">
                <c:v>4529</c:v>
              </c:pt>
              <c:pt idx="4529">
                <c:v>4530</c:v>
              </c:pt>
              <c:pt idx="4530">
                <c:v>4531</c:v>
              </c:pt>
              <c:pt idx="4531">
                <c:v>4532</c:v>
              </c:pt>
              <c:pt idx="4532">
                <c:v>4533</c:v>
              </c:pt>
              <c:pt idx="4533">
                <c:v>4534</c:v>
              </c:pt>
              <c:pt idx="4534">
                <c:v>4535</c:v>
              </c:pt>
              <c:pt idx="4535">
                <c:v>4536</c:v>
              </c:pt>
              <c:pt idx="4536">
                <c:v>4537</c:v>
              </c:pt>
              <c:pt idx="4537">
                <c:v>4538</c:v>
              </c:pt>
              <c:pt idx="4538">
                <c:v>4539</c:v>
              </c:pt>
              <c:pt idx="4539">
                <c:v>4540</c:v>
              </c:pt>
              <c:pt idx="4540">
                <c:v>4541</c:v>
              </c:pt>
              <c:pt idx="4541">
                <c:v>4542</c:v>
              </c:pt>
              <c:pt idx="4542">
                <c:v>4543</c:v>
              </c:pt>
              <c:pt idx="4543">
                <c:v>4544</c:v>
              </c:pt>
              <c:pt idx="4544">
                <c:v>4545</c:v>
              </c:pt>
              <c:pt idx="4545">
                <c:v>4546</c:v>
              </c:pt>
              <c:pt idx="4546">
                <c:v>4547</c:v>
              </c:pt>
              <c:pt idx="4547">
                <c:v>4548</c:v>
              </c:pt>
              <c:pt idx="4548">
                <c:v>4549</c:v>
              </c:pt>
              <c:pt idx="4549">
                <c:v>4550</c:v>
              </c:pt>
              <c:pt idx="4550">
                <c:v>4551</c:v>
              </c:pt>
              <c:pt idx="4551">
                <c:v>4552</c:v>
              </c:pt>
              <c:pt idx="4552">
                <c:v>4553</c:v>
              </c:pt>
              <c:pt idx="4553">
                <c:v>4554</c:v>
              </c:pt>
              <c:pt idx="4554">
                <c:v>4555</c:v>
              </c:pt>
              <c:pt idx="4555">
                <c:v>4556</c:v>
              </c:pt>
              <c:pt idx="4556">
                <c:v>4557</c:v>
              </c:pt>
              <c:pt idx="4557">
                <c:v>4558</c:v>
              </c:pt>
              <c:pt idx="4558">
                <c:v>4559</c:v>
              </c:pt>
              <c:pt idx="4559">
                <c:v>4560</c:v>
              </c:pt>
              <c:pt idx="4560">
                <c:v>4561</c:v>
              </c:pt>
              <c:pt idx="4561">
                <c:v>4562</c:v>
              </c:pt>
              <c:pt idx="4562">
                <c:v>4563</c:v>
              </c:pt>
              <c:pt idx="4563">
                <c:v>4564</c:v>
              </c:pt>
              <c:pt idx="4564">
                <c:v>4565</c:v>
              </c:pt>
              <c:pt idx="4565">
                <c:v>4566</c:v>
              </c:pt>
              <c:pt idx="4566">
                <c:v>4567</c:v>
              </c:pt>
              <c:pt idx="4567">
                <c:v>4568</c:v>
              </c:pt>
              <c:pt idx="4568">
                <c:v>4569</c:v>
              </c:pt>
              <c:pt idx="4569">
                <c:v>4570</c:v>
              </c:pt>
              <c:pt idx="4570">
                <c:v>4571</c:v>
              </c:pt>
              <c:pt idx="4571">
                <c:v>4572</c:v>
              </c:pt>
              <c:pt idx="4572">
                <c:v>4573</c:v>
              </c:pt>
              <c:pt idx="4573">
                <c:v>4574</c:v>
              </c:pt>
              <c:pt idx="4574">
                <c:v>4575</c:v>
              </c:pt>
              <c:pt idx="4575">
                <c:v>4576</c:v>
              </c:pt>
              <c:pt idx="4576">
                <c:v>4577</c:v>
              </c:pt>
              <c:pt idx="4577">
                <c:v>4578</c:v>
              </c:pt>
              <c:pt idx="4578">
                <c:v>4579</c:v>
              </c:pt>
              <c:pt idx="4579">
                <c:v>4580</c:v>
              </c:pt>
              <c:pt idx="4580">
                <c:v>4581</c:v>
              </c:pt>
              <c:pt idx="4581">
                <c:v>4582</c:v>
              </c:pt>
              <c:pt idx="4582">
                <c:v>4583</c:v>
              </c:pt>
              <c:pt idx="4583">
                <c:v>4584</c:v>
              </c:pt>
              <c:pt idx="4584">
                <c:v>4585</c:v>
              </c:pt>
              <c:pt idx="4585">
                <c:v>4586</c:v>
              </c:pt>
              <c:pt idx="4586">
                <c:v>4587</c:v>
              </c:pt>
              <c:pt idx="4587">
                <c:v>4588</c:v>
              </c:pt>
              <c:pt idx="4588">
                <c:v>4589</c:v>
              </c:pt>
              <c:pt idx="4589">
                <c:v>4590</c:v>
              </c:pt>
              <c:pt idx="4590">
                <c:v>4591</c:v>
              </c:pt>
              <c:pt idx="4591">
                <c:v>4592</c:v>
              </c:pt>
              <c:pt idx="4592">
                <c:v>4593</c:v>
              </c:pt>
              <c:pt idx="4593">
                <c:v>4594</c:v>
              </c:pt>
              <c:pt idx="4594">
                <c:v>4595</c:v>
              </c:pt>
              <c:pt idx="4595">
                <c:v>4596</c:v>
              </c:pt>
              <c:pt idx="4596">
                <c:v>4597</c:v>
              </c:pt>
              <c:pt idx="4597">
                <c:v>4598</c:v>
              </c:pt>
              <c:pt idx="4598">
                <c:v>4599</c:v>
              </c:pt>
              <c:pt idx="4599">
                <c:v>4600</c:v>
              </c:pt>
              <c:pt idx="4600">
                <c:v>4601</c:v>
              </c:pt>
              <c:pt idx="4601">
                <c:v>4602</c:v>
              </c:pt>
              <c:pt idx="4602">
                <c:v>4603</c:v>
              </c:pt>
              <c:pt idx="4603">
                <c:v>4604</c:v>
              </c:pt>
              <c:pt idx="4604">
                <c:v>4605</c:v>
              </c:pt>
              <c:pt idx="4605">
                <c:v>4606</c:v>
              </c:pt>
              <c:pt idx="4606">
                <c:v>4607</c:v>
              </c:pt>
              <c:pt idx="4607">
                <c:v>4608</c:v>
              </c:pt>
              <c:pt idx="4608">
                <c:v>4609</c:v>
              </c:pt>
              <c:pt idx="4609">
                <c:v>4610</c:v>
              </c:pt>
              <c:pt idx="4610">
                <c:v>4611</c:v>
              </c:pt>
              <c:pt idx="4611">
                <c:v>4612</c:v>
              </c:pt>
              <c:pt idx="4612">
                <c:v>4613</c:v>
              </c:pt>
              <c:pt idx="4613">
                <c:v>4614</c:v>
              </c:pt>
              <c:pt idx="4614">
                <c:v>4615</c:v>
              </c:pt>
              <c:pt idx="4615">
                <c:v>4616</c:v>
              </c:pt>
              <c:pt idx="4616">
                <c:v>4617</c:v>
              </c:pt>
              <c:pt idx="4617">
                <c:v>4618</c:v>
              </c:pt>
              <c:pt idx="4618">
                <c:v>4619</c:v>
              </c:pt>
              <c:pt idx="4619">
                <c:v>4620</c:v>
              </c:pt>
              <c:pt idx="4620">
                <c:v>4621</c:v>
              </c:pt>
              <c:pt idx="4621">
                <c:v>4622</c:v>
              </c:pt>
              <c:pt idx="4622">
                <c:v>4623</c:v>
              </c:pt>
              <c:pt idx="4623">
                <c:v>4624</c:v>
              </c:pt>
              <c:pt idx="4624">
                <c:v>4625</c:v>
              </c:pt>
              <c:pt idx="4625">
                <c:v>4626</c:v>
              </c:pt>
              <c:pt idx="4626">
                <c:v>4627</c:v>
              </c:pt>
              <c:pt idx="4627">
                <c:v>4628</c:v>
              </c:pt>
              <c:pt idx="4628">
                <c:v>4629</c:v>
              </c:pt>
              <c:pt idx="4629">
                <c:v>4630</c:v>
              </c:pt>
              <c:pt idx="4630">
                <c:v>4631</c:v>
              </c:pt>
              <c:pt idx="4631">
                <c:v>4632</c:v>
              </c:pt>
              <c:pt idx="4632">
                <c:v>4633</c:v>
              </c:pt>
              <c:pt idx="4633">
                <c:v>4634</c:v>
              </c:pt>
              <c:pt idx="4634">
                <c:v>4635</c:v>
              </c:pt>
              <c:pt idx="4635">
                <c:v>4636</c:v>
              </c:pt>
              <c:pt idx="4636">
                <c:v>4637</c:v>
              </c:pt>
              <c:pt idx="4637">
                <c:v>4638</c:v>
              </c:pt>
              <c:pt idx="4638">
                <c:v>4639</c:v>
              </c:pt>
              <c:pt idx="4639">
                <c:v>4640</c:v>
              </c:pt>
              <c:pt idx="4640">
                <c:v>4641</c:v>
              </c:pt>
              <c:pt idx="4641">
                <c:v>4642</c:v>
              </c:pt>
              <c:pt idx="4642">
                <c:v>4643</c:v>
              </c:pt>
              <c:pt idx="4643">
                <c:v>4644</c:v>
              </c:pt>
              <c:pt idx="4644">
                <c:v>4645</c:v>
              </c:pt>
              <c:pt idx="4645">
                <c:v>4646</c:v>
              </c:pt>
              <c:pt idx="4646">
                <c:v>4647</c:v>
              </c:pt>
              <c:pt idx="4647">
                <c:v>4648</c:v>
              </c:pt>
              <c:pt idx="4648">
                <c:v>4649</c:v>
              </c:pt>
              <c:pt idx="4649">
                <c:v>4650</c:v>
              </c:pt>
              <c:pt idx="4650">
                <c:v>4651</c:v>
              </c:pt>
              <c:pt idx="4651">
                <c:v>4652</c:v>
              </c:pt>
              <c:pt idx="4652">
                <c:v>4653</c:v>
              </c:pt>
              <c:pt idx="4653">
                <c:v>4654</c:v>
              </c:pt>
              <c:pt idx="4654">
                <c:v>4655</c:v>
              </c:pt>
              <c:pt idx="4655">
                <c:v>4656</c:v>
              </c:pt>
              <c:pt idx="4656">
                <c:v>4657</c:v>
              </c:pt>
              <c:pt idx="4657">
                <c:v>4658</c:v>
              </c:pt>
              <c:pt idx="4658">
                <c:v>4659</c:v>
              </c:pt>
              <c:pt idx="4659">
                <c:v>4660</c:v>
              </c:pt>
              <c:pt idx="4660">
                <c:v>4661</c:v>
              </c:pt>
              <c:pt idx="4661">
                <c:v>4662</c:v>
              </c:pt>
              <c:pt idx="4662">
                <c:v>4663</c:v>
              </c:pt>
              <c:pt idx="4663">
                <c:v>4664</c:v>
              </c:pt>
              <c:pt idx="4664">
                <c:v>4665</c:v>
              </c:pt>
              <c:pt idx="4665">
                <c:v>4666</c:v>
              </c:pt>
              <c:pt idx="4666">
                <c:v>4667</c:v>
              </c:pt>
              <c:pt idx="4667">
                <c:v>4668</c:v>
              </c:pt>
              <c:pt idx="4668">
                <c:v>4669</c:v>
              </c:pt>
              <c:pt idx="4669">
                <c:v>4670</c:v>
              </c:pt>
              <c:pt idx="4670">
                <c:v>4671</c:v>
              </c:pt>
              <c:pt idx="4671">
                <c:v>4672</c:v>
              </c:pt>
              <c:pt idx="4672">
                <c:v>4673</c:v>
              </c:pt>
              <c:pt idx="4673">
                <c:v>4674</c:v>
              </c:pt>
              <c:pt idx="4674">
                <c:v>4675</c:v>
              </c:pt>
              <c:pt idx="4675">
                <c:v>4676</c:v>
              </c:pt>
              <c:pt idx="4676">
                <c:v>4677</c:v>
              </c:pt>
              <c:pt idx="4677">
                <c:v>4678</c:v>
              </c:pt>
              <c:pt idx="4678">
                <c:v>4679</c:v>
              </c:pt>
              <c:pt idx="4679">
                <c:v>4680</c:v>
              </c:pt>
              <c:pt idx="4680">
                <c:v>4681</c:v>
              </c:pt>
              <c:pt idx="4681">
                <c:v>4682</c:v>
              </c:pt>
              <c:pt idx="4682">
                <c:v>4683</c:v>
              </c:pt>
              <c:pt idx="4683">
                <c:v>4684</c:v>
              </c:pt>
              <c:pt idx="4684">
                <c:v>4685</c:v>
              </c:pt>
              <c:pt idx="4685">
                <c:v>4686</c:v>
              </c:pt>
              <c:pt idx="4686">
                <c:v>4687</c:v>
              </c:pt>
              <c:pt idx="4687">
                <c:v>4688</c:v>
              </c:pt>
              <c:pt idx="4688">
                <c:v>4689</c:v>
              </c:pt>
              <c:pt idx="4689">
                <c:v>4690</c:v>
              </c:pt>
              <c:pt idx="4690">
                <c:v>4691</c:v>
              </c:pt>
              <c:pt idx="4691">
                <c:v>4692</c:v>
              </c:pt>
              <c:pt idx="4692">
                <c:v>4693</c:v>
              </c:pt>
              <c:pt idx="4693">
                <c:v>4694</c:v>
              </c:pt>
              <c:pt idx="4694">
                <c:v>4695</c:v>
              </c:pt>
              <c:pt idx="4695">
                <c:v>4696</c:v>
              </c:pt>
              <c:pt idx="4696">
                <c:v>4697</c:v>
              </c:pt>
              <c:pt idx="4697">
                <c:v>4698</c:v>
              </c:pt>
              <c:pt idx="4698">
                <c:v>4699</c:v>
              </c:pt>
              <c:pt idx="4699">
                <c:v>4700</c:v>
              </c:pt>
              <c:pt idx="4700">
                <c:v>4701</c:v>
              </c:pt>
              <c:pt idx="4701">
                <c:v>4702</c:v>
              </c:pt>
              <c:pt idx="4702">
                <c:v>4703</c:v>
              </c:pt>
              <c:pt idx="4703">
                <c:v>4704</c:v>
              </c:pt>
              <c:pt idx="4704">
                <c:v>4705</c:v>
              </c:pt>
              <c:pt idx="4705">
                <c:v>4706</c:v>
              </c:pt>
              <c:pt idx="4706">
                <c:v>4707</c:v>
              </c:pt>
              <c:pt idx="4707">
                <c:v>4708</c:v>
              </c:pt>
              <c:pt idx="4708">
                <c:v>4709</c:v>
              </c:pt>
              <c:pt idx="4709">
                <c:v>4710</c:v>
              </c:pt>
              <c:pt idx="4710">
                <c:v>4711</c:v>
              </c:pt>
              <c:pt idx="4711">
                <c:v>4712</c:v>
              </c:pt>
              <c:pt idx="4712">
                <c:v>4713</c:v>
              </c:pt>
              <c:pt idx="4713">
                <c:v>4714</c:v>
              </c:pt>
              <c:pt idx="4714">
                <c:v>4715</c:v>
              </c:pt>
              <c:pt idx="4715">
                <c:v>4716</c:v>
              </c:pt>
              <c:pt idx="4716">
                <c:v>4717</c:v>
              </c:pt>
              <c:pt idx="4717">
                <c:v>4718</c:v>
              </c:pt>
              <c:pt idx="4718">
                <c:v>4719</c:v>
              </c:pt>
              <c:pt idx="4719">
                <c:v>4720</c:v>
              </c:pt>
              <c:pt idx="4720">
                <c:v>4721</c:v>
              </c:pt>
              <c:pt idx="4721">
                <c:v>4722</c:v>
              </c:pt>
              <c:pt idx="4722">
                <c:v>4723</c:v>
              </c:pt>
              <c:pt idx="4723">
                <c:v>4724</c:v>
              </c:pt>
              <c:pt idx="4724">
                <c:v>4725</c:v>
              </c:pt>
              <c:pt idx="4725">
                <c:v>4726</c:v>
              </c:pt>
              <c:pt idx="4726">
                <c:v>4727</c:v>
              </c:pt>
              <c:pt idx="4727">
                <c:v>4728</c:v>
              </c:pt>
              <c:pt idx="4728">
                <c:v>4729</c:v>
              </c:pt>
              <c:pt idx="4729">
                <c:v>4730</c:v>
              </c:pt>
              <c:pt idx="4730">
                <c:v>4731</c:v>
              </c:pt>
              <c:pt idx="4731">
                <c:v>4732</c:v>
              </c:pt>
              <c:pt idx="4732">
                <c:v>4733</c:v>
              </c:pt>
              <c:pt idx="4733">
                <c:v>4734</c:v>
              </c:pt>
              <c:pt idx="4734">
                <c:v>4735</c:v>
              </c:pt>
              <c:pt idx="4735">
                <c:v>4736</c:v>
              </c:pt>
              <c:pt idx="4736">
                <c:v>4737</c:v>
              </c:pt>
              <c:pt idx="4737">
                <c:v>4738</c:v>
              </c:pt>
              <c:pt idx="4738">
                <c:v>4739</c:v>
              </c:pt>
              <c:pt idx="4739">
                <c:v>4740</c:v>
              </c:pt>
              <c:pt idx="4740">
                <c:v>4741</c:v>
              </c:pt>
              <c:pt idx="4741">
                <c:v>4742</c:v>
              </c:pt>
              <c:pt idx="4742">
                <c:v>4743</c:v>
              </c:pt>
              <c:pt idx="4743">
                <c:v>4744</c:v>
              </c:pt>
              <c:pt idx="4744">
                <c:v>4745</c:v>
              </c:pt>
              <c:pt idx="4745">
                <c:v>4746</c:v>
              </c:pt>
              <c:pt idx="4746">
                <c:v>4747</c:v>
              </c:pt>
              <c:pt idx="4747">
                <c:v>4748</c:v>
              </c:pt>
              <c:pt idx="4748">
                <c:v>4749</c:v>
              </c:pt>
              <c:pt idx="4749">
                <c:v>4750</c:v>
              </c:pt>
              <c:pt idx="4750">
                <c:v>4751</c:v>
              </c:pt>
              <c:pt idx="4751">
                <c:v>4752</c:v>
              </c:pt>
              <c:pt idx="4752">
                <c:v>4753</c:v>
              </c:pt>
              <c:pt idx="4753">
                <c:v>4754</c:v>
              </c:pt>
              <c:pt idx="4754">
                <c:v>4755</c:v>
              </c:pt>
              <c:pt idx="4755">
                <c:v>4756</c:v>
              </c:pt>
              <c:pt idx="4756">
                <c:v>4757</c:v>
              </c:pt>
              <c:pt idx="4757">
                <c:v>4758</c:v>
              </c:pt>
              <c:pt idx="4758">
                <c:v>4759</c:v>
              </c:pt>
              <c:pt idx="4759">
                <c:v>4760</c:v>
              </c:pt>
              <c:pt idx="4760">
                <c:v>4761</c:v>
              </c:pt>
              <c:pt idx="4761">
                <c:v>4762</c:v>
              </c:pt>
              <c:pt idx="4762">
                <c:v>4763</c:v>
              </c:pt>
              <c:pt idx="4763">
                <c:v>4764</c:v>
              </c:pt>
              <c:pt idx="4764">
                <c:v>4765</c:v>
              </c:pt>
              <c:pt idx="4765">
                <c:v>4766</c:v>
              </c:pt>
              <c:pt idx="4766">
                <c:v>4767</c:v>
              </c:pt>
              <c:pt idx="4767">
                <c:v>4768</c:v>
              </c:pt>
              <c:pt idx="4768">
                <c:v>4769</c:v>
              </c:pt>
              <c:pt idx="4769">
                <c:v>4770</c:v>
              </c:pt>
              <c:pt idx="4770">
                <c:v>4771</c:v>
              </c:pt>
              <c:pt idx="4771">
                <c:v>4772</c:v>
              </c:pt>
              <c:pt idx="4772">
                <c:v>4773</c:v>
              </c:pt>
              <c:pt idx="4773">
                <c:v>4774</c:v>
              </c:pt>
              <c:pt idx="4774">
                <c:v>4775</c:v>
              </c:pt>
              <c:pt idx="4775">
                <c:v>4776</c:v>
              </c:pt>
              <c:pt idx="4776">
                <c:v>4777</c:v>
              </c:pt>
              <c:pt idx="4777">
                <c:v>4778</c:v>
              </c:pt>
              <c:pt idx="4778">
                <c:v>4779</c:v>
              </c:pt>
              <c:pt idx="4779">
                <c:v>4780</c:v>
              </c:pt>
              <c:pt idx="4780">
                <c:v>4781</c:v>
              </c:pt>
              <c:pt idx="4781">
                <c:v>4782</c:v>
              </c:pt>
              <c:pt idx="4782">
                <c:v>4783</c:v>
              </c:pt>
              <c:pt idx="4783">
                <c:v>4784</c:v>
              </c:pt>
              <c:pt idx="4784">
                <c:v>4785</c:v>
              </c:pt>
              <c:pt idx="4785">
                <c:v>4786</c:v>
              </c:pt>
              <c:pt idx="4786">
                <c:v>4787</c:v>
              </c:pt>
              <c:pt idx="4787">
                <c:v>4788</c:v>
              </c:pt>
              <c:pt idx="4788">
                <c:v>4789</c:v>
              </c:pt>
              <c:pt idx="4789">
                <c:v>4790</c:v>
              </c:pt>
              <c:pt idx="4790">
                <c:v>4791</c:v>
              </c:pt>
              <c:pt idx="4791">
                <c:v>4792</c:v>
              </c:pt>
              <c:pt idx="4792">
                <c:v>4793</c:v>
              </c:pt>
              <c:pt idx="4793">
                <c:v>4794</c:v>
              </c:pt>
              <c:pt idx="4794">
                <c:v>4795</c:v>
              </c:pt>
              <c:pt idx="4795">
                <c:v>4796</c:v>
              </c:pt>
              <c:pt idx="4796">
                <c:v>4797</c:v>
              </c:pt>
              <c:pt idx="4797">
                <c:v>4798</c:v>
              </c:pt>
              <c:pt idx="4798">
                <c:v>4799</c:v>
              </c:pt>
              <c:pt idx="4799">
                <c:v>4800</c:v>
              </c:pt>
              <c:pt idx="4800">
                <c:v>4801</c:v>
              </c:pt>
              <c:pt idx="4801">
                <c:v>4802</c:v>
              </c:pt>
              <c:pt idx="4802">
                <c:v>4803</c:v>
              </c:pt>
              <c:pt idx="4803">
                <c:v>4804</c:v>
              </c:pt>
              <c:pt idx="4804">
                <c:v>4805</c:v>
              </c:pt>
              <c:pt idx="4805">
                <c:v>4806</c:v>
              </c:pt>
              <c:pt idx="4806">
                <c:v>4807</c:v>
              </c:pt>
              <c:pt idx="4807">
                <c:v>4808</c:v>
              </c:pt>
              <c:pt idx="4808">
                <c:v>4809</c:v>
              </c:pt>
              <c:pt idx="4809">
                <c:v>4810</c:v>
              </c:pt>
              <c:pt idx="4810">
                <c:v>4811</c:v>
              </c:pt>
              <c:pt idx="4811">
                <c:v>4812</c:v>
              </c:pt>
              <c:pt idx="4812">
                <c:v>4813</c:v>
              </c:pt>
              <c:pt idx="4813">
                <c:v>4814</c:v>
              </c:pt>
              <c:pt idx="4814">
                <c:v>4815</c:v>
              </c:pt>
              <c:pt idx="4815">
                <c:v>4816</c:v>
              </c:pt>
              <c:pt idx="4816">
                <c:v>4817</c:v>
              </c:pt>
              <c:pt idx="4817">
                <c:v>4818</c:v>
              </c:pt>
              <c:pt idx="4818">
                <c:v>4819</c:v>
              </c:pt>
              <c:pt idx="4819">
                <c:v>4820</c:v>
              </c:pt>
              <c:pt idx="4820">
                <c:v>4821</c:v>
              </c:pt>
              <c:pt idx="4821">
                <c:v>4822</c:v>
              </c:pt>
              <c:pt idx="4822">
                <c:v>4823</c:v>
              </c:pt>
              <c:pt idx="4823">
                <c:v>4824</c:v>
              </c:pt>
              <c:pt idx="4824">
                <c:v>4825</c:v>
              </c:pt>
              <c:pt idx="4825">
                <c:v>4826</c:v>
              </c:pt>
              <c:pt idx="4826">
                <c:v>4827</c:v>
              </c:pt>
              <c:pt idx="4827">
                <c:v>4828</c:v>
              </c:pt>
              <c:pt idx="4828">
                <c:v>4829</c:v>
              </c:pt>
              <c:pt idx="4829">
                <c:v>4830</c:v>
              </c:pt>
              <c:pt idx="4830">
                <c:v>4831</c:v>
              </c:pt>
              <c:pt idx="4831">
                <c:v>4832</c:v>
              </c:pt>
              <c:pt idx="4832">
                <c:v>4833</c:v>
              </c:pt>
              <c:pt idx="4833">
                <c:v>4834</c:v>
              </c:pt>
              <c:pt idx="4834">
                <c:v>4835</c:v>
              </c:pt>
              <c:pt idx="4835">
                <c:v>4836</c:v>
              </c:pt>
              <c:pt idx="4836">
                <c:v>4837</c:v>
              </c:pt>
              <c:pt idx="4837">
                <c:v>4838</c:v>
              </c:pt>
              <c:pt idx="4838">
                <c:v>4839</c:v>
              </c:pt>
              <c:pt idx="4839">
                <c:v>4840</c:v>
              </c:pt>
              <c:pt idx="4840">
                <c:v>4841</c:v>
              </c:pt>
              <c:pt idx="4841">
                <c:v>4842</c:v>
              </c:pt>
              <c:pt idx="4842">
                <c:v>4843</c:v>
              </c:pt>
              <c:pt idx="4843">
                <c:v>4844</c:v>
              </c:pt>
              <c:pt idx="4844">
                <c:v>4845</c:v>
              </c:pt>
              <c:pt idx="4845">
                <c:v>4846</c:v>
              </c:pt>
              <c:pt idx="4846">
                <c:v>4847</c:v>
              </c:pt>
              <c:pt idx="4847">
                <c:v>4848</c:v>
              </c:pt>
              <c:pt idx="4848">
                <c:v>4849</c:v>
              </c:pt>
              <c:pt idx="4849">
                <c:v>4850</c:v>
              </c:pt>
              <c:pt idx="4850">
                <c:v>4851</c:v>
              </c:pt>
              <c:pt idx="4851">
                <c:v>4852</c:v>
              </c:pt>
              <c:pt idx="4852">
                <c:v>4853</c:v>
              </c:pt>
              <c:pt idx="4853">
                <c:v>4854</c:v>
              </c:pt>
              <c:pt idx="4854">
                <c:v>4855</c:v>
              </c:pt>
              <c:pt idx="4855">
                <c:v>4856</c:v>
              </c:pt>
              <c:pt idx="4856">
                <c:v>4857</c:v>
              </c:pt>
              <c:pt idx="4857">
                <c:v>4858</c:v>
              </c:pt>
              <c:pt idx="4858">
                <c:v>4859</c:v>
              </c:pt>
              <c:pt idx="4859">
                <c:v>4860</c:v>
              </c:pt>
              <c:pt idx="4860">
                <c:v>4861</c:v>
              </c:pt>
              <c:pt idx="4861">
                <c:v>4862</c:v>
              </c:pt>
              <c:pt idx="4862">
                <c:v>4863</c:v>
              </c:pt>
              <c:pt idx="4863">
                <c:v>4864</c:v>
              </c:pt>
              <c:pt idx="4864">
                <c:v>4865</c:v>
              </c:pt>
              <c:pt idx="4865">
                <c:v>4866</c:v>
              </c:pt>
              <c:pt idx="4866">
                <c:v>4867</c:v>
              </c:pt>
              <c:pt idx="4867">
                <c:v>4868</c:v>
              </c:pt>
              <c:pt idx="4868">
                <c:v>4869</c:v>
              </c:pt>
              <c:pt idx="4869">
                <c:v>4870</c:v>
              </c:pt>
              <c:pt idx="4870">
                <c:v>4871</c:v>
              </c:pt>
              <c:pt idx="4871">
                <c:v>4872</c:v>
              </c:pt>
              <c:pt idx="4872">
                <c:v>4873</c:v>
              </c:pt>
              <c:pt idx="4873">
                <c:v>4874</c:v>
              </c:pt>
              <c:pt idx="4874">
                <c:v>4875</c:v>
              </c:pt>
              <c:pt idx="4875">
                <c:v>4876</c:v>
              </c:pt>
              <c:pt idx="4876">
                <c:v>4877</c:v>
              </c:pt>
              <c:pt idx="4877">
                <c:v>4878</c:v>
              </c:pt>
              <c:pt idx="4878">
                <c:v>4879</c:v>
              </c:pt>
              <c:pt idx="4879">
                <c:v>4880</c:v>
              </c:pt>
              <c:pt idx="4880">
                <c:v>4881</c:v>
              </c:pt>
              <c:pt idx="4881">
                <c:v>4882</c:v>
              </c:pt>
              <c:pt idx="4882">
                <c:v>4883</c:v>
              </c:pt>
              <c:pt idx="4883">
                <c:v>4884</c:v>
              </c:pt>
              <c:pt idx="4884">
                <c:v>4885</c:v>
              </c:pt>
              <c:pt idx="4885">
                <c:v>4886</c:v>
              </c:pt>
              <c:pt idx="4886">
                <c:v>4887</c:v>
              </c:pt>
              <c:pt idx="4887">
                <c:v>4888</c:v>
              </c:pt>
              <c:pt idx="4888">
                <c:v>4889</c:v>
              </c:pt>
              <c:pt idx="4889">
                <c:v>4890</c:v>
              </c:pt>
              <c:pt idx="4890">
                <c:v>4891</c:v>
              </c:pt>
              <c:pt idx="4891">
                <c:v>4892</c:v>
              </c:pt>
              <c:pt idx="4892">
                <c:v>4893</c:v>
              </c:pt>
              <c:pt idx="4893">
                <c:v>4894</c:v>
              </c:pt>
              <c:pt idx="4894">
                <c:v>4895</c:v>
              </c:pt>
              <c:pt idx="4895">
                <c:v>4896</c:v>
              </c:pt>
              <c:pt idx="4896">
                <c:v>4897</c:v>
              </c:pt>
              <c:pt idx="4897">
                <c:v>4898</c:v>
              </c:pt>
              <c:pt idx="4898">
                <c:v>4899</c:v>
              </c:pt>
              <c:pt idx="4899">
                <c:v>4900</c:v>
              </c:pt>
              <c:pt idx="4900">
                <c:v>4901</c:v>
              </c:pt>
              <c:pt idx="4901">
                <c:v>4902</c:v>
              </c:pt>
              <c:pt idx="4902">
                <c:v>4903</c:v>
              </c:pt>
              <c:pt idx="4903">
                <c:v>4904</c:v>
              </c:pt>
              <c:pt idx="4904">
                <c:v>4905</c:v>
              </c:pt>
              <c:pt idx="4905">
                <c:v>4906</c:v>
              </c:pt>
              <c:pt idx="4906">
                <c:v>4907</c:v>
              </c:pt>
              <c:pt idx="4907">
                <c:v>4908</c:v>
              </c:pt>
              <c:pt idx="4908">
                <c:v>4909</c:v>
              </c:pt>
              <c:pt idx="4909">
                <c:v>4910</c:v>
              </c:pt>
              <c:pt idx="4910">
                <c:v>4911</c:v>
              </c:pt>
              <c:pt idx="4911">
                <c:v>4912</c:v>
              </c:pt>
              <c:pt idx="4912">
                <c:v>4913</c:v>
              </c:pt>
              <c:pt idx="4913">
                <c:v>4914</c:v>
              </c:pt>
              <c:pt idx="4914">
                <c:v>4915</c:v>
              </c:pt>
              <c:pt idx="4915">
                <c:v>4916</c:v>
              </c:pt>
              <c:pt idx="4916">
                <c:v>4917</c:v>
              </c:pt>
              <c:pt idx="4917">
                <c:v>4918</c:v>
              </c:pt>
              <c:pt idx="4918">
                <c:v>4919</c:v>
              </c:pt>
              <c:pt idx="4919">
                <c:v>4920</c:v>
              </c:pt>
              <c:pt idx="4920">
                <c:v>4921</c:v>
              </c:pt>
              <c:pt idx="4921">
                <c:v>4922</c:v>
              </c:pt>
              <c:pt idx="4922">
                <c:v>4923</c:v>
              </c:pt>
              <c:pt idx="4923">
                <c:v>4924</c:v>
              </c:pt>
              <c:pt idx="4924">
                <c:v>4925</c:v>
              </c:pt>
              <c:pt idx="4925">
                <c:v>4926</c:v>
              </c:pt>
              <c:pt idx="4926">
                <c:v>4927</c:v>
              </c:pt>
              <c:pt idx="4927">
                <c:v>4928</c:v>
              </c:pt>
              <c:pt idx="4928">
                <c:v>4929</c:v>
              </c:pt>
              <c:pt idx="4929">
                <c:v>4930</c:v>
              </c:pt>
              <c:pt idx="4930">
                <c:v>4931</c:v>
              </c:pt>
              <c:pt idx="4931">
                <c:v>4932</c:v>
              </c:pt>
              <c:pt idx="4932">
                <c:v>4933</c:v>
              </c:pt>
              <c:pt idx="4933">
                <c:v>4934</c:v>
              </c:pt>
              <c:pt idx="4934">
                <c:v>4935</c:v>
              </c:pt>
              <c:pt idx="4935">
                <c:v>4936</c:v>
              </c:pt>
              <c:pt idx="4936">
                <c:v>4937</c:v>
              </c:pt>
              <c:pt idx="4937">
                <c:v>4938</c:v>
              </c:pt>
              <c:pt idx="4938">
                <c:v>4939</c:v>
              </c:pt>
              <c:pt idx="4939">
                <c:v>4940</c:v>
              </c:pt>
              <c:pt idx="4940">
                <c:v>4941</c:v>
              </c:pt>
              <c:pt idx="4941">
                <c:v>4942</c:v>
              </c:pt>
              <c:pt idx="4942">
                <c:v>4943</c:v>
              </c:pt>
              <c:pt idx="4943">
                <c:v>4944</c:v>
              </c:pt>
              <c:pt idx="4944">
                <c:v>4945</c:v>
              </c:pt>
              <c:pt idx="4945">
                <c:v>4946</c:v>
              </c:pt>
              <c:pt idx="4946">
                <c:v>4947</c:v>
              </c:pt>
              <c:pt idx="4947">
                <c:v>4948</c:v>
              </c:pt>
              <c:pt idx="4948">
                <c:v>4949</c:v>
              </c:pt>
              <c:pt idx="4949">
                <c:v>4950</c:v>
              </c:pt>
              <c:pt idx="4950">
                <c:v>4951</c:v>
              </c:pt>
              <c:pt idx="4951">
                <c:v>4952</c:v>
              </c:pt>
              <c:pt idx="4952">
                <c:v>4953</c:v>
              </c:pt>
              <c:pt idx="4953">
                <c:v>4954</c:v>
              </c:pt>
              <c:pt idx="4954">
                <c:v>4955</c:v>
              </c:pt>
              <c:pt idx="4955">
                <c:v>4956</c:v>
              </c:pt>
              <c:pt idx="4956">
                <c:v>4957</c:v>
              </c:pt>
              <c:pt idx="4957">
                <c:v>4958</c:v>
              </c:pt>
              <c:pt idx="4958">
                <c:v>4959</c:v>
              </c:pt>
              <c:pt idx="4959">
                <c:v>4960</c:v>
              </c:pt>
              <c:pt idx="4960">
                <c:v>4961</c:v>
              </c:pt>
              <c:pt idx="4961">
                <c:v>4962</c:v>
              </c:pt>
              <c:pt idx="4962">
                <c:v>4963</c:v>
              </c:pt>
              <c:pt idx="4963">
                <c:v>4964</c:v>
              </c:pt>
              <c:pt idx="4964">
                <c:v>4965</c:v>
              </c:pt>
              <c:pt idx="4965">
                <c:v>4966</c:v>
              </c:pt>
              <c:pt idx="4966">
                <c:v>4967</c:v>
              </c:pt>
              <c:pt idx="4967">
                <c:v>4968</c:v>
              </c:pt>
              <c:pt idx="4968">
                <c:v>4969</c:v>
              </c:pt>
              <c:pt idx="4969">
                <c:v>4970</c:v>
              </c:pt>
              <c:pt idx="4970">
                <c:v>4971</c:v>
              </c:pt>
              <c:pt idx="4971">
                <c:v>4972</c:v>
              </c:pt>
              <c:pt idx="4972">
                <c:v>4973</c:v>
              </c:pt>
              <c:pt idx="4973">
                <c:v>4974</c:v>
              </c:pt>
              <c:pt idx="4974">
                <c:v>4975</c:v>
              </c:pt>
              <c:pt idx="4975">
                <c:v>4976</c:v>
              </c:pt>
              <c:pt idx="4976">
                <c:v>4977</c:v>
              </c:pt>
              <c:pt idx="4977">
                <c:v>4978</c:v>
              </c:pt>
              <c:pt idx="4978">
                <c:v>4979</c:v>
              </c:pt>
              <c:pt idx="4979">
                <c:v>4980</c:v>
              </c:pt>
              <c:pt idx="4980">
                <c:v>4981</c:v>
              </c:pt>
              <c:pt idx="4981">
                <c:v>4982</c:v>
              </c:pt>
              <c:pt idx="4982">
                <c:v>4983</c:v>
              </c:pt>
              <c:pt idx="4983">
                <c:v>4984</c:v>
              </c:pt>
              <c:pt idx="4984">
                <c:v>4985</c:v>
              </c:pt>
              <c:pt idx="4985">
                <c:v>4986</c:v>
              </c:pt>
              <c:pt idx="4986">
                <c:v>4987</c:v>
              </c:pt>
              <c:pt idx="4987">
                <c:v>4988</c:v>
              </c:pt>
              <c:pt idx="4988">
                <c:v>4989</c:v>
              </c:pt>
              <c:pt idx="4989">
                <c:v>4990</c:v>
              </c:pt>
              <c:pt idx="4990">
                <c:v>4991</c:v>
              </c:pt>
              <c:pt idx="4991">
                <c:v>4992</c:v>
              </c:pt>
              <c:pt idx="4992">
                <c:v>4993</c:v>
              </c:pt>
              <c:pt idx="4993">
                <c:v>4994</c:v>
              </c:pt>
              <c:pt idx="4994">
                <c:v>4995</c:v>
              </c:pt>
              <c:pt idx="4995">
                <c:v>4996</c:v>
              </c:pt>
              <c:pt idx="4996">
                <c:v>4997</c:v>
              </c:pt>
              <c:pt idx="4997">
                <c:v>4998</c:v>
              </c:pt>
              <c:pt idx="4998">
                <c:v>4999</c:v>
              </c:pt>
              <c:pt idx="4999">
                <c:v>5000</c:v>
              </c:pt>
              <c:pt idx="5000">
                <c:v>5001</c:v>
              </c:pt>
              <c:pt idx="5001">
                <c:v>5002</c:v>
              </c:pt>
              <c:pt idx="5002">
                <c:v>5003</c:v>
              </c:pt>
              <c:pt idx="5003">
                <c:v>5004</c:v>
              </c:pt>
              <c:pt idx="5004">
                <c:v>5005</c:v>
              </c:pt>
              <c:pt idx="5005">
                <c:v>5006</c:v>
              </c:pt>
              <c:pt idx="5006">
                <c:v>5007</c:v>
              </c:pt>
              <c:pt idx="5007">
                <c:v>5008</c:v>
              </c:pt>
              <c:pt idx="5008">
                <c:v>5009</c:v>
              </c:pt>
              <c:pt idx="5009">
                <c:v>5010</c:v>
              </c:pt>
              <c:pt idx="5010">
                <c:v>5011</c:v>
              </c:pt>
              <c:pt idx="5011">
                <c:v>5012</c:v>
              </c:pt>
              <c:pt idx="5012">
                <c:v>5013</c:v>
              </c:pt>
              <c:pt idx="5013">
                <c:v>5014</c:v>
              </c:pt>
              <c:pt idx="5014">
                <c:v>5015</c:v>
              </c:pt>
              <c:pt idx="5015">
                <c:v>5016</c:v>
              </c:pt>
              <c:pt idx="5016">
                <c:v>5017</c:v>
              </c:pt>
              <c:pt idx="5017">
                <c:v>5018</c:v>
              </c:pt>
              <c:pt idx="5018">
                <c:v>5019</c:v>
              </c:pt>
              <c:pt idx="5019">
                <c:v>5020</c:v>
              </c:pt>
              <c:pt idx="5020">
                <c:v>5021</c:v>
              </c:pt>
              <c:pt idx="5021">
                <c:v>5022</c:v>
              </c:pt>
              <c:pt idx="5022">
                <c:v>5023</c:v>
              </c:pt>
              <c:pt idx="5023">
                <c:v>5024</c:v>
              </c:pt>
              <c:pt idx="5024">
                <c:v>5025</c:v>
              </c:pt>
              <c:pt idx="5025">
                <c:v>5026</c:v>
              </c:pt>
              <c:pt idx="5026">
                <c:v>5027</c:v>
              </c:pt>
              <c:pt idx="5027">
                <c:v>5028</c:v>
              </c:pt>
              <c:pt idx="5028">
                <c:v>5029</c:v>
              </c:pt>
              <c:pt idx="5029">
                <c:v>5030</c:v>
              </c:pt>
              <c:pt idx="5030">
                <c:v>5031</c:v>
              </c:pt>
              <c:pt idx="5031">
                <c:v>5032</c:v>
              </c:pt>
              <c:pt idx="5032">
                <c:v>5033</c:v>
              </c:pt>
              <c:pt idx="5033">
                <c:v>5034</c:v>
              </c:pt>
              <c:pt idx="5034">
                <c:v>5035</c:v>
              </c:pt>
              <c:pt idx="5035">
                <c:v>5036</c:v>
              </c:pt>
              <c:pt idx="5036">
                <c:v>5037</c:v>
              </c:pt>
              <c:pt idx="5037">
                <c:v>5038</c:v>
              </c:pt>
              <c:pt idx="5038">
                <c:v>5039</c:v>
              </c:pt>
              <c:pt idx="5039">
                <c:v>5040</c:v>
              </c:pt>
              <c:pt idx="5040">
                <c:v>5041</c:v>
              </c:pt>
              <c:pt idx="5041">
                <c:v>5042</c:v>
              </c:pt>
              <c:pt idx="5042">
                <c:v>5043</c:v>
              </c:pt>
              <c:pt idx="5043">
                <c:v>5044</c:v>
              </c:pt>
              <c:pt idx="5044">
                <c:v>5045</c:v>
              </c:pt>
              <c:pt idx="5045">
                <c:v>5046</c:v>
              </c:pt>
              <c:pt idx="5046">
                <c:v>5047</c:v>
              </c:pt>
              <c:pt idx="5047">
                <c:v>5048</c:v>
              </c:pt>
              <c:pt idx="5048">
                <c:v>5049</c:v>
              </c:pt>
              <c:pt idx="5049">
                <c:v>5050</c:v>
              </c:pt>
              <c:pt idx="5050">
                <c:v>5051</c:v>
              </c:pt>
              <c:pt idx="5051">
                <c:v>5052</c:v>
              </c:pt>
              <c:pt idx="5052">
                <c:v>5053</c:v>
              </c:pt>
              <c:pt idx="5053">
                <c:v>5054</c:v>
              </c:pt>
              <c:pt idx="5054">
                <c:v>5055</c:v>
              </c:pt>
              <c:pt idx="5055">
                <c:v>5056</c:v>
              </c:pt>
              <c:pt idx="5056">
                <c:v>5057</c:v>
              </c:pt>
              <c:pt idx="5057">
                <c:v>5058</c:v>
              </c:pt>
              <c:pt idx="5058">
                <c:v>5059</c:v>
              </c:pt>
              <c:pt idx="5059">
                <c:v>5060</c:v>
              </c:pt>
              <c:pt idx="5060">
                <c:v>5061</c:v>
              </c:pt>
              <c:pt idx="5061">
                <c:v>5062</c:v>
              </c:pt>
              <c:pt idx="5062">
                <c:v>5063</c:v>
              </c:pt>
              <c:pt idx="5063">
                <c:v>5064</c:v>
              </c:pt>
              <c:pt idx="5064">
                <c:v>5065</c:v>
              </c:pt>
              <c:pt idx="5065">
                <c:v>5066</c:v>
              </c:pt>
              <c:pt idx="5066">
                <c:v>5067</c:v>
              </c:pt>
              <c:pt idx="5067">
                <c:v>5068</c:v>
              </c:pt>
              <c:pt idx="5068">
                <c:v>5069</c:v>
              </c:pt>
              <c:pt idx="5069">
                <c:v>5070</c:v>
              </c:pt>
              <c:pt idx="5070">
                <c:v>5071</c:v>
              </c:pt>
              <c:pt idx="5071">
                <c:v>5072</c:v>
              </c:pt>
              <c:pt idx="5072">
                <c:v>5073</c:v>
              </c:pt>
              <c:pt idx="5073">
                <c:v>5074</c:v>
              </c:pt>
              <c:pt idx="5074">
                <c:v>5075</c:v>
              </c:pt>
              <c:pt idx="5075">
                <c:v>5076</c:v>
              </c:pt>
              <c:pt idx="5076">
                <c:v>5077</c:v>
              </c:pt>
              <c:pt idx="5077">
                <c:v>5078</c:v>
              </c:pt>
              <c:pt idx="5078">
                <c:v>5079</c:v>
              </c:pt>
              <c:pt idx="5079">
                <c:v>5080</c:v>
              </c:pt>
              <c:pt idx="5080">
                <c:v>5081</c:v>
              </c:pt>
              <c:pt idx="5081">
                <c:v>5082</c:v>
              </c:pt>
              <c:pt idx="5082">
                <c:v>5083</c:v>
              </c:pt>
              <c:pt idx="5083">
                <c:v>5084</c:v>
              </c:pt>
              <c:pt idx="5084">
                <c:v>5085</c:v>
              </c:pt>
              <c:pt idx="5085">
                <c:v>5086</c:v>
              </c:pt>
              <c:pt idx="5086">
                <c:v>5087</c:v>
              </c:pt>
              <c:pt idx="5087">
                <c:v>5088</c:v>
              </c:pt>
              <c:pt idx="5088">
                <c:v>5089</c:v>
              </c:pt>
              <c:pt idx="5089">
                <c:v>5090</c:v>
              </c:pt>
              <c:pt idx="5090">
                <c:v>5091</c:v>
              </c:pt>
              <c:pt idx="5091">
                <c:v>5092</c:v>
              </c:pt>
              <c:pt idx="5092">
                <c:v>5093</c:v>
              </c:pt>
              <c:pt idx="5093">
                <c:v>5094</c:v>
              </c:pt>
              <c:pt idx="5094">
                <c:v>5095</c:v>
              </c:pt>
              <c:pt idx="5095">
                <c:v>5096</c:v>
              </c:pt>
              <c:pt idx="5096">
                <c:v>5097</c:v>
              </c:pt>
              <c:pt idx="5097">
                <c:v>5098</c:v>
              </c:pt>
              <c:pt idx="5098">
                <c:v>5099</c:v>
              </c:pt>
              <c:pt idx="5099">
                <c:v>5100</c:v>
              </c:pt>
              <c:pt idx="5100">
                <c:v>5101</c:v>
              </c:pt>
              <c:pt idx="5101">
                <c:v>5102</c:v>
              </c:pt>
              <c:pt idx="5102">
                <c:v>5103</c:v>
              </c:pt>
              <c:pt idx="5103">
                <c:v>5104</c:v>
              </c:pt>
              <c:pt idx="5104">
                <c:v>5105</c:v>
              </c:pt>
              <c:pt idx="5105">
                <c:v>5106</c:v>
              </c:pt>
              <c:pt idx="5106">
                <c:v>5107</c:v>
              </c:pt>
              <c:pt idx="5107">
                <c:v>5108</c:v>
              </c:pt>
              <c:pt idx="5108">
                <c:v>5109</c:v>
              </c:pt>
              <c:pt idx="5109">
                <c:v>5110</c:v>
              </c:pt>
              <c:pt idx="5110">
                <c:v>5111</c:v>
              </c:pt>
              <c:pt idx="5111">
                <c:v>5112</c:v>
              </c:pt>
              <c:pt idx="5112">
                <c:v>5113</c:v>
              </c:pt>
              <c:pt idx="5113">
                <c:v>5114</c:v>
              </c:pt>
              <c:pt idx="5114">
                <c:v>5115</c:v>
              </c:pt>
              <c:pt idx="5115">
                <c:v>5116</c:v>
              </c:pt>
              <c:pt idx="5116">
                <c:v>5117</c:v>
              </c:pt>
              <c:pt idx="5117">
                <c:v>5118</c:v>
              </c:pt>
              <c:pt idx="5118">
                <c:v>5119</c:v>
              </c:pt>
              <c:pt idx="5119">
                <c:v>5120</c:v>
              </c:pt>
              <c:pt idx="5120">
                <c:v>5121</c:v>
              </c:pt>
              <c:pt idx="5121">
                <c:v>5122</c:v>
              </c:pt>
              <c:pt idx="5122">
                <c:v>5123</c:v>
              </c:pt>
              <c:pt idx="5123">
                <c:v>5124</c:v>
              </c:pt>
              <c:pt idx="5124">
                <c:v>5125</c:v>
              </c:pt>
              <c:pt idx="5125">
                <c:v>5126</c:v>
              </c:pt>
              <c:pt idx="5126">
                <c:v>5127</c:v>
              </c:pt>
              <c:pt idx="5127">
                <c:v>5128</c:v>
              </c:pt>
              <c:pt idx="5128">
                <c:v>5129</c:v>
              </c:pt>
              <c:pt idx="5129">
                <c:v>5130</c:v>
              </c:pt>
              <c:pt idx="5130">
                <c:v>5131</c:v>
              </c:pt>
              <c:pt idx="5131">
                <c:v>5132</c:v>
              </c:pt>
              <c:pt idx="5132">
                <c:v>5133</c:v>
              </c:pt>
              <c:pt idx="5133">
                <c:v>5134</c:v>
              </c:pt>
              <c:pt idx="5134">
                <c:v>5135</c:v>
              </c:pt>
              <c:pt idx="5135">
                <c:v>5136</c:v>
              </c:pt>
              <c:pt idx="5136">
                <c:v>5137</c:v>
              </c:pt>
              <c:pt idx="5137">
                <c:v>5138</c:v>
              </c:pt>
              <c:pt idx="5138">
                <c:v>5139</c:v>
              </c:pt>
              <c:pt idx="5139">
                <c:v>5140</c:v>
              </c:pt>
              <c:pt idx="5140">
                <c:v>5141</c:v>
              </c:pt>
              <c:pt idx="5141">
                <c:v>5142</c:v>
              </c:pt>
              <c:pt idx="5142">
                <c:v>5143</c:v>
              </c:pt>
              <c:pt idx="5143">
                <c:v>5144</c:v>
              </c:pt>
              <c:pt idx="5144">
                <c:v>5145</c:v>
              </c:pt>
              <c:pt idx="5145">
                <c:v>5146</c:v>
              </c:pt>
              <c:pt idx="5146">
                <c:v>5147</c:v>
              </c:pt>
              <c:pt idx="5147">
                <c:v>5148</c:v>
              </c:pt>
              <c:pt idx="5148">
                <c:v>5149</c:v>
              </c:pt>
              <c:pt idx="5149">
                <c:v>5150</c:v>
              </c:pt>
              <c:pt idx="5150">
                <c:v>5151</c:v>
              </c:pt>
              <c:pt idx="5151">
                <c:v>5152</c:v>
              </c:pt>
              <c:pt idx="5152">
                <c:v>5153</c:v>
              </c:pt>
              <c:pt idx="5153">
                <c:v>5154</c:v>
              </c:pt>
              <c:pt idx="5154">
                <c:v>5155</c:v>
              </c:pt>
              <c:pt idx="5155">
                <c:v>5156</c:v>
              </c:pt>
              <c:pt idx="5156">
                <c:v>5157</c:v>
              </c:pt>
              <c:pt idx="5157">
                <c:v>5158</c:v>
              </c:pt>
              <c:pt idx="5158">
                <c:v>5159</c:v>
              </c:pt>
              <c:pt idx="5159">
                <c:v>5160</c:v>
              </c:pt>
              <c:pt idx="5160">
                <c:v>5161</c:v>
              </c:pt>
              <c:pt idx="5161">
                <c:v>5162</c:v>
              </c:pt>
              <c:pt idx="5162">
                <c:v>5163</c:v>
              </c:pt>
              <c:pt idx="5163">
                <c:v>5164</c:v>
              </c:pt>
              <c:pt idx="5164">
                <c:v>5165</c:v>
              </c:pt>
              <c:pt idx="5165">
                <c:v>5166</c:v>
              </c:pt>
              <c:pt idx="5166">
                <c:v>5167</c:v>
              </c:pt>
              <c:pt idx="5167">
                <c:v>5168</c:v>
              </c:pt>
              <c:pt idx="5168">
                <c:v>5169</c:v>
              </c:pt>
              <c:pt idx="5169">
                <c:v>5170</c:v>
              </c:pt>
              <c:pt idx="5170">
                <c:v>5171</c:v>
              </c:pt>
              <c:pt idx="5171">
                <c:v>5172</c:v>
              </c:pt>
              <c:pt idx="5172">
                <c:v>5173</c:v>
              </c:pt>
              <c:pt idx="5173">
                <c:v>5174</c:v>
              </c:pt>
              <c:pt idx="5174">
                <c:v>5175</c:v>
              </c:pt>
              <c:pt idx="5175">
                <c:v>5176</c:v>
              </c:pt>
              <c:pt idx="5176">
                <c:v>5177</c:v>
              </c:pt>
              <c:pt idx="5177">
                <c:v>5178</c:v>
              </c:pt>
              <c:pt idx="5178">
                <c:v>5179</c:v>
              </c:pt>
              <c:pt idx="5179">
                <c:v>5180</c:v>
              </c:pt>
              <c:pt idx="5180">
                <c:v>5181</c:v>
              </c:pt>
              <c:pt idx="5181">
                <c:v>5182</c:v>
              </c:pt>
              <c:pt idx="5182">
                <c:v>5183</c:v>
              </c:pt>
              <c:pt idx="5183">
                <c:v>5184</c:v>
              </c:pt>
              <c:pt idx="5184">
                <c:v>5185</c:v>
              </c:pt>
              <c:pt idx="5185">
                <c:v>5186</c:v>
              </c:pt>
              <c:pt idx="5186">
                <c:v>5187</c:v>
              </c:pt>
              <c:pt idx="5187">
                <c:v>5188</c:v>
              </c:pt>
              <c:pt idx="5188">
                <c:v>5189</c:v>
              </c:pt>
              <c:pt idx="5189">
                <c:v>5190</c:v>
              </c:pt>
              <c:pt idx="5190">
                <c:v>5191</c:v>
              </c:pt>
              <c:pt idx="5191">
                <c:v>5192</c:v>
              </c:pt>
              <c:pt idx="5192">
                <c:v>5193</c:v>
              </c:pt>
              <c:pt idx="5193">
                <c:v>5194</c:v>
              </c:pt>
              <c:pt idx="5194">
                <c:v>5195</c:v>
              </c:pt>
              <c:pt idx="5195">
                <c:v>5196</c:v>
              </c:pt>
              <c:pt idx="5196">
                <c:v>5197</c:v>
              </c:pt>
              <c:pt idx="5197">
                <c:v>5198</c:v>
              </c:pt>
              <c:pt idx="5198">
                <c:v>5199</c:v>
              </c:pt>
              <c:pt idx="5199">
                <c:v>5200</c:v>
              </c:pt>
              <c:pt idx="5200">
                <c:v>5201</c:v>
              </c:pt>
              <c:pt idx="5201">
                <c:v>5202</c:v>
              </c:pt>
              <c:pt idx="5202">
                <c:v>5203</c:v>
              </c:pt>
              <c:pt idx="5203">
                <c:v>5204</c:v>
              </c:pt>
              <c:pt idx="5204">
                <c:v>5205</c:v>
              </c:pt>
              <c:pt idx="5205">
                <c:v>5206</c:v>
              </c:pt>
              <c:pt idx="5206">
                <c:v>5207</c:v>
              </c:pt>
              <c:pt idx="5207">
                <c:v>5208</c:v>
              </c:pt>
              <c:pt idx="5208">
                <c:v>5209</c:v>
              </c:pt>
              <c:pt idx="5209">
                <c:v>5210</c:v>
              </c:pt>
              <c:pt idx="5210">
                <c:v>5211</c:v>
              </c:pt>
              <c:pt idx="5211">
                <c:v>5212</c:v>
              </c:pt>
              <c:pt idx="5212">
                <c:v>5213</c:v>
              </c:pt>
              <c:pt idx="5213">
                <c:v>5214</c:v>
              </c:pt>
              <c:pt idx="5214">
                <c:v>5215</c:v>
              </c:pt>
              <c:pt idx="5215">
                <c:v>5216</c:v>
              </c:pt>
              <c:pt idx="5216">
                <c:v>5217</c:v>
              </c:pt>
              <c:pt idx="5217">
                <c:v>5218</c:v>
              </c:pt>
              <c:pt idx="5218">
                <c:v>5219</c:v>
              </c:pt>
              <c:pt idx="5219">
                <c:v>5220</c:v>
              </c:pt>
              <c:pt idx="5220">
                <c:v>5221</c:v>
              </c:pt>
              <c:pt idx="5221">
                <c:v>5222</c:v>
              </c:pt>
              <c:pt idx="5222">
                <c:v>5223</c:v>
              </c:pt>
              <c:pt idx="5223">
                <c:v>5224</c:v>
              </c:pt>
              <c:pt idx="5224">
                <c:v>5225</c:v>
              </c:pt>
              <c:pt idx="5225">
                <c:v>5226</c:v>
              </c:pt>
              <c:pt idx="5226">
                <c:v>5227</c:v>
              </c:pt>
              <c:pt idx="5227">
                <c:v>5228</c:v>
              </c:pt>
              <c:pt idx="5228">
                <c:v>5229</c:v>
              </c:pt>
              <c:pt idx="5229">
                <c:v>5230</c:v>
              </c:pt>
              <c:pt idx="5230">
                <c:v>5231</c:v>
              </c:pt>
              <c:pt idx="5231">
                <c:v>5232</c:v>
              </c:pt>
              <c:pt idx="5232">
                <c:v>5233</c:v>
              </c:pt>
              <c:pt idx="5233">
                <c:v>5234</c:v>
              </c:pt>
              <c:pt idx="5234">
                <c:v>5235</c:v>
              </c:pt>
              <c:pt idx="5235">
                <c:v>5236</c:v>
              </c:pt>
              <c:pt idx="5236">
                <c:v>5237</c:v>
              </c:pt>
              <c:pt idx="5237">
                <c:v>5238</c:v>
              </c:pt>
              <c:pt idx="5238">
                <c:v>5239</c:v>
              </c:pt>
              <c:pt idx="5239">
                <c:v>5240</c:v>
              </c:pt>
              <c:pt idx="5240">
                <c:v>5241</c:v>
              </c:pt>
              <c:pt idx="5241">
                <c:v>5242</c:v>
              </c:pt>
              <c:pt idx="5242">
                <c:v>5243</c:v>
              </c:pt>
              <c:pt idx="5243">
                <c:v>5244</c:v>
              </c:pt>
              <c:pt idx="5244">
                <c:v>5245</c:v>
              </c:pt>
              <c:pt idx="5245">
                <c:v>5246</c:v>
              </c:pt>
              <c:pt idx="5246">
                <c:v>5247</c:v>
              </c:pt>
              <c:pt idx="5247">
                <c:v>5248</c:v>
              </c:pt>
              <c:pt idx="5248">
                <c:v>5249</c:v>
              </c:pt>
              <c:pt idx="5249">
                <c:v>5250</c:v>
              </c:pt>
              <c:pt idx="5250">
                <c:v>5251</c:v>
              </c:pt>
              <c:pt idx="5251">
                <c:v>5252</c:v>
              </c:pt>
              <c:pt idx="5252">
                <c:v>5253</c:v>
              </c:pt>
              <c:pt idx="5253">
                <c:v>5254</c:v>
              </c:pt>
              <c:pt idx="5254">
                <c:v>5255</c:v>
              </c:pt>
              <c:pt idx="5255">
                <c:v>5256</c:v>
              </c:pt>
              <c:pt idx="5256">
                <c:v>5257</c:v>
              </c:pt>
              <c:pt idx="5257">
                <c:v>5258</c:v>
              </c:pt>
              <c:pt idx="5258">
                <c:v>5259</c:v>
              </c:pt>
              <c:pt idx="5259">
                <c:v>5260</c:v>
              </c:pt>
              <c:pt idx="5260">
                <c:v>5261</c:v>
              </c:pt>
              <c:pt idx="5261">
                <c:v>5262</c:v>
              </c:pt>
              <c:pt idx="5262">
                <c:v>5263</c:v>
              </c:pt>
              <c:pt idx="5263">
                <c:v>5264</c:v>
              </c:pt>
              <c:pt idx="5264">
                <c:v>5265</c:v>
              </c:pt>
              <c:pt idx="5265">
                <c:v>5266</c:v>
              </c:pt>
              <c:pt idx="5266">
                <c:v>5267</c:v>
              </c:pt>
              <c:pt idx="5267">
                <c:v>5268</c:v>
              </c:pt>
              <c:pt idx="5268">
                <c:v>5269</c:v>
              </c:pt>
              <c:pt idx="5269">
                <c:v>5270</c:v>
              </c:pt>
              <c:pt idx="5270">
                <c:v>5271</c:v>
              </c:pt>
              <c:pt idx="5271">
                <c:v>5272</c:v>
              </c:pt>
              <c:pt idx="5272">
                <c:v>5273</c:v>
              </c:pt>
              <c:pt idx="5273">
                <c:v>5274</c:v>
              </c:pt>
              <c:pt idx="5274">
                <c:v>5275</c:v>
              </c:pt>
              <c:pt idx="5275">
                <c:v>5276</c:v>
              </c:pt>
              <c:pt idx="5276">
                <c:v>5277</c:v>
              </c:pt>
              <c:pt idx="5277">
                <c:v>5278</c:v>
              </c:pt>
              <c:pt idx="5278">
                <c:v>5279</c:v>
              </c:pt>
              <c:pt idx="5279">
                <c:v>5280</c:v>
              </c:pt>
              <c:pt idx="5280">
                <c:v>5281</c:v>
              </c:pt>
              <c:pt idx="5281">
                <c:v>5282</c:v>
              </c:pt>
              <c:pt idx="5282">
                <c:v>5283</c:v>
              </c:pt>
              <c:pt idx="5283">
                <c:v>5284</c:v>
              </c:pt>
              <c:pt idx="5284">
                <c:v>5285</c:v>
              </c:pt>
              <c:pt idx="5285">
                <c:v>5286</c:v>
              </c:pt>
              <c:pt idx="5286">
                <c:v>5287</c:v>
              </c:pt>
              <c:pt idx="5287">
                <c:v>5288</c:v>
              </c:pt>
              <c:pt idx="5288">
                <c:v>5289</c:v>
              </c:pt>
              <c:pt idx="5289">
                <c:v>5290</c:v>
              </c:pt>
              <c:pt idx="5290">
                <c:v>5291</c:v>
              </c:pt>
              <c:pt idx="5291">
                <c:v>5292</c:v>
              </c:pt>
              <c:pt idx="5292">
                <c:v>5293</c:v>
              </c:pt>
              <c:pt idx="5293">
                <c:v>5294</c:v>
              </c:pt>
              <c:pt idx="5294">
                <c:v>5295</c:v>
              </c:pt>
              <c:pt idx="5295">
                <c:v>5296</c:v>
              </c:pt>
              <c:pt idx="5296">
                <c:v>5297</c:v>
              </c:pt>
              <c:pt idx="5297">
                <c:v>5298</c:v>
              </c:pt>
              <c:pt idx="5298">
                <c:v>5299</c:v>
              </c:pt>
              <c:pt idx="5299">
                <c:v>5300</c:v>
              </c:pt>
              <c:pt idx="5300">
                <c:v>5301</c:v>
              </c:pt>
              <c:pt idx="5301">
                <c:v>5302</c:v>
              </c:pt>
              <c:pt idx="5302">
                <c:v>5303</c:v>
              </c:pt>
              <c:pt idx="5303">
                <c:v>5304</c:v>
              </c:pt>
              <c:pt idx="5304">
                <c:v>5305</c:v>
              </c:pt>
              <c:pt idx="5305">
                <c:v>5306</c:v>
              </c:pt>
              <c:pt idx="5306">
                <c:v>5307</c:v>
              </c:pt>
              <c:pt idx="5307">
                <c:v>5308</c:v>
              </c:pt>
              <c:pt idx="5308">
                <c:v>5309</c:v>
              </c:pt>
              <c:pt idx="5309">
                <c:v>5310</c:v>
              </c:pt>
              <c:pt idx="5310">
                <c:v>5311</c:v>
              </c:pt>
              <c:pt idx="5311">
                <c:v>5312</c:v>
              </c:pt>
              <c:pt idx="5312">
                <c:v>5313</c:v>
              </c:pt>
              <c:pt idx="5313">
                <c:v>5314</c:v>
              </c:pt>
              <c:pt idx="5314">
                <c:v>5315</c:v>
              </c:pt>
              <c:pt idx="5315">
                <c:v>5316</c:v>
              </c:pt>
              <c:pt idx="5316">
                <c:v>5317</c:v>
              </c:pt>
              <c:pt idx="5317">
                <c:v>5318</c:v>
              </c:pt>
              <c:pt idx="5318">
                <c:v>5319</c:v>
              </c:pt>
              <c:pt idx="5319">
                <c:v>5320</c:v>
              </c:pt>
              <c:pt idx="5320">
                <c:v>5321</c:v>
              </c:pt>
              <c:pt idx="5321">
                <c:v>5322</c:v>
              </c:pt>
              <c:pt idx="5322">
                <c:v>5323</c:v>
              </c:pt>
              <c:pt idx="5323">
                <c:v>5324</c:v>
              </c:pt>
              <c:pt idx="5324">
                <c:v>5325</c:v>
              </c:pt>
              <c:pt idx="5325">
                <c:v>5326</c:v>
              </c:pt>
              <c:pt idx="5326">
                <c:v>5327</c:v>
              </c:pt>
              <c:pt idx="5327">
                <c:v>5328</c:v>
              </c:pt>
              <c:pt idx="5328">
                <c:v>5329</c:v>
              </c:pt>
              <c:pt idx="5329">
                <c:v>5330</c:v>
              </c:pt>
              <c:pt idx="5330">
                <c:v>5331</c:v>
              </c:pt>
              <c:pt idx="5331">
                <c:v>5332</c:v>
              </c:pt>
              <c:pt idx="5332">
                <c:v>5333</c:v>
              </c:pt>
              <c:pt idx="5333">
                <c:v>5334</c:v>
              </c:pt>
              <c:pt idx="5334">
                <c:v>5335</c:v>
              </c:pt>
              <c:pt idx="5335">
                <c:v>5336</c:v>
              </c:pt>
              <c:pt idx="5336">
                <c:v>5337</c:v>
              </c:pt>
              <c:pt idx="5337">
                <c:v>5338</c:v>
              </c:pt>
              <c:pt idx="5338">
                <c:v>5339</c:v>
              </c:pt>
              <c:pt idx="5339">
                <c:v>5340</c:v>
              </c:pt>
              <c:pt idx="5340">
                <c:v>5341</c:v>
              </c:pt>
              <c:pt idx="5341">
                <c:v>5342</c:v>
              </c:pt>
              <c:pt idx="5342">
                <c:v>5343</c:v>
              </c:pt>
              <c:pt idx="5343">
                <c:v>5344</c:v>
              </c:pt>
              <c:pt idx="5344">
                <c:v>5345</c:v>
              </c:pt>
              <c:pt idx="5345">
                <c:v>5346</c:v>
              </c:pt>
              <c:pt idx="5346">
                <c:v>5347</c:v>
              </c:pt>
              <c:pt idx="5347">
                <c:v>5348</c:v>
              </c:pt>
              <c:pt idx="5348">
                <c:v>5349</c:v>
              </c:pt>
              <c:pt idx="5349">
                <c:v>5350</c:v>
              </c:pt>
              <c:pt idx="5350">
                <c:v>5351</c:v>
              </c:pt>
              <c:pt idx="5351">
                <c:v>5352</c:v>
              </c:pt>
              <c:pt idx="5352">
                <c:v>5353</c:v>
              </c:pt>
              <c:pt idx="5353">
                <c:v>5354</c:v>
              </c:pt>
              <c:pt idx="5354">
                <c:v>5355</c:v>
              </c:pt>
              <c:pt idx="5355">
                <c:v>5356</c:v>
              </c:pt>
              <c:pt idx="5356">
                <c:v>5357</c:v>
              </c:pt>
              <c:pt idx="5357">
                <c:v>5358</c:v>
              </c:pt>
              <c:pt idx="5358">
                <c:v>5359</c:v>
              </c:pt>
              <c:pt idx="5359">
                <c:v>5360</c:v>
              </c:pt>
              <c:pt idx="5360">
                <c:v>5361</c:v>
              </c:pt>
              <c:pt idx="5361">
                <c:v>5362</c:v>
              </c:pt>
              <c:pt idx="5362">
                <c:v>5363</c:v>
              </c:pt>
              <c:pt idx="5363">
                <c:v>5364</c:v>
              </c:pt>
              <c:pt idx="5364">
                <c:v>5365</c:v>
              </c:pt>
              <c:pt idx="5365">
                <c:v>5366</c:v>
              </c:pt>
              <c:pt idx="5366">
                <c:v>5367</c:v>
              </c:pt>
              <c:pt idx="5367">
                <c:v>5368</c:v>
              </c:pt>
              <c:pt idx="5368">
                <c:v>5369</c:v>
              </c:pt>
              <c:pt idx="5369">
                <c:v>5370</c:v>
              </c:pt>
              <c:pt idx="5370">
                <c:v>5371</c:v>
              </c:pt>
              <c:pt idx="5371">
                <c:v>5372</c:v>
              </c:pt>
              <c:pt idx="5372">
                <c:v>5373</c:v>
              </c:pt>
              <c:pt idx="5373">
                <c:v>5374</c:v>
              </c:pt>
              <c:pt idx="5374">
                <c:v>5375</c:v>
              </c:pt>
              <c:pt idx="5375">
                <c:v>5376</c:v>
              </c:pt>
              <c:pt idx="5376">
                <c:v>5377</c:v>
              </c:pt>
              <c:pt idx="5377">
                <c:v>5378</c:v>
              </c:pt>
              <c:pt idx="5378">
                <c:v>5379</c:v>
              </c:pt>
              <c:pt idx="5379">
                <c:v>5380</c:v>
              </c:pt>
              <c:pt idx="5380">
                <c:v>5381</c:v>
              </c:pt>
              <c:pt idx="5381">
                <c:v>5382</c:v>
              </c:pt>
              <c:pt idx="5382">
                <c:v>5383</c:v>
              </c:pt>
              <c:pt idx="5383">
                <c:v>5384</c:v>
              </c:pt>
              <c:pt idx="5384">
                <c:v>5385</c:v>
              </c:pt>
              <c:pt idx="5385">
                <c:v>5386</c:v>
              </c:pt>
              <c:pt idx="5386">
                <c:v>5387</c:v>
              </c:pt>
              <c:pt idx="5387">
                <c:v>5388</c:v>
              </c:pt>
              <c:pt idx="5388">
                <c:v>5389</c:v>
              </c:pt>
              <c:pt idx="5389">
                <c:v>5390</c:v>
              </c:pt>
              <c:pt idx="5390">
                <c:v>5391</c:v>
              </c:pt>
              <c:pt idx="5391">
                <c:v>5392</c:v>
              </c:pt>
              <c:pt idx="5392">
                <c:v>5393</c:v>
              </c:pt>
              <c:pt idx="5393">
                <c:v>5394</c:v>
              </c:pt>
              <c:pt idx="5394">
                <c:v>5395</c:v>
              </c:pt>
              <c:pt idx="5395">
                <c:v>5396</c:v>
              </c:pt>
              <c:pt idx="5396">
                <c:v>5397</c:v>
              </c:pt>
              <c:pt idx="5397">
                <c:v>5398</c:v>
              </c:pt>
              <c:pt idx="5398">
                <c:v>5399</c:v>
              </c:pt>
              <c:pt idx="5399">
                <c:v>5400</c:v>
              </c:pt>
              <c:pt idx="5400">
                <c:v>5401</c:v>
              </c:pt>
              <c:pt idx="5401">
                <c:v>5402</c:v>
              </c:pt>
              <c:pt idx="5402">
                <c:v>5403</c:v>
              </c:pt>
              <c:pt idx="5403">
                <c:v>5404</c:v>
              </c:pt>
              <c:pt idx="5404">
                <c:v>5405</c:v>
              </c:pt>
              <c:pt idx="5405">
                <c:v>5406</c:v>
              </c:pt>
              <c:pt idx="5406">
                <c:v>5407</c:v>
              </c:pt>
              <c:pt idx="5407">
                <c:v>5408</c:v>
              </c:pt>
              <c:pt idx="5408">
                <c:v>5409</c:v>
              </c:pt>
              <c:pt idx="5409">
                <c:v>5410</c:v>
              </c:pt>
              <c:pt idx="5410">
                <c:v>5411</c:v>
              </c:pt>
              <c:pt idx="5411">
                <c:v>5412</c:v>
              </c:pt>
              <c:pt idx="5412">
                <c:v>5413</c:v>
              </c:pt>
              <c:pt idx="5413">
                <c:v>5414</c:v>
              </c:pt>
              <c:pt idx="5414">
                <c:v>5415</c:v>
              </c:pt>
              <c:pt idx="5415">
                <c:v>5416</c:v>
              </c:pt>
              <c:pt idx="5416">
                <c:v>5417</c:v>
              </c:pt>
              <c:pt idx="5417">
                <c:v>5418</c:v>
              </c:pt>
              <c:pt idx="5418">
                <c:v>5419</c:v>
              </c:pt>
              <c:pt idx="5419">
                <c:v>5420</c:v>
              </c:pt>
              <c:pt idx="5420">
                <c:v>5421</c:v>
              </c:pt>
              <c:pt idx="5421">
                <c:v>5422</c:v>
              </c:pt>
              <c:pt idx="5422">
                <c:v>5423</c:v>
              </c:pt>
              <c:pt idx="5423">
                <c:v>5424</c:v>
              </c:pt>
              <c:pt idx="5424">
                <c:v>5425</c:v>
              </c:pt>
              <c:pt idx="5425">
                <c:v>5426</c:v>
              </c:pt>
              <c:pt idx="5426">
                <c:v>5427</c:v>
              </c:pt>
              <c:pt idx="5427">
                <c:v>5428</c:v>
              </c:pt>
              <c:pt idx="5428">
                <c:v>5429</c:v>
              </c:pt>
              <c:pt idx="5429">
                <c:v>5430</c:v>
              </c:pt>
              <c:pt idx="5430">
                <c:v>5431</c:v>
              </c:pt>
              <c:pt idx="5431">
                <c:v>5432</c:v>
              </c:pt>
              <c:pt idx="5432">
                <c:v>5433</c:v>
              </c:pt>
              <c:pt idx="5433">
                <c:v>5434</c:v>
              </c:pt>
              <c:pt idx="5434">
                <c:v>5435</c:v>
              </c:pt>
              <c:pt idx="5435">
                <c:v>5436</c:v>
              </c:pt>
              <c:pt idx="5436">
                <c:v>5437</c:v>
              </c:pt>
              <c:pt idx="5437">
                <c:v>5438</c:v>
              </c:pt>
              <c:pt idx="5438">
                <c:v>5439</c:v>
              </c:pt>
              <c:pt idx="5439">
                <c:v>5440</c:v>
              </c:pt>
              <c:pt idx="5440">
                <c:v>5441</c:v>
              </c:pt>
              <c:pt idx="5441">
                <c:v>5442</c:v>
              </c:pt>
              <c:pt idx="5442">
                <c:v>5443</c:v>
              </c:pt>
              <c:pt idx="5443">
                <c:v>5444</c:v>
              </c:pt>
              <c:pt idx="5444">
                <c:v>5445</c:v>
              </c:pt>
              <c:pt idx="5445">
                <c:v>5446</c:v>
              </c:pt>
              <c:pt idx="5446">
                <c:v>5447</c:v>
              </c:pt>
              <c:pt idx="5447">
                <c:v>5448</c:v>
              </c:pt>
              <c:pt idx="5448">
                <c:v>5449</c:v>
              </c:pt>
              <c:pt idx="5449">
                <c:v>5450</c:v>
              </c:pt>
              <c:pt idx="5450">
                <c:v>5451</c:v>
              </c:pt>
              <c:pt idx="5451">
                <c:v>5452</c:v>
              </c:pt>
              <c:pt idx="5452">
                <c:v>5453</c:v>
              </c:pt>
              <c:pt idx="5453">
                <c:v>5454</c:v>
              </c:pt>
              <c:pt idx="5454">
                <c:v>5455</c:v>
              </c:pt>
              <c:pt idx="5455">
                <c:v>5456</c:v>
              </c:pt>
              <c:pt idx="5456">
                <c:v>5457</c:v>
              </c:pt>
              <c:pt idx="5457">
                <c:v>5458</c:v>
              </c:pt>
              <c:pt idx="5458">
                <c:v>5459</c:v>
              </c:pt>
              <c:pt idx="5459">
                <c:v>5460</c:v>
              </c:pt>
              <c:pt idx="5460">
                <c:v>5461</c:v>
              </c:pt>
              <c:pt idx="5461">
                <c:v>5462</c:v>
              </c:pt>
              <c:pt idx="5462">
                <c:v>5463</c:v>
              </c:pt>
              <c:pt idx="5463">
                <c:v>5464</c:v>
              </c:pt>
              <c:pt idx="5464">
                <c:v>5465</c:v>
              </c:pt>
              <c:pt idx="5465">
                <c:v>5466</c:v>
              </c:pt>
              <c:pt idx="5466">
                <c:v>5467</c:v>
              </c:pt>
              <c:pt idx="5467">
                <c:v>5468</c:v>
              </c:pt>
              <c:pt idx="5468">
                <c:v>5469</c:v>
              </c:pt>
              <c:pt idx="5469">
                <c:v>5470</c:v>
              </c:pt>
              <c:pt idx="5470">
                <c:v>5471</c:v>
              </c:pt>
              <c:pt idx="5471">
                <c:v>5472</c:v>
              </c:pt>
              <c:pt idx="5472">
                <c:v>5473</c:v>
              </c:pt>
              <c:pt idx="5473">
                <c:v>5474</c:v>
              </c:pt>
              <c:pt idx="5474">
                <c:v>5475</c:v>
              </c:pt>
              <c:pt idx="5475">
                <c:v>5476</c:v>
              </c:pt>
              <c:pt idx="5476">
                <c:v>5477</c:v>
              </c:pt>
              <c:pt idx="5477">
                <c:v>5478</c:v>
              </c:pt>
              <c:pt idx="5478">
                <c:v>5479</c:v>
              </c:pt>
              <c:pt idx="5479">
                <c:v>5480</c:v>
              </c:pt>
              <c:pt idx="5480">
                <c:v>5481</c:v>
              </c:pt>
              <c:pt idx="5481">
                <c:v>5482</c:v>
              </c:pt>
              <c:pt idx="5482">
                <c:v>5483</c:v>
              </c:pt>
              <c:pt idx="5483">
                <c:v>5484</c:v>
              </c:pt>
              <c:pt idx="5484">
                <c:v>5485</c:v>
              </c:pt>
              <c:pt idx="5485">
                <c:v>5486</c:v>
              </c:pt>
              <c:pt idx="5486">
                <c:v>5487</c:v>
              </c:pt>
              <c:pt idx="5487">
                <c:v>5488</c:v>
              </c:pt>
              <c:pt idx="5488">
                <c:v>5489</c:v>
              </c:pt>
              <c:pt idx="5489">
                <c:v>5490</c:v>
              </c:pt>
              <c:pt idx="5490">
                <c:v>5491</c:v>
              </c:pt>
              <c:pt idx="5491">
                <c:v>5492</c:v>
              </c:pt>
              <c:pt idx="5492">
                <c:v>5493</c:v>
              </c:pt>
              <c:pt idx="5493">
                <c:v>5494</c:v>
              </c:pt>
              <c:pt idx="5494">
                <c:v>5495</c:v>
              </c:pt>
              <c:pt idx="5495">
                <c:v>5496</c:v>
              </c:pt>
              <c:pt idx="5496">
                <c:v>5497</c:v>
              </c:pt>
              <c:pt idx="5497">
                <c:v>5498</c:v>
              </c:pt>
              <c:pt idx="5498">
                <c:v>5499</c:v>
              </c:pt>
              <c:pt idx="5499">
                <c:v>5500</c:v>
              </c:pt>
              <c:pt idx="5500">
                <c:v>5501</c:v>
              </c:pt>
              <c:pt idx="5501">
                <c:v>5502</c:v>
              </c:pt>
              <c:pt idx="5502">
                <c:v>5503</c:v>
              </c:pt>
              <c:pt idx="5503">
                <c:v>5504</c:v>
              </c:pt>
              <c:pt idx="5504">
                <c:v>5505</c:v>
              </c:pt>
              <c:pt idx="5505">
                <c:v>5506</c:v>
              </c:pt>
              <c:pt idx="5506">
                <c:v>5507</c:v>
              </c:pt>
              <c:pt idx="5507">
                <c:v>5508</c:v>
              </c:pt>
              <c:pt idx="5508">
                <c:v>5509</c:v>
              </c:pt>
              <c:pt idx="5509">
                <c:v>5510</c:v>
              </c:pt>
              <c:pt idx="5510">
                <c:v>5511</c:v>
              </c:pt>
              <c:pt idx="5511">
                <c:v>5512</c:v>
              </c:pt>
              <c:pt idx="5512">
                <c:v>5513</c:v>
              </c:pt>
              <c:pt idx="5513">
                <c:v>5514</c:v>
              </c:pt>
              <c:pt idx="5514">
                <c:v>5515</c:v>
              </c:pt>
              <c:pt idx="5515">
                <c:v>5516</c:v>
              </c:pt>
              <c:pt idx="5516">
                <c:v>5517</c:v>
              </c:pt>
              <c:pt idx="5517">
                <c:v>5518</c:v>
              </c:pt>
              <c:pt idx="5518">
                <c:v>5519</c:v>
              </c:pt>
              <c:pt idx="5519">
                <c:v>5520</c:v>
              </c:pt>
              <c:pt idx="5520">
                <c:v>5521</c:v>
              </c:pt>
              <c:pt idx="5521">
                <c:v>5522</c:v>
              </c:pt>
              <c:pt idx="5522">
                <c:v>5523</c:v>
              </c:pt>
              <c:pt idx="5523">
                <c:v>5524</c:v>
              </c:pt>
              <c:pt idx="5524">
                <c:v>5525</c:v>
              </c:pt>
              <c:pt idx="5525">
                <c:v>5526</c:v>
              </c:pt>
              <c:pt idx="5526">
                <c:v>5527</c:v>
              </c:pt>
              <c:pt idx="5527">
                <c:v>5528</c:v>
              </c:pt>
              <c:pt idx="5528">
                <c:v>5529</c:v>
              </c:pt>
              <c:pt idx="5529">
                <c:v>5530</c:v>
              </c:pt>
              <c:pt idx="5530">
                <c:v>5531</c:v>
              </c:pt>
              <c:pt idx="5531">
                <c:v>5532</c:v>
              </c:pt>
              <c:pt idx="5532">
                <c:v>5533</c:v>
              </c:pt>
              <c:pt idx="5533">
                <c:v>5534</c:v>
              </c:pt>
              <c:pt idx="5534">
                <c:v>5535</c:v>
              </c:pt>
              <c:pt idx="5535">
                <c:v>5536</c:v>
              </c:pt>
              <c:pt idx="5536">
                <c:v>5537</c:v>
              </c:pt>
              <c:pt idx="5537">
                <c:v>5538</c:v>
              </c:pt>
              <c:pt idx="5538">
                <c:v>5539</c:v>
              </c:pt>
              <c:pt idx="5539">
                <c:v>5540</c:v>
              </c:pt>
              <c:pt idx="5540">
                <c:v>5541</c:v>
              </c:pt>
              <c:pt idx="5541">
                <c:v>5542</c:v>
              </c:pt>
              <c:pt idx="5542">
                <c:v>5543</c:v>
              </c:pt>
              <c:pt idx="5543">
                <c:v>5544</c:v>
              </c:pt>
              <c:pt idx="5544">
                <c:v>5545</c:v>
              </c:pt>
              <c:pt idx="5545">
                <c:v>5546</c:v>
              </c:pt>
              <c:pt idx="5546">
                <c:v>5547</c:v>
              </c:pt>
              <c:pt idx="5547">
                <c:v>5548</c:v>
              </c:pt>
              <c:pt idx="5548">
                <c:v>5549</c:v>
              </c:pt>
              <c:pt idx="5549">
                <c:v>5550</c:v>
              </c:pt>
              <c:pt idx="5550">
                <c:v>5551</c:v>
              </c:pt>
              <c:pt idx="5551">
                <c:v>5552</c:v>
              </c:pt>
              <c:pt idx="5552">
                <c:v>5553</c:v>
              </c:pt>
              <c:pt idx="5553">
                <c:v>5554</c:v>
              </c:pt>
              <c:pt idx="5554">
                <c:v>5555</c:v>
              </c:pt>
              <c:pt idx="5555">
                <c:v>5556</c:v>
              </c:pt>
              <c:pt idx="5556">
                <c:v>5557</c:v>
              </c:pt>
              <c:pt idx="5557">
                <c:v>5558</c:v>
              </c:pt>
              <c:pt idx="5558">
                <c:v>5559</c:v>
              </c:pt>
              <c:pt idx="5559">
                <c:v>5560</c:v>
              </c:pt>
              <c:pt idx="5560">
                <c:v>5561</c:v>
              </c:pt>
              <c:pt idx="5561">
                <c:v>5562</c:v>
              </c:pt>
              <c:pt idx="5562">
                <c:v>5563</c:v>
              </c:pt>
              <c:pt idx="5563">
                <c:v>5564</c:v>
              </c:pt>
              <c:pt idx="5564">
                <c:v>5565</c:v>
              </c:pt>
              <c:pt idx="5565">
                <c:v>5566</c:v>
              </c:pt>
              <c:pt idx="5566">
                <c:v>5567</c:v>
              </c:pt>
              <c:pt idx="5567">
                <c:v>5568</c:v>
              </c:pt>
              <c:pt idx="5568">
                <c:v>5569</c:v>
              </c:pt>
              <c:pt idx="5569">
                <c:v>5570</c:v>
              </c:pt>
              <c:pt idx="5570">
                <c:v>5571</c:v>
              </c:pt>
              <c:pt idx="5571">
                <c:v>5572</c:v>
              </c:pt>
              <c:pt idx="5572">
                <c:v>5573</c:v>
              </c:pt>
              <c:pt idx="5573">
                <c:v>5574</c:v>
              </c:pt>
              <c:pt idx="5574">
                <c:v>5575</c:v>
              </c:pt>
              <c:pt idx="5575">
                <c:v>5576</c:v>
              </c:pt>
              <c:pt idx="5576">
                <c:v>5577</c:v>
              </c:pt>
              <c:pt idx="5577">
                <c:v>5578</c:v>
              </c:pt>
              <c:pt idx="5578">
                <c:v>5579</c:v>
              </c:pt>
              <c:pt idx="5579">
                <c:v>5580</c:v>
              </c:pt>
              <c:pt idx="5580">
                <c:v>5581</c:v>
              </c:pt>
              <c:pt idx="5581">
                <c:v>5582</c:v>
              </c:pt>
              <c:pt idx="5582">
                <c:v>5583</c:v>
              </c:pt>
              <c:pt idx="5583">
                <c:v>5584</c:v>
              </c:pt>
              <c:pt idx="5584">
                <c:v>5585</c:v>
              </c:pt>
              <c:pt idx="5585">
                <c:v>5586</c:v>
              </c:pt>
              <c:pt idx="5586">
                <c:v>5587</c:v>
              </c:pt>
              <c:pt idx="5587">
                <c:v>5588</c:v>
              </c:pt>
              <c:pt idx="5588">
                <c:v>5589</c:v>
              </c:pt>
              <c:pt idx="5589">
                <c:v>5590</c:v>
              </c:pt>
              <c:pt idx="5590">
                <c:v>5591</c:v>
              </c:pt>
              <c:pt idx="5591">
                <c:v>5592</c:v>
              </c:pt>
              <c:pt idx="5592">
                <c:v>5593</c:v>
              </c:pt>
              <c:pt idx="5593">
                <c:v>5594</c:v>
              </c:pt>
              <c:pt idx="5594">
                <c:v>5595</c:v>
              </c:pt>
              <c:pt idx="5595">
                <c:v>5596</c:v>
              </c:pt>
              <c:pt idx="5596">
                <c:v>5597</c:v>
              </c:pt>
              <c:pt idx="5597">
                <c:v>5598</c:v>
              </c:pt>
              <c:pt idx="5598">
                <c:v>5599</c:v>
              </c:pt>
              <c:pt idx="5599">
                <c:v>5600</c:v>
              </c:pt>
              <c:pt idx="5600">
                <c:v>5601</c:v>
              </c:pt>
              <c:pt idx="5601">
                <c:v>5602</c:v>
              </c:pt>
              <c:pt idx="5602">
                <c:v>5603</c:v>
              </c:pt>
              <c:pt idx="5603">
                <c:v>5604</c:v>
              </c:pt>
              <c:pt idx="5604">
                <c:v>5605</c:v>
              </c:pt>
              <c:pt idx="5605">
                <c:v>5606</c:v>
              </c:pt>
              <c:pt idx="5606">
                <c:v>5607</c:v>
              </c:pt>
              <c:pt idx="5607">
                <c:v>5608</c:v>
              </c:pt>
              <c:pt idx="5608">
                <c:v>5609</c:v>
              </c:pt>
              <c:pt idx="5609">
                <c:v>5610</c:v>
              </c:pt>
              <c:pt idx="5610">
                <c:v>5611</c:v>
              </c:pt>
              <c:pt idx="5611">
                <c:v>5612</c:v>
              </c:pt>
              <c:pt idx="5612">
                <c:v>5613</c:v>
              </c:pt>
              <c:pt idx="5613">
                <c:v>5614</c:v>
              </c:pt>
              <c:pt idx="5614">
                <c:v>5615</c:v>
              </c:pt>
              <c:pt idx="5615">
                <c:v>5616</c:v>
              </c:pt>
              <c:pt idx="5616">
                <c:v>5617</c:v>
              </c:pt>
              <c:pt idx="5617">
                <c:v>5618</c:v>
              </c:pt>
              <c:pt idx="5618">
                <c:v>5619</c:v>
              </c:pt>
              <c:pt idx="5619">
                <c:v>5620</c:v>
              </c:pt>
              <c:pt idx="5620">
                <c:v>5621</c:v>
              </c:pt>
              <c:pt idx="5621">
                <c:v>5622</c:v>
              </c:pt>
              <c:pt idx="5622">
                <c:v>5623</c:v>
              </c:pt>
              <c:pt idx="5623">
                <c:v>5624</c:v>
              </c:pt>
              <c:pt idx="5624">
                <c:v>5625</c:v>
              </c:pt>
              <c:pt idx="5625">
                <c:v>5626</c:v>
              </c:pt>
              <c:pt idx="5626">
                <c:v>5627</c:v>
              </c:pt>
              <c:pt idx="5627">
                <c:v>5628</c:v>
              </c:pt>
              <c:pt idx="5628">
                <c:v>5629</c:v>
              </c:pt>
              <c:pt idx="5629">
                <c:v>5630</c:v>
              </c:pt>
              <c:pt idx="5630">
                <c:v>5631</c:v>
              </c:pt>
              <c:pt idx="5631">
                <c:v>5632</c:v>
              </c:pt>
              <c:pt idx="5632">
                <c:v>5633</c:v>
              </c:pt>
              <c:pt idx="5633">
                <c:v>5634</c:v>
              </c:pt>
              <c:pt idx="5634">
                <c:v>5635</c:v>
              </c:pt>
              <c:pt idx="5635">
                <c:v>5636</c:v>
              </c:pt>
              <c:pt idx="5636">
                <c:v>5637</c:v>
              </c:pt>
              <c:pt idx="5637">
                <c:v>5638</c:v>
              </c:pt>
              <c:pt idx="5638">
                <c:v>5639</c:v>
              </c:pt>
              <c:pt idx="5639">
                <c:v>5640</c:v>
              </c:pt>
              <c:pt idx="5640">
                <c:v>5641</c:v>
              </c:pt>
              <c:pt idx="5641">
                <c:v>5642</c:v>
              </c:pt>
              <c:pt idx="5642">
                <c:v>5643</c:v>
              </c:pt>
              <c:pt idx="5643">
                <c:v>5644</c:v>
              </c:pt>
              <c:pt idx="5644">
                <c:v>5645</c:v>
              </c:pt>
              <c:pt idx="5645">
                <c:v>5646</c:v>
              </c:pt>
              <c:pt idx="5646">
                <c:v>5647</c:v>
              </c:pt>
              <c:pt idx="5647">
                <c:v>5648</c:v>
              </c:pt>
              <c:pt idx="5648">
                <c:v>5649</c:v>
              </c:pt>
              <c:pt idx="5649">
                <c:v>5650</c:v>
              </c:pt>
              <c:pt idx="5650">
                <c:v>5651</c:v>
              </c:pt>
              <c:pt idx="5651">
                <c:v>5652</c:v>
              </c:pt>
              <c:pt idx="5652">
                <c:v>5653</c:v>
              </c:pt>
              <c:pt idx="5653">
                <c:v>5654</c:v>
              </c:pt>
              <c:pt idx="5654">
                <c:v>5655</c:v>
              </c:pt>
              <c:pt idx="5655">
                <c:v>5656</c:v>
              </c:pt>
              <c:pt idx="5656">
                <c:v>5657</c:v>
              </c:pt>
              <c:pt idx="5657">
                <c:v>5658</c:v>
              </c:pt>
              <c:pt idx="5658">
                <c:v>5659</c:v>
              </c:pt>
              <c:pt idx="5659">
                <c:v>5660</c:v>
              </c:pt>
              <c:pt idx="5660">
                <c:v>5661</c:v>
              </c:pt>
              <c:pt idx="5661">
                <c:v>5662</c:v>
              </c:pt>
              <c:pt idx="5662">
                <c:v>5663</c:v>
              </c:pt>
              <c:pt idx="5663">
                <c:v>5664</c:v>
              </c:pt>
              <c:pt idx="5664">
                <c:v>5665</c:v>
              </c:pt>
              <c:pt idx="5665">
                <c:v>5666</c:v>
              </c:pt>
              <c:pt idx="5666">
                <c:v>5667</c:v>
              </c:pt>
              <c:pt idx="5667">
                <c:v>5668</c:v>
              </c:pt>
              <c:pt idx="5668">
                <c:v>5669</c:v>
              </c:pt>
              <c:pt idx="5669">
                <c:v>5670</c:v>
              </c:pt>
              <c:pt idx="5670">
                <c:v>5671</c:v>
              </c:pt>
              <c:pt idx="5671">
                <c:v>5672</c:v>
              </c:pt>
              <c:pt idx="5672">
                <c:v>5673</c:v>
              </c:pt>
              <c:pt idx="5673">
                <c:v>5674</c:v>
              </c:pt>
              <c:pt idx="5674">
                <c:v>5675</c:v>
              </c:pt>
              <c:pt idx="5675">
                <c:v>5676</c:v>
              </c:pt>
              <c:pt idx="5676">
                <c:v>5677</c:v>
              </c:pt>
              <c:pt idx="5677">
                <c:v>5678</c:v>
              </c:pt>
              <c:pt idx="5678">
                <c:v>5679</c:v>
              </c:pt>
              <c:pt idx="5679">
                <c:v>5680</c:v>
              </c:pt>
              <c:pt idx="5680">
                <c:v>5681</c:v>
              </c:pt>
              <c:pt idx="5681">
                <c:v>5682</c:v>
              </c:pt>
              <c:pt idx="5682">
                <c:v>5683</c:v>
              </c:pt>
              <c:pt idx="5683">
                <c:v>5684</c:v>
              </c:pt>
              <c:pt idx="5684">
                <c:v>5685</c:v>
              </c:pt>
              <c:pt idx="5685">
                <c:v>5686</c:v>
              </c:pt>
              <c:pt idx="5686">
                <c:v>5687</c:v>
              </c:pt>
              <c:pt idx="5687">
                <c:v>5688</c:v>
              </c:pt>
              <c:pt idx="5688">
                <c:v>5689</c:v>
              </c:pt>
              <c:pt idx="5689">
                <c:v>5690</c:v>
              </c:pt>
              <c:pt idx="5690">
                <c:v>5691</c:v>
              </c:pt>
              <c:pt idx="5691">
                <c:v>5692</c:v>
              </c:pt>
              <c:pt idx="5692">
                <c:v>5693</c:v>
              </c:pt>
              <c:pt idx="5693">
                <c:v>5694</c:v>
              </c:pt>
              <c:pt idx="5694">
                <c:v>5695</c:v>
              </c:pt>
              <c:pt idx="5695">
                <c:v>5696</c:v>
              </c:pt>
              <c:pt idx="5696">
                <c:v>5697</c:v>
              </c:pt>
              <c:pt idx="5697">
                <c:v>5698</c:v>
              </c:pt>
              <c:pt idx="5698">
                <c:v>5699</c:v>
              </c:pt>
              <c:pt idx="5699">
                <c:v>5700</c:v>
              </c:pt>
              <c:pt idx="5700">
                <c:v>5701</c:v>
              </c:pt>
              <c:pt idx="5701">
                <c:v>5702</c:v>
              </c:pt>
              <c:pt idx="5702">
                <c:v>5703</c:v>
              </c:pt>
              <c:pt idx="5703">
                <c:v>5704</c:v>
              </c:pt>
              <c:pt idx="5704">
                <c:v>5705</c:v>
              </c:pt>
              <c:pt idx="5705">
                <c:v>5706</c:v>
              </c:pt>
              <c:pt idx="5706">
                <c:v>5707</c:v>
              </c:pt>
              <c:pt idx="5707">
                <c:v>5708</c:v>
              </c:pt>
              <c:pt idx="5708">
                <c:v>5709</c:v>
              </c:pt>
              <c:pt idx="5709">
                <c:v>5710</c:v>
              </c:pt>
              <c:pt idx="5710">
                <c:v>5711</c:v>
              </c:pt>
              <c:pt idx="5711">
                <c:v>5712</c:v>
              </c:pt>
              <c:pt idx="5712">
                <c:v>5713</c:v>
              </c:pt>
              <c:pt idx="5713">
                <c:v>5714</c:v>
              </c:pt>
              <c:pt idx="5714">
                <c:v>5715</c:v>
              </c:pt>
              <c:pt idx="5715">
                <c:v>5716</c:v>
              </c:pt>
              <c:pt idx="5716">
                <c:v>5717</c:v>
              </c:pt>
              <c:pt idx="5717">
                <c:v>5718</c:v>
              </c:pt>
              <c:pt idx="5718">
                <c:v>5719</c:v>
              </c:pt>
              <c:pt idx="5719">
                <c:v>5720</c:v>
              </c:pt>
              <c:pt idx="5720">
                <c:v>5721</c:v>
              </c:pt>
              <c:pt idx="5721">
                <c:v>5722</c:v>
              </c:pt>
              <c:pt idx="5722">
                <c:v>5723</c:v>
              </c:pt>
              <c:pt idx="5723">
                <c:v>5724</c:v>
              </c:pt>
              <c:pt idx="5724">
                <c:v>5725</c:v>
              </c:pt>
              <c:pt idx="5725">
                <c:v>5726</c:v>
              </c:pt>
              <c:pt idx="5726">
                <c:v>5727</c:v>
              </c:pt>
              <c:pt idx="5727">
                <c:v>5728</c:v>
              </c:pt>
              <c:pt idx="5728">
                <c:v>5729</c:v>
              </c:pt>
              <c:pt idx="5729">
                <c:v>5730</c:v>
              </c:pt>
              <c:pt idx="5730">
                <c:v>5731</c:v>
              </c:pt>
              <c:pt idx="5731">
                <c:v>5732</c:v>
              </c:pt>
              <c:pt idx="5732">
                <c:v>5733</c:v>
              </c:pt>
              <c:pt idx="5733">
                <c:v>5734</c:v>
              </c:pt>
              <c:pt idx="5734">
                <c:v>5735</c:v>
              </c:pt>
              <c:pt idx="5735">
                <c:v>5736</c:v>
              </c:pt>
              <c:pt idx="5736">
                <c:v>5737</c:v>
              </c:pt>
              <c:pt idx="5737">
                <c:v>5738</c:v>
              </c:pt>
              <c:pt idx="5738">
                <c:v>5739</c:v>
              </c:pt>
              <c:pt idx="5739">
                <c:v>5740</c:v>
              </c:pt>
              <c:pt idx="5740">
                <c:v>5741</c:v>
              </c:pt>
              <c:pt idx="5741">
                <c:v>5742</c:v>
              </c:pt>
              <c:pt idx="5742">
                <c:v>5743</c:v>
              </c:pt>
              <c:pt idx="5743">
                <c:v>5744</c:v>
              </c:pt>
              <c:pt idx="5744">
                <c:v>5745</c:v>
              </c:pt>
              <c:pt idx="5745">
                <c:v>5746</c:v>
              </c:pt>
              <c:pt idx="5746">
                <c:v>5747</c:v>
              </c:pt>
              <c:pt idx="5747">
                <c:v>5748</c:v>
              </c:pt>
              <c:pt idx="5748">
                <c:v>5749</c:v>
              </c:pt>
              <c:pt idx="5749">
                <c:v>5750</c:v>
              </c:pt>
              <c:pt idx="5750">
                <c:v>5751</c:v>
              </c:pt>
              <c:pt idx="5751">
                <c:v>5752</c:v>
              </c:pt>
              <c:pt idx="5752">
                <c:v>5753</c:v>
              </c:pt>
              <c:pt idx="5753">
                <c:v>5754</c:v>
              </c:pt>
              <c:pt idx="5754">
                <c:v>5755</c:v>
              </c:pt>
              <c:pt idx="5755">
                <c:v>5756</c:v>
              </c:pt>
              <c:pt idx="5756">
                <c:v>5757</c:v>
              </c:pt>
              <c:pt idx="5757">
                <c:v>5758</c:v>
              </c:pt>
              <c:pt idx="5758">
                <c:v>5759</c:v>
              </c:pt>
              <c:pt idx="5759">
                <c:v>5760</c:v>
              </c:pt>
              <c:pt idx="5760">
                <c:v>5761</c:v>
              </c:pt>
              <c:pt idx="5761">
                <c:v>5762</c:v>
              </c:pt>
              <c:pt idx="5762">
                <c:v>5763</c:v>
              </c:pt>
              <c:pt idx="5763">
                <c:v>5764</c:v>
              </c:pt>
              <c:pt idx="5764">
                <c:v>5765</c:v>
              </c:pt>
              <c:pt idx="5765">
                <c:v>5766</c:v>
              </c:pt>
              <c:pt idx="5766">
                <c:v>5767</c:v>
              </c:pt>
              <c:pt idx="5767">
                <c:v>5768</c:v>
              </c:pt>
              <c:pt idx="5768">
                <c:v>5769</c:v>
              </c:pt>
              <c:pt idx="5769">
                <c:v>5770</c:v>
              </c:pt>
              <c:pt idx="5770">
                <c:v>5771</c:v>
              </c:pt>
              <c:pt idx="5771">
                <c:v>5772</c:v>
              </c:pt>
              <c:pt idx="5772">
                <c:v>5773</c:v>
              </c:pt>
              <c:pt idx="5773">
                <c:v>5774</c:v>
              </c:pt>
              <c:pt idx="5774">
                <c:v>5775</c:v>
              </c:pt>
              <c:pt idx="5775">
                <c:v>5776</c:v>
              </c:pt>
              <c:pt idx="5776">
                <c:v>5777</c:v>
              </c:pt>
              <c:pt idx="5777">
                <c:v>5778</c:v>
              </c:pt>
              <c:pt idx="5778">
                <c:v>5779</c:v>
              </c:pt>
              <c:pt idx="5779">
                <c:v>5780</c:v>
              </c:pt>
              <c:pt idx="5780">
                <c:v>5781</c:v>
              </c:pt>
              <c:pt idx="5781">
                <c:v>5782</c:v>
              </c:pt>
              <c:pt idx="5782">
                <c:v>5783</c:v>
              </c:pt>
              <c:pt idx="5783">
                <c:v>5784</c:v>
              </c:pt>
              <c:pt idx="5784">
                <c:v>5785</c:v>
              </c:pt>
              <c:pt idx="5785">
                <c:v>5786</c:v>
              </c:pt>
              <c:pt idx="5786">
                <c:v>5787</c:v>
              </c:pt>
              <c:pt idx="5787">
                <c:v>5788</c:v>
              </c:pt>
              <c:pt idx="5788">
                <c:v>5789</c:v>
              </c:pt>
              <c:pt idx="5789">
                <c:v>5790</c:v>
              </c:pt>
              <c:pt idx="5790">
                <c:v>5791</c:v>
              </c:pt>
              <c:pt idx="5791">
                <c:v>5792</c:v>
              </c:pt>
              <c:pt idx="5792">
                <c:v>5793</c:v>
              </c:pt>
              <c:pt idx="5793">
                <c:v>5794</c:v>
              </c:pt>
              <c:pt idx="5794">
                <c:v>5795</c:v>
              </c:pt>
              <c:pt idx="5795">
                <c:v>5796</c:v>
              </c:pt>
              <c:pt idx="5796">
                <c:v>5797</c:v>
              </c:pt>
              <c:pt idx="5797">
                <c:v>5798</c:v>
              </c:pt>
              <c:pt idx="5798">
                <c:v>5799</c:v>
              </c:pt>
              <c:pt idx="5799">
                <c:v>5800</c:v>
              </c:pt>
              <c:pt idx="5800">
                <c:v>5801</c:v>
              </c:pt>
              <c:pt idx="5801">
                <c:v>5802</c:v>
              </c:pt>
              <c:pt idx="5802">
                <c:v>5803</c:v>
              </c:pt>
              <c:pt idx="5803">
                <c:v>5804</c:v>
              </c:pt>
              <c:pt idx="5804">
                <c:v>5805</c:v>
              </c:pt>
              <c:pt idx="5805">
                <c:v>5806</c:v>
              </c:pt>
              <c:pt idx="5806">
                <c:v>5807</c:v>
              </c:pt>
              <c:pt idx="5807">
                <c:v>5808</c:v>
              </c:pt>
              <c:pt idx="5808">
                <c:v>5809</c:v>
              </c:pt>
              <c:pt idx="5809">
                <c:v>5810</c:v>
              </c:pt>
              <c:pt idx="5810">
                <c:v>5811</c:v>
              </c:pt>
              <c:pt idx="5811">
                <c:v>5812</c:v>
              </c:pt>
              <c:pt idx="5812">
                <c:v>5813</c:v>
              </c:pt>
              <c:pt idx="5813">
                <c:v>5814</c:v>
              </c:pt>
              <c:pt idx="5814">
                <c:v>5815</c:v>
              </c:pt>
              <c:pt idx="5815">
                <c:v>5816</c:v>
              </c:pt>
              <c:pt idx="5816">
                <c:v>5817</c:v>
              </c:pt>
              <c:pt idx="5817">
                <c:v>5818</c:v>
              </c:pt>
              <c:pt idx="5818">
                <c:v>5819</c:v>
              </c:pt>
              <c:pt idx="5819">
                <c:v>5820</c:v>
              </c:pt>
              <c:pt idx="5820">
                <c:v>5821</c:v>
              </c:pt>
              <c:pt idx="5821">
                <c:v>5822</c:v>
              </c:pt>
              <c:pt idx="5822">
                <c:v>5823</c:v>
              </c:pt>
              <c:pt idx="5823">
                <c:v>5824</c:v>
              </c:pt>
              <c:pt idx="5824">
                <c:v>5825</c:v>
              </c:pt>
              <c:pt idx="5825">
                <c:v>5826</c:v>
              </c:pt>
              <c:pt idx="5826">
                <c:v>5827</c:v>
              </c:pt>
              <c:pt idx="5827">
                <c:v>5828</c:v>
              </c:pt>
              <c:pt idx="5828">
                <c:v>5829</c:v>
              </c:pt>
              <c:pt idx="5829">
                <c:v>5830</c:v>
              </c:pt>
              <c:pt idx="5830">
                <c:v>5831</c:v>
              </c:pt>
              <c:pt idx="5831">
                <c:v>5832</c:v>
              </c:pt>
              <c:pt idx="5832">
                <c:v>5833</c:v>
              </c:pt>
              <c:pt idx="5833">
                <c:v>5834</c:v>
              </c:pt>
              <c:pt idx="5834">
                <c:v>5835</c:v>
              </c:pt>
              <c:pt idx="5835">
                <c:v>5836</c:v>
              </c:pt>
              <c:pt idx="5836">
                <c:v>5837</c:v>
              </c:pt>
              <c:pt idx="5837">
                <c:v>5838</c:v>
              </c:pt>
              <c:pt idx="5838">
                <c:v>5839</c:v>
              </c:pt>
              <c:pt idx="5839">
                <c:v>5840</c:v>
              </c:pt>
              <c:pt idx="5840">
                <c:v>5841</c:v>
              </c:pt>
              <c:pt idx="5841">
                <c:v>5842</c:v>
              </c:pt>
              <c:pt idx="5842">
                <c:v>5843</c:v>
              </c:pt>
              <c:pt idx="5843">
                <c:v>5844</c:v>
              </c:pt>
              <c:pt idx="5844">
                <c:v>5845</c:v>
              </c:pt>
              <c:pt idx="5845">
                <c:v>5846</c:v>
              </c:pt>
              <c:pt idx="5846">
                <c:v>5847</c:v>
              </c:pt>
              <c:pt idx="5847">
                <c:v>5848</c:v>
              </c:pt>
              <c:pt idx="5848">
                <c:v>5849</c:v>
              </c:pt>
              <c:pt idx="5849">
                <c:v>5850</c:v>
              </c:pt>
              <c:pt idx="5850">
                <c:v>5851</c:v>
              </c:pt>
              <c:pt idx="5851">
                <c:v>5852</c:v>
              </c:pt>
              <c:pt idx="5852">
                <c:v>5853</c:v>
              </c:pt>
              <c:pt idx="5853">
                <c:v>5854</c:v>
              </c:pt>
              <c:pt idx="5854">
                <c:v>5855</c:v>
              </c:pt>
              <c:pt idx="5855">
                <c:v>5856</c:v>
              </c:pt>
              <c:pt idx="5856">
                <c:v>5857</c:v>
              </c:pt>
              <c:pt idx="5857">
                <c:v>5858</c:v>
              </c:pt>
              <c:pt idx="5858">
                <c:v>5859</c:v>
              </c:pt>
              <c:pt idx="5859">
                <c:v>5860</c:v>
              </c:pt>
              <c:pt idx="5860">
                <c:v>5861</c:v>
              </c:pt>
              <c:pt idx="5861">
                <c:v>5862</c:v>
              </c:pt>
              <c:pt idx="5862">
                <c:v>5863</c:v>
              </c:pt>
              <c:pt idx="5863">
                <c:v>5864</c:v>
              </c:pt>
              <c:pt idx="5864">
                <c:v>5865</c:v>
              </c:pt>
              <c:pt idx="5865">
                <c:v>5866</c:v>
              </c:pt>
              <c:pt idx="5866">
                <c:v>5867</c:v>
              </c:pt>
              <c:pt idx="5867">
                <c:v>5868</c:v>
              </c:pt>
              <c:pt idx="5868">
                <c:v>5869</c:v>
              </c:pt>
              <c:pt idx="5869">
                <c:v>5870</c:v>
              </c:pt>
              <c:pt idx="5870">
                <c:v>5871</c:v>
              </c:pt>
              <c:pt idx="5871">
                <c:v>5872</c:v>
              </c:pt>
              <c:pt idx="5872">
                <c:v>5873</c:v>
              </c:pt>
              <c:pt idx="5873">
                <c:v>5874</c:v>
              </c:pt>
              <c:pt idx="5874">
                <c:v>5875</c:v>
              </c:pt>
              <c:pt idx="5875">
                <c:v>5876</c:v>
              </c:pt>
              <c:pt idx="5876">
                <c:v>5877</c:v>
              </c:pt>
              <c:pt idx="5877">
                <c:v>5878</c:v>
              </c:pt>
              <c:pt idx="5878">
                <c:v>5879</c:v>
              </c:pt>
              <c:pt idx="5879">
                <c:v>5880</c:v>
              </c:pt>
              <c:pt idx="5880">
                <c:v>5881</c:v>
              </c:pt>
              <c:pt idx="5881">
                <c:v>5882</c:v>
              </c:pt>
              <c:pt idx="5882">
                <c:v>5883</c:v>
              </c:pt>
              <c:pt idx="5883">
                <c:v>5884</c:v>
              </c:pt>
              <c:pt idx="5884">
                <c:v>5885</c:v>
              </c:pt>
              <c:pt idx="5885">
                <c:v>5886</c:v>
              </c:pt>
              <c:pt idx="5886">
                <c:v>5887</c:v>
              </c:pt>
              <c:pt idx="5887">
                <c:v>5888</c:v>
              </c:pt>
              <c:pt idx="5888">
                <c:v>5889</c:v>
              </c:pt>
              <c:pt idx="5889">
                <c:v>5890</c:v>
              </c:pt>
              <c:pt idx="5890">
                <c:v>5891</c:v>
              </c:pt>
              <c:pt idx="5891">
                <c:v>5892</c:v>
              </c:pt>
              <c:pt idx="5892">
                <c:v>5893</c:v>
              </c:pt>
              <c:pt idx="5893">
                <c:v>5894</c:v>
              </c:pt>
              <c:pt idx="5894">
                <c:v>5895</c:v>
              </c:pt>
              <c:pt idx="5895">
                <c:v>5896</c:v>
              </c:pt>
              <c:pt idx="5896">
                <c:v>5897</c:v>
              </c:pt>
              <c:pt idx="5897">
                <c:v>5898</c:v>
              </c:pt>
              <c:pt idx="5898">
                <c:v>5899</c:v>
              </c:pt>
              <c:pt idx="5899">
                <c:v>5900</c:v>
              </c:pt>
              <c:pt idx="5900">
                <c:v>5901</c:v>
              </c:pt>
              <c:pt idx="5901">
                <c:v>5902</c:v>
              </c:pt>
              <c:pt idx="5902">
                <c:v>5903</c:v>
              </c:pt>
              <c:pt idx="5903">
                <c:v>5904</c:v>
              </c:pt>
              <c:pt idx="5904">
                <c:v>5905</c:v>
              </c:pt>
              <c:pt idx="5905">
                <c:v>5906</c:v>
              </c:pt>
              <c:pt idx="5906">
                <c:v>5907</c:v>
              </c:pt>
              <c:pt idx="5907">
                <c:v>5908</c:v>
              </c:pt>
              <c:pt idx="5908">
                <c:v>5909</c:v>
              </c:pt>
              <c:pt idx="5909">
                <c:v>5910</c:v>
              </c:pt>
              <c:pt idx="5910">
                <c:v>5911</c:v>
              </c:pt>
              <c:pt idx="5911">
                <c:v>5912</c:v>
              </c:pt>
              <c:pt idx="5912">
                <c:v>5913</c:v>
              </c:pt>
              <c:pt idx="5913">
                <c:v>5914</c:v>
              </c:pt>
              <c:pt idx="5914">
                <c:v>5915</c:v>
              </c:pt>
              <c:pt idx="5915">
                <c:v>5916</c:v>
              </c:pt>
              <c:pt idx="5916">
                <c:v>5917</c:v>
              </c:pt>
              <c:pt idx="5917">
                <c:v>5918</c:v>
              </c:pt>
              <c:pt idx="5918">
                <c:v>5919</c:v>
              </c:pt>
              <c:pt idx="5919">
                <c:v>5920</c:v>
              </c:pt>
              <c:pt idx="5920">
                <c:v>5921</c:v>
              </c:pt>
              <c:pt idx="5921">
                <c:v>5922</c:v>
              </c:pt>
              <c:pt idx="5922">
                <c:v>5923</c:v>
              </c:pt>
              <c:pt idx="5923">
                <c:v>5924</c:v>
              </c:pt>
              <c:pt idx="5924">
                <c:v>5925</c:v>
              </c:pt>
              <c:pt idx="5925">
                <c:v>5926</c:v>
              </c:pt>
              <c:pt idx="5926">
                <c:v>5927</c:v>
              </c:pt>
              <c:pt idx="5927">
                <c:v>5928</c:v>
              </c:pt>
              <c:pt idx="5928">
                <c:v>5929</c:v>
              </c:pt>
              <c:pt idx="5929">
                <c:v>5930</c:v>
              </c:pt>
              <c:pt idx="5930">
                <c:v>5931</c:v>
              </c:pt>
              <c:pt idx="5931">
                <c:v>5932</c:v>
              </c:pt>
              <c:pt idx="5932">
                <c:v>5933</c:v>
              </c:pt>
              <c:pt idx="5933">
                <c:v>5934</c:v>
              </c:pt>
              <c:pt idx="5934">
                <c:v>5935</c:v>
              </c:pt>
              <c:pt idx="5935">
                <c:v>5936</c:v>
              </c:pt>
              <c:pt idx="5936">
                <c:v>5937</c:v>
              </c:pt>
              <c:pt idx="5937">
                <c:v>5938</c:v>
              </c:pt>
              <c:pt idx="5938">
                <c:v>5939</c:v>
              </c:pt>
              <c:pt idx="5939">
                <c:v>5940</c:v>
              </c:pt>
              <c:pt idx="5940">
                <c:v>5941</c:v>
              </c:pt>
              <c:pt idx="5941">
                <c:v>5942</c:v>
              </c:pt>
              <c:pt idx="5942">
                <c:v>5943</c:v>
              </c:pt>
              <c:pt idx="5943">
                <c:v>5944</c:v>
              </c:pt>
              <c:pt idx="5944">
                <c:v>5945</c:v>
              </c:pt>
              <c:pt idx="5945">
                <c:v>5946</c:v>
              </c:pt>
              <c:pt idx="5946">
                <c:v>5947</c:v>
              </c:pt>
              <c:pt idx="5947">
                <c:v>5948</c:v>
              </c:pt>
              <c:pt idx="5948">
                <c:v>5949</c:v>
              </c:pt>
              <c:pt idx="5949">
                <c:v>5950</c:v>
              </c:pt>
              <c:pt idx="5950">
                <c:v>5951</c:v>
              </c:pt>
              <c:pt idx="5951">
                <c:v>5952</c:v>
              </c:pt>
              <c:pt idx="5952">
                <c:v>5953</c:v>
              </c:pt>
              <c:pt idx="5953">
                <c:v>5954</c:v>
              </c:pt>
              <c:pt idx="5954">
                <c:v>5955</c:v>
              </c:pt>
              <c:pt idx="5955">
                <c:v>5956</c:v>
              </c:pt>
              <c:pt idx="5956">
                <c:v>5957</c:v>
              </c:pt>
              <c:pt idx="5957">
                <c:v>5958</c:v>
              </c:pt>
              <c:pt idx="5958">
                <c:v>5959</c:v>
              </c:pt>
              <c:pt idx="5959">
                <c:v>5960</c:v>
              </c:pt>
              <c:pt idx="5960">
                <c:v>5961</c:v>
              </c:pt>
              <c:pt idx="5961">
                <c:v>5962</c:v>
              </c:pt>
              <c:pt idx="5962">
                <c:v>5963</c:v>
              </c:pt>
              <c:pt idx="5963">
                <c:v>5964</c:v>
              </c:pt>
              <c:pt idx="5964">
                <c:v>5965</c:v>
              </c:pt>
              <c:pt idx="5965">
                <c:v>5966</c:v>
              </c:pt>
              <c:pt idx="5966">
                <c:v>5967</c:v>
              </c:pt>
              <c:pt idx="5967">
                <c:v>5968</c:v>
              </c:pt>
              <c:pt idx="5968">
                <c:v>5969</c:v>
              </c:pt>
              <c:pt idx="5969">
                <c:v>5970</c:v>
              </c:pt>
              <c:pt idx="5970">
                <c:v>5971</c:v>
              </c:pt>
              <c:pt idx="5971">
                <c:v>5972</c:v>
              </c:pt>
              <c:pt idx="5972">
                <c:v>5973</c:v>
              </c:pt>
              <c:pt idx="5973">
                <c:v>5974</c:v>
              </c:pt>
              <c:pt idx="5974">
                <c:v>5975</c:v>
              </c:pt>
              <c:pt idx="5975">
                <c:v>5976</c:v>
              </c:pt>
              <c:pt idx="5976">
                <c:v>5977</c:v>
              </c:pt>
              <c:pt idx="5977">
                <c:v>5978</c:v>
              </c:pt>
              <c:pt idx="5978">
                <c:v>5979</c:v>
              </c:pt>
              <c:pt idx="5979">
                <c:v>5980</c:v>
              </c:pt>
              <c:pt idx="5980">
                <c:v>5981</c:v>
              </c:pt>
              <c:pt idx="5981">
                <c:v>5982</c:v>
              </c:pt>
              <c:pt idx="5982">
                <c:v>5983</c:v>
              </c:pt>
              <c:pt idx="5983">
                <c:v>5984</c:v>
              </c:pt>
              <c:pt idx="5984">
                <c:v>5985</c:v>
              </c:pt>
              <c:pt idx="5985">
                <c:v>5986</c:v>
              </c:pt>
              <c:pt idx="5986">
                <c:v>5987</c:v>
              </c:pt>
              <c:pt idx="5987">
                <c:v>5988</c:v>
              </c:pt>
              <c:pt idx="5988">
                <c:v>5989</c:v>
              </c:pt>
              <c:pt idx="5989">
                <c:v>5990</c:v>
              </c:pt>
              <c:pt idx="5990">
                <c:v>5991</c:v>
              </c:pt>
              <c:pt idx="5991">
                <c:v>5992</c:v>
              </c:pt>
              <c:pt idx="5992">
                <c:v>5993</c:v>
              </c:pt>
              <c:pt idx="5993">
                <c:v>5994</c:v>
              </c:pt>
              <c:pt idx="5994">
                <c:v>5995</c:v>
              </c:pt>
              <c:pt idx="5995">
                <c:v>5996</c:v>
              </c:pt>
              <c:pt idx="5996">
                <c:v>5997</c:v>
              </c:pt>
              <c:pt idx="5997">
                <c:v>5998</c:v>
              </c:pt>
              <c:pt idx="5998">
                <c:v>5999</c:v>
              </c:pt>
              <c:pt idx="5999">
                <c:v>6000</c:v>
              </c:pt>
              <c:pt idx="6000">
                <c:v>6001</c:v>
              </c:pt>
              <c:pt idx="6001">
                <c:v>6002</c:v>
              </c:pt>
              <c:pt idx="6002">
                <c:v>6003</c:v>
              </c:pt>
              <c:pt idx="6003">
                <c:v>6004</c:v>
              </c:pt>
              <c:pt idx="6004">
                <c:v>6005</c:v>
              </c:pt>
              <c:pt idx="6005">
                <c:v>6006</c:v>
              </c:pt>
              <c:pt idx="6006">
                <c:v>6007</c:v>
              </c:pt>
              <c:pt idx="6007">
                <c:v>6008</c:v>
              </c:pt>
              <c:pt idx="6008">
                <c:v>6009</c:v>
              </c:pt>
              <c:pt idx="6009">
                <c:v>6010</c:v>
              </c:pt>
              <c:pt idx="6010">
                <c:v>6011</c:v>
              </c:pt>
              <c:pt idx="6011">
                <c:v>6012</c:v>
              </c:pt>
              <c:pt idx="6012">
                <c:v>6013</c:v>
              </c:pt>
              <c:pt idx="6013">
                <c:v>6014</c:v>
              </c:pt>
              <c:pt idx="6014">
                <c:v>6015</c:v>
              </c:pt>
              <c:pt idx="6015">
                <c:v>6016</c:v>
              </c:pt>
              <c:pt idx="6016">
                <c:v>6017</c:v>
              </c:pt>
              <c:pt idx="6017">
                <c:v>6018</c:v>
              </c:pt>
              <c:pt idx="6018">
                <c:v>6019</c:v>
              </c:pt>
              <c:pt idx="6019">
                <c:v>6020</c:v>
              </c:pt>
              <c:pt idx="6020">
                <c:v>6021</c:v>
              </c:pt>
              <c:pt idx="6021">
                <c:v>6022</c:v>
              </c:pt>
              <c:pt idx="6022">
                <c:v>6023</c:v>
              </c:pt>
              <c:pt idx="6023">
                <c:v>6024</c:v>
              </c:pt>
              <c:pt idx="6024">
                <c:v>6025</c:v>
              </c:pt>
              <c:pt idx="6025">
                <c:v>6026</c:v>
              </c:pt>
              <c:pt idx="6026">
                <c:v>6027</c:v>
              </c:pt>
              <c:pt idx="6027">
                <c:v>6028</c:v>
              </c:pt>
              <c:pt idx="6028">
                <c:v>6029</c:v>
              </c:pt>
              <c:pt idx="6029">
                <c:v>6030</c:v>
              </c:pt>
              <c:pt idx="6030">
                <c:v>6031</c:v>
              </c:pt>
              <c:pt idx="6031">
                <c:v>6032</c:v>
              </c:pt>
              <c:pt idx="6032">
                <c:v>6033</c:v>
              </c:pt>
              <c:pt idx="6033">
                <c:v>6034</c:v>
              </c:pt>
              <c:pt idx="6034">
                <c:v>6035</c:v>
              </c:pt>
              <c:pt idx="6035">
                <c:v>6036</c:v>
              </c:pt>
              <c:pt idx="6036">
                <c:v>6037</c:v>
              </c:pt>
              <c:pt idx="6037">
                <c:v>6038</c:v>
              </c:pt>
              <c:pt idx="6038">
                <c:v>6039</c:v>
              </c:pt>
              <c:pt idx="6039">
                <c:v>6040</c:v>
              </c:pt>
              <c:pt idx="6040">
                <c:v>6041</c:v>
              </c:pt>
              <c:pt idx="6041">
                <c:v>6042</c:v>
              </c:pt>
              <c:pt idx="6042">
                <c:v>6043</c:v>
              </c:pt>
              <c:pt idx="6043">
                <c:v>6044</c:v>
              </c:pt>
              <c:pt idx="6044">
                <c:v>6045</c:v>
              </c:pt>
              <c:pt idx="6045">
                <c:v>6046</c:v>
              </c:pt>
              <c:pt idx="6046">
                <c:v>6047</c:v>
              </c:pt>
              <c:pt idx="6047">
                <c:v>6048</c:v>
              </c:pt>
              <c:pt idx="6048">
                <c:v>6049</c:v>
              </c:pt>
              <c:pt idx="6049">
                <c:v>6050</c:v>
              </c:pt>
              <c:pt idx="6050">
                <c:v>6051</c:v>
              </c:pt>
              <c:pt idx="6051">
                <c:v>6052</c:v>
              </c:pt>
              <c:pt idx="6052">
                <c:v>6053</c:v>
              </c:pt>
              <c:pt idx="6053">
                <c:v>6054</c:v>
              </c:pt>
              <c:pt idx="6054">
                <c:v>6055</c:v>
              </c:pt>
              <c:pt idx="6055">
                <c:v>6056</c:v>
              </c:pt>
              <c:pt idx="6056">
                <c:v>6057</c:v>
              </c:pt>
              <c:pt idx="6057">
                <c:v>6058</c:v>
              </c:pt>
              <c:pt idx="6058">
                <c:v>6059</c:v>
              </c:pt>
              <c:pt idx="6059">
                <c:v>6060</c:v>
              </c:pt>
              <c:pt idx="6060">
                <c:v>6061</c:v>
              </c:pt>
              <c:pt idx="6061">
                <c:v>6062</c:v>
              </c:pt>
              <c:pt idx="6062">
                <c:v>6063</c:v>
              </c:pt>
              <c:pt idx="6063">
                <c:v>6064</c:v>
              </c:pt>
              <c:pt idx="6064">
                <c:v>6065</c:v>
              </c:pt>
              <c:pt idx="6065">
                <c:v>6066</c:v>
              </c:pt>
              <c:pt idx="6066">
                <c:v>6067</c:v>
              </c:pt>
              <c:pt idx="6067">
                <c:v>6068</c:v>
              </c:pt>
              <c:pt idx="6068">
                <c:v>6069</c:v>
              </c:pt>
              <c:pt idx="6069">
                <c:v>6070</c:v>
              </c:pt>
              <c:pt idx="6070">
                <c:v>6071</c:v>
              </c:pt>
              <c:pt idx="6071">
                <c:v>6072</c:v>
              </c:pt>
              <c:pt idx="6072">
                <c:v>6073</c:v>
              </c:pt>
              <c:pt idx="6073">
                <c:v>6074</c:v>
              </c:pt>
              <c:pt idx="6074">
                <c:v>6075</c:v>
              </c:pt>
              <c:pt idx="6075">
                <c:v>6076</c:v>
              </c:pt>
              <c:pt idx="6076">
                <c:v>6077</c:v>
              </c:pt>
              <c:pt idx="6077">
                <c:v>6078</c:v>
              </c:pt>
              <c:pt idx="6078">
                <c:v>6079</c:v>
              </c:pt>
              <c:pt idx="6079">
                <c:v>6080</c:v>
              </c:pt>
              <c:pt idx="6080">
                <c:v>6081</c:v>
              </c:pt>
              <c:pt idx="6081">
                <c:v>6082</c:v>
              </c:pt>
              <c:pt idx="6082">
                <c:v>6083</c:v>
              </c:pt>
              <c:pt idx="6083">
                <c:v>6084</c:v>
              </c:pt>
              <c:pt idx="6084">
                <c:v>6085</c:v>
              </c:pt>
              <c:pt idx="6085">
                <c:v>6086</c:v>
              </c:pt>
              <c:pt idx="6086">
                <c:v>6087</c:v>
              </c:pt>
              <c:pt idx="6087">
                <c:v>6088</c:v>
              </c:pt>
              <c:pt idx="6088">
                <c:v>6089</c:v>
              </c:pt>
              <c:pt idx="6089">
                <c:v>6090</c:v>
              </c:pt>
              <c:pt idx="6090">
                <c:v>6091</c:v>
              </c:pt>
              <c:pt idx="6091">
                <c:v>6092</c:v>
              </c:pt>
              <c:pt idx="6092">
                <c:v>6093</c:v>
              </c:pt>
              <c:pt idx="6093">
                <c:v>6094</c:v>
              </c:pt>
              <c:pt idx="6094">
                <c:v>6095</c:v>
              </c:pt>
              <c:pt idx="6095">
                <c:v>6096</c:v>
              </c:pt>
              <c:pt idx="6096">
                <c:v>6097</c:v>
              </c:pt>
              <c:pt idx="6097">
                <c:v>6098</c:v>
              </c:pt>
              <c:pt idx="6098">
                <c:v>6099</c:v>
              </c:pt>
              <c:pt idx="6099">
                <c:v>6100</c:v>
              </c:pt>
              <c:pt idx="6100">
                <c:v>6101</c:v>
              </c:pt>
              <c:pt idx="6101">
                <c:v>6102</c:v>
              </c:pt>
              <c:pt idx="6102">
                <c:v>6103</c:v>
              </c:pt>
              <c:pt idx="6103">
                <c:v>6104</c:v>
              </c:pt>
              <c:pt idx="6104">
                <c:v>6105</c:v>
              </c:pt>
              <c:pt idx="6105">
                <c:v>6106</c:v>
              </c:pt>
              <c:pt idx="6106">
                <c:v>6107</c:v>
              </c:pt>
              <c:pt idx="6107">
                <c:v>6108</c:v>
              </c:pt>
              <c:pt idx="6108">
                <c:v>6109</c:v>
              </c:pt>
              <c:pt idx="6109">
                <c:v>6110</c:v>
              </c:pt>
              <c:pt idx="6110">
                <c:v>6111</c:v>
              </c:pt>
              <c:pt idx="6111">
                <c:v>6112</c:v>
              </c:pt>
              <c:pt idx="6112">
                <c:v>6113</c:v>
              </c:pt>
              <c:pt idx="6113">
                <c:v>6114</c:v>
              </c:pt>
              <c:pt idx="6114">
                <c:v>6115</c:v>
              </c:pt>
              <c:pt idx="6115">
                <c:v>6116</c:v>
              </c:pt>
              <c:pt idx="6116">
                <c:v>6117</c:v>
              </c:pt>
              <c:pt idx="6117">
                <c:v>6118</c:v>
              </c:pt>
              <c:pt idx="6118">
                <c:v>6119</c:v>
              </c:pt>
              <c:pt idx="6119">
                <c:v>6120</c:v>
              </c:pt>
              <c:pt idx="6120">
                <c:v>6121</c:v>
              </c:pt>
              <c:pt idx="6121">
                <c:v>6122</c:v>
              </c:pt>
              <c:pt idx="6122">
                <c:v>6123</c:v>
              </c:pt>
              <c:pt idx="6123">
                <c:v>6124</c:v>
              </c:pt>
              <c:pt idx="6124">
                <c:v>6125</c:v>
              </c:pt>
              <c:pt idx="6125">
                <c:v>6126</c:v>
              </c:pt>
              <c:pt idx="6126">
                <c:v>6127</c:v>
              </c:pt>
              <c:pt idx="6127">
                <c:v>6128</c:v>
              </c:pt>
              <c:pt idx="6128">
                <c:v>6129</c:v>
              </c:pt>
              <c:pt idx="6129">
                <c:v>6130</c:v>
              </c:pt>
              <c:pt idx="6130">
                <c:v>6131</c:v>
              </c:pt>
              <c:pt idx="6131">
                <c:v>6132</c:v>
              </c:pt>
              <c:pt idx="6132">
                <c:v>6133</c:v>
              </c:pt>
              <c:pt idx="6133">
                <c:v>6134</c:v>
              </c:pt>
              <c:pt idx="6134">
                <c:v>6135</c:v>
              </c:pt>
              <c:pt idx="6135">
                <c:v>6136</c:v>
              </c:pt>
              <c:pt idx="6136">
                <c:v>6137</c:v>
              </c:pt>
              <c:pt idx="6137">
                <c:v>6138</c:v>
              </c:pt>
              <c:pt idx="6138">
                <c:v>6139</c:v>
              </c:pt>
              <c:pt idx="6139">
                <c:v>6140</c:v>
              </c:pt>
              <c:pt idx="6140">
                <c:v>6141</c:v>
              </c:pt>
              <c:pt idx="6141">
                <c:v>6142</c:v>
              </c:pt>
              <c:pt idx="6142">
                <c:v>6143</c:v>
              </c:pt>
              <c:pt idx="6143">
                <c:v>6144</c:v>
              </c:pt>
              <c:pt idx="6144">
                <c:v>6145</c:v>
              </c:pt>
              <c:pt idx="6145">
                <c:v>6146</c:v>
              </c:pt>
              <c:pt idx="6146">
                <c:v>6147</c:v>
              </c:pt>
              <c:pt idx="6147">
                <c:v>6148</c:v>
              </c:pt>
              <c:pt idx="6148">
                <c:v>6149</c:v>
              </c:pt>
              <c:pt idx="6149">
                <c:v>6150</c:v>
              </c:pt>
              <c:pt idx="6150">
                <c:v>6151</c:v>
              </c:pt>
              <c:pt idx="6151">
                <c:v>6152</c:v>
              </c:pt>
              <c:pt idx="6152">
                <c:v>6153</c:v>
              </c:pt>
              <c:pt idx="6153">
                <c:v>6154</c:v>
              </c:pt>
              <c:pt idx="6154">
                <c:v>6155</c:v>
              </c:pt>
              <c:pt idx="6155">
                <c:v>6156</c:v>
              </c:pt>
              <c:pt idx="6156">
                <c:v>6157</c:v>
              </c:pt>
              <c:pt idx="6157">
                <c:v>6158</c:v>
              </c:pt>
              <c:pt idx="6158">
                <c:v>6159</c:v>
              </c:pt>
              <c:pt idx="6159">
                <c:v>6160</c:v>
              </c:pt>
              <c:pt idx="6160">
                <c:v>6161</c:v>
              </c:pt>
              <c:pt idx="6161">
                <c:v>6162</c:v>
              </c:pt>
              <c:pt idx="6162">
                <c:v>6163</c:v>
              </c:pt>
              <c:pt idx="6163">
                <c:v>6164</c:v>
              </c:pt>
              <c:pt idx="6164">
                <c:v>6165</c:v>
              </c:pt>
              <c:pt idx="6165">
                <c:v>6166</c:v>
              </c:pt>
              <c:pt idx="6166">
                <c:v>6167</c:v>
              </c:pt>
              <c:pt idx="6167">
                <c:v>6168</c:v>
              </c:pt>
              <c:pt idx="6168">
                <c:v>6169</c:v>
              </c:pt>
              <c:pt idx="6169">
                <c:v>6170</c:v>
              </c:pt>
              <c:pt idx="6170">
                <c:v>6171</c:v>
              </c:pt>
              <c:pt idx="6171">
                <c:v>6172</c:v>
              </c:pt>
              <c:pt idx="6172">
                <c:v>6173</c:v>
              </c:pt>
              <c:pt idx="6173">
                <c:v>6174</c:v>
              </c:pt>
              <c:pt idx="6174">
                <c:v>6175</c:v>
              </c:pt>
              <c:pt idx="6175">
                <c:v>6176</c:v>
              </c:pt>
              <c:pt idx="6176">
                <c:v>6177</c:v>
              </c:pt>
              <c:pt idx="6177">
                <c:v>6178</c:v>
              </c:pt>
              <c:pt idx="6178">
                <c:v>6179</c:v>
              </c:pt>
              <c:pt idx="6179">
                <c:v>6180</c:v>
              </c:pt>
              <c:pt idx="6180">
                <c:v>6181</c:v>
              </c:pt>
              <c:pt idx="6181">
                <c:v>6182</c:v>
              </c:pt>
              <c:pt idx="6182">
                <c:v>6183</c:v>
              </c:pt>
              <c:pt idx="6183">
                <c:v>6184</c:v>
              </c:pt>
              <c:pt idx="6184">
                <c:v>6185</c:v>
              </c:pt>
              <c:pt idx="6185">
                <c:v>6186</c:v>
              </c:pt>
              <c:pt idx="6186">
                <c:v>6187</c:v>
              </c:pt>
              <c:pt idx="6187">
                <c:v>6188</c:v>
              </c:pt>
              <c:pt idx="6188">
                <c:v>6189</c:v>
              </c:pt>
              <c:pt idx="6189">
                <c:v>6190</c:v>
              </c:pt>
              <c:pt idx="6190">
                <c:v>6191</c:v>
              </c:pt>
              <c:pt idx="6191">
                <c:v>6192</c:v>
              </c:pt>
              <c:pt idx="6192">
                <c:v>6193</c:v>
              </c:pt>
              <c:pt idx="6193">
                <c:v>6194</c:v>
              </c:pt>
              <c:pt idx="6194">
                <c:v>6195</c:v>
              </c:pt>
              <c:pt idx="6195">
                <c:v>6196</c:v>
              </c:pt>
              <c:pt idx="6196">
                <c:v>6197</c:v>
              </c:pt>
              <c:pt idx="6197">
                <c:v>6198</c:v>
              </c:pt>
              <c:pt idx="6198">
                <c:v>6199</c:v>
              </c:pt>
              <c:pt idx="6199">
                <c:v>6200</c:v>
              </c:pt>
              <c:pt idx="6200">
                <c:v>6201</c:v>
              </c:pt>
              <c:pt idx="6201">
                <c:v>6202</c:v>
              </c:pt>
              <c:pt idx="6202">
                <c:v>6203</c:v>
              </c:pt>
              <c:pt idx="6203">
                <c:v>6204</c:v>
              </c:pt>
              <c:pt idx="6204">
                <c:v>6205</c:v>
              </c:pt>
              <c:pt idx="6205">
                <c:v>6206</c:v>
              </c:pt>
              <c:pt idx="6206">
                <c:v>6207</c:v>
              </c:pt>
              <c:pt idx="6207">
                <c:v>6208</c:v>
              </c:pt>
              <c:pt idx="6208">
                <c:v>6209</c:v>
              </c:pt>
              <c:pt idx="6209">
                <c:v>6210</c:v>
              </c:pt>
              <c:pt idx="6210">
                <c:v>6211</c:v>
              </c:pt>
              <c:pt idx="6211">
                <c:v>6212</c:v>
              </c:pt>
              <c:pt idx="6212">
                <c:v>6213</c:v>
              </c:pt>
              <c:pt idx="6213">
                <c:v>6214</c:v>
              </c:pt>
              <c:pt idx="6214">
                <c:v>6215</c:v>
              </c:pt>
              <c:pt idx="6215">
                <c:v>6216</c:v>
              </c:pt>
              <c:pt idx="6216">
                <c:v>6217</c:v>
              </c:pt>
              <c:pt idx="6217">
                <c:v>6218</c:v>
              </c:pt>
              <c:pt idx="6218">
                <c:v>6219</c:v>
              </c:pt>
              <c:pt idx="6219">
                <c:v>6220</c:v>
              </c:pt>
              <c:pt idx="6220">
                <c:v>6221</c:v>
              </c:pt>
              <c:pt idx="6221">
                <c:v>6222</c:v>
              </c:pt>
              <c:pt idx="6222">
                <c:v>6223</c:v>
              </c:pt>
              <c:pt idx="6223">
                <c:v>6224</c:v>
              </c:pt>
              <c:pt idx="6224">
                <c:v>6225</c:v>
              </c:pt>
              <c:pt idx="6225">
                <c:v>6226</c:v>
              </c:pt>
              <c:pt idx="6226">
                <c:v>6227</c:v>
              </c:pt>
              <c:pt idx="6227">
                <c:v>6228</c:v>
              </c:pt>
              <c:pt idx="6228">
                <c:v>6229</c:v>
              </c:pt>
              <c:pt idx="6229">
                <c:v>6230</c:v>
              </c:pt>
              <c:pt idx="6230">
                <c:v>6231</c:v>
              </c:pt>
              <c:pt idx="6231">
                <c:v>6232</c:v>
              </c:pt>
              <c:pt idx="6232">
                <c:v>6233</c:v>
              </c:pt>
              <c:pt idx="6233">
                <c:v>6234</c:v>
              </c:pt>
              <c:pt idx="6234">
                <c:v>6235</c:v>
              </c:pt>
              <c:pt idx="6235">
                <c:v>6236</c:v>
              </c:pt>
              <c:pt idx="6236">
                <c:v>6237</c:v>
              </c:pt>
              <c:pt idx="6237">
                <c:v>6238</c:v>
              </c:pt>
              <c:pt idx="6238">
                <c:v>6239</c:v>
              </c:pt>
              <c:pt idx="6239">
                <c:v>6240</c:v>
              </c:pt>
              <c:pt idx="6240">
                <c:v>6241</c:v>
              </c:pt>
              <c:pt idx="6241">
                <c:v>6242</c:v>
              </c:pt>
              <c:pt idx="6242">
                <c:v>6243</c:v>
              </c:pt>
              <c:pt idx="6243">
                <c:v>6244</c:v>
              </c:pt>
              <c:pt idx="6244">
                <c:v>6245</c:v>
              </c:pt>
              <c:pt idx="6245">
                <c:v>6246</c:v>
              </c:pt>
              <c:pt idx="6246">
                <c:v>6247</c:v>
              </c:pt>
              <c:pt idx="6247">
                <c:v>6248</c:v>
              </c:pt>
              <c:pt idx="6248">
                <c:v>6249</c:v>
              </c:pt>
              <c:pt idx="6249">
                <c:v>6250</c:v>
              </c:pt>
              <c:pt idx="6250">
                <c:v>6251</c:v>
              </c:pt>
              <c:pt idx="6251">
                <c:v>6252</c:v>
              </c:pt>
              <c:pt idx="6252">
                <c:v>6253</c:v>
              </c:pt>
              <c:pt idx="6253">
                <c:v>6254</c:v>
              </c:pt>
              <c:pt idx="6254">
                <c:v>6255</c:v>
              </c:pt>
              <c:pt idx="6255">
                <c:v>6256</c:v>
              </c:pt>
              <c:pt idx="6256">
                <c:v>6257</c:v>
              </c:pt>
              <c:pt idx="6257">
                <c:v>6258</c:v>
              </c:pt>
              <c:pt idx="6258">
                <c:v>6259</c:v>
              </c:pt>
              <c:pt idx="6259">
                <c:v>6260</c:v>
              </c:pt>
              <c:pt idx="6260">
                <c:v>6261</c:v>
              </c:pt>
              <c:pt idx="6261">
                <c:v>6262</c:v>
              </c:pt>
              <c:pt idx="6262">
                <c:v>6263</c:v>
              </c:pt>
              <c:pt idx="6263">
                <c:v>6264</c:v>
              </c:pt>
              <c:pt idx="6264">
                <c:v>6265</c:v>
              </c:pt>
              <c:pt idx="6265">
                <c:v>6266</c:v>
              </c:pt>
              <c:pt idx="6266">
                <c:v>6267</c:v>
              </c:pt>
              <c:pt idx="6267">
                <c:v>6268</c:v>
              </c:pt>
              <c:pt idx="6268">
                <c:v>6269</c:v>
              </c:pt>
              <c:pt idx="6269">
                <c:v>6270</c:v>
              </c:pt>
              <c:pt idx="6270">
                <c:v>6271</c:v>
              </c:pt>
              <c:pt idx="6271">
                <c:v>6272</c:v>
              </c:pt>
              <c:pt idx="6272">
                <c:v>6273</c:v>
              </c:pt>
              <c:pt idx="6273">
                <c:v>6274</c:v>
              </c:pt>
              <c:pt idx="6274">
                <c:v>6275</c:v>
              </c:pt>
              <c:pt idx="6275">
                <c:v>6276</c:v>
              </c:pt>
              <c:pt idx="6276">
                <c:v>6277</c:v>
              </c:pt>
              <c:pt idx="6277">
                <c:v>6278</c:v>
              </c:pt>
              <c:pt idx="6278">
                <c:v>6279</c:v>
              </c:pt>
              <c:pt idx="6279">
                <c:v>6280</c:v>
              </c:pt>
              <c:pt idx="6280">
                <c:v>6281</c:v>
              </c:pt>
              <c:pt idx="6281">
                <c:v>6282</c:v>
              </c:pt>
              <c:pt idx="6282">
                <c:v>6283</c:v>
              </c:pt>
              <c:pt idx="6283">
                <c:v>6284</c:v>
              </c:pt>
              <c:pt idx="6284">
                <c:v>6285</c:v>
              </c:pt>
              <c:pt idx="6285">
                <c:v>6286</c:v>
              </c:pt>
              <c:pt idx="6286">
                <c:v>6287</c:v>
              </c:pt>
              <c:pt idx="6287">
                <c:v>6288</c:v>
              </c:pt>
              <c:pt idx="6288">
                <c:v>6289</c:v>
              </c:pt>
              <c:pt idx="6289">
                <c:v>6290</c:v>
              </c:pt>
              <c:pt idx="6290">
                <c:v>6291</c:v>
              </c:pt>
              <c:pt idx="6291">
                <c:v>6292</c:v>
              </c:pt>
              <c:pt idx="6292">
                <c:v>6293</c:v>
              </c:pt>
              <c:pt idx="6293">
                <c:v>6294</c:v>
              </c:pt>
              <c:pt idx="6294">
                <c:v>6295</c:v>
              </c:pt>
              <c:pt idx="6295">
                <c:v>6296</c:v>
              </c:pt>
              <c:pt idx="6296">
                <c:v>6297</c:v>
              </c:pt>
              <c:pt idx="6297">
                <c:v>6298</c:v>
              </c:pt>
              <c:pt idx="6298">
                <c:v>6299</c:v>
              </c:pt>
              <c:pt idx="6299">
                <c:v>6300</c:v>
              </c:pt>
              <c:pt idx="6300">
                <c:v>6301</c:v>
              </c:pt>
              <c:pt idx="6301">
                <c:v>6302</c:v>
              </c:pt>
              <c:pt idx="6302">
                <c:v>6303</c:v>
              </c:pt>
              <c:pt idx="6303">
                <c:v>6304</c:v>
              </c:pt>
              <c:pt idx="6304">
                <c:v>6305</c:v>
              </c:pt>
              <c:pt idx="6305">
                <c:v>6306</c:v>
              </c:pt>
              <c:pt idx="6306">
                <c:v>6307</c:v>
              </c:pt>
              <c:pt idx="6307">
                <c:v>6308</c:v>
              </c:pt>
              <c:pt idx="6308">
                <c:v>6309</c:v>
              </c:pt>
              <c:pt idx="6309">
                <c:v>6310</c:v>
              </c:pt>
              <c:pt idx="6310">
                <c:v>6311</c:v>
              </c:pt>
              <c:pt idx="6311">
                <c:v>6312</c:v>
              </c:pt>
              <c:pt idx="6312">
                <c:v>6313</c:v>
              </c:pt>
              <c:pt idx="6313">
                <c:v>6314</c:v>
              </c:pt>
              <c:pt idx="6314">
                <c:v>6315</c:v>
              </c:pt>
              <c:pt idx="6315">
                <c:v>6316</c:v>
              </c:pt>
              <c:pt idx="6316">
                <c:v>6317</c:v>
              </c:pt>
              <c:pt idx="6317">
                <c:v>6318</c:v>
              </c:pt>
              <c:pt idx="6318">
                <c:v>6319</c:v>
              </c:pt>
              <c:pt idx="6319">
                <c:v>6320</c:v>
              </c:pt>
              <c:pt idx="6320">
                <c:v>6321</c:v>
              </c:pt>
              <c:pt idx="6321">
                <c:v>6322</c:v>
              </c:pt>
              <c:pt idx="6322">
                <c:v>6323</c:v>
              </c:pt>
              <c:pt idx="6323">
                <c:v>6324</c:v>
              </c:pt>
              <c:pt idx="6324">
                <c:v>6325</c:v>
              </c:pt>
              <c:pt idx="6325">
                <c:v>6326</c:v>
              </c:pt>
              <c:pt idx="6326">
                <c:v>6327</c:v>
              </c:pt>
              <c:pt idx="6327">
                <c:v>6328</c:v>
              </c:pt>
              <c:pt idx="6328">
                <c:v>6329</c:v>
              </c:pt>
              <c:pt idx="6329">
                <c:v>6330</c:v>
              </c:pt>
              <c:pt idx="6330">
                <c:v>6331</c:v>
              </c:pt>
              <c:pt idx="6331">
                <c:v>6332</c:v>
              </c:pt>
              <c:pt idx="6332">
                <c:v>6333</c:v>
              </c:pt>
              <c:pt idx="6333">
                <c:v>6334</c:v>
              </c:pt>
              <c:pt idx="6334">
                <c:v>6335</c:v>
              </c:pt>
              <c:pt idx="6335">
                <c:v>6336</c:v>
              </c:pt>
              <c:pt idx="6336">
                <c:v>6337</c:v>
              </c:pt>
              <c:pt idx="6337">
                <c:v>6338</c:v>
              </c:pt>
              <c:pt idx="6338">
                <c:v>6339</c:v>
              </c:pt>
              <c:pt idx="6339">
                <c:v>6340</c:v>
              </c:pt>
              <c:pt idx="6340">
                <c:v>6341</c:v>
              </c:pt>
              <c:pt idx="6341">
                <c:v>6342</c:v>
              </c:pt>
              <c:pt idx="6342">
                <c:v>6343</c:v>
              </c:pt>
              <c:pt idx="6343">
                <c:v>6344</c:v>
              </c:pt>
              <c:pt idx="6344">
                <c:v>6345</c:v>
              </c:pt>
              <c:pt idx="6345">
                <c:v>6346</c:v>
              </c:pt>
              <c:pt idx="6346">
                <c:v>6347</c:v>
              </c:pt>
              <c:pt idx="6347">
                <c:v>6348</c:v>
              </c:pt>
              <c:pt idx="6348">
                <c:v>6349</c:v>
              </c:pt>
              <c:pt idx="6349">
                <c:v>6350</c:v>
              </c:pt>
              <c:pt idx="6350">
                <c:v>6351</c:v>
              </c:pt>
              <c:pt idx="6351">
                <c:v>6352</c:v>
              </c:pt>
              <c:pt idx="6352">
                <c:v>6353</c:v>
              </c:pt>
              <c:pt idx="6353">
                <c:v>6354</c:v>
              </c:pt>
              <c:pt idx="6354">
                <c:v>6355</c:v>
              </c:pt>
              <c:pt idx="6355">
                <c:v>6356</c:v>
              </c:pt>
              <c:pt idx="6356">
                <c:v>6357</c:v>
              </c:pt>
              <c:pt idx="6357">
                <c:v>6358</c:v>
              </c:pt>
              <c:pt idx="6358">
                <c:v>6359</c:v>
              </c:pt>
              <c:pt idx="6359">
                <c:v>6360</c:v>
              </c:pt>
              <c:pt idx="6360">
                <c:v>6361</c:v>
              </c:pt>
              <c:pt idx="6361">
                <c:v>6362</c:v>
              </c:pt>
              <c:pt idx="6362">
                <c:v>6363</c:v>
              </c:pt>
              <c:pt idx="6363">
                <c:v>6364</c:v>
              </c:pt>
              <c:pt idx="6364">
                <c:v>6365</c:v>
              </c:pt>
              <c:pt idx="6365">
                <c:v>6366</c:v>
              </c:pt>
              <c:pt idx="6366">
                <c:v>6367</c:v>
              </c:pt>
              <c:pt idx="6367">
                <c:v>6368</c:v>
              </c:pt>
              <c:pt idx="6368">
                <c:v>6369</c:v>
              </c:pt>
              <c:pt idx="6369">
                <c:v>6370</c:v>
              </c:pt>
              <c:pt idx="6370">
                <c:v>6371</c:v>
              </c:pt>
              <c:pt idx="6371">
                <c:v>6372</c:v>
              </c:pt>
              <c:pt idx="6372">
                <c:v>6373</c:v>
              </c:pt>
              <c:pt idx="6373">
                <c:v>6374</c:v>
              </c:pt>
              <c:pt idx="6374">
                <c:v>6375</c:v>
              </c:pt>
              <c:pt idx="6375">
                <c:v>6376</c:v>
              </c:pt>
              <c:pt idx="6376">
                <c:v>6377</c:v>
              </c:pt>
              <c:pt idx="6377">
                <c:v>6378</c:v>
              </c:pt>
              <c:pt idx="6378">
                <c:v>6379</c:v>
              </c:pt>
              <c:pt idx="6379">
                <c:v>6380</c:v>
              </c:pt>
              <c:pt idx="6380">
                <c:v>6381</c:v>
              </c:pt>
              <c:pt idx="6381">
                <c:v>6382</c:v>
              </c:pt>
              <c:pt idx="6382">
                <c:v>6383</c:v>
              </c:pt>
              <c:pt idx="6383">
                <c:v>6384</c:v>
              </c:pt>
              <c:pt idx="6384">
                <c:v>6385</c:v>
              </c:pt>
              <c:pt idx="6385">
                <c:v>6386</c:v>
              </c:pt>
              <c:pt idx="6386">
                <c:v>6387</c:v>
              </c:pt>
              <c:pt idx="6387">
                <c:v>6388</c:v>
              </c:pt>
              <c:pt idx="6388">
                <c:v>6389</c:v>
              </c:pt>
              <c:pt idx="6389">
                <c:v>6390</c:v>
              </c:pt>
              <c:pt idx="6390">
                <c:v>6391</c:v>
              </c:pt>
              <c:pt idx="6391">
                <c:v>6392</c:v>
              </c:pt>
              <c:pt idx="6392">
                <c:v>6393</c:v>
              </c:pt>
              <c:pt idx="6393">
                <c:v>6394</c:v>
              </c:pt>
              <c:pt idx="6394">
                <c:v>6395</c:v>
              </c:pt>
              <c:pt idx="6395">
                <c:v>6396</c:v>
              </c:pt>
              <c:pt idx="6396">
                <c:v>6397</c:v>
              </c:pt>
              <c:pt idx="6397">
                <c:v>6398</c:v>
              </c:pt>
              <c:pt idx="6398">
                <c:v>6399</c:v>
              </c:pt>
              <c:pt idx="6399">
                <c:v>6400</c:v>
              </c:pt>
              <c:pt idx="6400">
                <c:v>6401</c:v>
              </c:pt>
              <c:pt idx="6401">
                <c:v>6402</c:v>
              </c:pt>
              <c:pt idx="6402">
                <c:v>6403</c:v>
              </c:pt>
              <c:pt idx="6403">
                <c:v>6404</c:v>
              </c:pt>
              <c:pt idx="6404">
                <c:v>6405</c:v>
              </c:pt>
              <c:pt idx="6405">
                <c:v>6406</c:v>
              </c:pt>
              <c:pt idx="6406">
                <c:v>6407</c:v>
              </c:pt>
              <c:pt idx="6407">
                <c:v>6408</c:v>
              </c:pt>
              <c:pt idx="6408">
                <c:v>6409</c:v>
              </c:pt>
              <c:pt idx="6409">
                <c:v>6410</c:v>
              </c:pt>
              <c:pt idx="6410">
                <c:v>6411</c:v>
              </c:pt>
              <c:pt idx="6411">
                <c:v>6412</c:v>
              </c:pt>
              <c:pt idx="6412">
                <c:v>6413</c:v>
              </c:pt>
              <c:pt idx="6413">
                <c:v>6414</c:v>
              </c:pt>
              <c:pt idx="6414">
                <c:v>6415</c:v>
              </c:pt>
              <c:pt idx="6415">
                <c:v>6416</c:v>
              </c:pt>
              <c:pt idx="6416">
                <c:v>6417</c:v>
              </c:pt>
              <c:pt idx="6417">
                <c:v>6418</c:v>
              </c:pt>
              <c:pt idx="6418">
                <c:v>6419</c:v>
              </c:pt>
              <c:pt idx="6419">
                <c:v>6420</c:v>
              </c:pt>
              <c:pt idx="6420">
                <c:v>6421</c:v>
              </c:pt>
              <c:pt idx="6421">
                <c:v>6422</c:v>
              </c:pt>
              <c:pt idx="6422">
                <c:v>6423</c:v>
              </c:pt>
              <c:pt idx="6423">
                <c:v>6424</c:v>
              </c:pt>
              <c:pt idx="6424">
                <c:v>6425</c:v>
              </c:pt>
              <c:pt idx="6425">
                <c:v>6426</c:v>
              </c:pt>
              <c:pt idx="6426">
                <c:v>6427</c:v>
              </c:pt>
              <c:pt idx="6427">
                <c:v>6428</c:v>
              </c:pt>
              <c:pt idx="6428">
                <c:v>6429</c:v>
              </c:pt>
              <c:pt idx="6429">
                <c:v>6430</c:v>
              </c:pt>
              <c:pt idx="6430">
                <c:v>6431</c:v>
              </c:pt>
              <c:pt idx="6431">
                <c:v>6432</c:v>
              </c:pt>
              <c:pt idx="6432">
                <c:v>6433</c:v>
              </c:pt>
              <c:pt idx="6433">
                <c:v>6434</c:v>
              </c:pt>
              <c:pt idx="6434">
                <c:v>6435</c:v>
              </c:pt>
              <c:pt idx="6435">
                <c:v>6436</c:v>
              </c:pt>
              <c:pt idx="6436">
                <c:v>6437</c:v>
              </c:pt>
              <c:pt idx="6437">
                <c:v>6438</c:v>
              </c:pt>
              <c:pt idx="6438">
                <c:v>6439</c:v>
              </c:pt>
              <c:pt idx="6439">
                <c:v>6440</c:v>
              </c:pt>
              <c:pt idx="6440">
                <c:v>6441</c:v>
              </c:pt>
              <c:pt idx="6441">
                <c:v>6442</c:v>
              </c:pt>
              <c:pt idx="6442">
                <c:v>6443</c:v>
              </c:pt>
              <c:pt idx="6443">
                <c:v>6444</c:v>
              </c:pt>
              <c:pt idx="6444">
                <c:v>6445</c:v>
              </c:pt>
              <c:pt idx="6445">
                <c:v>6446</c:v>
              </c:pt>
              <c:pt idx="6446">
                <c:v>6447</c:v>
              </c:pt>
              <c:pt idx="6447">
                <c:v>6448</c:v>
              </c:pt>
              <c:pt idx="6448">
                <c:v>6449</c:v>
              </c:pt>
              <c:pt idx="6449">
                <c:v>6450</c:v>
              </c:pt>
              <c:pt idx="6450">
                <c:v>6451</c:v>
              </c:pt>
              <c:pt idx="6451">
                <c:v>6452</c:v>
              </c:pt>
              <c:pt idx="6452">
                <c:v>6453</c:v>
              </c:pt>
              <c:pt idx="6453">
                <c:v>6454</c:v>
              </c:pt>
              <c:pt idx="6454">
                <c:v>6455</c:v>
              </c:pt>
              <c:pt idx="6455">
                <c:v>6456</c:v>
              </c:pt>
              <c:pt idx="6456">
                <c:v>6457</c:v>
              </c:pt>
              <c:pt idx="6457">
                <c:v>6458</c:v>
              </c:pt>
              <c:pt idx="6458">
                <c:v>6459</c:v>
              </c:pt>
              <c:pt idx="6459">
                <c:v>6460</c:v>
              </c:pt>
              <c:pt idx="6460">
                <c:v>6461</c:v>
              </c:pt>
              <c:pt idx="6461">
                <c:v>6462</c:v>
              </c:pt>
              <c:pt idx="6462">
                <c:v>6463</c:v>
              </c:pt>
              <c:pt idx="6463">
                <c:v>6464</c:v>
              </c:pt>
              <c:pt idx="6464">
                <c:v>6465</c:v>
              </c:pt>
              <c:pt idx="6465">
                <c:v>6466</c:v>
              </c:pt>
              <c:pt idx="6466">
                <c:v>6467</c:v>
              </c:pt>
              <c:pt idx="6467">
                <c:v>6468</c:v>
              </c:pt>
              <c:pt idx="6468">
                <c:v>6469</c:v>
              </c:pt>
              <c:pt idx="6469">
                <c:v>6470</c:v>
              </c:pt>
              <c:pt idx="6470">
                <c:v>6471</c:v>
              </c:pt>
              <c:pt idx="6471">
                <c:v>6472</c:v>
              </c:pt>
              <c:pt idx="6472">
                <c:v>6473</c:v>
              </c:pt>
              <c:pt idx="6473">
                <c:v>6474</c:v>
              </c:pt>
              <c:pt idx="6474">
                <c:v>6475</c:v>
              </c:pt>
              <c:pt idx="6475">
                <c:v>6476</c:v>
              </c:pt>
              <c:pt idx="6476">
                <c:v>6477</c:v>
              </c:pt>
              <c:pt idx="6477">
                <c:v>6478</c:v>
              </c:pt>
              <c:pt idx="6478">
                <c:v>6479</c:v>
              </c:pt>
              <c:pt idx="6479">
                <c:v>6480</c:v>
              </c:pt>
              <c:pt idx="6480">
                <c:v>6481</c:v>
              </c:pt>
              <c:pt idx="6481">
                <c:v>6482</c:v>
              </c:pt>
              <c:pt idx="6482">
                <c:v>6483</c:v>
              </c:pt>
              <c:pt idx="6483">
                <c:v>6484</c:v>
              </c:pt>
              <c:pt idx="6484">
                <c:v>6485</c:v>
              </c:pt>
              <c:pt idx="6485">
                <c:v>6486</c:v>
              </c:pt>
              <c:pt idx="6486">
                <c:v>6487</c:v>
              </c:pt>
              <c:pt idx="6487">
                <c:v>6488</c:v>
              </c:pt>
              <c:pt idx="6488">
                <c:v>6489</c:v>
              </c:pt>
              <c:pt idx="6489">
                <c:v>6490</c:v>
              </c:pt>
              <c:pt idx="6490">
                <c:v>6491</c:v>
              </c:pt>
              <c:pt idx="6491">
                <c:v>6492</c:v>
              </c:pt>
              <c:pt idx="6492">
                <c:v>6493</c:v>
              </c:pt>
              <c:pt idx="6493">
                <c:v>6494</c:v>
              </c:pt>
              <c:pt idx="6494">
                <c:v>6495</c:v>
              </c:pt>
              <c:pt idx="6495">
                <c:v>6496</c:v>
              </c:pt>
              <c:pt idx="6496">
                <c:v>6497</c:v>
              </c:pt>
              <c:pt idx="6497">
                <c:v>6498</c:v>
              </c:pt>
              <c:pt idx="6498">
                <c:v>6499</c:v>
              </c:pt>
              <c:pt idx="6499">
                <c:v>6500</c:v>
              </c:pt>
              <c:pt idx="6500">
                <c:v>6501</c:v>
              </c:pt>
              <c:pt idx="6501">
                <c:v>6502</c:v>
              </c:pt>
              <c:pt idx="6502">
                <c:v>6503</c:v>
              </c:pt>
              <c:pt idx="6503">
                <c:v>6504</c:v>
              </c:pt>
              <c:pt idx="6504">
                <c:v>6505</c:v>
              </c:pt>
              <c:pt idx="6505">
                <c:v>6506</c:v>
              </c:pt>
              <c:pt idx="6506">
                <c:v>6507</c:v>
              </c:pt>
              <c:pt idx="6507">
                <c:v>6508</c:v>
              </c:pt>
              <c:pt idx="6508">
                <c:v>6509</c:v>
              </c:pt>
              <c:pt idx="6509">
                <c:v>6510</c:v>
              </c:pt>
              <c:pt idx="6510">
                <c:v>6511</c:v>
              </c:pt>
              <c:pt idx="6511">
                <c:v>6512</c:v>
              </c:pt>
              <c:pt idx="6512">
                <c:v>6513</c:v>
              </c:pt>
              <c:pt idx="6513">
                <c:v>6514</c:v>
              </c:pt>
              <c:pt idx="6514">
                <c:v>6515</c:v>
              </c:pt>
              <c:pt idx="6515">
                <c:v>6516</c:v>
              </c:pt>
              <c:pt idx="6516">
                <c:v>6517</c:v>
              </c:pt>
              <c:pt idx="6517">
                <c:v>6518</c:v>
              </c:pt>
              <c:pt idx="6518">
                <c:v>6519</c:v>
              </c:pt>
              <c:pt idx="6519">
                <c:v>6520</c:v>
              </c:pt>
              <c:pt idx="6520">
                <c:v>6521</c:v>
              </c:pt>
              <c:pt idx="6521">
                <c:v>6522</c:v>
              </c:pt>
              <c:pt idx="6522">
                <c:v>6523</c:v>
              </c:pt>
              <c:pt idx="6523">
                <c:v>6524</c:v>
              </c:pt>
              <c:pt idx="6524">
                <c:v>6525</c:v>
              </c:pt>
              <c:pt idx="6525">
                <c:v>6526</c:v>
              </c:pt>
              <c:pt idx="6526">
                <c:v>6527</c:v>
              </c:pt>
              <c:pt idx="6527">
                <c:v>6528</c:v>
              </c:pt>
              <c:pt idx="6528">
                <c:v>6529</c:v>
              </c:pt>
              <c:pt idx="6529">
                <c:v>6530</c:v>
              </c:pt>
              <c:pt idx="6530">
                <c:v>6531</c:v>
              </c:pt>
              <c:pt idx="6531">
                <c:v>6532</c:v>
              </c:pt>
              <c:pt idx="6532">
                <c:v>6533</c:v>
              </c:pt>
              <c:pt idx="6533">
                <c:v>6534</c:v>
              </c:pt>
              <c:pt idx="6534">
                <c:v>6535</c:v>
              </c:pt>
              <c:pt idx="6535">
                <c:v>6536</c:v>
              </c:pt>
              <c:pt idx="6536">
                <c:v>6537</c:v>
              </c:pt>
              <c:pt idx="6537">
                <c:v>6538</c:v>
              </c:pt>
              <c:pt idx="6538">
                <c:v>6539</c:v>
              </c:pt>
              <c:pt idx="6539">
                <c:v>6540</c:v>
              </c:pt>
              <c:pt idx="6540">
                <c:v>6541</c:v>
              </c:pt>
              <c:pt idx="6541">
                <c:v>6542</c:v>
              </c:pt>
              <c:pt idx="6542">
                <c:v>6543</c:v>
              </c:pt>
              <c:pt idx="6543">
                <c:v>6544</c:v>
              </c:pt>
              <c:pt idx="6544">
                <c:v>6545</c:v>
              </c:pt>
              <c:pt idx="6545">
                <c:v>6546</c:v>
              </c:pt>
              <c:pt idx="6546">
                <c:v>6547</c:v>
              </c:pt>
              <c:pt idx="6547">
                <c:v>6548</c:v>
              </c:pt>
              <c:pt idx="6548">
                <c:v>6549</c:v>
              </c:pt>
              <c:pt idx="6549">
                <c:v>6550</c:v>
              </c:pt>
              <c:pt idx="6550">
                <c:v>6551</c:v>
              </c:pt>
              <c:pt idx="6551">
                <c:v>6552</c:v>
              </c:pt>
              <c:pt idx="6552">
                <c:v>6553</c:v>
              </c:pt>
              <c:pt idx="6553">
                <c:v>6554</c:v>
              </c:pt>
              <c:pt idx="6554">
                <c:v>6555</c:v>
              </c:pt>
              <c:pt idx="6555">
                <c:v>6556</c:v>
              </c:pt>
              <c:pt idx="6556">
                <c:v>6557</c:v>
              </c:pt>
              <c:pt idx="6557">
                <c:v>6558</c:v>
              </c:pt>
              <c:pt idx="6558">
                <c:v>6559</c:v>
              </c:pt>
              <c:pt idx="6559">
                <c:v>6560</c:v>
              </c:pt>
              <c:pt idx="6560">
                <c:v>6561</c:v>
              </c:pt>
              <c:pt idx="6561">
                <c:v>6562</c:v>
              </c:pt>
              <c:pt idx="6562">
                <c:v>6563</c:v>
              </c:pt>
              <c:pt idx="6563">
                <c:v>6564</c:v>
              </c:pt>
              <c:pt idx="6564">
                <c:v>6565</c:v>
              </c:pt>
              <c:pt idx="6565">
                <c:v>6566</c:v>
              </c:pt>
              <c:pt idx="6566">
                <c:v>6567</c:v>
              </c:pt>
              <c:pt idx="6567">
                <c:v>6568</c:v>
              </c:pt>
              <c:pt idx="6568">
                <c:v>6569</c:v>
              </c:pt>
              <c:pt idx="6569">
                <c:v>6570</c:v>
              </c:pt>
              <c:pt idx="6570">
                <c:v>6571</c:v>
              </c:pt>
              <c:pt idx="6571">
                <c:v>6572</c:v>
              </c:pt>
              <c:pt idx="6572">
                <c:v>6573</c:v>
              </c:pt>
              <c:pt idx="6573">
                <c:v>6574</c:v>
              </c:pt>
              <c:pt idx="6574">
                <c:v>6575</c:v>
              </c:pt>
              <c:pt idx="6575">
                <c:v>6576</c:v>
              </c:pt>
              <c:pt idx="6576">
                <c:v>6577</c:v>
              </c:pt>
              <c:pt idx="6577">
                <c:v>6578</c:v>
              </c:pt>
              <c:pt idx="6578">
                <c:v>6579</c:v>
              </c:pt>
              <c:pt idx="6579">
                <c:v>6580</c:v>
              </c:pt>
              <c:pt idx="6580">
                <c:v>6581</c:v>
              </c:pt>
              <c:pt idx="6581">
                <c:v>6582</c:v>
              </c:pt>
              <c:pt idx="6582">
                <c:v>6583</c:v>
              </c:pt>
              <c:pt idx="6583">
                <c:v>6584</c:v>
              </c:pt>
              <c:pt idx="6584">
                <c:v>6585</c:v>
              </c:pt>
              <c:pt idx="6585">
                <c:v>6586</c:v>
              </c:pt>
              <c:pt idx="6586">
                <c:v>6587</c:v>
              </c:pt>
              <c:pt idx="6587">
                <c:v>6588</c:v>
              </c:pt>
              <c:pt idx="6588">
                <c:v>6589</c:v>
              </c:pt>
              <c:pt idx="6589">
                <c:v>6590</c:v>
              </c:pt>
              <c:pt idx="6590">
                <c:v>6591</c:v>
              </c:pt>
              <c:pt idx="6591">
                <c:v>6592</c:v>
              </c:pt>
              <c:pt idx="6592">
                <c:v>6593</c:v>
              </c:pt>
              <c:pt idx="6593">
                <c:v>6594</c:v>
              </c:pt>
              <c:pt idx="6594">
                <c:v>6595</c:v>
              </c:pt>
              <c:pt idx="6595">
                <c:v>6596</c:v>
              </c:pt>
              <c:pt idx="6596">
                <c:v>6597</c:v>
              </c:pt>
              <c:pt idx="6597">
                <c:v>6598</c:v>
              </c:pt>
              <c:pt idx="6598">
                <c:v>6599</c:v>
              </c:pt>
              <c:pt idx="6599">
                <c:v>6600</c:v>
              </c:pt>
              <c:pt idx="6600">
                <c:v>6601</c:v>
              </c:pt>
              <c:pt idx="6601">
                <c:v>6602</c:v>
              </c:pt>
              <c:pt idx="6602">
                <c:v>6603</c:v>
              </c:pt>
              <c:pt idx="6603">
                <c:v>6604</c:v>
              </c:pt>
              <c:pt idx="6604">
                <c:v>6605</c:v>
              </c:pt>
              <c:pt idx="6605">
                <c:v>6606</c:v>
              </c:pt>
              <c:pt idx="6606">
                <c:v>6607</c:v>
              </c:pt>
              <c:pt idx="6607">
                <c:v>6608</c:v>
              </c:pt>
              <c:pt idx="6608">
                <c:v>6609</c:v>
              </c:pt>
              <c:pt idx="6609">
                <c:v>6610</c:v>
              </c:pt>
              <c:pt idx="6610">
                <c:v>6611</c:v>
              </c:pt>
              <c:pt idx="6611">
                <c:v>6612</c:v>
              </c:pt>
              <c:pt idx="6612">
                <c:v>6613</c:v>
              </c:pt>
              <c:pt idx="6613">
                <c:v>6614</c:v>
              </c:pt>
              <c:pt idx="6614">
                <c:v>6615</c:v>
              </c:pt>
              <c:pt idx="6615">
                <c:v>6616</c:v>
              </c:pt>
              <c:pt idx="6616">
                <c:v>6617</c:v>
              </c:pt>
              <c:pt idx="6617">
                <c:v>6618</c:v>
              </c:pt>
              <c:pt idx="6618">
                <c:v>6619</c:v>
              </c:pt>
              <c:pt idx="6619">
                <c:v>6620</c:v>
              </c:pt>
              <c:pt idx="6620">
                <c:v>6621</c:v>
              </c:pt>
              <c:pt idx="6621">
                <c:v>6622</c:v>
              </c:pt>
              <c:pt idx="6622">
                <c:v>6623</c:v>
              </c:pt>
              <c:pt idx="6623">
                <c:v>6624</c:v>
              </c:pt>
              <c:pt idx="6624">
                <c:v>6625</c:v>
              </c:pt>
              <c:pt idx="6625">
                <c:v>6626</c:v>
              </c:pt>
              <c:pt idx="6626">
                <c:v>6627</c:v>
              </c:pt>
              <c:pt idx="6627">
                <c:v>6628</c:v>
              </c:pt>
              <c:pt idx="6628">
                <c:v>6629</c:v>
              </c:pt>
              <c:pt idx="6629">
                <c:v>6630</c:v>
              </c:pt>
              <c:pt idx="6630">
                <c:v>6631</c:v>
              </c:pt>
              <c:pt idx="6631">
                <c:v>6632</c:v>
              </c:pt>
              <c:pt idx="6632">
                <c:v>6633</c:v>
              </c:pt>
              <c:pt idx="6633">
                <c:v>6634</c:v>
              </c:pt>
              <c:pt idx="6634">
                <c:v>6635</c:v>
              </c:pt>
              <c:pt idx="6635">
                <c:v>6636</c:v>
              </c:pt>
              <c:pt idx="6636">
                <c:v>6637</c:v>
              </c:pt>
              <c:pt idx="6637">
                <c:v>6638</c:v>
              </c:pt>
              <c:pt idx="6638">
                <c:v>6639</c:v>
              </c:pt>
              <c:pt idx="6639">
                <c:v>6640</c:v>
              </c:pt>
              <c:pt idx="6640">
                <c:v>6641</c:v>
              </c:pt>
              <c:pt idx="6641">
                <c:v>6642</c:v>
              </c:pt>
              <c:pt idx="6642">
                <c:v>6643</c:v>
              </c:pt>
              <c:pt idx="6643">
                <c:v>6644</c:v>
              </c:pt>
              <c:pt idx="6644">
                <c:v>6645</c:v>
              </c:pt>
              <c:pt idx="6645">
                <c:v>6646</c:v>
              </c:pt>
              <c:pt idx="6646">
                <c:v>6647</c:v>
              </c:pt>
              <c:pt idx="6647">
                <c:v>6648</c:v>
              </c:pt>
              <c:pt idx="6648">
                <c:v>6649</c:v>
              </c:pt>
              <c:pt idx="6649">
                <c:v>6650</c:v>
              </c:pt>
              <c:pt idx="6650">
                <c:v>6651</c:v>
              </c:pt>
              <c:pt idx="6651">
                <c:v>6652</c:v>
              </c:pt>
              <c:pt idx="6652">
                <c:v>6653</c:v>
              </c:pt>
              <c:pt idx="6653">
                <c:v>6654</c:v>
              </c:pt>
              <c:pt idx="6654">
                <c:v>6655</c:v>
              </c:pt>
              <c:pt idx="6655">
                <c:v>6656</c:v>
              </c:pt>
              <c:pt idx="6656">
                <c:v>6657</c:v>
              </c:pt>
              <c:pt idx="6657">
                <c:v>6658</c:v>
              </c:pt>
              <c:pt idx="6658">
                <c:v>6659</c:v>
              </c:pt>
              <c:pt idx="6659">
                <c:v>6660</c:v>
              </c:pt>
              <c:pt idx="6660">
                <c:v>6661</c:v>
              </c:pt>
              <c:pt idx="6661">
                <c:v>6662</c:v>
              </c:pt>
              <c:pt idx="6662">
                <c:v>6663</c:v>
              </c:pt>
              <c:pt idx="6663">
                <c:v>6664</c:v>
              </c:pt>
              <c:pt idx="6664">
                <c:v>6665</c:v>
              </c:pt>
              <c:pt idx="6665">
                <c:v>6666</c:v>
              </c:pt>
              <c:pt idx="6666">
                <c:v>6667</c:v>
              </c:pt>
              <c:pt idx="6667">
                <c:v>6668</c:v>
              </c:pt>
              <c:pt idx="6668">
                <c:v>6669</c:v>
              </c:pt>
              <c:pt idx="6669">
                <c:v>6670</c:v>
              </c:pt>
              <c:pt idx="6670">
                <c:v>6671</c:v>
              </c:pt>
              <c:pt idx="6671">
                <c:v>6672</c:v>
              </c:pt>
              <c:pt idx="6672">
                <c:v>6673</c:v>
              </c:pt>
              <c:pt idx="6673">
                <c:v>6674</c:v>
              </c:pt>
              <c:pt idx="6674">
                <c:v>6675</c:v>
              </c:pt>
              <c:pt idx="6675">
                <c:v>6676</c:v>
              </c:pt>
              <c:pt idx="6676">
                <c:v>6677</c:v>
              </c:pt>
              <c:pt idx="6677">
                <c:v>6678</c:v>
              </c:pt>
              <c:pt idx="6678">
                <c:v>6679</c:v>
              </c:pt>
              <c:pt idx="6679">
                <c:v>6680</c:v>
              </c:pt>
              <c:pt idx="6680">
                <c:v>6681</c:v>
              </c:pt>
              <c:pt idx="6681">
                <c:v>6682</c:v>
              </c:pt>
              <c:pt idx="6682">
                <c:v>6683</c:v>
              </c:pt>
              <c:pt idx="6683">
                <c:v>6684</c:v>
              </c:pt>
              <c:pt idx="6684">
                <c:v>6685</c:v>
              </c:pt>
              <c:pt idx="6685">
                <c:v>6686</c:v>
              </c:pt>
              <c:pt idx="6686">
                <c:v>6687</c:v>
              </c:pt>
              <c:pt idx="6687">
                <c:v>6688</c:v>
              </c:pt>
              <c:pt idx="6688">
                <c:v>6689</c:v>
              </c:pt>
              <c:pt idx="6689">
                <c:v>6690</c:v>
              </c:pt>
              <c:pt idx="6690">
                <c:v>6691</c:v>
              </c:pt>
              <c:pt idx="6691">
                <c:v>6692</c:v>
              </c:pt>
              <c:pt idx="6692">
                <c:v>6693</c:v>
              </c:pt>
              <c:pt idx="6693">
                <c:v>6694</c:v>
              </c:pt>
              <c:pt idx="6694">
                <c:v>6695</c:v>
              </c:pt>
              <c:pt idx="6695">
                <c:v>6696</c:v>
              </c:pt>
              <c:pt idx="6696">
                <c:v>6697</c:v>
              </c:pt>
              <c:pt idx="6697">
                <c:v>6698</c:v>
              </c:pt>
              <c:pt idx="6698">
                <c:v>6699</c:v>
              </c:pt>
              <c:pt idx="6699">
                <c:v>6700</c:v>
              </c:pt>
              <c:pt idx="6700">
                <c:v>6701</c:v>
              </c:pt>
              <c:pt idx="6701">
                <c:v>6702</c:v>
              </c:pt>
              <c:pt idx="6702">
                <c:v>6703</c:v>
              </c:pt>
              <c:pt idx="6703">
                <c:v>6704</c:v>
              </c:pt>
              <c:pt idx="6704">
                <c:v>6705</c:v>
              </c:pt>
              <c:pt idx="6705">
                <c:v>6706</c:v>
              </c:pt>
              <c:pt idx="6706">
                <c:v>6707</c:v>
              </c:pt>
              <c:pt idx="6707">
                <c:v>6708</c:v>
              </c:pt>
              <c:pt idx="6708">
                <c:v>6709</c:v>
              </c:pt>
              <c:pt idx="6709">
                <c:v>6710</c:v>
              </c:pt>
              <c:pt idx="6710">
                <c:v>6711</c:v>
              </c:pt>
              <c:pt idx="6711">
                <c:v>6712</c:v>
              </c:pt>
              <c:pt idx="6712">
                <c:v>6713</c:v>
              </c:pt>
              <c:pt idx="6713">
                <c:v>6714</c:v>
              </c:pt>
              <c:pt idx="6714">
                <c:v>6715</c:v>
              </c:pt>
              <c:pt idx="6715">
                <c:v>6716</c:v>
              </c:pt>
              <c:pt idx="6716">
                <c:v>6717</c:v>
              </c:pt>
              <c:pt idx="6717">
                <c:v>6718</c:v>
              </c:pt>
              <c:pt idx="6718">
                <c:v>6719</c:v>
              </c:pt>
              <c:pt idx="6719">
                <c:v>6720</c:v>
              </c:pt>
              <c:pt idx="6720">
                <c:v>6721</c:v>
              </c:pt>
              <c:pt idx="6721">
                <c:v>6722</c:v>
              </c:pt>
              <c:pt idx="6722">
                <c:v>6723</c:v>
              </c:pt>
              <c:pt idx="6723">
                <c:v>6724</c:v>
              </c:pt>
              <c:pt idx="6724">
                <c:v>6725</c:v>
              </c:pt>
              <c:pt idx="6725">
                <c:v>6726</c:v>
              </c:pt>
              <c:pt idx="6726">
                <c:v>6727</c:v>
              </c:pt>
              <c:pt idx="6727">
                <c:v>6728</c:v>
              </c:pt>
              <c:pt idx="6728">
                <c:v>6729</c:v>
              </c:pt>
              <c:pt idx="6729">
                <c:v>6730</c:v>
              </c:pt>
              <c:pt idx="6730">
                <c:v>6731</c:v>
              </c:pt>
              <c:pt idx="6731">
                <c:v>6732</c:v>
              </c:pt>
              <c:pt idx="6732">
                <c:v>6733</c:v>
              </c:pt>
              <c:pt idx="6733">
                <c:v>6734</c:v>
              </c:pt>
              <c:pt idx="6734">
                <c:v>6735</c:v>
              </c:pt>
              <c:pt idx="6735">
                <c:v>6736</c:v>
              </c:pt>
              <c:pt idx="6736">
                <c:v>6737</c:v>
              </c:pt>
              <c:pt idx="6737">
                <c:v>6738</c:v>
              </c:pt>
              <c:pt idx="6738">
                <c:v>6739</c:v>
              </c:pt>
              <c:pt idx="6739">
                <c:v>6740</c:v>
              </c:pt>
              <c:pt idx="6740">
                <c:v>6741</c:v>
              </c:pt>
              <c:pt idx="6741">
                <c:v>6742</c:v>
              </c:pt>
              <c:pt idx="6742">
                <c:v>6743</c:v>
              </c:pt>
              <c:pt idx="6743">
                <c:v>6744</c:v>
              </c:pt>
              <c:pt idx="6744">
                <c:v>6745</c:v>
              </c:pt>
              <c:pt idx="6745">
                <c:v>6746</c:v>
              </c:pt>
              <c:pt idx="6746">
                <c:v>6747</c:v>
              </c:pt>
              <c:pt idx="6747">
                <c:v>6748</c:v>
              </c:pt>
              <c:pt idx="6748">
                <c:v>6749</c:v>
              </c:pt>
              <c:pt idx="6749">
                <c:v>6750</c:v>
              </c:pt>
              <c:pt idx="6750">
                <c:v>6751</c:v>
              </c:pt>
              <c:pt idx="6751">
                <c:v>6752</c:v>
              </c:pt>
              <c:pt idx="6752">
                <c:v>6753</c:v>
              </c:pt>
              <c:pt idx="6753">
                <c:v>6754</c:v>
              </c:pt>
              <c:pt idx="6754">
                <c:v>6755</c:v>
              </c:pt>
              <c:pt idx="6755">
                <c:v>6756</c:v>
              </c:pt>
              <c:pt idx="6756">
                <c:v>6757</c:v>
              </c:pt>
              <c:pt idx="6757">
                <c:v>6758</c:v>
              </c:pt>
              <c:pt idx="6758">
                <c:v>6759</c:v>
              </c:pt>
              <c:pt idx="6759">
                <c:v>6760</c:v>
              </c:pt>
              <c:pt idx="6760">
                <c:v>6761</c:v>
              </c:pt>
              <c:pt idx="6761">
                <c:v>6762</c:v>
              </c:pt>
              <c:pt idx="6762">
                <c:v>6763</c:v>
              </c:pt>
              <c:pt idx="6763">
                <c:v>6764</c:v>
              </c:pt>
              <c:pt idx="6764">
                <c:v>6765</c:v>
              </c:pt>
              <c:pt idx="6765">
                <c:v>6766</c:v>
              </c:pt>
              <c:pt idx="6766">
                <c:v>6767</c:v>
              </c:pt>
              <c:pt idx="6767">
                <c:v>6768</c:v>
              </c:pt>
              <c:pt idx="6768">
                <c:v>6769</c:v>
              </c:pt>
              <c:pt idx="6769">
                <c:v>6770</c:v>
              </c:pt>
              <c:pt idx="6770">
                <c:v>6771</c:v>
              </c:pt>
              <c:pt idx="6771">
                <c:v>6772</c:v>
              </c:pt>
              <c:pt idx="6772">
                <c:v>6773</c:v>
              </c:pt>
              <c:pt idx="6773">
                <c:v>6774</c:v>
              </c:pt>
              <c:pt idx="6774">
                <c:v>6775</c:v>
              </c:pt>
              <c:pt idx="6775">
                <c:v>6776</c:v>
              </c:pt>
              <c:pt idx="6776">
                <c:v>6777</c:v>
              </c:pt>
              <c:pt idx="6777">
                <c:v>6778</c:v>
              </c:pt>
              <c:pt idx="6778">
                <c:v>6779</c:v>
              </c:pt>
              <c:pt idx="6779">
                <c:v>6780</c:v>
              </c:pt>
              <c:pt idx="6780">
                <c:v>6781</c:v>
              </c:pt>
              <c:pt idx="6781">
                <c:v>6782</c:v>
              </c:pt>
              <c:pt idx="6782">
                <c:v>6783</c:v>
              </c:pt>
              <c:pt idx="6783">
                <c:v>6784</c:v>
              </c:pt>
              <c:pt idx="6784">
                <c:v>6785</c:v>
              </c:pt>
              <c:pt idx="6785">
                <c:v>6786</c:v>
              </c:pt>
              <c:pt idx="6786">
                <c:v>6787</c:v>
              </c:pt>
              <c:pt idx="6787">
                <c:v>6788</c:v>
              </c:pt>
              <c:pt idx="6788">
                <c:v>6789</c:v>
              </c:pt>
              <c:pt idx="6789">
                <c:v>6790</c:v>
              </c:pt>
              <c:pt idx="6790">
                <c:v>6791</c:v>
              </c:pt>
              <c:pt idx="6791">
                <c:v>6792</c:v>
              </c:pt>
              <c:pt idx="6792">
                <c:v>6793</c:v>
              </c:pt>
              <c:pt idx="6793">
                <c:v>6794</c:v>
              </c:pt>
              <c:pt idx="6794">
                <c:v>6795</c:v>
              </c:pt>
              <c:pt idx="6795">
                <c:v>6796</c:v>
              </c:pt>
              <c:pt idx="6796">
                <c:v>6797</c:v>
              </c:pt>
              <c:pt idx="6797">
                <c:v>6798</c:v>
              </c:pt>
              <c:pt idx="6798">
                <c:v>6799</c:v>
              </c:pt>
              <c:pt idx="6799">
                <c:v>6800</c:v>
              </c:pt>
              <c:pt idx="6800">
                <c:v>6801</c:v>
              </c:pt>
              <c:pt idx="6801">
                <c:v>6802</c:v>
              </c:pt>
              <c:pt idx="6802">
                <c:v>6803</c:v>
              </c:pt>
              <c:pt idx="6803">
                <c:v>6804</c:v>
              </c:pt>
              <c:pt idx="6804">
                <c:v>6805</c:v>
              </c:pt>
              <c:pt idx="6805">
                <c:v>6806</c:v>
              </c:pt>
              <c:pt idx="6806">
                <c:v>6807</c:v>
              </c:pt>
              <c:pt idx="6807">
                <c:v>6808</c:v>
              </c:pt>
              <c:pt idx="6808">
                <c:v>6809</c:v>
              </c:pt>
              <c:pt idx="6809">
                <c:v>6810</c:v>
              </c:pt>
              <c:pt idx="6810">
                <c:v>6811</c:v>
              </c:pt>
              <c:pt idx="6811">
                <c:v>6812</c:v>
              </c:pt>
              <c:pt idx="6812">
                <c:v>6813</c:v>
              </c:pt>
              <c:pt idx="6813">
                <c:v>6814</c:v>
              </c:pt>
              <c:pt idx="6814">
                <c:v>6815</c:v>
              </c:pt>
              <c:pt idx="6815">
                <c:v>6816</c:v>
              </c:pt>
              <c:pt idx="6816">
                <c:v>6817</c:v>
              </c:pt>
              <c:pt idx="6817">
                <c:v>6818</c:v>
              </c:pt>
              <c:pt idx="6818">
                <c:v>6819</c:v>
              </c:pt>
              <c:pt idx="6819">
                <c:v>6820</c:v>
              </c:pt>
              <c:pt idx="6820">
                <c:v>6821</c:v>
              </c:pt>
              <c:pt idx="6821">
                <c:v>6822</c:v>
              </c:pt>
              <c:pt idx="6822">
                <c:v>6823</c:v>
              </c:pt>
              <c:pt idx="6823">
                <c:v>6824</c:v>
              </c:pt>
              <c:pt idx="6824">
                <c:v>6825</c:v>
              </c:pt>
              <c:pt idx="6825">
                <c:v>6826</c:v>
              </c:pt>
              <c:pt idx="6826">
                <c:v>6827</c:v>
              </c:pt>
              <c:pt idx="6827">
                <c:v>6828</c:v>
              </c:pt>
              <c:pt idx="6828">
                <c:v>6829</c:v>
              </c:pt>
              <c:pt idx="6829">
                <c:v>6830</c:v>
              </c:pt>
              <c:pt idx="6830">
                <c:v>6831</c:v>
              </c:pt>
              <c:pt idx="6831">
                <c:v>6832</c:v>
              </c:pt>
              <c:pt idx="6832">
                <c:v>6833</c:v>
              </c:pt>
              <c:pt idx="6833">
                <c:v>6834</c:v>
              </c:pt>
              <c:pt idx="6834">
                <c:v>6835</c:v>
              </c:pt>
              <c:pt idx="6835">
                <c:v>6836</c:v>
              </c:pt>
              <c:pt idx="6836">
                <c:v>6837</c:v>
              </c:pt>
              <c:pt idx="6837">
                <c:v>6838</c:v>
              </c:pt>
              <c:pt idx="6838">
                <c:v>6839</c:v>
              </c:pt>
              <c:pt idx="6839">
                <c:v>6840</c:v>
              </c:pt>
              <c:pt idx="6840">
                <c:v>6841</c:v>
              </c:pt>
              <c:pt idx="6841">
                <c:v>6842</c:v>
              </c:pt>
              <c:pt idx="6842">
                <c:v>6843</c:v>
              </c:pt>
              <c:pt idx="6843">
                <c:v>6844</c:v>
              </c:pt>
              <c:pt idx="6844">
                <c:v>6845</c:v>
              </c:pt>
              <c:pt idx="6845">
                <c:v>6846</c:v>
              </c:pt>
              <c:pt idx="6846">
                <c:v>6847</c:v>
              </c:pt>
              <c:pt idx="6847">
                <c:v>6848</c:v>
              </c:pt>
              <c:pt idx="6848">
                <c:v>6849</c:v>
              </c:pt>
              <c:pt idx="6849">
                <c:v>6850</c:v>
              </c:pt>
              <c:pt idx="6850">
                <c:v>6851</c:v>
              </c:pt>
              <c:pt idx="6851">
                <c:v>6852</c:v>
              </c:pt>
              <c:pt idx="6852">
                <c:v>6853</c:v>
              </c:pt>
              <c:pt idx="6853">
                <c:v>6854</c:v>
              </c:pt>
              <c:pt idx="6854">
                <c:v>6855</c:v>
              </c:pt>
              <c:pt idx="6855">
                <c:v>6856</c:v>
              </c:pt>
              <c:pt idx="6856">
                <c:v>6857</c:v>
              </c:pt>
              <c:pt idx="6857">
                <c:v>6858</c:v>
              </c:pt>
              <c:pt idx="6858">
                <c:v>6859</c:v>
              </c:pt>
              <c:pt idx="6859">
                <c:v>6860</c:v>
              </c:pt>
              <c:pt idx="6860">
                <c:v>6861</c:v>
              </c:pt>
              <c:pt idx="6861">
                <c:v>6862</c:v>
              </c:pt>
              <c:pt idx="6862">
                <c:v>6863</c:v>
              </c:pt>
              <c:pt idx="6863">
                <c:v>6864</c:v>
              </c:pt>
              <c:pt idx="6864">
                <c:v>6865</c:v>
              </c:pt>
              <c:pt idx="6865">
                <c:v>6866</c:v>
              </c:pt>
              <c:pt idx="6866">
                <c:v>6867</c:v>
              </c:pt>
              <c:pt idx="6867">
                <c:v>6868</c:v>
              </c:pt>
              <c:pt idx="6868">
                <c:v>6869</c:v>
              </c:pt>
              <c:pt idx="6869">
                <c:v>6870</c:v>
              </c:pt>
              <c:pt idx="6870">
                <c:v>6871</c:v>
              </c:pt>
              <c:pt idx="6871">
                <c:v>6872</c:v>
              </c:pt>
              <c:pt idx="6872">
                <c:v>6873</c:v>
              </c:pt>
              <c:pt idx="6873">
                <c:v>6874</c:v>
              </c:pt>
              <c:pt idx="6874">
                <c:v>6875</c:v>
              </c:pt>
              <c:pt idx="6875">
                <c:v>6876</c:v>
              </c:pt>
              <c:pt idx="6876">
                <c:v>6877</c:v>
              </c:pt>
              <c:pt idx="6877">
                <c:v>6878</c:v>
              </c:pt>
              <c:pt idx="6878">
                <c:v>6879</c:v>
              </c:pt>
              <c:pt idx="6879">
                <c:v>6880</c:v>
              </c:pt>
              <c:pt idx="6880">
                <c:v>6881</c:v>
              </c:pt>
              <c:pt idx="6881">
                <c:v>6882</c:v>
              </c:pt>
              <c:pt idx="6882">
                <c:v>6883</c:v>
              </c:pt>
              <c:pt idx="6883">
                <c:v>6884</c:v>
              </c:pt>
              <c:pt idx="6884">
                <c:v>6885</c:v>
              </c:pt>
              <c:pt idx="6885">
                <c:v>6886</c:v>
              </c:pt>
              <c:pt idx="6886">
                <c:v>6887</c:v>
              </c:pt>
              <c:pt idx="6887">
                <c:v>6888</c:v>
              </c:pt>
              <c:pt idx="6888">
                <c:v>6889</c:v>
              </c:pt>
              <c:pt idx="6889">
                <c:v>6890</c:v>
              </c:pt>
              <c:pt idx="6890">
                <c:v>6891</c:v>
              </c:pt>
              <c:pt idx="6891">
                <c:v>6892</c:v>
              </c:pt>
              <c:pt idx="6892">
                <c:v>6893</c:v>
              </c:pt>
              <c:pt idx="6893">
                <c:v>6894</c:v>
              </c:pt>
              <c:pt idx="6894">
                <c:v>6895</c:v>
              </c:pt>
              <c:pt idx="6895">
                <c:v>6896</c:v>
              </c:pt>
              <c:pt idx="6896">
                <c:v>6897</c:v>
              </c:pt>
              <c:pt idx="6897">
                <c:v>6898</c:v>
              </c:pt>
              <c:pt idx="6898">
                <c:v>6899</c:v>
              </c:pt>
              <c:pt idx="6899">
                <c:v>6900</c:v>
              </c:pt>
              <c:pt idx="6900">
                <c:v>6901</c:v>
              </c:pt>
              <c:pt idx="6901">
                <c:v>6902</c:v>
              </c:pt>
              <c:pt idx="6902">
                <c:v>6903</c:v>
              </c:pt>
              <c:pt idx="6903">
                <c:v>6904</c:v>
              </c:pt>
              <c:pt idx="6904">
                <c:v>6905</c:v>
              </c:pt>
              <c:pt idx="6905">
                <c:v>6906</c:v>
              </c:pt>
              <c:pt idx="6906">
                <c:v>6907</c:v>
              </c:pt>
              <c:pt idx="6907">
                <c:v>6908</c:v>
              </c:pt>
              <c:pt idx="6908">
                <c:v>6909</c:v>
              </c:pt>
              <c:pt idx="6909">
                <c:v>6910</c:v>
              </c:pt>
              <c:pt idx="6910">
                <c:v>6911</c:v>
              </c:pt>
              <c:pt idx="6911">
                <c:v>6912</c:v>
              </c:pt>
              <c:pt idx="6912">
                <c:v>6913</c:v>
              </c:pt>
              <c:pt idx="6913">
                <c:v>6914</c:v>
              </c:pt>
              <c:pt idx="6914">
                <c:v>6915</c:v>
              </c:pt>
              <c:pt idx="6915">
                <c:v>6916</c:v>
              </c:pt>
              <c:pt idx="6916">
                <c:v>6917</c:v>
              </c:pt>
              <c:pt idx="6917">
                <c:v>6918</c:v>
              </c:pt>
              <c:pt idx="6918">
                <c:v>6919</c:v>
              </c:pt>
              <c:pt idx="6919">
                <c:v>6920</c:v>
              </c:pt>
              <c:pt idx="6920">
                <c:v>6921</c:v>
              </c:pt>
              <c:pt idx="6921">
                <c:v>6922</c:v>
              </c:pt>
              <c:pt idx="6922">
                <c:v>6923</c:v>
              </c:pt>
              <c:pt idx="6923">
                <c:v>6924</c:v>
              </c:pt>
              <c:pt idx="6924">
                <c:v>6925</c:v>
              </c:pt>
              <c:pt idx="6925">
                <c:v>6926</c:v>
              </c:pt>
              <c:pt idx="6926">
                <c:v>6927</c:v>
              </c:pt>
              <c:pt idx="6927">
                <c:v>6928</c:v>
              </c:pt>
              <c:pt idx="6928">
                <c:v>6929</c:v>
              </c:pt>
              <c:pt idx="6929">
                <c:v>6930</c:v>
              </c:pt>
              <c:pt idx="6930">
                <c:v>6931</c:v>
              </c:pt>
              <c:pt idx="6931">
                <c:v>6932</c:v>
              </c:pt>
              <c:pt idx="6932">
                <c:v>6933</c:v>
              </c:pt>
              <c:pt idx="6933">
                <c:v>6934</c:v>
              </c:pt>
              <c:pt idx="6934">
                <c:v>6935</c:v>
              </c:pt>
              <c:pt idx="6935">
                <c:v>6936</c:v>
              </c:pt>
              <c:pt idx="6936">
                <c:v>6937</c:v>
              </c:pt>
              <c:pt idx="6937">
                <c:v>6938</c:v>
              </c:pt>
              <c:pt idx="6938">
                <c:v>6939</c:v>
              </c:pt>
              <c:pt idx="6939">
                <c:v>6940</c:v>
              </c:pt>
              <c:pt idx="6940">
                <c:v>6941</c:v>
              </c:pt>
              <c:pt idx="6941">
                <c:v>6942</c:v>
              </c:pt>
              <c:pt idx="6942">
                <c:v>6943</c:v>
              </c:pt>
              <c:pt idx="6943">
                <c:v>6944</c:v>
              </c:pt>
              <c:pt idx="6944">
                <c:v>6945</c:v>
              </c:pt>
              <c:pt idx="6945">
                <c:v>6946</c:v>
              </c:pt>
              <c:pt idx="6946">
                <c:v>6947</c:v>
              </c:pt>
              <c:pt idx="6947">
                <c:v>6948</c:v>
              </c:pt>
              <c:pt idx="6948">
                <c:v>6949</c:v>
              </c:pt>
              <c:pt idx="6949">
                <c:v>6950</c:v>
              </c:pt>
              <c:pt idx="6950">
                <c:v>6951</c:v>
              </c:pt>
              <c:pt idx="6951">
                <c:v>6952</c:v>
              </c:pt>
              <c:pt idx="6952">
                <c:v>6953</c:v>
              </c:pt>
              <c:pt idx="6953">
                <c:v>6954</c:v>
              </c:pt>
              <c:pt idx="6954">
                <c:v>6955</c:v>
              </c:pt>
              <c:pt idx="6955">
                <c:v>6956</c:v>
              </c:pt>
              <c:pt idx="6956">
                <c:v>6957</c:v>
              </c:pt>
              <c:pt idx="6957">
                <c:v>6958</c:v>
              </c:pt>
              <c:pt idx="6958">
                <c:v>6959</c:v>
              </c:pt>
              <c:pt idx="6959">
                <c:v>6960</c:v>
              </c:pt>
              <c:pt idx="6960">
                <c:v>6961</c:v>
              </c:pt>
              <c:pt idx="6961">
                <c:v>6962</c:v>
              </c:pt>
              <c:pt idx="6962">
                <c:v>6963</c:v>
              </c:pt>
              <c:pt idx="6963">
                <c:v>6964</c:v>
              </c:pt>
              <c:pt idx="6964">
                <c:v>6965</c:v>
              </c:pt>
              <c:pt idx="6965">
                <c:v>6966</c:v>
              </c:pt>
              <c:pt idx="6966">
                <c:v>6967</c:v>
              </c:pt>
              <c:pt idx="6967">
                <c:v>6968</c:v>
              </c:pt>
              <c:pt idx="6968">
                <c:v>6969</c:v>
              </c:pt>
              <c:pt idx="6969">
                <c:v>6970</c:v>
              </c:pt>
              <c:pt idx="6970">
                <c:v>6971</c:v>
              </c:pt>
              <c:pt idx="6971">
                <c:v>6972</c:v>
              </c:pt>
              <c:pt idx="6972">
                <c:v>6973</c:v>
              </c:pt>
              <c:pt idx="6973">
                <c:v>6974</c:v>
              </c:pt>
              <c:pt idx="6974">
                <c:v>6975</c:v>
              </c:pt>
              <c:pt idx="6975">
                <c:v>6976</c:v>
              </c:pt>
              <c:pt idx="6976">
                <c:v>6977</c:v>
              </c:pt>
              <c:pt idx="6977">
                <c:v>6978</c:v>
              </c:pt>
              <c:pt idx="6978">
                <c:v>6979</c:v>
              </c:pt>
              <c:pt idx="6979">
                <c:v>6980</c:v>
              </c:pt>
              <c:pt idx="6980">
                <c:v>6981</c:v>
              </c:pt>
              <c:pt idx="6981">
                <c:v>6982</c:v>
              </c:pt>
              <c:pt idx="6982">
                <c:v>6983</c:v>
              </c:pt>
              <c:pt idx="6983">
                <c:v>6984</c:v>
              </c:pt>
              <c:pt idx="6984">
                <c:v>6985</c:v>
              </c:pt>
              <c:pt idx="6985">
                <c:v>6986</c:v>
              </c:pt>
              <c:pt idx="6986">
                <c:v>6987</c:v>
              </c:pt>
              <c:pt idx="6987">
                <c:v>6988</c:v>
              </c:pt>
              <c:pt idx="6988">
                <c:v>6989</c:v>
              </c:pt>
              <c:pt idx="6989">
                <c:v>6990</c:v>
              </c:pt>
              <c:pt idx="6990">
                <c:v>6991</c:v>
              </c:pt>
              <c:pt idx="6991">
                <c:v>6992</c:v>
              </c:pt>
              <c:pt idx="6992">
                <c:v>6993</c:v>
              </c:pt>
              <c:pt idx="6993">
                <c:v>6994</c:v>
              </c:pt>
              <c:pt idx="6994">
                <c:v>6995</c:v>
              </c:pt>
              <c:pt idx="6995">
                <c:v>6996</c:v>
              </c:pt>
              <c:pt idx="6996">
                <c:v>6997</c:v>
              </c:pt>
              <c:pt idx="6997">
                <c:v>6998</c:v>
              </c:pt>
              <c:pt idx="6998">
                <c:v>6999</c:v>
              </c:pt>
              <c:pt idx="6999">
                <c:v>7000</c:v>
              </c:pt>
              <c:pt idx="7000">
                <c:v>7001</c:v>
              </c:pt>
              <c:pt idx="7001">
                <c:v>7002</c:v>
              </c:pt>
              <c:pt idx="7002">
                <c:v>7003</c:v>
              </c:pt>
              <c:pt idx="7003">
                <c:v>7004</c:v>
              </c:pt>
              <c:pt idx="7004">
                <c:v>7005</c:v>
              </c:pt>
              <c:pt idx="7005">
                <c:v>7006</c:v>
              </c:pt>
              <c:pt idx="7006">
                <c:v>7007</c:v>
              </c:pt>
              <c:pt idx="7007">
                <c:v>7008</c:v>
              </c:pt>
              <c:pt idx="7008">
                <c:v>7009</c:v>
              </c:pt>
              <c:pt idx="7009">
                <c:v>7010</c:v>
              </c:pt>
              <c:pt idx="7010">
                <c:v>7011</c:v>
              </c:pt>
              <c:pt idx="7011">
                <c:v>7012</c:v>
              </c:pt>
              <c:pt idx="7012">
                <c:v>7013</c:v>
              </c:pt>
              <c:pt idx="7013">
                <c:v>7014</c:v>
              </c:pt>
              <c:pt idx="7014">
                <c:v>7015</c:v>
              </c:pt>
              <c:pt idx="7015">
                <c:v>7016</c:v>
              </c:pt>
              <c:pt idx="7016">
                <c:v>7017</c:v>
              </c:pt>
              <c:pt idx="7017">
                <c:v>7018</c:v>
              </c:pt>
              <c:pt idx="7018">
                <c:v>7019</c:v>
              </c:pt>
              <c:pt idx="7019">
                <c:v>7020</c:v>
              </c:pt>
              <c:pt idx="7020">
                <c:v>7021</c:v>
              </c:pt>
              <c:pt idx="7021">
                <c:v>7022</c:v>
              </c:pt>
              <c:pt idx="7022">
                <c:v>7023</c:v>
              </c:pt>
              <c:pt idx="7023">
                <c:v>7024</c:v>
              </c:pt>
              <c:pt idx="7024">
                <c:v>7025</c:v>
              </c:pt>
              <c:pt idx="7025">
                <c:v>7026</c:v>
              </c:pt>
              <c:pt idx="7026">
                <c:v>7027</c:v>
              </c:pt>
              <c:pt idx="7027">
                <c:v>7028</c:v>
              </c:pt>
              <c:pt idx="7028">
                <c:v>7029</c:v>
              </c:pt>
              <c:pt idx="7029">
                <c:v>7030</c:v>
              </c:pt>
              <c:pt idx="7030">
                <c:v>7031</c:v>
              </c:pt>
              <c:pt idx="7031">
                <c:v>7032</c:v>
              </c:pt>
              <c:pt idx="7032">
                <c:v>7033</c:v>
              </c:pt>
              <c:pt idx="7033">
                <c:v>7034</c:v>
              </c:pt>
              <c:pt idx="7034">
                <c:v>7035</c:v>
              </c:pt>
              <c:pt idx="7035">
                <c:v>7036</c:v>
              </c:pt>
              <c:pt idx="7036">
                <c:v>7037</c:v>
              </c:pt>
              <c:pt idx="7037">
                <c:v>7038</c:v>
              </c:pt>
              <c:pt idx="7038">
                <c:v>7039</c:v>
              </c:pt>
              <c:pt idx="7039">
                <c:v>7040</c:v>
              </c:pt>
              <c:pt idx="7040">
                <c:v>7041</c:v>
              </c:pt>
              <c:pt idx="7041">
                <c:v>7042</c:v>
              </c:pt>
              <c:pt idx="7042">
                <c:v>7043</c:v>
              </c:pt>
              <c:pt idx="7043">
                <c:v>7044</c:v>
              </c:pt>
              <c:pt idx="7044">
                <c:v>7045</c:v>
              </c:pt>
              <c:pt idx="7045">
                <c:v>7046</c:v>
              </c:pt>
              <c:pt idx="7046">
                <c:v>7047</c:v>
              </c:pt>
              <c:pt idx="7047">
                <c:v>7048</c:v>
              </c:pt>
              <c:pt idx="7048">
                <c:v>7049</c:v>
              </c:pt>
              <c:pt idx="7049">
                <c:v>7050</c:v>
              </c:pt>
              <c:pt idx="7050">
                <c:v>7051</c:v>
              </c:pt>
              <c:pt idx="7051">
                <c:v>7052</c:v>
              </c:pt>
              <c:pt idx="7052">
                <c:v>7053</c:v>
              </c:pt>
              <c:pt idx="7053">
                <c:v>7054</c:v>
              </c:pt>
              <c:pt idx="7054">
                <c:v>7055</c:v>
              </c:pt>
              <c:pt idx="7055">
                <c:v>7056</c:v>
              </c:pt>
              <c:pt idx="7056">
                <c:v>7057</c:v>
              </c:pt>
              <c:pt idx="7057">
                <c:v>7058</c:v>
              </c:pt>
              <c:pt idx="7058">
                <c:v>7059</c:v>
              </c:pt>
              <c:pt idx="7059">
                <c:v>7060</c:v>
              </c:pt>
              <c:pt idx="7060">
                <c:v>7061</c:v>
              </c:pt>
              <c:pt idx="7061">
                <c:v>7062</c:v>
              </c:pt>
              <c:pt idx="7062">
                <c:v>7063</c:v>
              </c:pt>
              <c:pt idx="7063">
                <c:v>7064</c:v>
              </c:pt>
              <c:pt idx="7064">
                <c:v>7065</c:v>
              </c:pt>
              <c:pt idx="7065">
                <c:v>7066</c:v>
              </c:pt>
              <c:pt idx="7066">
                <c:v>7067</c:v>
              </c:pt>
              <c:pt idx="7067">
                <c:v>7068</c:v>
              </c:pt>
              <c:pt idx="7068">
                <c:v>7069</c:v>
              </c:pt>
              <c:pt idx="7069">
                <c:v>7070</c:v>
              </c:pt>
              <c:pt idx="7070">
                <c:v>7071</c:v>
              </c:pt>
              <c:pt idx="7071">
                <c:v>7072</c:v>
              </c:pt>
              <c:pt idx="7072">
                <c:v>7073</c:v>
              </c:pt>
              <c:pt idx="7073">
                <c:v>7074</c:v>
              </c:pt>
              <c:pt idx="7074">
                <c:v>7075</c:v>
              </c:pt>
              <c:pt idx="7075">
                <c:v>7076</c:v>
              </c:pt>
              <c:pt idx="7076">
                <c:v>7077</c:v>
              </c:pt>
              <c:pt idx="7077">
                <c:v>7078</c:v>
              </c:pt>
              <c:pt idx="7078">
                <c:v>7079</c:v>
              </c:pt>
              <c:pt idx="7079">
                <c:v>7080</c:v>
              </c:pt>
              <c:pt idx="7080">
                <c:v>7081</c:v>
              </c:pt>
              <c:pt idx="7081">
                <c:v>7082</c:v>
              </c:pt>
              <c:pt idx="7082">
                <c:v>7083</c:v>
              </c:pt>
              <c:pt idx="7083">
                <c:v>7084</c:v>
              </c:pt>
              <c:pt idx="7084">
                <c:v>7085</c:v>
              </c:pt>
              <c:pt idx="7085">
                <c:v>7086</c:v>
              </c:pt>
              <c:pt idx="7086">
                <c:v>7087</c:v>
              </c:pt>
              <c:pt idx="7087">
                <c:v>7088</c:v>
              </c:pt>
              <c:pt idx="7088">
                <c:v>7089</c:v>
              </c:pt>
              <c:pt idx="7089">
                <c:v>7090</c:v>
              </c:pt>
              <c:pt idx="7090">
                <c:v>7091</c:v>
              </c:pt>
              <c:pt idx="7091">
                <c:v>7092</c:v>
              </c:pt>
              <c:pt idx="7092">
                <c:v>7093</c:v>
              </c:pt>
              <c:pt idx="7093">
                <c:v>7094</c:v>
              </c:pt>
              <c:pt idx="7094">
                <c:v>7095</c:v>
              </c:pt>
              <c:pt idx="7095">
                <c:v>7096</c:v>
              </c:pt>
              <c:pt idx="7096">
                <c:v>7097</c:v>
              </c:pt>
              <c:pt idx="7097">
                <c:v>7098</c:v>
              </c:pt>
              <c:pt idx="7098">
                <c:v>7099</c:v>
              </c:pt>
              <c:pt idx="7099">
                <c:v>7100</c:v>
              </c:pt>
              <c:pt idx="7100">
                <c:v>7101</c:v>
              </c:pt>
              <c:pt idx="7101">
                <c:v>7102</c:v>
              </c:pt>
              <c:pt idx="7102">
                <c:v>7103</c:v>
              </c:pt>
              <c:pt idx="7103">
                <c:v>7104</c:v>
              </c:pt>
              <c:pt idx="7104">
                <c:v>7105</c:v>
              </c:pt>
              <c:pt idx="7105">
                <c:v>7106</c:v>
              </c:pt>
              <c:pt idx="7106">
                <c:v>7107</c:v>
              </c:pt>
              <c:pt idx="7107">
                <c:v>7108</c:v>
              </c:pt>
              <c:pt idx="7108">
                <c:v>7109</c:v>
              </c:pt>
              <c:pt idx="7109">
                <c:v>7110</c:v>
              </c:pt>
              <c:pt idx="7110">
                <c:v>7111</c:v>
              </c:pt>
              <c:pt idx="7111">
                <c:v>7112</c:v>
              </c:pt>
              <c:pt idx="7112">
                <c:v>7113</c:v>
              </c:pt>
              <c:pt idx="7113">
                <c:v>7114</c:v>
              </c:pt>
              <c:pt idx="7114">
                <c:v>7115</c:v>
              </c:pt>
              <c:pt idx="7115">
                <c:v>7116</c:v>
              </c:pt>
              <c:pt idx="7116">
                <c:v>7117</c:v>
              </c:pt>
              <c:pt idx="7117">
                <c:v>7118</c:v>
              </c:pt>
              <c:pt idx="7118">
                <c:v>7119</c:v>
              </c:pt>
              <c:pt idx="7119">
                <c:v>7120</c:v>
              </c:pt>
              <c:pt idx="7120">
                <c:v>7121</c:v>
              </c:pt>
              <c:pt idx="7121">
                <c:v>7122</c:v>
              </c:pt>
              <c:pt idx="7122">
                <c:v>7123</c:v>
              </c:pt>
              <c:pt idx="7123">
                <c:v>7124</c:v>
              </c:pt>
              <c:pt idx="7124">
                <c:v>7125</c:v>
              </c:pt>
              <c:pt idx="7125">
                <c:v>7126</c:v>
              </c:pt>
              <c:pt idx="7126">
                <c:v>7127</c:v>
              </c:pt>
              <c:pt idx="7127">
                <c:v>7128</c:v>
              </c:pt>
              <c:pt idx="7128">
                <c:v>7129</c:v>
              </c:pt>
              <c:pt idx="7129">
                <c:v>7130</c:v>
              </c:pt>
              <c:pt idx="7130">
                <c:v>7131</c:v>
              </c:pt>
              <c:pt idx="7131">
                <c:v>7132</c:v>
              </c:pt>
              <c:pt idx="7132">
                <c:v>7133</c:v>
              </c:pt>
              <c:pt idx="7133">
                <c:v>7134</c:v>
              </c:pt>
              <c:pt idx="7134">
                <c:v>7135</c:v>
              </c:pt>
              <c:pt idx="7135">
                <c:v>7136</c:v>
              </c:pt>
              <c:pt idx="7136">
                <c:v>7137</c:v>
              </c:pt>
              <c:pt idx="7137">
                <c:v>7138</c:v>
              </c:pt>
              <c:pt idx="7138">
                <c:v>7139</c:v>
              </c:pt>
              <c:pt idx="7139">
                <c:v>7140</c:v>
              </c:pt>
              <c:pt idx="7140">
                <c:v>7141</c:v>
              </c:pt>
              <c:pt idx="7141">
                <c:v>7142</c:v>
              </c:pt>
              <c:pt idx="7142">
                <c:v>7143</c:v>
              </c:pt>
              <c:pt idx="7143">
                <c:v>7144</c:v>
              </c:pt>
              <c:pt idx="7144">
                <c:v>7145</c:v>
              </c:pt>
              <c:pt idx="7145">
                <c:v>7146</c:v>
              </c:pt>
              <c:pt idx="7146">
                <c:v>7147</c:v>
              </c:pt>
              <c:pt idx="7147">
                <c:v>7148</c:v>
              </c:pt>
              <c:pt idx="7148">
                <c:v>7149</c:v>
              </c:pt>
              <c:pt idx="7149">
                <c:v>7150</c:v>
              </c:pt>
              <c:pt idx="7150">
                <c:v>7151</c:v>
              </c:pt>
              <c:pt idx="7151">
                <c:v>7152</c:v>
              </c:pt>
              <c:pt idx="7152">
                <c:v>7153</c:v>
              </c:pt>
              <c:pt idx="7153">
                <c:v>7154</c:v>
              </c:pt>
              <c:pt idx="7154">
                <c:v>7155</c:v>
              </c:pt>
              <c:pt idx="7155">
                <c:v>7156</c:v>
              </c:pt>
              <c:pt idx="7156">
                <c:v>7157</c:v>
              </c:pt>
              <c:pt idx="7157">
                <c:v>7158</c:v>
              </c:pt>
              <c:pt idx="7158">
                <c:v>7159</c:v>
              </c:pt>
              <c:pt idx="7159">
                <c:v>7160</c:v>
              </c:pt>
              <c:pt idx="7160">
                <c:v>7161</c:v>
              </c:pt>
              <c:pt idx="7161">
                <c:v>7162</c:v>
              </c:pt>
              <c:pt idx="7162">
                <c:v>7163</c:v>
              </c:pt>
              <c:pt idx="7163">
                <c:v>7164</c:v>
              </c:pt>
              <c:pt idx="7164">
                <c:v>7165</c:v>
              </c:pt>
              <c:pt idx="7165">
                <c:v>7166</c:v>
              </c:pt>
              <c:pt idx="7166">
                <c:v>7167</c:v>
              </c:pt>
              <c:pt idx="7167">
                <c:v>7168</c:v>
              </c:pt>
              <c:pt idx="7168">
                <c:v>7169</c:v>
              </c:pt>
              <c:pt idx="7169">
                <c:v>7170</c:v>
              </c:pt>
              <c:pt idx="7170">
                <c:v>7171</c:v>
              </c:pt>
              <c:pt idx="7171">
                <c:v>7172</c:v>
              </c:pt>
              <c:pt idx="7172">
                <c:v>7173</c:v>
              </c:pt>
              <c:pt idx="7173">
                <c:v>7174</c:v>
              </c:pt>
              <c:pt idx="7174">
                <c:v>7175</c:v>
              </c:pt>
              <c:pt idx="7175">
                <c:v>7176</c:v>
              </c:pt>
              <c:pt idx="7176">
                <c:v>7177</c:v>
              </c:pt>
              <c:pt idx="7177">
                <c:v>7178</c:v>
              </c:pt>
              <c:pt idx="7178">
                <c:v>7179</c:v>
              </c:pt>
              <c:pt idx="7179">
                <c:v>7180</c:v>
              </c:pt>
              <c:pt idx="7180">
                <c:v>7181</c:v>
              </c:pt>
              <c:pt idx="7181">
                <c:v>7182</c:v>
              </c:pt>
              <c:pt idx="7182">
                <c:v>7183</c:v>
              </c:pt>
              <c:pt idx="7183">
                <c:v>7184</c:v>
              </c:pt>
              <c:pt idx="7184">
                <c:v>7185</c:v>
              </c:pt>
              <c:pt idx="7185">
                <c:v>7186</c:v>
              </c:pt>
              <c:pt idx="7186">
                <c:v>7187</c:v>
              </c:pt>
              <c:pt idx="7187">
                <c:v>7188</c:v>
              </c:pt>
              <c:pt idx="7188">
                <c:v>7189</c:v>
              </c:pt>
              <c:pt idx="7189">
                <c:v>7190</c:v>
              </c:pt>
              <c:pt idx="7190">
                <c:v>7191</c:v>
              </c:pt>
              <c:pt idx="7191">
                <c:v>7192</c:v>
              </c:pt>
              <c:pt idx="7192">
                <c:v>7193</c:v>
              </c:pt>
              <c:pt idx="7193">
                <c:v>7194</c:v>
              </c:pt>
              <c:pt idx="7194">
                <c:v>7195</c:v>
              </c:pt>
              <c:pt idx="7195">
                <c:v>7196</c:v>
              </c:pt>
              <c:pt idx="7196">
                <c:v>7197</c:v>
              </c:pt>
              <c:pt idx="7197">
                <c:v>7198</c:v>
              </c:pt>
              <c:pt idx="7198">
                <c:v>7199</c:v>
              </c:pt>
              <c:pt idx="7199">
                <c:v>7200</c:v>
              </c:pt>
              <c:pt idx="7200">
                <c:v>7201</c:v>
              </c:pt>
              <c:pt idx="7201">
                <c:v>7202</c:v>
              </c:pt>
              <c:pt idx="7202">
                <c:v>7203</c:v>
              </c:pt>
              <c:pt idx="7203">
                <c:v>7204</c:v>
              </c:pt>
              <c:pt idx="7204">
                <c:v>7205</c:v>
              </c:pt>
              <c:pt idx="7205">
                <c:v>7206</c:v>
              </c:pt>
              <c:pt idx="7206">
                <c:v>7207</c:v>
              </c:pt>
              <c:pt idx="7207">
                <c:v>7208</c:v>
              </c:pt>
              <c:pt idx="7208">
                <c:v>7209</c:v>
              </c:pt>
              <c:pt idx="7209">
                <c:v>7210</c:v>
              </c:pt>
              <c:pt idx="7210">
                <c:v>7211</c:v>
              </c:pt>
              <c:pt idx="7211">
                <c:v>7212</c:v>
              </c:pt>
              <c:pt idx="7212">
                <c:v>7213</c:v>
              </c:pt>
              <c:pt idx="7213">
                <c:v>7214</c:v>
              </c:pt>
              <c:pt idx="7214">
                <c:v>7215</c:v>
              </c:pt>
              <c:pt idx="7215">
                <c:v>7216</c:v>
              </c:pt>
              <c:pt idx="7216">
                <c:v>7217</c:v>
              </c:pt>
              <c:pt idx="7217">
                <c:v>7218</c:v>
              </c:pt>
              <c:pt idx="7218">
                <c:v>7219</c:v>
              </c:pt>
              <c:pt idx="7219">
                <c:v>7220</c:v>
              </c:pt>
              <c:pt idx="7220">
                <c:v>7221</c:v>
              </c:pt>
              <c:pt idx="7221">
                <c:v>7222</c:v>
              </c:pt>
              <c:pt idx="7222">
                <c:v>7223</c:v>
              </c:pt>
              <c:pt idx="7223">
                <c:v>7224</c:v>
              </c:pt>
              <c:pt idx="7224">
                <c:v>7225</c:v>
              </c:pt>
              <c:pt idx="7225">
                <c:v>7226</c:v>
              </c:pt>
              <c:pt idx="7226">
                <c:v>7227</c:v>
              </c:pt>
              <c:pt idx="7227">
                <c:v>7228</c:v>
              </c:pt>
              <c:pt idx="7228">
                <c:v>7229</c:v>
              </c:pt>
              <c:pt idx="7229">
                <c:v>7230</c:v>
              </c:pt>
              <c:pt idx="7230">
                <c:v>7231</c:v>
              </c:pt>
              <c:pt idx="7231">
                <c:v>7232</c:v>
              </c:pt>
              <c:pt idx="7232">
                <c:v>7233</c:v>
              </c:pt>
              <c:pt idx="7233">
                <c:v>7234</c:v>
              </c:pt>
              <c:pt idx="7234">
                <c:v>7235</c:v>
              </c:pt>
              <c:pt idx="7235">
                <c:v>7236</c:v>
              </c:pt>
              <c:pt idx="7236">
                <c:v>7237</c:v>
              </c:pt>
              <c:pt idx="7237">
                <c:v>7238</c:v>
              </c:pt>
              <c:pt idx="7238">
                <c:v>7239</c:v>
              </c:pt>
              <c:pt idx="7239">
                <c:v>7240</c:v>
              </c:pt>
              <c:pt idx="7240">
                <c:v>7241</c:v>
              </c:pt>
              <c:pt idx="7241">
                <c:v>7242</c:v>
              </c:pt>
              <c:pt idx="7242">
                <c:v>7243</c:v>
              </c:pt>
              <c:pt idx="7243">
                <c:v>7244</c:v>
              </c:pt>
              <c:pt idx="7244">
                <c:v>7245</c:v>
              </c:pt>
              <c:pt idx="7245">
                <c:v>7246</c:v>
              </c:pt>
              <c:pt idx="7246">
                <c:v>7247</c:v>
              </c:pt>
              <c:pt idx="7247">
                <c:v>7248</c:v>
              </c:pt>
              <c:pt idx="7248">
                <c:v>7249</c:v>
              </c:pt>
              <c:pt idx="7249">
                <c:v>7250</c:v>
              </c:pt>
              <c:pt idx="7250">
                <c:v>7251</c:v>
              </c:pt>
              <c:pt idx="7251">
                <c:v>7252</c:v>
              </c:pt>
              <c:pt idx="7252">
                <c:v>7253</c:v>
              </c:pt>
              <c:pt idx="7253">
                <c:v>7254</c:v>
              </c:pt>
              <c:pt idx="7254">
                <c:v>7255</c:v>
              </c:pt>
              <c:pt idx="7255">
                <c:v>7256</c:v>
              </c:pt>
              <c:pt idx="7256">
                <c:v>7257</c:v>
              </c:pt>
              <c:pt idx="7257">
                <c:v>7258</c:v>
              </c:pt>
              <c:pt idx="7258">
                <c:v>7259</c:v>
              </c:pt>
              <c:pt idx="7259">
                <c:v>7260</c:v>
              </c:pt>
              <c:pt idx="7260">
                <c:v>7261</c:v>
              </c:pt>
              <c:pt idx="7261">
                <c:v>7262</c:v>
              </c:pt>
              <c:pt idx="7262">
                <c:v>7263</c:v>
              </c:pt>
              <c:pt idx="7263">
                <c:v>7264</c:v>
              </c:pt>
              <c:pt idx="7264">
                <c:v>7265</c:v>
              </c:pt>
              <c:pt idx="7265">
                <c:v>7266</c:v>
              </c:pt>
              <c:pt idx="7266">
                <c:v>7267</c:v>
              </c:pt>
              <c:pt idx="7267">
                <c:v>7268</c:v>
              </c:pt>
              <c:pt idx="7268">
                <c:v>7269</c:v>
              </c:pt>
              <c:pt idx="7269">
                <c:v>7270</c:v>
              </c:pt>
              <c:pt idx="7270">
                <c:v>7271</c:v>
              </c:pt>
              <c:pt idx="7271">
                <c:v>7272</c:v>
              </c:pt>
              <c:pt idx="7272">
                <c:v>7273</c:v>
              </c:pt>
              <c:pt idx="7273">
                <c:v>7274</c:v>
              </c:pt>
              <c:pt idx="7274">
                <c:v>7275</c:v>
              </c:pt>
              <c:pt idx="7275">
                <c:v>7276</c:v>
              </c:pt>
              <c:pt idx="7276">
                <c:v>7277</c:v>
              </c:pt>
              <c:pt idx="7277">
                <c:v>7278</c:v>
              </c:pt>
              <c:pt idx="7278">
                <c:v>7279</c:v>
              </c:pt>
              <c:pt idx="7279">
                <c:v>7280</c:v>
              </c:pt>
              <c:pt idx="7280">
                <c:v>7281</c:v>
              </c:pt>
              <c:pt idx="7281">
                <c:v>7282</c:v>
              </c:pt>
              <c:pt idx="7282">
                <c:v>7283</c:v>
              </c:pt>
              <c:pt idx="7283">
                <c:v>7284</c:v>
              </c:pt>
              <c:pt idx="7284">
                <c:v>7285</c:v>
              </c:pt>
              <c:pt idx="7285">
                <c:v>7286</c:v>
              </c:pt>
              <c:pt idx="7286">
                <c:v>7287</c:v>
              </c:pt>
              <c:pt idx="7287">
                <c:v>7288</c:v>
              </c:pt>
              <c:pt idx="7288">
                <c:v>7289</c:v>
              </c:pt>
              <c:pt idx="7289">
                <c:v>7290</c:v>
              </c:pt>
              <c:pt idx="7290">
                <c:v>7291</c:v>
              </c:pt>
              <c:pt idx="7291">
                <c:v>7292</c:v>
              </c:pt>
              <c:pt idx="7292">
                <c:v>7293</c:v>
              </c:pt>
              <c:pt idx="7293">
                <c:v>7294</c:v>
              </c:pt>
              <c:pt idx="7294">
                <c:v>7295</c:v>
              </c:pt>
              <c:pt idx="7295">
                <c:v>7296</c:v>
              </c:pt>
              <c:pt idx="7296">
                <c:v>7297</c:v>
              </c:pt>
              <c:pt idx="7297">
                <c:v>7298</c:v>
              </c:pt>
              <c:pt idx="7298">
                <c:v>7299</c:v>
              </c:pt>
              <c:pt idx="7299">
                <c:v>7300</c:v>
              </c:pt>
              <c:pt idx="7300">
                <c:v>7301</c:v>
              </c:pt>
              <c:pt idx="7301">
                <c:v>7302</c:v>
              </c:pt>
              <c:pt idx="7302">
                <c:v>7303</c:v>
              </c:pt>
              <c:pt idx="7303">
                <c:v>7304</c:v>
              </c:pt>
              <c:pt idx="7304">
                <c:v>7305</c:v>
              </c:pt>
              <c:pt idx="7305">
                <c:v>7306</c:v>
              </c:pt>
              <c:pt idx="7306">
                <c:v>7307</c:v>
              </c:pt>
              <c:pt idx="7307">
                <c:v>7308</c:v>
              </c:pt>
              <c:pt idx="7308">
                <c:v>7309</c:v>
              </c:pt>
              <c:pt idx="7309">
                <c:v>7310</c:v>
              </c:pt>
              <c:pt idx="7310">
                <c:v>7311</c:v>
              </c:pt>
              <c:pt idx="7311">
                <c:v>7312</c:v>
              </c:pt>
              <c:pt idx="7312">
                <c:v>7313</c:v>
              </c:pt>
              <c:pt idx="7313">
                <c:v>7314</c:v>
              </c:pt>
              <c:pt idx="7314">
                <c:v>7315</c:v>
              </c:pt>
              <c:pt idx="7315">
                <c:v>7316</c:v>
              </c:pt>
              <c:pt idx="7316">
                <c:v>7317</c:v>
              </c:pt>
              <c:pt idx="7317">
                <c:v>7318</c:v>
              </c:pt>
              <c:pt idx="7318">
                <c:v>7319</c:v>
              </c:pt>
              <c:pt idx="7319">
                <c:v>7320</c:v>
              </c:pt>
              <c:pt idx="7320">
                <c:v>7321</c:v>
              </c:pt>
              <c:pt idx="7321">
                <c:v>7322</c:v>
              </c:pt>
              <c:pt idx="7322">
                <c:v>7323</c:v>
              </c:pt>
              <c:pt idx="7323">
                <c:v>7324</c:v>
              </c:pt>
              <c:pt idx="7324">
                <c:v>7325</c:v>
              </c:pt>
              <c:pt idx="7325">
                <c:v>7326</c:v>
              </c:pt>
              <c:pt idx="7326">
                <c:v>7327</c:v>
              </c:pt>
              <c:pt idx="7327">
                <c:v>7328</c:v>
              </c:pt>
              <c:pt idx="7328">
                <c:v>7329</c:v>
              </c:pt>
              <c:pt idx="7329">
                <c:v>7330</c:v>
              </c:pt>
              <c:pt idx="7330">
                <c:v>7331</c:v>
              </c:pt>
              <c:pt idx="7331">
                <c:v>7332</c:v>
              </c:pt>
              <c:pt idx="7332">
                <c:v>7333</c:v>
              </c:pt>
              <c:pt idx="7333">
                <c:v>7334</c:v>
              </c:pt>
              <c:pt idx="7334">
                <c:v>7335</c:v>
              </c:pt>
              <c:pt idx="7335">
                <c:v>7336</c:v>
              </c:pt>
              <c:pt idx="7336">
                <c:v>7337</c:v>
              </c:pt>
              <c:pt idx="7337">
                <c:v>7338</c:v>
              </c:pt>
              <c:pt idx="7338">
                <c:v>7339</c:v>
              </c:pt>
              <c:pt idx="7339">
                <c:v>7340</c:v>
              </c:pt>
              <c:pt idx="7340">
                <c:v>7341</c:v>
              </c:pt>
              <c:pt idx="7341">
                <c:v>7342</c:v>
              </c:pt>
              <c:pt idx="7342">
                <c:v>7343</c:v>
              </c:pt>
              <c:pt idx="7343">
                <c:v>7344</c:v>
              </c:pt>
              <c:pt idx="7344">
                <c:v>7345</c:v>
              </c:pt>
              <c:pt idx="7345">
                <c:v>7346</c:v>
              </c:pt>
              <c:pt idx="7346">
                <c:v>7347</c:v>
              </c:pt>
              <c:pt idx="7347">
                <c:v>7348</c:v>
              </c:pt>
              <c:pt idx="7348">
                <c:v>7349</c:v>
              </c:pt>
              <c:pt idx="7349">
                <c:v>7350</c:v>
              </c:pt>
              <c:pt idx="7350">
                <c:v>7351</c:v>
              </c:pt>
              <c:pt idx="7351">
                <c:v>7352</c:v>
              </c:pt>
              <c:pt idx="7352">
                <c:v>7353</c:v>
              </c:pt>
              <c:pt idx="7353">
                <c:v>7354</c:v>
              </c:pt>
              <c:pt idx="7354">
                <c:v>7355</c:v>
              </c:pt>
              <c:pt idx="7355">
                <c:v>7356</c:v>
              </c:pt>
              <c:pt idx="7356">
                <c:v>7357</c:v>
              </c:pt>
              <c:pt idx="7357">
                <c:v>7358</c:v>
              </c:pt>
              <c:pt idx="7358">
                <c:v>7359</c:v>
              </c:pt>
              <c:pt idx="7359">
                <c:v>7360</c:v>
              </c:pt>
              <c:pt idx="7360">
                <c:v>7361</c:v>
              </c:pt>
              <c:pt idx="7361">
                <c:v>7362</c:v>
              </c:pt>
              <c:pt idx="7362">
                <c:v>7363</c:v>
              </c:pt>
              <c:pt idx="7363">
                <c:v>7364</c:v>
              </c:pt>
              <c:pt idx="7364">
                <c:v>7365</c:v>
              </c:pt>
              <c:pt idx="7365">
                <c:v>7366</c:v>
              </c:pt>
              <c:pt idx="7366">
                <c:v>7367</c:v>
              </c:pt>
              <c:pt idx="7367">
                <c:v>7368</c:v>
              </c:pt>
              <c:pt idx="7368">
                <c:v>7369</c:v>
              </c:pt>
              <c:pt idx="7369">
                <c:v>7370</c:v>
              </c:pt>
              <c:pt idx="7370">
                <c:v>7371</c:v>
              </c:pt>
              <c:pt idx="7371">
                <c:v>7372</c:v>
              </c:pt>
              <c:pt idx="7372">
                <c:v>7373</c:v>
              </c:pt>
              <c:pt idx="7373">
                <c:v>7374</c:v>
              </c:pt>
              <c:pt idx="7374">
                <c:v>7375</c:v>
              </c:pt>
              <c:pt idx="7375">
                <c:v>7376</c:v>
              </c:pt>
              <c:pt idx="7376">
                <c:v>7377</c:v>
              </c:pt>
              <c:pt idx="7377">
                <c:v>7378</c:v>
              </c:pt>
              <c:pt idx="7378">
                <c:v>7379</c:v>
              </c:pt>
              <c:pt idx="7379">
                <c:v>7380</c:v>
              </c:pt>
              <c:pt idx="7380">
                <c:v>7381</c:v>
              </c:pt>
              <c:pt idx="7381">
                <c:v>7382</c:v>
              </c:pt>
              <c:pt idx="7382">
                <c:v>7383</c:v>
              </c:pt>
              <c:pt idx="7383">
                <c:v>7384</c:v>
              </c:pt>
              <c:pt idx="7384">
                <c:v>7385</c:v>
              </c:pt>
              <c:pt idx="7385">
                <c:v>7386</c:v>
              </c:pt>
              <c:pt idx="7386">
                <c:v>7387</c:v>
              </c:pt>
              <c:pt idx="7387">
                <c:v>7388</c:v>
              </c:pt>
              <c:pt idx="7388">
                <c:v>7389</c:v>
              </c:pt>
              <c:pt idx="7389">
                <c:v>7390</c:v>
              </c:pt>
              <c:pt idx="7390">
                <c:v>7391</c:v>
              </c:pt>
              <c:pt idx="7391">
                <c:v>7392</c:v>
              </c:pt>
              <c:pt idx="7392">
                <c:v>7393</c:v>
              </c:pt>
              <c:pt idx="7393">
                <c:v>7394</c:v>
              </c:pt>
              <c:pt idx="7394">
                <c:v>7395</c:v>
              </c:pt>
              <c:pt idx="7395">
                <c:v>7396</c:v>
              </c:pt>
              <c:pt idx="7396">
                <c:v>7397</c:v>
              </c:pt>
              <c:pt idx="7397">
                <c:v>7398</c:v>
              </c:pt>
              <c:pt idx="7398">
                <c:v>7399</c:v>
              </c:pt>
              <c:pt idx="7399">
                <c:v>7400</c:v>
              </c:pt>
              <c:pt idx="7400">
                <c:v>7401</c:v>
              </c:pt>
              <c:pt idx="7401">
                <c:v>7402</c:v>
              </c:pt>
              <c:pt idx="7402">
                <c:v>7403</c:v>
              </c:pt>
              <c:pt idx="7403">
                <c:v>7404</c:v>
              </c:pt>
              <c:pt idx="7404">
                <c:v>7405</c:v>
              </c:pt>
              <c:pt idx="7405">
                <c:v>7406</c:v>
              </c:pt>
              <c:pt idx="7406">
                <c:v>7407</c:v>
              </c:pt>
              <c:pt idx="7407">
                <c:v>7408</c:v>
              </c:pt>
              <c:pt idx="7408">
                <c:v>7409</c:v>
              </c:pt>
              <c:pt idx="7409">
                <c:v>7410</c:v>
              </c:pt>
              <c:pt idx="7410">
                <c:v>7411</c:v>
              </c:pt>
              <c:pt idx="7411">
                <c:v>7412</c:v>
              </c:pt>
              <c:pt idx="7412">
                <c:v>7413</c:v>
              </c:pt>
              <c:pt idx="7413">
                <c:v>7414</c:v>
              </c:pt>
              <c:pt idx="7414">
                <c:v>7415</c:v>
              </c:pt>
              <c:pt idx="7415">
                <c:v>7416</c:v>
              </c:pt>
              <c:pt idx="7416">
                <c:v>7417</c:v>
              </c:pt>
              <c:pt idx="7417">
                <c:v>7418</c:v>
              </c:pt>
              <c:pt idx="7418">
                <c:v>7419</c:v>
              </c:pt>
              <c:pt idx="7419">
                <c:v>7420</c:v>
              </c:pt>
              <c:pt idx="7420">
                <c:v>7421</c:v>
              </c:pt>
              <c:pt idx="7421">
                <c:v>7422</c:v>
              </c:pt>
              <c:pt idx="7422">
                <c:v>7423</c:v>
              </c:pt>
              <c:pt idx="7423">
                <c:v>7424</c:v>
              </c:pt>
              <c:pt idx="7424">
                <c:v>7425</c:v>
              </c:pt>
              <c:pt idx="7425">
                <c:v>7426</c:v>
              </c:pt>
              <c:pt idx="7426">
                <c:v>7427</c:v>
              </c:pt>
              <c:pt idx="7427">
                <c:v>7428</c:v>
              </c:pt>
              <c:pt idx="7428">
                <c:v>7429</c:v>
              </c:pt>
              <c:pt idx="7429">
                <c:v>7430</c:v>
              </c:pt>
              <c:pt idx="7430">
                <c:v>7431</c:v>
              </c:pt>
              <c:pt idx="7431">
                <c:v>7432</c:v>
              </c:pt>
              <c:pt idx="7432">
                <c:v>7433</c:v>
              </c:pt>
              <c:pt idx="7433">
                <c:v>7434</c:v>
              </c:pt>
              <c:pt idx="7434">
                <c:v>7435</c:v>
              </c:pt>
              <c:pt idx="7435">
                <c:v>7436</c:v>
              </c:pt>
              <c:pt idx="7436">
                <c:v>7437</c:v>
              </c:pt>
              <c:pt idx="7437">
                <c:v>7438</c:v>
              </c:pt>
              <c:pt idx="7438">
                <c:v>7439</c:v>
              </c:pt>
              <c:pt idx="7439">
                <c:v>7440</c:v>
              </c:pt>
              <c:pt idx="7440">
                <c:v>7441</c:v>
              </c:pt>
              <c:pt idx="7441">
                <c:v>7442</c:v>
              </c:pt>
              <c:pt idx="7442">
                <c:v>7443</c:v>
              </c:pt>
              <c:pt idx="7443">
                <c:v>7444</c:v>
              </c:pt>
              <c:pt idx="7444">
                <c:v>7445</c:v>
              </c:pt>
              <c:pt idx="7445">
                <c:v>7446</c:v>
              </c:pt>
              <c:pt idx="7446">
                <c:v>7447</c:v>
              </c:pt>
              <c:pt idx="7447">
                <c:v>7448</c:v>
              </c:pt>
              <c:pt idx="7448">
                <c:v>7449</c:v>
              </c:pt>
              <c:pt idx="7449">
                <c:v>7450</c:v>
              </c:pt>
              <c:pt idx="7450">
                <c:v>7451</c:v>
              </c:pt>
              <c:pt idx="7451">
                <c:v>7452</c:v>
              </c:pt>
              <c:pt idx="7452">
                <c:v>7453</c:v>
              </c:pt>
              <c:pt idx="7453">
                <c:v>7454</c:v>
              </c:pt>
              <c:pt idx="7454">
                <c:v>7455</c:v>
              </c:pt>
              <c:pt idx="7455">
                <c:v>7456</c:v>
              </c:pt>
              <c:pt idx="7456">
                <c:v>7457</c:v>
              </c:pt>
              <c:pt idx="7457">
                <c:v>7458</c:v>
              </c:pt>
              <c:pt idx="7458">
                <c:v>7459</c:v>
              </c:pt>
              <c:pt idx="7459">
                <c:v>7460</c:v>
              </c:pt>
              <c:pt idx="7460">
                <c:v>7461</c:v>
              </c:pt>
              <c:pt idx="7461">
                <c:v>7462</c:v>
              </c:pt>
              <c:pt idx="7462">
                <c:v>7463</c:v>
              </c:pt>
              <c:pt idx="7463">
                <c:v>7464</c:v>
              </c:pt>
              <c:pt idx="7464">
                <c:v>7465</c:v>
              </c:pt>
              <c:pt idx="7465">
                <c:v>7466</c:v>
              </c:pt>
              <c:pt idx="7466">
                <c:v>7467</c:v>
              </c:pt>
              <c:pt idx="7467">
                <c:v>7468</c:v>
              </c:pt>
              <c:pt idx="7468">
                <c:v>7469</c:v>
              </c:pt>
              <c:pt idx="7469">
                <c:v>7470</c:v>
              </c:pt>
              <c:pt idx="7470">
                <c:v>7471</c:v>
              </c:pt>
              <c:pt idx="7471">
                <c:v>7472</c:v>
              </c:pt>
              <c:pt idx="7472">
                <c:v>7473</c:v>
              </c:pt>
              <c:pt idx="7473">
                <c:v>7474</c:v>
              </c:pt>
              <c:pt idx="7474">
                <c:v>7475</c:v>
              </c:pt>
              <c:pt idx="7475">
                <c:v>7476</c:v>
              </c:pt>
              <c:pt idx="7476">
                <c:v>7477</c:v>
              </c:pt>
              <c:pt idx="7477">
                <c:v>7478</c:v>
              </c:pt>
              <c:pt idx="7478">
                <c:v>7479</c:v>
              </c:pt>
              <c:pt idx="7479">
                <c:v>7480</c:v>
              </c:pt>
              <c:pt idx="7480">
                <c:v>7481</c:v>
              </c:pt>
              <c:pt idx="7481">
                <c:v>7482</c:v>
              </c:pt>
              <c:pt idx="7482">
                <c:v>7483</c:v>
              </c:pt>
              <c:pt idx="7483">
                <c:v>7484</c:v>
              </c:pt>
              <c:pt idx="7484">
                <c:v>7485</c:v>
              </c:pt>
              <c:pt idx="7485">
                <c:v>7486</c:v>
              </c:pt>
              <c:pt idx="7486">
                <c:v>7487</c:v>
              </c:pt>
              <c:pt idx="7487">
                <c:v>7488</c:v>
              </c:pt>
              <c:pt idx="7488">
                <c:v>7489</c:v>
              </c:pt>
              <c:pt idx="7489">
                <c:v>7490</c:v>
              </c:pt>
              <c:pt idx="7490">
                <c:v>7491</c:v>
              </c:pt>
              <c:pt idx="7491">
                <c:v>7492</c:v>
              </c:pt>
              <c:pt idx="7492">
                <c:v>7493</c:v>
              </c:pt>
              <c:pt idx="7493">
                <c:v>7494</c:v>
              </c:pt>
              <c:pt idx="7494">
                <c:v>7495</c:v>
              </c:pt>
              <c:pt idx="7495">
                <c:v>7496</c:v>
              </c:pt>
              <c:pt idx="7496">
                <c:v>7497</c:v>
              </c:pt>
              <c:pt idx="7497">
                <c:v>7498</c:v>
              </c:pt>
              <c:pt idx="7498">
                <c:v>7499</c:v>
              </c:pt>
              <c:pt idx="7499">
                <c:v>7500</c:v>
              </c:pt>
              <c:pt idx="7500">
                <c:v>7501</c:v>
              </c:pt>
              <c:pt idx="7501">
                <c:v>7502</c:v>
              </c:pt>
              <c:pt idx="7502">
                <c:v>7503</c:v>
              </c:pt>
              <c:pt idx="7503">
                <c:v>7504</c:v>
              </c:pt>
              <c:pt idx="7504">
                <c:v>7505</c:v>
              </c:pt>
              <c:pt idx="7505">
                <c:v>7506</c:v>
              </c:pt>
              <c:pt idx="7506">
                <c:v>7507</c:v>
              </c:pt>
              <c:pt idx="7507">
                <c:v>7508</c:v>
              </c:pt>
              <c:pt idx="7508">
                <c:v>7509</c:v>
              </c:pt>
              <c:pt idx="7509">
                <c:v>7510</c:v>
              </c:pt>
              <c:pt idx="7510">
                <c:v>7511</c:v>
              </c:pt>
              <c:pt idx="7511">
                <c:v>7512</c:v>
              </c:pt>
              <c:pt idx="7512">
                <c:v>7513</c:v>
              </c:pt>
              <c:pt idx="7513">
                <c:v>7514</c:v>
              </c:pt>
              <c:pt idx="7514">
                <c:v>7515</c:v>
              </c:pt>
              <c:pt idx="7515">
                <c:v>7516</c:v>
              </c:pt>
              <c:pt idx="7516">
                <c:v>7517</c:v>
              </c:pt>
              <c:pt idx="7517">
                <c:v>7518</c:v>
              </c:pt>
              <c:pt idx="7518">
                <c:v>7519</c:v>
              </c:pt>
              <c:pt idx="7519">
                <c:v>7520</c:v>
              </c:pt>
              <c:pt idx="7520">
                <c:v>7521</c:v>
              </c:pt>
              <c:pt idx="7521">
                <c:v>7522</c:v>
              </c:pt>
              <c:pt idx="7522">
                <c:v>7523</c:v>
              </c:pt>
              <c:pt idx="7523">
                <c:v>7524</c:v>
              </c:pt>
              <c:pt idx="7524">
                <c:v>7525</c:v>
              </c:pt>
              <c:pt idx="7525">
                <c:v>7526</c:v>
              </c:pt>
              <c:pt idx="7526">
                <c:v>7527</c:v>
              </c:pt>
              <c:pt idx="7527">
                <c:v>7528</c:v>
              </c:pt>
              <c:pt idx="7528">
                <c:v>7529</c:v>
              </c:pt>
              <c:pt idx="7529">
                <c:v>7530</c:v>
              </c:pt>
              <c:pt idx="7530">
                <c:v>7531</c:v>
              </c:pt>
              <c:pt idx="7531">
                <c:v>7532</c:v>
              </c:pt>
              <c:pt idx="7532">
                <c:v>7533</c:v>
              </c:pt>
              <c:pt idx="7533">
                <c:v>7534</c:v>
              </c:pt>
              <c:pt idx="7534">
                <c:v>7535</c:v>
              </c:pt>
              <c:pt idx="7535">
                <c:v>7536</c:v>
              </c:pt>
              <c:pt idx="7536">
                <c:v>7537</c:v>
              </c:pt>
              <c:pt idx="7537">
                <c:v>7538</c:v>
              </c:pt>
              <c:pt idx="7538">
                <c:v>7539</c:v>
              </c:pt>
              <c:pt idx="7539">
                <c:v>7540</c:v>
              </c:pt>
              <c:pt idx="7540">
                <c:v>7541</c:v>
              </c:pt>
              <c:pt idx="7541">
                <c:v>7542</c:v>
              </c:pt>
              <c:pt idx="7542">
                <c:v>7543</c:v>
              </c:pt>
              <c:pt idx="7543">
                <c:v>7544</c:v>
              </c:pt>
              <c:pt idx="7544">
                <c:v>7545</c:v>
              </c:pt>
              <c:pt idx="7545">
                <c:v>7546</c:v>
              </c:pt>
              <c:pt idx="7546">
                <c:v>7547</c:v>
              </c:pt>
              <c:pt idx="7547">
                <c:v>7548</c:v>
              </c:pt>
              <c:pt idx="7548">
                <c:v>7549</c:v>
              </c:pt>
              <c:pt idx="7549">
                <c:v>7550</c:v>
              </c:pt>
              <c:pt idx="7550">
                <c:v>7551</c:v>
              </c:pt>
              <c:pt idx="7551">
                <c:v>7552</c:v>
              </c:pt>
              <c:pt idx="7552">
                <c:v>7553</c:v>
              </c:pt>
              <c:pt idx="7553">
                <c:v>7554</c:v>
              </c:pt>
              <c:pt idx="7554">
                <c:v>7555</c:v>
              </c:pt>
              <c:pt idx="7555">
                <c:v>7556</c:v>
              </c:pt>
              <c:pt idx="7556">
                <c:v>7557</c:v>
              </c:pt>
              <c:pt idx="7557">
                <c:v>7558</c:v>
              </c:pt>
              <c:pt idx="7558">
                <c:v>7559</c:v>
              </c:pt>
              <c:pt idx="7559">
                <c:v>7560</c:v>
              </c:pt>
              <c:pt idx="7560">
                <c:v>7561</c:v>
              </c:pt>
              <c:pt idx="7561">
                <c:v>7562</c:v>
              </c:pt>
              <c:pt idx="7562">
                <c:v>7563</c:v>
              </c:pt>
              <c:pt idx="7563">
                <c:v>7564</c:v>
              </c:pt>
              <c:pt idx="7564">
                <c:v>7565</c:v>
              </c:pt>
              <c:pt idx="7565">
                <c:v>7566</c:v>
              </c:pt>
              <c:pt idx="7566">
                <c:v>7567</c:v>
              </c:pt>
              <c:pt idx="7567">
                <c:v>7568</c:v>
              </c:pt>
              <c:pt idx="7568">
                <c:v>7569</c:v>
              </c:pt>
              <c:pt idx="7569">
                <c:v>7570</c:v>
              </c:pt>
              <c:pt idx="7570">
                <c:v>7571</c:v>
              </c:pt>
              <c:pt idx="7571">
                <c:v>7572</c:v>
              </c:pt>
              <c:pt idx="7572">
                <c:v>7573</c:v>
              </c:pt>
              <c:pt idx="7573">
                <c:v>7574</c:v>
              </c:pt>
              <c:pt idx="7574">
                <c:v>7575</c:v>
              </c:pt>
              <c:pt idx="7575">
                <c:v>7576</c:v>
              </c:pt>
              <c:pt idx="7576">
                <c:v>7577</c:v>
              </c:pt>
              <c:pt idx="7577">
                <c:v>7578</c:v>
              </c:pt>
              <c:pt idx="7578">
                <c:v>7579</c:v>
              </c:pt>
              <c:pt idx="7579">
                <c:v>7580</c:v>
              </c:pt>
              <c:pt idx="7580">
                <c:v>7581</c:v>
              </c:pt>
              <c:pt idx="7581">
                <c:v>7582</c:v>
              </c:pt>
              <c:pt idx="7582">
                <c:v>7583</c:v>
              </c:pt>
              <c:pt idx="7583">
                <c:v>7584</c:v>
              </c:pt>
              <c:pt idx="7584">
                <c:v>7585</c:v>
              </c:pt>
              <c:pt idx="7585">
                <c:v>7586</c:v>
              </c:pt>
              <c:pt idx="7586">
                <c:v>7587</c:v>
              </c:pt>
              <c:pt idx="7587">
                <c:v>7588</c:v>
              </c:pt>
              <c:pt idx="7588">
                <c:v>7589</c:v>
              </c:pt>
              <c:pt idx="7589">
                <c:v>7590</c:v>
              </c:pt>
              <c:pt idx="7590">
                <c:v>7591</c:v>
              </c:pt>
              <c:pt idx="7591">
                <c:v>7592</c:v>
              </c:pt>
              <c:pt idx="7592">
                <c:v>7593</c:v>
              </c:pt>
              <c:pt idx="7593">
                <c:v>7594</c:v>
              </c:pt>
              <c:pt idx="7594">
                <c:v>7595</c:v>
              </c:pt>
              <c:pt idx="7595">
                <c:v>7596</c:v>
              </c:pt>
              <c:pt idx="7596">
                <c:v>7597</c:v>
              </c:pt>
              <c:pt idx="7597">
                <c:v>7598</c:v>
              </c:pt>
              <c:pt idx="7598">
                <c:v>7599</c:v>
              </c:pt>
              <c:pt idx="7599">
                <c:v>7600</c:v>
              </c:pt>
              <c:pt idx="7600">
                <c:v>7601</c:v>
              </c:pt>
              <c:pt idx="7601">
                <c:v>7602</c:v>
              </c:pt>
              <c:pt idx="7602">
                <c:v>7603</c:v>
              </c:pt>
              <c:pt idx="7603">
                <c:v>7604</c:v>
              </c:pt>
              <c:pt idx="7604">
                <c:v>7605</c:v>
              </c:pt>
              <c:pt idx="7605">
                <c:v>7606</c:v>
              </c:pt>
              <c:pt idx="7606">
                <c:v>7607</c:v>
              </c:pt>
              <c:pt idx="7607">
                <c:v>7608</c:v>
              </c:pt>
              <c:pt idx="7608">
                <c:v>7609</c:v>
              </c:pt>
              <c:pt idx="7609">
                <c:v>7610</c:v>
              </c:pt>
              <c:pt idx="7610">
                <c:v>7611</c:v>
              </c:pt>
              <c:pt idx="7611">
                <c:v>7612</c:v>
              </c:pt>
              <c:pt idx="7612">
                <c:v>7613</c:v>
              </c:pt>
              <c:pt idx="7613">
                <c:v>7614</c:v>
              </c:pt>
              <c:pt idx="7614">
                <c:v>7615</c:v>
              </c:pt>
              <c:pt idx="7615">
                <c:v>7616</c:v>
              </c:pt>
              <c:pt idx="7616">
                <c:v>7617</c:v>
              </c:pt>
              <c:pt idx="7617">
                <c:v>7618</c:v>
              </c:pt>
              <c:pt idx="7618">
                <c:v>7619</c:v>
              </c:pt>
              <c:pt idx="7619">
                <c:v>7620</c:v>
              </c:pt>
              <c:pt idx="7620">
                <c:v>7621</c:v>
              </c:pt>
              <c:pt idx="7621">
                <c:v>7622</c:v>
              </c:pt>
              <c:pt idx="7622">
                <c:v>7623</c:v>
              </c:pt>
              <c:pt idx="7623">
                <c:v>7624</c:v>
              </c:pt>
              <c:pt idx="7624">
                <c:v>7625</c:v>
              </c:pt>
              <c:pt idx="7625">
                <c:v>7626</c:v>
              </c:pt>
              <c:pt idx="7626">
                <c:v>7627</c:v>
              </c:pt>
              <c:pt idx="7627">
                <c:v>7628</c:v>
              </c:pt>
              <c:pt idx="7628">
                <c:v>7629</c:v>
              </c:pt>
              <c:pt idx="7629">
                <c:v>7630</c:v>
              </c:pt>
              <c:pt idx="7630">
                <c:v>7631</c:v>
              </c:pt>
              <c:pt idx="7631">
                <c:v>7632</c:v>
              </c:pt>
              <c:pt idx="7632">
                <c:v>7633</c:v>
              </c:pt>
              <c:pt idx="7633">
                <c:v>7634</c:v>
              </c:pt>
              <c:pt idx="7634">
                <c:v>7635</c:v>
              </c:pt>
              <c:pt idx="7635">
                <c:v>7636</c:v>
              </c:pt>
              <c:pt idx="7636">
                <c:v>7637</c:v>
              </c:pt>
              <c:pt idx="7637">
                <c:v>7638</c:v>
              </c:pt>
              <c:pt idx="7638">
                <c:v>7639</c:v>
              </c:pt>
              <c:pt idx="7639">
                <c:v>7640</c:v>
              </c:pt>
              <c:pt idx="7640">
                <c:v>7641</c:v>
              </c:pt>
              <c:pt idx="7641">
                <c:v>7642</c:v>
              </c:pt>
              <c:pt idx="7642">
                <c:v>7643</c:v>
              </c:pt>
              <c:pt idx="7643">
                <c:v>7644</c:v>
              </c:pt>
              <c:pt idx="7644">
                <c:v>7645</c:v>
              </c:pt>
              <c:pt idx="7645">
                <c:v>7646</c:v>
              </c:pt>
              <c:pt idx="7646">
                <c:v>7647</c:v>
              </c:pt>
              <c:pt idx="7647">
                <c:v>7648</c:v>
              </c:pt>
              <c:pt idx="7648">
                <c:v>7649</c:v>
              </c:pt>
              <c:pt idx="7649">
                <c:v>7650</c:v>
              </c:pt>
              <c:pt idx="7650">
                <c:v>7651</c:v>
              </c:pt>
              <c:pt idx="7651">
                <c:v>7652</c:v>
              </c:pt>
              <c:pt idx="7652">
                <c:v>7653</c:v>
              </c:pt>
              <c:pt idx="7653">
                <c:v>7654</c:v>
              </c:pt>
              <c:pt idx="7654">
                <c:v>7655</c:v>
              </c:pt>
              <c:pt idx="7655">
                <c:v>7656</c:v>
              </c:pt>
              <c:pt idx="7656">
                <c:v>7657</c:v>
              </c:pt>
              <c:pt idx="7657">
                <c:v>7658</c:v>
              </c:pt>
              <c:pt idx="7658">
                <c:v>7659</c:v>
              </c:pt>
              <c:pt idx="7659">
                <c:v>7660</c:v>
              </c:pt>
              <c:pt idx="7660">
                <c:v>7661</c:v>
              </c:pt>
              <c:pt idx="7661">
                <c:v>7662</c:v>
              </c:pt>
              <c:pt idx="7662">
                <c:v>7663</c:v>
              </c:pt>
              <c:pt idx="7663">
                <c:v>7664</c:v>
              </c:pt>
              <c:pt idx="7664">
                <c:v>7665</c:v>
              </c:pt>
              <c:pt idx="7665">
                <c:v>7666</c:v>
              </c:pt>
              <c:pt idx="7666">
                <c:v>7667</c:v>
              </c:pt>
              <c:pt idx="7667">
                <c:v>7668</c:v>
              </c:pt>
              <c:pt idx="7668">
                <c:v>7669</c:v>
              </c:pt>
              <c:pt idx="7669">
                <c:v>7670</c:v>
              </c:pt>
              <c:pt idx="7670">
                <c:v>7671</c:v>
              </c:pt>
              <c:pt idx="7671">
                <c:v>7672</c:v>
              </c:pt>
              <c:pt idx="7672">
                <c:v>7673</c:v>
              </c:pt>
              <c:pt idx="7673">
                <c:v>7674</c:v>
              </c:pt>
              <c:pt idx="7674">
                <c:v>7675</c:v>
              </c:pt>
              <c:pt idx="7675">
                <c:v>7676</c:v>
              </c:pt>
              <c:pt idx="7676">
                <c:v>7677</c:v>
              </c:pt>
              <c:pt idx="7677">
                <c:v>7678</c:v>
              </c:pt>
              <c:pt idx="7678">
                <c:v>7679</c:v>
              </c:pt>
              <c:pt idx="7679">
                <c:v>7680</c:v>
              </c:pt>
              <c:pt idx="7680">
                <c:v>7681</c:v>
              </c:pt>
              <c:pt idx="7681">
                <c:v>7682</c:v>
              </c:pt>
              <c:pt idx="7682">
                <c:v>7683</c:v>
              </c:pt>
              <c:pt idx="7683">
                <c:v>7684</c:v>
              </c:pt>
              <c:pt idx="7684">
                <c:v>7685</c:v>
              </c:pt>
              <c:pt idx="7685">
                <c:v>7686</c:v>
              </c:pt>
              <c:pt idx="7686">
                <c:v>7687</c:v>
              </c:pt>
              <c:pt idx="7687">
                <c:v>7688</c:v>
              </c:pt>
              <c:pt idx="7688">
                <c:v>7689</c:v>
              </c:pt>
              <c:pt idx="7689">
                <c:v>7690</c:v>
              </c:pt>
              <c:pt idx="7690">
                <c:v>7691</c:v>
              </c:pt>
              <c:pt idx="7691">
                <c:v>7692</c:v>
              </c:pt>
              <c:pt idx="7692">
                <c:v>7693</c:v>
              </c:pt>
              <c:pt idx="7693">
                <c:v>7694</c:v>
              </c:pt>
              <c:pt idx="7694">
                <c:v>7695</c:v>
              </c:pt>
              <c:pt idx="7695">
                <c:v>7696</c:v>
              </c:pt>
              <c:pt idx="7696">
                <c:v>7697</c:v>
              </c:pt>
              <c:pt idx="7697">
                <c:v>7698</c:v>
              </c:pt>
              <c:pt idx="7698">
                <c:v>7699</c:v>
              </c:pt>
              <c:pt idx="7699">
                <c:v>7700</c:v>
              </c:pt>
              <c:pt idx="7700">
                <c:v>7701</c:v>
              </c:pt>
              <c:pt idx="7701">
                <c:v>7702</c:v>
              </c:pt>
              <c:pt idx="7702">
                <c:v>7703</c:v>
              </c:pt>
              <c:pt idx="7703">
                <c:v>7704</c:v>
              </c:pt>
              <c:pt idx="7704">
                <c:v>7705</c:v>
              </c:pt>
              <c:pt idx="7705">
                <c:v>7706</c:v>
              </c:pt>
              <c:pt idx="7706">
                <c:v>7707</c:v>
              </c:pt>
              <c:pt idx="7707">
                <c:v>7708</c:v>
              </c:pt>
              <c:pt idx="7708">
                <c:v>7709</c:v>
              </c:pt>
              <c:pt idx="7709">
                <c:v>7710</c:v>
              </c:pt>
              <c:pt idx="7710">
                <c:v>7711</c:v>
              </c:pt>
              <c:pt idx="7711">
                <c:v>7712</c:v>
              </c:pt>
              <c:pt idx="7712">
                <c:v>7713</c:v>
              </c:pt>
              <c:pt idx="7713">
                <c:v>7714</c:v>
              </c:pt>
              <c:pt idx="7714">
                <c:v>7715</c:v>
              </c:pt>
              <c:pt idx="7715">
                <c:v>7716</c:v>
              </c:pt>
              <c:pt idx="7716">
                <c:v>7717</c:v>
              </c:pt>
              <c:pt idx="7717">
                <c:v>7718</c:v>
              </c:pt>
              <c:pt idx="7718">
                <c:v>7719</c:v>
              </c:pt>
              <c:pt idx="7719">
                <c:v>7720</c:v>
              </c:pt>
              <c:pt idx="7720">
                <c:v>7721</c:v>
              </c:pt>
              <c:pt idx="7721">
                <c:v>7722</c:v>
              </c:pt>
              <c:pt idx="7722">
                <c:v>7723</c:v>
              </c:pt>
              <c:pt idx="7723">
                <c:v>7724</c:v>
              </c:pt>
              <c:pt idx="7724">
                <c:v>7725</c:v>
              </c:pt>
              <c:pt idx="7725">
                <c:v>7726</c:v>
              </c:pt>
              <c:pt idx="7726">
                <c:v>7727</c:v>
              </c:pt>
              <c:pt idx="7727">
                <c:v>7728</c:v>
              </c:pt>
              <c:pt idx="7728">
                <c:v>7729</c:v>
              </c:pt>
              <c:pt idx="7729">
                <c:v>7730</c:v>
              </c:pt>
              <c:pt idx="7730">
                <c:v>7731</c:v>
              </c:pt>
              <c:pt idx="7731">
                <c:v>7732</c:v>
              </c:pt>
              <c:pt idx="7732">
                <c:v>7733</c:v>
              </c:pt>
              <c:pt idx="7733">
                <c:v>7734</c:v>
              </c:pt>
              <c:pt idx="7734">
                <c:v>7735</c:v>
              </c:pt>
              <c:pt idx="7735">
                <c:v>7736</c:v>
              </c:pt>
              <c:pt idx="7736">
                <c:v>7737</c:v>
              </c:pt>
              <c:pt idx="7737">
                <c:v>7738</c:v>
              </c:pt>
              <c:pt idx="7738">
                <c:v>7739</c:v>
              </c:pt>
              <c:pt idx="7739">
                <c:v>7740</c:v>
              </c:pt>
              <c:pt idx="7740">
                <c:v>7741</c:v>
              </c:pt>
              <c:pt idx="7741">
                <c:v>7742</c:v>
              </c:pt>
              <c:pt idx="7742">
                <c:v>7743</c:v>
              </c:pt>
              <c:pt idx="7743">
                <c:v>7744</c:v>
              </c:pt>
              <c:pt idx="7744">
                <c:v>7745</c:v>
              </c:pt>
              <c:pt idx="7745">
                <c:v>7746</c:v>
              </c:pt>
              <c:pt idx="7746">
                <c:v>7747</c:v>
              </c:pt>
              <c:pt idx="7747">
                <c:v>7748</c:v>
              </c:pt>
              <c:pt idx="7748">
                <c:v>7749</c:v>
              </c:pt>
              <c:pt idx="7749">
                <c:v>7750</c:v>
              </c:pt>
              <c:pt idx="7750">
                <c:v>7751</c:v>
              </c:pt>
              <c:pt idx="7751">
                <c:v>7752</c:v>
              </c:pt>
              <c:pt idx="7752">
                <c:v>7753</c:v>
              </c:pt>
              <c:pt idx="7753">
                <c:v>7754</c:v>
              </c:pt>
              <c:pt idx="7754">
                <c:v>7755</c:v>
              </c:pt>
              <c:pt idx="7755">
                <c:v>7756</c:v>
              </c:pt>
              <c:pt idx="7756">
                <c:v>7757</c:v>
              </c:pt>
              <c:pt idx="7757">
                <c:v>7758</c:v>
              </c:pt>
              <c:pt idx="7758">
                <c:v>7759</c:v>
              </c:pt>
              <c:pt idx="7759">
                <c:v>7760</c:v>
              </c:pt>
              <c:pt idx="7760">
                <c:v>7761</c:v>
              </c:pt>
              <c:pt idx="7761">
                <c:v>7762</c:v>
              </c:pt>
              <c:pt idx="7762">
                <c:v>7763</c:v>
              </c:pt>
              <c:pt idx="7763">
                <c:v>7764</c:v>
              </c:pt>
              <c:pt idx="7764">
                <c:v>7765</c:v>
              </c:pt>
              <c:pt idx="7765">
                <c:v>7766</c:v>
              </c:pt>
              <c:pt idx="7766">
                <c:v>7767</c:v>
              </c:pt>
              <c:pt idx="7767">
                <c:v>7768</c:v>
              </c:pt>
              <c:pt idx="7768">
                <c:v>7769</c:v>
              </c:pt>
              <c:pt idx="7769">
                <c:v>7770</c:v>
              </c:pt>
              <c:pt idx="7770">
                <c:v>7771</c:v>
              </c:pt>
              <c:pt idx="7771">
                <c:v>7772</c:v>
              </c:pt>
              <c:pt idx="7772">
                <c:v>7773</c:v>
              </c:pt>
              <c:pt idx="7773">
                <c:v>7774</c:v>
              </c:pt>
              <c:pt idx="7774">
                <c:v>7775</c:v>
              </c:pt>
              <c:pt idx="7775">
                <c:v>7776</c:v>
              </c:pt>
              <c:pt idx="7776">
                <c:v>7777</c:v>
              </c:pt>
              <c:pt idx="7777">
                <c:v>7778</c:v>
              </c:pt>
              <c:pt idx="7778">
                <c:v>7779</c:v>
              </c:pt>
              <c:pt idx="7779">
                <c:v>7780</c:v>
              </c:pt>
              <c:pt idx="7780">
                <c:v>7781</c:v>
              </c:pt>
              <c:pt idx="7781">
                <c:v>7782</c:v>
              </c:pt>
              <c:pt idx="7782">
                <c:v>7783</c:v>
              </c:pt>
              <c:pt idx="7783">
                <c:v>7784</c:v>
              </c:pt>
              <c:pt idx="7784">
                <c:v>7785</c:v>
              </c:pt>
              <c:pt idx="7785">
                <c:v>7786</c:v>
              </c:pt>
              <c:pt idx="7786">
                <c:v>7787</c:v>
              </c:pt>
              <c:pt idx="7787">
                <c:v>7788</c:v>
              </c:pt>
              <c:pt idx="7788">
                <c:v>7789</c:v>
              </c:pt>
              <c:pt idx="7789">
                <c:v>7790</c:v>
              </c:pt>
              <c:pt idx="7790">
                <c:v>7791</c:v>
              </c:pt>
              <c:pt idx="7791">
                <c:v>7792</c:v>
              </c:pt>
              <c:pt idx="7792">
                <c:v>7793</c:v>
              </c:pt>
              <c:pt idx="7793">
                <c:v>7794</c:v>
              </c:pt>
              <c:pt idx="7794">
                <c:v>7795</c:v>
              </c:pt>
              <c:pt idx="7795">
                <c:v>7796</c:v>
              </c:pt>
              <c:pt idx="7796">
                <c:v>7797</c:v>
              </c:pt>
              <c:pt idx="7797">
                <c:v>7798</c:v>
              </c:pt>
              <c:pt idx="7798">
                <c:v>7799</c:v>
              </c:pt>
              <c:pt idx="7799">
                <c:v>7800</c:v>
              </c:pt>
              <c:pt idx="7800">
                <c:v>7801</c:v>
              </c:pt>
              <c:pt idx="7801">
                <c:v>7802</c:v>
              </c:pt>
              <c:pt idx="7802">
                <c:v>7803</c:v>
              </c:pt>
              <c:pt idx="7803">
                <c:v>7804</c:v>
              </c:pt>
              <c:pt idx="7804">
                <c:v>7805</c:v>
              </c:pt>
              <c:pt idx="7805">
                <c:v>7806</c:v>
              </c:pt>
              <c:pt idx="7806">
                <c:v>7807</c:v>
              </c:pt>
              <c:pt idx="7807">
                <c:v>7808</c:v>
              </c:pt>
              <c:pt idx="7808">
                <c:v>7809</c:v>
              </c:pt>
              <c:pt idx="7809">
                <c:v>7810</c:v>
              </c:pt>
              <c:pt idx="7810">
                <c:v>7811</c:v>
              </c:pt>
              <c:pt idx="7811">
                <c:v>7812</c:v>
              </c:pt>
              <c:pt idx="7812">
                <c:v>7813</c:v>
              </c:pt>
              <c:pt idx="7813">
                <c:v>7814</c:v>
              </c:pt>
              <c:pt idx="7814">
                <c:v>7815</c:v>
              </c:pt>
              <c:pt idx="7815">
                <c:v>7816</c:v>
              </c:pt>
              <c:pt idx="7816">
                <c:v>7817</c:v>
              </c:pt>
              <c:pt idx="7817">
                <c:v>7818</c:v>
              </c:pt>
              <c:pt idx="7818">
                <c:v>7819</c:v>
              </c:pt>
              <c:pt idx="7819">
                <c:v>7820</c:v>
              </c:pt>
              <c:pt idx="7820">
                <c:v>7821</c:v>
              </c:pt>
              <c:pt idx="7821">
                <c:v>7822</c:v>
              </c:pt>
              <c:pt idx="7822">
                <c:v>7823</c:v>
              </c:pt>
              <c:pt idx="7823">
                <c:v>7824</c:v>
              </c:pt>
              <c:pt idx="7824">
                <c:v>7825</c:v>
              </c:pt>
              <c:pt idx="7825">
                <c:v>7826</c:v>
              </c:pt>
              <c:pt idx="7826">
                <c:v>7827</c:v>
              </c:pt>
              <c:pt idx="7827">
                <c:v>7828</c:v>
              </c:pt>
              <c:pt idx="7828">
                <c:v>7829</c:v>
              </c:pt>
              <c:pt idx="7829">
                <c:v>7830</c:v>
              </c:pt>
              <c:pt idx="7830">
                <c:v>7831</c:v>
              </c:pt>
              <c:pt idx="7831">
                <c:v>7832</c:v>
              </c:pt>
              <c:pt idx="7832">
                <c:v>7833</c:v>
              </c:pt>
              <c:pt idx="7833">
                <c:v>7834</c:v>
              </c:pt>
              <c:pt idx="7834">
                <c:v>7835</c:v>
              </c:pt>
              <c:pt idx="7835">
                <c:v>7836</c:v>
              </c:pt>
              <c:pt idx="7836">
                <c:v>7837</c:v>
              </c:pt>
              <c:pt idx="7837">
                <c:v>7838</c:v>
              </c:pt>
              <c:pt idx="7838">
                <c:v>7839</c:v>
              </c:pt>
              <c:pt idx="7839">
                <c:v>7840</c:v>
              </c:pt>
              <c:pt idx="7840">
                <c:v>7841</c:v>
              </c:pt>
              <c:pt idx="7841">
                <c:v>7842</c:v>
              </c:pt>
              <c:pt idx="7842">
                <c:v>7843</c:v>
              </c:pt>
              <c:pt idx="7843">
                <c:v>7844</c:v>
              </c:pt>
              <c:pt idx="7844">
                <c:v>7845</c:v>
              </c:pt>
              <c:pt idx="7845">
                <c:v>7846</c:v>
              </c:pt>
              <c:pt idx="7846">
                <c:v>7847</c:v>
              </c:pt>
              <c:pt idx="7847">
                <c:v>7848</c:v>
              </c:pt>
              <c:pt idx="7848">
                <c:v>7849</c:v>
              </c:pt>
              <c:pt idx="7849">
                <c:v>7850</c:v>
              </c:pt>
              <c:pt idx="7850">
                <c:v>7851</c:v>
              </c:pt>
              <c:pt idx="7851">
                <c:v>7852</c:v>
              </c:pt>
              <c:pt idx="7852">
                <c:v>7853</c:v>
              </c:pt>
              <c:pt idx="7853">
                <c:v>7854</c:v>
              </c:pt>
              <c:pt idx="7854">
                <c:v>7855</c:v>
              </c:pt>
              <c:pt idx="7855">
                <c:v>7856</c:v>
              </c:pt>
              <c:pt idx="7856">
                <c:v>7857</c:v>
              </c:pt>
              <c:pt idx="7857">
                <c:v>7858</c:v>
              </c:pt>
              <c:pt idx="7858">
                <c:v>7859</c:v>
              </c:pt>
              <c:pt idx="7859">
                <c:v>7860</c:v>
              </c:pt>
              <c:pt idx="7860">
                <c:v>7861</c:v>
              </c:pt>
              <c:pt idx="7861">
                <c:v>7862</c:v>
              </c:pt>
              <c:pt idx="7862">
                <c:v>7863</c:v>
              </c:pt>
              <c:pt idx="7863">
                <c:v>7864</c:v>
              </c:pt>
              <c:pt idx="7864">
                <c:v>7865</c:v>
              </c:pt>
              <c:pt idx="7865">
                <c:v>7866</c:v>
              </c:pt>
              <c:pt idx="7866">
                <c:v>7867</c:v>
              </c:pt>
              <c:pt idx="7867">
                <c:v>7868</c:v>
              </c:pt>
              <c:pt idx="7868">
                <c:v>7869</c:v>
              </c:pt>
              <c:pt idx="7869">
                <c:v>7870</c:v>
              </c:pt>
              <c:pt idx="7870">
                <c:v>7871</c:v>
              </c:pt>
              <c:pt idx="7871">
                <c:v>7872</c:v>
              </c:pt>
              <c:pt idx="7872">
                <c:v>7873</c:v>
              </c:pt>
              <c:pt idx="7873">
                <c:v>7874</c:v>
              </c:pt>
              <c:pt idx="7874">
                <c:v>7875</c:v>
              </c:pt>
              <c:pt idx="7875">
                <c:v>7876</c:v>
              </c:pt>
              <c:pt idx="7876">
                <c:v>7877</c:v>
              </c:pt>
              <c:pt idx="7877">
                <c:v>7878</c:v>
              </c:pt>
              <c:pt idx="7878">
                <c:v>7879</c:v>
              </c:pt>
              <c:pt idx="7879">
                <c:v>7880</c:v>
              </c:pt>
              <c:pt idx="7880">
                <c:v>7881</c:v>
              </c:pt>
              <c:pt idx="7881">
                <c:v>7882</c:v>
              </c:pt>
              <c:pt idx="7882">
                <c:v>7883</c:v>
              </c:pt>
              <c:pt idx="7883">
                <c:v>7884</c:v>
              </c:pt>
              <c:pt idx="7884">
                <c:v>7885</c:v>
              </c:pt>
              <c:pt idx="7885">
                <c:v>7886</c:v>
              </c:pt>
              <c:pt idx="7886">
                <c:v>7887</c:v>
              </c:pt>
              <c:pt idx="7887">
                <c:v>7888</c:v>
              </c:pt>
              <c:pt idx="7888">
                <c:v>7889</c:v>
              </c:pt>
              <c:pt idx="7889">
                <c:v>7890</c:v>
              </c:pt>
              <c:pt idx="7890">
                <c:v>7891</c:v>
              </c:pt>
              <c:pt idx="7891">
                <c:v>7892</c:v>
              </c:pt>
              <c:pt idx="7892">
                <c:v>7893</c:v>
              </c:pt>
              <c:pt idx="7893">
                <c:v>7894</c:v>
              </c:pt>
              <c:pt idx="7894">
                <c:v>7895</c:v>
              </c:pt>
              <c:pt idx="7895">
                <c:v>7896</c:v>
              </c:pt>
              <c:pt idx="7896">
                <c:v>7897</c:v>
              </c:pt>
              <c:pt idx="7897">
                <c:v>7898</c:v>
              </c:pt>
              <c:pt idx="7898">
                <c:v>7899</c:v>
              </c:pt>
              <c:pt idx="7899">
                <c:v>7900</c:v>
              </c:pt>
              <c:pt idx="7900">
                <c:v>7901</c:v>
              </c:pt>
              <c:pt idx="7901">
                <c:v>7902</c:v>
              </c:pt>
              <c:pt idx="7902">
                <c:v>7903</c:v>
              </c:pt>
              <c:pt idx="7903">
                <c:v>7904</c:v>
              </c:pt>
              <c:pt idx="7904">
                <c:v>7905</c:v>
              </c:pt>
              <c:pt idx="7905">
                <c:v>7906</c:v>
              </c:pt>
              <c:pt idx="7906">
                <c:v>7907</c:v>
              </c:pt>
              <c:pt idx="7907">
                <c:v>7908</c:v>
              </c:pt>
              <c:pt idx="7908">
                <c:v>7909</c:v>
              </c:pt>
              <c:pt idx="7909">
                <c:v>7910</c:v>
              </c:pt>
              <c:pt idx="7910">
                <c:v>7911</c:v>
              </c:pt>
              <c:pt idx="7911">
                <c:v>7912</c:v>
              </c:pt>
              <c:pt idx="7912">
                <c:v>7913</c:v>
              </c:pt>
              <c:pt idx="7913">
                <c:v>7914</c:v>
              </c:pt>
              <c:pt idx="7914">
                <c:v>7915</c:v>
              </c:pt>
              <c:pt idx="7915">
                <c:v>7916</c:v>
              </c:pt>
              <c:pt idx="7916">
                <c:v>7917</c:v>
              </c:pt>
              <c:pt idx="7917">
                <c:v>7918</c:v>
              </c:pt>
              <c:pt idx="7918">
                <c:v>7919</c:v>
              </c:pt>
              <c:pt idx="7919">
                <c:v>7920</c:v>
              </c:pt>
              <c:pt idx="7920">
                <c:v>7921</c:v>
              </c:pt>
              <c:pt idx="7921">
                <c:v>7922</c:v>
              </c:pt>
              <c:pt idx="7922">
                <c:v>7923</c:v>
              </c:pt>
              <c:pt idx="7923">
                <c:v>7924</c:v>
              </c:pt>
              <c:pt idx="7924">
                <c:v>7925</c:v>
              </c:pt>
              <c:pt idx="7925">
                <c:v>7926</c:v>
              </c:pt>
              <c:pt idx="7926">
                <c:v>7927</c:v>
              </c:pt>
              <c:pt idx="7927">
                <c:v>7928</c:v>
              </c:pt>
              <c:pt idx="7928">
                <c:v>7929</c:v>
              </c:pt>
              <c:pt idx="7929">
                <c:v>7930</c:v>
              </c:pt>
              <c:pt idx="7930">
                <c:v>7931</c:v>
              </c:pt>
              <c:pt idx="7931">
                <c:v>7932</c:v>
              </c:pt>
              <c:pt idx="7932">
                <c:v>7933</c:v>
              </c:pt>
              <c:pt idx="7933">
                <c:v>7934</c:v>
              </c:pt>
              <c:pt idx="7934">
                <c:v>7935</c:v>
              </c:pt>
              <c:pt idx="7935">
                <c:v>7936</c:v>
              </c:pt>
              <c:pt idx="7936">
                <c:v>7937</c:v>
              </c:pt>
              <c:pt idx="7937">
                <c:v>7938</c:v>
              </c:pt>
              <c:pt idx="7938">
                <c:v>7939</c:v>
              </c:pt>
              <c:pt idx="7939">
                <c:v>7940</c:v>
              </c:pt>
              <c:pt idx="7940">
                <c:v>7941</c:v>
              </c:pt>
              <c:pt idx="7941">
                <c:v>7942</c:v>
              </c:pt>
              <c:pt idx="7942">
                <c:v>7943</c:v>
              </c:pt>
              <c:pt idx="7943">
                <c:v>7944</c:v>
              </c:pt>
              <c:pt idx="7944">
                <c:v>7945</c:v>
              </c:pt>
              <c:pt idx="7945">
                <c:v>7946</c:v>
              </c:pt>
              <c:pt idx="7946">
                <c:v>7947</c:v>
              </c:pt>
              <c:pt idx="7947">
                <c:v>7948</c:v>
              </c:pt>
              <c:pt idx="7948">
                <c:v>7949</c:v>
              </c:pt>
              <c:pt idx="7949">
                <c:v>7950</c:v>
              </c:pt>
              <c:pt idx="7950">
                <c:v>7951</c:v>
              </c:pt>
              <c:pt idx="7951">
                <c:v>7952</c:v>
              </c:pt>
              <c:pt idx="7952">
                <c:v>7953</c:v>
              </c:pt>
              <c:pt idx="7953">
                <c:v>7954</c:v>
              </c:pt>
              <c:pt idx="7954">
                <c:v>7955</c:v>
              </c:pt>
              <c:pt idx="7955">
                <c:v>7956</c:v>
              </c:pt>
              <c:pt idx="7956">
                <c:v>7957</c:v>
              </c:pt>
              <c:pt idx="7957">
                <c:v>7958</c:v>
              </c:pt>
              <c:pt idx="7958">
                <c:v>7959</c:v>
              </c:pt>
              <c:pt idx="7959">
                <c:v>7960</c:v>
              </c:pt>
              <c:pt idx="7960">
                <c:v>7961</c:v>
              </c:pt>
              <c:pt idx="7961">
                <c:v>7962</c:v>
              </c:pt>
              <c:pt idx="7962">
                <c:v>7963</c:v>
              </c:pt>
              <c:pt idx="7963">
                <c:v>7964</c:v>
              </c:pt>
              <c:pt idx="7964">
                <c:v>7965</c:v>
              </c:pt>
              <c:pt idx="7965">
                <c:v>7966</c:v>
              </c:pt>
              <c:pt idx="7966">
                <c:v>7967</c:v>
              </c:pt>
              <c:pt idx="7967">
                <c:v>7968</c:v>
              </c:pt>
              <c:pt idx="7968">
                <c:v>7969</c:v>
              </c:pt>
              <c:pt idx="7969">
                <c:v>7970</c:v>
              </c:pt>
              <c:pt idx="7970">
                <c:v>7971</c:v>
              </c:pt>
              <c:pt idx="7971">
                <c:v>7972</c:v>
              </c:pt>
              <c:pt idx="7972">
                <c:v>7973</c:v>
              </c:pt>
              <c:pt idx="7973">
                <c:v>7974</c:v>
              </c:pt>
              <c:pt idx="7974">
                <c:v>7975</c:v>
              </c:pt>
              <c:pt idx="7975">
                <c:v>7976</c:v>
              </c:pt>
              <c:pt idx="7976">
                <c:v>7977</c:v>
              </c:pt>
              <c:pt idx="7977">
                <c:v>7978</c:v>
              </c:pt>
              <c:pt idx="7978">
                <c:v>7979</c:v>
              </c:pt>
              <c:pt idx="7979">
                <c:v>7980</c:v>
              </c:pt>
              <c:pt idx="7980">
                <c:v>7981</c:v>
              </c:pt>
              <c:pt idx="7981">
                <c:v>7982</c:v>
              </c:pt>
              <c:pt idx="7982">
                <c:v>7983</c:v>
              </c:pt>
              <c:pt idx="7983">
                <c:v>7984</c:v>
              </c:pt>
              <c:pt idx="7984">
                <c:v>7985</c:v>
              </c:pt>
              <c:pt idx="7985">
                <c:v>7986</c:v>
              </c:pt>
              <c:pt idx="7986">
                <c:v>7987</c:v>
              </c:pt>
              <c:pt idx="7987">
                <c:v>7988</c:v>
              </c:pt>
              <c:pt idx="7988">
                <c:v>7989</c:v>
              </c:pt>
              <c:pt idx="7989">
                <c:v>7990</c:v>
              </c:pt>
              <c:pt idx="7990">
                <c:v>7991</c:v>
              </c:pt>
              <c:pt idx="7991">
                <c:v>7992</c:v>
              </c:pt>
              <c:pt idx="7992">
                <c:v>7993</c:v>
              </c:pt>
              <c:pt idx="7993">
                <c:v>7994</c:v>
              </c:pt>
              <c:pt idx="7994">
                <c:v>7995</c:v>
              </c:pt>
              <c:pt idx="7995">
                <c:v>7996</c:v>
              </c:pt>
              <c:pt idx="7996">
                <c:v>7997</c:v>
              </c:pt>
              <c:pt idx="7997">
                <c:v>7998</c:v>
              </c:pt>
              <c:pt idx="7998">
                <c:v>7999</c:v>
              </c:pt>
              <c:pt idx="7999">
                <c:v>8000</c:v>
              </c:pt>
              <c:pt idx="8000">
                <c:v>8001</c:v>
              </c:pt>
              <c:pt idx="8001">
                <c:v>8002</c:v>
              </c:pt>
              <c:pt idx="8002">
                <c:v>8003</c:v>
              </c:pt>
              <c:pt idx="8003">
                <c:v>8004</c:v>
              </c:pt>
              <c:pt idx="8004">
                <c:v>8005</c:v>
              </c:pt>
              <c:pt idx="8005">
                <c:v>8006</c:v>
              </c:pt>
              <c:pt idx="8006">
                <c:v>8007</c:v>
              </c:pt>
              <c:pt idx="8007">
                <c:v>8008</c:v>
              </c:pt>
              <c:pt idx="8008">
                <c:v>8009</c:v>
              </c:pt>
              <c:pt idx="8009">
                <c:v>8010</c:v>
              </c:pt>
              <c:pt idx="8010">
                <c:v>8011</c:v>
              </c:pt>
              <c:pt idx="8011">
                <c:v>8012</c:v>
              </c:pt>
              <c:pt idx="8012">
                <c:v>8013</c:v>
              </c:pt>
              <c:pt idx="8013">
                <c:v>8014</c:v>
              </c:pt>
              <c:pt idx="8014">
                <c:v>8015</c:v>
              </c:pt>
              <c:pt idx="8015">
                <c:v>8016</c:v>
              </c:pt>
              <c:pt idx="8016">
                <c:v>8017</c:v>
              </c:pt>
              <c:pt idx="8017">
                <c:v>8018</c:v>
              </c:pt>
              <c:pt idx="8018">
                <c:v>8019</c:v>
              </c:pt>
              <c:pt idx="8019">
                <c:v>8020</c:v>
              </c:pt>
              <c:pt idx="8020">
                <c:v>8021</c:v>
              </c:pt>
              <c:pt idx="8021">
                <c:v>8022</c:v>
              </c:pt>
              <c:pt idx="8022">
                <c:v>8023</c:v>
              </c:pt>
              <c:pt idx="8023">
                <c:v>8024</c:v>
              </c:pt>
              <c:pt idx="8024">
                <c:v>8025</c:v>
              </c:pt>
              <c:pt idx="8025">
                <c:v>8026</c:v>
              </c:pt>
              <c:pt idx="8026">
                <c:v>8027</c:v>
              </c:pt>
              <c:pt idx="8027">
                <c:v>8028</c:v>
              </c:pt>
              <c:pt idx="8028">
                <c:v>8029</c:v>
              </c:pt>
              <c:pt idx="8029">
                <c:v>8030</c:v>
              </c:pt>
              <c:pt idx="8030">
                <c:v>8031</c:v>
              </c:pt>
              <c:pt idx="8031">
                <c:v>8032</c:v>
              </c:pt>
              <c:pt idx="8032">
                <c:v>8033</c:v>
              </c:pt>
              <c:pt idx="8033">
                <c:v>8034</c:v>
              </c:pt>
              <c:pt idx="8034">
                <c:v>8035</c:v>
              </c:pt>
              <c:pt idx="8035">
                <c:v>8036</c:v>
              </c:pt>
              <c:pt idx="8036">
                <c:v>8037</c:v>
              </c:pt>
              <c:pt idx="8037">
                <c:v>8038</c:v>
              </c:pt>
              <c:pt idx="8038">
                <c:v>8039</c:v>
              </c:pt>
              <c:pt idx="8039">
                <c:v>8040</c:v>
              </c:pt>
              <c:pt idx="8040">
                <c:v>8041</c:v>
              </c:pt>
              <c:pt idx="8041">
                <c:v>8042</c:v>
              </c:pt>
              <c:pt idx="8042">
                <c:v>8043</c:v>
              </c:pt>
              <c:pt idx="8043">
                <c:v>8044</c:v>
              </c:pt>
              <c:pt idx="8044">
                <c:v>8045</c:v>
              </c:pt>
              <c:pt idx="8045">
                <c:v>8046</c:v>
              </c:pt>
              <c:pt idx="8046">
                <c:v>8047</c:v>
              </c:pt>
              <c:pt idx="8047">
                <c:v>8048</c:v>
              </c:pt>
              <c:pt idx="8048">
                <c:v>8049</c:v>
              </c:pt>
              <c:pt idx="8049">
                <c:v>8050</c:v>
              </c:pt>
              <c:pt idx="8050">
                <c:v>8051</c:v>
              </c:pt>
              <c:pt idx="8051">
                <c:v>8052</c:v>
              </c:pt>
              <c:pt idx="8052">
                <c:v>8053</c:v>
              </c:pt>
              <c:pt idx="8053">
                <c:v>8054</c:v>
              </c:pt>
              <c:pt idx="8054">
                <c:v>8055</c:v>
              </c:pt>
              <c:pt idx="8055">
                <c:v>8056</c:v>
              </c:pt>
              <c:pt idx="8056">
                <c:v>8057</c:v>
              </c:pt>
              <c:pt idx="8057">
                <c:v>8058</c:v>
              </c:pt>
              <c:pt idx="8058">
                <c:v>8059</c:v>
              </c:pt>
              <c:pt idx="8059">
                <c:v>8060</c:v>
              </c:pt>
              <c:pt idx="8060">
                <c:v>8061</c:v>
              </c:pt>
              <c:pt idx="8061">
                <c:v>8062</c:v>
              </c:pt>
              <c:pt idx="8062">
                <c:v>8063</c:v>
              </c:pt>
              <c:pt idx="8063">
                <c:v>8064</c:v>
              </c:pt>
              <c:pt idx="8064">
                <c:v>8065</c:v>
              </c:pt>
              <c:pt idx="8065">
                <c:v>8066</c:v>
              </c:pt>
              <c:pt idx="8066">
                <c:v>8067</c:v>
              </c:pt>
              <c:pt idx="8067">
                <c:v>8068</c:v>
              </c:pt>
              <c:pt idx="8068">
                <c:v>8069</c:v>
              </c:pt>
              <c:pt idx="8069">
                <c:v>8070</c:v>
              </c:pt>
              <c:pt idx="8070">
                <c:v>8071</c:v>
              </c:pt>
              <c:pt idx="8071">
                <c:v>8072</c:v>
              </c:pt>
              <c:pt idx="8072">
                <c:v>8073</c:v>
              </c:pt>
              <c:pt idx="8073">
                <c:v>8074</c:v>
              </c:pt>
              <c:pt idx="8074">
                <c:v>8075</c:v>
              </c:pt>
              <c:pt idx="8075">
                <c:v>8076</c:v>
              </c:pt>
              <c:pt idx="8076">
                <c:v>8077</c:v>
              </c:pt>
              <c:pt idx="8077">
                <c:v>8078</c:v>
              </c:pt>
              <c:pt idx="8078">
                <c:v>8079</c:v>
              </c:pt>
              <c:pt idx="8079">
                <c:v>8080</c:v>
              </c:pt>
              <c:pt idx="8080">
                <c:v>8081</c:v>
              </c:pt>
              <c:pt idx="8081">
                <c:v>8082</c:v>
              </c:pt>
              <c:pt idx="8082">
                <c:v>8083</c:v>
              </c:pt>
              <c:pt idx="8083">
                <c:v>8084</c:v>
              </c:pt>
              <c:pt idx="8084">
                <c:v>8085</c:v>
              </c:pt>
              <c:pt idx="8085">
                <c:v>8086</c:v>
              </c:pt>
              <c:pt idx="8086">
                <c:v>8087</c:v>
              </c:pt>
              <c:pt idx="8087">
                <c:v>8088</c:v>
              </c:pt>
              <c:pt idx="8088">
                <c:v>8089</c:v>
              </c:pt>
              <c:pt idx="8089">
                <c:v>8090</c:v>
              </c:pt>
              <c:pt idx="8090">
                <c:v>8091</c:v>
              </c:pt>
              <c:pt idx="8091">
                <c:v>8092</c:v>
              </c:pt>
              <c:pt idx="8092">
                <c:v>8093</c:v>
              </c:pt>
              <c:pt idx="8093">
                <c:v>8094</c:v>
              </c:pt>
              <c:pt idx="8094">
                <c:v>8095</c:v>
              </c:pt>
              <c:pt idx="8095">
                <c:v>8096</c:v>
              </c:pt>
              <c:pt idx="8096">
                <c:v>8097</c:v>
              </c:pt>
              <c:pt idx="8097">
                <c:v>8098</c:v>
              </c:pt>
              <c:pt idx="8098">
                <c:v>8099</c:v>
              </c:pt>
              <c:pt idx="8099">
                <c:v>8100</c:v>
              </c:pt>
              <c:pt idx="8100">
                <c:v>8101</c:v>
              </c:pt>
              <c:pt idx="8101">
                <c:v>8102</c:v>
              </c:pt>
              <c:pt idx="8102">
                <c:v>8103</c:v>
              </c:pt>
              <c:pt idx="8103">
                <c:v>8104</c:v>
              </c:pt>
              <c:pt idx="8104">
                <c:v>8105</c:v>
              </c:pt>
              <c:pt idx="8105">
                <c:v>8106</c:v>
              </c:pt>
              <c:pt idx="8106">
                <c:v>8107</c:v>
              </c:pt>
              <c:pt idx="8107">
                <c:v>8108</c:v>
              </c:pt>
              <c:pt idx="8108">
                <c:v>8109</c:v>
              </c:pt>
              <c:pt idx="8109">
                <c:v>8110</c:v>
              </c:pt>
              <c:pt idx="8110">
                <c:v>8111</c:v>
              </c:pt>
              <c:pt idx="8111">
                <c:v>8112</c:v>
              </c:pt>
              <c:pt idx="8112">
                <c:v>8113</c:v>
              </c:pt>
              <c:pt idx="8113">
                <c:v>8114</c:v>
              </c:pt>
              <c:pt idx="8114">
                <c:v>8115</c:v>
              </c:pt>
              <c:pt idx="8115">
                <c:v>8116</c:v>
              </c:pt>
              <c:pt idx="8116">
                <c:v>8117</c:v>
              </c:pt>
              <c:pt idx="8117">
                <c:v>8118</c:v>
              </c:pt>
              <c:pt idx="8118">
                <c:v>8119</c:v>
              </c:pt>
              <c:pt idx="8119">
                <c:v>8120</c:v>
              </c:pt>
              <c:pt idx="8120">
                <c:v>8121</c:v>
              </c:pt>
              <c:pt idx="8121">
                <c:v>8122</c:v>
              </c:pt>
              <c:pt idx="8122">
                <c:v>8123</c:v>
              </c:pt>
              <c:pt idx="8123">
                <c:v>8124</c:v>
              </c:pt>
              <c:pt idx="8124">
                <c:v>8125</c:v>
              </c:pt>
              <c:pt idx="8125">
                <c:v>8126</c:v>
              </c:pt>
              <c:pt idx="8126">
                <c:v>8127</c:v>
              </c:pt>
              <c:pt idx="8127">
                <c:v>8128</c:v>
              </c:pt>
              <c:pt idx="8128">
                <c:v>8129</c:v>
              </c:pt>
              <c:pt idx="8129">
                <c:v>8130</c:v>
              </c:pt>
              <c:pt idx="8130">
                <c:v>8131</c:v>
              </c:pt>
              <c:pt idx="8131">
                <c:v>8132</c:v>
              </c:pt>
              <c:pt idx="8132">
                <c:v>8133</c:v>
              </c:pt>
              <c:pt idx="8133">
                <c:v>8134</c:v>
              </c:pt>
              <c:pt idx="8134">
                <c:v>8135</c:v>
              </c:pt>
              <c:pt idx="8135">
                <c:v>8136</c:v>
              </c:pt>
              <c:pt idx="8136">
                <c:v>8137</c:v>
              </c:pt>
              <c:pt idx="8137">
                <c:v>8138</c:v>
              </c:pt>
              <c:pt idx="8138">
                <c:v>8139</c:v>
              </c:pt>
              <c:pt idx="8139">
                <c:v>8140</c:v>
              </c:pt>
              <c:pt idx="8140">
                <c:v>8141</c:v>
              </c:pt>
              <c:pt idx="8141">
                <c:v>8142</c:v>
              </c:pt>
              <c:pt idx="8142">
                <c:v>8143</c:v>
              </c:pt>
              <c:pt idx="8143">
                <c:v>8144</c:v>
              </c:pt>
              <c:pt idx="8144">
                <c:v>8145</c:v>
              </c:pt>
              <c:pt idx="8145">
                <c:v>8146</c:v>
              </c:pt>
              <c:pt idx="8146">
                <c:v>8147</c:v>
              </c:pt>
              <c:pt idx="8147">
                <c:v>8148</c:v>
              </c:pt>
              <c:pt idx="8148">
                <c:v>8149</c:v>
              </c:pt>
              <c:pt idx="8149">
                <c:v>8150</c:v>
              </c:pt>
              <c:pt idx="8150">
                <c:v>8151</c:v>
              </c:pt>
              <c:pt idx="8151">
                <c:v>8152</c:v>
              </c:pt>
              <c:pt idx="8152">
                <c:v>8153</c:v>
              </c:pt>
              <c:pt idx="8153">
                <c:v>8154</c:v>
              </c:pt>
              <c:pt idx="8154">
                <c:v>8155</c:v>
              </c:pt>
              <c:pt idx="8155">
                <c:v>8156</c:v>
              </c:pt>
              <c:pt idx="8156">
                <c:v>8157</c:v>
              </c:pt>
              <c:pt idx="8157">
                <c:v>8158</c:v>
              </c:pt>
              <c:pt idx="8158">
                <c:v>8159</c:v>
              </c:pt>
              <c:pt idx="8159">
                <c:v>8160</c:v>
              </c:pt>
              <c:pt idx="8160">
                <c:v>8161</c:v>
              </c:pt>
              <c:pt idx="8161">
                <c:v>8162</c:v>
              </c:pt>
              <c:pt idx="8162">
                <c:v>8163</c:v>
              </c:pt>
              <c:pt idx="8163">
                <c:v>8164</c:v>
              </c:pt>
              <c:pt idx="8164">
                <c:v>8165</c:v>
              </c:pt>
              <c:pt idx="8165">
                <c:v>8166</c:v>
              </c:pt>
              <c:pt idx="8166">
                <c:v>8167</c:v>
              </c:pt>
              <c:pt idx="8167">
                <c:v>8168</c:v>
              </c:pt>
              <c:pt idx="8168">
                <c:v>8169</c:v>
              </c:pt>
              <c:pt idx="8169">
                <c:v>8170</c:v>
              </c:pt>
              <c:pt idx="8170">
                <c:v>8171</c:v>
              </c:pt>
              <c:pt idx="8171">
                <c:v>8172</c:v>
              </c:pt>
              <c:pt idx="8172">
                <c:v>8173</c:v>
              </c:pt>
              <c:pt idx="8173">
                <c:v>8174</c:v>
              </c:pt>
              <c:pt idx="8174">
                <c:v>8175</c:v>
              </c:pt>
              <c:pt idx="8175">
                <c:v>8176</c:v>
              </c:pt>
              <c:pt idx="8176">
                <c:v>8177</c:v>
              </c:pt>
              <c:pt idx="8177">
                <c:v>8178</c:v>
              </c:pt>
              <c:pt idx="8178">
                <c:v>8179</c:v>
              </c:pt>
              <c:pt idx="8179">
                <c:v>8180</c:v>
              </c:pt>
              <c:pt idx="8180">
                <c:v>8181</c:v>
              </c:pt>
              <c:pt idx="8181">
                <c:v>8182</c:v>
              </c:pt>
              <c:pt idx="8182">
                <c:v>8183</c:v>
              </c:pt>
              <c:pt idx="8183">
                <c:v>8184</c:v>
              </c:pt>
              <c:pt idx="8184">
                <c:v>8185</c:v>
              </c:pt>
              <c:pt idx="8185">
                <c:v>8186</c:v>
              </c:pt>
              <c:pt idx="8186">
                <c:v>8187</c:v>
              </c:pt>
              <c:pt idx="8187">
                <c:v>8188</c:v>
              </c:pt>
              <c:pt idx="8188">
                <c:v>8189</c:v>
              </c:pt>
              <c:pt idx="8189">
                <c:v>8190</c:v>
              </c:pt>
              <c:pt idx="8190">
                <c:v>8191</c:v>
              </c:pt>
              <c:pt idx="8191">
                <c:v>8192</c:v>
              </c:pt>
              <c:pt idx="8192">
                <c:v>8193</c:v>
              </c:pt>
              <c:pt idx="8193">
                <c:v>8194</c:v>
              </c:pt>
              <c:pt idx="8194">
                <c:v>8195</c:v>
              </c:pt>
              <c:pt idx="8195">
                <c:v>8196</c:v>
              </c:pt>
              <c:pt idx="8196">
                <c:v>8197</c:v>
              </c:pt>
              <c:pt idx="8197">
                <c:v>8198</c:v>
              </c:pt>
              <c:pt idx="8198">
                <c:v>8199</c:v>
              </c:pt>
              <c:pt idx="8199">
                <c:v>8200</c:v>
              </c:pt>
              <c:pt idx="8200">
                <c:v>8201</c:v>
              </c:pt>
              <c:pt idx="8201">
                <c:v>8202</c:v>
              </c:pt>
              <c:pt idx="8202">
                <c:v>8203</c:v>
              </c:pt>
              <c:pt idx="8203">
                <c:v>8204</c:v>
              </c:pt>
              <c:pt idx="8204">
                <c:v>8205</c:v>
              </c:pt>
              <c:pt idx="8205">
                <c:v>8206</c:v>
              </c:pt>
              <c:pt idx="8206">
                <c:v>8207</c:v>
              </c:pt>
              <c:pt idx="8207">
                <c:v>8208</c:v>
              </c:pt>
              <c:pt idx="8208">
                <c:v>8209</c:v>
              </c:pt>
              <c:pt idx="8209">
                <c:v>8210</c:v>
              </c:pt>
              <c:pt idx="8210">
                <c:v>8211</c:v>
              </c:pt>
              <c:pt idx="8211">
                <c:v>8212</c:v>
              </c:pt>
              <c:pt idx="8212">
                <c:v>8213</c:v>
              </c:pt>
              <c:pt idx="8213">
                <c:v>8214</c:v>
              </c:pt>
              <c:pt idx="8214">
                <c:v>8215</c:v>
              </c:pt>
              <c:pt idx="8215">
                <c:v>8216</c:v>
              </c:pt>
              <c:pt idx="8216">
                <c:v>8217</c:v>
              </c:pt>
              <c:pt idx="8217">
                <c:v>8218</c:v>
              </c:pt>
              <c:pt idx="8218">
                <c:v>8219</c:v>
              </c:pt>
              <c:pt idx="8219">
                <c:v>8220</c:v>
              </c:pt>
              <c:pt idx="8220">
                <c:v>8221</c:v>
              </c:pt>
              <c:pt idx="8221">
                <c:v>8222</c:v>
              </c:pt>
              <c:pt idx="8222">
                <c:v>8223</c:v>
              </c:pt>
              <c:pt idx="8223">
                <c:v>8224</c:v>
              </c:pt>
              <c:pt idx="8224">
                <c:v>8225</c:v>
              </c:pt>
              <c:pt idx="8225">
                <c:v>8226</c:v>
              </c:pt>
              <c:pt idx="8226">
                <c:v>8227</c:v>
              </c:pt>
              <c:pt idx="8227">
                <c:v>8228</c:v>
              </c:pt>
              <c:pt idx="8228">
                <c:v>8229</c:v>
              </c:pt>
              <c:pt idx="8229">
                <c:v>8230</c:v>
              </c:pt>
              <c:pt idx="8230">
                <c:v>8231</c:v>
              </c:pt>
              <c:pt idx="8231">
                <c:v>8232</c:v>
              </c:pt>
              <c:pt idx="8232">
                <c:v>8233</c:v>
              </c:pt>
              <c:pt idx="8233">
                <c:v>8234</c:v>
              </c:pt>
              <c:pt idx="8234">
                <c:v>8235</c:v>
              </c:pt>
              <c:pt idx="8235">
                <c:v>8236</c:v>
              </c:pt>
              <c:pt idx="8236">
                <c:v>8237</c:v>
              </c:pt>
              <c:pt idx="8237">
                <c:v>8238</c:v>
              </c:pt>
              <c:pt idx="8238">
                <c:v>8239</c:v>
              </c:pt>
              <c:pt idx="8239">
                <c:v>8240</c:v>
              </c:pt>
              <c:pt idx="8240">
                <c:v>8241</c:v>
              </c:pt>
              <c:pt idx="8241">
                <c:v>8242</c:v>
              </c:pt>
              <c:pt idx="8242">
                <c:v>8243</c:v>
              </c:pt>
              <c:pt idx="8243">
                <c:v>8244</c:v>
              </c:pt>
              <c:pt idx="8244">
                <c:v>8245</c:v>
              </c:pt>
              <c:pt idx="8245">
                <c:v>8246</c:v>
              </c:pt>
              <c:pt idx="8246">
                <c:v>8247</c:v>
              </c:pt>
              <c:pt idx="8247">
                <c:v>8248</c:v>
              </c:pt>
              <c:pt idx="8248">
                <c:v>8249</c:v>
              </c:pt>
              <c:pt idx="8249">
                <c:v>8250</c:v>
              </c:pt>
              <c:pt idx="8250">
                <c:v>8251</c:v>
              </c:pt>
              <c:pt idx="8251">
                <c:v>8252</c:v>
              </c:pt>
              <c:pt idx="8252">
                <c:v>8253</c:v>
              </c:pt>
              <c:pt idx="8253">
                <c:v>8254</c:v>
              </c:pt>
              <c:pt idx="8254">
                <c:v>8255</c:v>
              </c:pt>
              <c:pt idx="8255">
                <c:v>8256</c:v>
              </c:pt>
              <c:pt idx="8256">
                <c:v>8257</c:v>
              </c:pt>
              <c:pt idx="8257">
                <c:v>8258</c:v>
              </c:pt>
              <c:pt idx="8258">
                <c:v>8259</c:v>
              </c:pt>
              <c:pt idx="8259">
                <c:v>8260</c:v>
              </c:pt>
              <c:pt idx="8260">
                <c:v>8261</c:v>
              </c:pt>
              <c:pt idx="8261">
                <c:v>8262</c:v>
              </c:pt>
              <c:pt idx="8262">
                <c:v>8263</c:v>
              </c:pt>
              <c:pt idx="8263">
                <c:v>8264</c:v>
              </c:pt>
              <c:pt idx="8264">
                <c:v>8265</c:v>
              </c:pt>
              <c:pt idx="8265">
                <c:v>8266</c:v>
              </c:pt>
              <c:pt idx="8266">
                <c:v>8267</c:v>
              </c:pt>
              <c:pt idx="8267">
                <c:v>8268</c:v>
              </c:pt>
              <c:pt idx="8268">
                <c:v>8269</c:v>
              </c:pt>
              <c:pt idx="8269">
                <c:v>8270</c:v>
              </c:pt>
              <c:pt idx="8270">
                <c:v>8271</c:v>
              </c:pt>
              <c:pt idx="8271">
                <c:v>8272</c:v>
              </c:pt>
              <c:pt idx="8272">
                <c:v>8273</c:v>
              </c:pt>
              <c:pt idx="8273">
                <c:v>8274</c:v>
              </c:pt>
              <c:pt idx="8274">
                <c:v>8275</c:v>
              </c:pt>
              <c:pt idx="8275">
                <c:v>8276</c:v>
              </c:pt>
              <c:pt idx="8276">
                <c:v>8277</c:v>
              </c:pt>
              <c:pt idx="8277">
                <c:v>8278</c:v>
              </c:pt>
              <c:pt idx="8278">
                <c:v>8279</c:v>
              </c:pt>
              <c:pt idx="8279">
                <c:v>8280</c:v>
              </c:pt>
              <c:pt idx="8280">
                <c:v>8281</c:v>
              </c:pt>
              <c:pt idx="8281">
                <c:v>8282</c:v>
              </c:pt>
              <c:pt idx="8282">
                <c:v>8283</c:v>
              </c:pt>
              <c:pt idx="8283">
                <c:v>8284</c:v>
              </c:pt>
              <c:pt idx="8284">
                <c:v>8285</c:v>
              </c:pt>
              <c:pt idx="8285">
                <c:v>8286</c:v>
              </c:pt>
              <c:pt idx="8286">
                <c:v>8287</c:v>
              </c:pt>
              <c:pt idx="8287">
                <c:v>8288</c:v>
              </c:pt>
              <c:pt idx="8288">
                <c:v>8289</c:v>
              </c:pt>
              <c:pt idx="8289">
                <c:v>8290</c:v>
              </c:pt>
              <c:pt idx="8290">
                <c:v>8291</c:v>
              </c:pt>
              <c:pt idx="8291">
                <c:v>8292</c:v>
              </c:pt>
              <c:pt idx="8292">
                <c:v>8293</c:v>
              </c:pt>
              <c:pt idx="8293">
                <c:v>8294</c:v>
              </c:pt>
              <c:pt idx="8294">
                <c:v>8295</c:v>
              </c:pt>
              <c:pt idx="8295">
                <c:v>8296</c:v>
              </c:pt>
              <c:pt idx="8296">
                <c:v>8297</c:v>
              </c:pt>
              <c:pt idx="8297">
                <c:v>8298</c:v>
              </c:pt>
              <c:pt idx="8298">
                <c:v>8299</c:v>
              </c:pt>
              <c:pt idx="8299">
                <c:v>8300</c:v>
              </c:pt>
              <c:pt idx="8300">
                <c:v>8301</c:v>
              </c:pt>
              <c:pt idx="8301">
                <c:v>8302</c:v>
              </c:pt>
              <c:pt idx="8302">
                <c:v>8303</c:v>
              </c:pt>
              <c:pt idx="8303">
                <c:v>8304</c:v>
              </c:pt>
              <c:pt idx="8304">
                <c:v>8305</c:v>
              </c:pt>
              <c:pt idx="8305">
                <c:v>8306</c:v>
              </c:pt>
              <c:pt idx="8306">
                <c:v>8307</c:v>
              </c:pt>
              <c:pt idx="8307">
                <c:v>8308</c:v>
              </c:pt>
              <c:pt idx="8308">
                <c:v>8309</c:v>
              </c:pt>
              <c:pt idx="8309">
                <c:v>8310</c:v>
              </c:pt>
              <c:pt idx="8310">
                <c:v>8311</c:v>
              </c:pt>
              <c:pt idx="8311">
                <c:v>8312</c:v>
              </c:pt>
              <c:pt idx="8312">
                <c:v>8313</c:v>
              </c:pt>
              <c:pt idx="8313">
                <c:v>8314</c:v>
              </c:pt>
              <c:pt idx="8314">
                <c:v>8315</c:v>
              </c:pt>
              <c:pt idx="8315">
                <c:v>8316</c:v>
              </c:pt>
              <c:pt idx="8316">
                <c:v>8317</c:v>
              </c:pt>
              <c:pt idx="8317">
                <c:v>8318</c:v>
              </c:pt>
              <c:pt idx="8318">
                <c:v>8319</c:v>
              </c:pt>
              <c:pt idx="8319">
                <c:v>8320</c:v>
              </c:pt>
              <c:pt idx="8320">
                <c:v>8321</c:v>
              </c:pt>
              <c:pt idx="8321">
                <c:v>8322</c:v>
              </c:pt>
              <c:pt idx="8322">
                <c:v>8323</c:v>
              </c:pt>
              <c:pt idx="8323">
                <c:v>8324</c:v>
              </c:pt>
              <c:pt idx="8324">
                <c:v>8325</c:v>
              </c:pt>
              <c:pt idx="8325">
                <c:v>8326</c:v>
              </c:pt>
              <c:pt idx="8326">
                <c:v>8327</c:v>
              </c:pt>
              <c:pt idx="8327">
                <c:v>8328</c:v>
              </c:pt>
              <c:pt idx="8328">
                <c:v>8329</c:v>
              </c:pt>
              <c:pt idx="8329">
                <c:v>8330</c:v>
              </c:pt>
              <c:pt idx="8330">
                <c:v>8331</c:v>
              </c:pt>
              <c:pt idx="8331">
                <c:v>8332</c:v>
              </c:pt>
              <c:pt idx="8332">
                <c:v>8333</c:v>
              </c:pt>
              <c:pt idx="8333">
                <c:v>8334</c:v>
              </c:pt>
              <c:pt idx="8334">
                <c:v>8335</c:v>
              </c:pt>
              <c:pt idx="8335">
                <c:v>8336</c:v>
              </c:pt>
              <c:pt idx="8336">
                <c:v>8337</c:v>
              </c:pt>
              <c:pt idx="8337">
                <c:v>8338</c:v>
              </c:pt>
              <c:pt idx="8338">
                <c:v>8339</c:v>
              </c:pt>
              <c:pt idx="8339">
                <c:v>8340</c:v>
              </c:pt>
              <c:pt idx="8340">
                <c:v>8341</c:v>
              </c:pt>
              <c:pt idx="8341">
                <c:v>8342</c:v>
              </c:pt>
              <c:pt idx="8342">
                <c:v>8343</c:v>
              </c:pt>
              <c:pt idx="8343">
                <c:v>8344</c:v>
              </c:pt>
              <c:pt idx="8344">
                <c:v>8345</c:v>
              </c:pt>
              <c:pt idx="8345">
                <c:v>8346</c:v>
              </c:pt>
              <c:pt idx="8346">
                <c:v>8347</c:v>
              </c:pt>
              <c:pt idx="8347">
                <c:v>8348</c:v>
              </c:pt>
              <c:pt idx="8348">
                <c:v>8349</c:v>
              </c:pt>
              <c:pt idx="8349">
                <c:v>8350</c:v>
              </c:pt>
              <c:pt idx="8350">
                <c:v>8351</c:v>
              </c:pt>
              <c:pt idx="8351">
                <c:v>8352</c:v>
              </c:pt>
              <c:pt idx="8352">
                <c:v>8353</c:v>
              </c:pt>
              <c:pt idx="8353">
                <c:v>8354</c:v>
              </c:pt>
              <c:pt idx="8354">
                <c:v>8355</c:v>
              </c:pt>
              <c:pt idx="8355">
                <c:v>8356</c:v>
              </c:pt>
              <c:pt idx="8356">
                <c:v>8357</c:v>
              </c:pt>
              <c:pt idx="8357">
                <c:v>8358</c:v>
              </c:pt>
              <c:pt idx="8358">
                <c:v>8359</c:v>
              </c:pt>
              <c:pt idx="8359">
                <c:v>8360</c:v>
              </c:pt>
              <c:pt idx="8360">
                <c:v>8361</c:v>
              </c:pt>
              <c:pt idx="8361">
                <c:v>8362</c:v>
              </c:pt>
              <c:pt idx="8362">
                <c:v>8363</c:v>
              </c:pt>
              <c:pt idx="8363">
                <c:v>8364</c:v>
              </c:pt>
              <c:pt idx="8364">
                <c:v>8365</c:v>
              </c:pt>
              <c:pt idx="8365">
                <c:v>8366</c:v>
              </c:pt>
              <c:pt idx="8366">
                <c:v>8367</c:v>
              </c:pt>
              <c:pt idx="8367">
                <c:v>8368</c:v>
              </c:pt>
              <c:pt idx="8368">
                <c:v>8369</c:v>
              </c:pt>
              <c:pt idx="8369">
                <c:v>8370</c:v>
              </c:pt>
              <c:pt idx="8370">
                <c:v>8371</c:v>
              </c:pt>
              <c:pt idx="8371">
                <c:v>8372</c:v>
              </c:pt>
              <c:pt idx="8372">
                <c:v>8373</c:v>
              </c:pt>
              <c:pt idx="8373">
                <c:v>8374</c:v>
              </c:pt>
              <c:pt idx="8374">
                <c:v>8375</c:v>
              </c:pt>
              <c:pt idx="8375">
                <c:v>8376</c:v>
              </c:pt>
              <c:pt idx="8376">
                <c:v>8377</c:v>
              </c:pt>
              <c:pt idx="8377">
                <c:v>8378</c:v>
              </c:pt>
              <c:pt idx="8378">
                <c:v>8379</c:v>
              </c:pt>
              <c:pt idx="8379">
                <c:v>8380</c:v>
              </c:pt>
              <c:pt idx="8380">
                <c:v>8381</c:v>
              </c:pt>
              <c:pt idx="8381">
                <c:v>8382</c:v>
              </c:pt>
              <c:pt idx="8382">
                <c:v>8383</c:v>
              </c:pt>
              <c:pt idx="8383">
                <c:v>8384</c:v>
              </c:pt>
              <c:pt idx="8384">
                <c:v>8385</c:v>
              </c:pt>
              <c:pt idx="8385">
                <c:v>8386</c:v>
              </c:pt>
              <c:pt idx="8386">
                <c:v>8387</c:v>
              </c:pt>
              <c:pt idx="8387">
                <c:v>8388</c:v>
              </c:pt>
              <c:pt idx="8388">
                <c:v>8389</c:v>
              </c:pt>
              <c:pt idx="8389">
                <c:v>8390</c:v>
              </c:pt>
              <c:pt idx="8390">
                <c:v>8391</c:v>
              </c:pt>
              <c:pt idx="8391">
                <c:v>8392</c:v>
              </c:pt>
              <c:pt idx="8392">
                <c:v>8393</c:v>
              </c:pt>
              <c:pt idx="8393">
                <c:v>8394</c:v>
              </c:pt>
              <c:pt idx="8394">
                <c:v>8395</c:v>
              </c:pt>
              <c:pt idx="8395">
                <c:v>8396</c:v>
              </c:pt>
              <c:pt idx="8396">
                <c:v>8397</c:v>
              </c:pt>
              <c:pt idx="8397">
                <c:v>8398</c:v>
              </c:pt>
              <c:pt idx="8398">
                <c:v>8399</c:v>
              </c:pt>
              <c:pt idx="8399">
                <c:v>8400</c:v>
              </c:pt>
              <c:pt idx="8400">
                <c:v>8401</c:v>
              </c:pt>
              <c:pt idx="8401">
                <c:v>8402</c:v>
              </c:pt>
              <c:pt idx="8402">
                <c:v>8403</c:v>
              </c:pt>
              <c:pt idx="8403">
                <c:v>8404</c:v>
              </c:pt>
              <c:pt idx="8404">
                <c:v>8405</c:v>
              </c:pt>
              <c:pt idx="8405">
                <c:v>8406</c:v>
              </c:pt>
              <c:pt idx="8406">
                <c:v>8407</c:v>
              </c:pt>
              <c:pt idx="8407">
                <c:v>8408</c:v>
              </c:pt>
              <c:pt idx="8408">
                <c:v>8409</c:v>
              </c:pt>
              <c:pt idx="8409">
                <c:v>8410</c:v>
              </c:pt>
              <c:pt idx="8410">
                <c:v>8411</c:v>
              </c:pt>
              <c:pt idx="8411">
                <c:v>8412</c:v>
              </c:pt>
              <c:pt idx="8412">
                <c:v>8413</c:v>
              </c:pt>
              <c:pt idx="8413">
                <c:v>8414</c:v>
              </c:pt>
              <c:pt idx="8414">
                <c:v>8415</c:v>
              </c:pt>
              <c:pt idx="8415">
                <c:v>8416</c:v>
              </c:pt>
              <c:pt idx="8416">
                <c:v>8417</c:v>
              </c:pt>
              <c:pt idx="8417">
                <c:v>8418</c:v>
              </c:pt>
              <c:pt idx="8418">
                <c:v>8419</c:v>
              </c:pt>
              <c:pt idx="8419">
                <c:v>8420</c:v>
              </c:pt>
              <c:pt idx="8420">
                <c:v>8421</c:v>
              </c:pt>
              <c:pt idx="8421">
                <c:v>8422</c:v>
              </c:pt>
              <c:pt idx="8422">
                <c:v>8423</c:v>
              </c:pt>
              <c:pt idx="8423">
                <c:v>8424</c:v>
              </c:pt>
              <c:pt idx="8424">
                <c:v>8425</c:v>
              </c:pt>
              <c:pt idx="8425">
                <c:v>8426</c:v>
              </c:pt>
              <c:pt idx="8426">
                <c:v>8427</c:v>
              </c:pt>
              <c:pt idx="8427">
                <c:v>8428</c:v>
              </c:pt>
              <c:pt idx="8428">
                <c:v>8429</c:v>
              </c:pt>
              <c:pt idx="8429">
                <c:v>8430</c:v>
              </c:pt>
              <c:pt idx="8430">
                <c:v>8431</c:v>
              </c:pt>
              <c:pt idx="8431">
                <c:v>8432</c:v>
              </c:pt>
              <c:pt idx="8432">
                <c:v>8433</c:v>
              </c:pt>
              <c:pt idx="8433">
                <c:v>8434</c:v>
              </c:pt>
              <c:pt idx="8434">
                <c:v>8435</c:v>
              </c:pt>
              <c:pt idx="8435">
                <c:v>8436</c:v>
              </c:pt>
              <c:pt idx="8436">
                <c:v>8437</c:v>
              </c:pt>
              <c:pt idx="8437">
                <c:v>8438</c:v>
              </c:pt>
              <c:pt idx="8438">
                <c:v>8439</c:v>
              </c:pt>
              <c:pt idx="8439">
                <c:v>8440</c:v>
              </c:pt>
              <c:pt idx="8440">
                <c:v>8441</c:v>
              </c:pt>
              <c:pt idx="8441">
                <c:v>8442</c:v>
              </c:pt>
              <c:pt idx="8442">
                <c:v>8443</c:v>
              </c:pt>
              <c:pt idx="8443">
                <c:v>8444</c:v>
              </c:pt>
              <c:pt idx="8444">
                <c:v>8445</c:v>
              </c:pt>
              <c:pt idx="8445">
                <c:v>8446</c:v>
              </c:pt>
              <c:pt idx="8446">
                <c:v>8447</c:v>
              </c:pt>
              <c:pt idx="8447">
                <c:v>8448</c:v>
              </c:pt>
              <c:pt idx="8448">
                <c:v>8449</c:v>
              </c:pt>
              <c:pt idx="8449">
                <c:v>8450</c:v>
              </c:pt>
              <c:pt idx="8450">
                <c:v>8451</c:v>
              </c:pt>
              <c:pt idx="8451">
                <c:v>8452</c:v>
              </c:pt>
              <c:pt idx="8452">
                <c:v>8453</c:v>
              </c:pt>
              <c:pt idx="8453">
                <c:v>8454</c:v>
              </c:pt>
              <c:pt idx="8454">
                <c:v>8455</c:v>
              </c:pt>
              <c:pt idx="8455">
                <c:v>8456</c:v>
              </c:pt>
              <c:pt idx="8456">
                <c:v>8457</c:v>
              </c:pt>
              <c:pt idx="8457">
                <c:v>8458</c:v>
              </c:pt>
              <c:pt idx="8458">
                <c:v>8459</c:v>
              </c:pt>
              <c:pt idx="8459">
                <c:v>8460</c:v>
              </c:pt>
              <c:pt idx="8460">
                <c:v>8461</c:v>
              </c:pt>
              <c:pt idx="8461">
                <c:v>8462</c:v>
              </c:pt>
              <c:pt idx="8462">
                <c:v>8463</c:v>
              </c:pt>
              <c:pt idx="8463">
                <c:v>8464</c:v>
              </c:pt>
              <c:pt idx="8464">
                <c:v>8465</c:v>
              </c:pt>
              <c:pt idx="8465">
                <c:v>8466</c:v>
              </c:pt>
              <c:pt idx="8466">
                <c:v>8467</c:v>
              </c:pt>
              <c:pt idx="8467">
                <c:v>8468</c:v>
              </c:pt>
              <c:pt idx="8468">
                <c:v>8469</c:v>
              </c:pt>
              <c:pt idx="8469">
                <c:v>8470</c:v>
              </c:pt>
              <c:pt idx="8470">
                <c:v>8471</c:v>
              </c:pt>
              <c:pt idx="8471">
                <c:v>8472</c:v>
              </c:pt>
              <c:pt idx="8472">
                <c:v>8473</c:v>
              </c:pt>
              <c:pt idx="8473">
                <c:v>8474</c:v>
              </c:pt>
              <c:pt idx="8474">
                <c:v>8475</c:v>
              </c:pt>
              <c:pt idx="8475">
                <c:v>8476</c:v>
              </c:pt>
              <c:pt idx="8476">
                <c:v>8477</c:v>
              </c:pt>
              <c:pt idx="8477">
                <c:v>8478</c:v>
              </c:pt>
              <c:pt idx="8478">
                <c:v>8479</c:v>
              </c:pt>
              <c:pt idx="8479">
                <c:v>8480</c:v>
              </c:pt>
              <c:pt idx="8480">
                <c:v>8481</c:v>
              </c:pt>
              <c:pt idx="8481">
                <c:v>8482</c:v>
              </c:pt>
              <c:pt idx="8482">
                <c:v>8483</c:v>
              </c:pt>
              <c:pt idx="8483">
                <c:v>8484</c:v>
              </c:pt>
              <c:pt idx="8484">
                <c:v>8485</c:v>
              </c:pt>
              <c:pt idx="8485">
                <c:v>8486</c:v>
              </c:pt>
              <c:pt idx="8486">
                <c:v>8487</c:v>
              </c:pt>
              <c:pt idx="8487">
                <c:v>8488</c:v>
              </c:pt>
              <c:pt idx="8488">
                <c:v>8489</c:v>
              </c:pt>
              <c:pt idx="8489">
                <c:v>8490</c:v>
              </c:pt>
              <c:pt idx="8490">
                <c:v>8491</c:v>
              </c:pt>
              <c:pt idx="8491">
                <c:v>8492</c:v>
              </c:pt>
              <c:pt idx="8492">
                <c:v>8493</c:v>
              </c:pt>
              <c:pt idx="8493">
                <c:v>8494</c:v>
              </c:pt>
              <c:pt idx="8494">
                <c:v>8495</c:v>
              </c:pt>
              <c:pt idx="8495">
                <c:v>8496</c:v>
              </c:pt>
              <c:pt idx="8496">
                <c:v>8497</c:v>
              </c:pt>
              <c:pt idx="8497">
                <c:v>8498</c:v>
              </c:pt>
              <c:pt idx="8498">
                <c:v>8499</c:v>
              </c:pt>
              <c:pt idx="8499">
                <c:v>8500</c:v>
              </c:pt>
              <c:pt idx="8500">
                <c:v>8501</c:v>
              </c:pt>
              <c:pt idx="8501">
                <c:v>8502</c:v>
              </c:pt>
              <c:pt idx="8502">
                <c:v>8503</c:v>
              </c:pt>
              <c:pt idx="8503">
                <c:v>8504</c:v>
              </c:pt>
              <c:pt idx="8504">
                <c:v>8505</c:v>
              </c:pt>
              <c:pt idx="8505">
                <c:v>8506</c:v>
              </c:pt>
              <c:pt idx="8506">
                <c:v>8507</c:v>
              </c:pt>
              <c:pt idx="8507">
                <c:v>8508</c:v>
              </c:pt>
              <c:pt idx="8508">
                <c:v>8509</c:v>
              </c:pt>
              <c:pt idx="8509">
                <c:v>8510</c:v>
              </c:pt>
              <c:pt idx="8510">
                <c:v>8511</c:v>
              </c:pt>
              <c:pt idx="8511">
                <c:v>8512</c:v>
              </c:pt>
              <c:pt idx="8512">
                <c:v>8513</c:v>
              </c:pt>
              <c:pt idx="8513">
                <c:v>8514</c:v>
              </c:pt>
              <c:pt idx="8514">
                <c:v>8515</c:v>
              </c:pt>
              <c:pt idx="8515">
                <c:v>8516</c:v>
              </c:pt>
              <c:pt idx="8516">
                <c:v>8517</c:v>
              </c:pt>
              <c:pt idx="8517">
                <c:v>8518</c:v>
              </c:pt>
              <c:pt idx="8518">
                <c:v>8519</c:v>
              </c:pt>
              <c:pt idx="8519">
                <c:v>8520</c:v>
              </c:pt>
              <c:pt idx="8520">
                <c:v>8521</c:v>
              </c:pt>
              <c:pt idx="8521">
                <c:v>8522</c:v>
              </c:pt>
              <c:pt idx="8522">
                <c:v>8523</c:v>
              </c:pt>
              <c:pt idx="8523">
                <c:v>8524</c:v>
              </c:pt>
              <c:pt idx="8524">
                <c:v>8525</c:v>
              </c:pt>
              <c:pt idx="8525">
                <c:v>8526</c:v>
              </c:pt>
              <c:pt idx="8526">
                <c:v>8527</c:v>
              </c:pt>
              <c:pt idx="8527">
                <c:v>8528</c:v>
              </c:pt>
              <c:pt idx="8528">
                <c:v>8529</c:v>
              </c:pt>
              <c:pt idx="8529">
                <c:v>8530</c:v>
              </c:pt>
              <c:pt idx="8530">
                <c:v>8531</c:v>
              </c:pt>
              <c:pt idx="8531">
                <c:v>8532</c:v>
              </c:pt>
              <c:pt idx="8532">
                <c:v>8533</c:v>
              </c:pt>
              <c:pt idx="8533">
                <c:v>8534</c:v>
              </c:pt>
              <c:pt idx="8534">
                <c:v>8535</c:v>
              </c:pt>
              <c:pt idx="8535">
                <c:v>8536</c:v>
              </c:pt>
              <c:pt idx="8536">
                <c:v>8537</c:v>
              </c:pt>
              <c:pt idx="8537">
                <c:v>8538</c:v>
              </c:pt>
              <c:pt idx="8538">
                <c:v>8539</c:v>
              </c:pt>
              <c:pt idx="8539">
                <c:v>8540</c:v>
              </c:pt>
              <c:pt idx="8540">
                <c:v>8541</c:v>
              </c:pt>
              <c:pt idx="8541">
                <c:v>8542</c:v>
              </c:pt>
              <c:pt idx="8542">
                <c:v>8543</c:v>
              </c:pt>
              <c:pt idx="8543">
                <c:v>8544</c:v>
              </c:pt>
              <c:pt idx="8544">
                <c:v>8545</c:v>
              </c:pt>
              <c:pt idx="8545">
                <c:v>8546</c:v>
              </c:pt>
              <c:pt idx="8546">
                <c:v>8547</c:v>
              </c:pt>
              <c:pt idx="8547">
                <c:v>8548</c:v>
              </c:pt>
              <c:pt idx="8548">
                <c:v>8549</c:v>
              </c:pt>
              <c:pt idx="8549">
                <c:v>8550</c:v>
              </c:pt>
              <c:pt idx="8550">
                <c:v>8551</c:v>
              </c:pt>
              <c:pt idx="8551">
                <c:v>8552</c:v>
              </c:pt>
              <c:pt idx="8552">
                <c:v>8553</c:v>
              </c:pt>
              <c:pt idx="8553">
                <c:v>8554</c:v>
              </c:pt>
              <c:pt idx="8554">
                <c:v>8555</c:v>
              </c:pt>
              <c:pt idx="8555">
                <c:v>8556</c:v>
              </c:pt>
              <c:pt idx="8556">
                <c:v>8557</c:v>
              </c:pt>
              <c:pt idx="8557">
                <c:v>8558</c:v>
              </c:pt>
              <c:pt idx="8558">
                <c:v>8559</c:v>
              </c:pt>
              <c:pt idx="8559">
                <c:v>8560</c:v>
              </c:pt>
              <c:pt idx="8560">
                <c:v>8561</c:v>
              </c:pt>
              <c:pt idx="8561">
                <c:v>8562</c:v>
              </c:pt>
              <c:pt idx="8562">
                <c:v>8563</c:v>
              </c:pt>
              <c:pt idx="8563">
                <c:v>8564</c:v>
              </c:pt>
              <c:pt idx="8564">
                <c:v>8565</c:v>
              </c:pt>
              <c:pt idx="8565">
                <c:v>8566</c:v>
              </c:pt>
              <c:pt idx="8566">
                <c:v>8567</c:v>
              </c:pt>
              <c:pt idx="8567">
                <c:v>8568</c:v>
              </c:pt>
              <c:pt idx="8568">
                <c:v>8569</c:v>
              </c:pt>
              <c:pt idx="8569">
                <c:v>8570</c:v>
              </c:pt>
              <c:pt idx="8570">
                <c:v>8571</c:v>
              </c:pt>
              <c:pt idx="8571">
                <c:v>8572</c:v>
              </c:pt>
              <c:pt idx="8572">
                <c:v>8573</c:v>
              </c:pt>
              <c:pt idx="8573">
                <c:v>8574</c:v>
              </c:pt>
              <c:pt idx="8574">
                <c:v>8575</c:v>
              </c:pt>
              <c:pt idx="8575">
                <c:v>8576</c:v>
              </c:pt>
              <c:pt idx="8576">
                <c:v>8577</c:v>
              </c:pt>
              <c:pt idx="8577">
                <c:v>8578</c:v>
              </c:pt>
              <c:pt idx="8578">
                <c:v>8579</c:v>
              </c:pt>
              <c:pt idx="8579">
                <c:v>8580</c:v>
              </c:pt>
              <c:pt idx="8580">
                <c:v>8581</c:v>
              </c:pt>
              <c:pt idx="8581">
                <c:v>8582</c:v>
              </c:pt>
              <c:pt idx="8582">
                <c:v>8583</c:v>
              </c:pt>
              <c:pt idx="8583">
                <c:v>8584</c:v>
              </c:pt>
              <c:pt idx="8584">
                <c:v>8585</c:v>
              </c:pt>
              <c:pt idx="8585">
                <c:v>8586</c:v>
              </c:pt>
              <c:pt idx="8586">
                <c:v>8587</c:v>
              </c:pt>
              <c:pt idx="8587">
                <c:v>8588</c:v>
              </c:pt>
              <c:pt idx="8588">
                <c:v>8589</c:v>
              </c:pt>
              <c:pt idx="8589">
                <c:v>8590</c:v>
              </c:pt>
              <c:pt idx="8590">
                <c:v>8591</c:v>
              </c:pt>
              <c:pt idx="8591">
                <c:v>8592</c:v>
              </c:pt>
              <c:pt idx="8592">
                <c:v>8593</c:v>
              </c:pt>
              <c:pt idx="8593">
                <c:v>8594</c:v>
              </c:pt>
              <c:pt idx="8594">
                <c:v>8595</c:v>
              </c:pt>
              <c:pt idx="8595">
                <c:v>8596</c:v>
              </c:pt>
              <c:pt idx="8596">
                <c:v>8597</c:v>
              </c:pt>
              <c:pt idx="8597">
                <c:v>8598</c:v>
              </c:pt>
              <c:pt idx="8598">
                <c:v>8599</c:v>
              </c:pt>
              <c:pt idx="8599">
                <c:v>8600</c:v>
              </c:pt>
              <c:pt idx="8600">
                <c:v>8601</c:v>
              </c:pt>
              <c:pt idx="8601">
                <c:v>8602</c:v>
              </c:pt>
              <c:pt idx="8602">
                <c:v>8603</c:v>
              </c:pt>
              <c:pt idx="8603">
                <c:v>8604</c:v>
              </c:pt>
              <c:pt idx="8604">
                <c:v>8605</c:v>
              </c:pt>
              <c:pt idx="8605">
                <c:v>8606</c:v>
              </c:pt>
              <c:pt idx="8606">
                <c:v>8607</c:v>
              </c:pt>
              <c:pt idx="8607">
                <c:v>8608</c:v>
              </c:pt>
              <c:pt idx="8608">
                <c:v>8609</c:v>
              </c:pt>
              <c:pt idx="8609">
                <c:v>8610</c:v>
              </c:pt>
              <c:pt idx="8610">
                <c:v>8611</c:v>
              </c:pt>
              <c:pt idx="8611">
                <c:v>8612</c:v>
              </c:pt>
              <c:pt idx="8612">
                <c:v>8613</c:v>
              </c:pt>
              <c:pt idx="8613">
                <c:v>8614</c:v>
              </c:pt>
              <c:pt idx="8614">
                <c:v>8615</c:v>
              </c:pt>
              <c:pt idx="8615">
                <c:v>8616</c:v>
              </c:pt>
              <c:pt idx="8616">
                <c:v>8617</c:v>
              </c:pt>
              <c:pt idx="8617">
                <c:v>8618</c:v>
              </c:pt>
              <c:pt idx="8618">
                <c:v>8619</c:v>
              </c:pt>
              <c:pt idx="8619">
                <c:v>8620</c:v>
              </c:pt>
              <c:pt idx="8620">
                <c:v>8621</c:v>
              </c:pt>
              <c:pt idx="8621">
                <c:v>8622</c:v>
              </c:pt>
              <c:pt idx="8622">
                <c:v>8623</c:v>
              </c:pt>
              <c:pt idx="8623">
                <c:v>8624</c:v>
              </c:pt>
              <c:pt idx="8624">
                <c:v>8625</c:v>
              </c:pt>
              <c:pt idx="8625">
                <c:v>8626</c:v>
              </c:pt>
              <c:pt idx="8626">
                <c:v>8627</c:v>
              </c:pt>
              <c:pt idx="8627">
                <c:v>8628</c:v>
              </c:pt>
              <c:pt idx="8628">
                <c:v>8629</c:v>
              </c:pt>
              <c:pt idx="8629">
                <c:v>8630</c:v>
              </c:pt>
              <c:pt idx="8630">
                <c:v>8631</c:v>
              </c:pt>
              <c:pt idx="8631">
                <c:v>8632</c:v>
              </c:pt>
              <c:pt idx="8632">
                <c:v>8633</c:v>
              </c:pt>
              <c:pt idx="8633">
                <c:v>8634</c:v>
              </c:pt>
              <c:pt idx="8634">
                <c:v>8635</c:v>
              </c:pt>
              <c:pt idx="8635">
                <c:v>8636</c:v>
              </c:pt>
              <c:pt idx="8636">
                <c:v>8637</c:v>
              </c:pt>
              <c:pt idx="8637">
                <c:v>8638</c:v>
              </c:pt>
              <c:pt idx="8638">
                <c:v>8639</c:v>
              </c:pt>
              <c:pt idx="8639">
                <c:v>8640</c:v>
              </c:pt>
              <c:pt idx="8640">
                <c:v>8641</c:v>
              </c:pt>
              <c:pt idx="8641">
                <c:v>8642</c:v>
              </c:pt>
              <c:pt idx="8642">
                <c:v>8643</c:v>
              </c:pt>
              <c:pt idx="8643">
                <c:v>8644</c:v>
              </c:pt>
              <c:pt idx="8644">
                <c:v>8645</c:v>
              </c:pt>
              <c:pt idx="8645">
                <c:v>8646</c:v>
              </c:pt>
              <c:pt idx="8646">
                <c:v>8647</c:v>
              </c:pt>
              <c:pt idx="8647">
                <c:v>8648</c:v>
              </c:pt>
              <c:pt idx="8648">
                <c:v>8649</c:v>
              </c:pt>
              <c:pt idx="8649">
                <c:v>8650</c:v>
              </c:pt>
              <c:pt idx="8650">
                <c:v>8651</c:v>
              </c:pt>
              <c:pt idx="8651">
                <c:v>8652</c:v>
              </c:pt>
              <c:pt idx="8652">
                <c:v>8653</c:v>
              </c:pt>
              <c:pt idx="8653">
                <c:v>8654</c:v>
              </c:pt>
              <c:pt idx="8654">
                <c:v>8655</c:v>
              </c:pt>
              <c:pt idx="8655">
                <c:v>8656</c:v>
              </c:pt>
              <c:pt idx="8656">
                <c:v>8657</c:v>
              </c:pt>
              <c:pt idx="8657">
                <c:v>8658</c:v>
              </c:pt>
              <c:pt idx="8658">
                <c:v>8659</c:v>
              </c:pt>
              <c:pt idx="8659">
                <c:v>8660</c:v>
              </c:pt>
              <c:pt idx="8660">
                <c:v>8661</c:v>
              </c:pt>
              <c:pt idx="8661">
                <c:v>8662</c:v>
              </c:pt>
              <c:pt idx="8662">
                <c:v>8663</c:v>
              </c:pt>
              <c:pt idx="8663">
                <c:v>8664</c:v>
              </c:pt>
              <c:pt idx="8664">
                <c:v>8665</c:v>
              </c:pt>
              <c:pt idx="8665">
                <c:v>8666</c:v>
              </c:pt>
              <c:pt idx="8666">
                <c:v>8667</c:v>
              </c:pt>
              <c:pt idx="8667">
                <c:v>8668</c:v>
              </c:pt>
              <c:pt idx="8668">
                <c:v>8669</c:v>
              </c:pt>
              <c:pt idx="8669">
                <c:v>8670</c:v>
              </c:pt>
              <c:pt idx="8670">
                <c:v>8671</c:v>
              </c:pt>
              <c:pt idx="8671">
                <c:v>8672</c:v>
              </c:pt>
              <c:pt idx="8672">
                <c:v>8673</c:v>
              </c:pt>
              <c:pt idx="8673">
                <c:v>8674</c:v>
              </c:pt>
              <c:pt idx="8674">
                <c:v>8675</c:v>
              </c:pt>
              <c:pt idx="8675">
                <c:v>8676</c:v>
              </c:pt>
              <c:pt idx="8676">
                <c:v>8677</c:v>
              </c:pt>
              <c:pt idx="8677">
                <c:v>8678</c:v>
              </c:pt>
              <c:pt idx="8678">
                <c:v>8679</c:v>
              </c:pt>
              <c:pt idx="8679">
                <c:v>8680</c:v>
              </c:pt>
              <c:pt idx="8680">
                <c:v>8681</c:v>
              </c:pt>
              <c:pt idx="8681">
                <c:v>8682</c:v>
              </c:pt>
              <c:pt idx="8682">
                <c:v>8683</c:v>
              </c:pt>
              <c:pt idx="8683">
                <c:v>8684</c:v>
              </c:pt>
              <c:pt idx="8684">
                <c:v>8685</c:v>
              </c:pt>
              <c:pt idx="8685">
                <c:v>8686</c:v>
              </c:pt>
              <c:pt idx="8686">
                <c:v>8687</c:v>
              </c:pt>
              <c:pt idx="8687">
                <c:v>8688</c:v>
              </c:pt>
              <c:pt idx="8688">
                <c:v>8689</c:v>
              </c:pt>
              <c:pt idx="8689">
                <c:v>8690</c:v>
              </c:pt>
              <c:pt idx="8690">
                <c:v>8691</c:v>
              </c:pt>
              <c:pt idx="8691">
                <c:v>8692</c:v>
              </c:pt>
              <c:pt idx="8692">
                <c:v>8693</c:v>
              </c:pt>
              <c:pt idx="8693">
                <c:v>8694</c:v>
              </c:pt>
              <c:pt idx="8694">
                <c:v>8695</c:v>
              </c:pt>
              <c:pt idx="8695">
                <c:v>8696</c:v>
              </c:pt>
              <c:pt idx="8696">
                <c:v>8697</c:v>
              </c:pt>
              <c:pt idx="8697">
                <c:v>8698</c:v>
              </c:pt>
              <c:pt idx="8698">
                <c:v>8699</c:v>
              </c:pt>
              <c:pt idx="8699">
                <c:v>8700</c:v>
              </c:pt>
              <c:pt idx="8700">
                <c:v>8701</c:v>
              </c:pt>
              <c:pt idx="8701">
                <c:v>8702</c:v>
              </c:pt>
              <c:pt idx="8702">
                <c:v>8703</c:v>
              </c:pt>
              <c:pt idx="8703">
                <c:v>8704</c:v>
              </c:pt>
              <c:pt idx="8704">
                <c:v>8705</c:v>
              </c:pt>
              <c:pt idx="8705">
                <c:v>8706</c:v>
              </c:pt>
              <c:pt idx="8706">
                <c:v>8707</c:v>
              </c:pt>
              <c:pt idx="8707">
                <c:v>8708</c:v>
              </c:pt>
              <c:pt idx="8708">
                <c:v>8709</c:v>
              </c:pt>
              <c:pt idx="8709">
                <c:v>8710</c:v>
              </c:pt>
              <c:pt idx="8710">
                <c:v>8711</c:v>
              </c:pt>
              <c:pt idx="8711">
                <c:v>8712</c:v>
              </c:pt>
              <c:pt idx="8712">
                <c:v>8713</c:v>
              </c:pt>
              <c:pt idx="8713">
                <c:v>8714</c:v>
              </c:pt>
              <c:pt idx="8714">
                <c:v>8715</c:v>
              </c:pt>
              <c:pt idx="8715">
                <c:v>8716</c:v>
              </c:pt>
              <c:pt idx="8716">
                <c:v>8717</c:v>
              </c:pt>
              <c:pt idx="8717">
                <c:v>8718</c:v>
              </c:pt>
              <c:pt idx="8718">
                <c:v>8719</c:v>
              </c:pt>
              <c:pt idx="8719">
                <c:v>8720</c:v>
              </c:pt>
              <c:pt idx="8720">
                <c:v>8721</c:v>
              </c:pt>
              <c:pt idx="8721">
                <c:v>8722</c:v>
              </c:pt>
              <c:pt idx="8722">
                <c:v>8723</c:v>
              </c:pt>
              <c:pt idx="8723">
                <c:v>8724</c:v>
              </c:pt>
              <c:pt idx="8724">
                <c:v>8725</c:v>
              </c:pt>
              <c:pt idx="8725">
                <c:v>8726</c:v>
              </c:pt>
              <c:pt idx="8726">
                <c:v>8727</c:v>
              </c:pt>
              <c:pt idx="8727">
                <c:v>8728</c:v>
              </c:pt>
              <c:pt idx="8728">
                <c:v>8729</c:v>
              </c:pt>
              <c:pt idx="8729">
                <c:v>8730</c:v>
              </c:pt>
              <c:pt idx="8730">
                <c:v>8731</c:v>
              </c:pt>
              <c:pt idx="8731">
                <c:v>8732</c:v>
              </c:pt>
              <c:pt idx="8732">
                <c:v>8733</c:v>
              </c:pt>
              <c:pt idx="8733">
                <c:v>8734</c:v>
              </c:pt>
              <c:pt idx="8734">
                <c:v>8735</c:v>
              </c:pt>
              <c:pt idx="8735">
                <c:v>8736</c:v>
              </c:pt>
              <c:pt idx="8736">
                <c:v>8737</c:v>
              </c:pt>
              <c:pt idx="8737">
                <c:v>8738</c:v>
              </c:pt>
              <c:pt idx="8738">
                <c:v>8739</c:v>
              </c:pt>
              <c:pt idx="8739">
                <c:v>8740</c:v>
              </c:pt>
              <c:pt idx="8740">
                <c:v>8741</c:v>
              </c:pt>
              <c:pt idx="8741">
                <c:v>8742</c:v>
              </c:pt>
              <c:pt idx="8742">
                <c:v>8743</c:v>
              </c:pt>
              <c:pt idx="8743">
                <c:v>8744</c:v>
              </c:pt>
              <c:pt idx="8744">
                <c:v>8745</c:v>
              </c:pt>
              <c:pt idx="8745">
                <c:v>8746</c:v>
              </c:pt>
              <c:pt idx="8746">
                <c:v>8747</c:v>
              </c:pt>
              <c:pt idx="8747">
                <c:v>8748</c:v>
              </c:pt>
              <c:pt idx="8748">
                <c:v>8749</c:v>
              </c:pt>
              <c:pt idx="8749">
                <c:v>8750</c:v>
              </c:pt>
              <c:pt idx="8750">
                <c:v>8751</c:v>
              </c:pt>
              <c:pt idx="8751">
                <c:v>8752</c:v>
              </c:pt>
              <c:pt idx="8752">
                <c:v>8753</c:v>
              </c:pt>
              <c:pt idx="8753">
                <c:v>8754</c:v>
              </c:pt>
              <c:pt idx="8754">
                <c:v>8755</c:v>
              </c:pt>
              <c:pt idx="8755">
                <c:v>8756</c:v>
              </c:pt>
              <c:pt idx="8756">
                <c:v>8757</c:v>
              </c:pt>
              <c:pt idx="8757">
                <c:v>8758</c:v>
              </c:pt>
              <c:pt idx="8758">
                <c:v>8759</c:v>
              </c:pt>
              <c:pt idx="8759">
                <c:v>8760</c:v>
              </c:pt>
            </c:numLit>
          </c:cat>
          <c:val>
            <c:numLit>
              <c:formatCode>General</c:formatCode>
              <c:ptCount val="8760"/>
              <c:pt idx="0">
                <c:v>9748.0575620326963</c:v>
              </c:pt>
              <c:pt idx="1">
                <c:v>19600.148377880803</c:v>
              </c:pt>
              <c:pt idx="2">
                <c:v>21050.575684722982</c:v>
              </c:pt>
              <c:pt idx="3">
                <c:v>17018.916033943857</c:v>
              </c:pt>
              <c:pt idx="4">
                <c:v>11551.907826145982</c:v>
              </c:pt>
              <c:pt idx="5">
                <c:v>22310.477758896744</c:v>
              </c:pt>
              <c:pt idx="6">
                <c:v>17335.670979899343</c:v>
              </c:pt>
              <c:pt idx="7">
                <c:v>18173.401792237855</c:v>
              </c:pt>
              <c:pt idx="8">
                <c:v>23739.349537467835</c:v>
              </c:pt>
              <c:pt idx="9">
                <c:v>15570.242854597913</c:v>
              </c:pt>
              <c:pt idx="10">
                <c:v>20911.223748435226</c:v>
              </c:pt>
              <c:pt idx="11">
                <c:v>18498.758709569123</c:v>
              </c:pt>
              <c:pt idx="12">
                <c:v>15730.678054061627</c:v>
              </c:pt>
              <c:pt idx="13">
                <c:v>23292.283158474424</c:v>
              </c:pt>
              <c:pt idx="14">
                <c:v>15569.905522387098</c:v>
              </c:pt>
              <c:pt idx="15">
                <c:v>14574.944166587618</c:v>
              </c:pt>
              <c:pt idx="16">
                <c:v>22649.058098891976</c:v>
              </c:pt>
              <c:pt idx="17">
                <c:v>16921.393291797183</c:v>
              </c:pt>
              <c:pt idx="18">
                <c:v>15249.00139023858</c:v>
              </c:pt>
              <c:pt idx="19">
                <c:v>15826.784000922882</c:v>
              </c:pt>
              <c:pt idx="20">
                <c:v>25190.249109405155</c:v>
              </c:pt>
              <c:pt idx="21">
                <c:v>15345.208536763081</c:v>
              </c:pt>
              <c:pt idx="22">
                <c:v>15377.187630348362</c:v>
              </c:pt>
              <c:pt idx="23">
                <c:v>18561.907299433733</c:v>
              </c:pt>
              <c:pt idx="24">
                <c:v>30752.148868105356</c:v>
              </c:pt>
              <c:pt idx="25">
                <c:v>27894.843842837228</c:v>
              </c:pt>
              <c:pt idx="26">
                <c:v>26801.448947921868</c:v>
              </c:pt>
              <c:pt idx="27">
                <c:v>17601.252629474166</c:v>
              </c:pt>
              <c:pt idx="28">
                <c:v>15345.208536763081</c:v>
              </c:pt>
              <c:pt idx="29">
                <c:v>17400.101432165055</c:v>
              </c:pt>
              <c:pt idx="30">
                <c:v>15859.167893161148</c:v>
              </c:pt>
              <c:pt idx="31">
                <c:v>17688.722871738551</c:v>
              </c:pt>
              <c:pt idx="32">
                <c:v>26344.701134478069</c:v>
              </c:pt>
              <c:pt idx="33">
                <c:v>31426.273558198478</c:v>
              </c:pt>
              <c:pt idx="34">
                <c:v>24477.702280500172</c:v>
              </c:pt>
              <c:pt idx="35">
                <c:v>13708.135317676839</c:v>
              </c:pt>
              <c:pt idx="36">
                <c:v>17239.362633711604</c:v>
              </c:pt>
              <c:pt idx="37">
                <c:v>14318.065688051833</c:v>
              </c:pt>
              <c:pt idx="38">
                <c:v>11685.59258129205</c:v>
              </c:pt>
              <c:pt idx="39">
                <c:v>9951.9411502494149</c:v>
              </c:pt>
              <c:pt idx="40">
                <c:v>11878.344206551867</c:v>
              </c:pt>
              <c:pt idx="41">
                <c:v>13194.344627384186</c:v>
              </c:pt>
              <c:pt idx="42">
                <c:v>8924.8995012014075</c:v>
              </c:pt>
              <c:pt idx="43">
                <c:v>9502.4459793381357</c:v>
              </c:pt>
              <c:pt idx="44">
                <c:v>8924.7983015381615</c:v>
              </c:pt>
              <c:pt idx="45">
                <c:v>9245.5675008023518</c:v>
              </c:pt>
              <c:pt idx="46">
                <c:v>8892.8529411739637</c:v>
              </c:pt>
              <c:pt idx="47">
                <c:v>7832.8876683503922</c:v>
              </c:pt>
              <c:pt idx="48">
                <c:v>6195.9156489273946</c:v>
              </c:pt>
              <c:pt idx="49">
                <c:v>8153.9604666043124</c:v>
              </c:pt>
              <c:pt idx="50">
                <c:v>10048.148296773914</c:v>
              </c:pt>
              <c:pt idx="51">
                <c:v>10016.472802178365</c:v>
              </c:pt>
              <c:pt idx="52">
                <c:v>9759.3244578739232</c:v>
              </c:pt>
              <c:pt idx="53">
                <c:v>15441.651815835156</c:v>
              </c:pt>
              <c:pt idx="54">
                <c:v>14863.869205150853</c:v>
              </c:pt>
              <c:pt idx="55">
                <c:v>15184.87453696261</c:v>
              </c:pt>
              <c:pt idx="56">
                <c:v>15152.726777271921</c:v>
              </c:pt>
              <c:pt idx="57">
                <c:v>15088.330058227297</c:v>
              </c:pt>
              <c:pt idx="58">
                <c:v>15088.599923995944</c:v>
              </c:pt>
              <c:pt idx="59">
                <c:v>15925.183806817684</c:v>
              </c:pt>
              <c:pt idx="60">
                <c:v>28695.670511312554</c:v>
              </c:pt>
              <c:pt idx="61">
                <c:v>26738.097958730774</c:v>
              </c:pt>
              <c:pt idx="62">
                <c:v>19402.269303016605</c:v>
              </c:pt>
              <c:pt idx="63">
                <c:v>22906.948574060203</c:v>
              </c:pt>
              <c:pt idx="64">
                <c:v>27731.878651792398</c:v>
              </c:pt>
              <c:pt idx="65">
                <c:v>25671.520974575222</c:v>
              </c:pt>
              <c:pt idx="66">
                <c:v>16867.824936719717</c:v>
              </c:pt>
              <c:pt idx="67">
                <c:v>16031.443453224476</c:v>
              </c:pt>
              <c:pt idx="68">
                <c:v>17284.126618086775</c:v>
              </c:pt>
              <c:pt idx="69">
                <c:v>16095.435373616121</c:v>
              </c:pt>
              <c:pt idx="70">
                <c:v>16191.642520140624</c:v>
              </c:pt>
              <c:pt idx="71">
                <c:v>12435.54955237644</c:v>
              </c:pt>
              <c:pt idx="72">
                <c:v>11792.965423994536</c:v>
              </c:pt>
              <c:pt idx="73">
                <c:v>17026.53974190828</c:v>
              </c:pt>
              <c:pt idx="74">
                <c:v>17026.067476813136</c:v>
              </c:pt>
              <c:pt idx="75">
                <c:v>18218.06457694979</c:v>
              </c:pt>
              <c:pt idx="76">
                <c:v>23591.328163362112</c:v>
              </c:pt>
              <c:pt idx="77">
                <c:v>25186.504721865105</c:v>
              </c:pt>
              <c:pt idx="78">
                <c:v>25156.009890007408</c:v>
              </c:pt>
              <c:pt idx="79">
                <c:v>28597.574304407488</c:v>
              </c:pt>
              <c:pt idx="80">
                <c:v>25958.928018189792</c:v>
              </c:pt>
              <c:pt idx="81">
                <c:v>24254.860622035649</c:v>
              </c:pt>
              <c:pt idx="82">
                <c:v>25155.166559480367</c:v>
              </c:pt>
              <c:pt idx="83">
                <c:v>24094.121823582194</c:v>
              </c:pt>
              <c:pt idx="84">
                <c:v>23613.996887928894</c:v>
              </c:pt>
              <c:pt idx="85">
                <c:v>22360.672791866036</c:v>
              </c:pt>
              <c:pt idx="86">
                <c:v>23068.901768472591</c:v>
              </c:pt>
              <c:pt idx="87">
                <c:v>21235.906001344865</c:v>
              </c:pt>
              <c:pt idx="88">
                <c:v>22425.609242447968</c:v>
              </c:pt>
              <c:pt idx="89">
                <c:v>21717.245332957096</c:v>
              </c:pt>
              <c:pt idx="90">
                <c:v>16321.819020294215</c:v>
              </c:pt>
              <c:pt idx="91">
                <c:v>16802.449954263731</c:v>
              </c:pt>
              <c:pt idx="92">
                <c:v>16255.803106637679</c:v>
              </c:pt>
              <c:pt idx="93">
                <c:v>19048.677679640095</c:v>
              </c:pt>
              <c:pt idx="94">
                <c:v>22034.641210113132</c:v>
              </c:pt>
              <c:pt idx="95">
                <c:v>21938.09673137782</c:v>
              </c:pt>
              <c:pt idx="96">
                <c:v>21071.08548314056</c:v>
              </c:pt>
              <c:pt idx="97">
                <c:v>23481.593995183921</c:v>
              </c:pt>
              <c:pt idx="98">
                <c:v>20944.079905768627</c:v>
              </c:pt>
              <c:pt idx="99">
                <c:v>23035.978144697026</c:v>
              </c:pt>
              <c:pt idx="100">
                <c:v>25994.550299651874</c:v>
              </c:pt>
              <c:pt idx="101">
                <c:v>24030.129903190544</c:v>
              </c:pt>
              <c:pt idx="102">
                <c:v>24480.063605975884</c:v>
              </c:pt>
              <c:pt idx="103">
                <c:v>27889.244128137696</c:v>
              </c:pt>
              <c:pt idx="104">
                <c:v>26058.137421390547</c:v>
              </c:pt>
              <c:pt idx="105">
                <c:v>26344.599934814829</c:v>
              </c:pt>
              <c:pt idx="106">
                <c:v>24609.936507139737</c:v>
              </c:pt>
              <c:pt idx="107">
                <c:v>24737.279416722486</c:v>
              </c:pt>
              <c:pt idx="108">
                <c:v>23999.938670322586</c:v>
              </c:pt>
              <c:pt idx="109">
                <c:v>22909.040033767258</c:v>
              </c:pt>
              <c:pt idx="110">
                <c:v>23711.047364980437</c:v>
              </c:pt>
              <c:pt idx="111">
                <c:v>24641.983067167188</c:v>
              </c:pt>
              <c:pt idx="112">
                <c:v>24707.290583181013</c:v>
              </c:pt>
              <c:pt idx="113">
                <c:v>23871.718696991717</c:v>
              </c:pt>
              <c:pt idx="114">
                <c:v>19757.109055573132</c:v>
              </c:pt>
              <c:pt idx="115">
                <c:v>22037.339867799663</c:v>
              </c:pt>
              <c:pt idx="116">
                <c:v>22260.485125253919</c:v>
              </c:pt>
              <c:pt idx="117">
                <c:v>22809.021033260549</c:v>
              </c:pt>
              <c:pt idx="118">
                <c:v>22774.44448165199</c:v>
              </c:pt>
              <c:pt idx="119">
                <c:v>22035.889339293157</c:v>
              </c:pt>
              <c:pt idx="120">
                <c:v>22775.051679631455</c:v>
              </c:pt>
              <c:pt idx="121">
                <c:v>23128.87943555554</c:v>
              </c:pt>
              <c:pt idx="122">
                <c:v>23290.259165209529</c:v>
              </c:pt>
              <c:pt idx="123">
                <c:v>26538.228623822753</c:v>
              </c:pt>
              <c:pt idx="124">
                <c:v>27086.123600628831</c:v>
              </c:pt>
              <c:pt idx="125">
                <c:v>25219.36087919851</c:v>
              </c:pt>
              <c:pt idx="126">
                <c:v>26667.022061912001</c:v>
              </c:pt>
              <c:pt idx="127">
                <c:v>28984.15701800173</c:v>
              </c:pt>
              <c:pt idx="128">
                <c:v>27728.167997473436</c:v>
              </c:pt>
              <c:pt idx="129">
                <c:v>26539.27435367629</c:v>
              </c:pt>
              <c:pt idx="130">
                <c:v>26570.173984186953</c:v>
              </c:pt>
              <c:pt idx="131">
                <c:v>25381.246607168734</c:v>
              </c:pt>
              <c:pt idx="132">
                <c:v>26088.56478680607</c:v>
              </c:pt>
              <c:pt idx="133">
                <c:v>24801.406269998453</c:v>
              </c:pt>
              <c:pt idx="134">
                <c:v>23870.875366464683</c:v>
              </c:pt>
              <c:pt idx="135">
                <c:v>25284.027464011782</c:v>
              </c:pt>
              <c:pt idx="136">
                <c:v>26378.73795454932</c:v>
              </c:pt>
              <c:pt idx="137">
                <c:v>25446.014391645254</c:v>
              </c:pt>
              <c:pt idx="138">
                <c:v>24606.563185031584</c:v>
              </c:pt>
              <c:pt idx="139">
                <c:v>22968.005704217758</c:v>
              </c:pt>
              <c:pt idx="140">
                <c:v>23159.677866402955</c:v>
              </c:pt>
              <c:pt idx="141">
                <c:v>24446.836383210582</c:v>
              </c:pt>
              <c:pt idx="142">
                <c:v>23417.500875129037</c:v>
              </c:pt>
              <c:pt idx="143">
                <c:v>23416.488878496588</c:v>
              </c:pt>
              <c:pt idx="144">
                <c:v>18978.647512674852</c:v>
              </c:pt>
              <c:pt idx="145">
                <c:v>23157.215341264011</c:v>
              </c:pt>
              <c:pt idx="146">
                <c:v>20104.088967617659</c:v>
              </c:pt>
              <c:pt idx="147">
                <c:v>21004.428638283469</c:v>
              </c:pt>
              <c:pt idx="148">
                <c:v>20939.728320249109</c:v>
              </c:pt>
              <c:pt idx="149">
                <c:v>21487.724496718427</c:v>
              </c:pt>
              <c:pt idx="150">
                <c:v>21099.961120386335</c:v>
              </c:pt>
              <c:pt idx="151">
                <c:v>23969.376372022733</c:v>
              </c:pt>
              <c:pt idx="152">
                <c:v>22902.596988540688</c:v>
              </c:pt>
              <c:pt idx="153">
                <c:v>25830.606845195674</c:v>
              </c:pt>
              <c:pt idx="154">
                <c:v>23803.476390743806</c:v>
              </c:pt>
              <c:pt idx="155">
                <c:v>22902.124723445548</c:v>
              </c:pt>
              <c:pt idx="156">
                <c:v>21197.787461522752</c:v>
              </c:pt>
              <c:pt idx="157">
                <c:v>20398.006522900952</c:v>
              </c:pt>
              <c:pt idx="158">
                <c:v>20845.0054354522</c:v>
              </c:pt>
              <c:pt idx="159">
                <c:v>21005.744233905651</c:v>
              </c:pt>
              <c:pt idx="160">
                <c:v>22322.554252043923</c:v>
              </c:pt>
              <c:pt idx="161">
                <c:v>21810.753821795075</c:v>
              </c:pt>
              <c:pt idx="162">
                <c:v>19336.084723254658</c:v>
              </c:pt>
              <c:pt idx="163">
                <c:v>20622.399909535234</c:v>
              </c:pt>
              <c:pt idx="164">
                <c:v>19817.963786404194</c:v>
              </c:pt>
              <c:pt idx="165">
                <c:v>19175.750723454184</c:v>
              </c:pt>
              <c:pt idx="166">
                <c:v>22262.070586644757</c:v>
              </c:pt>
              <c:pt idx="167">
                <c:v>19562.805702143571</c:v>
              </c:pt>
              <c:pt idx="168">
                <c:v>19270.574807914334</c:v>
              </c:pt>
              <c:pt idx="169">
                <c:v>20043.504102555242</c:v>
              </c:pt>
              <c:pt idx="170">
                <c:v>19656.246724539375</c:v>
              </c:pt>
              <c:pt idx="171">
                <c:v>19722.161438532672</c:v>
              </c:pt>
              <c:pt idx="172">
                <c:v>21137.674861555479</c:v>
              </c:pt>
              <c:pt idx="173">
                <c:v>20204.883832209245</c:v>
              </c:pt>
              <c:pt idx="174">
                <c:v>20493.707671109223</c:v>
              </c:pt>
              <c:pt idx="175">
                <c:v>20591.297879698079</c:v>
              </c:pt>
              <c:pt idx="176">
                <c:v>19883.844767176404</c:v>
              </c:pt>
              <c:pt idx="177">
                <c:v>20622.197510208749</c:v>
              </c:pt>
              <c:pt idx="178">
                <c:v>19917.139456383866</c:v>
              </c:pt>
              <c:pt idx="179">
                <c:v>20139.57631619542</c:v>
              </c:pt>
              <c:pt idx="180">
                <c:v>19047.969281997386</c:v>
              </c:pt>
              <c:pt idx="181">
                <c:v>19272.632534400313</c:v>
              </c:pt>
              <c:pt idx="182">
                <c:v>19208.303281797856</c:v>
              </c:pt>
              <c:pt idx="183">
                <c:v>20366.702093737305</c:v>
              </c:pt>
              <c:pt idx="184">
                <c:v>18694.478858284114</c:v>
              </c:pt>
              <c:pt idx="185">
                <c:v>19722.566237185645</c:v>
              </c:pt>
              <c:pt idx="186">
                <c:v>18245.354752804731</c:v>
              </c:pt>
              <c:pt idx="187">
                <c:v>19497.093387476765</c:v>
              </c:pt>
              <c:pt idx="188">
                <c:v>19595.897992024533</c:v>
              </c:pt>
              <c:pt idx="189">
                <c:v>19047.901815555218</c:v>
              </c:pt>
              <c:pt idx="190">
                <c:v>19208.573147566505</c:v>
              </c:pt>
              <c:pt idx="191">
                <c:v>22491.591422883426</c:v>
              </c:pt>
              <c:pt idx="192">
                <c:v>24741.900868010656</c:v>
              </c:pt>
              <c:pt idx="193">
                <c:v>24389.220041603352</c:v>
              </c:pt>
              <c:pt idx="194">
                <c:v>23294.239685297158</c:v>
              </c:pt>
              <c:pt idx="195">
                <c:v>23712.835225697756</c:v>
              </c:pt>
              <c:pt idx="196">
                <c:v>22812.664221137355</c:v>
              </c:pt>
              <c:pt idx="197">
                <c:v>23198.471070646712</c:v>
              </c:pt>
              <c:pt idx="198">
                <c:v>23037.05760777164</c:v>
              </c:pt>
              <c:pt idx="199">
                <c:v>23617.943674795439</c:v>
              </c:pt>
              <c:pt idx="200">
                <c:v>23775.511550467218</c:v>
              </c:pt>
              <c:pt idx="201">
                <c:v>23549.701368547518</c:v>
              </c:pt>
              <c:pt idx="202">
                <c:v>23838.626407110751</c:v>
              </c:pt>
              <c:pt idx="203">
                <c:v>22619.507797224556</c:v>
              </c:pt>
              <c:pt idx="204">
                <c:v>21429.197358141984</c:v>
              </c:pt>
              <c:pt idx="205">
                <c:v>22393.360283094036</c:v>
              </c:pt>
              <c:pt idx="206">
                <c:v>20819.266987766994</c:v>
              </c:pt>
              <c:pt idx="207">
                <c:v>22972.256090074028</c:v>
              </c:pt>
              <c:pt idx="208">
                <c:v>21751.383352691606</c:v>
              </c:pt>
              <c:pt idx="209">
                <c:v>21429.129891699831</c:v>
              </c:pt>
              <c:pt idx="210">
                <c:v>20141.262977249502</c:v>
              </c:pt>
              <c:pt idx="211">
                <c:v>19789.526681032472</c:v>
              </c:pt>
              <c:pt idx="212">
                <c:v>20269.516683801437</c:v>
              </c:pt>
              <c:pt idx="213">
                <c:v>19338.682181277934</c:v>
              </c:pt>
              <c:pt idx="214">
                <c:v>19434.07973049648</c:v>
              </c:pt>
              <c:pt idx="215">
                <c:v>19948.106553336696</c:v>
              </c:pt>
              <c:pt idx="216">
                <c:v>19081.803702742141</c:v>
              </c:pt>
              <c:pt idx="217">
                <c:v>15903.628278546588</c:v>
              </c:pt>
              <c:pt idx="218">
                <c:v>20622.838441409298</c:v>
              </c:pt>
              <c:pt idx="219">
                <c:v>21653.793144102758</c:v>
              </c:pt>
              <c:pt idx="220">
                <c:v>26028.148587849068</c:v>
              </c:pt>
              <c:pt idx="221">
                <c:v>21493.256744975792</c:v>
              </c:pt>
              <c:pt idx="222">
                <c:v>23229.741766589283</c:v>
              </c:pt>
              <c:pt idx="223">
                <c:v>24903.145664780328</c:v>
              </c:pt>
              <c:pt idx="224">
                <c:v>22844.407182175066</c:v>
              </c:pt>
              <c:pt idx="225">
                <c:v>23002.885854816046</c:v>
              </c:pt>
              <c:pt idx="226">
                <c:v>23580.3985997317</c:v>
              </c:pt>
              <c:pt idx="227">
                <c:v>22681.543190793476</c:v>
              </c:pt>
              <c:pt idx="228">
                <c:v>20722.14904427329</c:v>
              </c:pt>
              <c:pt idx="229">
                <c:v>23580.432332952783</c:v>
              </c:pt>
              <c:pt idx="230">
                <c:v>23388.220439230263</c:v>
              </c:pt>
              <c:pt idx="231">
                <c:v>21012.457144900873</c:v>
              </c:pt>
              <c:pt idx="232">
                <c:v>22071.477887534158</c:v>
              </c:pt>
              <c:pt idx="233">
                <c:v>19919.062249985513</c:v>
              </c:pt>
              <c:pt idx="234">
                <c:v>20076.933724647031</c:v>
              </c:pt>
              <c:pt idx="235">
                <c:v>19145.323358038648</c:v>
              </c:pt>
              <c:pt idx="236">
                <c:v>18984.415893479792</c:v>
              </c:pt>
              <c:pt idx="237">
                <c:v>19337.467785318997</c:v>
              </c:pt>
              <c:pt idx="238">
                <c:v>18760.123706508755</c:v>
              </c:pt>
              <c:pt idx="239">
                <c:v>19658.641783236162</c:v>
              </c:pt>
              <c:pt idx="240">
                <c:v>17635.390649208664</c:v>
              </c:pt>
              <c:pt idx="241">
                <c:v>16095.570306500445</c:v>
              </c:pt>
              <c:pt idx="242">
                <c:v>19177.201251960687</c:v>
              </c:pt>
              <c:pt idx="243">
                <c:v>22168.022366269477</c:v>
              </c:pt>
              <c:pt idx="244">
                <c:v>25159.922943652866</c:v>
              </c:pt>
              <c:pt idx="245">
                <c:v>21975.473140336155</c:v>
              </c:pt>
              <c:pt idx="246">
                <c:v>22040.780656349976</c:v>
              </c:pt>
              <c:pt idx="247">
                <c:v>24709.213376782656</c:v>
              </c:pt>
              <c:pt idx="248">
                <c:v>24642.522798704485</c:v>
              </c:pt>
              <c:pt idx="249">
                <c:v>22488.791565533662</c:v>
              </c:pt>
              <c:pt idx="250">
                <c:v>24125.426252745845</c:v>
              </c:pt>
              <c:pt idx="251">
                <c:v>23323.688787301311</c:v>
              </c:pt>
              <c:pt idx="252">
                <c:v>22583.750582878147</c:v>
              </c:pt>
              <c:pt idx="253">
                <c:v>21975.540606778319</c:v>
              </c:pt>
              <c:pt idx="254">
                <c:v>21011.175282499778</c:v>
              </c:pt>
              <c:pt idx="255">
                <c:v>21716.874267525211</c:v>
              </c:pt>
              <c:pt idx="256">
                <c:v>20625.300966548246</c:v>
              </c:pt>
              <c:pt idx="257">
                <c:v>22168.933163238671</c:v>
              </c:pt>
              <c:pt idx="258">
                <c:v>19818.975783036629</c:v>
              </c:pt>
              <c:pt idx="259">
                <c:v>19145.323358038648</c:v>
              </c:pt>
              <c:pt idx="260">
                <c:v>20301.158445175912</c:v>
              </c:pt>
              <c:pt idx="261">
                <c:v>19498.611382425428</c:v>
              </c:pt>
              <c:pt idx="262">
                <c:v>19659.181514773471</c:v>
              </c:pt>
              <c:pt idx="263">
                <c:v>21489.107558782773</c:v>
              </c:pt>
              <c:pt idx="264">
                <c:v>21331.134884457999</c:v>
              </c:pt>
              <c:pt idx="265">
                <c:v>19915.857593982764</c:v>
              </c:pt>
              <c:pt idx="266">
                <c:v>21521.154118810216</c:v>
              </c:pt>
              <c:pt idx="267">
                <c:v>23161.668126446766</c:v>
              </c:pt>
              <c:pt idx="268">
                <c:v>27118.305093540599</c:v>
              </c:pt>
              <c:pt idx="269">
                <c:v>21525.876769761628</c:v>
              </c:pt>
              <c:pt idx="270">
                <c:v>23003.999051111736</c:v>
              </c:pt>
              <c:pt idx="271">
                <c:v>26667.022061912001</c:v>
              </c:pt>
              <c:pt idx="272">
                <c:v>22555.212277843177</c:v>
              </c:pt>
              <c:pt idx="273">
                <c:v>23066.236844007144</c:v>
              </c:pt>
              <c:pt idx="274">
                <c:v>23386.567511397276</c:v>
              </c:pt>
              <c:pt idx="275">
                <c:v>21653.185946123293</c:v>
              </c:pt>
              <c:pt idx="276">
                <c:v>22007.01370204737</c:v>
              </c:pt>
              <c:pt idx="277">
                <c:v>20593.153206857558</c:v>
              </c:pt>
              <c:pt idx="278">
                <c:v>21042.277312336937</c:v>
              </c:pt>
              <c:pt idx="279">
                <c:v>21171.509282300249</c:v>
              </c:pt>
              <c:pt idx="280">
                <c:v>21589.868690153275</c:v>
              </c:pt>
              <c:pt idx="281">
                <c:v>20817.816459260492</c:v>
              </c:pt>
              <c:pt idx="282">
                <c:v>19595.358260487235</c:v>
              </c:pt>
              <c:pt idx="283">
                <c:v>19369.446878904277</c:v>
              </c:pt>
              <c:pt idx="284">
                <c:v>19241.631704226398</c:v>
              </c:pt>
              <c:pt idx="285">
                <c:v>19916.026260088169</c:v>
              </c:pt>
              <c:pt idx="286">
                <c:v>19562.670769259235</c:v>
              </c:pt>
              <c:pt idx="287">
                <c:v>18920.761305298962</c:v>
              </c:pt>
              <c:pt idx="288">
                <c:v>15710.471854633799</c:v>
              </c:pt>
              <c:pt idx="289">
                <c:v>20430.828947013284</c:v>
              </c:pt>
              <c:pt idx="290">
                <c:v>19755.354928076886</c:v>
              </c:pt>
              <c:pt idx="291">
                <c:v>21137.13513001817</c:v>
              </c:pt>
              <c:pt idx="292">
                <c:v>25546.370724362783</c:v>
              </c:pt>
              <c:pt idx="293">
                <c:v>21781.776984886052</c:v>
              </c:pt>
              <c:pt idx="294">
                <c:v>23326.08384599811</c:v>
              </c:pt>
              <c:pt idx="295">
                <c:v>24710.090440530777</c:v>
              </c:pt>
              <c:pt idx="296">
                <c:v>24385.104588631395</c:v>
              </c:pt>
              <c:pt idx="297">
                <c:v>22679.991462623722</c:v>
              </c:pt>
              <c:pt idx="298">
                <c:v>24319.864539059734</c:v>
              </c:pt>
              <c:pt idx="299">
                <c:v>21556.776400272298</c:v>
              </c:pt>
              <c:pt idx="300">
                <c:v>22136.077005905277</c:v>
              </c:pt>
              <c:pt idx="301">
                <c:v>20883.191441716473</c:v>
              </c:pt>
              <c:pt idx="302">
                <c:v>21717.515198725749</c:v>
              </c:pt>
              <c:pt idx="303">
                <c:v>21204.80397150771</c:v>
              </c:pt>
              <c:pt idx="304">
                <c:v>20915.271734965005</c:v>
              </c:pt>
              <c:pt idx="305">
                <c:v>20464.966966747779</c:v>
              </c:pt>
              <c:pt idx="306">
                <c:v>19627.101221524939</c:v>
              </c:pt>
              <c:pt idx="307">
                <c:v>18953.010264652898</c:v>
              </c:pt>
              <c:pt idx="308">
                <c:v>22004.989708782479</c:v>
              </c:pt>
              <c:pt idx="309">
                <c:v>21746.626968519107</c:v>
              </c:pt>
              <c:pt idx="310">
                <c:v>21553.403078164149</c:v>
              </c:pt>
              <c:pt idx="311">
                <c:v>20365.217832009719</c:v>
              </c:pt>
              <c:pt idx="312">
                <c:v>15832.687314612154</c:v>
              </c:pt>
              <c:pt idx="313">
                <c:v>17953.258791459844</c:v>
              </c:pt>
              <c:pt idx="314">
                <c:v>16315.578374394134</c:v>
              </c:pt>
              <c:pt idx="315">
                <c:v>14101.700808034953</c:v>
              </c:pt>
              <c:pt idx="316">
                <c:v>17183.432953158441</c:v>
              </c:pt>
              <c:pt idx="317">
                <c:v>19048.374080650356</c:v>
              </c:pt>
              <c:pt idx="318">
                <c:v>18596.281451715808</c:v>
              </c:pt>
              <c:pt idx="319">
                <c:v>22071.140555323345</c:v>
              </c:pt>
              <c:pt idx="320">
                <c:v>18791.83293432539</c:v>
              </c:pt>
              <c:pt idx="321">
                <c:v>19690.452210716037</c:v>
              </c:pt>
              <c:pt idx="322">
                <c:v>18437.836512295897</c:v>
              </c:pt>
              <c:pt idx="323">
                <c:v>18179.912303906585</c:v>
              </c:pt>
              <c:pt idx="324">
                <c:v>19883.507434965584</c:v>
              </c:pt>
              <c:pt idx="325">
                <c:v>17697.999507535966</c:v>
              </c:pt>
              <c:pt idx="326">
                <c:v>19111.151605083076</c:v>
              </c:pt>
              <c:pt idx="327">
                <c:v>18244.03915718256</c:v>
              </c:pt>
              <c:pt idx="328">
                <c:v>18115.110786208978</c:v>
              </c:pt>
              <c:pt idx="329">
                <c:v>20589.510018980756</c:v>
              </c:pt>
              <c:pt idx="330">
                <c:v>20460.547914786097</c:v>
              </c:pt>
              <c:pt idx="331">
                <c:v>18338.762041979473</c:v>
              </c:pt>
              <c:pt idx="332">
                <c:v>18307.693745363391</c:v>
              </c:pt>
              <c:pt idx="333">
                <c:v>18404.744222414924</c:v>
              </c:pt>
              <c:pt idx="334">
                <c:v>20269.482950580361</c:v>
              </c:pt>
              <c:pt idx="335">
                <c:v>19658.641783236162</c:v>
              </c:pt>
              <c:pt idx="336">
                <c:v>19558.656515950534</c:v>
              </c:pt>
              <c:pt idx="337">
                <c:v>19495.980191181075</c:v>
              </c:pt>
              <c:pt idx="338">
                <c:v>18019.207238674218</c:v>
              </c:pt>
              <c:pt idx="339">
                <c:v>18629.171342270292</c:v>
              </c:pt>
              <c:pt idx="340">
                <c:v>19528.870081735553</c:v>
              </c:pt>
              <c:pt idx="341">
                <c:v>23483.584255227732</c:v>
              </c:pt>
              <c:pt idx="342">
                <c:v>21360.516520020017</c:v>
              </c:pt>
              <c:pt idx="343">
                <c:v>18534.853256126349</c:v>
              </c:pt>
              <c:pt idx="344">
                <c:v>20718.741988944057</c:v>
              </c:pt>
              <c:pt idx="345">
                <c:v>21264.612972485247</c:v>
              </c:pt>
              <c:pt idx="346">
                <c:v>20653.569405814567</c:v>
              </c:pt>
              <c:pt idx="347">
                <c:v>20109.756148759356</c:v>
              </c:pt>
              <c:pt idx="348">
                <c:v>17794.577719492365</c:v>
              </c:pt>
              <c:pt idx="349">
                <c:v>17409.715400173285</c:v>
              </c:pt>
              <c:pt idx="350">
                <c:v>15836.499168594361</c:v>
              </c:pt>
              <c:pt idx="351">
                <c:v>16641.070224609732</c:v>
              </c:pt>
              <c:pt idx="352">
                <c:v>16704.522413464074</c:v>
              </c:pt>
              <c:pt idx="353">
                <c:v>19275.702257518733</c:v>
              </c:pt>
              <c:pt idx="354">
                <c:v>18340.651102360032</c:v>
              </c:pt>
              <c:pt idx="355">
                <c:v>19595.493193371556</c:v>
              </c:pt>
              <c:pt idx="356">
                <c:v>19626.190424555738</c:v>
              </c:pt>
              <c:pt idx="357">
                <c:v>20877.591727016948</c:v>
              </c:pt>
              <c:pt idx="358">
                <c:v>21328.065161339593</c:v>
              </c:pt>
              <c:pt idx="359">
                <c:v>25156.009890007408</c:v>
              </c:pt>
              <c:pt idx="360">
                <c:v>25608.608517258184</c:v>
              </c:pt>
              <c:pt idx="361">
                <c:v>24130.317569802664</c:v>
              </c:pt>
              <c:pt idx="362">
                <c:v>23134.310484149661</c:v>
              </c:pt>
              <c:pt idx="363">
                <c:v>24706.615918759388</c:v>
              </c:pt>
              <c:pt idx="364">
                <c:v>25413.495566522663</c:v>
              </c:pt>
              <c:pt idx="365">
                <c:v>25831.854974375696</c:v>
              </c:pt>
              <c:pt idx="366">
                <c:v>25446.351723856063</c:v>
              </c:pt>
              <c:pt idx="367">
                <c:v>27181.318750520881</c:v>
              </c:pt>
              <c:pt idx="368">
                <c:v>27051.580782241359</c:v>
              </c:pt>
              <c:pt idx="369">
                <c:v>27436.544301223679</c:v>
              </c:pt>
              <c:pt idx="370">
                <c:v>25380.673142410345</c:v>
              </c:pt>
              <c:pt idx="371">
                <c:v>24415.936752699905</c:v>
              </c:pt>
              <c:pt idx="372">
                <c:v>22680.834793150767</c:v>
              </c:pt>
              <c:pt idx="373">
                <c:v>23131.61182646313</c:v>
              </c:pt>
              <c:pt idx="374">
                <c:v>21429.197358141984</c:v>
              </c:pt>
              <c:pt idx="375">
                <c:v>22521.816388972475</c:v>
              </c:pt>
              <c:pt idx="376">
                <c:v>21237.693862062188</c:v>
              </c:pt>
              <c:pt idx="377">
                <c:v>22072.152551955791</c:v>
              </c:pt>
              <c:pt idx="378">
                <c:v>20302.946305893234</c:v>
              </c:pt>
              <c:pt idx="379">
                <c:v>20527.171026422104</c:v>
              </c:pt>
              <c:pt idx="380">
                <c:v>22998.972801170596</c:v>
              </c:pt>
              <c:pt idx="381">
                <c:v>22068.037098983841</c:v>
              </c:pt>
              <c:pt idx="382">
                <c:v>22581.79405605542</c:v>
              </c:pt>
              <c:pt idx="383">
                <c:v>23932.573427822783</c:v>
              </c:pt>
              <c:pt idx="384">
                <c:v>22647.034105627077</c:v>
              </c:pt>
              <c:pt idx="385">
                <c:v>22646.12330865788</c:v>
              </c:pt>
              <c:pt idx="386">
                <c:v>23481.863860952573</c:v>
              </c:pt>
              <c:pt idx="387">
                <c:v>26636.76336260188</c:v>
              </c:pt>
              <c:pt idx="388">
                <c:v>27211.611183052086</c:v>
              </c:pt>
              <c:pt idx="389">
                <c:v>24512.211365666572</c:v>
              </c:pt>
              <c:pt idx="390">
                <c:v>25540.838476105408</c:v>
              </c:pt>
              <c:pt idx="391">
                <c:v>29337.107710177694</c:v>
              </c:pt>
              <c:pt idx="392">
                <c:v>26667.595526670404</c:v>
              </c:pt>
              <c:pt idx="393">
                <c:v>25895.10476390355</c:v>
              </c:pt>
              <c:pt idx="394">
                <c:v>26924.001740111034</c:v>
              </c:pt>
              <c:pt idx="395">
                <c:v>25574.97649583991</c:v>
              </c:pt>
              <c:pt idx="396">
                <c:v>27341.652750321355</c:v>
              </c:pt>
              <c:pt idx="397">
                <c:v>26153.298838061513</c:v>
              </c:pt>
              <c:pt idx="398">
                <c:v>24931.818902699622</c:v>
              </c:pt>
              <c:pt idx="399">
                <c:v>26151.882042776095</c:v>
              </c:pt>
              <c:pt idx="400">
                <c:v>26217.526891000736</c:v>
              </c:pt>
              <c:pt idx="401">
                <c:v>27086.494666060724</c:v>
              </c:pt>
              <c:pt idx="402">
                <c:v>23931.730097295746</c:v>
              </c:pt>
              <c:pt idx="403">
                <c:v>23933.450491570904</c:v>
              </c:pt>
              <c:pt idx="404">
                <c:v>24350.258171254187</c:v>
              </c:pt>
              <c:pt idx="405">
                <c:v>25218.821147661201</c:v>
              </c:pt>
              <c:pt idx="406">
                <c:v>23709.057104936623</c:v>
              </c:pt>
              <c:pt idx="407">
                <c:v>25764.928263749956</c:v>
              </c:pt>
              <c:pt idx="408">
                <c:v>23289.820633335472</c:v>
              </c:pt>
              <c:pt idx="409">
                <c:v>24350.460570580675</c:v>
              </c:pt>
              <c:pt idx="410">
                <c:v>25122.748934021027</c:v>
              </c:pt>
              <c:pt idx="411">
                <c:v>27696.661168983283</c:v>
              </c:pt>
              <c:pt idx="412">
                <c:v>27214.377307180774</c:v>
              </c:pt>
              <c:pt idx="413">
                <c:v>26954.462838747651</c:v>
              </c:pt>
              <c:pt idx="414">
                <c:v>27087.270530145608</c:v>
              </c:pt>
              <c:pt idx="415">
                <c:v>29529.656936111005</c:v>
              </c:pt>
              <c:pt idx="416">
                <c:v>27087.13559726128</c:v>
              </c:pt>
              <c:pt idx="417">
                <c:v>27631.690985180281</c:v>
              </c:pt>
              <c:pt idx="418">
                <c:v>27119.148424067647</c:v>
              </c:pt>
              <c:pt idx="419">
                <c:v>26344.363802267249</c:v>
              </c:pt>
              <c:pt idx="420">
                <c:v>25317.153487113839</c:v>
              </c:pt>
              <c:pt idx="421">
                <c:v>25609.249448458737</c:v>
              </c:pt>
              <c:pt idx="422">
                <c:v>24323.608926599783</c:v>
              </c:pt>
              <c:pt idx="423">
                <c:v>25287.063453909126</c:v>
              </c:pt>
              <c:pt idx="424">
                <c:v>25509.972578815818</c:v>
              </c:pt>
              <c:pt idx="425">
                <c:v>26795.646833895844</c:v>
              </c:pt>
              <c:pt idx="426">
                <c:v>22200.102659518005</c:v>
              </c:pt>
              <c:pt idx="427">
                <c:v>22134.896343167416</c:v>
              </c:pt>
              <c:pt idx="428">
                <c:v>22006.305304404657</c:v>
              </c:pt>
              <c:pt idx="429">
                <c:v>21781.574585559567</c:v>
              </c:pt>
              <c:pt idx="430">
                <c:v>23900.290735247767</c:v>
              </c:pt>
              <c:pt idx="431">
                <c:v>24802.047201199002</c:v>
              </c:pt>
              <c:pt idx="432">
                <c:v>22776.70460746445</c:v>
              </c:pt>
              <c:pt idx="433">
                <c:v>21909.693359227174</c:v>
              </c:pt>
              <c:pt idx="434">
                <c:v>21813.654878808095</c:v>
              </c:pt>
              <c:pt idx="435">
                <c:v>25706.266192289189</c:v>
              </c:pt>
              <c:pt idx="436">
                <c:v>27599.678158373914</c:v>
              </c:pt>
              <c:pt idx="437">
                <c:v>25123.929596758884</c:v>
              </c:pt>
              <c:pt idx="438">
                <c:v>26344.903533804561</c:v>
              </c:pt>
              <c:pt idx="439">
                <c:v>27699.76462532279</c:v>
              </c:pt>
              <c:pt idx="440">
                <c:v>24388.005645644407</c:v>
              </c:pt>
              <c:pt idx="441">
                <c:v>26441.717878308522</c:v>
              </c:pt>
              <c:pt idx="442">
                <c:v>25187.988983592692</c:v>
              </c:pt>
              <c:pt idx="443">
                <c:v>25638.698550462901</c:v>
              </c:pt>
              <c:pt idx="444">
                <c:v>23838.795073216155</c:v>
              </c:pt>
              <c:pt idx="445">
                <c:v>22652.026622347148</c:v>
              </c:pt>
              <c:pt idx="446">
                <c:v>22363.135317004999</c:v>
              </c:pt>
              <c:pt idx="447">
                <c:v>22748.267502092731</c:v>
              </c:pt>
              <c:pt idx="448">
                <c:v>23296.601010772862</c:v>
              </c:pt>
              <c:pt idx="449">
                <c:v>22330.616491882403</c:v>
              </c:pt>
              <c:pt idx="450">
                <c:v>20111.341610150186</c:v>
              </c:pt>
              <c:pt idx="451">
                <c:v>20882.044512199707</c:v>
              </c:pt>
              <c:pt idx="452">
                <c:v>20914.158538669322</c:v>
              </c:pt>
              <c:pt idx="453">
                <c:v>23901.876196638605</c:v>
              </c:pt>
              <c:pt idx="454">
                <c:v>23515.495882370851</c:v>
              </c:pt>
              <c:pt idx="455">
                <c:v>22327.24316977425</c:v>
              </c:pt>
              <c:pt idx="456">
                <c:v>23450.255832799183</c:v>
              </c:pt>
              <c:pt idx="457">
                <c:v>22808.919833597301</c:v>
              </c:pt>
              <c:pt idx="458">
                <c:v>23418.715271087964</c:v>
              </c:pt>
              <c:pt idx="459">
                <c:v>25252.891700953543</c:v>
              </c:pt>
              <c:pt idx="460">
                <c:v>27762.643349418751</c:v>
              </c:pt>
              <c:pt idx="461">
                <c:v>24545.708454200525</c:v>
              </c:pt>
              <c:pt idx="462">
                <c:v>26153.062705513941</c:v>
              </c:pt>
              <c:pt idx="463">
                <c:v>27988.757130328187</c:v>
              </c:pt>
              <c:pt idx="464">
                <c:v>27182.297013932242</c:v>
              </c:pt>
              <c:pt idx="465">
                <c:v>24835.780422280528</c:v>
              </c:pt>
              <c:pt idx="466">
                <c:v>25864.171400171788</c:v>
              </c:pt>
              <c:pt idx="467">
                <c:v>25382.157404137932</c:v>
              </c:pt>
              <c:pt idx="468">
                <c:v>24031.243099486241</c:v>
              </c:pt>
              <c:pt idx="469">
                <c:v>24224.062191188212</c:v>
              </c:pt>
              <c:pt idx="470">
                <c:v>25671.925773228202</c:v>
              </c:pt>
              <c:pt idx="471">
                <c:v>24160.171470459809</c:v>
              </c:pt>
              <c:pt idx="472">
                <c:v>22427.532036049615</c:v>
              </c:pt>
              <c:pt idx="473">
                <c:v>21462.019782254312</c:v>
              </c:pt>
              <c:pt idx="474">
                <c:v>20785.837365675212</c:v>
              </c:pt>
              <c:pt idx="475">
                <c:v>19983.189103261484</c:v>
              </c:pt>
              <c:pt idx="476">
                <c:v>20849.491953856039</c:v>
              </c:pt>
              <c:pt idx="477">
                <c:v>20271.641876729573</c:v>
              </c:pt>
              <c:pt idx="478">
                <c:v>20368.186355464895</c:v>
              </c:pt>
              <c:pt idx="479">
                <c:v>20817.344194165347</c:v>
              </c:pt>
              <c:pt idx="480">
                <c:v>15608.428860862194</c:v>
              </c:pt>
              <c:pt idx="481">
                <c:v>17310.404797309286</c:v>
              </c:pt>
              <c:pt idx="482">
                <c:v>17054.808181174594</c:v>
              </c:pt>
              <c:pt idx="483">
                <c:v>18308.36840978502</c:v>
              </c:pt>
              <c:pt idx="484">
                <c:v>17665.514415634458</c:v>
              </c:pt>
              <c:pt idx="485">
                <c:v>18856.060987264609</c:v>
              </c:pt>
              <c:pt idx="486">
                <c:v>17955.114118619327</c:v>
              </c:pt>
              <c:pt idx="487">
                <c:v>22234.173212810332</c:v>
              </c:pt>
              <c:pt idx="488">
                <c:v>18920.086640877333</c:v>
              </c:pt>
              <c:pt idx="489">
                <c:v>19273.948130022494</c:v>
              </c:pt>
              <c:pt idx="490">
                <c:v>17183.399219937353</c:v>
              </c:pt>
              <c:pt idx="491">
                <c:v>19369.514345346444</c:v>
              </c:pt>
              <c:pt idx="492">
                <c:v>17827.906141920907</c:v>
              </c:pt>
              <c:pt idx="493">
                <c:v>18822.6650983939</c:v>
              </c:pt>
              <c:pt idx="494">
                <c:v>17570.589131511068</c:v>
              </c:pt>
              <c:pt idx="495">
                <c:v>18373.068727819376</c:v>
              </c:pt>
              <c:pt idx="496">
                <c:v>17730.585799100718</c:v>
              </c:pt>
              <c:pt idx="497">
                <c:v>18116.325182167919</c:v>
              </c:pt>
              <c:pt idx="498">
                <c:v>17987.498010857584</c:v>
              </c:pt>
              <c:pt idx="499">
                <c:v>18052.063396007619</c:v>
              </c:pt>
              <c:pt idx="500">
                <c:v>18276.861581294881</c:v>
              </c:pt>
              <c:pt idx="501">
                <c:v>18180.41830222281</c:v>
              </c:pt>
              <c:pt idx="502">
                <c:v>21140.238586357675</c:v>
              </c:pt>
              <c:pt idx="503">
                <c:v>20625.098567221758</c:v>
              </c:pt>
              <c:pt idx="504">
                <c:v>18148.911473732671</c:v>
              </c:pt>
              <c:pt idx="505">
                <c:v>19079.982108803742</c:v>
              </c:pt>
              <c:pt idx="506">
                <c:v>19947.364422472907</c:v>
              </c:pt>
              <c:pt idx="507">
                <c:v>21520.007189293439</c:v>
              </c:pt>
              <c:pt idx="508">
                <c:v>19369.683011451853</c:v>
              </c:pt>
              <c:pt idx="509">
                <c:v>19594.245064191546</c:v>
              </c:pt>
              <c:pt idx="510">
                <c:v>21233.915741301058</c:v>
              </c:pt>
              <c:pt idx="511">
                <c:v>22325.387842614768</c:v>
              </c:pt>
              <c:pt idx="512">
                <c:v>21970.986621932301</c:v>
              </c:pt>
              <c:pt idx="513">
                <c:v>20366.297295084321</c:v>
              </c:pt>
              <c:pt idx="514">
                <c:v>20174.085401361815</c:v>
              </c:pt>
              <c:pt idx="515">
                <c:v>21396.509866913992</c:v>
              </c:pt>
              <c:pt idx="516">
                <c:v>19563.446633344105</c:v>
              </c:pt>
              <c:pt idx="517">
                <c:v>19787.873753199474</c:v>
              </c:pt>
              <c:pt idx="518">
                <c:v>19563.075567912216</c:v>
              </c:pt>
              <c:pt idx="519">
                <c:v>20077.60838906866</c:v>
              </c:pt>
              <c:pt idx="520">
                <c:v>21074.222672701133</c:v>
              </c:pt>
              <c:pt idx="521">
                <c:v>21104.717504558834</c:v>
              </c:pt>
              <c:pt idx="522">
                <c:v>22227.73016758377</c:v>
              </c:pt>
              <c:pt idx="523">
                <c:v>19853.653534308443</c:v>
              </c:pt>
              <c:pt idx="524">
                <c:v>21203.218510116876</c:v>
              </c:pt>
              <c:pt idx="525">
                <c:v>19338.007516856302</c:v>
              </c:pt>
              <c:pt idx="526">
                <c:v>20206.53676004224</c:v>
              </c:pt>
              <c:pt idx="527">
                <c:v>25221.148739915825</c:v>
              </c:pt>
              <c:pt idx="528">
                <c:v>25608.81091658468</c:v>
              </c:pt>
              <c:pt idx="529">
                <c:v>25290.301843132947</c:v>
              </c:pt>
              <c:pt idx="530">
                <c:v>25031.163238784698</c:v>
              </c:pt>
              <c:pt idx="531">
                <c:v>23521.297996396876</c:v>
              </c:pt>
              <c:pt idx="532">
                <c:v>25221.688471453133</c:v>
              </c:pt>
              <c:pt idx="533">
                <c:v>26251.42877818767</c:v>
              </c:pt>
              <c:pt idx="534">
                <c:v>24450.412104645224</c:v>
              </c:pt>
              <c:pt idx="535">
                <c:v>25321.84240484417</c:v>
              </c:pt>
              <c:pt idx="536">
                <c:v>23167.200374704145</c:v>
              </c:pt>
              <c:pt idx="537">
                <c:v>24226.558449548247</c:v>
              </c:pt>
              <c:pt idx="538">
                <c:v>26217.965422874797</c:v>
              </c:pt>
              <c:pt idx="539">
                <c:v>24096.719281605467</c:v>
              </c:pt>
              <c:pt idx="540">
                <c:v>24128.563442306429</c:v>
              </c:pt>
              <c:pt idx="541">
                <c:v>21817.39926634814</c:v>
              </c:pt>
              <c:pt idx="542">
                <c:v>23648.033708000152</c:v>
              </c:pt>
              <c:pt idx="543">
                <c:v>21976.788735958326</c:v>
              </c:pt>
              <c:pt idx="544">
                <c:v>21848.265163637727</c:v>
              </c:pt>
              <c:pt idx="545">
                <c:v>22522.558519836271</c:v>
              </c:pt>
              <c:pt idx="546">
                <c:v>20401.582244335594</c:v>
              </c:pt>
              <c:pt idx="547">
                <c:v>21396.240001145343</c:v>
              </c:pt>
              <c:pt idx="548">
                <c:v>20078.822785027598</c:v>
              </c:pt>
              <c:pt idx="549">
                <c:v>20753.554673100196</c:v>
              </c:pt>
              <c:pt idx="550">
                <c:v>20465.034433189936</c:v>
              </c:pt>
              <c:pt idx="551">
                <c:v>20753.790805647761</c:v>
              </c:pt>
              <c:pt idx="552">
                <c:v>22197.673867600133</c:v>
              </c:pt>
              <c:pt idx="553">
                <c:v>20656.23433028</c:v>
              </c:pt>
              <c:pt idx="554">
                <c:v>21235.096404038915</c:v>
              </c:pt>
              <c:pt idx="555">
                <c:v>22781.191125868292</c:v>
              </c:pt>
              <c:pt idx="556">
                <c:v>25579.159415254013</c:v>
              </c:pt>
              <c:pt idx="557">
                <c:v>22618.765666360763</c:v>
              </c:pt>
              <c:pt idx="558">
                <c:v>22234.847877231969</c:v>
              </c:pt>
              <c:pt idx="559">
                <c:v>26253.587704336878</c:v>
              </c:pt>
              <c:pt idx="560">
                <c:v>24354.508557110454</c:v>
              </c:pt>
              <c:pt idx="561">
                <c:v>25059.667810598577</c:v>
              </c:pt>
              <c:pt idx="562">
                <c:v>22812.394355368699</c:v>
              </c:pt>
              <c:pt idx="563">
                <c:v>22877.70187138252</c:v>
              </c:pt>
              <c:pt idx="564">
                <c:v>23293.160222222548</c:v>
              </c:pt>
              <c:pt idx="565">
                <c:v>22939.737264951444</c:v>
              </c:pt>
              <c:pt idx="566">
                <c:v>22169.574094439231</c:v>
              </c:pt>
              <c:pt idx="567">
                <c:v>23360.390531838017</c:v>
              </c:pt>
              <c:pt idx="568">
                <c:v>22587.933502292257</c:v>
              </c:pt>
              <c:pt idx="569">
                <c:v>21494.5386073769</c:v>
              </c:pt>
              <c:pt idx="570">
                <c:v>20464.393501989391</c:v>
              </c:pt>
              <c:pt idx="571">
                <c:v>21075.470801881151</c:v>
              </c:pt>
              <c:pt idx="572">
                <c:v>20143.050837966821</c:v>
              </c:pt>
              <c:pt idx="573">
                <c:v>20849.491953856039</c:v>
              </c:pt>
              <c:pt idx="574">
                <c:v>19854.463131614393</c:v>
              </c:pt>
              <c:pt idx="575">
                <c:v>20721.271980525176</c:v>
              </c:pt>
              <c:pt idx="576">
                <c:v>21844.655708982009</c:v>
              </c:pt>
              <c:pt idx="577">
                <c:v>22518.881598738382</c:v>
              </c:pt>
              <c:pt idx="578">
                <c:v>20977.745660407989</c:v>
              </c:pt>
              <c:pt idx="579">
                <c:v>22330.380359334842</c:v>
              </c:pt>
              <c:pt idx="580">
                <c:v>26672.824175938036</c:v>
              </c:pt>
              <c:pt idx="581">
                <c:v>21880.244257223017</c:v>
              </c:pt>
              <c:pt idx="582">
                <c:v>24256.108751215656</c:v>
              </c:pt>
              <c:pt idx="583">
                <c:v>27827.20873456878</c:v>
              </c:pt>
              <c:pt idx="584">
                <c:v>24322.023465208957</c:v>
              </c:pt>
              <c:pt idx="585">
                <c:v>23551.489229264836</c:v>
              </c:pt>
              <c:pt idx="586">
                <c:v>22330.009293902942</c:v>
              </c:pt>
              <c:pt idx="587">
                <c:v>25060.713540452114</c:v>
              </c:pt>
              <c:pt idx="588">
                <c:v>22458.431666560296</c:v>
              </c:pt>
              <c:pt idx="589">
                <c:v>20948.195358740577</c:v>
              </c:pt>
              <c:pt idx="590">
                <c:v>21367.364363899564</c:v>
              </c:pt>
              <c:pt idx="591">
                <c:v>21815.510205967574</c:v>
              </c:pt>
              <c:pt idx="592">
                <c:v>20112.792138656692</c:v>
              </c:pt>
              <c:pt idx="593">
                <c:v>20563.501705526898</c:v>
              </c:pt>
              <c:pt idx="594">
                <c:v>21107.213762918862</c:v>
              </c:pt>
              <c:pt idx="595">
                <c:v>19854.699264161965</c:v>
              </c:pt>
              <c:pt idx="596">
                <c:v>20913.618807132014</c:v>
              </c:pt>
              <c:pt idx="597">
                <c:v>20400.300381934496</c:v>
              </c:pt>
              <c:pt idx="598">
                <c:v>21909.423493458526</c:v>
              </c:pt>
              <c:pt idx="599">
                <c:v>22679.654130412913</c:v>
              </c:pt>
              <c:pt idx="600">
                <c:v>23356.207612423907</c:v>
              </c:pt>
              <c:pt idx="601">
                <c:v>21875.892671703492</c:v>
              </c:pt>
              <c:pt idx="602">
                <c:v>20528.891420697262</c:v>
              </c:pt>
              <c:pt idx="603">
                <c:v>24418.972742597252</c:v>
              </c:pt>
              <c:pt idx="604">
                <c:v>28502.345421294351</c:v>
              </c:pt>
              <c:pt idx="605">
                <c:v>23967.015046547014</c:v>
              </c:pt>
              <c:pt idx="606">
                <c:v>24930.908105730407</c:v>
              </c:pt>
              <c:pt idx="607">
                <c:v>27378.624360626702</c:v>
              </c:pt>
              <c:pt idx="608">
                <c:v>24772.024634436446</c:v>
              </c:pt>
              <c:pt idx="609">
                <c:v>25863.597935413411</c:v>
              </c:pt>
              <c:pt idx="610">
                <c:v>24611.75810107814</c:v>
              </c:pt>
              <c:pt idx="611">
                <c:v>24224.163390851456</c:v>
              </c:pt>
              <c:pt idx="612">
                <c:v>22296.883270800885</c:v>
              </c:pt>
              <c:pt idx="613">
                <c:v>22202.531451435872</c:v>
              </c:pt>
              <c:pt idx="614">
                <c:v>19793.136135688193</c:v>
              </c:pt>
              <c:pt idx="615">
                <c:v>19183.172032092112</c:v>
              </c:pt>
              <c:pt idx="616">
                <c:v>20949.409754699511</c:v>
              </c:pt>
              <c:pt idx="617">
                <c:v>23999.365205564201</c:v>
              </c:pt>
              <c:pt idx="618">
                <c:v>20466.55242813861</c:v>
              </c:pt>
              <c:pt idx="619">
                <c:v>20336.207261879608</c:v>
              </c:pt>
              <c:pt idx="620">
                <c:v>20496.912327111975</c:v>
              </c:pt>
              <c:pt idx="621">
                <c:v>20657.482459460025</c:v>
              </c:pt>
              <c:pt idx="622">
                <c:v>21491.738750027125</c:v>
              </c:pt>
              <c:pt idx="623">
                <c:v>23032.874688357519</c:v>
              </c:pt>
              <c:pt idx="624">
                <c:v>22584.796312731665</c:v>
              </c:pt>
              <c:pt idx="625">
                <c:v>22518.308133980001</c:v>
              </c:pt>
              <c:pt idx="626">
                <c:v>20657.34752657569</c:v>
              </c:pt>
              <c:pt idx="627">
                <c:v>23004.302650101476</c:v>
              </c:pt>
              <c:pt idx="628">
                <c:v>28791.304193078664</c:v>
              </c:pt>
              <c:pt idx="629">
                <c:v>23581.545529248469</c:v>
              </c:pt>
              <c:pt idx="630">
                <c:v>26957.734961192557</c:v>
              </c:pt>
              <c:pt idx="631">
                <c:v>27859.187828154056</c:v>
              </c:pt>
              <c:pt idx="632">
                <c:v>25510.57977679529</c:v>
              </c:pt>
              <c:pt idx="633">
                <c:v>26088.969585459057</c:v>
              </c:pt>
              <c:pt idx="634">
                <c:v>25093.535964564431</c:v>
              </c:pt>
              <c:pt idx="635">
                <c:v>24062.952327302868</c:v>
              </c:pt>
              <c:pt idx="636">
                <c:v>21108.49562531996</c:v>
              </c:pt>
              <c:pt idx="637">
                <c:v>23420.536865026374</c:v>
              </c:pt>
              <c:pt idx="638">
                <c:v>20788.232424371996</c:v>
              </c:pt>
              <c:pt idx="639">
                <c:v>22139.382861571263</c:v>
              </c:pt>
              <c:pt idx="640">
                <c:v>18765.689687987211</c:v>
              </c:pt>
              <c:pt idx="641">
                <c:v>20948.87002316221</c:v>
              </c:pt>
              <c:pt idx="642">
                <c:v>19692.67860330742</c:v>
              </c:pt>
              <c:pt idx="643">
                <c:v>20690.844615109643</c:v>
              </c:pt>
              <c:pt idx="644">
                <c:v>20463.718837567754</c:v>
              </c:pt>
              <c:pt idx="645">
                <c:v>20207.616223116853</c:v>
              </c:pt>
              <c:pt idx="646">
                <c:v>19918.050253353063</c:v>
              </c:pt>
              <c:pt idx="647">
                <c:v>20882.078245420795</c:v>
              </c:pt>
              <c:pt idx="648">
                <c:v>17248.167004413874</c:v>
              </c:pt>
              <c:pt idx="649">
                <c:v>19270.237475703532</c:v>
              </c:pt>
              <c:pt idx="650">
                <c:v>19528.330350198248</c:v>
              </c:pt>
              <c:pt idx="651">
                <c:v>20524.607301619901</c:v>
              </c:pt>
              <c:pt idx="652">
                <c:v>19434.248396601892</c:v>
              </c:pt>
              <c:pt idx="653">
                <c:v>19142.894566120787</c:v>
              </c:pt>
              <c:pt idx="654">
                <c:v>20973.798873541451</c:v>
              </c:pt>
              <c:pt idx="655">
                <c:v>24352.552030287727</c:v>
              </c:pt>
              <c:pt idx="656">
                <c:v>21906.792302214169</c:v>
              </c:pt>
              <c:pt idx="657">
                <c:v>19885.632627893727</c:v>
              </c:pt>
              <c:pt idx="658">
                <c:v>18629.744807028677</c:v>
              </c:pt>
              <c:pt idx="659">
                <c:v>19080.386907456723</c:v>
              </c:pt>
              <c:pt idx="660">
                <c:v>17859.817769064033</c:v>
              </c:pt>
              <c:pt idx="661">
                <c:v>13455.743357544892</c:v>
              </c:pt>
              <c:pt idx="662">
                <c:v>11076.707940770588</c:v>
              </c:pt>
              <c:pt idx="663">
                <c:v>11784.295986176583</c:v>
              </c:pt>
              <c:pt idx="664">
                <c:v>11719.831800689797</c:v>
              </c:pt>
              <c:pt idx="665">
                <c:v>16543.783615010623</c:v>
              </c:pt>
              <c:pt idx="666">
                <c:v>19018.250314224566</c:v>
              </c:pt>
              <c:pt idx="667">
                <c:v>17634.547318681631</c:v>
              </c:pt>
              <c:pt idx="668">
                <c:v>19564.661029303054</c:v>
              </c:pt>
              <c:pt idx="669">
                <c:v>17922.359160949167</c:v>
              </c:pt>
              <c:pt idx="670">
                <c:v>19950.366679149163</c:v>
              </c:pt>
              <c:pt idx="671">
                <c:v>18856.263386591087</c:v>
              </c:pt>
              <c:pt idx="672">
                <c:v>17761.789028601121</c:v>
              </c:pt>
              <c:pt idx="673">
                <c:v>17794.813852039933</c:v>
              </c:pt>
              <c:pt idx="674">
                <c:v>17217.334840345367</c:v>
              </c:pt>
              <c:pt idx="675">
                <c:v>14970.095118336567</c:v>
              </c:pt>
              <c:pt idx="676">
                <c:v>14713.385305906186</c:v>
              </c:pt>
              <c:pt idx="677">
                <c:v>18211.857664270781</c:v>
              </c:pt>
              <c:pt idx="678">
                <c:v>18051.624864133562</c:v>
              </c:pt>
              <c:pt idx="679">
                <c:v>18534.650856799868</c:v>
              </c:pt>
              <c:pt idx="680">
                <c:v>20816.028598543166</c:v>
              </c:pt>
              <c:pt idx="681">
                <c:v>18566.93354937488</c:v>
              </c:pt>
              <c:pt idx="682">
                <c:v>19241.665437447478</c:v>
              </c:pt>
              <c:pt idx="683">
                <c:v>19499.758311942198</c:v>
              </c:pt>
              <c:pt idx="684">
                <c:v>19016.293787401839</c:v>
              </c:pt>
              <c:pt idx="685">
                <c:v>18373.945791567501</c:v>
              </c:pt>
              <c:pt idx="686">
                <c:v>14256.266427030485</c:v>
              </c:pt>
              <c:pt idx="687">
                <c:v>14867.613592690903</c:v>
              </c:pt>
              <c:pt idx="688">
                <c:v>16026.956934820631</c:v>
              </c:pt>
              <c:pt idx="689">
                <c:v>15413.65324233749</c:v>
              </c:pt>
              <c:pt idx="690">
                <c:v>13775.433093734478</c:v>
              </c:pt>
              <c:pt idx="691">
                <c:v>13743.892532023254</c:v>
              </c:pt>
              <c:pt idx="692">
                <c:v>15027.913859270291</c:v>
              </c:pt>
              <c:pt idx="693">
                <c:v>15317.648495139483</c:v>
              </c:pt>
              <c:pt idx="694">
                <c:v>20528.587821707522</c:v>
              </c:pt>
              <c:pt idx="695">
                <c:v>22139.214195465855</c:v>
              </c:pt>
              <c:pt idx="696">
                <c:v>23105.266180798462</c:v>
              </c:pt>
              <c:pt idx="697">
                <c:v>21920.083191320286</c:v>
              </c:pt>
              <c:pt idx="698">
                <c:v>23072.140157696416</c:v>
              </c:pt>
              <c:pt idx="699">
                <c:v>23263.913519544862</c:v>
              </c:pt>
              <c:pt idx="700">
                <c:v>24901.695136273818</c:v>
              </c:pt>
              <c:pt idx="701">
                <c:v>23070.858295295315</c:v>
              </c:pt>
              <c:pt idx="702">
                <c:v>23070.183630873689</c:v>
              </c:pt>
              <c:pt idx="703">
                <c:v>24550.026306498959</c:v>
              </c:pt>
              <c:pt idx="704">
                <c:v>22363.911181089865</c:v>
              </c:pt>
              <c:pt idx="705">
                <c:v>20726.939161666869</c:v>
              </c:pt>
              <c:pt idx="706">
                <c:v>18028.112809039743</c:v>
              </c:pt>
              <c:pt idx="707">
                <c:v>19890.658877834867</c:v>
              </c:pt>
              <c:pt idx="708">
                <c:v>19150.686940190611</c:v>
              </c:pt>
              <c:pt idx="709">
                <c:v>21752.192949997559</c:v>
              </c:pt>
              <c:pt idx="710">
                <c:v>23230.146565242263</c:v>
              </c:pt>
              <c:pt idx="711">
                <c:v>22137.729933738272</c:v>
              </c:pt>
              <c:pt idx="712">
                <c:v>23359.277335542323</c:v>
              </c:pt>
              <c:pt idx="713">
                <c:v>20788.164957929825</c:v>
              </c:pt>
              <c:pt idx="714">
                <c:v>20431.908410087886</c:v>
              </c:pt>
              <c:pt idx="715">
                <c:v>19886.071159767784</c:v>
              </c:pt>
              <c:pt idx="716">
                <c:v>20948.364024845978</c:v>
              </c:pt>
              <c:pt idx="717">
                <c:v>20849.323287750627</c:v>
              </c:pt>
              <c:pt idx="718">
                <c:v>19564.930895071702</c:v>
              </c:pt>
              <c:pt idx="719">
                <c:v>20593.153206857558</c:v>
              </c:pt>
              <c:pt idx="720">
                <c:v>18762.552498426623</c:v>
              </c:pt>
              <c:pt idx="721">
                <c:v>17093.837517965916</c:v>
              </c:pt>
              <c:pt idx="722">
                <c:v>21621.915250180722</c:v>
              </c:pt>
              <c:pt idx="723">
                <c:v>22522.356120509776</c:v>
              </c:pt>
              <c:pt idx="724">
                <c:v>25708.256452333004</c:v>
              </c:pt>
              <c:pt idx="725">
                <c:v>21622.927246813171</c:v>
              </c:pt>
              <c:pt idx="726">
                <c:v>22652.060355568228</c:v>
              </c:pt>
              <c:pt idx="727">
                <c:v>25162.452935233981</c:v>
              </c:pt>
              <c:pt idx="728">
                <c:v>22298.401265749559</c:v>
              </c:pt>
              <c:pt idx="729">
                <c:v>23070.790828853154</c:v>
              </c:pt>
              <c:pt idx="730">
                <c:v>20755.072668048866</c:v>
              </c:pt>
              <c:pt idx="731">
                <c:v>21976.080338315609</c:v>
              </c:pt>
              <c:pt idx="732">
                <c:v>21013.098076101422</c:v>
              </c:pt>
              <c:pt idx="733">
                <c:v>22041.522787213766</c:v>
              </c:pt>
              <c:pt idx="734">
                <c:v>21752.597748650536</c:v>
              </c:pt>
              <c:pt idx="735">
                <c:v>20981.152715737222</c:v>
              </c:pt>
              <c:pt idx="736">
                <c:v>21462.492047349446</c:v>
              </c:pt>
              <c:pt idx="737">
                <c:v>21752.192949997559</c:v>
              </c:pt>
              <c:pt idx="738">
                <c:v>18954.933058254541</c:v>
              </c:pt>
              <c:pt idx="739">
                <c:v>19853.181269213303</c:v>
              </c:pt>
              <c:pt idx="740">
                <c:v>19404.327029502583</c:v>
              </c:pt>
              <c:pt idx="741">
                <c:v>19886.847023852657</c:v>
              </c:pt>
              <c:pt idx="742">
                <c:v>19628.99028190551</c:v>
              </c:pt>
              <c:pt idx="743">
                <c:v>18184.702421300168</c:v>
              </c:pt>
              <c:pt idx="744">
                <c:v>15005.312601145673</c:v>
              </c:pt>
              <c:pt idx="745">
                <c:v>18152.318529061904</c:v>
              </c:pt>
              <c:pt idx="746">
                <c:v>20046.776225000151</c:v>
              </c:pt>
              <c:pt idx="747">
                <c:v>22296.61340503224</c:v>
              </c:pt>
              <c:pt idx="748">
                <c:v>24711.810834805932</c:v>
              </c:pt>
              <c:pt idx="749">
                <c:v>22137.628734075024</c:v>
              </c:pt>
              <c:pt idx="750">
                <c:v>21953.074281538025</c:v>
              </c:pt>
              <c:pt idx="751">
                <c:v>25432.352437107234</c:v>
              </c:pt>
              <c:pt idx="752">
                <c:v>22371.939687707269</c:v>
              </c:pt>
              <c:pt idx="753">
                <c:v>22435.391876561614</c:v>
              </c:pt>
              <c:pt idx="754">
                <c:v>21727.331566060471</c:v>
              </c:pt>
              <c:pt idx="755">
                <c:v>21662.799914131523</c:v>
              </c:pt>
              <c:pt idx="756">
                <c:v>21501.285251593199</c:v>
              </c:pt>
              <c:pt idx="757">
                <c:v>21179.841387907385</c:v>
              </c:pt>
              <c:pt idx="758">
                <c:v>21534.714873684989</c:v>
              </c:pt>
              <c:pt idx="759">
                <c:v>21888.036631292838</c:v>
              </c:pt>
              <c:pt idx="760">
                <c:v>21438.001728844272</c:v>
              </c:pt>
              <c:pt idx="761">
                <c:v>22048.404364314392</c:v>
              </c:pt>
              <c:pt idx="762">
                <c:v>19794.519197752536</c:v>
              </c:pt>
              <c:pt idx="763">
                <c:v>20180.528446588385</c:v>
              </c:pt>
              <c:pt idx="764">
                <c:v>20534.457402175711</c:v>
              </c:pt>
              <c:pt idx="765">
                <c:v>19858.848450354995</c:v>
              </c:pt>
              <c:pt idx="766">
                <c:v>20083.376769873597</c:v>
              </c:pt>
              <c:pt idx="767">
                <c:v>20340.896179609939</c:v>
              </c:pt>
              <c:pt idx="768">
                <c:v>19730.864609571701</c:v>
              </c:pt>
              <c:pt idx="769">
                <c:v>16576.504839459707</c:v>
              </c:pt>
              <c:pt idx="770">
                <c:v>17253.463120123673</c:v>
              </c:pt>
              <c:pt idx="771">
                <c:v>22563.746782776798</c:v>
              </c:pt>
              <c:pt idx="772">
                <c:v>26364.873600684816</c:v>
              </c:pt>
              <c:pt idx="773">
                <c:v>21469.845889545228</c:v>
              </c:pt>
              <c:pt idx="774">
                <c:v>23465.030983632896</c:v>
              </c:pt>
              <c:pt idx="775">
                <c:v>25143.461131765085</c:v>
              </c:pt>
              <c:pt idx="776">
                <c:v>22403.817581629311</c:v>
              </c:pt>
              <c:pt idx="777">
                <c:v>23273.257621784454</c:v>
              </c:pt>
              <c:pt idx="778">
                <c:v>20761.24584750678</c:v>
              </c:pt>
              <c:pt idx="779">
                <c:v>20922.490644276448</c:v>
              </c:pt>
              <c:pt idx="780">
                <c:v>19216.196855530932</c:v>
              </c:pt>
              <c:pt idx="781">
                <c:v>17639.00010386439</c:v>
              </c:pt>
              <c:pt idx="782">
                <c:v>16449.465528866695</c:v>
              </c:pt>
              <c:pt idx="783">
                <c:v>16675.444376891803</c:v>
              </c:pt>
              <c:pt idx="784">
                <c:v>16997.090639904116</c:v>
              </c:pt>
              <c:pt idx="785">
                <c:v>17190.618129248796</c:v>
              </c:pt>
              <c:pt idx="786">
                <c:v>15803.98034347178</c:v>
              </c:pt>
              <c:pt idx="787">
                <c:v>15933.04364732968</c:v>
              </c:pt>
              <c:pt idx="788">
                <c:v>16190.866656055745</c:v>
              </c:pt>
              <c:pt idx="789">
                <c:v>17060.003097221146</c:v>
              </c:pt>
              <c:pt idx="790">
                <c:v>16930.534994710266</c:v>
              </c:pt>
              <c:pt idx="791">
                <c:v>17091.678591816701</c:v>
              </c:pt>
              <c:pt idx="792">
                <c:v>16125.694072926246</c:v>
              </c:pt>
              <c:pt idx="793">
                <c:v>16448.723398002901</c:v>
              </c:pt>
              <c:pt idx="794">
                <c:v>19471.962137771028</c:v>
              </c:pt>
              <c:pt idx="795">
                <c:v>19793.574667562254</c:v>
              </c:pt>
              <c:pt idx="796">
                <c:v>24564.90265699591</c:v>
              </c:pt>
              <c:pt idx="797">
                <c:v>21275.272670347007</c:v>
              </c:pt>
              <c:pt idx="798">
                <c:v>21856.968334676763</c:v>
              </c:pt>
              <c:pt idx="799">
                <c:v>24370.160771692277</c:v>
              </c:pt>
              <c:pt idx="800">
                <c:v>21019.406188443667</c:v>
              </c:pt>
              <c:pt idx="801">
                <c:v>19988.755084739932</c:v>
              </c:pt>
              <c:pt idx="802">
                <c:v>20697.355126778377</c:v>
              </c:pt>
              <c:pt idx="803">
                <c:v>20407.21569225621</c:v>
              </c:pt>
              <c:pt idx="804">
                <c:v>19988.687618297772</c:v>
              </c:pt>
              <c:pt idx="805">
                <c:v>20052.477139362927</c:v>
              </c:pt>
              <c:pt idx="806">
                <c:v>21181.561782182536</c:v>
              </c:pt>
              <c:pt idx="807">
                <c:v>18283.270893300367</c:v>
              </c:pt>
              <c:pt idx="808">
                <c:v>17511.353595291912</c:v>
              </c:pt>
              <c:pt idx="809">
                <c:v>17800.750898950282</c:v>
              </c:pt>
              <c:pt idx="810">
                <c:v>15803.777944145284</c:v>
              </c:pt>
              <c:pt idx="811">
                <c:v>17091.611125374537</c:v>
              </c:pt>
              <c:pt idx="812">
                <c:v>15964.854074809557</c:v>
              </c:pt>
              <c:pt idx="813">
                <c:v>17991.714663492781</c:v>
              </c:pt>
              <c:pt idx="814">
                <c:v>18248.593142028563</c:v>
              </c:pt>
              <c:pt idx="815">
                <c:v>16544.795611643072</c:v>
              </c:pt>
              <c:pt idx="816">
                <c:v>6339.7878368400843</c:v>
              </c:pt>
              <c:pt idx="817">
                <c:v>14059.500548461969</c:v>
              </c:pt>
              <c:pt idx="818">
                <c:v>13928.683117107827</c:v>
              </c:pt>
              <c:pt idx="819">
                <c:v>14315.839295460453</c:v>
              </c:pt>
              <c:pt idx="820">
                <c:v>10969.23389840486</c:v>
              </c:pt>
              <c:pt idx="821">
                <c:v>7431.4286042592021</c:v>
              </c:pt>
              <c:pt idx="822">
                <c:v>15826.986400249374</c:v>
              </c:pt>
              <c:pt idx="823">
                <c:v>17473.47118801736</c:v>
              </c:pt>
              <c:pt idx="824">
                <c:v>12838.425411753053</c:v>
              </c:pt>
              <c:pt idx="825">
                <c:v>13641.41100637759</c:v>
              </c:pt>
              <c:pt idx="826">
                <c:v>12223.738657205562</c:v>
              </c:pt>
              <c:pt idx="827">
                <c:v>12355.466885528909</c:v>
              </c:pt>
              <c:pt idx="828">
                <c:v>10454.802276911654</c:v>
              </c:pt>
              <c:pt idx="829">
                <c:v>10164.359243399753</c:v>
              </c:pt>
              <c:pt idx="830">
                <c:v>9972.5858815513038</c:v>
              </c:pt>
              <c:pt idx="831">
                <c:v>8749.0144864823542</c:v>
              </c:pt>
              <c:pt idx="832">
                <c:v>10100.637188776762</c:v>
              </c:pt>
              <c:pt idx="833">
                <c:v>9972.1473496772433</c:v>
              </c:pt>
              <c:pt idx="834">
                <c:v>11165.190179667421</c:v>
              </c:pt>
              <c:pt idx="835">
                <c:v>10713.19875039611</c:v>
              </c:pt>
              <c:pt idx="836">
                <c:v>12675.359021044977</c:v>
              </c:pt>
              <c:pt idx="837">
                <c:v>12933.316962655372</c:v>
              </c:pt>
              <c:pt idx="838">
                <c:v>15607.248198124342</c:v>
              </c:pt>
              <c:pt idx="839">
                <c:v>13192.08450157172</c:v>
              </c:pt>
              <c:pt idx="840">
                <c:v>7690.7696079339385</c:v>
              </c:pt>
              <c:pt idx="841">
                <c:v>9906.9747665477444</c:v>
              </c:pt>
              <c:pt idx="842">
                <c:v>13446.871520400457</c:v>
              </c:pt>
              <c:pt idx="843">
                <c:v>14250.869111657441</c:v>
              </c:pt>
              <c:pt idx="844">
                <c:v>11259.946797685414</c:v>
              </c:pt>
              <c:pt idx="845">
                <c:v>11259.946797685414</c:v>
              </c:pt>
              <c:pt idx="846">
                <c:v>15183.963739993409</c:v>
              </c:pt>
              <c:pt idx="847">
                <c:v>14444.362867781048</c:v>
              </c:pt>
              <c:pt idx="848">
                <c:v>13961.842873430965</c:v>
              </c:pt>
              <c:pt idx="849">
                <c:v>13704.390930136793</c:v>
              </c:pt>
              <c:pt idx="850">
                <c:v>12900.427072100889</c:v>
              </c:pt>
              <c:pt idx="851">
                <c:v>14030.118912899965</c:v>
              </c:pt>
              <c:pt idx="852">
                <c:v>14769.820984775573</c:v>
              </c:pt>
              <c:pt idx="853">
                <c:v>14156.011293976204</c:v>
              </c:pt>
              <c:pt idx="854">
                <c:v>13480.301142492246</c:v>
              </c:pt>
              <c:pt idx="855">
                <c:v>11839.955800961094</c:v>
              </c:pt>
              <c:pt idx="856">
                <c:v>13159.666876112384</c:v>
              </c:pt>
              <c:pt idx="857">
                <c:v>16378.457098490086</c:v>
              </c:pt>
              <c:pt idx="858">
                <c:v>13415.769490563292</c:v>
              </c:pt>
              <c:pt idx="859">
                <c:v>14413.260837943888</c:v>
              </c:pt>
              <c:pt idx="860">
                <c:v>12065.2262513435</c:v>
              </c:pt>
              <c:pt idx="861">
                <c:v>12966.510452199589</c:v>
              </c:pt>
              <c:pt idx="862">
                <c:v>14541.784410264483</c:v>
              </c:pt>
              <c:pt idx="863">
                <c:v>17476.540911135773</c:v>
              </c:pt>
              <c:pt idx="864">
                <c:v>17160.595562486247</c:v>
              </c:pt>
              <c:pt idx="865">
                <c:v>20255.449930610444</c:v>
              </c:pt>
              <c:pt idx="866">
                <c:v>24980.259808172683</c:v>
              </c:pt>
              <c:pt idx="867">
                <c:v>23112.586289773164</c:v>
              </c:pt>
              <c:pt idx="868">
                <c:v>22761.828256967499</c:v>
              </c:pt>
              <c:pt idx="869">
                <c:v>22628.851899464138</c:v>
              </c:pt>
              <c:pt idx="870">
                <c:v>21051.250349144619</c:v>
              </c:pt>
              <c:pt idx="871">
                <c:v>22598.99799880699</c:v>
              </c:pt>
              <c:pt idx="872">
                <c:v>21793.145080390521</c:v>
              </c:pt>
              <c:pt idx="873">
                <c:v>20763.978238414384</c:v>
              </c:pt>
              <c:pt idx="874">
                <c:v>19187.287485064073</c:v>
              </c:pt>
              <c:pt idx="875">
                <c:v>20246.814226013576</c:v>
              </c:pt>
              <c:pt idx="876">
                <c:v>20762.460243465717</c:v>
              </c:pt>
              <c:pt idx="877">
                <c:v>22146.837903430282</c:v>
              </c:pt>
              <c:pt idx="878">
                <c:v>20698.198457305411</c:v>
              </c:pt>
              <c:pt idx="879">
                <c:v>21148.402025859406</c:v>
              </c:pt>
              <c:pt idx="880">
                <c:v>20826.823229289254</c:v>
              </c:pt>
              <c:pt idx="881">
                <c:v>22114.757610181754</c:v>
              </c:pt>
              <c:pt idx="882">
                <c:v>18796.251986287072</c:v>
              </c:pt>
              <c:pt idx="883">
                <c:v>19053.501530254747</c:v>
              </c:pt>
              <c:pt idx="884">
                <c:v>19568.843948717149</c:v>
              </c:pt>
              <c:pt idx="885">
                <c:v>19408.375016032358</c:v>
              </c:pt>
              <c:pt idx="886">
                <c:v>19665.995625431937</c:v>
              </c:pt>
              <c:pt idx="887">
                <c:v>20084.085167516321</c:v>
              </c:pt>
              <c:pt idx="888">
                <c:v>18315.384919769978</c:v>
              </c:pt>
              <c:pt idx="889">
                <c:v>17253.530586565837</c:v>
              </c:pt>
              <c:pt idx="890">
                <c:v>18861.795634848459</c:v>
              </c:pt>
              <c:pt idx="891">
                <c:v>22404.188647061204</c:v>
              </c:pt>
              <c:pt idx="892">
                <c:v>26688.273991193364</c:v>
              </c:pt>
              <c:pt idx="893">
                <c:v>21502.229781783477</c:v>
              </c:pt>
              <c:pt idx="894">
                <c:v>23145.071381674665</c:v>
              </c:pt>
              <c:pt idx="895">
                <c:v>24563.958126805621</c:v>
              </c:pt>
              <c:pt idx="896">
                <c:v>23370.949030036536</c:v>
              </c:pt>
              <c:pt idx="897">
                <c:v>22275.395208971964</c:v>
              </c:pt>
              <c:pt idx="898">
                <c:v>22243.314915723433</c:v>
              </c:pt>
              <c:pt idx="899">
                <c:v>21374.347140663434</c:v>
              </c:pt>
              <c:pt idx="900">
                <c:v>22372.074620591597</c:v>
              </c:pt>
              <c:pt idx="901">
                <c:v>21760.963587478749</c:v>
              </c:pt>
              <c:pt idx="902">
                <c:v>23016.446609690822</c:v>
              </c:pt>
              <c:pt idx="903">
                <c:v>21921.263854058143</c:v>
              </c:pt>
              <c:pt idx="904">
                <c:v>21469.947089208468</c:v>
              </c:pt>
              <c:pt idx="905">
                <c:v>22114.72387696067</c:v>
              </c:pt>
              <c:pt idx="906">
                <c:v>20278.253588061551</c:v>
              </c:pt>
              <c:pt idx="907">
                <c:v>20889.735686606298</c:v>
              </c:pt>
              <c:pt idx="908">
                <c:v>19923.177702957459</c:v>
              </c:pt>
              <c:pt idx="909">
                <c:v>20342.414174558609</c:v>
              </c:pt>
              <c:pt idx="910">
                <c:v>19826.700690664307</c:v>
              </c:pt>
              <c:pt idx="911">
                <c:v>19955.325462648147</c:v>
              </c:pt>
              <c:pt idx="912">
                <c:v>17672.395992735095</c:v>
              </c:pt>
              <c:pt idx="913">
                <c:v>17286.18434457275</c:v>
              </c:pt>
              <c:pt idx="914">
                <c:v>21338.522459874861</c:v>
              </c:pt>
              <c:pt idx="915">
                <c:v>23402.422125305588</c:v>
              </c:pt>
              <c:pt idx="916">
                <c:v>26463.003540810962</c:v>
              </c:pt>
              <c:pt idx="917">
                <c:v>21888.306497061498</c:v>
              </c:pt>
              <c:pt idx="918">
                <c:v>22757.611604332298</c:v>
              </c:pt>
              <c:pt idx="919">
                <c:v>25948.200853885864</c:v>
              </c:pt>
              <c:pt idx="920">
                <c:v>23273.729886879581</c:v>
              </c:pt>
              <c:pt idx="921">
                <c:v>24530.224905724106</c:v>
              </c:pt>
              <c:pt idx="922">
                <c:v>22758.589867743671</c:v>
              </c:pt>
              <c:pt idx="923">
                <c:v>23177.354074249673</c:v>
              </c:pt>
              <c:pt idx="924">
                <c:v>22822.514321693154</c:v>
              </c:pt>
              <c:pt idx="925">
                <c:v>23595.848414987038</c:v>
              </c:pt>
              <c:pt idx="926">
                <c:v>22822.919120346131</c:v>
              </c:pt>
              <c:pt idx="927">
                <c:v>22854.594614941678</c:v>
              </c:pt>
              <c:pt idx="928">
                <c:v>22436.302673530812</c:v>
              </c:pt>
              <c:pt idx="929">
                <c:v>23144.059385042216</c:v>
              </c:pt>
              <c:pt idx="930">
                <c:v>20760.975981738127</c:v>
              </c:pt>
              <c:pt idx="931">
                <c:v>21146.141900046936</c:v>
              </c:pt>
              <c:pt idx="932">
                <c:v>20244.689033085444</c:v>
              </c:pt>
              <c:pt idx="933">
                <c:v>21404.470907089231</c:v>
              </c:pt>
              <c:pt idx="934">
                <c:v>20244.992632075177</c:v>
              </c:pt>
              <c:pt idx="935">
                <c:v>20985.639234141061</c:v>
              </c:pt>
              <c:pt idx="936">
                <c:v>20406.507294613497</c:v>
              </c:pt>
              <c:pt idx="937">
                <c:v>20792.111744796373</c:v>
              </c:pt>
              <c:pt idx="938">
                <c:v>20695.634732503218</c:v>
              </c:pt>
              <c:pt idx="939">
                <c:v>25206.710921292943</c:v>
              </c:pt>
              <c:pt idx="940">
                <c:v>25239.668278289584</c:v>
              </c:pt>
              <c:pt idx="941">
                <c:v>22693.079952403357</c:v>
              </c:pt>
              <c:pt idx="942">
                <c:v>23015.873144932437</c:v>
              </c:pt>
              <c:pt idx="943">
                <c:v>26044.81279906334</c:v>
              </c:pt>
              <c:pt idx="944">
                <c:v>24175.486352830827</c:v>
              </c:pt>
              <c:pt idx="945">
                <c:v>24143.675925350952</c:v>
              </c:pt>
              <c:pt idx="946">
                <c:v>23756.654679882649</c:v>
              </c:pt>
              <c:pt idx="947">
                <c:v>23692.494093385598</c:v>
              </c:pt>
              <c:pt idx="948">
                <c:v>22468.551632884744</c:v>
              </c:pt>
              <c:pt idx="949">
                <c:v>24175.418886388663</c:v>
              </c:pt>
              <c:pt idx="950">
                <c:v>23209.636766824697</c:v>
              </c:pt>
              <c:pt idx="951">
                <c:v>22435.762941993515</c:v>
              </c:pt>
              <c:pt idx="952">
                <c:v>22468.686565769072</c:v>
              </c:pt>
              <c:pt idx="953">
                <c:v>22886.776107853453</c:v>
              </c:pt>
              <c:pt idx="954">
                <c:v>21630.11242290353</c:v>
              </c:pt>
              <c:pt idx="955">
                <c:v>20759.963985105675</c:v>
              </c:pt>
              <c:pt idx="956">
                <c:v>20824.158304823821</c:v>
              </c:pt>
              <c:pt idx="957">
                <c:v>21726.623168417766</c:v>
              </c:pt>
              <c:pt idx="958">
                <c:v>20727.81622541499</c:v>
              </c:pt>
              <c:pt idx="959">
                <c:v>20920.837716443457</c:v>
              </c:pt>
              <c:pt idx="960">
                <c:v>21275.340136789171</c:v>
              </c:pt>
              <c:pt idx="961">
                <c:v>20760.53744986407</c:v>
              </c:pt>
              <c:pt idx="962">
                <c:v>22209.041963104599</c:v>
              </c:pt>
              <c:pt idx="963">
                <c:v>23692.76395915425</c:v>
              </c:pt>
              <c:pt idx="964">
                <c:v>26784.548604160031</c:v>
              </c:pt>
              <c:pt idx="965">
                <c:v>22564.556380082766</c:v>
              </c:pt>
              <c:pt idx="966">
                <c:v>24207.060647763123</c:v>
              </c:pt>
              <c:pt idx="967">
                <c:v>26623.91100536982</c:v>
              </c:pt>
              <c:pt idx="968">
                <c:v>25045.769723512996</c:v>
              </c:pt>
              <c:pt idx="969">
                <c:v>24465.220988700006</c:v>
              </c:pt>
              <c:pt idx="970">
                <c:v>25399.530012994914</c:v>
              </c:pt>
              <c:pt idx="971">
                <c:v>23789.038572120913</c:v>
              </c:pt>
              <c:pt idx="972">
                <c:v>23304.899383158914</c:v>
              </c:pt>
              <c:pt idx="973">
                <c:v>23434.940950428172</c:v>
              </c:pt>
              <c:pt idx="974">
                <c:v>24110.448702585658</c:v>
              </c:pt>
              <c:pt idx="975">
                <c:v>23821.220065032689</c:v>
              </c:pt>
              <c:pt idx="976">
                <c:v>23628.09737434097</c:v>
              </c:pt>
              <c:pt idx="977">
                <c:v>24303.132861403297</c:v>
              </c:pt>
              <c:pt idx="978">
                <c:v>20792.685209554755</c:v>
              </c:pt>
              <c:pt idx="979">
                <c:v>22434.717212139978</c:v>
              </c:pt>
              <c:pt idx="980">
                <c:v>21113.690541366515</c:v>
              </c:pt>
              <c:pt idx="981">
                <c:v>21726.184636543701</c:v>
              </c:pt>
              <c:pt idx="982">
                <c:v>20501.769910947718</c:v>
              </c:pt>
              <c:pt idx="983">
                <c:v>21146.647898363168</c:v>
              </c:pt>
              <c:pt idx="984">
                <c:v>17246.615276244131</c:v>
              </c:pt>
              <c:pt idx="985">
                <c:v>17344.239218054048</c:v>
              </c:pt>
              <c:pt idx="986">
                <c:v>18857.444049328948</c:v>
              </c:pt>
              <c:pt idx="987">
                <c:v>20243.811969337323</c:v>
              </c:pt>
              <c:pt idx="988">
                <c:v>17826.860412067381</c:v>
              </c:pt>
              <c:pt idx="989">
                <c:v>18760.697171267144</c:v>
              </c:pt>
              <c:pt idx="990">
                <c:v>17634.547318681631</c:v>
              </c:pt>
              <c:pt idx="991">
                <c:v>23594.330420038368</c:v>
              </c:pt>
              <c:pt idx="992">
                <c:v>19889.613147981345</c:v>
              </c:pt>
              <c:pt idx="993">
                <c:v>21565.344638427003</c:v>
              </c:pt>
              <c:pt idx="994">
                <c:v>22692.270355097397</c:v>
              </c:pt>
              <c:pt idx="995">
                <c:v>19246.084489409153</c:v>
              </c:pt>
              <c:pt idx="996">
                <c:v>18664.69242406913</c:v>
              </c:pt>
              <c:pt idx="997">
                <c:v>18279.087973886257</c:v>
              </c:pt>
              <c:pt idx="998">
                <c:v>19244.870093450219</c:v>
              </c:pt>
              <c:pt idx="999">
                <c:v>20051.70127527805</c:v>
              </c:pt>
              <c:pt idx="1000">
                <c:v>19179.731243541806</c:v>
              </c:pt>
              <c:pt idx="1001">
                <c:v>18826.54441881827</c:v>
              </c:pt>
              <c:pt idx="1002">
                <c:v>18859.164443604106</c:v>
              </c:pt>
              <c:pt idx="1003">
                <c:v>19630.575743296336</c:v>
              </c:pt>
              <c:pt idx="1004">
                <c:v>18343.855758362777</c:v>
              </c:pt>
              <c:pt idx="1005">
                <c:v>20436.799727144702</c:v>
              </c:pt>
              <c:pt idx="1006">
                <c:v>21016.808730420387</c:v>
              </c:pt>
              <c:pt idx="1007">
                <c:v>19728.87434952789</c:v>
              </c:pt>
              <c:pt idx="1008">
                <c:v>18890.300206662341</c:v>
              </c:pt>
              <c:pt idx="1009">
                <c:v>19052.354600737977</c:v>
              </c:pt>
              <c:pt idx="1010">
                <c:v>19308.963213505118</c:v>
              </c:pt>
              <c:pt idx="1011">
                <c:v>22306.261106261551</c:v>
              </c:pt>
              <c:pt idx="1012">
                <c:v>19825.115229273477</c:v>
              </c:pt>
              <c:pt idx="1013">
                <c:v>20533.546605206509</c:v>
              </c:pt>
              <c:pt idx="1014">
                <c:v>20018.743918281405</c:v>
              </c:pt>
              <c:pt idx="1015">
                <c:v>20340.322714851551</c:v>
              </c:pt>
              <c:pt idx="1016">
                <c:v>20082.971971220617</c:v>
              </c:pt>
              <c:pt idx="1017">
                <c:v>20856.407264177749</c:v>
              </c:pt>
              <c:pt idx="1018">
                <c:v>21242.51771267685</c:v>
              </c:pt>
              <c:pt idx="1019">
                <c:v>19116.919985888009</c:v>
              </c:pt>
              <c:pt idx="1020">
                <c:v>20146.356693632806</c:v>
              </c:pt>
              <c:pt idx="1021">
                <c:v>18666.716417334028</c:v>
              </c:pt>
              <c:pt idx="1022">
                <c:v>19985.38176263178</c:v>
              </c:pt>
              <c:pt idx="1023">
                <c:v>20407.047026150802</c:v>
              </c:pt>
              <c:pt idx="1024">
                <c:v>19244.667694123731</c:v>
              </c:pt>
              <c:pt idx="1025">
                <c:v>18923.898494859543</c:v>
              </c:pt>
              <c:pt idx="1026">
                <c:v>20018.06925385978</c:v>
              </c:pt>
              <c:pt idx="1027">
                <c:v>19342.494035260148</c:v>
              </c:pt>
              <c:pt idx="1028">
                <c:v>20244.115568327048</c:v>
              </c:pt>
              <c:pt idx="1029">
                <c:v>20921.073848991029</c:v>
              </c:pt>
              <c:pt idx="1030">
                <c:v>19503.468966261164</c:v>
              </c:pt>
              <c:pt idx="1031">
                <c:v>23434.131353122222</c:v>
              </c:pt>
              <c:pt idx="1032">
                <c:v>24400.891736097547</c:v>
              </c:pt>
              <c:pt idx="1033">
                <c:v>25368.158117389099</c:v>
              </c:pt>
              <c:pt idx="1034">
                <c:v>24883.310530784387</c:v>
              </c:pt>
              <c:pt idx="1035">
                <c:v>23339.071136114497</c:v>
              </c:pt>
              <c:pt idx="1036">
                <c:v>24722.234400120124</c:v>
              </c:pt>
              <c:pt idx="1037">
                <c:v>23982.532328244517</c:v>
              </c:pt>
              <c:pt idx="1038">
                <c:v>24529.381575197065</c:v>
              </c:pt>
              <c:pt idx="1039">
                <c:v>25882.859604650952</c:v>
              </c:pt>
              <c:pt idx="1040">
                <c:v>23820.612867053209</c:v>
              </c:pt>
              <c:pt idx="1041">
                <c:v>24401.26280152945</c:v>
              </c:pt>
              <c:pt idx="1042">
                <c:v>23014.894881521064</c:v>
              </c:pt>
              <c:pt idx="1043">
                <c:v>22179.188062447454</c:v>
              </c:pt>
              <c:pt idx="1044">
                <c:v>21791.559618999694</c:v>
              </c:pt>
              <c:pt idx="1045">
                <c:v>19957.315722691961</c:v>
              </c:pt>
              <c:pt idx="1046">
                <c:v>20214.767665986128</c:v>
              </c:pt>
              <c:pt idx="1047">
                <c:v>19958.091586776831</c:v>
              </c:pt>
              <c:pt idx="1048">
                <c:v>20311.986809143076</c:v>
              </c:pt>
              <c:pt idx="1049">
                <c:v>18994.097327930191</c:v>
              </c:pt>
              <c:pt idx="1050">
                <c:v>18475.617719907204</c:v>
              </c:pt>
              <c:pt idx="1051">
                <c:v>20536.515128661682</c:v>
              </c:pt>
              <c:pt idx="1052">
                <c:v>18797.027850371942</c:v>
              </c:pt>
              <c:pt idx="1053">
                <c:v>20051.903674604542</c:v>
              </c:pt>
              <c:pt idx="1054">
                <c:v>20535.503132029236</c:v>
              </c:pt>
              <c:pt idx="1055">
                <c:v>19794.586664194696</c:v>
              </c:pt>
              <c:pt idx="1056">
                <c:v>20566.571428645322</c:v>
              </c:pt>
              <c:pt idx="1057">
                <c:v>20535.503132029236</c:v>
              </c:pt>
              <c:pt idx="1058">
                <c:v>20952.546944260092</c:v>
              </c:pt>
              <c:pt idx="1059">
                <c:v>23274.269618416893</c:v>
              </c:pt>
              <c:pt idx="1060">
                <c:v>25174.225829391427</c:v>
              </c:pt>
              <c:pt idx="1061">
                <c:v>22210.593691274356</c:v>
              </c:pt>
              <c:pt idx="1062">
                <c:v>23949.7099041322</c:v>
              </c:pt>
              <c:pt idx="1063">
                <c:v>25691.187442465747</c:v>
              </c:pt>
              <c:pt idx="1064">
                <c:v>23081.484259935991</c:v>
              </c:pt>
              <c:pt idx="1065">
                <c:v>21890.330490326382</c:v>
              </c:pt>
              <c:pt idx="1066">
                <c:v>21824.618175659583</c:v>
              </c:pt>
              <c:pt idx="1067">
                <c:v>20955.886533147161</c:v>
              </c:pt>
              <c:pt idx="1068">
                <c:v>20053.016870900228</c:v>
              </c:pt>
              <c:pt idx="1069">
                <c:v>18991.196270917182</c:v>
              </c:pt>
              <c:pt idx="1070">
                <c:v>18734.317792381389</c:v>
              </c:pt>
              <c:pt idx="1071">
                <c:v>17995.357851369587</c:v>
              </c:pt>
              <c:pt idx="1072">
                <c:v>16417.520168502491</c:v>
              </c:pt>
              <c:pt idx="1073">
                <c:v>17189.639865837442</c:v>
              </c:pt>
              <c:pt idx="1074">
                <c:v>16125.963938694898</c:v>
              </c:pt>
              <c:pt idx="1075">
                <c:v>17863.123624730018</c:v>
              </c:pt>
              <c:pt idx="1076">
                <c:v>18667.627214303229</c:v>
              </c:pt>
              <c:pt idx="1077">
                <c:v>18184.60122163692</c:v>
              </c:pt>
              <c:pt idx="1078">
                <c:v>18763.868094048808</c:v>
              </c:pt>
              <c:pt idx="1079">
                <c:v>18699.505108225261</c:v>
              </c:pt>
              <c:pt idx="1080">
                <c:v>18988.767478999307</c:v>
              </c:pt>
              <c:pt idx="1081">
                <c:v>18699.673774330666</c:v>
              </c:pt>
              <c:pt idx="1082">
                <c:v>19085.379424176786</c:v>
              </c:pt>
              <c:pt idx="1083">
                <c:v>21631.023219872721</c:v>
              </c:pt>
              <c:pt idx="1084">
                <c:v>23790.96136572256</c:v>
              </c:pt>
              <c:pt idx="1085">
                <c:v>21050.035953185688</c:v>
              </c:pt>
              <c:pt idx="1086">
                <c:v>22050.091025368478</c:v>
              </c:pt>
              <c:pt idx="1087">
                <c:v>24563.013596615339</c:v>
              </c:pt>
              <c:pt idx="1088">
                <c:v>22210.796090600837</c:v>
              </c:pt>
              <c:pt idx="1089">
                <c:v>20697.017794567568</c:v>
              </c:pt>
              <c:pt idx="1090">
                <c:v>20664.56643588714</c:v>
              </c:pt>
              <c:pt idx="1091">
                <c:v>18153.566658241911</c:v>
              </c:pt>
              <c:pt idx="1092">
                <c:v>18023.390158088318</c:v>
              </c:pt>
              <c:pt idx="1093">
                <c:v>16930.433795047025</c:v>
              </c:pt>
              <c:pt idx="1094">
                <c:v>15450.793518748247</c:v>
              </c:pt>
              <c:pt idx="1095">
                <c:v>15967.518999274995</c:v>
              </c:pt>
              <c:pt idx="1096">
                <c:v>15000.961015626157</c:v>
              </c:pt>
              <c:pt idx="1097">
                <c:v>15740.89922004933</c:v>
              </c:pt>
              <c:pt idx="1098">
                <c:v>14838.906621550525</c:v>
              </c:pt>
              <c:pt idx="1099">
                <c:v>15224.814670723135</c:v>
              </c:pt>
              <c:pt idx="1100">
                <c:v>15417.127764108887</c:v>
              </c:pt>
              <c:pt idx="1101">
                <c:v>15320.751951478975</c:v>
              </c:pt>
              <c:pt idx="1102">
                <c:v>16671.902388678249</c:v>
              </c:pt>
              <c:pt idx="1103">
                <c:v>15835.554638404079</c:v>
              </c:pt>
              <c:pt idx="1104">
                <c:v>15707.16599896781</c:v>
              </c:pt>
              <c:pt idx="1105">
                <c:v>15642.836746365347</c:v>
              </c:pt>
              <c:pt idx="1106">
                <c:v>16092.972848477171</c:v>
              </c:pt>
              <c:pt idx="1107">
                <c:v>19889.174616107288</c:v>
              </c:pt>
              <c:pt idx="1108">
                <c:v>21377.787929213751</c:v>
              </c:pt>
              <c:pt idx="1109">
                <c:v>19922.637971420154</c:v>
              </c:pt>
              <c:pt idx="1110">
                <c:v>19764.462897768899</c:v>
              </c:pt>
              <c:pt idx="1111">
                <c:v>21954.558543265608</c:v>
              </c:pt>
              <c:pt idx="1112">
                <c:v>19473.884931372675</c:v>
              </c:pt>
              <c:pt idx="1113">
                <c:v>18700.11230620473</c:v>
              </c:pt>
              <c:pt idx="1114">
                <c:v>18025.043085921316</c:v>
              </c:pt>
              <c:pt idx="1115">
                <c:v>17125.647945445788</c:v>
              </c:pt>
              <c:pt idx="1116">
                <c:v>14968.037391850588</c:v>
              </c:pt>
              <c:pt idx="1117">
                <c:v>15836.870234026261</c:v>
              </c:pt>
              <c:pt idx="1118">
                <c:v>16127.852999075465</c:v>
              </c:pt>
              <c:pt idx="1119">
                <c:v>16932.896320185981</c:v>
              </c:pt>
              <c:pt idx="1120">
                <c:v>16449.499262087775</c:v>
              </c:pt>
              <c:pt idx="1121">
                <c:v>15805.835670631261</c:v>
              </c:pt>
              <c:pt idx="1122">
                <c:v>15353.10211049616</c:v>
              </c:pt>
              <c:pt idx="1123">
                <c:v>15482.637679449203</c:v>
              </c:pt>
              <c:pt idx="1124">
                <c:v>15417.667495646188</c:v>
              </c:pt>
              <c:pt idx="1125">
                <c:v>17508.081472847</c:v>
              </c:pt>
              <c:pt idx="1126">
                <c:v>16093.040314919333</c:v>
              </c:pt>
              <c:pt idx="1127">
                <c:v>14035.111429620029</c:v>
              </c:pt>
              <c:pt idx="1128">
                <c:v>14934.304170769065</c:v>
              </c:pt>
              <c:pt idx="1129">
                <c:v>19534.942061530222</c:v>
              </c:pt>
              <c:pt idx="1130">
                <c:v>19986.056427053409</c:v>
              </c:pt>
              <c:pt idx="1131">
                <c:v>14774.307503179414</c:v>
              </c:pt>
              <c:pt idx="1132">
                <c:v>18225.519618808805</c:v>
              </c:pt>
              <c:pt idx="1133">
                <c:v>21146.715364805328</c:v>
              </c:pt>
              <c:pt idx="1134">
                <c:v>21244.406773057413</c:v>
              </c:pt>
              <c:pt idx="1135">
                <c:v>22662.146588671603</c:v>
              </c:pt>
              <c:pt idx="1136">
                <c:v>19989.90201425671</c:v>
              </c:pt>
              <c:pt idx="1137">
                <c:v>19537.67445243783</c:v>
              </c:pt>
              <c:pt idx="1138">
                <c:v>19379.263246239007</c:v>
              </c:pt>
              <c:pt idx="1139">
                <c:v>18378.837108624321</c:v>
              </c:pt>
              <c:pt idx="1140">
                <c:v>18765.99328697694</c:v>
              </c:pt>
              <c:pt idx="1141">
                <c:v>19312.066669844611</c:v>
              </c:pt>
              <c:pt idx="1142">
                <c:v>19441.80463812414</c:v>
              </c:pt>
              <c:pt idx="1143">
                <c:v>18638.785310278523</c:v>
              </c:pt>
              <c:pt idx="1144">
                <c:v>16513.862247911318</c:v>
              </c:pt>
              <c:pt idx="1145">
                <c:v>16836.014509239845</c:v>
              </c:pt>
              <c:pt idx="1146">
                <c:v>15900.322422880601</c:v>
              </c:pt>
              <c:pt idx="1147">
                <c:v>14870.683315809318</c:v>
              </c:pt>
              <c:pt idx="1148">
                <c:v>15836.701567920853</c:v>
              </c:pt>
              <c:pt idx="1149">
                <c:v>17154.321183365089</c:v>
              </c:pt>
              <c:pt idx="1150">
                <c:v>17444.393151445092</c:v>
              </c:pt>
              <c:pt idx="1151">
                <c:v>14710.41678245101</c:v>
              </c:pt>
              <c:pt idx="1152">
                <c:v>6050.4242664027897</c:v>
              </c:pt>
              <c:pt idx="1153">
                <c:v>11454.351350778221</c:v>
              </c:pt>
              <c:pt idx="1154">
                <c:v>15249.035123459664</c:v>
              </c:pt>
              <c:pt idx="1155">
                <c:v>13478.547014996007</c:v>
              </c:pt>
              <c:pt idx="1156">
                <c:v>8589.5575504299995</c:v>
              </c:pt>
              <c:pt idx="1157">
                <c:v>8846.1324299760563</c:v>
              </c:pt>
              <c:pt idx="1158">
                <c:v>14925.466066845709</c:v>
              </c:pt>
              <c:pt idx="1159">
                <c:v>15222.352145584186</c:v>
              </c:pt>
              <c:pt idx="1160">
                <c:v>13351.946236277054</c:v>
              </c:pt>
              <c:pt idx="1161">
                <c:v>12965.363522682817</c:v>
              </c:pt>
              <c:pt idx="1162">
                <c:v>12739.114808889055</c:v>
              </c:pt>
              <c:pt idx="1163">
                <c:v>13192.759165993357</c:v>
              </c:pt>
              <c:pt idx="1164">
                <c:v>10454.836010132734</c:v>
              </c:pt>
              <c:pt idx="1165">
                <c:v>9842.746713608527</c:v>
              </c:pt>
              <c:pt idx="1166">
                <c:v>10486.916303381264</c:v>
              </c:pt>
              <c:pt idx="1167">
                <c:v>9295.8974666559861</c:v>
              </c:pt>
              <c:pt idx="1168">
                <c:v>10294.19841134253</c:v>
              </c:pt>
              <c:pt idx="1169">
                <c:v>10843.105384781053</c:v>
              </c:pt>
              <c:pt idx="1170">
                <c:v>11742.534258477657</c:v>
              </c:pt>
              <c:pt idx="1171">
                <c:v>12449.919904557168</c:v>
              </c:pt>
              <c:pt idx="1172">
                <c:v>12803.376595049351</c:v>
              </c:pt>
              <c:pt idx="1173">
                <c:v>12450.189770325818</c:v>
              </c:pt>
              <c:pt idx="1174">
                <c:v>15446.00340135467</c:v>
              </c:pt>
              <c:pt idx="1175">
                <c:v>13127.687782527102</c:v>
              </c:pt>
              <c:pt idx="1176">
                <c:v>11518.275804727706</c:v>
              </c:pt>
              <c:pt idx="1177">
                <c:v>10293.49001369982</c:v>
              </c:pt>
              <c:pt idx="1178">
                <c:v>10551.515421752376</c:v>
              </c:pt>
              <c:pt idx="1179">
                <c:v>14958.69328961101</c:v>
              </c:pt>
              <c:pt idx="1180">
                <c:v>13961.674207325552</c:v>
              </c:pt>
              <c:pt idx="1181">
                <c:v>12481.764065258121</c:v>
              </c:pt>
              <c:pt idx="1182">
                <c:v>13672.243170446103</c:v>
              </c:pt>
              <c:pt idx="1183">
                <c:v>13479.086746533312</c:v>
              </c:pt>
              <c:pt idx="1184">
                <c:v>11935.218417295311</c:v>
              </c:pt>
              <c:pt idx="1185">
                <c:v>12160.488867677714</c:v>
              </c:pt>
              <c:pt idx="1186">
                <c:v>13415.803223784378</c:v>
              </c:pt>
              <c:pt idx="1187">
                <c:v>15477.105431191834</c:v>
              </c:pt>
              <c:pt idx="1188">
                <c:v>15316.36663273838</c:v>
              </c:pt>
              <c:pt idx="1189">
                <c:v>12225.357851817482</c:v>
              </c:pt>
              <c:pt idx="1190">
                <c:v>12451.100567295021</c:v>
              </c:pt>
              <c:pt idx="1191">
                <c:v>14059.669214567379</c:v>
              </c:pt>
              <c:pt idx="1192">
                <c:v>13962.787403621247</c:v>
              </c:pt>
              <c:pt idx="1193">
                <c:v>15413.821908442897</c:v>
              </c:pt>
              <c:pt idx="1194">
                <c:v>13351.237838634343</c:v>
              </c:pt>
              <c:pt idx="1195">
                <c:v>11324.107384182464</c:v>
              </c:pt>
              <c:pt idx="1196">
                <c:v>11775.120550042408</c:v>
              </c:pt>
              <c:pt idx="1197">
                <c:v>13963.023536168816</c:v>
              </c:pt>
              <c:pt idx="1198">
                <c:v>13094.730425530453</c:v>
              </c:pt>
              <c:pt idx="1199">
                <c:v>14998.835822698018</c:v>
              </c:pt>
              <c:pt idx="1200">
                <c:v>13396.372888441418</c:v>
              </c:pt>
              <c:pt idx="1201">
                <c:v>22250.027826718651</c:v>
              </c:pt>
              <c:pt idx="1202">
                <c:v>24077.929877463062</c:v>
              </c:pt>
              <c:pt idx="1203">
                <c:v>20314.415601060948</c:v>
              </c:pt>
              <c:pt idx="1204">
                <c:v>14137.28935627596</c:v>
              </c:pt>
              <c:pt idx="1205">
                <c:v>25654.047166054992</c:v>
              </c:pt>
              <c:pt idx="1206">
                <c:v>19442.108237113873</c:v>
              </c:pt>
              <c:pt idx="1207">
                <c:v>20795.451333683442</c:v>
              </c:pt>
              <c:pt idx="1208">
                <c:v>19990.880277668071</c:v>
              </c:pt>
              <c:pt idx="1209">
                <c:v>18091.564997894078</c:v>
              </c:pt>
              <c:pt idx="1210">
                <c:v>19314.12439633059</c:v>
              </c:pt>
              <c:pt idx="1211">
                <c:v>18894.078327423478</c:v>
              </c:pt>
              <c:pt idx="1212">
                <c:v>19023.445230271114</c:v>
              </c:pt>
              <c:pt idx="1213">
                <c:v>18799.220509742245</c:v>
              </c:pt>
              <c:pt idx="1214">
                <c:v>17350.581063617374</c:v>
              </c:pt>
              <c:pt idx="1215">
                <c:v>16514.098380458887</c:v>
              </c:pt>
              <c:pt idx="1216">
                <c:v>16095.401640395041</c:v>
              </c:pt>
              <c:pt idx="1217">
                <c:v>17223.406820140041</c:v>
              </c:pt>
              <c:pt idx="1218">
                <c:v>14226.851058247397</c:v>
              </c:pt>
              <c:pt idx="1219">
                <c:v>14516.686893779834</c:v>
              </c:pt>
              <c:pt idx="1220">
                <c:v>14581.083612824459</c:v>
              </c:pt>
              <c:pt idx="1221">
                <c:v>13937.959752905246</c:v>
              </c:pt>
              <c:pt idx="1222">
                <c:v>10624.885177604689</c:v>
              </c:pt>
              <c:pt idx="1223">
                <c:v>11204.354449343064</c:v>
              </c:pt>
              <c:pt idx="1224">
                <c:v>12906.971316990705</c:v>
              </c:pt>
              <c:pt idx="1225">
                <c:v>14710.652914998582</c:v>
              </c:pt>
              <c:pt idx="1226">
                <c:v>14840.053551067298</c:v>
              </c:pt>
              <c:pt idx="1227">
                <c:v>9466.5875653284802</c:v>
              </c:pt>
              <c:pt idx="1228">
                <c:v>21151.775347967556</c:v>
              </c:pt>
              <c:pt idx="1229">
                <c:v>22561.958922059486</c:v>
              </c:pt>
              <c:pt idx="1230">
                <c:v>17994.143455410649</c:v>
              </c:pt>
              <c:pt idx="1231">
                <c:v>19285.923423506436</c:v>
              </c:pt>
              <c:pt idx="1232">
                <c:v>15838.421962196007</c:v>
              </c:pt>
              <c:pt idx="1233">
                <c:v>15579.958022269393</c:v>
              </c:pt>
              <c:pt idx="1234">
                <c:v>17639.573568622774</c:v>
              </c:pt>
              <c:pt idx="1235">
                <c:v>16512.985184163201</c:v>
              </c:pt>
              <c:pt idx="1236">
                <c:v>16450.308859393732</c:v>
              </c:pt>
              <c:pt idx="1237">
                <c:v>15129.990586262975</c:v>
              </c:pt>
              <c:pt idx="1238">
                <c:v>14260.719212213246</c:v>
              </c:pt>
              <c:pt idx="1239">
                <c:v>15066.099865534576</c:v>
              </c:pt>
              <c:pt idx="1240">
                <c:v>15421.142017417587</c:v>
              </c:pt>
              <c:pt idx="1241">
                <c:v>14614.85056712706</c:v>
              </c:pt>
              <c:pt idx="1242">
                <c:v>13583.086267127643</c:v>
              </c:pt>
              <c:pt idx="1243">
                <c:v>13712.082104543379</c:v>
              </c:pt>
              <c:pt idx="1244">
                <c:v>14517.192892096054</c:v>
              </c:pt>
              <c:pt idx="1245">
                <c:v>16351.672920951363</c:v>
              </c:pt>
              <c:pt idx="1246">
                <c:v>14452.391374398454</c:v>
              </c:pt>
              <c:pt idx="1247">
                <c:v>9531.5914823525727</c:v>
              </c:pt>
              <c:pt idx="1248">
                <c:v>13325.634323833467</c:v>
              </c:pt>
              <c:pt idx="1249">
                <c:v>15642.668080259939</c:v>
              </c:pt>
              <c:pt idx="1250">
                <c:v>13584.503062413061</c:v>
              </c:pt>
              <c:pt idx="1251">
                <c:v>10688.944564438498</c:v>
              </c:pt>
              <c:pt idx="1252">
                <c:v>20348.25002180571</c:v>
              </c:pt>
              <c:pt idx="1253">
                <c:v>19568.709015832825</c:v>
              </c:pt>
              <c:pt idx="1254">
                <c:v>19988.755084739932</c:v>
              </c:pt>
              <c:pt idx="1255">
                <c:v>19960.351712589294</c:v>
              </c:pt>
              <c:pt idx="1256">
                <c:v>16450.005260403996</c:v>
              </c:pt>
              <c:pt idx="1257">
                <c:v>15901.064553744394</c:v>
              </c:pt>
              <c:pt idx="1258">
                <c:v>17831.886662008528</c:v>
              </c:pt>
              <c:pt idx="1259">
                <c:v>16159.697159776417</c:v>
              </c:pt>
              <c:pt idx="1260">
                <c:v>14742.564542141705</c:v>
              </c:pt>
              <c:pt idx="1261">
                <c:v>16740.482027136979</c:v>
              </c:pt>
              <c:pt idx="1262">
                <c:v>15838.793027627908</c:v>
              </c:pt>
              <c:pt idx="1263">
                <c:v>16546.381073033906</c:v>
              </c:pt>
              <c:pt idx="1264">
                <c:v>17190.618129248796</c:v>
              </c:pt>
              <c:pt idx="1265">
                <c:v>18476.157451444502</c:v>
              </c:pt>
              <c:pt idx="1266">
                <c:v>17026.000010370972</c:v>
              </c:pt>
              <c:pt idx="1267">
                <c:v>16606.965938096313</c:v>
              </c:pt>
              <c:pt idx="1268">
                <c:v>16931.108459468658</c:v>
              </c:pt>
              <c:pt idx="1269">
                <c:v>15449.579122789311</c:v>
              </c:pt>
              <c:pt idx="1270">
                <c:v>16093.074048140415</c:v>
              </c:pt>
              <c:pt idx="1271">
                <c:v>11397.308473929364</c:v>
              </c:pt>
              <c:pt idx="1272">
                <c:v>12843.822727126093</c:v>
              </c:pt>
              <c:pt idx="1273">
                <c:v>14967.430193871125</c:v>
              </c:pt>
              <c:pt idx="1274">
                <c:v>16125.457940378676</c:v>
              </c:pt>
              <c:pt idx="1275">
                <c:v>15546.933198830588</c:v>
              </c:pt>
              <c:pt idx="1276">
                <c:v>17551.158796168107</c:v>
              </c:pt>
              <c:pt idx="1277">
                <c:v>22207.692634261341</c:v>
              </c:pt>
              <c:pt idx="1278">
                <c:v>20504.603501518563</c:v>
              </c:pt>
              <c:pt idx="1279">
                <c:v>18930.543939412601</c:v>
              </c:pt>
              <c:pt idx="1280">
                <c:v>17416.090978957694</c:v>
              </c:pt>
              <c:pt idx="1281">
                <c:v>18251.258066494007</c:v>
              </c:pt>
              <c:pt idx="1282">
                <c:v>18734.385258823553</c:v>
              </c:pt>
              <c:pt idx="1283">
                <c:v>20214.936332091544</c:v>
              </c:pt>
              <c:pt idx="1284">
                <c:v>18764.81262423909</c:v>
              </c:pt>
              <c:pt idx="1285">
                <c:v>16352.752384025969</c:v>
              </c:pt>
              <c:pt idx="1286">
                <c:v>17286.454210341406</c:v>
              </c:pt>
              <c:pt idx="1287">
                <c:v>18285.025020796609</c:v>
              </c:pt>
              <c:pt idx="1288">
                <c:v>17831.987861671772</c:v>
              </c:pt>
              <c:pt idx="1289">
                <c:v>18411.355933746901</c:v>
              </c:pt>
              <c:pt idx="1290">
                <c:v>16993.987183564608</c:v>
              </c:pt>
              <c:pt idx="1291">
                <c:v>16189.922125865469</c:v>
              </c:pt>
              <c:pt idx="1292">
                <c:v>19247.197685704847</c:v>
              </c:pt>
              <c:pt idx="1293">
                <c:v>18055.537917779013</c:v>
              </c:pt>
              <c:pt idx="1294">
                <c:v>17251.405393637706</c:v>
              </c:pt>
              <c:pt idx="1295">
                <c:v>13552.321569501293</c:v>
              </c:pt>
              <c:pt idx="1296">
                <c:v>14516.78809344308</c:v>
              </c:pt>
              <c:pt idx="1297">
                <c:v>21401.873449065952</c:v>
              </c:pt>
              <c:pt idx="1298">
                <c:v>19760.651043786682</c:v>
              </c:pt>
              <c:pt idx="1299">
                <c:v>19439.443312648444</c:v>
              </c:pt>
              <c:pt idx="1300">
                <c:v>21959.146261332688</c:v>
              </c:pt>
              <c:pt idx="1301">
                <c:v>20761.515713275428</c:v>
              </c:pt>
              <c:pt idx="1302">
                <c:v>23144.093118263299</c:v>
              </c:pt>
              <c:pt idx="1303">
                <c:v>23274.40455130121</c:v>
              </c:pt>
              <c:pt idx="1304">
                <c:v>21727.702631492371</c:v>
              </c:pt>
              <c:pt idx="1305">
                <c:v>20632.418676196445</c:v>
              </c:pt>
              <c:pt idx="1306">
                <c:v>19537.910584985402</c:v>
              </c:pt>
              <c:pt idx="1307">
                <c:v>19795.261328616329</c:v>
              </c:pt>
              <c:pt idx="1308">
                <c:v>19118.572913721011</c:v>
              </c:pt>
              <c:pt idx="1309">
                <c:v>17126.187676983092</c:v>
              </c:pt>
              <c:pt idx="1310">
                <c:v>16287.748467001878</c:v>
              </c:pt>
              <c:pt idx="1311">
                <c:v>17800.008768086489</c:v>
              </c:pt>
              <c:pt idx="1312">
                <c:v>17736.387913126746</c:v>
              </c:pt>
              <c:pt idx="1313">
                <c:v>18508.406410798438</c:v>
              </c:pt>
              <c:pt idx="1314">
                <c:v>17316.409310661795</c:v>
              </c:pt>
              <c:pt idx="1315">
                <c:v>17283.51942010731</c:v>
              </c:pt>
              <c:pt idx="1316">
                <c:v>17895.406317305034</c:v>
              </c:pt>
              <c:pt idx="1317">
                <c:v>17895.642449852603</c:v>
              </c:pt>
              <c:pt idx="1318">
                <c:v>17928.06007531194</c:v>
              </c:pt>
              <c:pt idx="1319">
                <c:v>18249.638871882093</c:v>
              </c:pt>
              <c:pt idx="1320">
                <c:v>14286.626326003856</c:v>
              </c:pt>
              <c:pt idx="1321">
                <c:v>15413.214710463428</c:v>
              </c:pt>
              <c:pt idx="1322">
                <c:v>15638.889959498811</c:v>
              </c:pt>
              <c:pt idx="1323">
                <c:v>16767.468604002192</c:v>
              </c:pt>
              <c:pt idx="1324">
                <c:v>17153.140520627232</c:v>
              </c:pt>
              <c:pt idx="1325">
                <c:v>16315.915706604945</c:v>
              </c:pt>
              <c:pt idx="1326">
                <c:v>16187.054802073535</c:v>
              </c:pt>
              <c:pt idx="1327">
                <c:v>20375.742596987147</c:v>
              </c:pt>
              <c:pt idx="1328">
                <c:v>17701.102963875474</c:v>
              </c:pt>
              <c:pt idx="1329">
                <c:v>17572.410725449467</c:v>
              </c:pt>
              <c:pt idx="1330">
                <c:v>15381.707881973291</c:v>
              </c:pt>
              <c:pt idx="1331">
                <c:v>16090.375390453892</c:v>
              </c:pt>
              <c:pt idx="1332">
                <c:v>14932.381377167419</c:v>
              </c:pt>
              <c:pt idx="1333">
                <c:v>15094.098439032236</c:v>
              </c:pt>
              <c:pt idx="1334">
                <c:v>17764.993684603873</c:v>
              </c:pt>
              <c:pt idx="1335">
                <c:v>16090.71272266471</c:v>
              </c:pt>
              <c:pt idx="1336">
                <c:v>16380.919623629041</c:v>
              </c:pt>
              <c:pt idx="1337">
                <c:v>15961.986751017623</c:v>
              </c:pt>
              <c:pt idx="1338">
                <c:v>15865.779604493127</c:v>
              </c:pt>
              <c:pt idx="1339">
                <c:v>16444.709144694196</c:v>
              </c:pt>
              <c:pt idx="1340">
                <c:v>12775.715353762505</c:v>
              </c:pt>
              <c:pt idx="1341">
                <c:v>11549.681433554601</c:v>
              </c:pt>
              <c:pt idx="1342">
                <c:v>15413.821908442902</c:v>
              </c:pt>
              <c:pt idx="1343">
                <c:v>12419.694938468125</c:v>
              </c:pt>
              <c:pt idx="1344">
                <c:v>4151.4800520606977</c:v>
              </c:pt>
              <c:pt idx="1345">
                <c:v>12706.832116314037</c:v>
              </c:pt>
              <c:pt idx="1346">
                <c:v>14733.861371102665</c:v>
              </c:pt>
              <c:pt idx="1347">
                <c:v>12289.923236967512</c:v>
              </c:pt>
              <c:pt idx="1348">
                <c:v>7528.7489470793917</c:v>
              </c:pt>
              <c:pt idx="1349">
                <c:v>12096.969212381207</c:v>
              </c:pt>
              <c:pt idx="1350">
                <c:v>15216.178966126261</c:v>
              </c:pt>
              <c:pt idx="1351">
                <c:v>13640.196610418652</c:v>
              </c:pt>
              <c:pt idx="1352">
                <c:v>13608.689781928519</c:v>
              </c:pt>
              <c:pt idx="1353">
                <c:v>13673.592499289358</c:v>
              </c:pt>
              <c:pt idx="1354">
                <c:v>12162.816459932339</c:v>
              </c:pt>
              <c:pt idx="1355">
                <c:v>12419.627472025963</c:v>
              </c:pt>
              <c:pt idx="1356">
                <c:v>13932.090172437058</c:v>
              </c:pt>
              <c:pt idx="1357">
                <c:v>12258.214009150879</c:v>
              </c:pt>
              <c:pt idx="1358">
                <c:v>11293.20775367179</c:v>
              </c:pt>
              <c:pt idx="1359">
                <c:v>11164.650448130114</c:v>
              </c:pt>
              <c:pt idx="1360">
                <c:v>11261.093727202186</c:v>
              </c:pt>
              <c:pt idx="1361">
                <c:v>13224.670793136478</c:v>
              </c:pt>
              <c:pt idx="1362">
                <c:v>10134.775208511262</c:v>
              </c:pt>
              <c:pt idx="1363">
                <c:v>10360.484190767724</c:v>
              </c:pt>
              <c:pt idx="1364">
                <c:v>10199.880325198596</c:v>
              </c:pt>
              <c:pt idx="1365">
                <c:v>10360.146858556909</c:v>
              </c:pt>
              <c:pt idx="1366">
                <c:v>10682.164187001112</c:v>
              </c:pt>
              <c:pt idx="1367">
                <c:v>6439.5369715781435</c:v>
              </c:pt>
              <c:pt idx="1368">
                <c:v>14008.057386312648</c:v>
              </c:pt>
              <c:pt idx="1369">
                <c:v>20866.257364733556</c:v>
              </c:pt>
              <c:pt idx="1370">
                <c:v>18254.597655381072</c:v>
              </c:pt>
              <c:pt idx="1371">
                <c:v>15875.326106059192</c:v>
              </c:pt>
              <c:pt idx="1372">
                <c:v>16647.3446037309</c:v>
              </c:pt>
              <c:pt idx="1373">
                <c:v>22145.825906797832</c:v>
              </c:pt>
              <c:pt idx="1374">
                <c:v>18893.808461654826</c:v>
              </c:pt>
              <c:pt idx="1375">
                <c:v>19217.917249806083</c:v>
              </c:pt>
              <c:pt idx="1376">
                <c:v>19154.70119349931</c:v>
              </c:pt>
              <c:pt idx="1377">
                <c:v>17446.113545720247</c:v>
              </c:pt>
              <c:pt idx="1378">
                <c:v>16868.432134699189</c:v>
              </c:pt>
              <c:pt idx="1379">
                <c:v>16416.710571196538</c:v>
              </c:pt>
              <c:pt idx="1380">
                <c:v>16577.145770660252</c:v>
              </c:pt>
              <c:pt idx="1381">
                <c:v>17061.352426064412</c:v>
              </c:pt>
              <c:pt idx="1382">
                <c:v>15676.907299657685</c:v>
              </c:pt>
              <c:pt idx="1383">
                <c:v>16738.660433198576</c:v>
              </c:pt>
              <c:pt idx="1384">
                <c:v>15773.24937906651</c:v>
              </c:pt>
              <c:pt idx="1385">
                <c:v>14616.503494960059</c:v>
              </c:pt>
              <c:pt idx="1386">
                <c:v>11396.600076286657</c:v>
              </c:pt>
              <c:pt idx="1387">
                <c:v>10784.949311636508</c:v>
              </c:pt>
              <c:pt idx="1388">
                <c:v>11042.940986467984</c:v>
              </c:pt>
              <c:pt idx="1389">
                <c:v>11171.801890999395</c:v>
              </c:pt>
              <c:pt idx="1390">
                <c:v>12072.276494549533</c:v>
              </c:pt>
              <c:pt idx="1391">
                <c:v>13005.303656443341</c:v>
              </c:pt>
              <c:pt idx="1392">
                <c:v>15480.74861906864</c:v>
              </c:pt>
              <c:pt idx="1393">
                <c:v>16544.053480779276</c:v>
              </c:pt>
              <c:pt idx="1394">
                <c:v>16898.319768577418</c:v>
              </c:pt>
              <c:pt idx="1395">
                <c:v>17510.881330196771</c:v>
              </c:pt>
              <c:pt idx="1396">
                <c:v>20412.309408639521</c:v>
              </c:pt>
              <c:pt idx="1397">
                <c:v>22724.586780893496</c:v>
              </c:pt>
              <c:pt idx="1398">
                <c:v>20859.713119843742</c:v>
              </c:pt>
              <c:pt idx="1399">
                <c:v>20731.628079397204</c:v>
              </c:pt>
              <c:pt idx="1400">
                <c:v>19894.33579893276</c:v>
              </c:pt>
              <c:pt idx="1401">
                <c:v>18828.905744293981</c:v>
              </c:pt>
              <c:pt idx="1402">
                <c:v>19957.180789807637</c:v>
              </c:pt>
              <c:pt idx="1403">
                <c:v>19506.066424284447</c:v>
              </c:pt>
              <c:pt idx="1404">
                <c:v>19827.274155422696</c:v>
              </c:pt>
              <c:pt idx="1405">
                <c:v>19442.378102882529</c:v>
              </c:pt>
              <c:pt idx="1406">
                <c:v>17478.969703053644</c:v>
              </c:pt>
              <c:pt idx="1407">
                <c:v>17157.593305809991</c:v>
              </c:pt>
              <c:pt idx="1408">
                <c:v>17640.214499823327</c:v>
              </c:pt>
              <c:pt idx="1409">
                <c:v>17673.880254462685</c:v>
              </c:pt>
              <c:pt idx="1410">
                <c:v>14355.374630567994</c:v>
              </c:pt>
              <c:pt idx="1411">
                <c:v>16833.248385111165</c:v>
              </c:pt>
              <c:pt idx="1412">
                <c:v>15997.001834500241</c:v>
              </c:pt>
              <c:pt idx="1413">
                <c:v>16673.352917184748</c:v>
              </c:pt>
              <c:pt idx="1414">
                <c:v>16865.564810907257</c:v>
              </c:pt>
              <c:pt idx="1415">
                <c:v>13746.658656151936</c:v>
              </c:pt>
              <c:pt idx="1416">
                <c:v>15964.246876830082</c:v>
              </c:pt>
              <c:pt idx="1417">
                <c:v>20888.015292331136</c:v>
              </c:pt>
              <c:pt idx="1418">
                <c:v>18088.596474438902</c:v>
              </c:pt>
              <c:pt idx="1419">
                <c:v>16995.370245628957</c:v>
              </c:pt>
              <c:pt idx="1420">
                <c:v>19192.043869236557</c:v>
              </c:pt>
              <c:pt idx="1421">
                <c:v>22079.742526699134</c:v>
              </c:pt>
              <c:pt idx="1422">
                <c:v>23122.638789655444</c:v>
              </c:pt>
              <c:pt idx="1423">
                <c:v>21317.43919669891</c:v>
              </c:pt>
              <c:pt idx="1424">
                <c:v>20026.839891340976</c:v>
              </c:pt>
              <c:pt idx="1425">
                <c:v>19800.624910768292</c:v>
              </c:pt>
              <c:pt idx="1426">
                <c:v>19671.595340131469</c:v>
              </c:pt>
              <c:pt idx="1427">
                <c:v>19446.358622970154</c:v>
              </c:pt>
              <c:pt idx="1428">
                <c:v>19865.325228802649</c:v>
              </c:pt>
              <c:pt idx="1429">
                <c:v>17188.897734973641</c:v>
              </c:pt>
              <c:pt idx="1430">
                <c:v>16575.728975374826</c:v>
              </c:pt>
              <c:pt idx="1431">
                <c:v>16124.547143409472</c:v>
              </c:pt>
              <c:pt idx="1432">
                <c:v>16963.930883580975</c:v>
              </c:pt>
              <c:pt idx="1433">
                <c:v>16382.336418914465</c:v>
              </c:pt>
              <c:pt idx="1434">
                <c:v>15639.935689352335</c:v>
              </c:pt>
              <c:pt idx="1435">
                <c:v>16767.738469770851</c:v>
              </c:pt>
              <c:pt idx="1436">
                <c:v>16285.488341189417</c:v>
              </c:pt>
              <c:pt idx="1437">
                <c:v>16188.775196348692</c:v>
              </c:pt>
              <c:pt idx="1438">
                <c:v>16897.307771944976</c:v>
              </c:pt>
              <c:pt idx="1439">
                <c:v>13093.785895340172</c:v>
              </c:pt>
              <c:pt idx="1440">
                <c:v>15188.079192965357</c:v>
              </c:pt>
              <c:pt idx="1441">
                <c:v>19895.010463354389</c:v>
              </c:pt>
              <c:pt idx="1442">
                <c:v>17961.961962498874</c:v>
              </c:pt>
              <c:pt idx="1443">
                <c:v>12030.48103362953</c:v>
              </c:pt>
              <c:pt idx="1444">
                <c:v>20578.175656697367</c:v>
              </c:pt>
              <c:pt idx="1445">
                <c:v>22314.18841321571</c:v>
              </c:pt>
              <c:pt idx="1446">
                <c:v>21541.528984343462</c:v>
              </c:pt>
              <c:pt idx="1447">
                <c:v>22382.363253021464</c:v>
              </c:pt>
              <c:pt idx="1448">
                <c:v>19994.692131650281</c:v>
              </c:pt>
              <c:pt idx="1449">
                <c:v>20187.410023689019</c:v>
              </c:pt>
              <c:pt idx="1450">
                <c:v>21252.435279674824</c:v>
              </c:pt>
              <c:pt idx="1451">
                <c:v>20090.798078511536</c:v>
              </c:pt>
              <c:pt idx="1452">
                <c:v>19735.992059176097</c:v>
              </c:pt>
              <c:pt idx="1453">
                <c:v>17060.070563663314</c:v>
              </c:pt>
              <c:pt idx="1454">
                <c:v>18479.497040331578</c:v>
              </c:pt>
              <c:pt idx="1455">
                <c:v>19122.755833135117</c:v>
              </c:pt>
              <c:pt idx="1456">
                <c:v>19187.962149485702</c:v>
              </c:pt>
              <c:pt idx="1457">
                <c:v>19284.540361442087</c:v>
              </c:pt>
              <c:pt idx="1458">
                <c:v>15640.036889015581</c:v>
              </c:pt>
              <c:pt idx="1459">
                <c:v>17542.556824792318</c:v>
              </c:pt>
              <c:pt idx="1460">
                <c:v>18218.90790747682</c:v>
              </c:pt>
              <c:pt idx="1461">
                <c:v>17865.181351215986</c:v>
              </c:pt>
              <c:pt idx="1462">
                <c:v>18025.549084237544</c:v>
              </c:pt>
              <c:pt idx="1463">
                <c:v>16188.572797022203</c:v>
              </c:pt>
              <c:pt idx="1464">
                <c:v>16156.188904783945</c:v>
              </c:pt>
              <c:pt idx="1465">
                <c:v>16929.759130625393</c:v>
              </c:pt>
              <c:pt idx="1466">
                <c:v>15673.06171245439</c:v>
              </c:pt>
              <c:pt idx="1467">
                <c:v>19831.220942289227</c:v>
              </c:pt>
              <c:pt idx="1468">
                <c:v>22125.754640254327</c:v>
              </c:pt>
              <c:pt idx="1469">
                <c:v>20090.157147310987</c:v>
              </c:pt>
              <c:pt idx="1470">
                <c:v>21607.409965115668</c:v>
              </c:pt>
              <c:pt idx="1471">
                <c:v>22736.865673367171</c:v>
              </c:pt>
              <c:pt idx="1472">
                <c:v>19801.198375526674</c:v>
              </c:pt>
              <c:pt idx="1473">
                <c:v>18929.430743116915</c:v>
              </c:pt>
              <c:pt idx="1474">
                <c:v>18252.539928895101</c:v>
              </c:pt>
              <c:pt idx="1475">
                <c:v>18736.780317520341</c:v>
              </c:pt>
              <c:pt idx="1476">
                <c:v>17928.73473973358</c:v>
              </c:pt>
              <c:pt idx="1477">
                <c:v>17607.223409605594</c:v>
              </c:pt>
              <c:pt idx="1478">
                <c:v>17768.603139259601</c:v>
              </c:pt>
              <c:pt idx="1479">
                <c:v>17478.531171179591</c:v>
              </c:pt>
              <c:pt idx="1480">
                <c:v>15672.994246012229</c:v>
              </c:pt>
              <c:pt idx="1481">
                <c:v>15253.825240853241</c:v>
              </c:pt>
              <c:pt idx="1482">
                <c:v>12254.503354831917</c:v>
              </c:pt>
              <c:pt idx="1483">
                <c:v>13511.133306560758</c:v>
              </c:pt>
              <c:pt idx="1484">
                <c:v>15864.700141418514</c:v>
              </c:pt>
              <c:pt idx="1485">
                <c:v>14156.3823594081</c:v>
              </c:pt>
              <c:pt idx="1486">
                <c:v>13705.065594558426</c:v>
              </c:pt>
              <c:pt idx="1487">
                <c:v>12415.613218717259</c:v>
              </c:pt>
              <c:pt idx="1488">
                <c:v>4643.748947303342</c:v>
              </c:pt>
              <c:pt idx="1489">
                <c:v>11315.775278575331</c:v>
              </c:pt>
              <c:pt idx="1490">
                <c:v>13925.748326873734</c:v>
              </c:pt>
              <c:pt idx="1491">
                <c:v>9863.7962435633963</c:v>
              </c:pt>
              <c:pt idx="1492">
                <c:v>7511.545004327817</c:v>
              </c:pt>
              <c:pt idx="1493">
                <c:v>13184.966791923523</c:v>
              </c:pt>
              <c:pt idx="1494">
                <c:v>15377.288830011612</c:v>
              </c:pt>
              <c:pt idx="1495">
                <c:v>12800.677937362827</c:v>
              </c:pt>
              <c:pt idx="1496">
                <c:v>10638.816997911359</c:v>
              </c:pt>
              <c:pt idx="1497">
                <c:v>10090.753354999873</c:v>
              </c:pt>
              <c:pt idx="1498">
                <c:v>9348.9260901961334</c:v>
              </c:pt>
              <c:pt idx="1499">
                <c:v>10768.420033306564</c:v>
              </c:pt>
              <c:pt idx="1500">
                <c:v>9445.9091008055093</c:v>
              </c:pt>
              <c:pt idx="1501">
                <c:v>9542.7571785305554</c:v>
              </c:pt>
              <c:pt idx="1502">
                <c:v>6930.7938701883395</c:v>
              </c:pt>
              <c:pt idx="1503">
                <c:v>7479.5321775214516</c:v>
              </c:pt>
              <c:pt idx="1504">
                <c:v>8542.4997070212794</c:v>
              </c:pt>
              <c:pt idx="1505">
                <c:v>8220.516111798157</c:v>
              </c:pt>
              <c:pt idx="1506">
                <c:v>8639.0779189776767</c:v>
              </c:pt>
              <c:pt idx="1507">
                <c:v>8606.9638925080671</c:v>
              </c:pt>
              <c:pt idx="1508">
                <c:v>9059.5625197588415</c:v>
              </c:pt>
              <c:pt idx="1509">
                <c:v>7059.2837092878563</c:v>
              </c:pt>
              <c:pt idx="1510">
                <c:v>6642.2398970570057</c:v>
              </c:pt>
              <c:pt idx="1511">
                <c:v>9477.5508621799727</c:v>
              </c:pt>
              <c:pt idx="1512">
                <c:v>3095.2254335560929</c:v>
              </c:pt>
              <c:pt idx="1513">
                <c:v>8639.6176505149779</c:v>
              </c:pt>
              <c:pt idx="1514">
                <c:v>8800.5925815160008</c:v>
              </c:pt>
              <c:pt idx="1515">
                <c:v>5061.6360900612326</c:v>
              </c:pt>
              <c:pt idx="1516">
                <c:v>10413.040549212732</c:v>
              </c:pt>
              <c:pt idx="1517">
                <c:v>10734.720545446122</c:v>
              </c:pt>
              <c:pt idx="1518">
                <c:v>12798.316611887121</c:v>
              </c:pt>
              <c:pt idx="1519">
                <c:v>11057.041472880061</c:v>
              </c:pt>
              <c:pt idx="1520">
                <c:v>10606.264439567687</c:v>
              </c:pt>
              <c:pt idx="1521">
                <c:v>10670.323826401498</c:v>
              </c:pt>
              <c:pt idx="1522">
                <c:v>10541.193056101434</c:v>
              </c:pt>
              <c:pt idx="1523">
                <c:v>11542.901056117214</c:v>
              </c:pt>
              <c:pt idx="1524">
                <c:v>8445.8877618437982</c:v>
              </c:pt>
              <c:pt idx="1525">
                <c:v>9155.2974011882015</c:v>
              </c:pt>
              <c:pt idx="1526">
                <c:v>8736.0946628081329</c:v>
              </c:pt>
              <c:pt idx="1527">
                <c:v>7897.1157212896069</c:v>
              </c:pt>
              <c:pt idx="1528">
                <c:v>9479.0688571286428</c:v>
              </c:pt>
              <c:pt idx="1529">
                <c:v>9575.0736043266534</c:v>
              </c:pt>
              <c:pt idx="1530">
                <c:v>8381.0187777040337</c:v>
              </c:pt>
              <c:pt idx="1531">
                <c:v>8639.4827176306535</c:v>
              </c:pt>
              <c:pt idx="1532">
                <c:v>10187.803832051415</c:v>
              </c:pt>
              <c:pt idx="1533">
                <c:v>9800.9849859096012</c:v>
              </c:pt>
              <c:pt idx="1534">
                <c:v>9574.9049382212488</c:v>
              </c:pt>
              <c:pt idx="1535">
                <c:v>12351.385165778041</c:v>
              </c:pt>
              <c:pt idx="1536">
                <c:v>11549.512767449192</c:v>
              </c:pt>
              <c:pt idx="1537">
                <c:v>17934.503120538517</c:v>
              </c:pt>
              <c:pt idx="1538">
                <c:v>22121.706653724548</c:v>
              </c:pt>
              <c:pt idx="1539">
                <c:v>15739.583624427149</c:v>
              </c:pt>
              <c:pt idx="1540">
                <c:v>13225.379190779187</c:v>
              </c:pt>
              <c:pt idx="1541">
                <c:v>20444.727034098869</c:v>
              </c:pt>
              <c:pt idx="1542">
                <c:v>15962.357816449523</c:v>
              </c:pt>
              <c:pt idx="1543">
                <c:v>18543.219094954573</c:v>
              </c:pt>
              <c:pt idx="1544">
                <c:v>18188.750407829943</c:v>
              </c:pt>
              <c:pt idx="1545">
                <c:v>18350.130137483946</c:v>
              </c:pt>
              <c:pt idx="1546">
                <c:v>17768.940471470407</c:v>
              </c:pt>
              <c:pt idx="1547">
                <c:v>14414.677633229308</c:v>
              </c:pt>
              <c:pt idx="1548">
                <c:v>14286.322727014121</c:v>
              </c:pt>
              <c:pt idx="1549">
                <c:v>14350.955578606317</c:v>
              </c:pt>
              <c:pt idx="1550">
                <c:v>14931.942845293363</c:v>
              </c:pt>
              <c:pt idx="1551">
                <c:v>14866.669062500621</c:v>
              </c:pt>
              <c:pt idx="1552">
                <c:v>15962.560215776009</c:v>
              </c:pt>
              <c:pt idx="1553">
                <c:v>16253.644180488458</c:v>
              </c:pt>
              <c:pt idx="1554">
                <c:v>12965.026190472003</c:v>
              </c:pt>
              <c:pt idx="1555">
                <c:v>11964.498853194071</c:v>
              </c:pt>
              <c:pt idx="1556">
                <c:v>12739.081075667971</c:v>
              </c:pt>
              <c:pt idx="1557">
                <c:v>12513.372093411512</c:v>
              </c:pt>
              <c:pt idx="1558">
                <c:v>13996.183292491954</c:v>
              </c:pt>
              <c:pt idx="1559">
                <c:v>12158.599807297147</c:v>
              </c:pt>
              <c:pt idx="1560">
                <c:v>13641.174873830018</c:v>
              </c:pt>
              <c:pt idx="1561">
                <c:v>16413.539648414873</c:v>
              </c:pt>
              <c:pt idx="1562">
                <c:v>16027.024401262797</c:v>
              </c:pt>
              <c:pt idx="1563">
                <c:v>15898.399629278956</c:v>
              </c:pt>
              <c:pt idx="1564">
                <c:v>20191.188144450145</c:v>
              </c:pt>
              <c:pt idx="1565">
                <c:v>18349.354273399062</c:v>
              </c:pt>
              <c:pt idx="1566">
                <c:v>20800.578783287834</c:v>
              </c:pt>
              <c:pt idx="1567">
                <c:v>20608.535555670725</c:v>
              </c:pt>
              <c:pt idx="1568">
                <c:v>18349.691605609882</c:v>
              </c:pt>
              <c:pt idx="1569">
                <c:v>17865.248817658157</c:v>
              </c:pt>
              <c:pt idx="1570">
                <c:v>19382.029370367687</c:v>
              </c:pt>
              <c:pt idx="1571">
                <c:v>17994.919319495515</c:v>
              </c:pt>
              <c:pt idx="1572">
                <c:v>18284.957554354449</c:v>
              </c:pt>
              <c:pt idx="1573">
                <c:v>17382.324024655092</c:v>
              </c:pt>
              <c:pt idx="1574">
                <c:v>17737.197510432696</c:v>
              </c:pt>
              <c:pt idx="1575">
                <c:v>18478.822375909953</c:v>
              </c:pt>
              <c:pt idx="1576">
                <c:v>17736.657778895387</c:v>
              </c:pt>
              <c:pt idx="1577">
                <c:v>18123.847690469094</c:v>
              </c:pt>
              <c:pt idx="1578">
                <c:v>17026.438542245032</c:v>
              </c:pt>
              <c:pt idx="1579">
                <c:v>17058.754968041136</c:v>
              </c:pt>
              <c:pt idx="1580">
                <c:v>15640.239288342069</c:v>
              </c:pt>
              <c:pt idx="1581">
                <c:v>15027.981325712455</c:v>
              </c:pt>
              <c:pt idx="1582">
                <c:v>14834.082770935871</c:v>
              </c:pt>
              <c:pt idx="1583">
                <c:v>12384.747321427669</c:v>
              </c:pt>
              <c:pt idx="1584">
                <c:v>14285.749262255738</c:v>
              </c:pt>
              <c:pt idx="1585">
                <c:v>18541.363767795086</c:v>
              </c:pt>
              <c:pt idx="1586">
                <c:v>18993.119064518825</c:v>
              </c:pt>
              <c:pt idx="1587">
                <c:v>16092.298184055544</c:v>
              </c:pt>
              <c:pt idx="1588">
                <c:v>18225.283486261229</c:v>
              </c:pt>
              <c:pt idx="1589">
                <c:v>21250.816085062903</c:v>
              </c:pt>
              <c:pt idx="1590">
                <c:v>20736.283263906455</c:v>
              </c:pt>
              <c:pt idx="1591">
                <c:v>20898.776189856137</c:v>
              </c:pt>
              <c:pt idx="1592">
                <c:v>19220.91950648234</c:v>
              </c:pt>
              <c:pt idx="1593">
                <c:v>17768.771805365002</c:v>
              </c:pt>
              <c:pt idx="1594">
                <c:v>18413.885925328017</c:v>
              </c:pt>
              <c:pt idx="1595">
                <c:v>18962.725432324372</c:v>
              </c:pt>
              <c:pt idx="1596">
                <c:v>17220.539496348109</c:v>
              </c:pt>
              <c:pt idx="1597">
                <c:v>17575.379248904632</c:v>
              </c:pt>
              <c:pt idx="1598">
                <c:v>18059.214838876902</c:v>
              </c:pt>
              <c:pt idx="1599">
                <c:v>18478.181444709389</c:v>
              </c:pt>
              <c:pt idx="1600">
                <c:v>18607.717013662448</c:v>
              </c:pt>
              <c:pt idx="1601">
                <c:v>17897.835109222902</c:v>
              </c:pt>
              <c:pt idx="1602">
                <c:v>14672.770507724033</c:v>
              </c:pt>
              <c:pt idx="1603">
                <c:v>14350.348380626847</c:v>
              </c:pt>
              <c:pt idx="1604">
                <c:v>15511.412117031741</c:v>
              </c:pt>
              <c:pt idx="1605">
                <c:v>14963.449673783503</c:v>
              </c:pt>
              <c:pt idx="1606">
                <c:v>13544.900260863355</c:v>
              </c:pt>
              <c:pt idx="1607">
                <c:v>9515.601935559931</c:v>
              </c:pt>
              <c:pt idx="1608">
                <c:v>11642.211658981214</c:v>
              </c:pt>
              <c:pt idx="1609">
                <c:v>20829.926685628754</c:v>
              </c:pt>
              <c:pt idx="1610">
                <c:v>13771.182707878208</c:v>
              </c:pt>
              <c:pt idx="1611">
                <c:v>12126.9243127016</c:v>
              </c:pt>
              <c:pt idx="1612">
                <c:v>22318.168933303325</c:v>
              </c:pt>
              <c:pt idx="1613">
                <c:v>19895.988726765747</c:v>
              </c:pt>
              <c:pt idx="1614">
                <c:v>19381.725771377951</c:v>
              </c:pt>
              <c:pt idx="1615">
                <c:v>19897.978986809565</c:v>
              </c:pt>
              <c:pt idx="1616">
                <c:v>17350.513597175213</c:v>
              </c:pt>
              <c:pt idx="1617">
                <c:v>15382.213880289513</c:v>
              </c:pt>
              <c:pt idx="1618">
                <c:v>15834.84624076137</c:v>
              </c:pt>
              <c:pt idx="1619">
                <c:v>15383.428276248447</c:v>
              </c:pt>
              <c:pt idx="1620">
                <c:v>14318.369287041571</c:v>
              </c:pt>
              <c:pt idx="1621">
                <c:v>14415.622163419588</c:v>
              </c:pt>
              <c:pt idx="1622">
                <c:v>15286.647664965563</c:v>
              </c:pt>
              <c:pt idx="1623">
                <c:v>16512.512919068056</c:v>
              </c:pt>
              <c:pt idx="1624">
                <c:v>14608.879786995629</c:v>
              </c:pt>
              <c:pt idx="1625">
                <c:v>15512.154247895533</c:v>
              </c:pt>
              <c:pt idx="1626">
                <c:v>12126.182181837801</c:v>
              </c:pt>
              <c:pt idx="1627">
                <c:v>12222.726660573124</c:v>
              </c:pt>
              <c:pt idx="1628">
                <c:v>13803.600333337545</c:v>
              </c:pt>
              <c:pt idx="1629">
                <c:v>12577.633879571807</c:v>
              </c:pt>
              <c:pt idx="1630">
                <c:v>14028.668384393457</c:v>
              </c:pt>
              <c:pt idx="1631">
                <c:v>11772.084560145073</c:v>
              </c:pt>
              <c:pt idx="1632">
                <c:v>13511.740504540221</c:v>
              </c:pt>
              <c:pt idx="1633">
                <c:v>20765.462500141966</c:v>
              </c:pt>
              <c:pt idx="1634">
                <c:v>12997.072750499448</c:v>
              </c:pt>
              <c:pt idx="1635">
                <c:v>10772.366820173098</c:v>
              </c:pt>
              <c:pt idx="1636">
                <c:v>19610.33581064743</c:v>
              </c:pt>
              <c:pt idx="1637">
                <c:v>18928.95847802177</c:v>
              </c:pt>
              <c:pt idx="1638">
                <c:v>20477.920523643079</c:v>
              </c:pt>
              <c:pt idx="1639">
                <c:v>20092.248607018042</c:v>
              </c:pt>
              <c:pt idx="1640">
                <c:v>17994.514520842542</c:v>
              </c:pt>
              <c:pt idx="1641">
                <c:v>15672.589447359249</c:v>
              </c:pt>
              <c:pt idx="1642">
                <c:v>17059.260966357353</c:v>
              </c:pt>
              <c:pt idx="1643">
                <c:v>16931.412058458391</c:v>
              </c:pt>
              <c:pt idx="1644">
                <c:v>15961.953017796544</c:v>
              </c:pt>
              <c:pt idx="1645">
                <c:v>14060.849877305229</c:v>
              </c:pt>
              <c:pt idx="1646">
                <c:v>13931.752840226249</c:v>
              </c:pt>
              <c:pt idx="1647">
                <c:v>14351.29291081713</c:v>
              </c:pt>
              <c:pt idx="1648">
                <c:v>13803.465400453219</c:v>
              </c:pt>
              <c:pt idx="1649">
                <c:v>12803.815126923411</c:v>
              </c:pt>
              <c:pt idx="1650">
                <c:v>10449.539894422938</c:v>
              </c:pt>
              <c:pt idx="1651">
                <c:v>9901.4762515114562</c:v>
              </c:pt>
              <c:pt idx="1652">
                <c:v>11481.776459517499</c:v>
              </c:pt>
              <c:pt idx="1653">
                <c:v>11127.037906624222</c:v>
              </c:pt>
              <c:pt idx="1654">
                <c:v>11094.856413712447</c:v>
              </c:pt>
              <c:pt idx="1655">
                <c:v>14285.951661582223</c:v>
              </c:pt>
              <c:pt idx="1656">
                <c:v>6770.5948032721963</c:v>
              </c:pt>
              <c:pt idx="1657">
                <c:v>8510.5543466570798</c:v>
              </c:pt>
              <c:pt idx="1658">
                <c:v>10895.762942889305</c:v>
              </c:pt>
              <c:pt idx="1659">
                <c:v>9542.0150476667641</c:v>
              </c:pt>
              <c:pt idx="1660">
                <c:v>7575.9079901513605</c:v>
              </c:pt>
              <c:pt idx="1661">
                <c:v>11153.855817384027</c:v>
              </c:pt>
              <c:pt idx="1662">
                <c:v>13797.6632864272</c:v>
              </c:pt>
              <c:pt idx="1663">
                <c:v>12864.77105741772</c:v>
              </c:pt>
              <c:pt idx="1664">
                <c:v>11638.29860533576</c:v>
              </c:pt>
              <c:pt idx="1665">
                <c:v>10573.576948339694</c:v>
              </c:pt>
              <c:pt idx="1666">
                <c:v>10444.884709913689</c:v>
              </c:pt>
              <c:pt idx="1667">
                <c:v>11541.990259148013</c:v>
              </c:pt>
              <c:pt idx="1668">
                <c:v>9896.5849344546386</c:v>
              </c:pt>
              <c:pt idx="1669">
                <c:v>7188.0434141560254</c:v>
              </c:pt>
              <c:pt idx="1670">
                <c:v>5318.5820350391805</c:v>
              </c:pt>
              <c:pt idx="1671">
                <c:v>4867.6363356213997</c:v>
              </c:pt>
              <c:pt idx="1672">
                <c:v>4706.1554063041558</c:v>
              </c:pt>
              <c:pt idx="1673">
                <c:v>4706.1554063041558</c:v>
              </c:pt>
              <c:pt idx="1674">
                <c:v>6769.1442747656902</c:v>
              </c:pt>
              <c:pt idx="1675">
                <c:v>7414.4270608341176</c:v>
              </c:pt>
              <c:pt idx="1676">
                <c:v>7123.6804283324818</c:v>
              </c:pt>
              <c:pt idx="1677">
                <c:v>8350.0854139722796</c:v>
              </c:pt>
              <c:pt idx="1678">
                <c:v>11705.798780719881</c:v>
              </c:pt>
              <c:pt idx="1679">
                <c:v>8318.9159176929516</c:v>
              </c:pt>
              <c:pt idx="1680">
                <c:v>3869.8413892510725</c:v>
              </c:pt>
              <c:pt idx="1681">
                <c:v>9315.7326006519161</c:v>
              </c:pt>
              <c:pt idx="1682">
                <c:v>10605.454842261735</c:v>
              </c:pt>
              <c:pt idx="1683">
                <c:v>9929.3398921247936</c:v>
              </c:pt>
              <c:pt idx="1684">
                <c:v>7897.959051816646</c:v>
              </c:pt>
              <c:pt idx="1685">
                <c:v>11605.240048675869</c:v>
              </c:pt>
              <c:pt idx="1686">
                <c:v>13636.384756436446</c:v>
              </c:pt>
              <c:pt idx="1687">
                <c:v>11412.04989154199</c:v>
              </c:pt>
              <c:pt idx="1688">
                <c:v>11605.611114107764</c:v>
              </c:pt>
              <c:pt idx="1689">
                <c:v>8671.6642105424235</c:v>
              </c:pt>
              <c:pt idx="1690">
                <c:v>8059.2713150284808</c:v>
              </c:pt>
              <c:pt idx="1691">
                <c:v>7801.4145730813316</c:v>
              </c:pt>
              <c:pt idx="1692">
                <c:v>9383.1315763727998</c:v>
              </c:pt>
              <c:pt idx="1693">
                <c:v>6899.2870416982014</c:v>
              </c:pt>
              <c:pt idx="1694">
                <c:v>5996.4848458934384</c:v>
              </c:pt>
              <c:pt idx="1695">
                <c:v>5189.8560633920952</c:v>
              </c:pt>
              <c:pt idx="1696">
                <c:v>5125.054545694491</c:v>
              </c:pt>
              <c:pt idx="1697">
                <c:v>7221.7429020164655</c:v>
              </c:pt>
              <c:pt idx="1698">
                <c:v>9964.0513766176809</c:v>
              </c:pt>
              <c:pt idx="1699">
                <c:v>7221.4055698056491</c:v>
              </c:pt>
              <c:pt idx="1700">
                <c:v>8027.3259546642821</c:v>
              </c:pt>
              <c:pt idx="1701">
                <c:v>8318.072587165916</c:v>
              </c:pt>
              <c:pt idx="1702">
                <c:v>8478.878852061529</c:v>
              </c:pt>
              <c:pt idx="1703">
                <c:v>10868.641433139765</c:v>
              </c:pt>
              <c:pt idx="1704">
                <c:v>11646.360845174244</c:v>
              </c:pt>
              <c:pt idx="1705">
                <c:v>22255.391408870615</c:v>
              </c:pt>
              <c:pt idx="1706">
                <c:v>19479.214780303559</c:v>
              </c:pt>
              <c:pt idx="1707">
                <c:v>18932.028201140198</c:v>
              </c:pt>
              <c:pt idx="1708">
                <c:v>16836.89157298797</c:v>
              </c:pt>
              <c:pt idx="1709">
                <c:v>21606.83650035728</c:v>
              </c:pt>
              <c:pt idx="1710">
                <c:v>18607.480881114876</c:v>
              </c:pt>
              <c:pt idx="1711">
                <c:v>18673.42932832925</c:v>
              </c:pt>
              <c:pt idx="1712">
                <c:v>18318.319710004071</c:v>
              </c:pt>
              <c:pt idx="1713">
                <c:v>17576.391245537077</c:v>
              </c:pt>
              <c:pt idx="1714">
                <c:v>17866.39574717492</c:v>
              </c:pt>
              <c:pt idx="1715">
                <c:v>15834.239042781901</c:v>
              </c:pt>
              <c:pt idx="1716">
                <c:v>13190.296640854403</c:v>
              </c:pt>
              <c:pt idx="1717">
                <c:v>12449.447639462029</c:v>
              </c:pt>
              <c:pt idx="1718">
                <c:v>11772.219493029401</c:v>
              </c:pt>
              <c:pt idx="1719">
                <c:v>12932.642298233743</c:v>
              </c:pt>
              <c:pt idx="1720">
                <c:v>14125.988727213648</c:v>
              </c:pt>
              <c:pt idx="1721">
                <c:v>11611.312028470542</c:v>
              </c:pt>
              <c:pt idx="1722">
                <c:v>10127.185233767919</c:v>
              </c:pt>
              <c:pt idx="1723">
                <c:v>10417.39213473225</c:v>
              </c:pt>
              <c:pt idx="1724">
                <c:v>11578.961869453358</c:v>
              </c:pt>
              <c:pt idx="1725">
                <c:v>10579.109196597059</c:v>
              </c:pt>
              <c:pt idx="1726">
                <c:v>9224.9565027215376</c:v>
              </c:pt>
              <c:pt idx="1727">
                <c:v>6549.9458041779626</c:v>
              </c:pt>
              <c:pt idx="1728">
                <c:v>8321.4796424951492</c:v>
              </c:pt>
              <c:pt idx="1729">
                <c:v>12448.975374366884</c:v>
              </c:pt>
              <c:pt idx="1730">
                <c:v>9450.5305520936763</c:v>
              </c:pt>
              <c:pt idx="1731">
                <c:v>9838.6649938576666</c:v>
              </c:pt>
              <c:pt idx="1732">
                <c:v>16547.460536108512</c:v>
              </c:pt>
              <c:pt idx="1733">
                <c:v>19186.916419632169</c:v>
              </c:pt>
              <c:pt idx="1734">
                <c:v>17027.855337530458</c:v>
              </c:pt>
              <c:pt idx="1735">
                <c:v>17802.538759667605</c:v>
              </c:pt>
              <c:pt idx="1736">
                <c:v>17350.749729722786</c:v>
              </c:pt>
              <c:pt idx="1737">
                <c:v>15834.137843118659</c:v>
              </c:pt>
              <c:pt idx="1738">
                <c:v>17156.783708504041</c:v>
              </c:pt>
              <c:pt idx="1739">
                <c:v>14995.563700253111</c:v>
              </c:pt>
              <c:pt idx="1740">
                <c:v>12480.313536751621</c:v>
              </c:pt>
              <c:pt idx="1741">
                <c:v>12092.921225851424</c:v>
              </c:pt>
              <c:pt idx="1742">
                <c:v>10513.565548035671</c:v>
              </c:pt>
              <c:pt idx="1743">
                <c:v>10449.607360865099</c:v>
              </c:pt>
              <c:pt idx="1744">
                <c:v>9771.8057496740857</c:v>
              </c:pt>
              <c:pt idx="1745">
                <c:v>10029.966090610971</c:v>
              </c:pt>
              <c:pt idx="1746">
                <c:v>8836.7208612943068</c:v>
              </c:pt>
              <c:pt idx="1747">
                <c:v>8836.5521951889041</c:v>
              </c:pt>
              <c:pt idx="1748">
                <c:v>8804.5731016036207</c:v>
              </c:pt>
              <c:pt idx="1749">
                <c:v>6032.1071273555262</c:v>
              </c:pt>
              <c:pt idx="1750">
                <c:v>5355.6548450077717</c:v>
              </c:pt>
              <c:pt idx="1751">
                <c:v>6097.1110443796169</c:v>
              </c:pt>
              <c:pt idx="1752">
                <c:v>9802.9077795112498</c:v>
              </c:pt>
              <c:pt idx="1753">
                <c:v>6773.7657260538554</c:v>
              </c:pt>
              <c:pt idx="1754">
                <c:v>8579.9773156428491</c:v>
              </c:pt>
              <c:pt idx="1755">
                <c:v>11319.789531884033</c:v>
              </c:pt>
              <c:pt idx="1756">
                <c:v>9485.6468352395405</c:v>
              </c:pt>
              <c:pt idx="1757">
                <c:v>19540.271910461102</c:v>
              </c:pt>
              <c:pt idx="1758">
                <c:v>17156.041577640244</c:v>
              </c:pt>
              <c:pt idx="1759">
                <c:v>14899.12042118104</c:v>
              </c:pt>
              <c:pt idx="1760">
                <c:v>14350.213447742524</c:v>
              </c:pt>
              <c:pt idx="1761">
                <c:v>14027.757587424258</c:v>
              </c:pt>
              <c:pt idx="1762">
                <c:v>14834.521302809926</c:v>
              </c:pt>
              <c:pt idx="1763">
                <c:v>11060.819593641192</c:v>
              </c:pt>
              <c:pt idx="1764">
                <c:v>10706.721971948462</c:v>
              </c:pt>
              <c:pt idx="1765">
                <c:v>11029.042899382395</c:v>
              </c:pt>
              <c:pt idx="1766">
                <c:v>11738.722404495449</c:v>
              </c:pt>
              <c:pt idx="1767">
                <c:v>11384.051318044329</c:v>
              </c:pt>
              <c:pt idx="1768">
                <c:v>10706.2834400744</c:v>
              </c:pt>
              <c:pt idx="1769">
                <c:v>9384.9194370901205</c:v>
              </c:pt>
              <c:pt idx="1770">
                <c:v>8771.6494778280539</c:v>
              </c:pt>
              <c:pt idx="1771">
                <c:v>8094.5899975008342</c:v>
              </c:pt>
              <c:pt idx="1772">
                <c:v>9288.3074919126393</c:v>
              </c:pt>
              <c:pt idx="1773">
                <c:v>7578.8427803854529</c:v>
              </c:pt>
              <c:pt idx="1774">
                <c:v>6096.8074453898853</c:v>
              </c:pt>
              <c:pt idx="1775">
                <c:v>6418.9259734973321</c:v>
              </c:pt>
              <c:pt idx="1776">
                <c:v>9674.0468749798383</c:v>
              </c:pt>
              <c:pt idx="1777">
                <c:v>10512.688484287552</c:v>
              </c:pt>
              <c:pt idx="1778">
                <c:v>6323.3260249523</c:v>
              </c:pt>
              <c:pt idx="1779">
                <c:v>12801.723667216356</c:v>
              </c:pt>
              <c:pt idx="1780">
                <c:v>18672.518531360045</c:v>
              </c:pt>
              <c:pt idx="1781">
                <c:v>15348.91919108205</c:v>
              </c:pt>
              <c:pt idx="1782">
                <c:v>15608.664993409768</c:v>
              </c:pt>
              <c:pt idx="1783">
                <c:v>15479.601689551864</c:v>
              </c:pt>
              <c:pt idx="1784">
                <c:v>14092.154306468885</c:v>
              </c:pt>
              <c:pt idx="1785">
                <c:v>13381.935069818526</c:v>
              </c:pt>
              <c:pt idx="1786">
                <c:v>13640.871274840289</c:v>
              </c:pt>
              <c:pt idx="1787">
                <c:v>12060.166268181267</c:v>
              </c:pt>
              <c:pt idx="1788">
                <c:v>9899.3847918044048</c:v>
              </c:pt>
              <c:pt idx="1789">
                <c:v>8932.590675607993</c:v>
              </c:pt>
              <c:pt idx="1790">
                <c:v>7772.4040029512225</c:v>
              </c:pt>
              <c:pt idx="1791">
                <c:v>8418.0241212304663</c:v>
              </c:pt>
              <c:pt idx="1792">
                <c:v>7127.3236162092871</c:v>
              </c:pt>
              <c:pt idx="1793">
                <c:v>7902.1419712307552</c:v>
              </c:pt>
              <c:pt idx="1794">
                <c:v>7482.1633687658114</c:v>
              </c:pt>
              <c:pt idx="1795">
                <c:v>7320.8173723328937</c:v>
              </c:pt>
              <c:pt idx="1796">
                <c:v>6450.2304026609854</c:v>
              </c:pt>
              <c:pt idx="1797">
                <c:v>5031.7484561830033</c:v>
              </c:pt>
              <c:pt idx="1798">
                <c:v>4323.3170802499681</c:v>
              </c:pt>
              <c:pt idx="1799">
                <c:v>4677.8532338167606</c:v>
              </c:pt>
              <c:pt idx="1800">
                <c:v>9351.4898149983292</c:v>
              </c:pt>
              <c:pt idx="1801">
                <c:v>5645.0184154450653</c:v>
              </c:pt>
              <c:pt idx="1802">
                <c:v>5033.2327179105887</c:v>
              </c:pt>
              <c:pt idx="1803">
                <c:v>9545.6582355435676</c:v>
              </c:pt>
              <c:pt idx="1804">
                <c:v>8160.9432433681877</c:v>
              </c:pt>
              <c:pt idx="1805">
                <c:v>18928.418746484469</c:v>
              </c:pt>
              <c:pt idx="1806">
                <c:v>15220.83415063551</c:v>
              </c:pt>
              <c:pt idx="1807">
                <c:v>14253.500302901804</c:v>
              </c:pt>
              <c:pt idx="1808">
                <c:v>13704.660795905442</c:v>
              </c:pt>
              <c:pt idx="1809">
                <c:v>13027.601315578222</c:v>
              </c:pt>
              <c:pt idx="1810">
                <c:v>12254.84068704273</c:v>
              </c:pt>
              <c:pt idx="1811">
                <c:v>10577.557468427314</c:v>
              </c:pt>
              <c:pt idx="1812">
                <c:v>11415.861745524202</c:v>
              </c:pt>
              <c:pt idx="1813">
                <c:v>13027.668782020392</c:v>
              </c:pt>
              <c:pt idx="1814">
                <c:v>12092.718826524933</c:v>
              </c:pt>
              <c:pt idx="1815">
                <c:v>12351.857430873184</c:v>
              </c:pt>
              <c:pt idx="1816">
                <c:v>11190.051563604498</c:v>
              </c:pt>
              <c:pt idx="1817">
                <c:v>11899.494936169976</c:v>
              </c:pt>
              <c:pt idx="1818">
                <c:v>9222.8313097934024</c:v>
              </c:pt>
              <c:pt idx="1819">
                <c:v>9222.89877623557</c:v>
              </c:pt>
              <c:pt idx="1820">
                <c:v>9513.4767426317976</c:v>
              </c:pt>
              <c:pt idx="1821">
                <c:v>9545.5233026592414</c:v>
              </c:pt>
              <c:pt idx="1822">
                <c:v>8932.793074934485</c:v>
              </c:pt>
              <c:pt idx="1823">
                <c:v>9223.2698416674666</c:v>
              </c:pt>
              <c:pt idx="1824">
                <c:v>3192.3096438287125</c:v>
              </c:pt>
              <c:pt idx="1825">
                <c:v>7511.8148700964693</c:v>
              </c:pt>
              <c:pt idx="1826">
                <c:v>10799.387130259398</c:v>
              </c:pt>
              <c:pt idx="1827">
                <c:v>11315.539146027761</c:v>
              </c:pt>
              <c:pt idx="1828">
                <c:v>6350.8186001337408</c:v>
              </c:pt>
              <c:pt idx="1829">
                <c:v>9703.2598444364357</c:v>
              </c:pt>
              <c:pt idx="1830">
                <c:v>14861.238013906494</c:v>
              </c:pt>
              <c:pt idx="1831">
                <c:v>12896.88508388733</c:v>
              </c:pt>
              <c:pt idx="1832">
                <c:v>10767.711635663845</c:v>
              </c:pt>
              <c:pt idx="1833">
                <c:v>10413.006815991652</c:v>
              </c:pt>
              <c:pt idx="1834">
                <c:v>9735.2052048006371</c:v>
              </c:pt>
              <c:pt idx="1835">
                <c:v>10510.428358475085</c:v>
              </c:pt>
              <c:pt idx="1836">
                <c:v>8607.0313589502312</c:v>
              </c:pt>
              <c:pt idx="1837">
                <c:v>7059.2499760667761</c:v>
              </c:pt>
              <c:pt idx="1838">
                <c:v>7382.1781014801818</c:v>
              </c:pt>
              <c:pt idx="1839">
                <c:v>6704.443956731332</c:v>
              </c:pt>
              <c:pt idx="1840">
                <c:v>7575.6718576037902</c:v>
              </c:pt>
              <c:pt idx="1841">
                <c:v>8608.6505535621436</c:v>
              </c:pt>
              <c:pt idx="1842">
                <c:v>8575.6594633444147</c:v>
              </c:pt>
              <c:pt idx="1843">
                <c:v>8156.1868591956936</c:v>
              </c:pt>
              <c:pt idx="1844">
                <c:v>7543.5578311341815</c:v>
              </c:pt>
              <c:pt idx="1845">
                <c:v>7801.4145730813307</c:v>
              </c:pt>
              <c:pt idx="1846">
                <c:v>10512.182485971323</c:v>
              </c:pt>
              <c:pt idx="1847">
                <c:v>8349.3095498874045</c:v>
              </c:pt>
              <c:pt idx="1848">
                <c:v>6415.1141195151195</c:v>
              </c:pt>
              <c:pt idx="1849">
                <c:v>7865.7438256837922</c:v>
              </c:pt>
              <c:pt idx="1850">
                <c:v>10831.265024181435</c:v>
              </c:pt>
              <c:pt idx="1851">
                <c:v>9058.4155902420716</c:v>
              </c:pt>
              <c:pt idx="1852">
                <c:v>4159.643491562425</c:v>
              </c:pt>
              <c:pt idx="1853">
                <c:v>9928.7326941453302</c:v>
              </c:pt>
              <c:pt idx="1854">
                <c:v>13603.427399439799</c:v>
              </c:pt>
              <c:pt idx="1855">
                <c:v>10960.530727365829</c:v>
              </c:pt>
              <c:pt idx="1856">
                <c:v>10670.121427075008</c:v>
              </c:pt>
              <c:pt idx="1857">
                <c:v>8994.4574030715048</c:v>
              </c:pt>
              <c:pt idx="1858">
                <c:v>8091.5202743824166</c:v>
              </c:pt>
              <c:pt idx="1859">
                <c:v>9834.2459418959861</c:v>
              </c:pt>
              <c:pt idx="1860">
                <c:v>7672.5199353288372</c:v>
              </c:pt>
              <c:pt idx="1861">
                <c:v>8479.1487178301813</c:v>
              </c:pt>
              <c:pt idx="1862">
                <c:v>8543.3767707693987</c:v>
              </c:pt>
              <c:pt idx="1863">
                <c:v>8898.0815904415995</c:v>
              </c:pt>
              <c:pt idx="1864">
                <c:v>10221.233454143203</c:v>
              </c:pt>
              <c:pt idx="1865">
                <c:v>9091.0018818068165</c:v>
              </c:pt>
              <c:pt idx="1866">
                <c:v>9736.1497349909168</c:v>
              </c:pt>
              <c:pt idx="1867">
                <c:v>8317.5328556286131</c:v>
              </c:pt>
              <c:pt idx="1868">
                <c:v>9284.1583057196112</c:v>
              </c:pt>
              <c:pt idx="1869">
                <c:v>9867.0346327872248</c:v>
              </c:pt>
              <c:pt idx="1870">
                <c:v>4900.6274258391268</c:v>
              </c:pt>
              <c:pt idx="1871">
                <c:v>8126.8726900758529</c:v>
              </c:pt>
              <c:pt idx="1872">
                <c:v>13290.146975255706</c:v>
              </c:pt>
              <c:pt idx="1873">
                <c:v>16674.061314827461</c:v>
              </c:pt>
              <c:pt idx="1874">
                <c:v>11159.725397852213</c:v>
              </c:pt>
              <c:pt idx="1875">
                <c:v>11030.594627552146</c:v>
              </c:pt>
              <c:pt idx="1876">
                <c:v>14351.29291081713</c:v>
              </c:pt>
              <c:pt idx="1877">
                <c:v>17541.308695612301</c:v>
              </c:pt>
              <c:pt idx="1878">
                <c:v>14542.459074686114</c:v>
              </c:pt>
              <c:pt idx="1879">
                <c:v>13802.723269589429</c:v>
              </c:pt>
              <c:pt idx="1880">
                <c:v>12609.073241619786</c:v>
              </c:pt>
              <c:pt idx="1881">
                <c:v>12480.279803530537</c:v>
              </c:pt>
              <c:pt idx="1882">
                <c:v>11544.857582939947</c:v>
              </c:pt>
              <c:pt idx="1883">
                <c:v>11641.739393886075</c:v>
              </c:pt>
              <c:pt idx="1884">
                <c:v>11738.520005168961</c:v>
              </c:pt>
              <c:pt idx="1885">
                <c:v>11125.418712012308</c:v>
              </c:pt>
              <c:pt idx="1886">
                <c:v>11641.874326770401</c:v>
              </c:pt>
              <c:pt idx="1887">
                <c:v>11286.798441666306</c:v>
              </c:pt>
              <c:pt idx="1888">
                <c:v>11448.009505214897</c:v>
              </c:pt>
              <c:pt idx="1889">
                <c:v>12093.42722416765</c:v>
              </c:pt>
              <c:pt idx="1890">
                <c:v>8835.5401985564586</c:v>
              </c:pt>
              <c:pt idx="1891">
                <c:v>8222.9111704949446</c:v>
              </c:pt>
              <c:pt idx="1892">
                <c:v>7384.6406266191334</c:v>
              </c:pt>
              <c:pt idx="1893">
                <c:v>5676.8288429249396</c:v>
              </c:pt>
              <c:pt idx="1894">
                <c:v>4194.4899089396367</c:v>
              </c:pt>
              <c:pt idx="1895">
                <c:v>6966.4498848715084</c:v>
              </c:pt>
              <c:pt idx="1896">
                <c:v>9705.7898360175477</c:v>
              </c:pt>
              <c:pt idx="1897">
                <c:v>6515.0993868007499</c:v>
              </c:pt>
              <c:pt idx="1898">
                <c:v>7256.6230526147601</c:v>
              </c:pt>
              <c:pt idx="1899">
                <c:v>10609.873894223412</c:v>
              </c:pt>
              <c:pt idx="1900">
                <c:v>11451.720159533865</c:v>
              </c:pt>
              <c:pt idx="1901">
                <c:v>17314.385317396907</c:v>
              </c:pt>
              <c:pt idx="1902">
                <c:v>16413.87698062569</c:v>
              </c:pt>
              <c:pt idx="1903">
                <c:v>15253.28550931594</c:v>
              </c:pt>
              <c:pt idx="1904">
                <c:v>20055.175797049447</c:v>
              </c:pt>
              <c:pt idx="1905">
                <c:v>14251.813641847722</c:v>
              </c:pt>
              <c:pt idx="1906">
                <c:v>13672.580502656916</c:v>
              </c:pt>
              <c:pt idx="1907">
                <c:v>11866.301446625763</c:v>
              </c:pt>
              <c:pt idx="1908">
                <c:v>12801.993532985007</c:v>
              </c:pt>
              <c:pt idx="1909">
                <c:v>14897.130161137233</c:v>
              </c:pt>
              <c:pt idx="1910">
                <c:v>11061.021992967682</c:v>
              </c:pt>
              <c:pt idx="1911">
                <c:v>10254.831742340393</c:v>
              </c:pt>
              <c:pt idx="1912">
                <c:v>10254.764275898229</c:v>
              </c:pt>
              <c:pt idx="1913">
                <c:v>10802.827918809715</c:v>
              </c:pt>
              <c:pt idx="1914">
                <c:v>7998.1129852076865</c:v>
              </c:pt>
              <c:pt idx="1915">
                <c:v>8385.1679638970636</c:v>
              </c:pt>
              <c:pt idx="1916">
                <c:v>8287.9150875190335</c:v>
              </c:pt>
              <c:pt idx="1917">
                <c:v>8416.8097252715288</c:v>
              </c:pt>
              <c:pt idx="1918">
                <c:v>8675.2736651981486</c:v>
              </c:pt>
              <c:pt idx="1919">
                <c:v>5870.288865827466</c:v>
              </c:pt>
              <c:pt idx="1920">
                <c:v>7868.7798155811306</c:v>
              </c:pt>
              <c:pt idx="1921">
                <c:v>12542.787462194596</c:v>
              </c:pt>
              <c:pt idx="1922">
                <c:v>12898.909077152221</c:v>
              </c:pt>
              <c:pt idx="1923">
                <c:v>12672.727829800619</c:v>
              </c:pt>
              <c:pt idx="1924">
                <c:v>17545.761480795059</c:v>
              </c:pt>
              <c:pt idx="1925">
                <c:v>16927.735137360505</c:v>
              </c:pt>
              <c:pt idx="1926">
                <c:v>16607.944201507682</c:v>
              </c:pt>
              <c:pt idx="1927">
                <c:v>15931.525652381009</c:v>
              </c:pt>
              <c:pt idx="1928">
                <c:v>14833.576772619645</c:v>
              </c:pt>
              <c:pt idx="1929">
                <c:v>13510.897174013182</c:v>
              </c:pt>
              <c:pt idx="1930">
                <c:v>11223.885984349268</c:v>
              </c:pt>
              <c:pt idx="1931">
                <c:v>8514.3662006392915</c:v>
              </c:pt>
              <c:pt idx="1932">
                <c:v>8288.4548190563382</c:v>
              </c:pt>
              <c:pt idx="1933">
                <c:v>9449.3161561347424</c:v>
              </c:pt>
              <c:pt idx="1934">
                <c:v>11737.91280718949</c:v>
              </c:pt>
              <c:pt idx="1935">
                <c:v>9579.2227905196796</c:v>
              </c:pt>
              <c:pt idx="1936">
                <c:v>8676.3868614938419</c:v>
              </c:pt>
              <c:pt idx="1937">
                <c:v>7966.4374906121366</c:v>
              </c:pt>
              <c:pt idx="1938">
                <c:v>7772.8088016042002</c:v>
              </c:pt>
              <c:pt idx="1939">
                <c:v>7191.9902010225624</c:v>
              </c:pt>
              <c:pt idx="1940">
                <c:v>7772.7076019409569</c:v>
              </c:pt>
              <c:pt idx="1941">
                <c:v>8998.8764550331834</c:v>
              </c:pt>
              <c:pt idx="1942">
                <c:v>7837.3404535331538</c:v>
              </c:pt>
              <c:pt idx="1943">
                <c:v>5323.2372195484313</c:v>
              </c:pt>
              <c:pt idx="1944">
                <c:v>5419.5455657361754</c:v>
              </c:pt>
              <c:pt idx="1945">
                <c:v>15445.092604385467</c:v>
              </c:pt>
              <c:pt idx="1946">
                <c:v>12802.7356638488</c:v>
              </c:pt>
              <c:pt idx="1947">
                <c:v>11448.515503531116</c:v>
              </c:pt>
              <c:pt idx="1948">
                <c:v>19092.463400603905</c:v>
              </c:pt>
              <c:pt idx="1949">
                <c:v>14704.547201982828</c:v>
              </c:pt>
              <c:pt idx="1950">
                <c:v>13094.224427214229</c:v>
              </c:pt>
              <c:pt idx="1951">
                <c:v>14932.010311735528</c:v>
              </c:pt>
              <c:pt idx="1952">
                <c:v>12223.435058215831</c:v>
              </c:pt>
              <c:pt idx="1953">
                <c:v>11061.93278993688</c:v>
              </c:pt>
              <c:pt idx="1954">
                <c:v>11836.177680199964</c:v>
              </c:pt>
              <c:pt idx="1955">
                <c:v>10771.860821856877</c:v>
              </c:pt>
              <c:pt idx="1956">
                <c:v>10868.270367707864</c:v>
              </c:pt>
              <c:pt idx="1957">
                <c:v>10836.561139891235</c:v>
              </c:pt>
              <c:pt idx="1958">
                <c:v>11094.417881838388</c:v>
              </c:pt>
              <c:pt idx="1959">
                <c:v>12223.806123647728</c:v>
              </c:pt>
              <c:pt idx="1960">
                <c:v>10836.325007343665</c:v>
              </c:pt>
              <c:pt idx="1961">
                <c:v>11061.662924168231</c:v>
              </c:pt>
              <c:pt idx="1962">
                <c:v>8611.1468119221736</c:v>
              </c:pt>
              <c:pt idx="1963">
                <c:v>8353.6611354069209</c:v>
              </c:pt>
              <c:pt idx="1964">
                <c:v>9160.3911175715093</c:v>
              </c:pt>
              <c:pt idx="1965">
                <c:v>7837.7452521861305</c:v>
              </c:pt>
              <c:pt idx="1966">
                <c:v>5903.9883536879061</c:v>
              </c:pt>
              <c:pt idx="1967">
                <c:v>7386.7320863261875</c:v>
              </c:pt>
              <c:pt idx="1968">
                <c:v>15090.286585050022</c:v>
              </c:pt>
              <c:pt idx="1969">
                <c:v>14639.779417506301</c:v>
              </c:pt>
              <c:pt idx="1970">
                <c:v>10418.201732038204</c:v>
              </c:pt>
              <c:pt idx="1971">
                <c:v>12061.11079837155</c:v>
              </c:pt>
              <c:pt idx="1972">
                <c:v>19738.387117872884</c:v>
              </c:pt>
              <c:pt idx="1973">
                <c:v>15188.787590608068</c:v>
              </c:pt>
              <c:pt idx="1974">
                <c:v>15867.196399778546</c:v>
              </c:pt>
              <c:pt idx="1975">
                <c:v>14674.895700652169</c:v>
              </c:pt>
              <c:pt idx="1976">
                <c:v>11933.329356914744</c:v>
              </c:pt>
              <c:pt idx="1977">
                <c:v>10868.506500255437</c:v>
              </c:pt>
              <c:pt idx="1978">
                <c:v>12319.878337287899</c:v>
              </c:pt>
              <c:pt idx="1979">
                <c:v>15091.399781345715</c:v>
              </c:pt>
              <c:pt idx="1980">
                <c:v>8514.2987341971275</c:v>
              </c:pt>
              <c:pt idx="1981">
                <c:v>7611.6989377188547</c:v>
              </c:pt>
              <c:pt idx="1982">
                <c:v>7353.8759289927857</c:v>
              </c:pt>
              <c:pt idx="1983">
                <c:v>9095.9606653058036</c:v>
              </c:pt>
              <c:pt idx="1984">
                <c:v>7966.9097557072746</c:v>
              </c:pt>
              <c:pt idx="1985">
                <c:v>7966.7748228229511</c:v>
              </c:pt>
              <c:pt idx="1986">
                <c:v>7482.5007009766259</c:v>
              </c:pt>
              <c:pt idx="1987">
                <c:v>7643.8129641884625</c:v>
              </c:pt>
              <c:pt idx="1988">
                <c:v>7837.2055206488258</c:v>
              </c:pt>
              <c:pt idx="1989">
                <c:v>8612.2600082178651</c:v>
              </c:pt>
              <c:pt idx="1990">
                <c:v>7740.9646409032457</c:v>
              </c:pt>
              <c:pt idx="1991">
                <c:v>6451.9170637150601</c:v>
              </c:pt>
              <c:pt idx="1992">
                <c:v>2160.983875703354</c:v>
              </c:pt>
              <c:pt idx="1993">
                <c:v>7350.5026068846346</c:v>
              </c:pt>
              <c:pt idx="1994">
                <c:v>5319.3916323451376</c:v>
              </c:pt>
              <c:pt idx="1995">
                <c:v>9090.4284170484352</c:v>
              </c:pt>
              <c:pt idx="1996">
                <c:v>11314.898214827213</c:v>
              </c:pt>
              <c:pt idx="1997">
                <c:v>9155.8033995044188</c:v>
              </c:pt>
              <c:pt idx="1998">
                <c:v>9831.6822170937903</c:v>
              </c:pt>
              <c:pt idx="1999">
                <c:v>11607.837506699145</c:v>
              </c:pt>
              <c:pt idx="2000">
                <c:v>7802.0217710607985</c:v>
              </c:pt>
              <c:pt idx="2001">
                <c:v>5093.3790510989438</c:v>
              </c:pt>
              <c:pt idx="2002">
                <c:v>4545.7539400615215</c:v>
              </c:pt>
              <c:pt idx="2003">
                <c:v>4029.8380568407306</c:v>
              </c:pt>
              <c:pt idx="2004">
                <c:v>5287.986003518241</c:v>
              </c:pt>
              <c:pt idx="2005">
                <c:v>4739.5850283959444</c:v>
              </c:pt>
              <c:pt idx="2006">
                <c:v>4094.9094403069862</c:v>
              </c:pt>
              <c:pt idx="2007">
                <c:v>3997.3192317181442</c:v>
              </c:pt>
              <c:pt idx="2008">
                <c:v>4094.2347758853552</c:v>
              </c:pt>
              <c:pt idx="2009">
                <c:v>3416.6018307997488</c:v>
              </c:pt>
              <c:pt idx="2010">
                <c:v>4256.0193041923312</c:v>
              </c:pt>
              <c:pt idx="2011">
                <c:v>3900.5723536563396</c:v>
              </c:pt>
              <c:pt idx="2012">
                <c:v>3835.872035621981</c:v>
              </c:pt>
              <c:pt idx="2013">
                <c:v>2804.5125342755418</c:v>
              </c:pt>
              <c:pt idx="2014">
                <c:v>4097.2707657826913</c:v>
              </c:pt>
              <c:pt idx="2015">
                <c:v>3385.9720660577282</c:v>
              </c:pt>
              <c:pt idx="2016">
                <c:v>1483.587063165319</c:v>
              </c:pt>
              <c:pt idx="2017">
                <c:v>6060.6791656115747</c:v>
              </c:pt>
              <c:pt idx="2018">
                <c:v>2901.1919458951816</c:v>
              </c:pt>
              <c:pt idx="2019">
                <c:v>1999.1656141752944</c:v>
              </c:pt>
              <c:pt idx="2020">
                <c:v>6705.3884869216154</c:v>
              </c:pt>
              <c:pt idx="2021">
                <c:v>2611.5585096892378</c:v>
              </c:pt>
              <c:pt idx="2022">
                <c:v>8768.2761557199046</c:v>
              </c:pt>
              <c:pt idx="2023">
                <c:v>5383.5184856211081</c:v>
              </c:pt>
              <c:pt idx="2024">
                <c:v>4803.9142809984069</c:v>
              </c:pt>
              <c:pt idx="2025">
                <c:v>4384.2730107442785</c:v>
              </c:pt>
              <c:pt idx="2026">
                <c:v>4449.2769277683701</c:v>
              </c:pt>
              <c:pt idx="2027">
                <c:v>6869.2644749356459</c:v>
              </c:pt>
              <c:pt idx="2028">
                <c:v>4158.7326945932236</c:v>
              </c:pt>
              <c:pt idx="2029">
                <c:v>3578.2851594434837</c:v>
              </c:pt>
              <c:pt idx="2030">
                <c:v>3416.6018307997506</c:v>
              </c:pt>
              <c:pt idx="2031">
                <c:v>3932.7538465681118</c:v>
              </c:pt>
              <c:pt idx="2032">
                <c:v>4062.120749415747</c:v>
              </c:pt>
              <c:pt idx="2033">
                <c:v>5256.1418428172838</c:v>
              </c:pt>
              <c:pt idx="2034">
                <c:v>4804.3190796513863</c:v>
              </c:pt>
              <c:pt idx="2035">
                <c:v>4481.3234877958166</c:v>
              </c:pt>
              <c:pt idx="2036">
                <c:v>4094.3022423275179</c:v>
              </c:pt>
              <c:pt idx="2037">
                <c:v>3126.8334617094788</c:v>
              </c:pt>
              <c:pt idx="2038">
                <c:v>7740.7959747978384</c:v>
              </c:pt>
              <c:pt idx="2039">
                <c:v>11292.128290597188</c:v>
              </c:pt>
              <c:pt idx="2040">
                <c:v>10164.224310515428</c:v>
              </c:pt>
              <c:pt idx="2041">
                <c:v>13546.755588022841</c:v>
              </c:pt>
              <c:pt idx="2042">
                <c:v>10419.44986121822</c:v>
              </c:pt>
              <c:pt idx="2043">
                <c:v>10968.12070210917</c:v>
              </c:pt>
              <c:pt idx="2044">
                <c:v>19638.368117366172</c:v>
              </c:pt>
              <c:pt idx="2045">
                <c:v>18444.27955752247</c:v>
              </c:pt>
              <c:pt idx="2046">
                <c:v>16252.868316403581</c:v>
              </c:pt>
              <c:pt idx="2047">
                <c:v>14351.090511490638</c:v>
              </c:pt>
              <c:pt idx="2048">
                <c:v>11255.561478944817</c:v>
              </c:pt>
              <c:pt idx="2049">
                <c:v>13415.769490563296</c:v>
              </c:pt>
              <c:pt idx="2050">
                <c:v>13769.799645813859</c:v>
              </c:pt>
              <c:pt idx="2051">
                <c:v>7546.8974200212515</c:v>
              </c:pt>
              <c:pt idx="2052">
                <c:v>6708.1883442713797</c:v>
              </c:pt>
              <c:pt idx="2053">
                <c:v>3901.4494174044598</c:v>
              </c:pt>
              <c:pt idx="2054">
                <c:v>4385.0826080502338</c:v>
              </c:pt>
              <c:pt idx="2055">
                <c:v>5352.9224541001686</c:v>
              </c:pt>
              <c:pt idx="2056">
                <c:v>4191.6900515898715</c:v>
              </c:pt>
              <c:pt idx="2057">
                <c:v>6449.7918707869239</c:v>
              </c:pt>
              <c:pt idx="2058">
                <c:v>6611.8462648625564</c:v>
              </c:pt>
              <c:pt idx="2059">
                <c:v>7095.6818548348165</c:v>
              </c:pt>
              <c:pt idx="2060">
                <c:v>7127.7958813044279</c:v>
              </c:pt>
              <c:pt idx="2061">
                <c:v>4742.013820313814</c:v>
              </c:pt>
              <c:pt idx="2062">
                <c:v>4774.8362444261338</c:v>
              </c:pt>
              <c:pt idx="2063">
                <c:v>3903.810742880165</c:v>
              </c:pt>
              <c:pt idx="2064">
                <c:v>10287.586700010554</c:v>
              </c:pt>
              <c:pt idx="2065">
                <c:v>7321.4920367545237</c:v>
              </c:pt>
              <c:pt idx="2066">
                <c:v>5903.1112899397867</c:v>
              </c:pt>
              <c:pt idx="2067">
                <c:v>11448.886568963015</c:v>
              </c:pt>
              <c:pt idx="2068">
                <c:v>9452.1834799266708</c:v>
              </c:pt>
              <c:pt idx="2069">
                <c:v>20184.913765328984</c:v>
              </c:pt>
              <c:pt idx="2070">
                <c:v>14350.314647405767</c:v>
              </c:pt>
              <c:pt idx="2071">
                <c:v>11256.033744039956</c:v>
              </c:pt>
              <c:pt idx="2072">
                <c:v>8965.5142993835598</c:v>
              </c:pt>
              <c:pt idx="2073">
                <c:v>7708.6819483282288</c:v>
              </c:pt>
              <c:pt idx="2074">
                <c:v>7256.9941180466567</c:v>
              </c:pt>
              <c:pt idx="2075">
                <c:v>6385.6987507320355</c:v>
              </c:pt>
              <c:pt idx="2076">
                <c:v>5320.6397615251544</c:v>
              </c:pt>
              <c:pt idx="2077">
                <c:v>3482.145479361146</c:v>
              </c:pt>
              <c:pt idx="2078">
                <c:v>3610.4666523552551</c:v>
              </c:pt>
              <c:pt idx="2079">
                <c:v>3127.3394600257029</c:v>
              </c:pt>
              <c:pt idx="2080">
                <c:v>3708.1917938284223</c:v>
              </c:pt>
              <c:pt idx="2081">
                <c:v>5643.0281554012545</c:v>
              </c:pt>
              <c:pt idx="2082">
                <c:v>6610.9354678933551</c:v>
              </c:pt>
              <c:pt idx="2083">
                <c:v>6547.4158125968488</c:v>
              </c:pt>
              <c:pt idx="2084">
                <c:v>6643.9602913321642</c:v>
              </c:pt>
              <c:pt idx="2085">
                <c:v>4903.0224845359162</c:v>
              </c:pt>
              <c:pt idx="2086">
                <c:v>4226.2666031984299</c:v>
              </c:pt>
              <c:pt idx="2087">
                <c:v>3774.9835715698346</c:v>
              </c:pt>
              <c:pt idx="2088">
                <c:v>4484.0558787034188</c:v>
              </c:pt>
              <c:pt idx="2089">
                <c:v>10222.683982649705</c:v>
              </c:pt>
              <c:pt idx="2090">
                <c:v>4322.8448151548255</c:v>
              </c:pt>
              <c:pt idx="2091">
                <c:v>5644.9172157818202</c:v>
              </c:pt>
              <c:pt idx="2092">
                <c:v>11772.489358798055</c:v>
              </c:pt>
              <c:pt idx="2093">
                <c:v>18153.937723673815</c:v>
              </c:pt>
              <c:pt idx="2094">
                <c:v>12286.280049090707</c:v>
              </c:pt>
              <c:pt idx="2095">
                <c:v>9901.0039864163173</c:v>
              </c:pt>
              <c:pt idx="2096">
                <c:v>9094.4764035782136</c:v>
              </c:pt>
              <c:pt idx="2097">
                <c:v>8127.4798880553199</c:v>
              </c:pt>
              <c:pt idx="2098">
                <c:v>9094.6113364625435</c:v>
              </c:pt>
              <c:pt idx="2099">
                <c:v>7966.3362909488906</c:v>
              </c:pt>
              <c:pt idx="2100">
                <c:v>9706.8355658710771</c:v>
              </c:pt>
              <c:pt idx="2101">
                <c:v>9160.2561846871831</c:v>
              </c:pt>
              <c:pt idx="2102">
                <c:v>7418.2051815952482</c:v>
              </c:pt>
              <c:pt idx="2103">
                <c:v>9739.2194581093427</c:v>
              </c:pt>
              <c:pt idx="2104">
                <c:v>8868.8011545428362</c:v>
              </c:pt>
              <c:pt idx="2105">
                <c:v>7159.6737752264635</c:v>
              </c:pt>
              <c:pt idx="2106">
                <c:v>7966.9434889283584</c:v>
              </c:pt>
              <c:pt idx="2107">
                <c:v>6772.5175968738413</c:v>
              </c:pt>
              <c:pt idx="2108">
                <c:v>6805.1713548807556</c:v>
              </c:pt>
              <c:pt idx="2109">
                <c:v>5065.211811495873</c:v>
              </c:pt>
              <c:pt idx="2110">
                <c:v>4162.0048170381324</c:v>
              </c:pt>
              <c:pt idx="2111">
                <c:v>3839.6501563831112</c:v>
              </c:pt>
              <c:pt idx="2112">
                <c:v>5580.5879631793578</c:v>
              </c:pt>
              <c:pt idx="2113">
                <c:v>9868.3839616304849</c:v>
              </c:pt>
              <c:pt idx="2114">
                <c:v>4355.8696385936364</c:v>
              </c:pt>
              <c:pt idx="2115">
                <c:v>6548.5627421136196</c:v>
              </c:pt>
              <c:pt idx="2116">
                <c:v>10966.771373265907</c:v>
              </c:pt>
              <c:pt idx="2117">
                <c:v>19540.136977576778</c:v>
              </c:pt>
              <c:pt idx="2118">
                <c:v>11738.04774007382</c:v>
              </c:pt>
              <c:pt idx="2119">
                <c:v>9577.7385287920933</c:v>
              </c:pt>
              <c:pt idx="2120">
                <c:v>10061.236786553543</c:v>
              </c:pt>
              <c:pt idx="2121">
                <c:v>9417.370795770541</c:v>
              </c:pt>
              <c:pt idx="2122">
                <c:v>7030.8803371372142</c:v>
              </c:pt>
              <c:pt idx="2123">
                <c:v>6353.4497913780997</c:v>
              </c:pt>
              <c:pt idx="2124">
                <c:v>3094.7531684609526</c:v>
              </c:pt>
              <c:pt idx="2125">
                <c:v>3385.6010006258316</c:v>
              </c:pt>
              <c:pt idx="2126">
                <c:v>4321.3942866483221</c:v>
              </c:pt>
              <c:pt idx="2127">
                <c:v>3159.1161542844961</c:v>
              </c:pt>
              <c:pt idx="2128">
                <c:v>3385.6347338469127</c:v>
              </c:pt>
              <c:pt idx="2129">
                <c:v>3804.0616081421067</c:v>
              </c:pt>
              <c:pt idx="2130">
                <c:v>5254.5901146475344</c:v>
              </c:pt>
              <c:pt idx="2131">
                <c:v>4642.9393499973839</c:v>
              </c:pt>
              <c:pt idx="2132">
                <c:v>6741.6854328053305</c:v>
              </c:pt>
              <c:pt idx="2133">
                <c:v>3613.4351758104276</c:v>
              </c:pt>
              <c:pt idx="2134">
                <c:v>3710.316986756558</c:v>
              </c:pt>
              <c:pt idx="2135">
                <c:v>3355.308568094626</c:v>
              </c:pt>
              <c:pt idx="2136">
                <c:v>3968.2749283669536</c:v>
              </c:pt>
              <c:pt idx="2137">
                <c:v>7965.4592272007712</c:v>
              </c:pt>
              <c:pt idx="2138">
                <c:v>6514.9307206953426</c:v>
              </c:pt>
              <c:pt idx="2139">
                <c:v>3968.3086615880352</c:v>
              </c:pt>
              <c:pt idx="2140">
                <c:v>11514.430217524414</c:v>
              </c:pt>
              <c:pt idx="2141">
                <c:v>20055.951661134332</c:v>
              </c:pt>
              <c:pt idx="2142">
                <c:v>11866.335179846843</c:v>
              </c:pt>
              <c:pt idx="2143">
                <c:v>9287.43042816452</c:v>
              </c:pt>
              <c:pt idx="2144">
                <c:v>8707.6238242153286</c:v>
              </c:pt>
              <c:pt idx="2145">
                <c:v>5837.7363074837986</c:v>
              </c:pt>
              <c:pt idx="2146">
                <c:v>7095.6481216137381</c:v>
              </c:pt>
              <c:pt idx="2147">
                <c:v>3482.3816119087164</c:v>
              </c:pt>
              <c:pt idx="2148">
                <c:v>2933.744504238849</c:v>
              </c:pt>
              <c:pt idx="2149">
                <c:v>2450.0101139298313</c:v>
              </c:pt>
              <c:pt idx="2150">
                <c:v>2579.2758171142204</c:v>
              </c:pt>
              <c:pt idx="2151">
                <c:v>3353.3520412718976</c:v>
              </c:pt>
              <c:pt idx="2152">
                <c:v>3127.4069264678651</c:v>
              </c:pt>
              <c:pt idx="2153">
                <c:v>2901.0907462319369</c:v>
              </c:pt>
              <c:pt idx="2154">
                <c:v>2900.7871472422034</c:v>
              </c:pt>
              <c:pt idx="2155">
                <c:v>5448.2862700976302</c:v>
              </c:pt>
              <c:pt idx="2156">
                <c:v>1547.174184903987</c:v>
              </c:pt>
              <c:pt idx="2157">
                <c:v>5775.8021135781237</c:v>
              </c:pt>
              <c:pt idx="2158">
                <c:v>3452.4602448094074</c:v>
              </c:pt>
              <c:pt idx="2159">
                <c:v>1193.3126957588258</c:v>
              </c:pt>
              <c:pt idx="2160">
                <c:v>515.81468355754635</c:v>
              </c:pt>
              <c:pt idx="2161">
                <c:v>1128.8147770509568</c:v>
              </c:pt>
              <c:pt idx="2162">
                <c:v>5125.4256111263876</c:v>
              </c:pt>
              <c:pt idx="2163">
                <c:v>2514.7778984063525</c:v>
              </c:pt>
              <c:pt idx="2164">
                <c:v>548.02990969039968</c:v>
              </c:pt>
              <c:pt idx="2165">
                <c:v>5005.8076091713128</c:v>
              </c:pt>
              <c:pt idx="2166">
                <c:v>10884.293647721586</c:v>
              </c:pt>
              <c:pt idx="2167">
                <c:v>2422.6187384116347</c:v>
              </c:pt>
              <c:pt idx="2168">
                <c:v>452.26129503995975</c:v>
              </c:pt>
              <c:pt idx="2169">
                <c:v>6652.8658616976854</c:v>
              </c:pt>
              <c:pt idx="2170">
                <c:v>3810.9769184638185</c:v>
              </c:pt>
              <c:pt idx="2171">
                <c:v>4586.7060704544874</c:v>
              </c:pt>
              <c:pt idx="2172">
                <c:v>2842.226275444682</c:v>
              </c:pt>
              <c:pt idx="2173">
                <c:v>1743.8388638092576</c:v>
              </c:pt>
              <c:pt idx="2174">
                <c:v>2486.7455916876079</c:v>
              </c:pt>
              <c:pt idx="2175">
                <c:v>2680.677879685275</c:v>
              </c:pt>
              <c:pt idx="2176">
                <c:v>3229.3149873551415</c:v>
              </c:pt>
              <c:pt idx="2177">
                <c:v>3132.8717082830717</c:v>
              </c:pt>
              <c:pt idx="2178">
                <c:v>4230.5844554968662</c:v>
              </c:pt>
              <c:pt idx="2179">
                <c:v>2680.6104132431124</c:v>
              </c:pt>
              <c:pt idx="2180">
                <c:v>3681.6437488372658</c:v>
              </c:pt>
              <c:pt idx="2181">
                <c:v>3619.0348905099609</c:v>
              </c:pt>
              <c:pt idx="2182">
                <c:v>1518.399747321449</c:v>
              </c:pt>
              <c:pt idx="2183">
                <c:v>1001.6068003525388</c:v>
              </c:pt>
              <c:pt idx="2184">
                <c:v>613.53982503071438</c:v>
              </c:pt>
              <c:pt idx="2185">
                <c:v>4036.7196339413604</c:v>
              </c:pt>
              <c:pt idx="2186">
                <c:v>4166.3901357787308</c:v>
              </c:pt>
              <c:pt idx="2187">
                <c:v>678.03774373858369</c:v>
              </c:pt>
              <c:pt idx="2188">
                <c:v>3681.2389501842886</c:v>
              </c:pt>
              <c:pt idx="2189">
                <c:v>3746.4452665348681</c:v>
              </c:pt>
              <c:pt idx="2190">
                <c:v>7201.1993703778171</c:v>
              </c:pt>
              <c:pt idx="2191">
                <c:v>5134.8371798081325</c:v>
              </c:pt>
              <c:pt idx="2192">
                <c:v>3003.2349396667851</c:v>
              </c:pt>
              <c:pt idx="2193">
                <c:v>3940.276354869291</c:v>
              </c:pt>
              <c:pt idx="2194">
                <c:v>3875.8459026035839</c:v>
              </c:pt>
              <c:pt idx="2195">
                <c:v>4425.1576746950805</c:v>
              </c:pt>
              <c:pt idx="2196">
                <c:v>3423.5508743425439</c:v>
              </c:pt>
              <c:pt idx="2197">
                <c:v>2841.9226764549485</c:v>
              </c:pt>
              <c:pt idx="2198">
                <c:v>2583.1888707596781</c:v>
              </c:pt>
              <c:pt idx="2199">
                <c:v>3972.559047444307</c:v>
              </c:pt>
              <c:pt idx="2200">
                <c:v>2809.302651669117</c:v>
              </c:pt>
              <c:pt idx="2201">
                <c:v>4651.4738549310114</c:v>
              </c:pt>
              <c:pt idx="2202">
                <c:v>3229.3149873551415</c:v>
              </c:pt>
              <c:pt idx="2203">
                <c:v>2906.3868619417367</c:v>
              </c:pt>
              <c:pt idx="2204">
                <c:v>3908.0273955153561</c:v>
              </c:pt>
              <c:pt idx="2205">
                <c:v>1969.6490457289631</c:v>
              </c:pt>
              <c:pt idx="2206">
                <c:v>1130.6701042104401</c:v>
              </c:pt>
              <c:pt idx="2207">
                <c:v>10016.304136072958</c:v>
              </c:pt>
              <c:pt idx="2208">
                <c:v>4943.9408817078011</c:v>
              </c:pt>
              <c:pt idx="2209">
                <c:v>3942.1316820287739</c:v>
              </c:pt>
              <c:pt idx="2210">
                <c:v>8300.8011779721764</c:v>
              </c:pt>
              <c:pt idx="2211">
                <c:v>2487.7913215411349</c:v>
              </c:pt>
              <c:pt idx="2212">
                <c:v>4069.9805899277412</c:v>
              </c:pt>
              <c:pt idx="2213">
                <c:v>11498.373204289606</c:v>
              </c:pt>
              <c:pt idx="2214">
                <c:v>7009.6621410769394</c:v>
              </c:pt>
              <c:pt idx="2215">
                <c:v>4813.6969151120466</c:v>
              </c:pt>
              <c:pt idx="2216">
                <c:v>6686.1942841262271</c:v>
              </c:pt>
              <c:pt idx="2217">
                <c:v>5200.5157612538551</c:v>
              </c:pt>
              <c:pt idx="2218">
                <c:v>5782.3800916890214</c:v>
              </c:pt>
              <c:pt idx="2219">
                <c:v>4328.1746640857064</c:v>
              </c:pt>
              <c:pt idx="2220">
                <c:v>4877.4864361772052</c:v>
              </c:pt>
              <c:pt idx="2221">
                <c:v>4425.2588743583274</c:v>
              </c:pt>
              <c:pt idx="2222">
                <c:v>4360.5922895450494</c:v>
              </c:pt>
              <c:pt idx="2223">
                <c:v>4942.1867542115624</c:v>
              </c:pt>
              <c:pt idx="2224">
                <c:v>4522.2081517466195</c:v>
              </c:pt>
              <c:pt idx="2225">
                <c:v>4457.7102330387506</c:v>
              </c:pt>
              <c:pt idx="2226">
                <c:v>4037.0569661521763</c:v>
              </c:pt>
              <c:pt idx="2227">
                <c:v>4877.5539026193674</c:v>
              </c:pt>
              <c:pt idx="2228">
                <c:v>5103.6676835288072</c:v>
              </c:pt>
              <c:pt idx="2229">
                <c:v>3940.579953859024</c:v>
              </c:pt>
              <c:pt idx="2230">
                <c:v>2002.8425352731811</c:v>
              </c:pt>
              <c:pt idx="2231">
                <c:v>2487.7913215411349</c:v>
              </c:pt>
              <c:pt idx="2232">
                <c:v>6040.2368336361733</c:v>
              </c:pt>
              <c:pt idx="2233">
                <c:v>5329.5115986695946</c:v>
              </c:pt>
              <c:pt idx="2234">
                <c:v>2132.5130371105488</c:v>
              </c:pt>
              <c:pt idx="2235">
                <c:v>9334.9942698894665</c:v>
              </c:pt>
              <c:pt idx="2236">
                <c:v>5783.2908886582218</c:v>
              </c:pt>
              <c:pt idx="2237">
                <c:v>9431.4712821826179</c:v>
              </c:pt>
              <c:pt idx="2238">
                <c:v>7655.8219908934834</c:v>
              </c:pt>
              <c:pt idx="2239">
                <c:v>5394.5492489147664</c:v>
              </c:pt>
              <c:pt idx="2240">
                <c:v>4780.8407577786456</c:v>
              </c:pt>
              <c:pt idx="2241">
                <c:v>5200.5832276960182</c:v>
              </c:pt>
              <c:pt idx="2242">
                <c:v>4909.8028619733032</c:v>
              </c:pt>
              <c:pt idx="2243">
                <c:v>4425.0227418107561</c:v>
              </c:pt>
              <c:pt idx="2244">
                <c:v>3940.5124874168619</c:v>
              </c:pt>
              <c:pt idx="2245">
                <c:v>4586.3687382436738</c:v>
              </c:pt>
              <c:pt idx="2246">
                <c:v>4166.4238689998119</c:v>
              </c:pt>
              <c:pt idx="2247">
                <c:v>3423.7532736690318</c:v>
              </c:pt>
              <c:pt idx="2248">
                <c:v>3617.0108972450694</c:v>
              </c:pt>
              <c:pt idx="2249">
                <c:v>5362.1316234554261</c:v>
              </c:pt>
              <c:pt idx="2250">
                <c:v>4683.8914803903517</c:v>
              </c:pt>
              <c:pt idx="2251">
                <c:v>4198.9089609013172</c:v>
              </c:pt>
              <c:pt idx="2252">
                <c:v>3778.9303584363743</c:v>
              </c:pt>
              <c:pt idx="2253">
                <c:v>3004.3481359624748</c:v>
              </c:pt>
              <c:pt idx="2254">
                <c:v>1744.5809946730512</c:v>
              </c:pt>
              <c:pt idx="2255">
                <c:v>1421.5854028174824</c:v>
              </c:pt>
              <c:pt idx="2256">
                <c:v>4037.3268319208282</c:v>
              </c:pt>
              <c:pt idx="2257">
                <c:v>7267.215284034357</c:v>
              </c:pt>
              <c:pt idx="2258">
                <c:v>2423.3946024965098</c:v>
              </c:pt>
              <c:pt idx="2259">
                <c:v>5813.9206534002451</c:v>
              </c:pt>
              <c:pt idx="2260">
                <c:v>8140.7370439403567</c:v>
              </c:pt>
              <c:pt idx="2261">
                <c:v>7525.8478900663804</c:v>
              </c:pt>
              <c:pt idx="2262">
                <c:v>6912.6453972464824</c:v>
              </c:pt>
              <c:pt idx="2263">
                <c:v>5717.2412417806017</c:v>
              </c:pt>
              <c:pt idx="2264">
                <c:v>5265.3172789514565</c:v>
              </c:pt>
              <c:pt idx="2265">
                <c:v>5555.4904466947064</c:v>
              </c:pt>
              <c:pt idx="2266">
                <c:v>5782.6836906787548</c:v>
              </c:pt>
              <c:pt idx="2267">
                <c:v>4618.9550298084232</c:v>
              </c:pt>
              <c:pt idx="2268">
                <c:v>4845.3386764865154</c:v>
              </c:pt>
              <c:pt idx="2269">
                <c:v>5749.5239343556195</c:v>
              </c:pt>
              <c:pt idx="2270">
                <c:v>6396.1897824883872</c:v>
              </c:pt>
              <c:pt idx="2271">
                <c:v>4747.9846004452429</c:v>
              </c:pt>
              <c:pt idx="2272">
                <c:v>5265.2498125092952</c:v>
              </c:pt>
              <c:pt idx="2273">
                <c:v>4812.4825191531127</c:v>
              </c:pt>
              <c:pt idx="2274">
                <c:v>5491.2961269765719</c:v>
              </c:pt>
              <c:pt idx="2275">
                <c:v>4909.1956639938353</c:v>
              </c:pt>
              <c:pt idx="2276">
                <c:v>4650.8666569515408</c:v>
              </c:pt>
              <c:pt idx="2277">
                <c:v>4618.5502311554437</c:v>
              </c:pt>
              <c:pt idx="2278">
                <c:v>2681.2176112225798</c:v>
              </c:pt>
              <c:pt idx="2279">
                <c:v>1970.9646413511423</c:v>
              </c:pt>
              <c:pt idx="2280">
                <c:v>2422.7536712959609</c:v>
              </c:pt>
              <c:pt idx="2281">
                <c:v>8139.3877150970948</c:v>
              </c:pt>
              <c:pt idx="2282">
                <c:v>2778.6054204849324</c:v>
              </c:pt>
              <c:pt idx="2283">
                <c:v>7559.8847101376368</c:v>
              </c:pt>
              <c:pt idx="2284">
                <c:v>6621.3590332075437</c:v>
              </c:pt>
              <c:pt idx="2285">
                <c:v>8817.7965242675746</c:v>
              </c:pt>
              <c:pt idx="2286">
                <c:v>7429.3708777732299</c:v>
              </c:pt>
              <c:pt idx="2287">
                <c:v>6202.223761269639</c:v>
              </c:pt>
              <c:pt idx="2288">
                <c:v>5200.0772293797954</c:v>
              </c:pt>
              <c:pt idx="2289">
                <c:v>5879.0257700875818</c:v>
              </c:pt>
              <c:pt idx="2290">
                <c:v>6169.839869031377</c:v>
              </c:pt>
              <c:pt idx="2291">
                <c:v>5103.6676835288072</c:v>
              </c:pt>
              <c:pt idx="2292">
                <c:v>8397.548056033982</c:v>
              </c:pt>
              <c:pt idx="2293">
                <c:v>10173.669612418251</c:v>
              </c:pt>
              <c:pt idx="2294">
                <c:v>6234.6751199500623</c:v>
              </c:pt>
              <c:pt idx="2295">
                <c:v>5232.6972541656269</c:v>
              </c:pt>
              <c:pt idx="2296">
                <c:v>5426.6295421632931</c:v>
              </c:pt>
              <c:pt idx="2297">
                <c:v>5523.3764202250977</c:v>
              </c:pt>
              <c:pt idx="2298">
                <c:v>4780.5371587889131</c:v>
              </c:pt>
              <c:pt idx="2299">
                <c:v>5555.760312463357</c:v>
              </c:pt>
              <c:pt idx="2300">
                <c:v>6621.1229006599742</c:v>
              </c:pt>
              <c:pt idx="2301">
                <c:v>6168.5242734091971</c:v>
              </c:pt>
              <c:pt idx="2302">
                <c:v>5039.1360315998563</c:v>
              </c:pt>
              <c:pt idx="2303">
                <c:v>3585.3354026495208</c:v>
              </c:pt>
              <c:pt idx="2304">
                <c:v>8138.8142503387098</c:v>
              </c:pt>
              <c:pt idx="2305">
                <c:v>9301.6995806820032</c:v>
              </c:pt>
              <c:pt idx="2306">
                <c:v>3876.1157683722363</c:v>
              </c:pt>
              <c:pt idx="2307">
                <c:v>10595.166209831865</c:v>
              </c:pt>
              <c:pt idx="2308">
                <c:v>8688.3958881988601</c:v>
              </c:pt>
              <c:pt idx="2309">
                <c:v>12176.545880912518</c:v>
              </c:pt>
              <c:pt idx="2310">
                <c:v>9883.6651107804137</c:v>
              </c:pt>
              <c:pt idx="2311">
                <c:v>7880.9912416126408</c:v>
              </c:pt>
              <c:pt idx="2312">
                <c:v>7364.5356268545456</c:v>
              </c:pt>
              <c:pt idx="2313">
                <c:v>6847.5402805591448</c:v>
              </c:pt>
              <c:pt idx="2314">
                <c:v>7525.8478900663822</c:v>
              </c:pt>
              <c:pt idx="2315">
                <c:v>5039.1360315998563</c:v>
              </c:pt>
              <c:pt idx="2316">
                <c:v>5297.2626393156588</c:v>
              </c:pt>
              <c:pt idx="2317">
                <c:v>5006.9545386880836</c:v>
              </c:pt>
              <c:pt idx="2318">
                <c:v>5135.7817099984168</c:v>
              </c:pt>
              <c:pt idx="2319">
                <c:v>5879.0595033086629</c:v>
              </c:pt>
              <c:pt idx="2320">
                <c:v>5200.5157612538551</c:v>
              </c:pt>
              <c:pt idx="2321">
                <c:v>4973.7610491438681</c:v>
              </c:pt>
              <c:pt idx="2322">
                <c:v>4812.4487859320316</c:v>
              </c:pt>
              <c:pt idx="2323">
                <c:v>5491.2961269765719</c:v>
              </c:pt>
              <c:pt idx="2324">
                <c:v>4069.879390264497</c:v>
              </c:pt>
              <c:pt idx="2325">
                <c:v>4586.3012718015088</c:v>
              </c:pt>
              <c:pt idx="2326">
                <c:v>3940.5124874168619</c:v>
              </c:pt>
              <c:pt idx="2327">
                <c:v>4197.9981639321149</c:v>
              </c:pt>
              <c:pt idx="2328">
                <c:v>3036.124830221268</c:v>
              </c:pt>
              <c:pt idx="2329">
                <c:v>6976.5361179748843</c:v>
              </c:pt>
              <c:pt idx="2330">
                <c:v>6071.541262799823</c:v>
              </c:pt>
              <c:pt idx="2331">
                <c:v>2486.4082594767915</c:v>
              </c:pt>
              <c:pt idx="2332">
                <c:v>7395.738856354953</c:v>
              </c:pt>
              <c:pt idx="2333">
                <c:v>3939.6354236687425</c:v>
              </c:pt>
              <c:pt idx="2334">
                <c:v>12596.119684724483</c:v>
              </c:pt>
              <c:pt idx="2335">
                <c:v>7460.2030418417426</c:v>
              </c:pt>
              <c:pt idx="2336">
                <c:v>4359.9850915655825</c:v>
              </c:pt>
              <c:pt idx="2337">
                <c:v>4424.8540757053488</c:v>
              </c:pt>
              <c:pt idx="2338">
                <c:v>4974.4357135654964</c:v>
              </c:pt>
              <c:pt idx="2339">
                <c:v>3488.3523920401462</c:v>
              </c:pt>
              <c:pt idx="2340">
                <c:v>3487.7114608395968</c:v>
              </c:pt>
              <c:pt idx="2341">
                <c:v>3294.1502382738263</c:v>
              </c:pt>
              <c:pt idx="2342">
                <c:v>3810.9769184638185</c:v>
              </c:pt>
              <c:pt idx="2343">
                <c:v>2777.3910245259972</c:v>
              </c:pt>
              <c:pt idx="2344">
                <c:v>5297.3975721999859</c:v>
              </c:pt>
              <c:pt idx="2345">
                <c:v>3778.6267594466385</c:v>
              </c:pt>
              <c:pt idx="2346">
                <c:v>3778.660492667721</c:v>
              </c:pt>
              <c:pt idx="2347">
                <c:v>3164.8170686472727</c:v>
              </c:pt>
              <c:pt idx="2348">
                <c:v>4101.5886180811267</c:v>
              </c:pt>
              <c:pt idx="2349">
                <c:v>4684.0601464957608</c:v>
              </c:pt>
              <c:pt idx="2350">
                <c:v>1291.5775687692978</c:v>
              </c:pt>
              <c:pt idx="2351">
                <c:v>2906.7916605947134</c:v>
              </c:pt>
              <c:pt idx="2352">
                <c:v>1162.5817313535597</c:v>
              </c:pt>
              <c:pt idx="2353">
                <c:v>6652.528529486869</c:v>
              </c:pt>
              <c:pt idx="2354">
                <c:v>3197.7744256439191</c:v>
              </c:pt>
              <c:pt idx="2355">
                <c:v>3811.7527825486932</c:v>
              </c:pt>
              <c:pt idx="2356">
                <c:v>6265.507284018573</c:v>
              </c:pt>
              <c:pt idx="2357">
                <c:v>2649.1710511951323</c:v>
              </c:pt>
              <c:pt idx="2358">
                <c:v>7330.9710718784318</c:v>
              </c:pt>
              <c:pt idx="2359">
                <c:v>4844.5290791805564</c:v>
              </c:pt>
              <c:pt idx="2360">
                <c:v>3778.7279591098841</c:v>
              </c:pt>
              <c:pt idx="2361">
                <c:v>3746.4789997559496</c:v>
              </c:pt>
              <c:pt idx="2362">
                <c:v>5265.1486128460519</c:v>
              </c:pt>
              <c:pt idx="2363">
                <c:v>3229.3149873551415</c:v>
              </c:pt>
              <c:pt idx="2364">
                <c:v>3229.6860527870385</c:v>
              </c:pt>
              <c:pt idx="2365">
                <c:v>3261.9012789198914</c:v>
              </c:pt>
              <c:pt idx="2366">
                <c:v>3585.1667365441122</c:v>
              </c:pt>
              <c:pt idx="2367">
                <c:v>2131.2649079305338</c:v>
              </c:pt>
              <c:pt idx="2368">
                <c:v>3617.6518284456179</c:v>
              </c:pt>
              <c:pt idx="2369">
                <c:v>2810.0110493118291</c:v>
              </c:pt>
              <c:pt idx="2370">
                <c:v>4069.0023265163768</c:v>
              </c:pt>
              <c:pt idx="2371">
                <c:v>2389.6613814149882</c:v>
              </c:pt>
              <c:pt idx="2372">
                <c:v>3520.2977524043463</c:v>
              </c:pt>
              <c:pt idx="2373">
                <c:v>452.26129503995975</c:v>
              </c:pt>
              <c:pt idx="2374">
                <c:v>1647.8003833901657</c:v>
              </c:pt>
              <c:pt idx="2375">
                <c:v>10017.012533715671</c:v>
              </c:pt>
              <c:pt idx="2376">
                <c:v>3004.8878674997791</c:v>
              </c:pt>
              <c:pt idx="2377">
                <c:v>6039.8995014253578</c:v>
              </c:pt>
              <c:pt idx="2378">
                <c:v>4360.929621755864</c:v>
              </c:pt>
              <c:pt idx="2379">
                <c:v>2746.2552614677534</c:v>
              </c:pt>
              <c:pt idx="2380">
                <c:v>4618.2128989446283</c:v>
              </c:pt>
              <c:pt idx="2381">
                <c:v>7525.0045595393431</c:v>
              </c:pt>
              <c:pt idx="2382">
                <c:v>6137.9282418882585</c:v>
              </c:pt>
              <c:pt idx="2383">
                <c:v>11336.4537430983</c:v>
              </c:pt>
              <c:pt idx="2384">
                <c:v>9366.197499389873</c:v>
              </c:pt>
              <c:pt idx="2385">
                <c:v>7719.4765790743149</c:v>
              </c:pt>
              <c:pt idx="2386">
                <c:v>6524.2748229349254</c:v>
              </c:pt>
              <c:pt idx="2387">
                <c:v>5426.5958089422129</c:v>
              </c:pt>
              <c:pt idx="2388">
                <c:v>6266.856612861834</c:v>
              </c:pt>
              <c:pt idx="2389">
                <c:v>4069.5083248326</c:v>
              </c:pt>
              <c:pt idx="2390">
                <c:v>5394.1444502617896</c:v>
              </c:pt>
              <c:pt idx="2391">
                <c:v>5362.3002895608306</c:v>
              </c:pt>
              <c:pt idx="2392">
                <c:v>5297.2963725367399</c:v>
              </c:pt>
              <c:pt idx="2393">
                <c:v>5749.4902011345366</c:v>
              </c:pt>
              <c:pt idx="2394">
                <c:v>4037.2930986997467</c:v>
              </c:pt>
              <c:pt idx="2395">
                <c:v>4909.1956639938353</c:v>
              </c:pt>
              <c:pt idx="2396">
                <c:v>5070.8115261954035</c:v>
              </c:pt>
              <c:pt idx="2397">
                <c:v>4392.4701834670877</c:v>
              </c:pt>
              <c:pt idx="2398">
                <c:v>3036.3609627688384</c:v>
              </c:pt>
              <c:pt idx="2399">
                <c:v>2164.7957296855661</c:v>
              </c:pt>
              <c:pt idx="2400">
                <c:v>4263.7442118199997</c:v>
              </c:pt>
              <c:pt idx="2401">
                <c:v>8365.3665631222102</c:v>
              </c:pt>
              <c:pt idx="2402">
                <c:v>2261.2052755365539</c:v>
              </c:pt>
              <c:pt idx="2403">
                <c:v>8851.7996111177508</c:v>
              </c:pt>
              <c:pt idx="2404">
                <c:v>6524.2748229349254</c:v>
              </c:pt>
              <c:pt idx="2405">
                <c:v>8107.2399554064077</c:v>
              </c:pt>
              <c:pt idx="2406">
                <c:v>7623.3706322130602</c:v>
              </c:pt>
              <c:pt idx="2407">
                <c:v>5814.7302507062013</c:v>
              </c:pt>
              <c:pt idx="2408">
                <c:v>5168.0644025734318</c:v>
              </c:pt>
              <c:pt idx="2409">
                <c:v>6460.6877011962561</c:v>
              </c:pt>
              <c:pt idx="2410">
                <c:v>5394.3805828093591</c:v>
              </c:pt>
              <c:pt idx="2411">
                <c:v>5555.4567134736253</c:v>
              </c:pt>
              <c:pt idx="2412">
                <c:v>5168.199335457758</c:v>
              </c:pt>
              <c:pt idx="2413">
                <c:v>5071.4524573959534</c:v>
              </c:pt>
              <c:pt idx="2414">
                <c:v>5556.0976446741743</c:v>
              </c:pt>
              <c:pt idx="2415">
                <c:v>5006.6172064772691</c:v>
              </c:pt>
              <c:pt idx="2416">
                <c:v>5394.346849588278</c:v>
              </c:pt>
              <c:pt idx="2417">
                <c:v>5168.199335457758</c:v>
              </c:pt>
              <c:pt idx="2418">
                <c:v>5135.5118442297626</c:v>
              </c:pt>
              <c:pt idx="2419">
                <c:v>5006.2798742664554</c:v>
              </c:pt>
              <c:pt idx="2420">
                <c:v>4812.4487859320316</c:v>
              </c:pt>
              <c:pt idx="2421">
                <c:v>4070.0817895909854</c:v>
              </c:pt>
              <c:pt idx="2422">
                <c:v>1615.2140918254158</c:v>
              </c:pt>
              <c:pt idx="2423">
                <c:v>2164.7957296855661</c:v>
              </c:pt>
              <c:pt idx="2424">
                <c:v>2326.0742596763203</c:v>
              </c:pt>
              <c:pt idx="2425">
                <c:v>8559.5349836674504</c:v>
              </c:pt>
              <c:pt idx="2426">
                <c:v>2067.6777861918649</c:v>
              </c:pt>
              <c:pt idx="2427">
                <c:v>7042.9568302844</c:v>
              </c:pt>
              <c:pt idx="2428">
                <c:v>6815.2238547630459</c:v>
              </c:pt>
              <c:pt idx="2429">
                <c:v>8688.1934888723699</c:v>
              </c:pt>
              <c:pt idx="2430">
                <c:v>8139.9611798554815</c:v>
              </c:pt>
              <c:pt idx="2431">
                <c:v>5071.4187241748732</c:v>
              </c:pt>
              <c:pt idx="2432">
                <c:v>6395.2789855191859</c:v>
              </c:pt>
              <c:pt idx="2433">
                <c:v>6848.4510775283479</c:v>
              </c:pt>
              <c:pt idx="2434">
                <c:v>5652.9794556203042</c:v>
              </c:pt>
              <c:pt idx="2435">
                <c:v>5943.6586216797759</c:v>
              </c:pt>
              <c:pt idx="2436">
                <c:v>5943.3212894689614</c:v>
              </c:pt>
              <c:pt idx="2437">
                <c:v>5975.5365156018124</c:v>
              </c:pt>
              <c:pt idx="2438">
                <c:v>6848.349877865101</c:v>
              </c:pt>
              <c:pt idx="2439">
                <c:v>5911.0048636728625</c:v>
              </c:pt>
              <c:pt idx="2440">
                <c:v>6524.8145544722283</c:v>
              </c:pt>
              <c:pt idx="2441">
                <c:v>5361.4569590337942</c:v>
              </c:pt>
              <c:pt idx="2442">
                <c:v>6008.0890739454817</c:v>
              </c:pt>
              <c:pt idx="2443">
                <c:v>6492.5655951182944</c:v>
              </c:pt>
              <c:pt idx="2444">
                <c:v>5523.3089537829355</c:v>
              </c:pt>
              <c:pt idx="2445">
                <c:v>5555.6253795790335</c:v>
              </c:pt>
              <c:pt idx="2446">
                <c:v>3812.0901147595082</c:v>
              </c:pt>
              <c:pt idx="2447">
                <c:v>2423.124736727857</c:v>
              </c:pt>
              <c:pt idx="2448">
                <c:v>5103.465284202317</c:v>
              </c:pt>
              <c:pt idx="2449">
                <c:v>8850.2141497269185</c:v>
              </c:pt>
              <c:pt idx="2450">
                <c:v>3230.5631165351579</c:v>
              </c:pt>
              <c:pt idx="2451">
                <c:v>10014.819874345369</c:v>
              </c:pt>
              <c:pt idx="2452">
                <c:v>6234.0341887495133</c:v>
              </c:pt>
              <c:pt idx="2453">
                <c:v>10562.343785719546</c:v>
              </c:pt>
              <c:pt idx="2454">
                <c:v>7945.9614254156513</c:v>
              </c:pt>
              <c:pt idx="2455">
                <c:v>6201.8526958377424</c:v>
              </c:pt>
              <c:pt idx="2456">
                <c:v>5555.8277789055219</c:v>
              </c:pt>
              <c:pt idx="2457">
                <c:v>6169.7724025892157</c:v>
              </c:pt>
              <c:pt idx="2458">
                <c:v>6331.0509325799703</c:v>
              </c:pt>
              <c:pt idx="2459">
                <c:v>5781.9415598149608</c:v>
              </c:pt>
              <c:pt idx="2460">
                <c:v>6072.4183265479423</c:v>
              </c:pt>
              <c:pt idx="2461">
                <c:v>6169.7724025892157</c:v>
              </c:pt>
              <c:pt idx="2462">
                <c:v>6395.9199167197357</c:v>
              </c:pt>
              <c:pt idx="2463">
                <c:v>5038.7649661679588</c:v>
              </c:pt>
              <c:pt idx="2464">
                <c:v>5975.6714484861386</c:v>
              </c:pt>
              <c:pt idx="2465">
                <c:v>5684.6886834369343</c:v>
              </c:pt>
              <c:pt idx="2466">
                <c:v>5652.5409237462445</c:v>
              </c:pt>
              <c:pt idx="2467">
                <c:v>6492.4643954550493</c:v>
              </c:pt>
              <c:pt idx="2468">
                <c:v>5652.3385244197561</c:v>
              </c:pt>
              <c:pt idx="2469">
                <c:v>5491.0599944290007</c:v>
              </c:pt>
              <c:pt idx="2470">
                <c:v>3876.554300246296</c:v>
              </c:pt>
              <c:pt idx="2471">
                <c:v>2681.7236095388025</c:v>
              </c:pt>
              <c:pt idx="2472">
                <c:v>6556.9285809418352</c:v>
              </c:pt>
              <c:pt idx="2473">
                <c:v>7849.1808141327656</c:v>
              </c:pt>
              <c:pt idx="2474">
                <c:v>3230.8667155248918</c:v>
              </c:pt>
              <c:pt idx="2475">
                <c:v>12178.434941293081</c:v>
              </c:pt>
              <c:pt idx="2476">
                <c:v>7267.9236816770672</c:v>
              </c:pt>
              <c:pt idx="2477">
                <c:v>9206.2345650212974</c:v>
              </c:pt>
              <c:pt idx="2478">
                <c:v>7461.9909025590632</c:v>
              </c:pt>
              <c:pt idx="2479">
                <c:v>6460.4178354276037</c:v>
              </c:pt>
              <c:pt idx="2480">
                <c:v>6298.7345067838714</c:v>
              </c:pt>
              <c:pt idx="2481">
                <c:v>5620.3931640555547</c:v>
              </c:pt>
              <c:pt idx="2482">
                <c:v>7074.4299255534606</c:v>
              </c:pt>
              <c:pt idx="2483">
                <c:v>5814.0218530634875</c:v>
              </c:pt>
              <c:pt idx="2484">
                <c:v>6137.1861110244645</c:v>
              </c:pt>
              <c:pt idx="2485">
                <c:v>6040.2368336361724</c:v>
              </c:pt>
              <c:pt idx="2486">
                <c:v>6298.8694396681967</c:v>
              </c:pt>
              <c:pt idx="2487">
                <c:v>7236.1469874182749</c:v>
              </c:pt>
              <c:pt idx="2488">
                <c:v>5846.6081446282387</c:v>
              </c:pt>
              <c:pt idx="2489">
                <c:v>6234.0004555284313</c:v>
              </c:pt>
              <c:pt idx="2490">
                <c:v>5652.3047911986723</c:v>
              </c:pt>
              <c:pt idx="2491">
                <c:v>5684.992282426666</c:v>
              </c:pt>
              <c:pt idx="2492">
                <c:v>6654.3501234252717</c:v>
              </c:pt>
              <c:pt idx="2493">
                <c:v>5039.1360315998563</c:v>
              </c:pt>
              <c:pt idx="2494">
                <c:v>5135.6130438930086</c:v>
              </c:pt>
              <c:pt idx="2495">
                <c:v>2358.0533532616037</c:v>
              </c:pt>
              <c:pt idx="2496">
                <c:v>1356.783885119879</c:v>
              </c:pt>
              <c:pt idx="2497">
                <c:v>3197.0660280012075</c:v>
              </c:pt>
              <c:pt idx="2498">
                <c:v>5231.9213900807517</c:v>
              </c:pt>
              <c:pt idx="2499">
                <c:v>1614.9442260567639</c:v>
              </c:pt>
              <c:pt idx="2500">
                <c:v>5457.664105558295</c:v>
              </c:pt>
              <c:pt idx="2501">
                <c:v>4037.3605651419098</c:v>
              </c:pt>
              <c:pt idx="2502">
                <c:v>11046.550441123709</c:v>
              </c:pt>
              <c:pt idx="2503">
                <c:v>5910.0603334825792</c:v>
              </c:pt>
              <c:pt idx="2504">
                <c:v>5296.7566409994361</c:v>
              </c:pt>
              <c:pt idx="2505">
                <c:v>4553.546314131353</c:v>
              </c:pt>
              <c:pt idx="2506">
                <c:v>4877.1153707453068</c:v>
              </c:pt>
              <c:pt idx="2507">
                <c:v>5265.114879624969</c:v>
              </c:pt>
              <c:pt idx="2508">
                <c:v>4166.0865367889955</c:v>
              </c:pt>
              <c:pt idx="2509">
                <c:v>3617.0783636872329</c:v>
              </c:pt>
              <c:pt idx="2510">
                <c:v>4101.5886180811267</c:v>
              </c:pt>
              <c:pt idx="2511">
                <c:v>4101.6560845232898</c:v>
              </c:pt>
              <c:pt idx="2512">
                <c:v>5200.2796287062838</c:v>
              </c:pt>
              <c:pt idx="2513">
                <c:v>4004.8080067982419</c:v>
              </c:pt>
              <c:pt idx="2514">
                <c:v>4359.9176251234185</c:v>
              </c:pt>
              <c:pt idx="2515">
                <c:v>4489.2845279710555</c:v>
              </c:pt>
              <c:pt idx="2516">
                <c:v>4618.3815650500383</c:v>
              </c:pt>
              <c:pt idx="2517">
                <c:v>6298.9706393314418</c:v>
              </c:pt>
              <c:pt idx="2518">
                <c:v>4263.2382135037778</c:v>
              </c:pt>
              <c:pt idx="2519">
                <c:v>2842.5636076554974</c:v>
              </c:pt>
              <c:pt idx="2520">
                <c:v>1485.8134557566993</c:v>
              </c:pt>
              <c:pt idx="2521">
                <c:v>5555.1868477049729</c:v>
              </c:pt>
              <c:pt idx="2522">
                <c:v>4973.524916596296</c:v>
              </c:pt>
              <c:pt idx="2523">
                <c:v>2228.7876500772118</c:v>
              </c:pt>
              <c:pt idx="2524">
                <c:v>7363.5910966642623</c:v>
              </c:pt>
              <c:pt idx="2525">
                <c:v>4133.8375774350616</c:v>
              </c:pt>
              <c:pt idx="2526">
                <c:v>7621.953836927637</c:v>
              </c:pt>
              <c:pt idx="2527">
                <c:v>5199.7061639478989</c:v>
              </c:pt>
              <c:pt idx="2528">
                <c:v>4295.5209060787938</c:v>
              </c:pt>
              <c:pt idx="2529">
                <c:v>4263.2382135037778</c:v>
              </c:pt>
              <c:pt idx="2530">
                <c:v>5879.0595033086629</c:v>
              </c:pt>
              <c:pt idx="2531">
                <c:v>4037.0232329310948</c:v>
              </c:pt>
              <c:pt idx="2532">
                <c:v>4101.6223513022087</c:v>
              </c:pt>
              <c:pt idx="2533">
                <c:v>4262.9008812929642</c:v>
              </c:pt>
              <c:pt idx="2534">
                <c:v>4521.7021534303958</c:v>
              </c:pt>
              <c:pt idx="2535">
                <c:v>5684.9922824266669</c:v>
              </c:pt>
              <c:pt idx="2536">
                <c:v>4489.2170615288924</c:v>
              </c:pt>
              <c:pt idx="2537">
                <c:v>4133.8713106561427</c:v>
              </c:pt>
              <c:pt idx="2538">
                <c:v>5006.516006814024</c:v>
              </c:pt>
              <c:pt idx="2539">
                <c:v>4877.1491039663879</c:v>
              </c:pt>
              <c:pt idx="2540">
                <c:v>6040.4054997415797</c:v>
              </c:pt>
              <c:pt idx="2541">
                <c:v>4650.9003901726237</c:v>
              </c:pt>
              <c:pt idx="2542">
                <c:v>5878.5535049924401</c:v>
              </c:pt>
              <c:pt idx="2543">
                <c:v>10953.244351612217</c:v>
              </c:pt>
              <c:pt idx="2544">
                <c:v>5493.1851873571359</c:v>
              </c:pt>
              <c:pt idx="2545">
                <c:v>6073.2953902960617</c:v>
              </c:pt>
              <c:pt idx="2546">
                <c:v>9625.8758352754267</c:v>
              </c:pt>
              <c:pt idx="2547">
                <c:v>5201.6626907706259</c:v>
              </c:pt>
              <c:pt idx="2548">
                <c:v>6718.8480421331406</c:v>
              </c:pt>
              <c:pt idx="2549">
                <c:v>9656.9441318915069</c:v>
              </c:pt>
              <c:pt idx="2550">
                <c:v>8302.3866393630105</c:v>
              </c:pt>
              <c:pt idx="2551">
                <c:v>6460.5190350908506</c:v>
              </c:pt>
              <c:pt idx="2552">
                <c:v>6719.1179079017929</c:v>
              </c:pt>
              <c:pt idx="2553">
                <c:v>6460.4515686486857</c:v>
              </c:pt>
              <c:pt idx="2554">
                <c:v>6234.3377877392477</c:v>
              </c:pt>
              <c:pt idx="2555">
                <c:v>6428.2363425158319</c:v>
              </c:pt>
              <c:pt idx="2556">
                <c:v>5491.1274608711637</c:v>
              </c:pt>
              <c:pt idx="2557">
                <c:v>6137.1523778033834</c:v>
              </c:pt>
              <c:pt idx="2558">
                <c:v>6008.1565403876448</c:v>
              </c:pt>
              <c:pt idx="2559">
                <c:v>7494.7458602292199</c:v>
              </c:pt>
              <c:pt idx="2560">
                <c:v>5652.6758566305707</c:v>
              </c:pt>
              <c:pt idx="2561">
                <c:v>5878.9245704243349</c:v>
              </c:pt>
              <c:pt idx="2562">
                <c:v>5232.730987386708</c:v>
              </c:pt>
              <c:pt idx="2563">
                <c:v>5458.5749025274954</c:v>
              </c:pt>
              <c:pt idx="2564">
                <c:v>6395.7849838354095</c:v>
              </c:pt>
              <c:pt idx="2565">
                <c:v>5910.9711304517814</c:v>
              </c:pt>
              <c:pt idx="2566">
                <c:v>5781.9415598149608</c:v>
              </c:pt>
              <c:pt idx="2567">
                <c:v>3489.0607896828592</c:v>
              </c:pt>
              <c:pt idx="2568">
                <c:v>4231.5627189082288</c:v>
              </c:pt>
              <c:pt idx="2569">
                <c:v>8655.9782627395161</c:v>
              </c:pt>
              <c:pt idx="2570">
                <c:v>4974.3682471233342</c:v>
              </c:pt>
              <c:pt idx="2571">
                <c:v>9466.4863656652342</c:v>
              </c:pt>
              <c:pt idx="2572">
                <c:v>7138.2531798396985</c:v>
              </c:pt>
              <c:pt idx="2573">
                <c:v>11176.288409403238</c:v>
              </c:pt>
              <c:pt idx="2574">
                <c:v>8851.2261463593641</c:v>
              </c:pt>
              <c:pt idx="2575">
                <c:v>7559.1088460527626</c:v>
              </c:pt>
              <c:pt idx="2576">
                <c:v>7300.3750403574923</c:v>
              </c:pt>
              <c:pt idx="2577">
                <c:v>8397.9865879080407</c:v>
              </c:pt>
              <c:pt idx="2578">
                <c:v>15115.384101534675</c:v>
              </c:pt>
              <c:pt idx="2579">
                <c:v>13597.28795320296</c:v>
              </c:pt>
              <c:pt idx="2580">
                <c:v>13048.583379090927</c:v>
              </c:pt>
              <c:pt idx="2581">
                <c:v>10723.521116047055</c:v>
              </c:pt>
              <c:pt idx="2582">
                <c:v>8882.6317751862589</c:v>
              </c:pt>
              <c:pt idx="2583">
                <c:v>8979.4123864691464</c:v>
              </c:pt>
              <c:pt idx="2584">
                <c:v>8527.1848246502686</c:v>
              </c:pt>
              <c:pt idx="2585">
                <c:v>5717.0388424541143</c:v>
              </c:pt>
              <c:pt idx="2586">
                <c:v>5975.8401145915477</c:v>
              </c:pt>
              <c:pt idx="2587">
                <c:v>6040.5066994048229</c:v>
              </c:pt>
              <c:pt idx="2588">
                <c:v>6363.3673583760665</c:v>
              </c:pt>
              <c:pt idx="2589">
                <c:v>8720.6448475527941</c:v>
              </c:pt>
              <c:pt idx="2590">
                <c:v>13435.233559127331</c:v>
              </c:pt>
              <c:pt idx="2591">
                <c:v>10012.593481753991</c:v>
              </c:pt>
              <c:pt idx="2592">
                <c:v>6879.8567063552455</c:v>
              </c:pt>
              <c:pt idx="2593">
                <c:v>12596.322084050973</c:v>
              </c:pt>
              <c:pt idx="2594">
                <c:v>11563.006055881804</c:v>
              </c:pt>
              <c:pt idx="2595">
                <c:v>16150.892789074143</c:v>
              </c:pt>
              <c:pt idx="2596">
                <c:v>12499.575205989167</c:v>
              </c:pt>
              <c:pt idx="2597">
                <c:v>13727.970451672774</c:v>
              </c:pt>
              <c:pt idx="2598">
                <c:v>14664.101069906086</c:v>
              </c:pt>
              <c:pt idx="2599">
                <c:v>12306.081449865562</c:v>
              </c:pt>
              <c:pt idx="2600">
                <c:v>9948.3991620358538</c:v>
              </c:pt>
              <c:pt idx="2601">
                <c:v>6169.8736022524581</c:v>
              </c:pt>
              <c:pt idx="2602">
                <c:v>7074.4973919956237</c:v>
              </c:pt>
              <c:pt idx="2603">
                <c:v>6493.4089256453317</c:v>
              </c:pt>
              <c:pt idx="2604">
                <c:v>6977.5818478284118</c:v>
              </c:pt>
              <c:pt idx="2605">
                <c:v>7333.163731248731</c:v>
              </c:pt>
              <c:pt idx="2606">
                <c:v>6492.8017276658666</c:v>
              </c:pt>
              <c:pt idx="2607">
                <c:v>6622.371029839991</c:v>
              </c:pt>
              <c:pt idx="2608">
                <c:v>7009.9320068455909</c:v>
              </c:pt>
              <c:pt idx="2609">
                <c:v>6815.9322524057616</c:v>
              </c:pt>
              <c:pt idx="2610">
                <c:v>5426.7644750476202</c:v>
              </c:pt>
              <c:pt idx="2611">
                <c:v>6266.6542135353438</c:v>
              </c:pt>
              <c:pt idx="2612">
                <c:v>6169.6374697048877</c:v>
              </c:pt>
              <c:pt idx="2613">
                <c:v>6298.9706393314418</c:v>
              </c:pt>
              <c:pt idx="2614">
                <c:v>6589.4136728433432</c:v>
              </c:pt>
              <c:pt idx="2615">
                <c:v>4329.1191942759906</c:v>
              </c:pt>
              <c:pt idx="2616">
                <c:v>5233.7092507980733</c:v>
              </c:pt>
              <c:pt idx="2617">
                <c:v>14792.79330833209</c:v>
              </c:pt>
              <c:pt idx="2618">
                <c:v>14985.679866476225</c:v>
              </c:pt>
              <c:pt idx="2619">
                <c:v>17087.900471055571</c:v>
              </c:pt>
              <c:pt idx="2620">
                <c:v>13242.718066415087</c:v>
              </c:pt>
              <c:pt idx="2621">
                <c:v>16699.226297754278</c:v>
              </c:pt>
              <c:pt idx="2622">
                <c:v>14050.966043528348</c:v>
              </c:pt>
              <c:pt idx="2623">
                <c:v>11627.908773242649</c:v>
              </c:pt>
              <c:pt idx="2624">
                <c:v>10013.099480070212</c:v>
              </c:pt>
              <c:pt idx="2625">
                <c:v>8979.9858512275296</c:v>
              </c:pt>
              <c:pt idx="2626">
                <c:v>6202.223761269639</c:v>
              </c:pt>
              <c:pt idx="2627">
                <c:v>6298.7007735627903</c:v>
              </c:pt>
              <c:pt idx="2628">
                <c:v>6072.6544590955127</c:v>
              </c:pt>
              <c:pt idx="2629">
                <c:v>6105.0383513337747</c:v>
              </c:pt>
              <c:pt idx="2630">
                <c:v>6686.9364149900211</c:v>
              </c:pt>
              <c:pt idx="2631">
                <c:v>5975.9075810337099</c:v>
              </c:pt>
              <c:pt idx="2632">
                <c:v>5555.9289785687661</c:v>
              </c:pt>
              <c:pt idx="2633">
                <c:v>4715.6681746491467</c:v>
              </c:pt>
              <c:pt idx="2634">
                <c:v>5846.4732117439125</c:v>
              </c:pt>
              <c:pt idx="2635">
                <c:v>5232.8996534921162</c:v>
              </c:pt>
              <c:pt idx="2636">
                <c:v>4554.6257772059625</c:v>
              </c:pt>
              <c:pt idx="2637">
                <c:v>2714.0400353348996</c:v>
              </c:pt>
              <c:pt idx="2638">
                <c:v>2487.7913215411349</c:v>
              </c:pt>
              <c:pt idx="2639">
                <c:v>2681.5549434333939</c:v>
              </c:pt>
              <c:pt idx="2640">
                <c:v>5684.6212169947703</c:v>
              </c:pt>
              <c:pt idx="2641">
                <c:v>8010.9316092186618</c:v>
              </c:pt>
              <c:pt idx="2642">
                <c:v>2649.2385176372968</c:v>
              </c:pt>
              <c:pt idx="2643">
                <c:v>8754.9178001716209</c:v>
              </c:pt>
              <c:pt idx="2644">
                <c:v>5685.2621481953211</c:v>
              </c:pt>
              <c:pt idx="2645">
                <c:v>10271.293554228178</c:v>
              </c:pt>
              <c:pt idx="2646">
                <c:v>7785.2226269622006</c:v>
              </c:pt>
              <c:pt idx="2647">
                <c:v>6008.1228071665628</c:v>
              </c:pt>
              <c:pt idx="2648">
                <c:v>5297.4650386421481</c:v>
              </c:pt>
              <c:pt idx="2649">
                <c:v>6234.8100528343884</c:v>
              </c:pt>
              <c:pt idx="2650">
                <c:v>5103.532750644481</c:v>
              </c:pt>
              <c:pt idx="2651">
                <c:v>4845.5410758130038</c:v>
              </c:pt>
              <c:pt idx="2652">
                <c:v>5458.979701180474</c:v>
              </c:pt>
              <c:pt idx="2653">
                <c:v>5394.4143160304411</c:v>
              </c:pt>
              <c:pt idx="2654">
                <c:v>6267.0590121883224</c:v>
              </c:pt>
              <c:pt idx="2655">
                <c:v>6072.4520597690253</c:v>
              </c:pt>
              <c:pt idx="2656">
                <c:v>5459.2495669491245</c:v>
              </c:pt>
              <c:pt idx="2657">
                <c:v>5329.8826641014912</c:v>
              </c:pt>
              <c:pt idx="2658">
                <c:v>5200.549494474938</c:v>
              </c:pt>
              <c:pt idx="2659">
                <c:v>5394.1444502617896</c:v>
              </c:pt>
              <c:pt idx="2660">
                <c:v>5103.6676835288063</c:v>
              </c:pt>
              <c:pt idx="2661">
                <c:v>3327.6473268077771</c:v>
              </c:pt>
              <c:pt idx="2662">
                <c:v>3553.5249751696456</c:v>
              </c:pt>
              <c:pt idx="2663">
                <c:v>3230.2257843243419</c:v>
              </c:pt>
              <c:pt idx="2664">
                <c:v>775.15568723228421</c:v>
              </c:pt>
              <c:pt idx="2665">
                <c:v>6847.236681569414</c:v>
              </c:pt>
              <c:pt idx="2666">
                <c:v>3940.2426216482086</c:v>
              </c:pt>
              <c:pt idx="2667">
                <c:v>1453.5307631816831</c:v>
              </c:pt>
              <c:pt idx="2668">
                <c:v>6362.2541620803768</c:v>
              </c:pt>
              <c:pt idx="2669">
                <c:v>3358.3445579919626</c:v>
              </c:pt>
              <c:pt idx="2670">
                <c:v>9238.1124589433348</c:v>
              </c:pt>
              <c:pt idx="2671">
                <c:v>4424.6516763788586</c:v>
              </c:pt>
              <c:pt idx="2672">
                <c:v>4165.9178706835883</c:v>
              </c:pt>
              <c:pt idx="2673">
                <c:v>4360.3224237763961</c:v>
              </c:pt>
              <c:pt idx="2674">
                <c:v>5200.448294811692</c:v>
              </c:pt>
              <c:pt idx="2675">
                <c:v>3326.3991976277612</c:v>
              </c:pt>
              <c:pt idx="2676">
                <c:v>3261.5639467090773</c:v>
              </c:pt>
              <c:pt idx="2677">
                <c:v>4101.6223513022087</c:v>
              </c:pt>
              <c:pt idx="2678">
                <c:v>3746.4452665348681</c:v>
              </c:pt>
              <c:pt idx="2679">
                <c:v>3488.0825262714943</c:v>
              </c:pt>
              <c:pt idx="2680">
                <c:v>5200.6506941381813</c:v>
              </c:pt>
              <c:pt idx="2681">
                <c:v>3746.377800092705</c:v>
              </c:pt>
              <c:pt idx="2682">
                <c:v>3972.5253142232245</c:v>
              </c:pt>
              <c:pt idx="2683">
                <c:v>3520.2640191832656</c:v>
              </c:pt>
              <c:pt idx="2684">
                <c:v>4812.4150527109487</c:v>
              </c:pt>
              <c:pt idx="2685">
                <c:v>6169.9073354735401</c:v>
              </c:pt>
              <c:pt idx="2686">
                <c:v>4262.8334148507993</c:v>
              </c:pt>
              <c:pt idx="2687">
                <c:v>4327.9385315381369</c:v>
              </c:pt>
              <c:pt idx="2688">
                <c:v>2228.8213832982938</c:v>
              </c:pt>
              <c:pt idx="2689">
                <c:v>1518.399747321449</c:v>
              </c:pt>
              <c:pt idx="2690">
                <c:v>6394.8741868662082</c:v>
              </c:pt>
              <c:pt idx="2691">
                <c:v>4134.073709982631</c:v>
              </c:pt>
              <c:pt idx="2692">
                <c:v>2777.8970228422199</c:v>
              </c:pt>
              <c:pt idx="2693">
                <c:v>7492.8905330697362</c:v>
              </c:pt>
              <c:pt idx="2694">
                <c:v>6200.6045666577247</c:v>
              </c:pt>
              <c:pt idx="2695">
                <c:v>4780.402225904586</c:v>
              </c:pt>
              <c:pt idx="2696">
                <c:v>4134.2086428669581</c:v>
              </c:pt>
              <c:pt idx="2697">
                <c:v>4295.1498406468972</c:v>
              </c:pt>
              <c:pt idx="2698">
                <c:v>5232.5623212813007</c:v>
              </c:pt>
              <c:pt idx="2699">
                <c:v>3488.0150598293303</c:v>
              </c:pt>
              <c:pt idx="2700">
                <c:v>5039.1360315998563</c:v>
              </c:pt>
              <c:pt idx="2701">
                <c:v>4424.887808926429</c:v>
              </c:pt>
              <c:pt idx="2702">
                <c:v>4295.4534396366316</c:v>
              </c:pt>
              <c:pt idx="2703">
                <c:v>5071.3512577327083</c:v>
              </c:pt>
              <c:pt idx="2704">
                <c:v>3584.795671112217</c:v>
              </c:pt>
              <c:pt idx="2705">
                <c:v>4295.8245050685273</c:v>
              </c:pt>
              <c:pt idx="2706">
                <c:v>4457.4741004911803</c:v>
              </c:pt>
              <c:pt idx="2707">
                <c:v>4199.1113602278056</c:v>
              </c:pt>
              <c:pt idx="2708">
                <c:v>5297.431305421067</c:v>
              </c:pt>
              <c:pt idx="2709">
                <c:v>4521.6009537671525</c:v>
              </c:pt>
              <c:pt idx="2710">
                <c:v>6105.1395509970189</c:v>
              </c:pt>
              <c:pt idx="2711">
                <c:v>12148.007575877549</c:v>
              </c:pt>
              <c:pt idx="2712">
                <c:v>7398.8760459155346</c:v>
              </c:pt>
              <c:pt idx="2713">
                <c:v>6202.6622931436987</c:v>
              </c:pt>
              <c:pt idx="2714">
                <c:v>17343.665753295667</c:v>
              </c:pt>
              <c:pt idx="2715">
                <c:v>14308.384253601436</c:v>
              </c:pt>
              <c:pt idx="2716">
                <c:v>11724.925517073108</c:v>
              </c:pt>
              <c:pt idx="2717">
                <c:v>15857.380032443827</c:v>
              </c:pt>
              <c:pt idx="2718">
                <c:v>12177.119345670901</c:v>
              </c:pt>
              <c:pt idx="2719">
                <c:v>10820.267994108861</c:v>
              </c:pt>
              <c:pt idx="2720">
                <c:v>7849.2482805749296</c:v>
              </c:pt>
              <c:pt idx="2721">
                <c:v>10691.64322212502</c:v>
              </c:pt>
              <c:pt idx="2722">
                <c:v>7396.7845862084814</c:v>
              </c:pt>
              <c:pt idx="2723">
                <c:v>5361.6256251392033</c:v>
              </c:pt>
              <c:pt idx="2724">
                <c:v>5814.6627842640364</c:v>
              </c:pt>
              <c:pt idx="2725">
                <c:v>6525.0844202408816</c:v>
              </c:pt>
              <c:pt idx="2726">
                <c:v>7009.6621410769376</c:v>
              </c:pt>
              <c:pt idx="2727">
                <c:v>6007.7517417346671</c:v>
              </c:pt>
              <c:pt idx="2728">
                <c:v>6589.4136728433432</c:v>
              </c:pt>
              <c:pt idx="2729">
                <c:v>5911.274729441514</c:v>
              </c:pt>
              <c:pt idx="2730">
                <c:v>6427.7978106417722</c:v>
              </c:pt>
              <c:pt idx="2731">
                <c:v>5781.7391604884724</c:v>
              </c:pt>
              <c:pt idx="2732">
                <c:v>5878.7559043189267</c:v>
              </c:pt>
              <c:pt idx="2733">
                <c:v>6072.6207258744325</c:v>
              </c:pt>
              <c:pt idx="2734">
                <c:v>4102.6343479346542</c:v>
              </c:pt>
              <c:pt idx="2735">
                <c:v>2746.0528621412645</c:v>
              </c:pt>
              <c:pt idx="2736">
                <c:v>5297.4650386421454</c:v>
              </c:pt>
              <c:pt idx="2737">
                <c:v>9238.0112592800906</c:v>
              </c:pt>
              <c:pt idx="2738">
                <c:v>3715.039637707971</c:v>
              </c:pt>
              <c:pt idx="2739">
                <c:v>9821.3261182217593</c:v>
              </c:pt>
              <c:pt idx="2740">
                <c:v>7429.1010120045767</c:v>
              </c:pt>
              <c:pt idx="2741">
                <c:v>10595.031276947537</c:v>
              </c:pt>
              <c:pt idx="2742">
                <c:v>8850.7201480431413</c:v>
              </c:pt>
              <c:pt idx="2743">
                <c:v>15826.041870059093</c:v>
              </c:pt>
              <c:pt idx="2744">
                <c:v>13564.330596206311</c:v>
              </c:pt>
              <c:pt idx="2745">
                <c:v>13953.443301381665</c:v>
              </c:pt>
              <c:pt idx="2746">
                <c:v>10561.669121297915</c:v>
              </c:pt>
              <c:pt idx="2747">
                <c:v>9528.488026013074</c:v>
              </c:pt>
              <c:pt idx="2748">
                <c:v>8720.6448475527923</c:v>
              </c:pt>
              <c:pt idx="2749">
                <c:v>7429.3371445521489</c:v>
              </c:pt>
              <c:pt idx="2750">
                <c:v>7074.3624591112975</c:v>
              </c:pt>
              <c:pt idx="2751">
                <c:v>5878.6209714346023</c:v>
              </c:pt>
              <c:pt idx="2752">
                <c:v>5911.1735297782707</c:v>
              </c:pt>
              <c:pt idx="2753">
                <c:v>5878.1487063394607</c:v>
              </c:pt>
              <c:pt idx="2754">
                <c:v>6331.3882647907849</c:v>
              </c:pt>
              <c:pt idx="2755">
                <c:v>5716.8027099065421</c:v>
              </c:pt>
              <c:pt idx="2756">
                <c:v>6750.793402497342</c:v>
              </c:pt>
              <c:pt idx="2757">
                <c:v>6007.5830756292598</c:v>
              </c:pt>
              <c:pt idx="2758">
                <c:v>5652.8445227359771</c:v>
              </c:pt>
              <c:pt idx="2759">
                <c:v>3165.8290652797191</c:v>
              </c:pt>
              <c:pt idx="2760">
                <c:v>6556.7599148364288</c:v>
              </c:pt>
              <c:pt idx="2761">
                <c:v>9657.652529534218</c:v>
              </c:pt>
              <c:pt idx="2762">
                <c:v>13177.444283622341</c:v>
              </c:pt>
              <c:pt idx="2763">
                <c:v>18218.030843728706</c:v>
              </c:pt>
              <c:pt idx="2764">
                <c:v>13694.068564485842</c:v>
              </c:pt>
              <c:pt idx="2765">
                <c:v>15794.467575126784</c:v>
              </c:pt>
              <c:pt idx="2766">
                <c:v>11886.406446390349</c:v>
              </c:pt>
              <c:pt idx="2767">
                <c:v>11498.508137173934</c:v>
              </c:pt>
              <c:pt idx="2768">
                <c:v>9043.5055065240376</c:v>
              </c:pt>
              <c:pt idx="2769">
                <c:v>9399.7620543659868</c:v>
              </c:pt>
              <c:pt idx="2770">
                <c:v>6266.0807487769598</c:v>
              </c:pt>
              <c:pt idx="2771">
                <c:v>5975.5027823807332</c:v>
              </c:pt>
              <c:pt idx="2772">
                <c:v>6331.5906641172733</c:v>
              </c:pt>
              <c:pt idx="2773">
                <c:v>6944.5907576106838</c:v>
              </c:pt>
              <c:pt idx="2774">
                <c:v>6104.7010191229592</c:v>
              </c:pt>
              <c:pt idx="2775">
                <c:v>6234.1353884127575</c:v>
              </c:pt>
              <c:pt idx="2776">
                <c:v>5943.5236887954497</c:v>
              </c:pt>
              <c:pt idx="2777">
                <c:v>6201.6165632901711</c:v>
              </c:pt>
              <c:pt idx="2778">
                <c:v>5846.6756110704</c:v>
              </c:pt>
              <c:pt idx="2779">
                <c:v>5813.6170544105098</c:v>
              </c:pt>
              <c:pt idx="2780">
                <c:v>5814.0555862845695</c:v>
              </c:pt>
              <c:pt idx="2781">
                <c:v>6039.9332346464389</c:v>
              </c:pt>
              <c:pt idx="2782">
                <c:v>6072.6207258744325</c:v>
              </c:pt>
              <c:pt idx="2783">
                <c:v>3618.2927596461668</c:v>
              </c:pt>
              <c:pt idx="2784">
                <c:v>5749.186602144805</c:v>
              </c:pt>
              <c:pt idx="2785">
                <c:v>8688.7332204096765</c:v>
              </c:pt>
              <c:pt idx="2786">
                <c:v>6589.3462064011792</c:v>
              </c:pt>
              <c:pt idx="2787">
                <c:v>16247.909532904598</c:v>
              </c:pt>
              <c:pt idx="2788">
                <c:v>14307.608389516559</c:v>
              </c:pt>
              <c:pt idx="2789">
                <c:v>16375.353642150591</c:v>
              </c:pt>
              <c:pt idx="2790">
                <c:v>12500.148670747551</c:v>
              </c:pt>
              <c:pt idx="2791">
                <c:v>6718.645642806654</c:v>
              </c:pt>
              <c:pt idx="2792">
                <c:v>6007.8192081768302</c:v>
              </c:pt>
              <c:pt idx="2793">
                <c:v>7784.885294751386</c:v>
              </c:pt>
              <c:pt idx="2794">
                <c:v>5620.0895650658213</c:v>
              </c:pt>
              <c:pt idx="2795">
                <c:v>5523.612552772669</c:v>
              </c:pt>
              <c:pt idx="2796">
                <c:v>6686.5316163370426</c:v>
              </c:pt>
              <c:pt idx="2797">
                <c:v>6427.9664767471804</c:v>
              </c:pt>
              <c:pt idx="2798">
                <c:v>6266.4855474299384</c:v>
              </c:pt>
              <c:pt idx="2799">
                <c:v>6201.7514961744964</c:v>
              </c:pt>
              <c:pt idx="2800">
                <c:v>5490.8913283235934</c:v>
              </c:pt>
              <c:pt idx="2801">
                <c:v>5490.688928997105</c:v>
              </c:pt>
              <c:pt idx="2802">
                <c:v>6589.6498053909136</c:v>
              </c:pt>
              <c:pt idx="2803">
                <c:v>5587.5032735010709</c:v>
              </c:pt>
              <c:pt idx="2804">
                <c:v>6007.8529413979113</c:v>
              </c:pt>
              <c:pt idx="2805">
                <c:v>5555.6253795790335</c:v>
              </c:pt>
              <c:pt idx="2806">
                <c:v>6266.1819484402031</c:v>
              </c:pt>
              <c:pt idx="2807">
                <c:v>4199.448692438621</c:v>
              </c:pt>
              <c:pt idx="2808">
                <c:v>3036.7657614218165</c:v>
              </c:pt>
              <c:pt idx="2809">
                <c:v>6880.160305344978</c:v>
              </c:pt>
              <c:pt idx="2810">
                <c:v>7073.7215279107495</c:v>
              </c:pt>
              <c:pt idx="2811">
                <c:v>6979.3697085457325</c:v>
              </c:pt>
              <c:pt idx="2812">
                <c:v>8398.1552540134489</c:v>
              </c:pt>
              <c:pt idx="2813">
                <c:v>10691.407089577448</c:v>
              </c:pt>
              <c:pt idx="2814">
                <c:v>8301.846907825704</c:v>
              </c:pt>
              <c:pt idx="2815">
                <c:v>7041.9111004308725</c:v>
              </c:pt>
              <c:pt idx="2816">
                <c:v>5813.886920179164</c:v>
              </c:pt>
              <c:pt idx="2817">
                <c:v>7462.0921022223074</c:v>
              </c:pt>
              <c:pt idx="2818">
                <c:v>6815.6961198581885</c:v>
              </c:pt>
              <c:pt idx="2819">
                <c:v>5588.1104714805369</c:v>
              </c:pt>
              <c:pt idx="2820">
                <c:v>5426.6632753843751</c:v>
              </c:pt>
              <c:pt idx="2821">
                <c:v>5620.5280969398809</c:v>
              </c:pt>
              <c:pt idx="2822">
                <c:v>6912.9152630151348</c:v>
              </c:pt>
              <c:pt idx="2823">
                <c:v>5523.3764202250977</c:v>
              </c:pt>
              <c:pt idx="2824">
                <c:v>5168.4017347842455</c:v>
              </c:pt>
              <c:pt idx="2825">
                <c:v>5426.7307418265382</c:v>
              </c:pt>
              <c:pt idx="2826">
                <c:v>5620.2582311712276</c:v>
              </c:pt>
              <c:pt idx="2827">
                <c:v>5556.0301782320103</c:v>
              </c:pt>
              <c:pt idx="2828">
                <c:v>5038.8324326101238</c:v>
              </c:pt>
              <c:pt idx="2829">
                <c:v>6072.6881923165956</c:v>
              </c:pt>
              <c:pt idx="2830">
                <c:v>5264.9462135195608</c:v>
              </c:pt>
              <c:pt idx="2831">
                <c:v>3875.4748371716887</c:v>
              </c:pt>
              <c:pt idx="2832">
                <c:v>1227.4507154933258</c:v>
              </c:pt>
              <c:pt idx="2833">
                <c:v>4425.3938072426508</c:v>
              </c:pt>
              <c:pt idx="2834">
                <c:v>14080.44887875359</c:v>
              </c:pt>
              <c:pt idx="2835">
                <c:v>9946.645034539617</c:v>
              </c:pt>
              <c:pt idx="2836">
                <c:v>10818.648799496947</c:v>
              </c:pt>
              <c:pt idx="2837">
                <c:v>10818.244000843968</c:v>
              </c:pt>
              <c:pt idx="2838">
                <c:v>11822.144660230051</c:v>
              </c:pt>
              <c:pt idx="2839">
                <c:v>5006.6846729194322</c:v>
              </c:pt>
              <c:pt idx="2840">
                <c:v>4230.8880544865979</c:v>
              </c:pt>
              <c:pt idx="2841">
                <c:v>4198.5041622483386</c:v>
              </c:pt>
              <c:pt idx="2842">
                <c:v>5168.165602236676</c:v>
              </c:pt>
              <c:pt idx="2843">
                <c:v>3843.1584113755903</c:v>
              </c:pt>
              <c:pt idx="2844">
                <c:v>3972.5927806653876</c:v>
              </c:pt>
              <c:pt idx="2845">
                <c:v>3099.9480845075063</c:v>
              </c:pt>
              <c:pt idx="2846">
                <c:v>3907.7237965256222</c:v>
              </c:pt>
              <c:pt idx="2847">
                <c:v>4101.6560845232889</c:v>
              </c:pt>
              <c:pt idx="2848">
                <c:v>4360.929621755864</c:v>
              </c:pt>
              <c:pt idx="2849">
                <c:v>3875.7447029403397</c:v>
              </c:pt>
              <c:pt idx="2850">
                <c:v>2970.9185138706866</c:v>
              </c:pt>
              <c:pt idx="2851">
                <c:v>3552.5467117582821</c:v>
              </c:pt>
              <c:pt idx="2852">
                <c:v>4748.1195333295691</c:v>
              </c:pt>
              <c:pt idx="2853">
                <c:v>5846.9454768390551</c:v>
              </c:pt>
              <c:pt idx="2854">
                <c:v>3746.0742011029715</c:v>
              </c:pt>
              <c:pt idx="2855">
                <c:v>3391.2344485464455</c:v>
              </c:pt>
              <c:pt idx="2856">
                <c:v>1292.2859664120097</c:v>
              </c:pt>
              <c:pt idx="2857">
                <c:v>3811.3479838957151</c:v>
              </c:pt>
              <c:pt idx="2858">
                <c:v>5942.2080931732698</c:v>
              </c:pt>
              <c:pt idx="2859">
                <c:v>2972.0317101663763</c:v>
              </c:pt>
              <c:pt idx="2860">
                <c:v>4747.411135686858</c:v>
              </c:pt>
              <c:pt idx="2861">
                <c:v>9979.3325257676079</c:v>
              </c:pt>
              <c:pt idx="2862">
                <c:v>8945.4430328400504</c:v>
              </c:pt>
              <c:pt idx="2863">
                <c:v>4263.2382135037778</c:v>
              </c:pt>
              <c:pt idx="2864">
                <c:v>3778.7279591098841</c:v>
              </c:pt>
              <c:pt idx="2865">
                <c:v>3972.2554484545731</c:v>
              </c:pt>
              <c:pt idx="2866">
                <c:v>4619.3598284614009</c:v>
              </c:pt>
              <c:pt idx="2867">
                <c:v>3326.0618654169448</c:v>
              </c:pt>
              <c:pt idx="2868">
                <c:v>3681.9136146059172</c:v>
              </c:pt>
              <c:pt idx="2869">
                <c:v>2809.6399838799316</c:v>
              </c:pt>
              <c:pt idx="2870">
                <c:v>3778.6942258888034</c:v>
              </c:pt>
              <c:pt idx="2871">
                <c:v>4489.9929256137648</c:v>
              </c:pt>
              <c:pt idx="2872">
                <c:v>2680.306814253378</c:v>
              </c:pt>
              <c:pt idx="2873">
                <c:v>3067.6991251535719</c:v>
              </c:pt>
              <c:pt idx="2874">
                <c:v>3132.9054415041533</c:v>
              </c:pt>
              <c:pt idx="2875">
                <c:v>2615.775162324428</c:v>
              </c:pt>
              <c:pt idx="2876">
                <c:v>5006.6846729194322</c:v>
              </c:pt>
              <c:pt idx="2877">
                <c:v>1033.855759706473</c:v>
              </c:pt>
              <c:pt idx="2878">
                <c:v>1324.5686589870263</c:v>
              </c:pt>
              <c:pt idx="2879">
                <c:v>1938.7494152182894</c:v>
              </c:pt>
              <c:pt idx="2880">
                <c:v>1292.2184999698472</c:v>
              </c:pt>
              <c:pt idx="2881">
                <c:v>5167.7945368047785</c:v>
              </c:pt>
              <c:pt idx="2882">
                <c:v>4876.9467046398995</c:v>
              </c:pt>
              <c:pt idx="2883">
                <c:v>1809.0114469387572</c:v>
              </c:pt>
              <c:pt idx="2884">
                <c:v>6200.90816564746</c:v>
              </c:pt>
              <c:pt idx="2885">
                <c:v>8306.2659597873862</c:v>
              </c:pt>
              <c:pt idx="2886">
                <c:v>4331.6491858571053</c:v>
              </c:pt>
              <c:pt idx="2887">
                <c:v>3200.7429490990926</c:v>
              </c:pt>
              <c:pt idx="2888">
                <c:v>4040.7676204711443</c:v>
              </c:pt>
              <c:pt idx="2889">
                <c:v>3038.0476238229157</c:v>
              </c:pt>
              <c:pt idx="2890">
                <c:v>3846.8015992523951</c:v>
              </c:pt>
              <c:pt idx="2891">
                <c:v>3070.3303163979308</c:v>
              </c:pt>
              <c:pt idx="2892">
                <c:v>2747.1997916580358</c:v>
              </c:pt>
              <c:pt idx="2893">
                <c:v>3200.5405497726042</c:v>
              </c:pt>
              <c:pt idx="2894">
                <c:v>2521.3896097383299</c:v>
              </c:pt>
              <c:pt idx="2895">
                <c:v>3490.5450514104446</c:v>
              </c:pt>
              <c:pt idx="2896">
                <c:v>3070.3303163979308</c:v>
              </c:pt>
              <c:pt idx="2897">
                <c:v>3813.9117086979109</c:v>
              </c:pt>
              <c:pt idx="2898">
                <c:v>3263.5542067528872</c:v>
              </c:pt>
              <c:pt idx="2899">
                <c:v>2488.2635866362757</c:v>
              </c:pt>
              <c:pt idx="2900">
                <c:v>2261.9811396214295</c:v>
              </c:pt>
              <c:pt idx="2901">
                <c:v>1196.5173517615699</c:v>
              </c:pt>
              <c:pt idx="2902">
                <c:v>517.09654595864413</c:v>
              </c:pt>
              <c:pt idx="2903">
                <c:v>8933.2653400296258</c:v>
              </c:pt>
              <c:pt idx="2904">
                <c:v>4595.8140401464998</c:v>
              </c:pt>
              <c:pt idx="2905">
                <c:v>2976.4507621280559</c:v>
              </c:pt>
              <c:pt idx="2906">
                <c:v>7823.5098328897293</c:v>
              </c:pt>
              <c:pt idx="2907">
                <c:v>3203.77893899643</c:v>
              </c:pt>
              <c:pt idx="2908">
                <c:v>4820.5784922126786</c:v>
              </c:pt>
              <c:pt idx="2909">
                <c:v>13449.199112655082</c:v>
              </c:pt>
              <c:pt idx="2910">
                <c:v>4623.2391488857775</c:v>
              </c:pt>
              <c:pt idx="2911">
                <c:v>7534.5847943264953</c:v>
              </c:pt>
              <c:pt idx="2912">
                <c:v>5530.257997325728</c:v>
              </c:pt>
              <c:pt idx="2913">
                <c:v>5821.173295932771</c:v>
              </c:pt>
              <c:pt idx="2914">
                <c:v>4785.023677192753</c:v>
              </c:pt>
              <c:pt idx="2915">
                <c:v>4236.1167037542355</c:v>
              </c:pt>
              <c:pt idx="2916">
                <c:v>6338.3373083335773</c:v>
              </c:pt>
              <c:pt idx="2917">
                <c:v>3944.6954068309706</c:v>
              </c:pt>
              <c:pt idx="2918">
                <c:v>5464.6806155432514</c:v>
              </c:pt>
              <c:pt idx="2919">
                <c:v>5108.3903344802193</c:v>
              </c:pt>
              <c:pt idx="2920">
                <c:v>5044.7357462993887</c:v>
              </c:pt>
              <c:pt idx="2921">
                <c:v>6208.7005397172907</c:v>
              </c:pt>
              <c:pt idx="2922">
                <c:v>4429.2056612248643</c:v>
              </c:pt>
              <c:pt idx="2923">
                <c:v>4687.3997353828308</c:v>
              </c:pt>
              <c:pt idx="2924">
                <c:v>5205.6432108582449</c:v>
              </c:pt>
              <c:pt idx="2925">
                <c:v>3072.5229757682296</c:v>
              </c:pt>
              <c:pt idx="2926">
                <c:v>2361.8652072438153</c:v>
              </c:pt>
              <c:pt idx="2927">
                <c:v>2588.3500535851504</c:v>
              </c:pt>
              <c:pt idx="2928">
                <c:v>2459.0506171796787</c:v>
              </c:pt>
              <c:pt idx="2929">
                <c:v>8212.5550716229172</c:v>
              </c:pt>
              <c:pt idx="2930">
                <c:v>3363.9105394704129</c:v>
              </c:pt>
              <c:pt idx="2931">
                <c:v>5437.0868406985664</c:v>
              </c:pt>
              <c:pt idx="2932">
                <c:v>7402.4517673501769</c:v>
              </c:pt>
              <c:pt idx="2933">
                <c:v>7437.8041830436123</c:v>
              </c:pt>
              <c:pt idx="2934">
                <c:v>8567.6646899480947</c:v>
              </c:pt>
              <c:pt idx="2935">
                <c:v>6337.0891791535623</c:v>
              </c:pt>
              <c:pt idx="2936">
                <c:v>5690.9630625580985</c:v>
              </c:pt>
              <c:pt idx="2937">
                <c:v>6435.9612501435022</c:v>
              </c:pt>
              <c:pt idx="2938">
                <c:v>4267.9945976762729</c:v>
              </c:pt>
              <c:pt idx="2939">
                <c:v>5044.0610818777586</c:v>
              </c:pt>
              <c:pt idx="2940">
                <c:v>4752.8421842809821</c:v>
              </c:pt>
              <c:pt idx="2941">
                <c:v>4494.7830430073409</c:v>
              </c:pt>
              <c:pt idx="2942">
                <c:v>4721.4702886751675</c:v>
              </c:pt>
              <c:pt idx="2943">
                <c:v>4364.3366770850989</c:v>
              </c:pt>
              <c:pt idx="2944">
                <c:v>4655.859173671608</c:v>
              </c:pt>
              <c:pt idx="2945">
                <c:v>4138.5602283864746</c:v>
              </c:pt>
              <c:pt idx="2946">
                <c:v>4816.9690375569544</c:v>
              </c:pt>
              <c:pt idx="2947">
                <c:v>5045.1742781734483</c:v>
              </c:pt>
              <c:pt idx="2948">
                <c:v>4526.0200057288312</c:v>
              </c:pt>
              <c:pt idx="2949">
                <c:v>2555.9324281258082</c:v>
              </c:pt>
              <c:pt idx="2950">
                <c:v>2491.4007761968574</c:v>
              </c:pt>
              <c:pt idx="2951">
                <c:v>2264.5111312025433</c:v>
              </c:pt>
              <c:pt idx="2952">
                <c:v>2135.2791612392334</c:v>
              </c:pt>
              <c:pt idx="2953">
                <c:v>6079.5023029750628</c:v>
              </c:pt>
              <c:pt idx="2954">
                <c:v>5108.8288663542799</c:v>
              </c:pt>
              <c:pt idx="2955">
                <c:v>4238.9502943250836</c:v>
              </c:pt>
              <c:pt idx="2956">
                <c:v>6047.3882765054559</c:v>
              </c:pt>
              <c:pt idx="2957">
                <c:v>12090.728566481126</c:v>
              </c:pt>
              <c:pt idx="2958">
                <c:v>6855.130255302488</c:v>
              </c:pt>
              <c:pt idx="2959">
                <c:v>5303.0984865627615</c:v>
              </c:pt>
              <c:pt idx="2960">
                <c:v>5788.3171385993701</c:v>
              </c:pt>
              <c:pt idx="2961">
                <c:v>6662.04129783186</c:v>
              </c:pt>
              <c:pt idx="2962">
                <c:v>5302.5924882465397</c:v>
              </c:pt>
              <c:pt idx="2963">
                <c:v>5108.9975324596871</c:v>
              </c:pt>
              <c:pt idx="2964">
                <c:v>5173.2255853989027</c:v>
              </c:pt>
              <c:pt idx="2965">
                <c:v>6467.7716776233765</c:v>
              </c:pt>
              <c:pt idx="2966">
                <c:v>5238.6343010759747</c:v>
              </c:pt>
              <c:pt idx="2967">
                <c:v>5529.2460006932843</c:v>
              </c:pt>
              <c:pt idx="2968">
                <c:v>5076.2763080106106</c:v>
              </c:pt>
              <c:pt idx="2969">
                <c:v>5496.2211772544733</c:v>
              </c:pt>
              <c:pt idx="2970">
                <c:v>5529.0773345878752</c:v>
              </c:pt>
              <c:pt idx="2971">
                <c:v>6208.9704054859412</c:v>
              </c:pt>
              <c:pt idx="2972">
                <c:v>4752.7409846177397</c:v>
              </c:pt>
              <c:pt idx="2973">
                <c:v>4236.1841701963976</c:v>
              </c:pt>
              <c:pt idx="2974">
                <c:v>2911.7167108726157</c:v>
              </c:pt>
              <c:pt idx="2975">
                <c:v>2329.7849139952878</c:v>
              </c:pt>
              <c:pt idx="2976">
                <c:v>3169.5397195986857</c:v>
              </c:pt>
              <c:pt idx="2977">
                <c:v>8243.4209689125073</c:v>
              </c:pt>
              <c:pt idx="2978">
                <c:v>3526.4034654201023</c:v>
              </c:pt>
              <c:pt idx="2979">
                <c:v>7311.8106023041273</c:v>
              </c:pt>
              <c:pt idx="2980">
                <c:v>7985.6654266286023</c:v>
              </c:pt>
              <c:pt idx="2981">
                <c:v>9344.203439244724</c:v>
              </c:pt>
              <c:pt idx="2982">
                <c:v>7728.2134833344289</c:v>
              </c:pt>
              <c:pt idx="2983">
                <c:v>5918.088840099982</c:v>
              </c:pt>
              <c:pt idx="2984">
                <c:v>5658.3767709933481</c:v>
              </c:pt>
              <c:pt idx="2985">
                <c:v>6759.3953738731298</c:v>
              </c:pt>
              <c:pt idx="2986">
                <c:v>5755.2923151605592</c:v>
              </c:pt>
              <c:pt idx="2987">
                <c:v>6079.0975043220833</c:v>
              </c:pt>
              <c:pt idx="2988">
                <c:v>5529.718265788425</c:v>
              </c:pt>
              <c:pt idx="2989">
                <c:v>5432.5328558525607</c:v>
              </c:pt>
              <c:pt idx="2990">
                <c:v>6888.053879078052</c:v>
              </c:pt>
              <c:pt idx="2991">
                <c:v>5302.5924882465397</c:v>
              </c:pt>
              <c:pt idx="2992">
                <c:v>5658.4779706565932</c:v>
              </c:pt>
              <c:pt idx="2993">
                <c:v>5626.5326102923918</c:v>
              </c:pt>
              <c:pt idx="2994">
                <c:v>5237.8921702121806</c:v>
              </c:pt>
              <c:pt idx="2995">
                <c:v>6532.2358631101642</c:v>
              </c:pt>
              <c:pt idx="2996">
                <c:v>4914.1207142717385</c:v>
              </c:pt>
              <c:pt idx="2997">
                <c:v>3816.0706348471272</c:v>
              </c:pt>
              <c:pt idx="2998">
                <c:v>2523.0425375713248</c:v>
              </c:pt>
              <c:pt idx="2999">
                <c:v>3362.8985428379669</c:v>
              </c:pt>
              <c:pt idx="3000">
                <c:v>1940.8408749253435</c:v>
              </c:pt>
              <c:pt idx="3001">
                <c:v>2617.3606237152599</c:v>
              </c:pt>
              <c:pt idx="3002">
                <c:v>5300.2648959919143</c:v>
              </c:pt>
              <c:pt idx="3003">
                <c:v>1454.9812916881885</c:v>
              </c:pt>
              <c:pt idx="3004">
                <c:v>4655.7242407872809</c:v>
              </c:pt>
              <c:pt idx="3005">
                <c:v>4557.0545691238322</c:v>
              </c:pt>
              <c:pt idx="3006">
                <c:v>8986.0240978011243</c:v>
              </c:pt>
              <c:pt idx="3007">
                <c:v>5333.3909190939703</c:v>
              </c:pt>
              <c:pt idx="3008">
                <c:v>4816.2606399142451</c:v>
              </c:pt>
              <c:pt idx="3009">
                <c:v>4040.0592228284313</c:v>
              </c:pt>
              <c:pt idx="3010">
                <c:v>5626.8699425032064</c:v>
              </c:pt>
              <c:pt idx="3011">
                <c:v>3814.3502405719701</c:v>
              </c:pt>
              <c:pt idx="3012">
                <c:v>4396.2483042282174</c:v>
              </c:pt>
              <c:pt idx="3013">
                <c:v>3199.7309524666484</c:v>
              </c:pt>
              <c:pt idx="3014">
                <c:v>3846.0594683886006</c:v>
              </c:pt>
              <c:pt idx="3015">
                <c:v>3070.3303163979308</c:v>
              </c:pt>
              <c:pt idx="3016">
                <c:v>3716.3215001090689</c:v>
              </c:pt>
              <c:pt idx="3017">
                <c:v>3329.4351875250982</c:v>
              </c:pt>
              <c:pt idx="3018">
                <c:v>3490.6125178526086</c:v>
              </c:pt>
              <c:pt idx="3019">
                <c:v>3618.8324911834716</c:v>
              </c:pt>
              <c:pt idx="3020">
                <c:v>3459.0382229203042</c:v>
              </c:pt>
              <c:pt idx="3021">
                <c:v>710.75896818765966</c:v>
              </c:pt>
              <c:pt idx="3022">
                <c:v>613.91089046261129</c:v>
              </c:pt>
              <c:pt idx="3023">
                <c:v>2847.2525253858284</c:v>
              </c:pt>
              <c:pt idx="3024">
                <c:v>1973.4271664900937</c:v>
              </c:pt>
              <c:pt idx="3025">
                <c:v>1163.25639577519</c:v>
              </c:pt>
              <c:pt idx="3026">
                <c:v>6205.7320162621163</c:v>
              </c:pt>
              <c:pt idx="3027">
                <c:v>1099.5680743732771</c:v>
              </c:pt>
              <c:pt idx="3028">
                <c:v>1648.8461132436933</c:v>
              </c:pt>
              <c:pt idx="3029">
                <c:v>6270.4323342964744</c:v>
              </c:pt>
              <c:pt idx="3030">
                <c:v>4718.5354984410751</c:v>
              </c:pt>
              <c:pt idx="3031">
                <c:v>7400.8663059593446</c:v>
              </c:pt>
              <c:pt idx="3032">
                <c:v>3942.7726132293228</c:v>
              </c:pt>
              <c:pt idx="3033">
                <c:v>3264.2288711745164</c:v>
              </c:pt>
              <c:pt idx="3034">
                <c:v>3328.8617227667123</c:v>
              </c:pt>
              <c:pt idx="3035">
                <c:v>2843.6430707301056</c:v>
              </c:pt>
              <c:pt idx="3036">
                <c:v>3362.257611637418</c:v>
              </c:pt>
              <c:pt idx="3037">
                <c:v>3167.9205249867723</c:v>
              </c:pt>
              <c:pt idx="3038">
                <c:v>3587.7641945673899</c:v>
              </c:pt>
              <c:pt idx="3039">
                <c:v>3006.2371963430396</c:v>
              </c:pt>
              <c:pt idx="3040">
                <c:v>1744.8845936627852</c:v>
              </c:pt>
              <c:pt idx="3041">
                <c:v>2843.6430707301056</c:v>
              </c:pt>
              <c:pt idx="3042">
                <c:v>3037.6090919488552</c:v>
              </c:pt>
              <c:pt idx="3043">
                <c:v>3977.3828980589637</c:v>
              </c:pt>
              <c:pt idx="3044">
                <c:v>3231.2715141778699</c:v>
              </c:pt>
              <c:pt idx="3045">
                <c:v>2360.4821451794714</c:v>
              </c:pt>
              <c:pt idx="3046">
                <c:v>1228.8337775576681</c:v>
              </c:pt>
              <c:pt idx="3047">
                <c:v>8545.6368965818601</c:v>
              </c:pt>
              <c:pt idx="3048">
                <c:v>3300.7282163847221</c:v>
              </c:pt>
              <c:pt idx="3049">
                <c:v>7049.4673419531346</c:v>
              </c:pt>
              <c:pt idx="3050">
                <c:v>5369.0469337771374</c:v>
              </c:pt>
              <c:pt idx="3051">
                <c:v>3073.8723046114901</c:v>
              </c:pt>
              <c:pt idx="3052">
                <c:v>4137.1771663221325</c:v>
              </c:pt>
              <c:pt idx="3053">
                <c:v>11250.771361551238</c:v>
              </c:pt>
              <c:pt idx="3054">
                <c:v>6532.033463783675</c:v>
              </c:pt>
              <c:pt idx="3055">
                <c:v>5853.2535891812968</c:v>
              </c:pt>
              <c:pt idx="3056">
                <c:v>5562.5069566796628</c:v>
              </c:pt>
              <c:pt idx="3057">
                <c:v>5400.0814971721375</c:v>
              </c:pt>
              <c:pt idx="3058">
                <c:v>5141.1452921503778</c:v>
              </c:pt>
              <c:pt idx="3059">
                <c:v>5367.7650713760395</c:v>
              </c:pt>
              <c:pt idx="3060">
                <c:v>4656.500104872157</c:v>
              </c:pt>
              <c:pt idx="3061">
                <c:v>4493.7373131538152</c:v>
              </c:pt>
              <c:pt idx="3062">
                <c:v>4818.8580979375211</c:v>
              </c:pt>
              <c:pt idx="3063">
                <c:v>5043.8249493301882</c:v>
              </c:pt>
              <c:pt idx="3064">
                <c:v>4041.6109509981816</c:v>
              </c:pt>
              <c:pt idx="3065">
                <c:v>4461.8594192317778</c:v>
              </c:pt>
              <c:pt idx="3066">
                <c:v>4817.6437019785835</c:v>
              </c:pt>
              <c:pt idx="3067">
                <c:v>3944.7628732731328</c:v>
              </c:pt>
              <c:pt idx="3068">
                <c:v>6273.6707235203012</c:v>
              </c:pt>
              <c:pt idx="3069">
                <c:v>3944.7966064942143</c:v>
              </c:pt>
              <c:pt idx="3070">
                <c:v>2394.3840323664012</c:v>
              </c:pt>
              <c:pt idx="3071">
                <c:v>2620.4978132758401</c:v>
              </c:pt>
              <c:pt idx="3072">
                <c:v>4171.112786730142</c:v>
              </c:pt>
              <c:pt idx="3073">
                <c:v>7854.6118627268925</c:v>
              </c:pt>
              <c:pt idx="3074">
                <c:v>2879.4340182976007</c:v>
              </c:pt>
              <c:pt idx="3075">
                <c:v>10220.72745582698</c:v>
              </c:pt>
              <c:pt idx="3076">
                <c:v>6045.8028151146236</c:v>
              </c:pt>
              <c:pt idx="3077">
                <c:v>8116.8876566357203</c:v>
              </c:pt>
              <c:pt idx="3078">
                <c:v>6694.0541246382218</c:v>
              </c:pt>
              <c:pt idx="3079">
                <c:v>4721.2341561275971</c:v>
              </c:pt>
              <c:pt idx="3080">
                <c:v>4849.6565287849498</c:v>
              </c:pt>
              <c:pt idx="3081">
                <c:v>4785.4959422878956</c:v>
              </c:pt>
              <c:pt idx="3082">
                <c:v>4623.9475465284868</c:v>
              </c:pt>
              <c:pt idx="3083">
                <c:v>4688.0069333622987</c:v>
              </c:pt>
              <c:pt idx="3084">
                <c:v>3944.3243413990731</c:v>
              </c:pt>
              <c:pt idx="3085">
                <c:v>4947.0780712683827</c:v>
              </c:pt>
              <c:pt idx="3086">
                <c:v>3847.5437301161878</c:v>
              </c:pt>
              <c:pt idx="3087">
                <c:v>5949.6968682533679</c:v>
              </c:pt>
              <c:pt idx="3088">
                <c:v>3944.3918078412362</c:v>
              </c:pt>
              <c:pt idx="3089">
                <c:v>5237.8921702121806</c:v>
              </c:pt>
              <c:pt idx="3090">
                <c:v>4106.3450022536217</c:v>
              </c:pt>
              <c:pt idx="3091">
                <c:v>6176.9238454584965</c:v>
              </c:pt>
              <c:pt idx="3092">
                <c:v>3944.0882088515027</c:v>
              </c:pt>
              <c:pt idx="3093">
                <c:v>4947.6178028056884</c:v>
              </c:pt>
              <c:pt idx="3094">
                <c:v>2911.0757796720668</c:v>
              </c:pt>
              <c:pt idx="3095">
                <c:v>2458.9156842953521</c:v>
              </c:pt>
              <c:pt idx="3096">
                <c:v>3944.93153937854</c:v>
              </c:pt>
              <c:pt idx="3097">
                <c:v>8793.7784708575346</c:v>
              </c:pt>
              <c:pt idx="3098">
                <c:v>2717.9868222014379</c:v>
              </c:pt>
              <c:pt idx="3099">
                <c:v>6665.5832860454193</c:v>
              </c:pt>
              <c:pt idx="3100">
                <c:v>7111.3340694166445</c:v>
              </c:pt>
              <c:pt idx="3101">
                <c:v>8213.6008014764429</c:v>
              </c:pt>
              <c:pt idx="3102">
                <c:v>7146.0118206884481</c:v>
              </c:pt>
              <c:pt idx="3103">
                <c:v>6111.8524619922437</c:v>
              </c:pt>
              <c:pt idx="3104">
                <c:v>5431.8581914309298</c:v>
              </c:pt>
              <c:pt idx="3105">
                <c:v>5562.7093560061539</c:v>
              </c:pt>
              <c:pt idx="3106">
                <c:v>4914.7953786933676</c:v>
              </c:pt>
              <c:pt idx="3107">
                <c:v>5367.1916066176509</c:v>
              </c:pt>
              <c:pt idx="3108">
                <c:v>4462.3991507690807</c:v>
              </c:pt>
              <c:pt idx="3109">
                <c:v>5529.1785342511203</c:v>
              </c:pt>
              <c:pt idx="3110">
                <c:v>5594.3173841595381</c:v>
              </c:pt>
              <c:pt idx="3111">
                <c:v>4559.3821613784557</c:v>
              </c:pt>
              <c:pt idx="3112">
                <c:v>4752.4036524069224</c:v>
              </c:pt>
              <c:pt idx="3113">
                <c:v>4882.5464193394337</c:v>
              </c:pt>
              <c:pt idx="3114">
                <c:v>4656.1627726613406</c:v>
              </c:pt>
              <c:pt idx="3115">
                <c:v>5367.8662710392837</c:v>
              </c:pt>
              <c:pt idx="3116">
                <c:v>5173.2593186199865</c:v>
              </c:pt>
              <c:pt idx="3117">
                <c:v>4559.4496278206188</c:v>
              </c:pt>
              <c:pt idx="3118">
                <c:v>2685.0631984258739</c:v>
              </c:pt>
              <c:pt idx="3119">
                <c:v>2491.3333097546943</c:v>
              </c:pt>
              <c:pt idx="3120">
                <c:v>4268.5343292135785</c:v>
              </c:pt>
              <c:pt idx="3121">
                <c:v>8535.0109319411804</c:v>
              </c:pt>
              <c:pt idx="3122">
                <c:v>3074.0409707168978</c:v>
              </c:pt>
              <c:pt idx="3123">
                <c:v>8765.6449644755448</c:v>
              </c:pt>
              <c:pt idx="3124">
                <c:v>7015.1943893343087</c:v>
              </c:pt>
              <c:pt idx="3125">
                <c:v>8472.5032732771215</c:v>
              </c:pt>
              <c:pt idx="3126">
                <c:v>6241.185631618795</c:v>
              </c:pt>
              <c:pt idx="3127">
                <c:v>4526.7284033715432</c:v>
              </c:pt>
              <c:pt idx="3128">
                <c:v>5043.8249493301873</c:v>
              </c:pt>
              <c:pt idx="3129">
                <c:v>4268.3656631081685</c:v>
              </c:pt>
              <c:pt idx="3130">
                <c:v>4849.4878626795407</c:v>
              </c:pt>
              <c:pt idx="3131">
                <c:v>3491.3546487164012</c:v>
              </c:pt>
              <c:pt idx="3132">
                <c:v>3620.2155532478127</c:v>
              </c:pt>
              <c:pt idx="3133">
                <c:v>3135.435433085268</c:v>
              </c:pt>
              <c:pt idx="3134">
                <c:v>3266.2865976604899</c:v>
              </c:pt>
              <c:pt idx="3135">
                <c:v>2197.4494876924778</c:v>
              </c:pt>
              <c:pt idx="3136">
                <c:v>2553.7060355344274</c:v>
              </c:pt>
              <c:pt idx="3137">
                <c:v>2068.0151184026799</c:v>
              </c:pt>
              <c:pt idx="3138">
                <c:v>2975.0002336215507</c:v>
              </c:pt>
              <c:pt idx="3139">
                <c:v>4136.772367669153</c:v>
              </c:pt>
              <c:pt idx="3140">
                <c:v>2294.2638321964446</c:v>
              </c:pt>
              <c:pt idx="3141">
                <c:v>2394.4514988085657</c:v>
              </c:pt>
              <c:pt idx="3142">
                <c:v>3268.2768577042998</c:v>
              </c:pt>
              <c:pt idx="3143">
                <c:v>1941.5492725680556</c:v>
              </c:pt>
              <c:pt idx="3144">
                <c:v>2005.9797248337627</c:v>
              </c:pt>
              <c:pt idx="3145">
                <c:v>2038.2624174087778</c:v>
              </c:pt>
              <c:pt idx="3146">
                <c:v>2685.8727957318297</c:v>
              </c:pt>
              <c:pt idx="3147">
                <c:v>4558.7074969568239</c:v>
              </c:pt>
              <c:pt idx="3148">
                <c:v>6436.467248459724</c:v>
              </c:pt>
              <c:pt idx="3149">
                <c:v>10279.288327624497</c:v>
              </c:pt>
              <c:pt idx="3150">
                <c:v>4850.5335925330692</c:v>
              </c:pt>
              <c:pt idx="3151">
                <c:v>5140.3694280655009</c:v>
              </c:pt>
              <c:pt idx="3152">
                <c:v>5657.9382391192876</c:v>
              </c:pt>
              <c:pt idx="3153">
                <c:v>5013.4650503568173</c:v>
              </c:pt>
              <c:pt idx="3154">
                <c:v>2813.1819720934918</c:v>
              </c:pt>
              <c:pt idx="3155">
                <c:v>3459.3080886889561</c:v>
              </c:pt>
              <c:pt idx="3156">
                <c:v>2876.8702934954049</c:v>
              </c:pt>
              <c:pt idx="3157">
                <c:v>2424.5752652343631</c:v>
              </c:pt>
              <c:pt idx="3158">
                <c:v>3136.8859615917722</c:v>
              </c:pt>
              <c:pt idx="3159">
                <c:v>3620.6540851218729</c:v>
              </c:pt>
              <c:pt idx="3160">
                <c:v>1874.3526961736652</c:v>
              </c:pt>
              <c:pt idx="3161">
                <c:v>2197.1121554816627</c:v>
              </c:pt>
              <c:pt idx="3162">
                <c:v>3846.0594683886006</c:v>
              </c:pt>
              <c:pt idx="3163">
                <c:v>4232.8445813093258</c:v>
              </c:pt>
              <c:pt idx="3164">
                <c:v>3396.1594988243464</c:v>
              </c:pt>
              <c:pt idx="3165">
                <c:v>1617.9127495119376</c:v>
              </c:pt>
              <c:pt idx="3166">
                <c:v>3301.3016811431085</c:v>
              </c:pt>
              <c:pt idx="3167">
                <c:v>1099.669274036522</c:v>
              </c:pt>
              <c:pt idx="3168">
                <c:v>419.91113602278062</c:v>
              </c:pt>
              <c:pt idx="3169">
                <c:v>1131.8845001693753</c:v>
              </c:pt>
              <c:pt idx="3170">
                <c:v>4717.6247014718729</c:v>
              </c:pt>
              <c:pt idx="3171">
                <c:v>2295.2420956078086</c:v>
              </c:pt>
              <c:pt idx="3172">
                <c:v>613.91089046261129</c:v>
              </c:pt>
              <c:pt idx="3173">
                <c:v>4428.227397813499</c:v>
              </c:pt>
              <c:pt idx="3174">
                <c:v>9149.9000858151594</c:v>
              </c:pt>
              <c:pt idx="3175">
                <c:v>646.19358303762726</c:v>
              </c:pt>
              <c:pt idx="3176">
                <c:v>938.22207794035955</c:v>
              </c:pt>
              <c:pt idx="3177">
                <c:v>7464.4534276980121</c:v>
              </c:pt>
              <c:pt idx="3178">
                <c:v>2909.186719291502</c:v>
              </c:pt>
              <c:pt idx="3179">
                <c:v>3330.3797177153815</c:v>
              </c:pt>
              <c:pt idx="3180">
                <c:v>2391.9889736696136</c:v>
              </c:pt>
              <c:pt idx="3181">
                <c:v>1615.4502243729864</c:v>
              </c:pt>
              <c:pt idx="3182">
                <c:v>2360.0436133054127</c:v>
              </c:pt>
              <c:pt idx="3183">
                <c:v>1874.0153639628495</c:v>
              </c:pt>
              <c:pt idx="3184">
                <c:v>1744.9183268838663</c:v>
              </c:pt>
              <c:pt idx="3185">
                <c:v>3199.0225548239359</c:v>
              </c:pt>
              <c:pt idx="3186">
                <c:v>3102.7816750783541</c:v>
              </c:pt>
              <c:pt idx="3187">
                <c:v>4071.464851655327</c:v>
              </c:pt>
              <c:pt idx="3188">
                <c:v>2488.9045178368256</c:v>
              </c:pt>
              <c:pt idx="3189">
                <c:v>2847.9271898074585</c:v>
              </c:pt>
              <c:pt idx="3190">
                <c:v>1293.9726274660859</c:v>
              </c:pt>
              <c:pt idx="3191">
                <c:v>1002.7874630903917</c:v>
              </c:pt>
              <c:pt idx="3192">
                <c:v>387.66217666884597</c:v>
              </c:pt>
              <c:pt idx="3193">
                <c:v>517.09654595864413</c:v>
              </c:pt>
              <c:pt idx="3194">
                <c:v>4104.489675094138</c:v>
              </c:pt>
              <c:pt idx="3195">
                <c:v>452.53116080861184</c:v>
              </c:pt>
              <c:pt idx="3196">
                <c:v>613.91089046261129</c:v>
              </c:pt>
              <c:pt idx="3197">
                <c:v>4104.7595408627894</c:v>
              </c:pt>
              <c:pt idx="3198">
                <c:v>2617.394356936341</c:v>
              </c:pt>
              <c:pt idx="3199">
                <c:v>3813.9117086979109</c:v>
              </c:pt>
              <c:pt idx="3200">
                <c:v>1809.4499788128173</c:v>
              </c:pt>
              <c:pt idx="3201">
                <c:v>1971.1670406776316</c:v>
              </c:pt>
              <c:pt idx="3202">
                <c:v>2068.9933818140444</c:v>
              </c:pt>
              <c:pt idx="3203">
                <c:v>2229.6309806042505</c:v>
              </c:pt>
              <c:pt idx="3204">
                <c:v>3169.8770518095007</c:v>
              </c:pt>
              <c:pt idx="3205">
                <c:v>1874.0153639628495</c:v>
              </c:pt>
              <c:pt idx="3206">
                <c:v>1518.6358798690198</c:v>
              </c:pt>
              <c:pt idx="3207">
                <c:v>2521.490809401575</c:v>
              </c:pt>
              <c:pt idx="3208">
                <c:v>1486.3531872940034</c:v>
              </c:pt>
              <c:pt idx="3209">
                <c:v>2197.8205531243752</c:v>
              </c:pt>
              <c:pt idx="3210">
                <c:v>2910.4348484715188</c:v>
              </c:pt>
              <c:pt idx="3211">
                <c:v>1841.7326713878331</c:v>
              </c:pt>
              <c:pt idx="3212">
                <c:v>1454.1042279400688</c:v>
              </c:pt>
              <c:pt idx="3213">
                <c:v>905.60205315452811</c:v>
              </c:pt>
              <c:pt idx="3214">
                <c:v>323.09679151881363</c:v>
              </c:pt>
              <c:pt idx="3215">
                <c:v>6344.1394223595998</c:v>
              </c:pt>
              <c:pt idx="3216">
                <c:v>1456.0944879838789</c:v>
              </c:pt>
              <c:pt idx="3217">
                <c:v>13061.402003101912</c:v>
              </c:pt>
              <c:pt idx="3218">
                <c:v>2133.9972988381364</c:v>
              </c:pt>
              <c:pt idx="3219">
                <c:v>1747.3133855806545</c:v>
              </c:pt>
              <c:pt idx="3220">
                <c:v>1876.8489545336975</c:v>
              </c:pt>
              <c:pt idx="3221">
                <c:v>10602.283919480069</c:v>
              </c:pt>
              <c:pt idx="3222">
                <c:v>5885.3001492087442</c:v>
              </c:pt>
              <c:pt idx="3223">
                <c:v>4785.7995412776299</c:v>
              </c:pt>
              <c:pt idx="3224">
                <c:v>2812.001309355639</c:v>
              </c:pt>
              <c:pt idx="3225">
                <c:v>4138.762627712963</c:v>
              </c:pt>
              <c:pt idx="3226">
                <c:v>3750.4257866224866</c:v>
              </c:pt>
              <c:pt idx="3227">
                <c:v>2456.8579578093791</c:v>
              </c:pt>
              <c:pt idx="3228">
                <c:v>1744.9183268838667</c:v>
              </c:pt>
              <c:pt idx="3229">
                <c:v>1583.2012650190527</c:v>
              </c:pt>
              <c:pt idx="3230">
                <c:v>3719.1550906799175</c:v>
              </c:pt>
              <c:pt idx="3231">
                <c:v>1454.104227940069</c:v>
              </c:pt>
              <c:pt idx="3232">
                <c:v>2132.8841025424463</c:v>
              </c:pt>
              <c:pt idx="3233">
                <c:v>2133.8623659538102</c:v>
              </c:pt>
              <c:pt idx="3234">
                <c:v>1906.2980565378659</c:v>
              </c:pt>
              <c:pt idx="3235">
                <c:v>4106.1426029271324</c:v>
              </c:pt>
              <c:pt idx="3236">
                <c:v>2035.7324258276635</c:v>
              </c:pt>
              <c:pt idx="3237">
                <c:v>484.81385338362804</c:v>
              </c:pt>
              <c:pt idx="3238">
                <c:v>1035.2388217708155</c:v>
              </c:pt>
              <c:pt idx="3239">
                <c:v>323.09679151881363</c:v>
              </c:pt>
              <c:pt idx="3240">
                <c:v>549.34550531257889</c:v>
              </c:pt>
              <c:pt idx="3241">
                <c:v>1682.8829333149486</c:v>
              </c:pt>
              <c:pt idx="3242">
                <c:v>1067.5215143458317</c:v>
              </c:pt>
              <c:pt idx="3243">
                <c:v>484.67892049930197</c:v>
              </c:pt>
              <c:pt idx="3244">
                <c:v>4978.1463678844648</c:v>
              </c:pt>
              <c:pt idx="3245">
                <c:v>8790.1352829807311</c:v>
              </c:pt>
              <c:pt idx="3246">
                <c:v>2359.8074807578419</c:v>
              </c:pt>
              <c:pt idx="3247">
                <c:v>8182.2626390917085</c:v>
              </c:pt>
              <c:pt idx="3248">
                <c:v>3297.5572936030608</c:v>
              </c:pt>
              <c:pt idx="3249">
                <c:v>3653.2066434655426</c:v>
              </c:pt>
              <c:pt idx="3250">
                <c:v>3557.201896267532</c:v>
              </c:pt>
              <c:pt idx="3251">
                <c:v>2424.1367333603039</c:v>
              </c:pt>
              <c:pt idx="3252">
                <c:v>1972.1790373100773</c:v>
              </c:pt>
              <c:pt idx="3253">
                <c:v>1647.7666501690844</c:v>
              </c:pt>
              <c:pt idx="3254">
                <c:v>2650.9589119124544</c:v>
              </c:pt>
              <c:pt idx="3255">
                <c:v>3460.5899510900545</c:v>
              </c:pt>
              <c:pt idx="3256">
                <c:v>1647.7666501690844</c:v>
              </c:pt>
              <c:pt idx="3257">
                <c:v>1744.9183268838667</c:v>
              </c:pt>
              <c:pt idx="3258">
                <c:v>2811.9001096923935</c:v>
              </c:pt>
              <c:pt idx="3259">
                <c:v>2487.9262544254611</c:v>
              </c:pt>
              <c:pt idx="3260">
                <c:v>2457.9711541050697</c:v>
              </c:pt>
              <c:pt idx="3261">
                <c:v>776.03275098040399</c:v>
              </c:pt>
              <c:pt idx="3262">
                <c:v>452.53116080861184</c:v>
              </c:pt>
              <c:pt idx="3263">
                <c:v>452.53116080861184</c:v>
              </c:pt>
              <c:pt idx="3264">
                <c:v>841.13786766774047</c:v>
              </c:pt>
              <c:pt idx="3265">
                <c:v>484.81385338362804</c:v>
              </c:pt>
              <c:pt idx="3266">
                <c:v>387.66217666884597</c:v>
              </c:pt>
              <c:pt idx="3267">
                <c:v>419.91113602278062</c:v>
              </c:pt>
              <c:pt idx="3268">
                <c:v>1585.393924389351</c:v>
              </c:pt>
              <c:pt idx="3269">
                <c:v>10922.884452638849</c:v>
              </c:pt>
              <c:pt idx="3270">
                <c:v>6014.1610537401557</c:v>
              </c:pt>
              <c:pt idx="3271">
                <c:v>3166.7398622489195</c:v>
              </c:pt>
              <c:pt idx="3272">
                <c:v>2456.8242245882984</c:v>
              </c:pt>
              <c:pt idx="3273">
                <c:v>1616.1248887946174</c:v>
              </c:pt>
              <c:pt idx="3274">
                <c:v>1971.6055725516917</c:v>
              </c:pt>
              <c:pt idx="3275">
                <c:v>2003.4834664737291</c:v>
              </c:pt>
              <c:pt idx="3276">
                <c:v>2522.6377389183463</c:v>
              </c:pt>
              <c:pt idx="3277">
                <c:v>1324.9734576400044</c:v>
              </c:pt>
              <c:pt idx="3278">
                <c:v>1680.0156095230188</c:v>
              </c:pt>
              <c:pt idx="3279">
                <c:v>2198.4277511038422</c:v>
              </c:pt>
              <c:pt idx="3280">
                <c:v>2619.6544827488019</c:v>
              </c:pt>
              <c:pt idx="3281">
                <c:v>1842.5085354727087</c:v>
              </c:pt>
              <c:pt idx="3282">
                <c:v>1130.9737032001738</c:v>
              </c:pt>
              <c:pt idx="3283">
                <c:v>1712.6356343088498</c:v>
              </c:pt>
              <c:pt idx="3284">
                <c:v>2067.9813851815989</c:v>
              </c:pt>
              <c:pt idx="3285">
                <c:v>1002.854929532555</c:v>
              </c:pt>
              <c:pt idx="3286">
                <c:v>419.91113602278062</c:v>
              </c:pt>
              <c:pt idx="3287">
                <c:v>323.09679151881363</c:v>
              </c:pt>
              <c:pt idx="3288">
                <c:v>387.66217666884597</c:v>
              </c:pt>
              <c:pt idx="3289">
                <c:v>1974.2030305749686</c:v>
              </c:pt>
              <c:pt idx="3290">
                <c:v>905.90565214426181</c:v>
              </c:pt>
              <c:pt idx="3291">
                <c:v>258.53140636878135</c:v>
              </c:pt>
              <c:pt idx="3292">
                <c:v>484.81385338362804</c:v>
              </c:pt>
              <c:pt idx="3293">
                <c:v>3070.735115050908</c:v>
              </c:pt>
              <c:pt idx="3294">
                <c:v>2132.5467703316313</c:v>
              </c:pt>
              <c:pt idx="3295">
                <c:v>7981.2126414458398</c:v>
              </c:pt>
              <c:pt idx="3296">
                <c:v>3781.6290161228949</c:v>
              </c:pt>
              <c:pt idx="3297">
                <c:v>1745.5592580844154</c:v>
              </c:pt>
              <c:pt idx="3298">
                <c:v>2684.3548007831614</c:v>
              </c:pt>
              <c:pt idx="3299">
                <c:v>2295.2420956078086</c:v>
              </c:pt>
              <c:pt idx="3300">
                <c:v>1228.1591131360376</c:v>
              </c:pt>
              <c:pt idx="3301">
                <c:v>1744.9183268838667</c:v>
              </c:pt>
              <c:pt idx="3302">
                <c:v>1648.1039823798997</c:v>
              </c:pt>
              <c:pt idx="3303">
                <c:v>3007.7889245127899</c:v>
              </c:pt>
              <c:pt idx="3304">
                <c:v>3198.6514893920389</c:v>
              </c:pt>
              <c:pt idx="3305">
                <c:v>4459.1270283241738</c:v>
              </c:pt>
              <c:pt idx="3306">
                <c:v>3006.2371963430396</c:v>
              </c:pt>
              <c:pt idx="3307">
                <c:v>2294.2638321964446</c:v>
              </c:pt>
              <c:pt idx="3308">
                <c:v>1550.9185724440356</c:v>
              </c:pt>
              <c:pt idx="3309">
                <c:v>1682.6130675462964</c:v>
              </c:pt>
              <c:pt idx="3310">
                <c:v>452.53116080861184</c:v>
              </c:pt>
              <c:pt idx="3311">
                <c:v>841.03666800449605</c:v>
              </c:pt>
              <c:pt idx="3312">
                <c:v>387.66217666884597</c:v>
              </c:pt>
              <c:pt idx="3313">
                <c:v>581.62819788759498</c:v>
              </c:pt>
              <c:pt idx="3314">
                <c:v>387.66217666884597</c:v>
              </c:pt>
              <c:pt idx="3315">
                <c:v>1067.3191150193425</c:v>
              </c:pt>
              <c:pt idx="3316">
                <c:v>970.36983763104968</c:v>
              </c:pt>
              <c:pt idx="3317">
                <c:v>5042.8129526977418</c:v>
              </c:pt>
              <c:pt idx="3318">
                <c:v>7273.3884634922761</c:v>
              </c:pt>
              <c:pt idx="3319">
                <c:v>6560.3356362710701</c:v>
              </c:pt>
              <c:pt idx="3320">
                <c:v>2100.2978109776959</c:v>
              </c:pt>
              <c:pt idx="3321">
                <c:v>1874.3526961736652</c:v>
              </c:pt>
              <c:pt idx="3322">
                <c:v>1777.2010194588825</c:v>
              </c:pt>
              <c:pt idx="3323">
                <c:v>2910.940846787742</c:v>
              </c:pt>
              <c:pt idx="3324">
                <c:v>2164.8294629066472</c:v>
              </c:pt>
              <c:pt idx="3325">
                <c:v>2391.1119099214943</c:v>
              </c:pt>
              <c:pt idx="3326">
                <c:v>2973.6171715572077</c:v>
              </c:pt>
              <c:pt idx="3327">
                <c:v>4589.4721945831743</c:v>
              </c:pt>
              <c:pt idx="3328">
                <c:v>3395.0463025286567</c:v>
              </c:pt>
              <c:pt idx="3329">
                <c:v>3006.1697299008765</c:v>
              </c:pt>
              <c:pt idx="3330">
                <c:v>2488.2635866362757</c:v>
              </c:pt>
              <c:pt idx="3331">
                <c:v>2682.2633410761064</c:v>
              </c:pt>
              <c:pt idx="3332">
                <c:v>2779.684883559541</c:v>
              </c:pt>
              <c:pt idx="3333">
                <c:v>387.66217666884597</c:v>
              </c:pt>
              <c:pt idx="3334">
                <c:v>484.81385338362804</c:v>
              </c:pt>
              <c:pt idx="3335">
                <c:v>873.52175990600131</c:v>
              </c:pt>
              <c:pt idx="3336">
                <c:v>517.09654595864413</c:v>
              </c:pt>
              <c:pt idx="3337">
                <c:v>1779.7310110399972</c:v>
              </c:pt>
              <c:pt idx="3338">
                <c:v>4913.0412511971299</c:v>
              </c:pt>
              <c:pt idx="3339">
                <c:v>1583.5385972298673</c:v>
              </c:pt>
              <c:pt idx="3340">
                <c:v>355.37948409382983</c:v>
              </c:pt>
              <c:pt idx="3341">
                <c:v>2650.8577122492106</c:v>
              </c:pt>
              <c:pt idx="3342">
                <c:v>7949.9082122821892</c:v>
              </c:pt>
              <c:pt idx="3343">
                <c:v>4006.5958675155625</c:v>
              </c:pt>
              <c:pt idx="3344">
                <c:v>3167.718125660283</c:v>
              </c:pt>
              <c:pt idx="3345">
                <c:v>3879.9950887966115</c:v>
              </c:pt>
              <c:pt idx="3346">
                <c:v>2974.0219702101867</c:v>
              </c:pt>
              <c:pt idx="3347">
                <c:v>2165.2005283385438</c:v>
              </c:pt>
              <c:pt idx="3348">
                <c:v>2423.6982014862433</c:v>
              </c:pt>
              <c:pt idx="3349">
                <c:v>1486.3531872940039</c:v>
              </c:pt>
              <c:pt idx="3350">
                <c:v>2424.3728659078738</c:v>
              </c:pt>
              <c:pt idx="3351">
                <c:v>1389.5388427900371</c:v>
              </c:pt>
              <c:pt idx="3352">
                <c:v>3330.8519828105223</c:v>
              </c:pt>
              <c:pt idx="3353">
                <c:v>2940.8959471081334</c:v>
              </c:pt>
              <c:pt idx="3354">
                <c:v>2617.9340884736448</c:v>
              </c:pt>
              <c:pt idx="3355">
                <c:v>2746.4576607942422</c:v>
              </c:pt>
              <c:pt idx="3356">
                <c:v>1357.2561502150209</c:v>
              </c:pt>
              <c:pt idx="3357">
                <c:v>2556.6408257685193</c:v>
              </c:pt>
              <c:pt idx="3358">
                <c:v>323.09679151881363</c:v>
              </c:pt>
              <c:pt idx="3359">
                <c:v>387.66217666884597</c:v>
              </c:pt>
              <c:pt idx="3360">
                <c:v>387.66217666884597</c:v>
              </c:pt>
              <c:pt idx="3361">
                <c:v>4007.7765302534149</c:v>
              </c:pt>
              <c:pt idx="3362">
                <c:v>2617.394356936341</c:v>
              </c:pt>
              <c:pt idx="3363">
                <c:v>323.09679151881363</c:v>
              </c:pt>
              <c:pt idx="3364">
                <c:v>4137.3120992064587</c:v>
              </c:pt>
              <c:pt idx="3365">
                <c:v>2229.4623144988427</c:v>
              </c:pt>
              <c:pt idx="3366">
                <c:v>3748.368060136514</c:v>
              </c:pt>
              <c:pt idx="3367">
                <c:v>3910.0851220013296</c:v>
              </c:pt>
              <c:pt idx="3368">
                <c:v>3652.5319790439121</c:v>
              </c:pt>
              <c:pt idx="3369">
                <c:v>2293.960233206712</c:v>
              </c:pt>
              <c:pt idx="3370">
                <c:v>2229.7321802674946</c:v>
              </c:pt>
              <c:pt idx="3371">
                <c:v>3719.3574900064068</c:v>
              </c:pt>
              <c:pt idx="3372">
                <c:v>1486.3531872940034</c:v>
              </c:pt>
              <c:pt idx="3373">
                <c:v>1810.7993076560783</c:v>
              </c:pt>
              <c:pt idx="3374">
                <c:v>1906.2643233167839</c:v>
              </c:pt>
              <c:pt idx="3375">
                <c:v>1260.4418057110538</c:v>
              </c:pt>
              <c:pt idx="3376">
                <c:v>1680.3529417338343</c:v>
              </c:pt>
              <c:pt idx="3377">
                <c:v>3493.1087762126404</c:v>
              </c:pt>
              <c:pt idx="3378">
                <c:v>1615.7875565838021</c:v>
              </c:pt>
              <c:pt idx="3379">
                <c:v>2487.9262544254611</c:v>
              </c:pt>
              <c:pt idx="3380">
                <c:v>2326.546524771461</c:v>
              </c:pt>
              <c:pt idx="3381">
                <c:v>970.26863796780503</c:v>
              </c:pt>
              <c:pt idx="3382">
                <c:v>258.53140636878135</c:v>
              </c:pt>
              <c:pt idx="3383">
                <c:v>387.66217666884597</c:v>
              </c:pt>
              <c:pt idx="3384">
                <c:v>679.18467325535562</c:v>
              </c:pt>
              <c:pt idx="3385">
                <c:v>2815.4758311270357</c:v>
              </c:pt>
              <c:pt idx="3386">
                <c:v>1584.8541928520465</c:v>
              </c:pt>
              <c:pt idx="3387">
                <c:v>1712.6356343088498</c:v>
              </c:pt>
              <c:pt idx="3388">
                <c:v>5494.2309172106634</c:v>
              </c:pt>
              <c:pt idx="3389">
                <c:v>3812.8997120654644</c:v>
              </c:pt>
              <c:pt idx="3390">
                <c:v>4524.5357440012458</c:v>
              </c:pt>
              <c:pt idx="3391">
                <c:v>4460.3751575041897</c:v>
              </c:pt>
              <c:pt idx="3392">
                <c:v>2391.1119099214943</c:v>
              </c:pt>
              <c:pt idx="3393">
                <c:v>2715.4905638414052</c:v>
              </c:pt>
              <c:pt idx="3394">
                <c:v>2943.189806141675</c:v>
              </c:pt>
              <c:pt idx="3395">
                <c:v>1809.4499788128173</c:v>
              </c:pt>
              <c:pt idx="3396">
                <c:v>1713.9174967099484</c:v>
              </c:pt>
              <c:pt idx="3397">
                <c:v>1744.9183268838667</c:v>
              </c:pt>
              <c:pt idx="3398">
                <c:v>1712.6356343088498</c:v>
              </c:pt>
              <c:pt idx="3399">
                <c:v>2393.5069686182824</c:v>
              </c:pt>
              <c:pt idx="3400">
                <c:v>1486.3531872940034</c:v>
              </c:pt>
              <c:pt idx="3401">
                <c:v>1778.4828818599801</c:v>
              </c:pt>
              <c:pt idx="3402">
                <c:v>1841.7664046089144</c:v>
              </c:pt>
              <c:pt idx="3403">
                <c:v>3265.8817990075108</c:v>
              </c:pt>
              <c:pt idx="3404">
                <c:v>1066.1384522814892</c:v>
              </c:pt>
              <c:pt idx="3405">
                <c:v>355.37948409382983</c:v>
              </c:pt>
              <c:pt idx="3406">
                <c:v>808.85517509272438</c:v>
              </c:pt>
              <c:pt idx="3407">
                <c:v>355.37948409382983</c:v>
              </c:pt>
              <c:pt idx="3408">
                <c:v>226.2824470148467</c:v>
              </c:pt>
              <c:pt idx="3409">
                <c:v>387.66217666884597</c:v>
              </c:pt>
              <c:pt idx="3410">
                <c:v>226.2824470148467</c:v>
              </c:pt>
              <c:pt idx="3411">
                <c:v>2749.6285835759054</c:v>
              </c:pt>
              <c:pt idx="3412">
                <c:v>1260.1044735002383</c:v>
              </c:pt>
              <c:pt idx="3413">
                <c:v>5786.1582124501538</c:v>
              </c:pt>
              <c:pt idx="3414">
                <c:v>2326.546524771461</c:v>
              </c:pt>
              <c:pt idx="3415">
                <c:v>3458.6671574884081</c:v>
              </c:pt>
              <c:pt idx="3416">
                <c:v>6430.2940690018058</c:v>
              </c:pt>
              <c:pt idx="3417">
                <c:v>2555.5613626939112</c:v>
              </c:pt>
              <c:pt idx="3418">
                <c:v>2295.1408959445648</c:v>
              </c:pt>
              <c:pt idx="3419">
                <c:v>1260.4418057110538</c:v>
              </c:pt>
              <c:pt idx="3420">
                <c:v>1292.7244982860698</c:v>
              </c:pt>
              <c:pt idx="3421">
                <c:v>1841.8338710510779</c:v>
              </c:pt>
              <c:pt idx="3422">
                <c:v>2814.1939687259382</c:v>
              </c:pt>
              <c:pt idx="3423">
                <c:v>2229.3948480566796</c:v>
              </c:pt>
              <c:pt idx="3424">
                <c:v>2132.9178357635283</c:v>
              </c:pt>
              <c:pt idx="3425">
                <c:v>4621.7211539371083</c:v>
              </c:pt>
              <c:pt idx="3426">
                <c:v>2681.9260088652918</c:v>
              </c:pt>
              <c:pt idx="3427">
                <c:v>3394.945102865413</c:v>
              </c:pt>
              <c:pt idx="3428">
                <c:v>2035.7324258276635</c:v>
              </c:pt>
              <c:pt idx="3429">
                <c:v>452.53116080861184</c:v>
              </c:pt>
              <c:pt idx="3430">
                <c:v>808.78770865056129</c:v>
              </c:pt>
              <c:pt idx="3431">
                <c:v>258.53140636878135</c:v>
              </c:pt>
              <c:pt idx="3432">
                <c:v>355.37948409382983</c:v>
              </c:pt>
              <c:pt idx="3433">
                <c:v>614.65302132640454</c:v>
              </c:pt>
              <c:pt idx="3434">
                <c:v>3685.5905357038032</c:v>
              </c:pt>
              <c:pt idx="3435">
                <c:v>4104.489675094138</c:v>
              </c:pt>
              <c:pt idx="3436">
                <c:v>937.9522121717074</c:v>
              </c:pt>
              <c:pt idx="3437">
                <c:v>7013.0354631850914</c:v>
              </c:pt>
              <c:pt idx="3438">
                <c:v>4136.9747669956423</c:v>
              </c:pt>
              <c:pt idx="3439">
                <c:v>3490.9161168423411</c:v>
              </c:pt>
              <c:pt idx="3440">
                <c:v>2780.1571486546818</c:v>
              </c:pt>
              <c:pt idx="3441">
                <c:v>2650.1830478275797</c:v>
              </c:pt>
              <c:pt idx="3442">
                <c:v>3654.1174404347435</c:v>
              </c:pt>
              <c:pt idx="3443">
                <c:v>2358.8292173464774</c:v>
              </c:pt>
              <c:pt idx="3444">
                <c:v>1648.0702491588179</c:v>
              </c:pt>
              <c:pt idx="3445">
                <c:v>2359.8074807578419</c:v>
              </c:pt>
              <c:pt idx="3446">
                <c:v>3101.9046113302347</c:v>
              </c:pt>
              <c:pt idx="3447">
                <c:v>4106.6823344644363</c:v>
              </c:pt>
              <c:pt idx="3448">
                <c:v>2649.6433162902745</c:v>
              </c:pt>
              <c:pt idx="3449">
                <c:v>2553.2675036603673</c:v>
              </c:pt>
              <c:pt idx="3450">
                <c:v>2779.684883559541</c:v>
              </c:pt>
              <c:pt idx="3451">
                <c:v>2294.2638321964446</c:v>
              </c:pt>
              <c:pt idx="3452">
                <c:v>2878.1521558965028</c:v>
              </c:pt>
              <c:pt idx="3453">
                <c:v>938.18834471927789</c:v>
              </c:pt>
              <c:pt idx="3454">
                <c:v>484.81385338362804</c:v>
              </c:pt>
              <c:pt idx="3455">
                <c:v>452.53116080861184</c:v>
              </c:pt>
              <c:pt idx="3456">
                <c:v>355.37948409382983</c:v>
              </c:pt>
              <c:pt idx="3457">
                <c:v>1067.3865814615056</c:v>
              </c:pt>
              <c:pt idx="3458">
                <c:v>2487.9262544254611</c:v>
              </c:pt>
              <c:pt idx="3459">
                <c:v>2520.5462792112926</c:v>
              </c:pt>
              <c:pt idx="3460">
                <c:v>2265.0171295187665</c:v>
              </c:pt>
              <c:pt idx="3461">
                <c:v>9438.5552586097347</c:v>
              </c:pt>
              <c:pt idx="3462">
                <c:v>4847.9698677308752</c:v>
              </c:pt>
              <c:pt idx="3463">
                <c:v>2649.6433162902745</c:v>
              </c:pt>
              <c:pt idx="3464">
                <c:v>2488.2635866362757</c:v>
              </c:pt>
              <c:pt idx="3465">
                <c:v>3005.899864132225</c:v>
              </c:pt>
              <c:pt idx="3466">
                <c:v>3199.9670850142184</c:v>
              </c:pt>
              <c:pt idx="3467">
                <c:v>3718.8514916901836</c:v>
              </c:pt>
              <c:pt idx="3468">
                <c:v>2229.7321802674946</c:v>
              </c:pt>
              <c:pt idx="3469">
                <c:v>2037.0142882287619</c:v>
              </c:pt>
              <c:pt idx="3470">
                <c:v>2003.449733252648</c:v>
              </c:pt>
              <c:pt idx="3471">
                <c:v>1972.145304088996</c:v>
              </c:pt>
              <c:pt idx="3472">
                <c:v>3524.1433396076404</c:v>
              </c:pt>
              <c:pt idx="3473">
                <c:v>2455.6435618504443</c:v>
              </c:pt>
              <c:pt idx="3474">
                <c:v>3587.0895301457599</c:v>
              </c:pt>
              <c:pt idx="3475">
                <c:v>2520.4113463269659</c:v>
              </c:pt>
              <c:pt idx="3476">
                <c:v>2911.0420464509857</c:v>
              </c:pt>
              <c:pt idx="3477">
                <c:v>2621.5435431293681</c:v>
              </c:pt>
              <c:pt idx="3478">
                <c:v>1423.4744631980475</c:v>
              </c:pt>
              <c:pt idx="3479">
                <c:v>1262.3308660916189</c:v>
              </c:pt>
              <c:pt idx="3480">
                <c:v>905.60205315452811</c:v>
              </c:pt>
              <c:pt idx="3481">
                <c:v>2394.8225642404609</c:v>
              </c:pt>
              <c:pt idx="3482">
                <c:v>1391.0568377387049</c:v>
              </c:pt>
              <c:pt idx="3483">
                <c:v>3329.7725197359132</c:v>
              </c:pt>
              <c:pt idx="3484">
                <c:v>4107.3232656649861</c:v>
              </c:pt>
              <c:pt idx="3485">
                <c:v>6238.5881735955181</c:v>
              </c:pt>
              <c:pt idx="3486">
                <c:v>5624.609816690745</c:v>
              </c:pt>
              <c:pt idx="3487">
                <c:v>4719.3113625259502</c:v>
              </c:pt>
              <c:pt idx="3488">
                <c:v>3362.0214790898476</c:v>
              </c:pt>
              <c:pt idx="3489">
                <c:v>3491.3209154953202</c:v>
              </c:pt>
              <c:pt idx="3490">
                <c:v>3491.7594473693807</c:v>
              </c:pt>
              <c:pt idx="3491">
                <c:v>2358.8292173464774</c:v>
              </c:pt>
              <c:pt idx="3492">
                <c:v>2036.9468217865983</c:v>
              </c:pt>
              <c:pt idx="3493">
                <c:v>1712.6356343088503</c:v>
              </c:pt>
              <c:pt idx="3494">
                <c:v>1389.5388427900371</c:v>
              </c:pt>
              <c:pt idx="3495">
                <c:v>2943.7295376789807</c:v>
              </c:pt>
              <c:pt idx="3496">
                <c:v>1228.1591131360376</c:v>
              </c:pt>
              <c:pt idx="3497">
                <c:v>1648.0702491588179</c:v>
              </c:pt>
              <c:pt idx="3498">
                <c:v>1260.4418057110536</c:v>
              </c:pt>
              <c:pt idx="3499">
                <c:v>1810.6306415506706</c:v>
              </c:pt>
              <c:pt idx="3500">
                <c:v>872.4760300524739</c:v>
              </c:pt>
              <c:pt idx="3501">
                <c:v>226.2824470148467</c:v>
              </c:pt>
              <c:pt idx="3502">
                <c:v>258.53140636878135</c:v>
              </c:pt>
              <c:pt idx="3503">
                <c:v>712.04083058875733</c:v>
              </c:pt>
              <c:pt idx="3504">
                <c:v>1618.2163485016717</c:v>
              </c:pt>
              <c:pt idx="3505">
                <c:v>193.99975443983064</c:v>
              </c:pt>
              <c:pt idx="3506">
                <c:v>776.50501607554497</c:v>
              </c:pt>
              <c:pt idx="3507">
                <c:v>226.2824470148467</c:v>
              </c:pt>
              <c:pt idx="3508">
                <c:v>1841.7326713878331</c:v>
              </c:pt>
              <c:pt idx="3509">
                <c:v>226.2824470148467</c:v>
              </c:pt>
              <c:pt idx="3510">
                <c:v>3587.8316610095521</c:v>
              </c:pt>
              <c:pt idx="3511">
                <c:v>7046.8024174876937</c:v>
              </c:pt>
              <c:pt idx="3512">
                <c:v>5783.7631537533616</c:v>
              </c:pt>
              <c:pt idx="3513">
                <c:v>1906.601655527599</c:v>
              </c:pt>
              <c:pt idx="3514">
                <c:v>1681.5336044716871</c:v>
              </c:pt>
              <c:pt idx="3515">
                <c:v>1260.4418057110538</c:v>
              </c:pt>
              <c:pt idx="3516">
                <c:v>1292.6907650649882</c:v>
              </c:pt>
              <c:pt idx="3517">
                <c:v>1163.25639577519</c:v>
              </c:pt>
              <c:pt idx="3518">
                <c:v>1907.5124524968003</c:v>
              </c:pt>
              <c:pt idx="3519">
                <c:v>1292.353432854173</c:v>
              </c:pt>
              <c:pt idx="3520">
                <c:v>1972.3477034154848</c:v>
              </c:pt>
              <c:pt idx="3521">
                <c:v>2037.655219429311</c:v>
              </c:pt>
              <c:pt idx="3522">
                <c:v>1550.9185724440356</c:v>
              </c:pt>
              <c:pt idx="3523">
                <c:v>1195.8764205610212</c:v>
              </c:pt>
              <c:pt idx="3524">
                <c:v>646.53091524844251</c:v>
              </c:pt>
              <c:pt idx="3525">
                <c:v>2330.3921119747552</c:v>
              </c:pt>
              <c:pt idx="3526">
                <c:v>1003.4283942909409</c:v>
              </c:pt>
              <c:pt idx="3527">
                <c:v>258.53140636878135</c:v>
              </c:pt>
              <c:pt idx="3528">
                <c:v>161.71706186481441</c:v>
              </c:pt>
              <c:pt idx="3529">
                <c:v>258.53140636878135</c:v>
              </c:pt>
              <c:pt idx="3530">
                <c:v>647.40797899656206</c:v>
              </c:pt>
              <c:pt idx="3531">
                <c:v>258.53140636878135</c:v>
              </c:pt>
              <c:pt idx="3532">
                <c:v>193.99975443983064</c:v>
              </c:pt>
              <c:pt idx="3533">
                <c:v>258.53140636878135</c:v>
              </c:pt>
              <c:pt idx="3534">
                <c:v>2164.8294629066472</c:v>
              </c:pt>
              <c:pt idx="3535">
                <c:v>9500.927984389471</c:v>
              </c:pt>
              <c:pt idx="3536">
                <c:v>4911.658189132786</c:v>
              </c:pt>
              <c:pt idx="3537">
                <c:v>1389.5388427900371</c:v>
              </c:pt>
              <c:pt idx="3538">
                <c:v>1454.0704947189877</c:v>
              </c:pt>
              <c:pt idx="3539">
                <c:v>1907.2763199492297</c:v>
              </c:pt>
              <c:pt idx="3540">
                <c:v>1130.9737032001738</c:v>
              </c:pt>
              <c:pt idx="3541">
                <c:v>2748.8527194910293</c:v>
              </c:pt>
              <c:pt idx="3542">
                <c:v>1066.4420512712231</c:v>
              </c:pt>
              <c:pt idx="3543">
                <c:v>2004.4279966640122</c:v>
              </c:pt>
              <c:pt idx="3544">
                <c:v>1001.5393339103755</c:v>
              </c:pt>
              <c:pt idx="3545">
                <c:v>1518.6696130901009</c:v>
              </c:pt>
              <c:pt idx="3546">
                <c:v>1001.5393339103755</c:v>
              </c:pt>
              <c:pt idx="3547">
                <c:v>3976.6745004162522</c:v>
              </c:pt>
              <c:pt idx="3548">
                <c:v>1035.0026892232447</c:v>
              </c:pt>
              <c:pt idx="3549">
                <c:v>290.81409894379749</c:v>
              </c:pt>
              <c:pt idx="3550">
                <c:v>96.814344503966907</c:v>
              </c:pt>
              <c:pt idx="3551">
                <c:v>258.53140636878135</c:v>
              </c:pt>
              <c:pt idx="3552">
                <c:v>129.09703707898305</c:v>
              </c:pt>
              <c:pt idx="3553">
                <c:v>808.85517509272438</c:v>
              </c:pt>
              <c:pt idx="3554">
                <c:v>193.99975443983064</c:v>
              </c:pt>
              <c:pt idx="3555">
                <c:v>290.81409894379749</c:v>
              </c:pt>
              <c:pt idx="3556">
                <c:v>226.2824470148467</c:v>
              </c:pt>
              <c:pt idx="3557">
                <c:v>4656.1627726613406</c:v>
              </c:pt>
              <c:pt idx="3558">
                <c:v>5751.8177933891629</c:v>
              </c:pt>
              <c:pt idx="3559">
                <c:v>6398.4499083008486</c:v>
              </c:pt>
              <c:pt idx="3560">
                <c:v>1971.1670406776323</c:v>
              </c:pt>
              <c:pt idx="3561">
                <c:v>129.09703707898305</c:v>
              </c:pt>
              <c:pt idx="3562">
                <c:v>614.65302132640454</c:v>
              </c:pt>
              <c:pt idx="3563">
                <c:v>1391.6640357181727</c:v>
              </c:pt>
              <c:pt idx="3564">
                <c:v>32.282692575016149</c:v>
              </c:pt>
              <c:pt idx="3565">
                <c:v>226.2824470148467</c:v>
              </c:pt>
              <c:pt idx="3566">
                <c:v>0</c:v>
              </c:pt>
              <c:pt idx="3567">
                <c:v>679.69067157157815</c:v>
              </c:pt>
              <c:pt idx="3568">
                <c:v>1294.4786257823089</c:v>
              </c:pt>
              <c:pt idx="3569">
                <c:v>193.99975443983064</c:v>
              </c:pt>
              <c:pt idx="3570">
                <c:v>647.40797899656206</c:v>
              </c:pt>
              <c:pt idx="3571">
                <c:v>32.282692575016149</c:v>
              </c:pt>
              <c:pt idx="3572">
                <c:v>193.99975443983064</c:v>
              </c:pt>
              <c:pt idx="3573">
                <c:v>0</c:v>
              </c:pt>
              <c:pt idx="3574">
                <c:v>161.71706186481441</c:v>
              </c:pt>
              <c:pt idx="3575">
                <c:v>485.69091713174765</c:v>
              </c:pt>
              <c:pt idx="3576">
                <c:v>193.99975443983064</c:v>
              </c:pt>
              <c:pt idx="3577">
                <c:v>0</c:v>
              </c:pt>
              <c:pt idx="3578">
                <c:v>161.71706186481441</c:v>
              </c:pt>
              <c:pt idx="3579">
                <c:v>0</c:v>
              </c:pt>
              <c:pt idx="3580">
                <c:v>679.75813801374136</c:v>
              </c:pt>
              <c:pt idx="3581">
                <c:v>0</c:v>
              </c:pt>
              <c:pt idx="3582">
                <c:v>161.71706186481441</c:v>
              </c:pt>
              <c:pt idx="3583">
                <c:v>582.7076609622037</c:v>
              </c:pt>
              <c:pt idx="3584">
                <c:v>193.99975443983064</c:v>
              </c:pt>
              <c:pt idx="3585">
                <c:v>0</c:v>
              </c:pt>
              <c:pt idx="3586">
                <c:v>679.75813801374136</c:v>
              </c:pt>
              <c:pt idx="3587">
                <c:v>0</c:v>
              </c:pt>
              <c:pt idx="3588">
                <c:v>712.07456380983899</c:v>
              </c:pt>
              <c:pt idx="3589">
                <c:v>0</c:v>
              </c:pt>
              <c:pt idx="3590">
                <c:v>161.71706186481441</c:v>
              </c:pt>
              <c:pt idx="3591">
                <c:v>679.52200546617075</c:v>
              </c:pt>
              <c:pt idx="3592">
                <c:v>129.09703707898305</c:v>
              </c:pt>
              <c:pt idx="3593">
                <c:v>290.81409894379749</c:v>
              </c:pt>
              <c:pt idx="3594">
                <c:v>0</c:v>
              </c:pt>
              <c:pt idx="3595">
                <c:v>193.99975443983064</c:v>
              </c:pt>
              <c:pt idx="3596">
                <c:v>518.04107614892689</c:v>
              </c:pt>
              <c:pt idx="3597">
                <c:v>193.99975443983064</c:v>
              </c:pt>
              <c:pt idx="3598">
                <c:v>0</c:v>
              </c:pt>
              <c:pt idx="3599">
                <c:v>161.71706186481441</c:v>
              </c:pt>
              <c:pt idx="3600">
                <c:v>614.92288709505704</c:v>
              </c:pt>
              <c:pt idx="3601">
                <c:v>96.814344503966907</c:v>
              </c:pt>
              <c:pt idx="3602">
                <c:v>129.09703707898305</c:v>
              </c:pt>
              <c:pt idx="3603">
                <c:v>64.565385150032299</c:v>
              </c:pt>
              <c:pt idx="3604">
                <c:v>744.42472282701829</c:v>
              </c:pt>
              <c:pt idx="3605">
                <c:v>0</c:v>
              </c:pt>
              <c:pt idx="3606">
                <c:v>193.99975443983064</c:v>
              </c:pt>
              <c:pt idx="3607">
                <c:v>550.35750194502464</c:v>
              </c:pt>
              <c:pt idx="3608">
                <c:v>161.71706186481441</c:v>
              </c:pt>
              <c:pt idx="3609">
                <c:v>550.35750194502464</c:v>
              </c:pt>
              <c:pt idx="3610">
                <c:v>161.71706186481441</c:v>
              </c:pt>
              <c:pt idx="3611">
                <c:v>615.02408675830134</c:v>
              </c:pt>
              <c:pt idx="3612">
                <c:v>161.71706186481441</c:v>
              </c:pt>
              <c:pt idx="3613">
                <c:v>582.7076609622037</c:v>
              </c:pt>
              <c:pt idx="3614">
                <c:v>193.99975443983064</c:v>
              </c:pt>
              <c:pt idx="3615">
                <c:v>32.282692575016149</c:v>
              </c:pt>
              <c:pt idx="3616">
                <c:v>744.42472282701829</c:v>
              </c:pt>
              <c:pt idx="3617">
                <c:v>258.53140636878135</c:v>
              </c:pt>
              <c:pt idx="3618">
                <c:v>0</c:v>
              </c:pt>
              <c:pt idx="3619">
                <c:v>226.2824470148467</c:v>
              </c:pt>
              <c:pt idx="3620">
                <c:v>550.32376872394298</c:v>
              </c:pt>
              <c:pt idx="3621">
                <c:v>161.71706186481441</c:v>
              </c:pt>
              <c:pt idx="3622">
                <c:v>96.814344503966907</c:v>
              </c:pt>
              <c:pt idx="3623">
                <c:v>96.814344503966907</c:v>
              </c:pt>
              <c:pt idx="3624">
                <c:v>614.78795421073085</c:v>
              </c:pt>
              <c:pt idx="3625">
                <c:v>64.565385150032299</c:v>
              </c:pt>
              <c:pt idx="3626">
                <c:v>129.09703707898305</c:v>
              </c:pt>
              <c:pt idx="3627">
                <c:v>614.99035353721979</c:v>
              </c:pt>
              <c:pt idx="3628">
                <c:v>161.71706186481441</c:v>
              </c:pt>
              <c:pt idx="3629">
                <c:v>0</c:v>
              </c:pt>
              <c:pt idx="3630">
                <c:v>780.35060327883855</c:v>
              </c:pt>
              <c:pt idx="3631">
                <c:v>0</c:v>
              </c:pt>
              <c:pt idx="3632">
                <c:v>780.35060327883855</c:v>
              </c:pt>
              <c:pt idx="3633">
                <c:v>0</c:v>
              </c:pt>
              <c:pt idx="3634">
                <c:v>195.18041717768384</c:v>
              </c:pt>
              <c:pt idx="3635">
                <c:v>552.71882742073115</c:v>
              </c:pt>
              <c:pt idx="3636">
                <c:v>195.18041717768384</c:v>
              </c:pt>
              <c:pt idx="3637">
                <c:v>0</c:v>
              </c:pt>
              <c:pt idx="3638">
                <c:v>682.92906079540455</c:v>
              </c:pt>
              <c:pt idx="3639">
                <c:v>97.421542483434294</c:v>
              </c:pt>
              <c:pt idx="3640">
                <c:v>97.421542483434294</c:v>
              </c:pt>
              <c:pt idx="3641">
                <c:v>910.25723766377837</c:v>
              </c:pt>
              <c:pt idx="3642">
                <c:v>0</c:v>
              </c:pt>
              <c:pt idx="3643">
                <c:v>195.18041717768384</c:v>
              </c:pt>
              <c:pt idx="3644">
                <c:v>64.936450581929023</c:v>
              </c:pt>
              <c:pt idx="3645">
                <c:v>682.59172858458896</c:v>
              </c:pt>
              <c:pt idx="3646">
                <c:v>162.69532527617855</c:v>
              </c:pt>
              <c:pt idx="3647">
                <c:v>32.485091901505271</c:v>
              </c:pt>
              <c:pt idx="3648">
                <c:v>715.4141526969097</c:v>
              </c:pt>
              <c:pt idx="3649">
                <c:v>0</c:v>
              </c:pt>
              <c:pt idx="3650">
                <c:v>195.18041717768384</c:v>
              </c:pt>
              <c:pt idx="3651">
                <c:v>552.71882742073115</c:v>
              </c:pt>
              <c:pt idx="3652">
                <c:v>162.69532527617855</c:v>
              </c:pt>
              <c:pt idx="3653">
                <c:v>1690.574107721535</c:v>
              </c:pt>
              <c:pt idx="3654">
                <c:v>747.86551137733329</c:v>
              </c:pt>
              <c:pt idx="3655">
                <c:v>1852.9321007868984</c:v>
              </c:pt>
              <c:pt idx="3656">
                <c:v>195.18041717768384</c:v>
              </c:pt>
              <c:pt idx="3657">
                <c:v>0</c:v>
              </c:pt>
              <c:pt idx="3658">
                <c:v>682.92906079540433</c:v>
              </c:pt>
              <c:pt idx="3659">
                <c:v>97.421542483434294</c:v>
              </c:pt>
              <c:pt idx="3660">
                <c:v>227.63177585810757</c:v>
              </c:pt>
              <c:pt idx="3661">
                <c:v>1300.5843387980642</c:v>
              </c:pt>
              <c:pt idx="3662">
                <c:v>487.74864361772046</c:v>
              </c:pt>
              <c:pt idx="3663">
                <c:v>325.05331834154185</c:v>
              </c:pt>
              <c:pt idx="3664">
                <c:v>0</c:v>
              </c:pt>
              <c:pt idx="3665">
                <c:v>227.63177585810757</c:v>
              </c:pt>
              <c:pt idx="3666">
                <c:v>1592.8152330272856</c:v>
              </c:pt>
              <c:pt idx="3667">
                <c:v>129.90663438493959</c:v>
              </c:pt>
              <c:pt idx="3668">
                <c:v>64.936450581929023</c:v>
              </c:pt>
              <c:pt idx="3669">
                <c:v>97.421542483434294</c:v>
              </c:pt>
              <c:pt idx="3670">
                <c:v>617.65527800266011</c:v>
              </c:pt>
              <c:pt idx="3671">
                <c:v>32.485091901505271</c:v>
              </c:pt>
              <c:pt idx="3672">
                <c:v>162.69532527617855</c:v>
              </c:pt>
              <c:pt idx="3673">
                <c:v>32.485091901505271</c:v>
              </c:pt>
              <c:pt idx="3674">
                <c:v>682.92906079540455</c:v>
              </c:pt>
              <c:pt idx="3675">
                <c:v>1300.2470065872494</c:v>
              </c:pt>
              <c:pt idx="3676">
                <c:v>162.69532527617855</c:v>
              </c:pt>
              <c:pt idx="3677">
                <c:v>0</c:v>
              </c:pt>
              <c:pt idx="3678">
                <c:v>195.18041717768384</c:v>
              </c:pt>
              <c:pt idx="3679">
                <c:v>520.23373551922577</c:v>
              </c:pt>
              <c:pt idx="3680">
                <c:v>162.69532527617855</c:v>
              </c:pt>
              <c:pt idx="3681">
                <c:v>195.18041717768384</c:v>
              </c:pt>
              <c:pt idx="3682">
                <c:v>1235.6141549950537</c:v>
              </c:pt>
              <c:pt idx="3683">
                <c:v>487.74864361772046</c:v>
              </c:pt>
              <c:pt idx="3684">
                <c:v>195.18041717768384</c:v>
              </c:pt>
              <c:pt idx="3685">
                <c:v>0</c:v>
              </c:pt>
              <c:pt idx="3686">
                <c:v>162.69532527617855</c:v>
              </c:pt>
              <c:pt idx="3687">
                <c:v>487.74864361772046</c:v>
              </c:pt>
              <c:pt idx="3688">
                <c:v>162.69532527617855</c:v>
              </c:pt>
              <c:pt idx="3689">
                <c:v>32.485091901505271</c:v>
              </c:pt>
              <c:pt idx="3690">
                <c:v>1365.2171903902597</c:v>
              </c:pt>
              <c:pt idx="3691">
                <c:v>617.65527800266022</c:v>
              </c:pt>
              <c:pt idx="3692">
                <c:v>97.421542483434294</c:v>
              </c:pt>
              <c:pt idx="3693">
                <c:v>1755.544291524546</c:v>
              </c:pt>
              <c:pt idx="3694">
                <c:v>942.70859634420185</c:v>
              </c:pt>
              <c:pt idx="3695">
                <c:v>162.69532527617855</c:v>
              </c:pt>
              <c:pt idx="3696">
                <c:v>0</c:v>
              </c:pt>
              <c:pt idx="3697">
                <c:v>195.18041717768384</c:v>
              </c:pt>
              <c:pt idx="3698">
                <c:v>0</c:v>
              </c:pt>
              <c:pt idx="3699">
                <c:v>617.99261021347513</c:v>
              </c:pt>
              <c:pt idx="3700">
                <c:v>0</c:v>
              </c:pt>
              <c:pt idx="3701">
                <c:v>162.69532527617855</c:v>
              </c:pt>
              <c:pt idx="3702">
                <c:v>0</c:v>
              </c:pt>
              <c:pt idx="3703">
                <c:v>747.89924459841484</c:v>
              </c:pt>
              <c:pt idx="3704">
                <c:v>0</c:v>
              </c:pt>
              <c:pt idx="3705">
                <c:v>162.69532527617855</c:v>
              </c:pt>
              <c:pt idx="3706">
                <c:v>0</c:v>
              </c:pt>
              <c:pt idx="3707">
                <c:v>715.41415269690935</c:v>
              </c:pt>
              <c:pt idx="3708">
                <c:v>1333.0356974784884</c:v>
              </c:pt>
              <c:pt idx="3709">
                <c:v>162.69532527617855</c:v>
              </c:pt>
              <c:pt idx="3710">
                <c:v>487.74864361772046</c:v>
              </c:pt>
              <c:pt idx="3711">
                <c:v>195.18041717768384</c:v>
              </c:pt>
              <c:pt idx="3712">
                <c:v>0</c:v>
              </c:pt>
              <c:pt idx="3713">
                <c:v>162.69532527617855</c:v>
              </c:pt>
              <c:pt idx="3714">
                <c:v>1007.6450469261309</c:v>
              </c:pt>
              <c:pt idx="3715">
                <c:v>747.89924459841484</c:v>
              </c:pt>
              <c:pt idx="3716">
                <c:v>0</c:v>
              </c:pt>
              <c:pt idx="3717">
                <c:v>682.92906079540455</c:v>
              </c:pt>
              <c:pt idx="3718">
                <c:v>32.485091901505271</c:v>
              </c:pt>
              <c:pt idx="3719">
                <c:v>129.90663438493959</c:v>
              </c:pt>
              <c:pt idx="3720">
                <c:v>97.421542483434294</c:v>
              </c:pt>
              <c:pt idx="3721">
                <c:v>650.14036990416537</c:v>
              </c:pt>
              <c:pt idx="3722">
                <c:v>129.90663438493959</c:v>
              </c:pt>
              <c:pt idx="3723">
                <c:v>32.485091901505271</c:v>
              </c:pt>
              <c:pt idx="3724">
                <c:v>1495.4274237649333</c:v>
              </c:pt>
              <c:pt idx="3725">
                <c:v>487.74864361772046</c:v>
              </c:pt>
              <c:pt idx="3726">
                <c:v>162.69532527617855</c:v>
              </c:pt>
              <c:pt idx="3727">
                <c:v>0</c:v>
              </c:pt>
              <c:pt idx="3728">
                <c:v>195.18041717768384</c:v>
              </c:pt>
              <c:pt idx="3729">
                <c:v>975.19368824570711</c:v>
              </c:pt>
              <c:pt idx="3730">
                <c:v>1495.7310227546666</c:v>
              </c:pt>
              <c:pt idx="3731">
                <c:v>0</c:v>
              </c:pt>
              <c:pt idx="3732">
                <c:v>650.44396889389895</c:v>
              </c:pt>
              <c:pt idx="3733">
                <c:v>0</c:v>
              </c:pt>
              <c:pt idx="3734">
                <c:v>195.18041717768384</c:v>
              </c:pt>
              <c:pt idx="3735">
                <c:v>455.29728493729669</c:v>
              </c:pt>
              <c:pt idx="3736">
                <c:v>1365.5207893799932</c:v>
              </c:pt>
              <c:pt idx="3737">
                <c:v>0</c:v>
              </c:pt>
              <c:pt idx="3738">
                <c:v>195.18041717768384</c:v>
              </c:pt>
              <c:pt idx="3739">
                <c:v>0</c:v>
              </c:pt>
              <c:pt idx="3740">
                <c:v>650.44396889389895</c:v>
              </c:pt>
              <c:pt idx="3741">
                <c:v>0</c:v>
              </c:pt>
              <c:pt idx="3742">
                <c:v>162.69532527617855</c:v>
              </c:pt>
              <c:pt idx="3743">
                <c:v>0</c:v>
              </c:pt>
              <c:pt idx="3744">
                <c:v>715.41415269690935</c:v>
              </c:pt>
              <c:pt idx="3745">
                <c:v>845.28705386076751</c:v>
              </c:pt>
              <c:pt idx="3746">
                <c:v>1105.1003226306466</c:v>
              </c:pt>
              <c:pt idx="3747">
                <c:v>64.936450581929023</c:v>
              </c:pt>
              <c:pt idx="3748">
                <c:v>585.20391932223617</c:v>
              </c:pt>
              <c:pt idx="3749">
                <c:v>1300.247006587249</c:v>
              </c:pt>
              <c:pt idx="3750">
                <c:v>64.936450581929023</c:v>
              </c:pt>
              <c:pt idx="3751">
                <c:v>195.18041717768384</c:v>
              </c:pt>
              <c:pt idx="3752">
                <c:v>585.17018610115485</c:v>
              </c:pt>
              <c:pt idx="3753">
                <c:v>1593.1862984591826</c:v>
              </c:pt>
              <c:pt idx="3754">
                <c:v>455.29728493729669</c:v>
              </c:pt>
              <c:pt idx="3755">
                <c:v>162.69532527617855</c:v>
              </c:pt>
              <c:pt idx="3756">
                <c:v>0</c:v>
              </c:pt>
              <c:pt idx="3757">
                <c:v>715.41415269690935</c:v>
              </c:pt>
              <c:pt idx="3758">
                <c:v>0</c:v>
              </c:pt>
              <c:pt idx="3759">
                <c:v>1885.7545248992189</c:v>
              </c:pt>
              <c:pt idx="3760">
                <c:v>292.60195966111809</c:v>
              </c:pt>
              <c:pt idx="3761">
                <c:v>64.936450581929023</c:v>
              </c:pt>
              <c:pt idx="3762">
                <c:v>682.92906079540455</c:v>
              </c:pt>
              <c:pt idx="3763">
                <c:v>0</c:v>
              </c:pt>
              <c:pt idx="3764">
                <c:v>715.41415269690935</c:v>
              </c:pt>
              <c:pt idx="3765">
                <c:v>1105.4039216203805</c:v>
              </c:pt>
              <c:pt idx="3766">
                <c:v>162.69532527617855</c:v>
              </c:pt>
              <c:pt idx="3767">
                <c:v>0</c:v>
              </c:pt>
              <c:pt idx="3768">
                <c:v>195.18041717768384</c:v>
              </c:pt>
              <c:pt idx="3769">
                <c:v>520.23373551922577</c:v>
              </c:pt>
              <c:pt idx="3770">
                <c:v>195.18041717768384</c:v>
              </c:pt>
              <c:pt idx="3771">
                <c:v>0</c:v>
              </c:pt>
              <c:pt idx="3772">
                <c:v>1462.9423318634276</c:v>
              </c:pt>
              <c:pt idx="3773">
                <c:v>650.10663668308371</c:v>
              </c:pt>
              <c:pt idx="3774">
                <c:v>2210.807843240761</c:v>
              </c:pt>
              <c:pt idx="3775">
                <c:v>0</c:v>
              </c:pt>
              <c:pt idx="3776">
                <c:v>682.92906079540433</c:v>
              </c:pt>
              <c:pt idx="3777">
                <c:v>0</c:v>
              </c:pt>
              <c:pt idx="3778">
                <c:v>715.4141526969097</c:v>
              </c:pt>
              <c:pt idx="3779">
                <c:v>1820.480742106475</c:v>
              </c:pt>
              <c:pt idx="3780">
                <c:v>97.421542483434294</c:v>
              </c:pt>
              <c:pt idx="3781">
                <c:v>585.17018610115485</c:v>
              </c:pt>
              <c:pt idx="3782">
                <c:v>617.65527800266022</c:v>
              </c:pt>
              <c:pt idx="3783">
                <c:v>552.68509419964948</c:v>
              </c:pt>
              <c:pt idx="3784">
                <c:v>1592.8489662483671</c:v>
              </c:pt>
              <c:pt idx="3785">
                <c:v>780.35060327883855</c:v>
              </c:pt>
              <c:pt idx="3786">
                <c:v>260.11686775961289</c:v>
              </c:pt>
              <c:pt idx="3787">
                <c:v>0</c:v>
              </c:pt>
              <c:pt idx="3788">
                <c:v>487.74864361772046</c:v>
              </c:pt>
              <c:pt idx="3789">
                <c:v>292.60195966111809</c:v>
              </c:pt>
              <c:pt idx="3790">
                <c:v>162.69532527617855</c:v>
              </c:pt>
              <c:pt idx="3791">
                <c:v>64.936450581929023</c:v>
              </c:pt>
              <c:pt idx="3792">
                <c:v>1528.2161146561721</c:v>
              </c:pt>
              <c:pt idx="3793">
                <c:v>617.65527800266022</c:v>
              </c:pt>
              <c:pt idx="3794">
                <c:v>552.71882742073103</c:v>
              </c:pt>
              <c:pt idx="3795">
                <c:v>129.90663438493959</c:v>
              </c:pt>
              <c:pt idx="3796">
                <c:v>6534.3273228172193</c:v>
              </c:pt>
              <c:pt idx="3797">
                <c:v>1072.9525629399564</c:v>
              </c:pt>
              <c:pt idx="3798">
                <c:v>1592.8152330272856</c:v>
              </c:pt>
              <c:pt idx="3799">
                <c:v>1820.81807431729</c:v>
              </c:pt>
              <c:pt idx="3800">
                <c:v>780.35060327883855</c:v>
              </c:pt>
              <c:pt idx="3801">
                <c:v>1105.4039216203805</c:v>
              </c:pt>
              <c:pt idx="3802">
                <c:v>1398.0058812814987</c:v>
              </c:pt>
              <c:pt idx="3803">
                <c:v>1170.3403722023097</c:v>
              </c:pt>
              <c:pt idx="3804">
                <c:v>2015.6274260630771</c:v>
              </c:pt>
              <c:pt idx="3805">
                <c:v>845.28705386076751</c:v>
              </c:pt>
              <c:pt idx="3806">
                <c:v>682.92906079540455</c:v>
              </c:pt>
              <c:pt idx="3807">
                <c:v>520.23373551922577</c:v>
              </c:pt>
              <c:pt idx="3808">
                <c:v>292.60195966111809</c:v>
              </c:pt>
              <c:pt idx="3809">
                <c:v>1300.2470065872494</c:v>
              </c:pt>
              <c:pt idx="3810">
                <c:v>682.92906079540455</c:v>
              </c:pt>
              <c:pt idx="3811">
                <c:v>129.90663438493959</c:v>
              </c:pt>
              <c:pt idx="3812">
                <c:v>97.421542483434294</c:v>
              </c:pt>
              <c:pt idx="3813">
                <c:v>162.69532527617855</c:v>
              </c:pt>
              <c:pt idx="3814">
                <c:v>520.23373551922577</c:v>
              </c:pt>
              <c:pt idx="3815">
                <c:v>195.18041717768384</c:v>
              </c:pt>
              <c:pt idx="3816">
                <c:v>2828.4631212434206</c:v>
              </c:pt>
              <c:pt idx="3817">
                <c:v>2275.7780270437711</c:v>
              </c:pt>
              <c:pt idx="3818">
                <c:v>1202.825464103815</c:v>
              </c:pt>
              <c:pt idx="3819">
                <c:v>650.44396889389895</c:v>
              </c:pt>
              <c:pt idx="3820">
                <c:v>2210.470511029946</c:v>
              </c:pt>
              <c:pt idx="3821">
                <c:v>1170.3741054233908</c:v>
              </c:pt>
              <c:pt idx="3822">
                <c:v>1202.825464103815</c:v>
              </c:pt>
              <c:pt idx="3823">
                <c:v>715.07682048609445</c:v>
              </c:pt>
              <c:pt idx="3824">
                <c:v>682.92906079540455</c:v>
              </c:pt>
              <c:pt idx="3825">
                <c:v>0</c:v>
              </c:pt>
              <c:pt idx="3826">
                <c:v>1462.9423318634276</c:v>
              </c:pt>
              <c:pt idx="3827">
                <c:v>520.23373551922577</c:v>
              </c:pt>
              <c:pt idx="3828">
                <c:v>195.18041717768384</c:v>
              </c:pt>
              <c:pt idx="3829">
                <c:v>0</c:v>
              </c:pt>
              <c:pt idx="3830">
                <c:v>3056.1286303226111</c:v>
              </c:pt>
              <c:pt idx="3831">
                <c:v>1950.3536432703327</c:v>
              </c:pt>
              <c:pt idx="3832">
                <c:v>455.29728493729669</c:v>
              </c:pt>
              <c:pt idx="3833">
                <c:v>715.41415269690935</c:v>
              </c:pt>
              <c:pt idx="3834">
                <c:v>0</c:v>
              </c:pt>
              <c:pt idx="3835">
                <c:v>195.18041717768384</c:v>
              </c:pt>
              <c:pt idx="3836">
                <c:v>0</c:v>
              </c:pt>
              <c:pt idx="3837">
                <c:v>2535.8611615823029</c:v>
              </c:pt>
              <c:pt idx="3838">
                <c:v>552.68509419964948</c:v>
              </c:pt>
              <c:pt idx="3839">
                <c:v>617.65527800266011</c:v>
              </c:pt>
              <c:pt idx="3840">
                <c:v>1820.480742106475</c:v>
              </c:pt>
              <c:pt idx="3841">
                <c:v>97.421542483434294</c:v>
              </c:pt>
              <c:pt idx="3842">
                <c:v>162.69532527617855</c:v>
              </c:pt>
              <c:pt idx="3843">
                <c:v>0</c:v>
              </c:pt>
              <c:pt idx="3844">
                <c:v>715.41415269690935</c:v>
              </c:pt>
              <c:pt idx="3845">
                <c:v>0</c:v>
              </c:pt>
              <c:pt idx="3846">
                <c:v>747.89924459841484</c:v>
              </c:pt>
              <c:pt idx="3847">
                <c:v>1917.9022845899092</c:v>
              </c:pt>
              <c:pt idx="3848">
                <c:v>162.69532527617855</c:v>
              </c:pt>
              <c:pt idx="3849">
                <c:v>0</c:v>
              </c:pt>
              <c:pt idx="3850">
                <c:v>195.18041717768384</c:v>
              </c:pt>
              <c:pt idx="3851">
                <c:v>520.23373551922577</c:v>
              </c:pt>
              <c:pt idx="3852">
                <c:v>195.18041717768384</c:v>
              </c:pt>
              <c:pt idx="3853">
                <c:v>0</c:v>
              </c:pt>
              <c:pt idx="3854">
                <c:v>682.92906079540455</c:v>
              </c:pt>
              <c:pt idx="3855">
                <c:v>0</c:v>
              </c:pt>
              <c:pt idx="3856">
                <c:v>1593.1862984591826</c:v>
              </c:pt>
              <c:pt idx="3857">
                <c:v>812.80196195926237</c:v>
              </c:pt>
              <c:pt idx="3858">
                <c:v>292.60195966111809</c:v>
              </c:pt>
              <c:pt idx="3859">
                <c:v>0</c:v>
              </c:pt>
              <c:pt idx="3860">
                <c:v>682.92906079540455</c:v>
              </c:pt>
              <c:pt idx="3861">
                <c:v>1560.3638743468618</c:v>
              </c:pt>
              <c:pt idx="3862">
                <c:v>975.19368824570711</c:v>
              </c:pt>
              <c:pt idx="3863">
                <c:v>129.90663438493959</c:v>
              </c:pt>
              <c:pt idx="3864">
                <c:v>32.485091901505271</c:v>
              </c:pt>
              <c:pt idx="3865">
                <c:v>195.18041717768384</c:v>
              </c:pt>
              <c:pt idx="3866">
                <c:v>487.74864361772046</c:v>
              </c:pt>
              <c:pt idx="3867">
                <c:v>162.69532527617855</c:v>
              </c:pt>
              <c:pt idx="3868">
                <c:v>0</c:v>
              </c:pt>
              <c:pt idx="3869">
                <c:v>195.18041717768384</c:v>
              </c:pt>
              <c:pt idx="3870">
                <c:v>552.71882742073115</c:v>
              </c:pt>
              <c:pt idx="3871">
                <c:v>162.69532527617855</c:v>
              </c:pt>
              <c:pt idx="3872">
                <c:v>0</c:v>
              </c:pt>
              <c:pt idx="3873">
                <c:v>812.83569518034358</c:v>
              </c:pt>
              <c:pt idx="3874">
                <c:v>0</c:v>
              </c:pt>
              <c:pt idx="3875">
                <c:v>162.69532527617855</c:v>
              </c:pt>
              <c:pt idx="3876">
                <c:v>1592.8152330272856</c:v>
              </c:pt>
              <c:pt idx="3877">
                <c:v>422.81219303579132</c:v>
              </c:pt>
              <c:pt idx="3878">
                <c:v>0</c:v>
              </c:pt>
              <c:pt idx="3879">
                <c:v>195.18041717768384</c:v>
              </c:pt>
              <c:pt idx="3880">
                <c:v>0</c:v>
              </c:pt>
              <c:pt idx="3881">
                <c:v>650.44396889389895</c:v>
              </c:pt>
              <c:pt idx="3882">
                <c:v>0</c:v>
              </c:pt>
              <c:pt idx="3883">
                <c:v>1430.4909731830041</c:v>
              </c:pt>
              <c:pt idx="3884">
                <c:v>0</c:v>
              </c:pt>
              <c:pt idx="3885">
                <c:v>650.44396889389895</c:v>
              </c:pt>
              <c:pt idx="3886">
                <c:v>0</c:v>
              </c:pt>
              <c:pt idx="3887">
                <c:v>195.18041717768384</c:v>
              </c:pt>
              <c:pt idx="3888">
                <c:v>0</c:v>
              </c:pt>
              <c:pt idx="3889">
                <c:v>682.92906079540455</c:v>
              </c:pt>
              <c:pt idx="3890">
                <c:v>1917.8685513688279</c:v>
              </c:pt>
              <c:pt idx="3891">
                <c:v>682.62546180567062</c:v>
              </c:pt>
              <c:pt idx="3892">
                <c:v>585.17018610115485</c:v>
              </c:pt>
              <c:pt idx="3893">
                <c:v>97.421542483434294</c:v>
              </c:pt>
              <c:pt idx="3894">
                <c:v>97.421542483434294</c:v>
              </c:pt>
              <c:pt idx="3895">
                <c:v>617.65527800266022</c:v>
              </c:pt>
              <c:pt idx="3896">
                <c:v>97.421542483434294</c:v>
              </c:pt>
              <c:pt idx="3897">
                <c:v>780.01327106802341</c:v>
              </c:pt>
              <c:pt idx="3898">
                <c:v>1267.7619146857437</c:v>
              </c:pt>
              <c:pt idx="3899">
                <c:v>97.421542483434294</c:v>
              </c:pt>
              <c:pt idx="3900">
                <c:v>617.65527800266022</c:v>
              </c:pt>
              <c:pt idx="3901">
                <c:v>97.421542483434294</c:v>
              </c:pt>
              <c:pt idx="3902">
                <c:v>162.69532527617855</c:v>
              </c:pt>
              <c:pt idx="3903">
                <c:v>1820.480742106475</c:v>
              </c:pt>
              <c:pt idx="3904">
                <c:v>812.46462974844712</c:v>
              </c:pt>
              <c:pt idx="3905">
                <c:v>64.936450581929023</c:v>
              </c:pt>
              <c:pt idx="3906">
                <c:v>650.44396889389895</c:v>
              </c:pt>
              <c:pt idx="3907">
                <c:v>0</c:v>
              </c:pt>
              <c:pt idx="3908">
                <c:v>195.18041717768384</c:v>
              </c:pt>
              <c:pt idx="3909">
                <c:v>0</c:v>
              </c:pt>
              <c:pt idx="3910">
                <c:v>780.35060327883855</c:v>
              </c:pt>
              <c:pt idx="3911">
                <c:v>0</c:v>
              </c:pt>
              <c:pt idx="3912">
                <c:v>1950.6909754811477</c:v>
              </c:pt>
              <c:pt idx="3913">
                <c:v>0</c:v>
              </c:pt>
              <c:pt idx="3914">
                <c:v>195.18041717768384</c:v>
              </c:pt>
              <c:pt idx="3915">
                <c:v>0</c:v>
              </c:pt>
              <c:pt idx="3916">
                <c:v>1105.4039216203805</c:v>
              </c:pt>
              <c:pt idx="3917">
                <c:v>715.07682048609445</c:v>
              </c:pt>
              <c:pt idx="3918">
                <c:v>747.86551137733329</c:v>
              </c:pt>
              <c:pt idx="3919">
                <c:v>1430.4572399619226</c:v>
              </c:pt>
              <c:pt idx="3920">
                <c:v>650.4777021149805</c:v>
              </c:pt>
              <c:pt idx="3921">
                <c:v>32.485091901505271</c:v>
              </c:pt>
              <c:pt idx="3922">
                <c:v>715.4141526969097</c:v>
              </c:pt>
              <c:pt idx="3923">
                <c:v>97.421542483434294</c:v>
              </c:pt>
              <c:pt idx="3924">
                <c:v>650.10663668308382</c:v>
              </c:pt>
              <c:pt idx="3925">
                <c:v>1300.5843387980642</c:v>
              </c:pt>
              <c:pt idx="3926">
                <c:v>585.20391932223629</c:v>
              </c:pt>
              <c:pt idx="3927">
                <c:v>260.11686775961289</c:v>
              </c:pt>
              <c:pt idx="3928">
                <c:v>195.18041717768384</c:v>
              </c:pt>
              <c:pt idx="3929">
                <c:v>129.90663438493959</c:v>
              </c:pt>
              <c:pt idx="3930">
                <c:v>1918.2396168007249</c:v>
              </c:pt>
              <c:pt idx="3931">
                <c:v>0</c:v>
              </c:pt>
              <c:pt idx="3932">
                <c:v>195.18041717768384</c:v>
              </c:pt>
              <c:pt idx="3933">
                <c:v>487.74864361772046</c:v>
              </c:pt>
              <c:pt idx="3934">
                <c:v>162.69532527617855</c:v>
              </c:pt>
              <c:pt idx="3935">
                <c:v>0</c:v>
              </c:pt>
              <c:pt idx="3936">
                <c:v>162.69532527617855</c:v>
              </c:pt>
              <c:pt idx="3937">
                <c:v>1332.6983652676729</c:v>
              </c:pt>
              <c:pt idx="3938">
                <c:v>942.70859634420174</c:v>
              </c:pt>
              <c:pt idx="3939">
                <c:v>325.3906505523571</c:v>
              </c:pt>
              <c:pt idx="3940">
                <c:v>1137.8890135218855</c:v>
              </c:pt>
              <c:pt idx="3941">
                <c:v>747.89924459841484</c:v>
              </c:pt>
              <c:pt idx="3942">
                <c:v>552.71882742073115</c:v>
              </c:pt>
              <c:pt idx="3943">
                <c:v>162.69532527617855</c:v>
              </c:pt>
              <c:pt idx="3944">
                <c:v>129.90663438493959</c:v>
              </c:pt>
              <c:pt idx="3945">
                <c:v>650.44396889389895</c:v>
              </c:pt>
              <c:pt idx="3946">
                <c:v>1527.9125156664386</c:v>
              </c:pt>
              <c:pt idx="3947">
                <c:v>617.99261021347513</c:v>
              </c:pt>
              <c:pt idx="3948">
                <c:v>162.69532527617855</c:v>
              </c:pt>
              <c:pt idx="3949">
                <c:v>0</c:v>
              </c:pt>
              <c:pt idx="3950">
                <c:v>195.18041717768384</c:v>
              </c:pt>
              <c:pt idx="3951">
                <c:v>1592.8152330272856</c:v>
              </c:pt>
              <c:pt idx="3952">
                <c:v>422.47486082497619</c:v>
              </c:pt>
              <c:pt idx="3953">
                <c:v>0</c:v>
              </c:pt>
              <c:pt idx="3954">
                <c:v>715.41415269690935</c:v>
              </c:pt>
              <c:pt idx="3955">
                <c:v>32.485091901505271</c:v>
              </c:pt>
              <c:pt idx="3956">
                <c:v>1365.5207893799932</c:v>
              </c:pt>
              <c:pt idx="3957">
                <c:v>129.90663438493959</c:v>
              </c:pt>
              <c:pt idx="3958">
                <c:v>552.68509419964948</c:v>
              </c:pt>
              <c:pt idx="3959">
                <c:v>162.69532527617855</c:v>
              </c:pt>
              <c:pt idx="3960">
                <c:v>0</c:v>
              </c:pt>
              <c:pt idx="3961">
                <c:v>162.69532527617855</c:v>
              </c:pt>
              <c:pt idx="3962">
                <c:v>487.74864361772046</c:v>
              </c:pt>
              <c:pt idx="3963">
                <c:v>195.18041717768384</c:v>
              </c:pt>
              <c:pt idx="3964">
                <c:v>585.17018610115485</c:v>
              </c:pt>
              <c:pt idx="3965">
                <c:v>845.28705386076751</c:v>
              </c:pt>
              <c:pt idx="3966">
                <c:v>552.71882742073115</c:v>
              </c:pt>
              <c:pt idx="3967">
                <c:v>1593.1862984591826</c:v>
              </c:pt>
              <c:pt idx="3968">
                <c:v>97.421542483434294</c:v>
              </c:pt>
              <c:pt idx="3969">
                <c:v>552.68509419964948</c:v>
              </c:pt>
              <c:pt idx="3970">
                <c:v>195.18041717768384</c:v>
              </c:pt>
              <c:pt idx="3971">
                <c:v>0</c:v>
              </c:pt>
              <c:pt idx="3972">
                <c:v>1430.4572399619224</c:v>
              </c:pt>
              <c:pt idx="3973">
                <c:v>455.29728493729669</c:v>
              </c:pt>
              <c:pt idx="3974">
                <c:v>162.69532527617855</c:v>
              </c:pt>
              <c:pt idx="3975">
                <c:v>32.485091901505271</c:v>
              </c:pt>
              <c:pt idx="3976">
                <c:v>292.60195966111809</c:v>
              </c:pt>
              <c:pt idx="3977">
                <c:v>682.92906079540455</c:v>
              </c:pt>
              <c:pt idx="3978">
                <c:v>1235.2768227842384</c:v>
              </c:pt>
              <c:pt idx="3979">
                <c:v>682.92906079540433</c:v>
              </c:pt>
              <c:pt idx="3980">
                <c:v>0</c:v>
              </c:pt>
              <c:pt idx="3981">
                <c:v>195.18041717768384</c:v>
              </c:pt>
              <c:pt idx="3982">
                <c:v>0</c:v>
              </c:pt>
              <c:pt idx="3983">
                <c:v>650.44396889389895</c:v>
              </c:pt>
              <c:pt idx="3984">
                <c:v>0</c:v>
              </c:pt>
              <c:pt idx="3985">
                <c:v>195.18041717768384</c:v>
              </c:pt>
              <c:pt idx="3986">
                <c:v>0</c:v>
              </c:pt>
              <c:pt idx="3987">
                <c:v>1820.81807431729</c:v>
              </c:pt>
              <c:pt idx="3988">
                <c:v>64.936450581929023</c:v>
              </c:pt>
              <c:pt idx="3989">
                <c:v>715.07682048609445</c:v>
              </c:pt>
              <c:pt idx="3990">
                <c:v>162.39172628644485</c:v>
              </c:pt>
              <c:pt idx="3991">
                <c:v>552.71882742073115</c:v>
              </c:pt>
              <c:pt idx="3992">
                <c:v>195.18041717768384</c:v>
              </c:pt>
              <c:pt idx="3993">
                <c:v>1495.4274237649333</c:v>
              </c:pt>
              <c:pt idx="3994">
                <c:v>650.44396889389895</c:v>
              </c:pt>
              <c:pt idx="3995">
                <c:v>552.71882742073115</c:v>
              </c:pt>
              <c:pt idx="3996">
                <c:v>227.63177585810757</c:v>
              </c:pt>
              <c:pt idx="3997">
                <c:v>0</c:v>
              </c:pt>
              <c:pt idx="3998">
                <c:v>877.772145762273</c:v>
              </c:pt>
              <c:pt idx="3999">
                <c:v>1430.4572399619226</c:v>
              </c:pt>
              <c:pt idx="4000">
                <c:v>129.90663438493959</c:v>
              </c:pt>
              <c:pt idx="4001">
                <c:v>682.92906079540455</c:v>
              </c:pt>
              <c:pt idx="4002">
                <c:v>0</c:v>
              </c:pt>
              <c:pt idx="4003">
                <c:v>195.18041717768384</c:v>
              </c:pt>
              <c:pt idx="4004">
                <c:v>552.71882742073115</c:v>
              </c:pt>
              <c:pt idx="4005">
                <c:v>1365.5207893799932</c:v>
              </c:pt>
              <c:pt idx="4006">
                <c:v>0</c:v>
              </c:pt>
              <c:pt idx="4007">
                <c:v>195.18041717768384</c:v>
              </c:pt>
              <c:pt idx="4008">
                <c:v>487.74864361772046</c:v>
              </c:pt>
              <c:pt idx="4009">
                <c:v>162.69532527617855</c:v>
              </c:pt>
              <c:pt idx="4010">
                <c:v>0</c:v>
              </c:pt>
              <c:pt idx="4011">
                <c:v>195.18041717768384</c:v>
              </c:pt>
              <c:pt idx="4012">
                <c:v>617.65527800266022</c:v>
              </c:pt>
              <c:pt idx="4013">
                <c:v>129.90663438493959</c:v>
              </c:pt>
              <c:pt idx="4014">
                <c:v>2178.0191523495228</c:v>
              </c:pt>
              <c:pt idx="4015">
                <c:v>64.936450581929023</c:v>
              </c:pt>
              <c:pt idx="4016">
                <c:v>162.69532527617855</c:v>
              </c:pt>
              <c:pt idx="4017">
                <c:v>487.74864361772046</c:v>
              </c:pt>
              <c:pt idx="4018">
                <c:v>195.18041717768384</c:v>
              </c:pt>
              <c:pt idx="4019">
                <c:v>422.47486082497619</c:v>
              </c:pt>
              <c:pt idx="4020">
                <c:v>1430.4909731830041</c:v>
              </c:pt>
              <c:pt idx="4021">
                <c:v>0</c:v>
              </c:pt>
              <c:pt idx="4022">
                <c:v>162.69532527617855</c:v>
              </c:pt>
              <c:pt idx="4023">
                <c:v>487.74864361772046</c:v>
              </c:pt>
              <c:pt idx="4024">
                <c:v>195.18041717768384</c:v>
              </c:pt>
              <c:pt idx="4025">
                <c:v>0</c:v>
              </c:pt>
              <c:pt idx="4026">
                <c:v>162.69532527617855</c:v>
              </c:pt>
              <c:pt idx="4027">
                <c:v>682.59172858458896</c:v>
              </c:pt>
              <c:pt idx="4028">
                <c:v>64.936450581929023</c:v>
              </c:pt>
              <c:pt idx="4029">
                <c:v>2795.9780293419153</c:v>
              </c:pt>
              <c:pt idx="4030">
                <c:v>487.74864361772046</c:v>
              </c:pt>
              <c:pt idx="4031">
                <c:v>617.65527800266011</c:v>
              </c:pt>
              <c:pt idx="4032">
                <c:v>0</c:v>
              </c:pt>
              <c:pt idx="4033">
                <c:v>162.69532527617855</c:v>
              </c:pt>
              <c:pt idx="4034">
                <c:v>422.47486082497619</c:v>
              </c:pt>
              <c:pt idx="4035">
                <c:v>162.69532527617855</c:v>
              </c:pt>
              <c:pt idx="4036">
                <c:v>0</c:v>
              </c:pt>
              <c:pt idx="4037">
                <c:v>195.18041717768384</c:v>
              </c:pt>
              <c:pt idx="4038">
                <c:v>585.17018610115485</c:v>
              </c:pt>
              <c:pt idx="4039">
                <c:v>97.421542483434294</c:v>
              </c:pt>
              <c:pt idx="4040">
                <c:v>162.69532527617855</c:v>
              </c:pt>
              <c:pt idx="4041">
                <c:v>552.71882742073115</c:v>
              </c:pt>
              <c:pt idx="4042">
                <c:v>162.69532527617855</c:v>
              </c:pt>
              <c:pt idx="4043">
                <c:v>0</c:v>
              </c:pt>
              <c:pt idx="4044">
                <c:v>1885.7545248992189</c:v>
              </c:pt>
              <c:pt idx="4045">
                <c:v>0</c:v>
              </c:pt>
              <c:pt idx="4046">
                <c:v>162.69532527617855</c:v>
              </c:pt>
              <c:pt idx="4047">
                <c:v>487.74864361772046</c:v>
              </c:pt>
              <c:pt idx="4048">
                <c:v>195.18041717768384</c:v>
              </c:pt>
              <c:pt idx="4049">
                <c:v>32.485091901505271</c:v>
              </c:pt>
              <c:pt idx="4050">
                <c:v>552.38149520991567</c:v>
              </c:pt>
              <c:pt idx="4051">
                <c:v>1267.7619146857437</c:v>
              </c:pt>
              <c:pt idx="4052">
                <c:v>64.936450581929023</c:v>
              </c:pt>
              <c:pt idx="4053">
                <c:v>129.90663438493959</c:v>
              </c:pt>
              <c:pt idx="4054">
                <c:v>32.485091901505271</c:v>
              </c:pt>
              <c:pt idx="4055">
                <c:v>682.92906079540455</c:v>
              </c:pt>
              <c:pt idx="4056">
                <c:v>0</c:v>
              </c:pt>
              <c:pt idx="4057">
                <c:v>162.69532527617855</c:v>
              </c:pt>
              <c:pt idx="4058">
                <c:v>0</c:v>
              </c:pt>
              <c:pt idx="4059">
                <c:v>1853.3031662187952</c:v>
              </c:pt>
              <c:pt idx="4060">
                <c:v>520.23373551922577</c:v>
              </c:pt>
              <c:pt idx="4061">
                <c:v>162.69532527617855</c:v>
              </c:pt>
              <c:pt idx="4062">
                <c:v>552.71882742073115</c:v>
              </c:pt>
              <c:pt idx="4063">
                <c:v>162.69532527617855</c:v>
              </c:pt>
              <c:pt idx="4064">
                <c:v>32.485091901505271</c:v>
              </c:pt>
              <c:pt idx="4065">
                <c:v>1885.4171926884035</c:v>
              </c:pt>
              <c:pt idx="4066">
                <c:v>129.90663438493959</c:v>
              </c:pt>
              <c:pt idx="4067">
                <c:v>32.485091901505271</c:v>
              </c:pt>
              <c:pt idx="4068">
                <c:v>162.69532527617855</c:v>
              </c:pt>
              <c:pt idx="4069">
                <c:v>552.71882742073115</c:v>
              </c:pt>
              <c:pt idx="4070">
                <c:v>227.63177585810757</c:v>
              </c:pt>
              <c:pt idx="4071">
                <c:v>1170.3403722023097</c:v>
              </c:pt>
              <c:pt idx="4072">
                <c:v>357.53841024304722</c:v>
              </c:pt>
              <c:pt idx="4073">
                <c:v>0</c:v>
              </c:pt>
              <c:pt idx="4074">
                <c:v>715.41415269690935</c:v>
              </c:pt>
              <c:pt idx="4075">
                <c:v>0</c:v>
              </c:pt>
              <c:pt idx="4076">
                <c:v>1300.5843387980642</c:v>
              </c:pt>
              <c:pt idx="4077">
                <c:v>64.936450581929023</c:v>
              </c:pt>
              <c:pt idx="4078">
                <c:v>97.421542483434294</c:v>
              </c:pt>
              <c:pt idx="4079">
                <c:v>650.14036990416525</c:v>
              </c:pt>
              <c:pt idx="4080">
                <c:v>64.936450581929023</c:v>
              </c:pt>
              <c:pt idx="4081">
                <c:v>162.69532527617855</c:v>
              </c:pt>
              <c:pt idx="4082">
                <c:v>0</c:v>
              </c:pt>
              <c:pt idx="4083">
                <c:v>162.69532527617855</c:v>
              </c:pt>
              <c:pt idx="4084">
                <c:v>487.74864361772046</c:v>
              </c:pt>
              <c:pt idx="4085">
                <c:v>195.18041717768384</c:v>
              </c:pt>
              <c:pt idx="4086">
                <c:v>0</c:v>
              </c:pt>
              <c:pt idx="4087">
                <c:v>1885.7545248992189</c:v>
              </c:pt>
              <c:pt idx="4088">
                <c:v>0</c:v>
              </c:pt>
              <c:pt idx="4089">
                <c:v>195.18041717768384</c:v>
              </c:pt>
              <c:pt idx="4090">
                <c:v>0</c:v>
              </c:pt>
              <c:pt idx="4091">
                <c:v>650.44396889389895</c:v>
              </c:pt>
              <c:pt idx="4092">
                <c:v>0</c:v>
              </c:pt>
              <c:pt idx="4093">
                <c:v>1430.4909731830041</c:v>
              </c:pt>
              <c:pt idx="4094">
                <c:v>552.71882742073115</c:v>
              </c:pt>
              <c:pt idx="4095">
                <c:v>195.18041717768384</c:v>
              </c:pt>
              <c:pt idx="4096">
                <c:v>227.63177585810757</c:v>
              </c:pt>
              <c:pt idx="4097">
                <c:v>64.936450581929023</c:v>
              </c:pt>
              <c:pt idx="4098">
                <c:v>292.60195966111809</c:v>
              </c:pt>
              <c:pt idx="4099">
                <c:v>1560.3638743468618</c:v>
              </c:pt>
              <c:pt idx="4100">
                <c:v>195.18041717768384</c:v>
              </c:pt>
              <c:pt idx="4101">
                <c:v>64.936450581929023</c:v>
              </c:pt>
              <c:pt idx="4102">
                <c:v>129.90663438493959</c:v>
              </c:pt>
              <c:pt idx="4103">
                <c:v>552.71882742073103</c:v>
              </c:pt>
              <c:pt idx="4104">
                <c:v>64.936450581929023</c:v>
              </c:pt>
              <c:pt idx="4105">
                <c:v>162.69532527617855</c:v>
              </c:pt>
              <c:pt idx="4106">
                <c:v>32.485091901505271</c:v>
              </c:pt>
              <c:pt idx="4107">
                <c:v>747.86551137733329</c:v>
              </c:pt>
              <c:pt idx="4108">
                <c:v>0</c:v>
              </c:pt>
              <c:pt idx="4109">
                <c:v>1495.7310227546666</c:v>
              </c:pt>
              <c:pt idx="4110">
                <c:v>455.29728493729669</c:v>
              </c:pt>
              <c:pt idx="4111">
                <c:v>195.18041717768384</c:v>
              </c:pt>
              <c:pt idx="4112">
                <c:v>0</c:v>
              </c:pt>
              <c:pt idx="4113">
                <c:v>162.69532527617855</c:v>
              </c:pt>
              <c:pt idx="4114">
                <c:v>552.71882742073115</c:v>
              </c:pt>
              <c:pt idx="4115">
                <c:v>1300.5843387980642</c:v>
              </c:pt>
              <c:pt idx="4116">
                <c:v>0</c:v>
              </c:pt>
              <c:pt idx="4117">
                <c:v>162.69532527617855</c:v>
              </c:pt>
              <c:pt idx="4118">
                <c:v>520.23373551922566</c:v>
              </c:pt>
              <c:pt idx="4119">
                <c:v>162.69532527617855</c:v>
              </c:pt>
              <c:pt idx="4120">
                <c:v>1527.9125156664384</c:v>
              </c:pt>
              <c:pt idx="4121">
                <c:v>0</c:v>
              </c:pt>
              <c:pt idx="4122">
                <c:v>227.63177585810757</c:v>
              </c:pt>
              <c:pt idx="4123">
                <c:v>520.23373551922577</c:v>
              </c:pt>
              <c:pt idx="4124">
                <c:v>195.18041717768384</c:v>
              </c:pt>
              <c:pt idx="4125">
                <c:v>0</c:v>
              </c:pt>
              <c:pt idx="4126">
                <c:v>162.69532527617855</c:v>
              </c:pt>
              <c:pt idx="4127">
                <c:v>0</c:v>
              </c:pt>
              <c:pt idx="4128">
                <c:v>747.86551137733329</c:v>
              </c:pt>
              <c:pt idx="4129">
                <c:v>97.421542483434294</c:v>
              </c:pt>
              <c:pt idx="4130">
                <c:v>97.421542483434294</c:v>
              </c:pt>
              <c:pt idx="4131">
                <c:v>129.90663438493959</c:v>
              </c:pt>
              <c:pt idx="4132">
                <c:v>454.95995272648145</c:v>
              </c:pt>
              <c:pt idx="4133">
                <c:v>292.60195966111809</c:v>
              </c:pt>
              <c:pt idx="4134">
                <c:v>0</c:v>
              </c:pt>
              <c:pt idx="4135">
                <c:v>195.18041717768384</c:v>
              </c:pt>
              <c:pt idx="4136">
                <c:v>520.23373551922577</c:v>
              </c:pt>
              <c:pt idx="4137">
                <c:v>162.69532527617855</c:v>
              </c:pt>
              <c:pt idx="4138">
                <c:v>650.10663668308371</c:v>
              </c:pt>
              <c:pt idx="4139">
                <c:v>195.18041717768384</c:v>
              </c:pt>
              <c:pt idx="4140">
                <c:v>585.17018610115485</c:v>
              </c:pt>
              <c:pt idx="4141">
                <c:v>195.18041717768384</c:v>
              </c:pt>
              <c:pt idx="4142">
                <c:v>0</c:v>
              </c:pt>
              <c:pt idx="4143">
                <c:v>780.35060327883855</c:v>
              </c:pt>
              <c:pt idx="4144">
                <c:v>162.69532527617855</c:v>
              </c:pt>
              <c:pt idx="4145">
                <c:v>715.07682048609445</c:v>
              </c:pt>
              <c:pt idx="4146">
                <c:v>227.63177585810757</c:v>
              </c:pt>
              <c:pt idx="4147">
                <c:v>0</c:v>
              </c:pt>
              <c:pt idx="4148">
                <c:v>747.86551137733329</c:v>
              </c:pt>
              <c:pt idx="4149">
                <c:v>0</c:v>
              </c:pt>
              <c:pt idx="4150">
                <c:v>780.35060327883855</c:v>
              </c:pt>
              <c:pt idx="4151">
                <c:v>0</c:v>
              </c:pt>
              <c:pt idx="4152">
                <c:v>195.18041717768384</c:v>
              </c:pt>
              <c:pt idx="4153">
                <c:v>552.71882742073115</c:v>
              </c:pt>
              <c:pt idx="4154">
                <c:v>162.69532527617855</c:v>
              </c:pt>
              <c:pt idx="4155">
                <c:v>617.65527800266011</c:v>
              </c:pt>
              <c:pt idx="4156">
                <c:v>195.18041717768384</c:v>
              </c:pt>
              <c:pt idx="4157">
                <c:v>0</c:v>
              </c:pt>
              <c:pt idx="4158">
                <c:v>780.35060327883855</c:v>
              </c:pt>
              <c:pt idx="4159">
                <c:v>0</c:v>
              </c:pt>
              <c:pt idx="4160">
                <c:v>747.86551137733329</c:v>
              </c:pt>
              <c:pt idx="4161">
                <c:v>0</c:v>
              </c:pt>
              <c:pt idx="4162">
                <c:v>780.35060327883855</c:v>
              </c:pt>
              <c:pt idx="4163">
                <c:v>0</c:v>
              </c:pt>
              <c:pt idx="4164">
                <c:v>162.69532527617855</c:v>
              </c:pt>
              <c:pt idx="4165">
                <c:v>780.35060327883855</c:v>
              </c:pt>
              <c:pt idx="4166">
                <c:v>64.936450581929023</c:v>
              </c:pt>
              <c:pt idx="4167">
                <c:v>877.772145762273</c:v>
              </c:pt>
              <c:pt idx="4168">
                <c:v>0</c:v>
              </c:pt>
              <c:pt idx="4169">
                <c:v>780.35060327883855</c:v>
              </c:pt>
              <c:pt idx="4170">
                <c:v>0</c:v>
              </c:pt>
              <c:pt idx="4171">
                <c:v>162.69532527617855</c:v>
              </c:pt>
              <c:pt idx="4172">
                <c:v>617.65527800266022</c:v>
              </c:pt>
              <c:pt idx="4173">
                <c:v>97.421542483434294</c:v>
              </c:pt>
              <c:pt idx="4174">
                <c:v>715.07682048609445</c:v>
              </c:pt>
              <c:pt idx="4175">
                <c:v>32.485091901505271</c:v>
              </c:pt>
              <c:pt idx="4176">
                <c:v>715.4141526969097</c:v>
              </c:pt>
              <c:pt idx="4177">
                <c:v>32.485091901505271</c:v>
              </c:pt>
              <c:pt idx="4178">
                <c:v>162.69532527617855</c:v>
              </c:pt>
              <c:pt idx="4179">
                <c:v>552.71882742073115</c:v>
              </c:pt>
              <c:pt idx="4180">
                <c:v>195.18041717768384</c:v>
              </c:pt>
              <c:pt idx="4181">
                <c:v>520.23373551922577</c:v>
              </c:pt>
              <c:pt idx="4182">
                <c:v>162.69532527617855</c:v>
              </c:pt>
              <c:pt idx="4183">
                <c:v>585.17018610115485</c:v>
              </c:pt>
              <c:pt idx="4184">
                <c:v>195.18041717768384</c:v>
              </c:pt>
              <c:pt idx="4185">
                <c:v>487.74864361772046</c:v>
              </c:pt>
              <c:pt idx="4186">
                <c:v>325.0870515626234</c:v>
              </c:pt>
              <c:pt idx="4187">
                <c:v>0</c:v>
              </c:pt>
              <c:pt idx="4188">
                <c:v>715.4141526969097</c:v>
              </c:pt>
              <c:pt idx="4189">
                <c:v>0</c:v>
              </c:pt>
              <c:pt idx="4190">
                <c:v>780.35060327883855</c:v>
              </c:pt>
              <c:pt idx="4191">
                <c:v>0</c:v>
              </c:pt>
              <c:pt idx="4192">
                <c:v>682.92906079540455</c:v>
              </c:pt>
              <c:pt idx="4193">
                <c:v>0</c:v>
              </c:pt>
              <c:pt idx="4194">
                <c:v>812.83569518034358</c:v>
              </c:pt>
              <c:pt idx="4195">
                <c:v>32.485091901505271</c:v>
              </c:pt>
              <c:pt idx="4196">
                <c:v>129.90663438493959</c:v>
              </c:pt>
              <c:pt idx="4197">
                <c:v>682.59172858458896</c:v>
              </c:pt>
              <c:pt idx="4198">
                <c:v>64.936450581929023</c:v>
              </c:pt>
              <c:pt idx="4199">
                <c:v>747.89924459841484</c:v>
              </c:pt>
              <c:pt idx="4200">
                <c:v>0</c:v>
              </c:pt>
              <c:pt idx="4201">
                <c:v>747.89924459841484</c:v>
              </c:pt>
              <c:pt idx="4202">
                <c:v>0</c:v>
              </c:pt>
              <c:pt idx="4203">
                <c:v>227.63177585810757</c:v>
              </c:pt>
              <c:pt idx="4204">
                <c:v>487.74864361772046</c:v>
              </c:pt>
              <c:pt idx="4205">
                <c:v>162.69532527617855</c:v>
              </c:pt>
              <c:pt idx="4206">
                <c:v>617.65527800266011</c:v>
              </c:pt>
              <c:pt idx="4207">
                <c:v>195.18041717768384</c:v>
              </c:pt>
              <c:pt idx="4208">
                <c:v>552.71882742073115</c:v>
              </c:pt>
              <c:pt idx="4209">
                <c:v>162.69532527617855</c:v>
              </c:pt>
              <c:pt idx="4210">
                <c:v>585.17018610115485</c:v>
              </c:pt>
              <c:pt idx="4211">
                <c:v>195.18041717768384</c:v>
              </c:pt>
              <c:pt idx="4212">
                <c:v>129.90663438493959</c:v>
              </c:pt>
              <c:pt idx="4213">
                <c:v>585.17018610115485</c:v>
              </c:pt>
              <c:pt idx="4214">
                <c:v>64.936450581929023</c:v>
              </c:pt>
              <c:pt idx="4215">
                <c:v>715.07682048609445</c:v>
              </c:pt>
              <c:pt idx="4216">
                <c:v>64.936450581929023</c:v>
              </c:pt>
              <c:pt idx="4217">
                <c:v>617.65527800266022</c:v>
              </c:pt>
              <c:pt idx="4218">
                <c:v>129.90663438493959</c:v>
              </c:pt>
              <c:pt idx="4219">
                <c:v>617.65527800266022</c:v>
              </c:pt>
              <c:pt idx="4220">
                <c:v>162.69532527617855</c:v>
              </c:pt>
              <c:pt idx="4221">
                <c:v>585.17018610115485</c:v>
              </c:pt>
              <c:pt idx="4222">
                <c:v>195.18041717768384</c:v>
              </c:pt>
              <c:pt idx="4223">
                <c:v>0</c:v>
              </c:pt>
              <c:pt idx="4224">
                <c:v>747.86551137733329</c:v>
              </c:pt>
              <c:pt idx="4225">
                <c:v>0</c:v>
              </c:pt>
              <c:pt idx="4226">
                <c:v>715.41415269690935</c:v>
              </c:pt>
              <c:pt idx="4227">
                <c:v>0</c:v>
              </c:pt>
              <c:pt idx="4228">
                <c:v>2503.4098029018787</c:v>
              </c:pt>
              <c:pt idx="4229">
                <c:v>520.23373551922577</c:v>
              </c:pt>
              <c:pt idx="4230">
                <c:v>715.41415269690935</c:v>
              </c:pt>
              <c:pt idx="4231">
                <c:v>682.59172858458896</c:v>
              </c:pt>
              <c:pt idx="4232">
                <c:v>1332.6983652676729</c:v>
              </c:pt>
              <c:pt idx="4233">
                <c:v>650.4777021149805</c:v>
              </c:pt>
              <c:pt idx="4234">
                <c:v>0</c:v>
              </c:pt>
              <c:pt idx="4235">
                <c:v>715.4141526969097</c:v>
              </c:pt>
              <c:pt idx="4236">
                <c:v>0</c:v>
              </c:pt>
              <c:pt idx="4237">
                <c:v>1853.3031662187952</c:v>
              </c:pt>
              <c:pt idx="4238">
                <c:v>0</c:v>
              </c:pt>
              <c:pt idx="4239">
                <c:v>715.38041947582815</c:v>
              </c:pt>
              <c:pt idx="4240">
                <c:v>0</c:v>
              </c:pt>
              <c:pt idx="4241">
                <c:v>227.63177585810757</c:v>
              </c:pt>
              <c:pt idx="4242">
                <c:v>1885.7545248992189</c:v>
              </c:pt>
              <c:pt idx="4243">
                <c:v>32.485091901505271</c:v>
              </c:pt>
              <c:pt idx="4244">
                <c:v>682.92906079540433</c:v>
              </c:pt>
              <c:pt idx="4245">
                <c:v>0</c:v>
              </c:pt>
              <c:pt idx="4246">
                <c:v>162.69532527617855</c:v>
              </c:pt>
              <c:pt idx="4247">
                <c:v>520.23373551922577</c:v>
              </c:pt>
              <c:pt idx="4248">
                <c:v>195.18041717768384</c:v>
              </c:pt>
              <c:pt idx="4249">
                <c:v>1658.1227490411118</c:v>
              </c:pt>
              <c:pt idx="4250">
                <c:v>617.65527800266011</c:v>
              </c:pt>
              <c:pt idx="4251">
                <c:v>520.23373551922577</c:v>
              </c:pt>
              <c:pt idx="4252">
                <c:v>1495.7310227546666</c:v>
              </c:pt>
              <c:pt idx="4253">
                <c:v>552.71882742073115</c:v>
              </c:pt>
              <c:pt idx="4254">
                <c:v>195.18041717768384</c:v>
              </c:pt>
              <c:pt idx="4255">
                <c:v>552.71882742073115</c:v>
              </c:pt>
              <c:pt idx="4256">
                <c:v>162.69532527617855</c:v>
              </c:pt>
              <c:pt idx="4257">
                <c:v>552.71882742073115</c:v>
              </c:pt>
              <c:pt idx="4258">
                <c:v>1950.6909754811477</c:v>
              </c:pt>
              <c:pt idx="4259">
                <c:v>0</c:v>
              </c:pt>
              <c:pt idx="4260">
                <c:v>195.18041717768384</c:v>
              </c:pt>
              <c:pt idx="4261">
                <c:v>487.74864361772046</c:v>
              </c:pt>
              <c:pt idx="4262">
                <c:v>162.69532527617855</c:v>
              </c:pt>
              <c:pt idx="4263">
                <c:v>1365.5207893799936</c:v>
              </c:pt>
              <c:pt idx="4264">
                <c:v>487.78237683880184</c:v>
              </c:pt>
              <c:pt idx="4265">
                <c:v>260.11686775961289</c:v>
              </c:pt>
              <c:pt idx="4266">
                <c:v>520.23373551922577</c:v>
              </c:pt>
              <c:pt idx="4267">
                <c:v>195.18041717768384</c:v>
              </c:pt>
              <c:pt idx="4268">
                <c:v>1170.3403722023097</c:v>
              </c:pt>
              <c:pt idx="4269">
                <c:v>585.17018610115485</c:v>
              </c:pt>
              <c:pt idx="4270">
                <c:v>0</c:v>
              </c:pt>
              <c:pt idx="4271">
                <c:v>682.92906079540433</c:v>
              </c:pt>
              <c:pt idx="4272">
                <c:v>0</c:v>
              </c:pt>
              <c:pt idx="4273">
                <c:v>195.18041717768384</c:v>
              </c:pt>
              <c:pt idx="4274">
                <c:v>520.23373551922566</c:v>
              </c:pt>
              <c:pt idx="4275">
                <c:v>162.69532527617855</c:v>
              </c:pt>
              <c:pt idx="4276">
                <c:v>1202.825464103815</c:v>
              </c:pt>
              <c:pt idx="4277">
                <c:v>844.98345487103404</c:v>
              </c:pt>
              <c:pt idx="4278">
                <c:v>1982.8387351718382</c:v>
              </c:pt>
              <c:pt idx="4279">
                <c:v>129.90663438493959</c:v>
              </c:pt>
              <c:pt idx="4280">
                <c:v>585.17018610115485</c:v>
              </c:pt>
              <c:pt idx="4281">
                <c:v>97.421542483434294</c:v>
              </c:pt>
              <c:pt idx="4282">
                <c:v>129.90663438493959</c:v>
              </c:pt>
              <c:pt idx="4283">
                <c:v>552.68509419964948</c:v>
              </c:pt>
              <c:pt idx="4284">
                <c:v>1430.4572399619226</c:v>
              </c:pt>
              <c:pt idx="4285">
                <c:v>455.29728493729669</c:v>
              </c:pt>
              <c:pt idx="4286">
                <c:v>195.18041717768384</c:v>
              </c:pt>
              <c:pt idx="4287">
                <c:v>520.23373551922577</c:v>
              </c:pt>
              <c:pt idx="4288">
                <c:v>780.35060327883855</c:v>
              </c:pt>
              <c:pt idx="4289">
                <c:v>1267.7619146857437</c:v>
              </c:pt>
              <c:pt idx="4290">
                <c:v>129.90663438493959</c:v>
              </c:pt>
              <c:pt idx="4291">
                <c:v>487.74864361772046</c:v>
              </c:pt>
              <c:pt idx="4292">
                <c:v>195.18041717768384</c:v>
              </c:pt>
              <c:pt idx="4293">
                <c:v>162.69532527617855</c:v>
              </c:pt>
              <c:pt idx="4294">
                <c:v>520.23373551922577</c:v>
              </c:pt>
              <c:pt idx="4295">
                <c:v>195.18041717768384</c:v>
              </c:pt>
              <c:pt idx="4296">
                <c:v>97.421542483434294</c:v>
              </c:pt>
              <c:pt idx="4297">
                <c:v>1983.1760673826532</c:v>
              </c:pt>
              <c:pt idx="4298">
                <c:v>455.29728493729669</c:v>
              </c:pt>
              <c:pt idx="4299">
                <c:v>650.4777021149805</c:v>
              </c:pt>
              <c:pt idx="4300">
                <c:v>520.23373551922577</c:v>
              </c:pt>
              <c:pt idx="4301">
                <c:v>845.28705386076751</c:v>
              </c:pt>
              <c:pt idx="4302">
                <c:v>552.71882742073115</c:v>
              </c:pt>
              <c:pt idx="4303">
                <c:v>812.83569518034358</c:v>
              </c:pt>
              <c:pt idx="4304">
                <c:v>0</c:v>
              </c:pt>
              <c:pt idx="4305">
                <c:v>715.41415269690935</c:v>
              </c:pt>
              <c:pt idx="4306">
                <c:v>1365.1834571691779</c:v>
              </c:pt>
              <c:pt idx="4307">
                <c:v>129.90663438493959</c:v>
              </c:pt>
              <c:pt idx="4308">
                <c:v>650.44396889389895</c:v>
              </c:pt>
              <c:pt idx="4309">
                <c:v>32.485091901505271</c:v>
              </c:pt>
              <c:pt idx="4310">
                <c:v>195.18041717768384</c:v>
              </c:pt>
              <c:pt idx="4311">
                <c:v>1690.574107721535</c:v>
              </c:pt>
              <c:pt idx="4312">
                <c:v>292.60195966111809</c:v>
              </c:pt>
              <c:pt idx="4313">
                <c:v>389.98976892347088</c:v>
              </c:pt>
              <c:pt idx="4314">
                <c:v>617.65527800266011</c:v>
              </c:pt>
              <c:pt idx="4315">
                <c:v>129.90663438493959</c:v>
              </c:pt>
              <c:pt idx="4316">
                <c:v>422.81219303579132</c:v>
              </c:pt>
              <c:pt idx="4317">
                <c:v>1462.9423318634276</c:v>
              </c:pt>
              <c:pt idx="4318">
                <c:v>64.936450581929023</c:v>
              </c:pt>
              <c:pt idx="4319">
                <c:v>195.18041717768384</c:v>
              </c:pt>
              <c:pt idx="4320">
                <c:v>552.71882742073115</c:v>
              </c:pt>
              <c:pt idx="4321">
                <c:v>162.69532527617855</c:v>
              </c:pt>
              <c:pt idx="4322">
                <c:v>520.23373551922577</c:v>
              </c:pt>
              <c:pt idx="4323">
                <c:v>195.18041717768384</c:v>
              </c:pt>
              <c:pt idx="4324">
                <c:v>1105.4039216203805</c:v>
              </c:pt>
              <c:pt idx="4325">
                <c:v>1462.9423318634276</c:v>
              </c:pt>
              <c:pt idx="4326">
                <c:v>1235.3105560053202</c:v>
              </c:pt>
              <c:pt idx="4327">
                <c:v>682.92906079540433</c:v>
              </c:pt>
              <c:pt idx="4328">
                <c:v>0</c:v>
              </c:pt>
              <c:pt idx="4329">
                <c:v>195.18041717768384</c:v>
              </c:pt>
              <c:pt idx="4330">
                <c:v>487.74864361772046</c:v>
              </c:pt>
              <c:pt idx="4331">
                <c:v>422.81219303579132</c:v>
              </c:pt>
              <c:pt idx="4332">
                <c:v>1527.8787824453566</c:v>
              </c:pt>
              <c:pt idx="4333">
                <c:v>162.69532527617855</c:v>
              </c:pt>
              <c:pt idx="4334">
                <c:v>715.41415269690935</c:v>
              </c:pt>
              <c:pt idx="4335">
                <c:v>0</c:v>
              </c:pt>
              <c:pt idx="4336">
                <c:v>812.83569518034403</c:v>
              </c:pt>
              <c:pt idx="4337">
                <c:v>1332.6983652676729</c:v>
              </c:pt>
              <c:pt idx="4338">
                <c:v>129.90663438493959</c:v>
              </c:pt>
              <c:pt idx="4339">
                <c:v>617.99261021347513</c:v>
              </c:pt>
              <c:pt idx="4340">
                <c:v>32.485091901505271</c:v>
              </c:pt>
              <c:pt idx="4341">
                <c:v>195.18041717768384</c:v>
              </c:pt>
              <c:pt idx="4342">
                <c:v>520.23373551922577</c:v>
              </c:pt>
              <c:pt idx="4343">
                <c:v>162.69532527617855</c:v>
              </c:pt>
              <c:pt idx="4344">
                <c:v>0</c:v>
              </c:pt>
              <c:pt idx="4345">
                <c:v>1560.7012065576771</c:v>
              </c:pt>
              <c:pt idx="4346">
                <c:v>975.19368824570711</c:v>
              </c:pt>
              <c:pt idx="4347">
                <c:v>585.17018610115485</c:v>
              </c:pt>
              <c:pt idx="4348">
                <c:v>0</c:v>
              </c:pt>
              <c:pt idx="4349">
                <c:v>195.85508159931427</c:v>
              </c:pt>
              <c:pt idx="4350">
                <c:v>489.43530467179647</c:v>
              </c:pt>
              <c:pt idx="4351">
                <c:v>717.87667783586051</c:v>
              </c:pt>
              <c:pt idx="4352">
                <c:v>0</c:v>
              </c:pt>
              <c:pt idx="4353">
                <c:v>783.0492609653603</c:v>
              </c:pt>
              <c:pt idx="4354">
                <c:v>1500.5548733693242</c:v>
              </c:pt>
              <c:pt idx="4355">
                <c:v>587.194179366046</c:v>
              </c:pt>
              <c:pt idx="4356">
                <c:v>195.85508159931427</c:v>
              </c:pt>
              <c:pt idx="4357">
                <c:v>0</c:v>
              </c:pt>
              <c:pt idx="4358">
                <c:v>195.85508159931427</c:v>
              </c:pt>
              <c:pt idx="4359">
                <c:v>554.6078878012961</c:v>
              </c:pt>
              <c:pt idx="4360">
                <c:v>195.85508159931427</c:v>
              </c:pt>
              <c:pt idx="4361">
                <c:v>1794.1350964418061</c:v>
              </c:pt>
              <c:pt idx="4362">
                <c:v>163.26879003456443</c:v>
              </c:pt>
              <c:pt idx="4363">
                <c:v>32.586291564749843</c:v>
              </c:pt>
              <c:pt idx="4364">
                <c:v>685.29038627111095</c:v>
              </c:pt>
              <c:pt idx="4365">
                <c:v>1924.4465294797242</c:v>
              </c:pt>
              <c:pt idx="4366">
                <c:v>195.85508159931427</c:v>
              </c:pt>
              <c:pt idx="4367">
                <c:v>0</c:v>
              </c:pt>
              <c:pt idx="4368">
                <c:v>195.85508159931427</c:v>
              </c:pt>
              <c:pt idx="4369">
                <c:v>489.43530467179636</c:v>
              </c:pt>
              <c:pt idx="4370">
                <c:v>163.26879003456443</c:v>
              </c:pt>
              <c:pt idx="4371">
                <c:v>65.172583129499685</c:v>
              </c:pt>
              <c:pt idx="4372">
                <c:v>652.36676249554557</c:v>
              </c:pt>
              <c:pt idx="4373">
                <c:v>97.758874694249513</c:v>
              </c:pt>
              <c:pt idx="4374">
                <c:v>65.172583129499685</c:v>
              </c:pt>
              <c:pt idx="4375">
                <c:v>717.87667783586051</c:v>
              </c:pt>
              <c:pt idx="4376">
                <c:v>32.586291564749843</c:v>
              </c:pt>
              <c:pt idx="4377">
                <c:v>195.85508159931427</c:v>
              </c:pt>
              <c:pt idx="4378">
                <c:v>522.02159623654632</c:v>
              </c:pt>
              <c:pt idx="4379">
                <c:v>1566.0647887096391</c:v>
              </c:pt>
              <c:pt idx="4380">
                <c:v>522.02159623654632</c:v>
              </c:pt>
              <c:pt idx="4381">
                <c:v>195.85508159931427</c:v>
              </c:pt>
              <c:pt idx="4382">
                <c:v>0</c:v>
              </c:pt>
              <c:pt idx="4383">
                <c:v>750.4629694006104</c:v>
              </c:pt>
              <c:pt idx="4384">
                <c:v>0</c:v>
              </c:pt>
              <c:pt idx="4385">
                <c:v>1402.795998675075</c:v>
              </c:pt>
              <c:pt idx="4386">
                <c:v>489.43530467179647</c:v>
              </c:pt>
              <c:pt idx="4387">
                <c:v>195.85508159931427</c:v>
              </c:pt>
              <c:pt idx="4388">
                <c:v>0</c:v>
              </c:pt>
              <c:pt idx="4389">
                <c:v>195.85508159931427</c:v>
              </c:pt>
              <c:pt idx="4390">
                <c:v>489.43530467179647</c:v>
              </c:pt>
              <c:pt idx="4391">
                <c:v>163.26879003456443</c:v>
              </c:pt>
              <c:pt idx="4392">
                <c:v>684.91932083921415</c:v>
              </c:pt>
              <c:pt idx="4393">
                <c:v>2870.7645804796493</c:v>
              </c:pt>
              <c:pt idx="4394">
                <c:v>456.84901310704663</c:v>
              </c:pt>
              <c:pt idx="4395">
                <c:v>685.29038627111095</c:v>
              </c:pt>
              <c:pt idx="4396">
                <c:v>65.172583129499685</c:v>
              </c:pt>
              <c:pt idx="4397">
                <c:v>587.194179366046</c:v>
              </c:pt>
              <c:pt idx="4398">
                <c:v>4599.3560283600591</c:v>
              </c:pt>
              <c:pt idx="4399">
                <c:v>1369.8723748995099</c:v>
              </c:pt>
              <c:pt idx="4400">
                <c:v>783.0492609653603</c:v>
              </c:pt>
              <c:pt idx="4401">
                <c:v>880.77440243852834</c:v>
              </c:pt>
              <c:pt idx="4402">
                <c:v>1761.5488048770567</c:v>
              </c:pt>
              <c:pt idx="4403">
                <c:v>0</c:v>
              </c:pt>
              <c:pt idx="4404">
                <c:v>163.26879003456443</c:v>
              </c:pt>
              <c:pt idx="4405">
                <c:v>522.02159623654632</c:v>
              </c:pt>
              <c:pt idx="4406">
                <c:v>195.85508159931427</c:v>
              </c:pt>
              <c:pt idx="4407">
                <c:v>1206.9409170757604</c:v>
              </c:pt>
              <c:pt idx="4408">
                <c:v>261.02766472881399</c:v>
              </c:pt>
              <c:pt idx="4409">
                <c:v>848.22184409485988</c:v>
              </c:pt>
              <c:pt idx="4410">
                <c:v>0</c:v>
              </c:pt>
              <c:pt idx="4411">
                <c:v>195.85508159931427</c:v>
              </c:pt>
              <c:pt idx="4412">
                <c:v>1565.6937232777423</c:v>
              </c:pt>
              <c:pt idx="4413">
                <c:v>163.26879003456443</c:v>
              </c:pt>
              <c:pt idx="4414">
                <c:v>0</c:v>
              </c:pt>
              <c:pt idx="4415">
                <c:v>652.70409470636093</c:v>
              </c:pt>
              <c:pt idx="4416">
                <c:v>0</c:v>
              </c:pt>
              <c:pt idx="4417">
                <c:v>554.60788780129622</c:v>
              </c:pt>
              <c:pt idx="4418">
                <c:v>2902.9798066125022</c:v>
              </c:pt>
              <c:pt idx="4419">
                <c:v>1108.8784433917772</c:v>
              </c:pt>
              <c:pt idx="4420">
                <c:v>1826.7213880065565</c:v>
              </c:pt>
              <c:pt idx="4421">
                <c:v>1206.9409170757604</c:v>
              </c:pt>
              <c:pt idx="4422">
                <c:v>2511.978041056585</c:v>
              </c:pt>
              <c:pt idx="4423">
                <c:v>717.50561240396382</c:v>
              </c:pt>
              <c:pt idx="4424">
                <c:v>652.70409470636093</c:v>
              </c:pt>
              <c:pt idx="4425">
                <c:v>1109.1820423815111</c:v>
              </c:pt>
              <c:pt idx="4426">
                <c:v>717.87667783586051</c:v>
              </c:pt>
              <c:pt idx="4427">
                <c:v>1206.9409170757604</c:v>
              </c:pt>
              <c:pt idx="4428">
                <c:v>195.85508159931427</c:v>
              </c:pt>
              <c:pt idx="4429">
                <c:v>0</c:v>
              </c:pt>
              <c:pt idx="4430">
                <c:v>652.70409470636093</c:v>
              </c:pt>
              <c:pt idx="4431">
                <c:v>130.34516625899937</c:v>
              </c:pt>
              <c:pt idx="4432">
                <c:v>1239.5272086405103</c:v>
              </c:pt>
              <c:pt idx="4433">
                <c:v>684.95305406029536</c:v>
              </c:pt>
              <c:pt idx="4434">
                <c:v>456.84901310704663</c:v>
              </c:pt>
              <c:pt idx="4435">
                <c:v>195.85508159931427</c:v>
              </c:pt>
              <c:pt idx="4436">
                <c:v>0</c:v>
              </c:pt>
              <c:pt idx="4437">
                <c:v>195.85508159931427</c:v>
              </c:pt>
              <c:pt idx="4438">
                <c:v>587.194179366046</c:v>
              </c:pt>
              <c:pt idx="4439">
                <c:v>130.34516625899937</c:v>
              </c:pt>
              <c:pt idx="4440">
                <c:v>97.758874694249513</c:v>
              </c:pt>
              <c:pt idx="4441">
                <c:v>1728.9625133123066</c:v>
              </c:pt>
              <c:pt idx="4442">
                <c:v>554.60788780129622</c:v>
              </c:pt>
              <c:pt idx="4443">
                <c:v>32.586291564749843</c:v>
              </c:pt>
              <c:pt idx="4444">
                <c:v>3686.3663997886774</c:v>
              </c:pt>
              <c:pt idx="4445">
                <c:v>1239.5272086405103</c:v>
              </c:pt>
              <c:pt idx="4446">
                <c:v>1272.4508324160754</c:v>
              </c:pt>
              <c:pt idx="4447">
                <c:v>1044.0094592520115</c:v>
              </c:pt>
              <c:pt idx="4448">
                <c:v>620.11780314161092</c:v>
              </c:pt>
              <c:pt idx="4449">
                <c:v>554.6078878012961</c:v>
              </c:pt>
              <c:pt idx="4450">
                <c:v>1467.9685818045743</c:v>
              </c:pt>
              <c:pt idx="4451">
                <c:v>522.02159623654632</c:v>
              </c:pt>
              <c:pt idx="4452">
                <c:v>163.26879003456443</c:v>
              </c:pt>
              <c:pt idx="4453">
                <c:v>97.758874694249513</c:v>
              </c:pt>
              <c:pt idx="4454">
                <c:v>423.92538933148165</c:v>
              </c:pt>
              <c:pt idx="4455">
                <c:v>1500.5548733693242</c:v>
              </c:pt>
              <c:pt idx="4456">
                <c:v>0</c:v>
              </c:pt>
              <c:pt idx="4457">
                <c:v>261.02766472881399</c:v>
              </c:pt>
              <c:pt idx="4458">
                <c:v>130.34516625899937</c:v>
              </c:pt>
              <c:pt idx="4459">
                <c:v>554.6078878012961</c:v>
              </c:pt>
              <c:pt idx="4460">
                <c:v>1337.623415545575</c:v>
              </c:pt>
              <c:pt idx="4461">
                <c:v>0</c:v>
              </c:pt>
              <c:pt idx="4462">
                <c:v>195.85508159931427</c:v>
              </c:pt>
              <c:pt idx="4463">
                <c:v>489.43530467179647</c:v>
              </c:pt>
              <c:pt idx="4464">
                <c:v>163.26879003456443</c:v>
              </c:pt>
              <c:pt idx="4465">
                <c:v>0</c:v>
              </c:pt>
              <c:pt idx="4466">
                <c:v>195.85508159931427</c:v>
              </c:pt>
              <c:pt idx="4467">
                <c:v>522.02159623654632</c:v>
              </c:pt>
              <c:pt idx="4468">
                <c:v>750.4629694006104</c:v>
              </c:pt>
              <c:pt idx="4469">
                <c:v>2185.4741942085384</c:v>
              </c:pt>
              <c:pt idx="4470">
                <c:v>587.194179366046</c:v>
              </c:pt>
              <c:pt idx="4471">
                <c:v>163.26879003456443</c:v>
              </c:pt>
              <c:pt idx="4472">
                <c:v>32.586291564749843</c:v>
              </c:pt>
              <c:pt idx="4473">
                <c:v>652.70409470636093</c:v>
              </c:pt>
              <c:pt idx="4474">
                <c:v>456.84901310704663</c:v>
              </c:pt>
              <c:pt idx="4475">
                <c:v>1435.3822902398247</c:v>
              </c:pt>
              <c:pt idx="4476">
                <c:v>0</c:v>
              </c:pt>
              <c:pt idx="4477">
                <c:v>163.26879003456443</c:v>
              </c:pt>
              <c:pt idx="4478">
                <c:v>65.172583129499685</c:v>
              </c:pt>
              <c:pt idx="4479">
                <c:v>619.7804709307959</c:v>
              </c:pt>
              <c:pt idx="4480">
                <c:v>1500.5548733693245</c:v>
              </c:pt>
              <c:pt idx="4481">
                <c:v>456.5116808962315</c:v>
              </c:pt>
              <c:pt idx="4482">
                <c:v>195.85508159931427</c:v>
              </c:pt>
              <c:pt idx="4483">
                <c:v>0</c:v>
              </c:pt>
              <c:pt idx="4484">
                <c:v>195.85508159931427</c:v>
              </c:pt>
              <c:pt idx="4485">
                <c:v>522.02159623654632</c:v>
              </c:pt>
              <c:pt idx="4486">
                <c:v>163.26879003456443</c:v>
              </c:pt>
              <c:pt idx="4487">
                <c:v>0</c:v>
              </c:pt>
              <c:pt idx="4488">
                <c:v>163.26879003456443</c:v>
              </c:pt>
              <c:pt idx="4489">
                <c:v>1141.768333946261</c:v>
              </c:pt>
              <c:pt idx="4490">
                <c:v>978.53327713277793</c:v>
              </c:pt>
              <c:pt idx="4491">
                <c:v>228.44137316406409</c:v>
              </c:pt>
              <c:pt idx="4492">
                <c:v>32.586291564749843</c:v>
              </c:pt>
              <c:pt idx="4493">
                <c:v>652.70409470636093</c:v>
              </c:pt>
              <c:pt idx="4494">
                <c:v>0</c:v>
              </c:pt>
              <c:pt idx="4495">
                <c:v>163.26879003456443</c:v>
              </c:pt>
              <c:pt idx="4496">
                <c:v>0</c:v>
              </c:pt>
              <c:pt idx="4497">
                <c:v>424.26272154229684</c:v>
              </c:pt>
              <c:pt idx="4498">
                <c:v>1435.3822902398247</c:v>
              </c:pt>
              <c:pt idx="4499">
                <c:v>195.85508159931427</c:v>
              </c:pt>
              <c:pt idx="4500">
                <c:v>0</c:v>
              </c:pt>
              <c:pt idx="4501">
                <c:v>228.44137316406409</c:v>
              </c:pt>
              <c:pt idx="4502">
                <c:v>522.02159623654632</c:v>
              </c:pt>
              <c:pt idx="4503">
                <c:v>1402.795998675075</c:v>
              </c:pt>
              <c:pt idx="4504">
                <c:v>195.85508159931427</c:v>
              </c:pt>
              <c:pt idx="4505">
                <c:v>0</c:v>
              </c:pt>
              <c:pt idx="4506">
                <c:v>195.85508159931427</c:v>
              </c:pt>
              <c:pt idx="4507">
                <c:v>489.43530467179647</c:v>
              </c:pt>
              <c:pt idx="4508">
                <c:v>163.26879003456443</c:v>
              </c:pt>
              <c:pt idx="4509">
                <c:v>1141.768333946261</c:v>
              </c:pt>
              <c:pt idx="4510">
                <c:v>195.85508159931427</c:v>
              </c:pt>
              <c:pt idx="4511">
                <c:v>0</c:v>
              </c:pt>
              <c:pt idx="4512">
                <c:v>685.29038627111072</c:v>
              </c:pt>
              <c:pt idx="4513">
                <c:v>0</c:v>
              </c:pt>
              <c:pt idx="4514">
                <c:v>163.26879003456443</c:v>
              </c:pt>
              <c:pt idx="4515">
                <c:v>0</c:v>
              </c:pt>
              <c:pt idx="4516">
                <c:v>195.85508159931427</c:v>
              </c:pt>
              <c:pt idx="4517">
                <c:v>522.02159623654632</c:v>
              </c:pt>
              <c:pt idx="4518">
                <c:v>1467.9685818045743</c:v>
              </c:pt>
              <c:pt idx="4519">
                <c:v>0</c:v>
              </c:pt>
              <c:pt idx="4520">
                <c:v>195.85508159931427</c:v>
              </c:pt>
              <c:pt idx="4521">
                <c:v>522.02159623654632</c:v>
              </c:pt>
              <c:pt idx="4522">
                <c:v>163.26879003456443</c:v>
              </c:pt>
              <c:pt idx="4523">
                <c:v>65.172583129499685</c:v>
              </c:pt>
              <c:pt idx="4524">
                <c:v>130.34516625899937</c:v>
              </c:pt>
              <c:pt idx="4525">
                <c:v>554.6078878012961</c:v>
              </c:pt>
              <c:pt idx="4526">
                <c:v>65.172583129499685</c:v>
              </c:pt>
              <c:pt idx="4527">
                <c:v>195.85508159931427</c:v>
              </c:pt>
              <c:pt idx="4528">
                <c:v>1500.5211401482429</c:v>
              </c:pt>
              <c:pt idx="4529">
                <c:v>456.84901310704663</c:v>
              </c:pt>
              <c:pt idx="4530">
                <c:v>0</c:v>
              </c:pt>
              <c:pt idx="4531">
                <c:v>163.26879003456443</c:v>
              </c:pt>
              <c:pt idx="4532">
                <c:v>489.43530467179647</c:v>
              </c:pt>
              <c:pt idx="4533">
                <c:v>2185.8115264193539</c:v>
              </c:pt>
              <c:pt idx="4534">
                <c:v>880.77440243852834</c:v>
              </c:pt>
              <c:pt idx="4535">
                <c:v>163.26879003456443</c:v>
              </c:pt>
              <c:pt idx="4536">
                <c:v>0</c:v>
              </c:pt>
              <c:pt idx="4537">
                <c:v>195.85508159931427</c:v>
              </c:pt>
              <c:pt idx="4538">
                <c:v>0</c:v>
              </c:pt>
              <c:pt idx="4539">
                <c:v>652.70409470636093</c:v>
              </c:pt>
              <c:pt idx="4540">
                <c:v>0</c:v>
              </c:pt>
              <c:pt idx="4541">
                <c:v>195.85508159931427</c:v>
              </c:pt>
              <c:pt idx="4542">
                <c:v>0</c:v>
              </c:pt>
              <c:pt idx="4543">
                <c:v>685.29038627111072</c:v>
              </c:pt>
              <c:pt idx="4544">
                <c:v>0</c:v>
              </c:pt>
              <c:pt idx="4545">
                <c:v>195.85508159931427</c:v>
              </c:pt>
              <c:pt idx="4546">
                <c:v>0</c:v>
              </c:pt>
              <c:pt idx="4547">
                <c:v>685.29038627111072</c:v>
              </c:pt>
              <c:pt idx="4548">
                <c:v>0</c:v>
              </c:pt>
              <c:pt idx="4549">
                <c:v>163.26879003456443</c:v>
              </c:pt>
              <c:pt idx="4550">
                <c:v>522.02159623654632</c:v>
              </c:pt>
              <c:pt idx="4551">
                <c:v>195.85508159931427</c:v>
              </c:pt>
              <c:pt idx="4552">
                <c:v>0</c:v>
              </c:pt>
              <c:pt idx="4553">
                <c:v>163.26879003456443</c:v>
              </c:pt>
              <c:pt idx="4554">
                <c:v>587.194179366046</c:v>
              </c:pt>
              <c:pt idx="4555">
                <c:v>195.85508159931427</c:v>
              </c:pt>
              <c:pt idx="4556">
                <c:v>0</c:v>
              </c:pt>
              <c:pt idx="4557">
                <c:v>163.26879003456443</c:v>
              </c:pt>
              <c:pt idx="4558">
                <c:v>522.02159623654632</c:v>
              </c:pt>
              <c:pt idx="4559">
                <c:v>163.26879003456443</c:v>
              </c:pt>
              <c:pt idx="4560">
                <c:v>0</c:v>
              </c:pt>
              <c:pt idx="4561">
                <c:v>195.85508159931427</c:v>
              </c:pt>
              <c:pt idx="4562">
                <c:v>587.194179366046</c:v>
              </c:pt>
              <c:pt idx="4563">
                <c:v>163.26879003456443</c:v>
              </c:pt>
              <c:pt idx="4564">
                <c:v>0</c:v>
              </c:pt>
              <c:pt idx="4565">
                <c:v>717.87667783586051</c:v>
              </c:pt>
              <c:pt idx="4566">
                <c:v>0</c:v>
              </c:pt>
              <c:pt idx="4567">
                <c:v>163.26879003456443</c:v>
              </c:pt>
              <c:pt idx="4568">
                <c:v>554.6078878012961</c:v>
              </c:pt>
              <c:pt idx="4569">
                <c:v>163.26879003456443</c:v>
              </c:pt>
              <c:pt idx="4570">
                <c:v>65.172583129499685</c:v>
              </c:pt>
              <c:pt idx="4571">
                <c:v>97.758874694249513</c:v>
              </c:pt>
              <c:pt idx="4572">
                <c:v>684.95305406029536</c:v>
              </c:pt>
              <c:pt idx="4573">
                <c:v>97.758874694249513</c:v>
              </c:pt>
              <c:pt idx="4574">
                <c:v>195.85508159931427</c:v>
              </c:pt>
              <c:pt idx="4575">
                <c:v>587.194179366046</c:v>
              </c:pt>
              <c:pt idx="4576">
                <c:v>326.20024785831367</c:v>
              </c:pt>
              <c:pt idx="4577">
                <c:v>0</c:v>
              </c:pt>
              <c:pt idx="4578">
                <c:v>228.44137316406409</c:v>
              </c:pt>
              <c:pt idx="4579">
                <c:v>522.02159623654632</c:v>
              </c:pt>
              <c:pt idx="4580">
                <c:v>163.26879003456443</c:v>
              </c:pt>
              <c:pt idx="4581">
                <c:v>32.586291564749843</c:v>
              </c:pt>
              <c:pt idx="4582">
                <c:v>489.43530467179647</c:v>
              </c:pt>
              <c:pt idx="4583">
                <c:v>293.58022307248234</c:v>
              </c:pt>
              <c:pt idx="4584">
                <c:v>130.34516625899937</c:v>
              </c:pt>
              <c:pt idx="4585">
                <c:v>130.34516625899937</c:v>
              </c:pt>
              <c:pt idx="4586">
                <c:v>619.7804709307959</c:v>
              </c:pt>
              <c:pt idx="4587">
                <c:v>195.85508159931427</c:v>
              </c:pt>
              <c:pt idx="4588">
                <c:v>0</c:v>
              </c:pt>
              <c:pt idx="4589">
                <c:v>783.0492609653603</c:v>
              </c:pt>
              <c:pt idx="4590">
                <c:v>0</c:v>
              </c:pt>
              <c:pt idx="4591">
                <c:v>195.85508159931427</c:v>
              </c:pt>
              <c:pt idx="4592">
                <c:v>0</c:v>
              </c:pt>
              <c:pt idx="4593">
                <c:v>750.4629694006104</c:v>
              </c:pt>
              <c:pt idx="4594">
                <c:v>0</c:v>
              </c:pt>
              <c:pt idx="4595">
                <c:v>228.44137316406409</c:v>
              </c:pt>
              <c:pt idx="4596">
                <c:v>587.194179366046</c:v>
              </c:pt>
              <c:pt idx="4597">
                <c:v>163.26879003456443</c:v>
              </c:pt>
              <c:pt idx="4598">
                <c:v>0</c:v>
              </c:pt>
              <c:pt idx="4599">
                <c:v>228.44137316406409</c:v>
              </c:pt>
              <c:pt idx="4600">
                <c:v>783.0492609653603</c:v>
              </c:pt>
              <c:pt idx="4601">
                <c:v>65.172583129499685</c:v>
              </c:pt>
              <c:pt idx="4602">
                <c:v>228.44137316406409</c:v>
              </c:pt>
              <c:pt idx="4603">
                <c:v>522.02159623654632</c:v>
              </c:pt>
              <c:pt idx="4604">
                <c:v>163.26879003456443</c:v>
              </c:pt>
              <c:pt idx="4605">
                <c:v>0</c:v>
              </c:pt>
              <c:pt idx="4606">
                <c:v>195.85508159931427</c:v>
              </c:pt>
              <c:pt idx="4607">
                <c:v>652.36676249554557</c:v>
              </c:pt>
              <c:pt idx="4608">
                <c:v>130.34516625899937</c:v>
              </c:pt>
              <c:pt idx="4609">
                <c:v>130.34516625899937</c:v>
              </c:pt>
              <c:pt idx="4610">
                <c:v>554.6078878012961</c:v>
              </c:pt>
              <c:pt idx="4611">
                <c:v>163.26879003456443</c:v>
              </c:pt>
              <c:pt idx="4612">
                <c:v>32.586291564749843</c:v>
              </c:pt>
              <c:pt idx="4613">
                <c:v>717.87667783586051</c:v>
              </c:pt>
              <c:pt idx="4614">
                <c:v>0</c:v>
              </c:pt>
              <c:pt idx="4615">
                <c:v>195.85508159931427</c:v>
              </c:pt>
              <c:pt idx="4616">
                <c:v>587.194179366046</c:v>
              </c:pt>
              <c:pt idx="4617">
                <c:v>195.85508159931427</c:v>
              </c:pt>
              <c:pt idx="4618">
                <c:v>0</c:v>
              </c:pt>
              <c:pt idx="4619">
                <c:v>750.4629694006104</c:v>
              </c:pt>
              <c:pt idx="4620">
                <c:v>684.91932083921415</c:v>
              </c:pt>
              <c:pt idx="4621">
                <c:v>2283.5704011136031</c:v>
              </c:pt>
              <c:pt idx="4622">
                <c:v>65.172583129499685</c:v>
              </c:pt>
              <c:pt idx="4623">
                <c:v>620.11780314161092</c:v>
              </c:pt>
              <c:pt idx="4624">
                <c:v>228.44137316406409</c:v>
              </c:pt>
              <c:pt idx="4625">
                <c:v>554.6078878012961</c:v>
              </c:pt>
              <c:pt idx="4626">
                <c:v>1566.0647887096391</c:v>
              </c:pt>
              <c:pt idx="4627">
                <c:v>456.84901310704663</c:v>
              </c:pt>
              <c:pt idx="4628">
                <c:v>195.85508159931427</c:v>
              </c:pt>
              <c:pt idx="4629">
                <c:v>65.172583129499685</c:v>
              </c:pt>
              <c:pt idx="4630">
                <c:v>130.34516625899937</c:v>
              </c:pt>
              <c:pt idx="4631">
                <c:v>652.36676249554557</c:v>
              </c:pt>
              <c:pt idx="4632">
                <c:v>65.172583129499685</c:v>
              </c:pt>
              <c:pt idx="4633">
                <c:v>1435.3822902398247</c:v>
              </c:pt>
              <c:pt idx="4634">
                <c:v>522.02159623654632</c:v>
              </c:pt>
              <c:pt idx="4635">
                <c:v>652.70409470636093</c:v>
              </c:pt>
              <c:pt idx="4636">
                <c:v>1239.5272086405103</c:v>
              </c:pt>
              <c:pt idx="4637">
                <c:v>195.85508159931427</c:v>
              </c:pt>
              <c:pt idx="4638">
                <c:v>489.43530467179647</c:v>
              </c:pt>
              <c:pt idx="4639">
                <c:v>783.0492609653603</c:v>
              </c:pt>
              <c:pt idx="4640">
                <c:v>0</c:v>
              </c:pt>
              <c:pt idx="4641">
                <c:v>750.4629694006104</c:v>
              </c:pt>
              <c:pt idx="4642">
                <c:v>1826.7213880065565</c:v>
              </c:pt>
              <c:pt idx="4643">
                <c:v>195.85508159931427</c:v>
              </c:pt>
              <c:pt idx="4644">
                <c:v>0</c:v>
              </c:pt>
              <c:pt idx="4645">
                <c:v>685.29038627111072</c:v>
              </c:pt>
              <c:pt idx="4646">
                <c:v>65.172583129499685</c:v>
              </c:pt>
              <c:pt idx="4647">
                <c:v>587.194179366046</c:v>
              </c:pt>
              <c:pt idx="4648">
                <c:v>1500.5548733693242</c:v>
              </c:pt>
              <c:pt idx="4649">
                <c:v>423.92538933148165</c:v>
              </c:pt>
              <c:pt idx="4650">
                <c:v>261.02766472881399</c:v>
              </c:pt>
              <c:pt idx="4651">
                <c:v>0</c:v>
              </c:pt>
              <c:pt idx="4652">
                <c:v>750.4629694006104</c:v>
              </c:pt>
              <c:pt idx="4653">
                <c:v>130.34516625899937</c:v>
              </c:pt>
              <c:pt idx="4654">
                <c:v>65.172583129499685</c:v>
              </c:pt>
              <c:pt idx="4655">
                <c:v>163.26879003456443</c:v>
              </c:pt>
              <c:pt idx="4656">
                <c:v>554.6078878012961</c:v>
              </c:pt>
              <c:pt idx="4657">
                <c:v>1500.5548733693242</c:v>
              </c:pt>
              <c:pt idx="4658">
                <c:v>423.92538933148165</c:v>
              </c:pt>
              <c:pt idx="4659">
                <c:v>554.60788780129622</c:v>
              </c:pt>
              <c:pt idx="4660">
                <c:v>587.194179366046</c:v>
              </c:pt>
              <c:pt idx="4661">
                <c:v>848.18811087377867</c:v>
              </c:pt>
              <c:pt idx="4662">
                <c:v>554.6078878012961</c:v>
              </c:pt>
              <c:pt idx="4663">
                <c:v>195.85508159931427</c:v>
              </c:pt>
              <c:pt idx="4664">
                <c:v>554.6078878012961</c:v>
              </c:pt>
              <c:pt idx="4665">
                <c:v>163.26879003456443</c:v>
              </c:pt>
              <c:pt idx="4666">
                <c:v>1859.3076795713064</c:v>
              </c:pt>
              <c:pt idx="4667">
                <c:v>195.85508159931427</c:v>
              </c:pt>
              <c:pt idx="4668">
                <c:v>0</c:v>
              </c:pt>
              <c:pt idx="4669">
                <c:v>652.70409470636093</c:v>
              </c:pt>
              <c:pt idx="4670">
                <c:v>163.26879003456443</c:v>
              </c:pt>
              <c:pt idx="4671">
                <c:v>1369.8723748995092</c:v>
              </c:pt>
              <c:pt idx="4672">
                <c:v>750.4629694006104</c:v>
              </c:pt>
              <c:pt idx="4673">
                <c:v>0</c:v>
              </c:pt>
              <c:pt idx="4674">
                <c:v>163.26879003456443</c:v>
              </c:pt>
              <c:pt idx="4675">
                <c:v>0</c:v>
              </c:pt>
              <c:pt idx="4676">
                <c:v>1827.0587202173717</c:v>
              </c:pt>
              <c:pt idx="4677">
                <c:v>0</c:v>
              </c:pt>
              <c:pt idx="4678">
                <c:v>685.29038627111072</c:v>
              </c:pt>
              <c:pt idx="4679">
                <c:v>0</c:v>
              </c:pt>
              <c:pt idx="4680">
                <c:v>195.85508159931427</c:v>
              </c:pt>
              <c:pt idx="4681">
                <c:v>0</c:v>
              </c:pt>
              <c:pt idx="4682">
                <c:v>685.29038627111072</c:v>
              </c:pt>
              <c:pt idx="4683">
                <c:v>65.172583129499685</c:v>
              </c:pt>
              <c:pt idx="4684">
                <c:v>130.34516625899937</c:v>
              </c:pt>
              <c:pt idx="4685">
                <c:v>652.36676249554557</c:v>
              </c:pt>
              <c:pt idx="4686">
                <c:v>2022.2054041739741</c:v>
              </c:pt>
              <c:pt idx="4687">
                <c:v>163.26879003456443</c:v>
              </c:pt>
              <c:pt idx="4688">
                <c:v>0</c:v>
              </c:pt>
              <c:pt idx="4689">
                <c:v>717.87667783586051</c:v>
              </c:pt>
              <c:pt idx="4690">
                <c:v>0</c:v>
              </c:pt>
              <c:pt idx="4691">
                <c:v>195.85508159931427</c:v>
              </c:pt>
              <c:pt idx="4692">
                <c:v>0</c:v>
              </c:pt>
              <c:pt idx="4693">
                <c:v>717.87667783586051</c:v>
              </c:pt>
              <c:pt idx="4694">
                <c:v>32.586291564749843</c:v>
              </c:pt>
              <c:pt idx="4695">
                <c:v>1566.0647887096391</c:v>
              </c:pt>
              <c:pt idx="4696">
                <c:v>522.02159623654632</c:v>
              </c:pt>
              <c:pt idx="4697">
                <c:v>97.758874694249513</c:v>
              </c:pt>
              <c:pt idx="4698">
                <c:v>130.34516625899937</c:v>
              </c:pt>
              <c:pt idx="4699">
                <c:v>65.172583129499685</c:v>
              </c:pt>
              <c:pt idx="4700">
                <c:v>619.7804709307959</c:v>
              </c:pt>
              <c:pt idx="4701">
                <c:v>1924.4465294797242</c:v>
              </c:pt>
              <c:pt idx="4702">
                <c:v>1044.0431924730926</c:v>
              </c:pt>
              <c:pt idx="4703">
                <c:v>423.92538933148165</c:v>
              </c:pt>
              <c:pt idx="4704">
                <c:v>195.85508159931427</c:v>
              </c:pt>
              <c:pt idx="4705">
                <c:v>0</c:v>
              </c:pt>
              <c:pt idx="4706">
                <c:v>163.26879003456443</c:v>
              </c:pt>
              <c:pt idx="4707">
                <c:v>0</c:v>
              </c:pt>
              <c:pt idx="4708">
                <c:v>652.70409470636093</c:v>
              </c:pt>
              <c:pt idx="4709">
                <c:v>0</c:v>
              </c:pt>
              <c:pt idx="4710">
                <c:v>163.26879003456443</c:v>
              </c:pt>
              <c:pt idx="4711">
                <c:v>587.194179366046</c:v>
              </c:pt>
              <c:pt idx="4712">
                <c:v>163.26879003456443</c:v>
              </c:pt>
              <c:pt idx="4713">
                <c:v>65.172583129499685</c:v>
              </c:pt>
              <c:pt idx="4714">
                <c:v>130.34516625899937</c:v>
              </c:pt>
              <c:pt idx="4715">
                <c:v>717.53934562504548</c:v>
              </c:pt>
              <c:pt idx="4716">
                <c:v>1370.2097071103246</c:v>
              </c:pt>
              <c:pt idx="4717">
                <c:v>163.26879003456443</c:v>
              </c:pt>
              <c:pt idx="4718">
                <c:v>489.43530467179647</c:v>
              </c:pt>
              <c:pt idx="4719">
                <c:v>195.85508159931427</c:v>
              </c:pt>
              <c:pt idx="4720">
                <c:v>0</c:v>
              </c:pt>
              <c:pt idx="4721">
                <c:v>163.26879003456443</c:v>
              </c:pt>
              <c:pt idx="4722">
                <c:v>1500.5211401482429</c:v>
              </c:pt>
              <c:pt idx="4723">
                <c:v>326.53758006912886</c:v>
              </c:pt>
              <c:pt idx="4724">
                <c:v>0</c:v>
              </c:pt>
              <c:pt idx="4725">
                <c:v>195.85508159931427</c:v>
              </c:pt>
              <c:pt idx="4726">
                <c:v>522.02159623654632</c:v>
              </c:pt>
              <c:pt idx="4727">
                <c:v>163.26879003456443</c:v>
              </c:pt>
              <c:pt idx="4728">
                <c:v>97.758874694249513</c:v>
              </c:pt>
              <c:pt idx="4729">
                <c:v>1369.8723748995099</c:v>
              </c:pt>
              <c:pt idx="4730">
                <c:v>1402.795998675075</c:v>
              </c:pt>
              <c:pt idx="4731">
                <c:v>456.84901310704663</c:v>
              </c:pt>
              <c:pt idx="4732">
                <c:v>717.87667783586051</c:v>
              </c:pt>
              <c:pt idx="4733">
                <c:v>0</c:v>
              </c:pt>
              <c:pt idx="4734">
                <c:v>717.87667783586051</c:v>
              </c:pt>
              <c:pt idx="4735">
                <c:v>0</c:v>
              </c:pt>
              <c:pt idx="4736">
                <c:v>717.87667783586051</c:v>
              </c:pt>
              <c:pt idx="4737">
                <c:v>0</c:v>
              </c:pt>
              <c:pt idx="4738">
                <c:v>1566.0647887096391</c:v>
              </c:pt>
              <c:pt idx="4739">
                <c:v>489.43530467179647</c:v>
              </c:pt>
              <c:pt idx="4740">
                <c:v>195.85508159931427</c:v>
              </c:pt>
              <c:pt idx="4741">
                <c:v>0</c:v>
              </c:pt>
              <c:pt idx="4742">
                <c:v>195.85508159931427</c:v>
              </c:pt>
              <c:pt idx="4743">
                <c:v>1794.4724286526216</c:v>
              </c:pt>
              <c:pt idx="4744">
                <c:v>65.172583129499685</c:v>
              </c:pt>
              <c:pt idx="4745">
                <c:v>293.61395629356377</c:v>
              </c:pt>
              <c:pt idx="4746">
                <c:v>554.6078878012961</c:v>
              </c:pt>
              <c:pt idx="4747">
                <c:v>130.34516625899937</c:v>
              </c:pt>
              <c:pt idx="4748">
                <c:v>130.34516625899937</c:v>
              </c:pt>
              <c:pt idx="4749">
                <c:v>1272.1135002052604</c:v>
              </c:pt>
              <c:pt idx="4750">
                <c:v>163.26879003456443</c:v>
              </c:pt>
              <c:pt idx="4751">
                <c:v>489.43530467179647</c:v>
              </c:pt>
              <c:pt idx="4752">
                <c:v>195.85508159931427</c:v>
              </c:pt>
              <c:pt idx="4753">
                <c:v>0</c:v>
              </c:pt>
              <c:pt idx="4754">
                <c:v>163.26879003456443</c:v>
              </c:pt>
              <c:pt idx="4755">
                <c:v>228.40763994298257</c:v>
              </c:pt>
              <c:pt idx="4756">
                <c:v>554.6078878012961</c:v>
              </c:pt>
              <c:pt idx="4757">
                <c:v>1174.3546255110107</c:v>
              </c:pt>
              <c:pt idx="4758">
                <c:v>1728.9625133123066</c:v>
              </c:pt>
              <c:pt idx="4759">
                <c:v>522.02159623654632</c:v>
              </c:pt>
              <c:pt idx="4760">
                <c:v>163.26879003456443</c:v>
              </c:pt>
              <c:pt idx="4761">
                <c:v>0</c:v>
              </c:pt>
              <c:pt idx="4762">
                <c:v>195.85508159931427</c:v>
              </c:pt>
              <c:pt idx="4763">
                <c:v>1206.9409170757604</c:v>
              </c:pt>
              <c:pt idx="4764">
                <c:v>652.70409470636093</c:v>
              </c:pt>
              <c:pt idx="4765">
                <c:v>195.85508159931427</c:v>
              </c:pt>
              <c:pt idx="4766">
                <c:v>0</c:v>
              </c:pt>
              <c:pt idx="4767">
                <c:v>750.4629694006104</c:v>
              </c:pt>
              <c:pt idx="4768">
                <c:v>978.53327713277793</c:v>
              </c:pt>
              <c:pt idx="4769">
                <c:v>456.88274632812818</c:v>
              </c:pt>
              <c:pt idx="4770">
                <c:v>652.70409470636093</c:v>
              </c:pt>
              <c:pt idx="4771">
                <c:v>32.586291564749843</c:v>
              </c:pt>
              <c:pt idx="4772">
                <c:v>228.44137316406409</c:v>
              </c:pt>
              <c:pt idx="4773">
                <c:v>0</c:v>
              </c:pt>
              <c:pt idx="4774">
                <c:v>163.26879003456443</c:v>
              </c:pt>
              <c:pt idx="4775">
                <c:v>554.6078878012961</c:v>
              </c:pt>
              <c:pt idx="4776">
                <c:v>195.85508159931427</c:v>
              </c:pt>
              <c:pt idx="4777">
                <c:v>1044.0094592520115</c:v>
              </c:pt>
              <c:pt idx="4778">
                <c:v>848.18811087377856</c:v>
              </c:pt>
              <c:pt idx="4779">
                <c:v>0</c:v>
              </c:pt>
              <c:pt idx="4780">
                <c:v>685.29038627111095</c:v>
              </c:pt>
              <c:pt idx="4781">
                <c:v>522.02159623654632</c:v>
              </c:pt>
              <c:pt idx="4782">
                <c:v>163.26879003456443</c:v>
              </c:pt>
              <c:pt idx="4783">
                <c:v>587.194179366046</c:v>
              </c:pt>
              <c:pt idx="4784">
                <c:v>195.85508159931427</c:v>
              </c:pt>
              <c:pt idx="4785">
                <c:v>195.85508159931427</c:v>
              </c:pt>
              <c:pt idx="4786">
                <c:v>1859.6450117821216</c:v>
              </c:pt>
              <c:pt idx="4787">
                <c:v>0</c:v>
              </c:pt>
              <c:pt idx="4788">
                <c:v>195.85508159931427</c:v>
              </c:pt>
              <c:pt idx="4789">
                <c:v>522.02159623654632</c:v>
              </c:pt>
              <c:pt idx="4790">
                <c:v>195.85508159931427</c:v>
              </c:pt>
              <c:pt idx="4791">
                <c:v>521.68426402573118</c:v>
              </c:pt>
              <c:pt idx="4792">
                <c:v>1272.1135002052604</c:v>
              </c:pt>
              <c:pt idx="4793">
                <c:v>750.4629694006104</c:v>
              </c:pt>
              <c:pt idx="4794">
                <c:v>0</c:v>
              </c:pt>
              <c:pt idx="4795">
                <c:v>228.44137316406409</c:v>
              </c:pt>
              <c:pt idx="4796">
                <c:v>554.6078878012961</c:v>
              </c:pt>
              <c:pt idx="4797">
                <c:v>163.26879003456443</c:v>
              </c:pt>
              <c:pt idx="4798">
                <c:v>97.758874694249513</c:v>
              </c:pt>
              <c:pt idx="4799">
                <c:v>619.7804709307959</c:v>
              </c:pt>
              <c:pt idx="4800">
                <c:v>97.758874694249513</c:v>
              </c:pt>
              <c:pt idx="4801">
                <c:v>1239.5272086405103</c:v>
              </c:pt>
              <c:pt idx="4802">
                <c:v>1109.2157756025924</c:v>
              </c:pt>
              <c:pt idx="4803">
                <c:v>32.586291564749843</c:v>
              </c:pt>
              <c:pt idx="4804">
                <c:v>717.87667783586051</c:v>
              </c:pt>
              <c:pt idx="4805">
                <c:v>32.586291564749843</c:v>
              </c:pt>
              <c:pt idx="4806">
                <c:v>163.26879003456443</c:v>
              </c:pt>
              <c:pt idx="4807">
                <c:v>522.02159623654632</c:v>
              </c:pt>
              <c:pt idx="4808">
                <c:v>195.85508159931427</c:v>
              </c:pt>
              <c:pt idx="4809">
                <c:v>0</c:v>
              </c:pt>
              <c:pt idx="4810">
                <c:v>1892.2313033468711</c:v>
              </c:pt>
              <c:pt idx="4811">
                <c:v>0</c:v>
              </c:pt>
              <c:pt idx="4812">
                <c:v>195.85508159931427</c:v>
              </c:pt>
              <c:pt idx="4813">
                <c:v>489.43530467179647</c:v>
              </c:pt>
              <c:pt idx="4814">
                <c:v>195.85508159931427</c:v>
              </c:pt>
              <c:pt idx="4815">
                <c:v>587.194179366046</c:v>
              </c:pt>
              <c:pt idx="4816">
                <c:v>1272.1135002052599</c:v>
              </c:pt>
              <c:pt idx="4817">
                <c:v>750.4629694006104</c:v>
              </c:pt>
              <c:pt idx="4818">
                <c:v>0</c:v>
              </c:pt>
              <c:pt idx="4819">
                <c:v>195.85508159931427</c:v>
              </c:pt>
              <c:pt idx="4820">
                <c:v>522.02159623654632</c:v>
              </c:pt>
              <c:pt idx="4821">
                <c:v>195.85508159931427</c:v>
              </c:pt>
              <c:pt idx="4822">
                <c:v>0</c:v>
              </c:pt>
              <c:pt idx="4823">
                <c:v>685.29038627111072</c:v>
              </c:pt>
              <c:pt idx="4824">
                <c:v>97.758874694249513</c:v>
              </c:pt>
              <c:pt idx="4825">
                <c:v>1794.1350964418061</c:v>
              </c:pt>
              <c:pt idx="4826">
                <c:v>554.27055559048108</c:v>
              </c:pt>
              <c:pt idx="4827">
                <c:v>65.172583129499685</c:v>
              </c:pt>
              <c:pt idx="4828">
                <c:v>684.95305406029536</c:v>
              </c:pt>
              <c:pt idx="4829">
                <c:v>32.586291564749843</c:v>
              </c:pt>
              <c:pt idx="4830">
                <c:v>195.85508159931427</c:v>
              </c:pt>
              <c:pt idx="4831">
                <c:v>489.43530467179647</c:v>
              </c:pt>
              <c:pt idx="4832">
                <c:v>163.26879003456443</c:v>
              </c:pt>
              <c:pt idx="4833">
                <c:v>554.6078878012961</c:v>
              </c:pt>
              <c:pt idx="4834">
                <c:v>1435.3822902398247</c:v>
              </c:pt>
              <c:pt idx="4835">
                <c:v>0</c:v>
              </c:pt>
              <c:pt idx="4836">
                <c:v>652.70409470636093</c:v>
              </c:pt>
              <c:pt idx="4837">
                <c:v>0</c:v>
              </c:pt>
              <c:pt idx="4838">
                <c:v>228.44137316406409</c:v>
              </c:pt>
              <c:pt idx="4839">
                <c:v>685.29038627111072</c:v>
              </c:pt>
              <c:pt idx="4840">
                <c:v>1239.5272086405103</c:v>
              </c:pt>
              <c:pt idx="4841">
                <c:v>228.44137316406409</c:v>
              </c:pt>
              <c:pt idx="4842">
                <c:v>489.43530467179647</c:v>
              </c:pt>
              <c:pt idx="4843">
                <c:v>163.26879003456443</c:v>
              </c:pt>
              <c:pt idx="4844">
                <c:v>0</c:v>
              </c:pt>
              <c:pt idx="4845">
                <c:v>685.29038627111095</c:v>
              </c:pt>
              <c:pt idx="4846">
                <c:v>0</c:v>
              </c:pt>
              <c:pt idx="4847">
                <c:v>163.26879003456443</c:v>
              </c:pt>
              <c:pt idx="4848">
                <c:v>554.6078878012961</c:v>
              </c:pt>
              <c:pt idx="4849">
                <c:v>195.85508159931427</c:v>
              </c:pt>
              <c:pt idx="4850">
                <c:v>522.02159623654632</c:v>
              </c:pt>
              <c:pt idx="4851">
                <c:v>163.26879003456443</c:v>
              </c:pt>
              <c:pt idx="4852">
                <c:v>554.6078878012961</c:v>
              </c:pt>
              <c:pt idx="4853">
                <c:v>195.85508159931427</c:v>
              </c:pt>
              <c:pt idx="4854">
                <c:v>0</c:v>
              </c:pt>
              <c:pt idx="4855">
                <c:v>717.87667783586051</c:v>
              </c:pt>
              <c:pt idx="4856">
                <c:v>32.586291564749843</c:v>
              </c:pt>
              <c:pt idx="4857">
                <c:v>684.95305406029536</c:v>
              </c:pt>
              <c:pt idx="4858">
                <c:v>195.85508159931427</c:v>
              </c:pt>
              <c:pt idx="4859">
                <c:v>522.02159623654632</c:v>
              </c:pt>
              <c:pt idx="4860">
                <c:v>195.85508159931427</c:v>
              </c:pt>
              <c:pt idx="4861">
                <c:v>0</c:v>
              </c:pt>
              <c:pt idx="4862">
                <c:v>783.0492609653603</c:v>
              </c:pt>
              <c:pt idx="4863">
                <c:v>0</c:v>
              </c:pt>
              <c:pt idx="4864">
                <c:v>717.87667783586051</c:v>
              </c:pt>
              <c:pt idx="4865">
                <c:v>0</c:v>
              </c:pt>
              <c:pt idx="4866">
                <c:v>163.26879003456443</c:v>
              </c:pt>
              <c:pt idx="4867">
                <c:v>554.6078878012961</c:v>
              </c:pt>
              <c:pt idx="4868">
                <c:v>130.34516625899937</c:v>
              </c:pt>
              <c:pt idx="4869">
                <c:v>684.95305406029536</c:v>
              </c:pt>
              <c:pt idx="4870">
                <c:v>32.586291564749843</c:v>
              </c:pt>
              <c:pt idx="4871">
                <c:v>750.4629694006104</c:v>
              </c:pt>
              <c:pt idx="4872">
                <c:v>0</c:v>
              </c:pt>
              <c:pt idx="4873">
                <c:v>163.26879003456443</c:v>
              </c:pt>
              <c:pt idx="4874">
                <c:v>587.194179366046</c:v>
              </c:pt>
              <c:pt idx="4875">
                <c:v>163.26879003456443</c:v>
              </c:pt>
              <c:pt idx="4876">
                <c:v>554.6078878012961</c:v>
              </c:pt>
              <c:pt idx="4877">
                <c:v>195.85508159931427</c:v>
              </c:pt>
              <c:pt idx="4878">
                <c:v>0</c:v>
              </c:pt>
              <c:pt idx="4879">
                <c:v>717.87667783586051</c:v>
              </c:pt>
              <c:pt idx="4880">
                <c:v>0</c:v>
              </c:pt>
              <c:pt idx="4881">
                <c:v>750.4629694006104</c:v>
              </c:pt>
              <c:pt idx="4882">
                <c:v>32.586291564749843</c:v>
              </c:pt>
              <c:pt idx="4883">
                <c:v>750.4629694006104</c:v>
              </c:pt>
              <c:pt idx="4884">
                <c:v>65.172583129499685</c:v>
              </c:pt>
              <c:pt idx="4885">
                <c:v>97.758874694249513</c:v>
              </c:pt>
              <c:pt idx="4886">
                <c:v>717.53934562504548</c:v>
              </c:pt>
              <c:pt idx="4887">
                <c:v>65.172583129499685</c:v>
              </c:pt>
              <c:pt idx="4888">
                <c:v>717.87667783586051</c:v>
              </c:pt>
              <c:pt idx="4889">
                <c:v>0</c:v>
              </c:pt>
              <c:pt idx="4890">
                <c:v>163.26879003456443</c:v>
              </c:pt>
              <c:pt idx="4891">
                <c:v>554.6078878012961</c:v>
              </c:pt>
              <c:pt idx="4892">
                <c:v>195.85508159931427</c:v>
              </c:pt>
              <c:pt idx="4893">
                <c:v>587.194179366046</c:v>
              </c:pt>
              <c:pt idx="4894">
                <c:v>163.26879003456443</c:v>
              </c:pt>
              <c:pt idx="4895">
                <c:v>554.6078878012961</c:v>
              </c:pt>
              <c:pt idx="4896">
                <c:v>195.85508159931427</c:v>
              </c:pt>
              <c:pt idx="4897">
                <c:v>0</c:v>
              </c:pt>
              <c:pt idx="4898">
                <c:v>685.29038627111072</c:v>
              </c:pt>
              <c:pt idx="4899">
                <c:v>0</c:v>
              </c:pt>
              <c:pt idx="4900">
                <c:v>750.4629694006104</c:v>
              </c:pt>
              <c:pt idx="4901">
                <c:v>0</c:v>
              </c:pt>
              <c:pt idx="4902">
                <c:v>717.87667783586051</c:v>
              </c:pt>
              <c:pt idx="4903">
                <c:v>0</c:v>
              </c:pt>
              <c:pt idx="4904">
                <c:v>750.4629694006104</c:v>
              </c:pt>
              <c:pt idx="4905">
                <c:v>65.172583129499685</c:v>
              </c:pt>
              <c:pt idx="4906">
                <c:v>130.34516625899937</c:v>
              </c:pt>
              <c:pt idx="4907">
                <c:v>717.87667783586051</c:v>
              </c:pt>
              <c:pt idx="4908">
                <c:v>0</c:v>
              </c:pt>
              <c:pt idx="4909">
                <c:v>815.6355525301102</c:v>
              </c:pt>
              <c:pt idx="4910">
                <c:v>0</c:v>
              </c:pt>
              <c:pt idx="4911">
                <c:v>783.0492609653603</c:v>
              </c:pt>
              <c:pt idx="4912">
                <c:v>97.758874694249513</c:v>
              </c:pt>
              <c:pt idx="4913">
                <c:v>228.44137316406409</c:v>
              </c:pt>
              <c:pt idx="4914">
                <c:v>750.4629694006104</c:v>
              </c:pt>
              <c:pt idx="4915">
                <c:v>0</c:v>
              </c:pt>
              <c:pt idx="4916">
                <c:v>750.4629694006104</c:v>
              </c:pt>
              <c:pt idx="4917">
                <c:v>0</c:v>
              </c:pt>
              <c:pt idx="4918">
                <c:v>783.0492609653603</c:v>
              </c:pt>
              <c:pt idx="4919">
                <c:v>0</c:v>
              </c:pt>
              <c:pt idx="4920">
                <c:v>750.4629694006104</c:v>
              </c:pt>
              <c:pt idx="4921">
                <c:v>0</c:v>
              </c:pt>
              <c:pt idx="4922">
                <c:v>195.85508159931427</c:v>
              </c:pt>
              <c:pt idx="4923">
                <c:v>587.194179366046</c:v>
              </c:pt>
              <c:pt idx="4924">
                <c:v>130.34516625899937</c:v>
              </c:pt>
              <c:pt idx="4925">
                <c:v>2250.6467773380377</c:v>
              </c:pt>
              <c:pt idx="4926">
                <c:v>717.50561240396382</c:v>
              </c:pt>
              <c:pt idx="4927">
                <c:v>163.26879003456443</c:v>
              </c:pt>
              <c:pt idx="4928">
                <c:v>554.6078878012961</c:v>
              </c:pt>
              <c:pt idx="4929">
                <c:v>195.85508159931427</c:v>
              </c:pt>
              <c:pt idx="4930">
                <c:v>522.02159623654632</c:v>
              </c:pt>
              <c:pt idx="4931">
                <c:v>163.26879003456443</c:v>
              </c:pt>
              <c:pt idx="4932">
                <c:v>1924.4465294797242</c:v>
              </c:pt>
              <c:pt idx="4933">
                <c:v>685.29038627111095</c:v>
              </c:pt>
              <c:pt idx="4934">
                <c:v>130.34516625899937</c:v>
              </c:pt>
              <c:pt idx="4935">
                <c:v>587.194179366046</c:v>
              </c:pt>
              <c:pt idx="4936">
                <c:v>619.78047093079579</c:v>
              </c:pt>
              <c:pt idx="4937">
                <c:v>1467.9348485834928</c:v>
              </c:pt>
              <c:pt idx="4938">
                <c:v>195.85508159931427</c:v>
              </c:pt>
              <c:pt idx="4939">
                <c:v>522.02159623654632</c:v>
              </c:pt>
              <c:pt idx="4940">
                <c:v>163.26879003456443</c:v>
              </c:pt>
              <c:pt idx="4941">
                <c:v>163.26879003456443</c:v>
              </c:pt>
              <c:pt idx="4942">
                <c:v>32.586291564749843</c:v>
              </c:pt>
              <c:pt idx="4943">
                <c:v>783.0492609653603</c:v>
              </c:pt>
              <c:pt idx="4944">
                <c:v>0</c:v>
              </c:pt>
              <c:pt idx="4945">
                <c:v>1500.8922055801393</c:v>
              </c:pt>
              <c:pt idx="4946">
                <c:v>554.6078878012961</c:v>
              </c:pt>
              <c:pt idx="4947">
                <c:v>619.7804709307959</c:v>
              </c:pt>
              <c:pt idx="4948">
                <c:v>1011.1195686975277</c:v>
              </c:pt>
              <c:pt idx="4949">
                <c:v>717.87667783586051</c:v>
              </c:pt>
              <c:pt idx="4950">
                <c:v>619.7804709307959</c:v>
              </c:pt>
              <c:pt idx="4951">
                <c:v>195.85508159931427</c:v>
              </c:pt>
              <c:pt idx="4952">
                <c:v>619.78047093079579</c:v>
              </c:pt>
              <c:pt idx="4953">
                <c:v>391.3390977667317</c:v>
              </c:pt>
              <c:pt idx="4954">
                <c:v>1761.5488048770567</c:v>
              </c:pt>
              <c:pt idx="4955">
                <c:v>32.586291564749843</c:v>
              </c:pt>
              <c:pt idx="4956">
                <c:v>163.26879003456443</c:v>
              </c:pt>
              <c:pt idx="4957">
                <c:v>554.6078878012961</c:v>
              </c:pt>
              <c:pt idx="4958">
                <c:v>228.44137316406409</c:v>
              </c:pt>
              <c:pt idx="4959">
                <c:v>1304.6997917700101</c:v>
              </c:pt>
              <c:pt idx="4960">
                <c:v>163.26879003456443</c:v>
              </c:pt>
              <c:pt idx="4961">
                <c:v>750.4629694006104</c:v>
              </c:pt>
              <c:pt idx="4962">
                <c:v>0</c:v>
              </c:pt>
              <c:pt idx="4963">
                <c:v>195.85508159931427</c:v>
              </c:pt>
              <c:pt idx="4964">
                <c:v>1174.3546255110107</c:v>
              </c:pt>
              <c:pt idx="4965">
                <c:v>587.194179366046</c:v>
              </c:pt>
              <c:pt idx="4966">
                <c:v>130.34516625899937</c:v>
              </c:pt>
              <c:pt idx="4967">
                <c:v>65.172583129499685</c:v>
              </c:pt>
              <c:pt idx="4968">
                <c:v>685.29038627111072</c:v>
              </c:pt>
              <c:pt idx="4969">
                <c:v>0</c:v>
              </c:pt>
              <c:pt idx="4970">
                <c:v>195.85508159931427</c:v>
              </c:pt>
              <c:pt idx="4971">
                <c:v>0</c:v>
              </c:pt>
              <c:pt idx="4972">
                <c:v>717.87667783586051</c:v>
              </c:pt>
              <c:pt idx="4973">
                <c:v>815.60181930902866</c:v>
              </c:pt>
              <c:pt idx="4974">
                <c:v>2120.3016110790381</c:v>
              </c:pt>
              <c:pt idx="4975">
                <c:v>0</c:v>
              </c:pt>
              <c:pt idx="4976">
                <c:v>750.4629694006104</c:v>
              </c:pt>
              <c:pt idx="4977">
                <c:v>97.758874694249513</c:v>
              </c:pt>
              <c:pt idx="4978">
                <c:v>97.758874694249513</c:v>
              </c:pt>
              <c:pt idx="4979">
                <c:v>554.27055559048108</c:v>
              </c:pt>
              <c:pt idx="4980">
                <c:v>1272.1135002052604</c:v>
              </c:pt>
              <c:pt idx="4981">
                <c:v>195.85508159931427</c:v>
              </c:pt>
              <c:pt idx="4982">
                <c:v>0</c:v>
              </c:pt>
              <c:pt idx="4983">
                <c:v>717.87667783586051</c:v>
              </c:pt>
              <c:pt idx="4984">
                <c:v>130.34516625899937</c:v>
              </c:pt>
              <c:pt idx="4985">
                <c:v>1337.623415545575</c:v>
              </c:pt>
              <c:pt idx="4986">
                <c:v>195.85508159931427</c:v>
              </c:pt>
              <c:pt idx="4987">
                <c:v>0</c:v>
              </c:pt>
              <c:pt idx="4988">
                <c:v>717.87667783586051</c:v>
              </c:pt>
              <c:pt idx="4989">
                <c:v>0</c:v>
              </c:pt>
              <c:pt idx="4990">
                <c:v>195.85508159931427</c:v>
              </c:pt>
              <c:pt idx="4991">
                <c:v>0</c:v>
              </c:pt>
              <c:pt idx="4992">
                <c:v>750.4629694006104</c:v>
              </c:pt>
              <c:pt idx="4993">
                <c:v>1337.623415545575</c:v>
              </c:pt>
              <c:pt idx="4994">
                <c:v>587.194179366046</c:v>
              </c:pt>
              <c:pt idx="4995">
                <c:v>0</c:v>
              </c:pt>
              <c:pt idx="4996">
                <c:v>195.85508159931427</c:v>
              </c:pt>
              <c:pt idx="4997">
                <c:v>1044.0094592520115</c:v>
              </c:pt>
              <c:pt idx="4998">
                <c:v>783.0492609653603</c:v>
              </c:pt>
              <c:pt idx="4999">
                <c:v>0</c:v>
              </c:pt>
              <c:pt idx="5000">
                <c:v>195.85508159931427</c:v>
              </c:pt>
              <c:pt idx="5001">
                <c:v>2022.5427363847889</c:v>
              </c:pt>
              <c:pt idx="5002">
                <c:v>130.34516625899937</c:v>
              </c:pt>
              <c:pt idx="5003">
                <c:v>587.194179366046</c:v>
              </c:pt>
              <c:pt idx="5004">
                <c:v>97.758874694249513</c:v>
              </c:pt>
              <c:pt idx="5005">
                <c:v>456.84901310704663</c:v>
              </c:pt>
              <c:pt idx="5006">
                <c:v>326.16651463723207</c:v>
              </c:pt>
              <c:pt idx="5007">
                <c:v>1598.651080274389</c:v>
              </c:pt>
              <c:pt idx="5008">
                <c:v>522.02159623654632</c:v>
              </c:pt>
              <c:pt idx="5009">
                <c:v>195.85508159931427</c:v>
              </c:pt>
              <c:pt idx="5010">
                <c:v>97.758874694249513</c:v>
              </c:pt>
              <c:pt idx="5011">
                <c:v>97.758874694249513</c:v>
              </c:pt>
              <c:pt idx="5012">
                <c:v>1728.6251811014911</c:v>
              </c:pt>
              <c:pt idx="5013">
                <c:v>32.586291564749843</c:v>
              </c:pt>
              <c:pt idx="5014">
                <c:v>195.85508159931427</c:v>
              </c:pt>
              <c:pt idx="5015">
                <c:v>0</c:v>
              </c:pt>
              <c:pt idx="5016">
                <c:v>717.87667783586051</c:v>
              </c:pt>
              <c:pt idx="5017">
                <c:v>0</c:v>
              </c:pt>
              <c:pt idx="5018">
                <c:v>163.26879003456443</c:v>
              </c:pt>
              <c:pt idx="5019">
                <c:v>0</c:v>
              </c:pt>
              <c:pt idx="5020">
                <c:v>685.29038627111095</c:v>
              </c:pt>
              <c:pt idx="5021">
                <c:v>1337.623415545575</c:v>
              </c:pt>
              <c:pt idx="5022">
                <c:v>587.194179366046</c:v>
              </c:pt>
              <c:pt idx="5023">
                <c:v>0</c:v>
              </c:pt>
              <c:pt idx="5024">
                <c:v>750.4629694006104</c:v>
              </c:pt>
              <c:pt idx="5025">
                <c:v>0</c:v>
              </c:pt>
              <c:pt idx="5026">
                <c:v>195.85508159931427</c:v>
              </c:pt>
              <c:pt idx="5027">
                <c:v>1924.480262700806</c:v>
              </c:pt>
              <c:pt idx="5028">
                <c:v>65.172583129499685</c:v>
              </c:pt>
              <c:pt idx="5029">
                <c:v>685.29038627111095</c:v>
              </c:pt>
              <c:pt idx="5030">
                <c:v>0</c:v>
              </c:pt>
              <c:pt idx="5031">
                <c:v>163.26879003456443</c:v>
              </c:pt>
              <c:pt idx="5032">
                <c:v>0</c:v>
              </c:pt>
              <c:pt idx="5033">
                <c:v>652.70409470636093</c:v>
              </c:pt>
              <c:pt idx="5034">
                <c:v>0</c:v>
              </c:pt>
              <c:pt idx="5035">
                <c:v>195.85508159931427</c:v>
              </c:pt>
              <c:pt idx="5036">
                <c:v>97.758874694249513</c:v>
              </c:pt>
              <c:pt idx="5037">
                <c:v>3033.9996372931314</c:v>
              </c:pt>
              <c:pt idx="5038">
                <c:v>652.36676249554557</c:v>
              </c:pt>
              <c:pt idx="5039">
                <c:v>423.92538933148165</c:v>
              </c:pt>
              <c:pt idx="5040">
                <c:v>163.26879003456443</c:v>
              </c:pt>
              <c:pt idx="5041">
                <c:v>0</c:v>
              </c:pt>
              <c:pt idx="5042">
                <c:v>717.87667783586051</c:v>
              </c:pt>
              <c:pt idx="5043">
                <c:v>0</c:v>
              </c:pt>
              <c:pt idx="5044">
                <c:v>195.85508159931427</c:v>
              </c:pt>
              <c:pt idx="5045">
                <c:v>0</c:v>
              </c:pt>
              <c:pt idx="5046">
                <c:v>717.87667783586051</c:v>
              </c:pt>
              <c:pt idx="5047">
                <c:v>0</c:v>
              </c:pt>
              <c:pt idx="5048">
                <c:v>163.26879003456443</c:v>
              </c:pt>
              <c:pt idx="5049">
                <c:v>587.194179366046</c:v>
              </c:pt>
              <c:pt idx="5050">
                <c:v>195.85508159931427</c:v>
              </c:pt>
              <c:pt idx="5051">
                <c:v>0</c:v>
              </c:pt>
              <c:pt idx="5052">
                <c:v>652.70409470636093</c:v>
              </c:pt>
              <c:pt idx="5053">
                <c:v>1304.6997917700101</c:v>
              </c:pt>
              <c:pt idx="5054">
                <c:v>163.26879003456443</c:v>
              </c:pt>
              <c:pt idx="5055">
                <c:v>522.02159623654632</c:v>
              </c:pt>
              <c:pt idx="5056">
                <c:v>97.758874694249513</c:v>
              </c:pt>
              <c:pt idx="5057">
                <c:v>130.34516625899937</c:v>
              </c:pt>
              <c:pt idx="5058">
                <c:v>65.172583129499685</c:v>
              </c:pt>
              <c:pt idx="5059">
                <c:v>1892.2313033468711</c:v>
              </c:pt>
              <c:pt idx="5060">
                <c:v>0</c:v>
              </c:pt>
              <c:pt idx="5061">
                <c:v>163.26879003456443</c:v>
              </c:pt>
              <c:pt idx="5062">
                <c:v>0</c:v>
              </c:pt>
              <c:pt idx="5063">
                <c:v>750.4629694006104</c:v>
              </c:pt>
              <c:pt idx="5064">
                <c:v>0</c:v>
              </c:pt>
              <c:pt idx="5065">
                <c:v>163.26879003456443</c:v>
              </c:pt>
              <c:pt idx="5066">
                <c:v>456.84901310704663</c:v>
              </c:pt>
              <c:pt idx="5067">
                <c:v>815.6355525301102</c:v>
              </c:pt>
              <c:pt idx="5068">
                <c:v>0</c:v>
              </c:pt>
              <c:pt idx="5069">
                <c:v>2185.8115264193539</c:v>
              </c:pt>
              <c:pt idx="5070">
                <c:v>65.172583129499685</c:v>
              </c:pt>
              <c:pt idx="5071">
                <c:v>652.36676249554557</c:v>
              </c:pt>
              <c:pt idx="5072">
                <c:v>130.34516625899937</c:v>
              </c:pt>
              <c:pt idx="5073">
                <c:v>32.586291564749843</c:v>
              </c:pt>
              <c:pt idx="5074">
                <c:v>750.4629694006104</c:v>
              </c:pt>
              <c:pt idx="5075">
                <c:v>1141.768333946261</c:v>
              </c:pt>
              <c:pt idx="5076">
                <c:v>163.26879003456443</c:v>
              </c:pt>
              <c:pt idx="5077">
                <c:v>0</c:v>
              </c:pt>
              <c:pt idx="5078">
                <c:v>717.87667783586051</c:v>
              </c:pt>
              <c:pt idx="5079">
                <c:v>0</c:v>
              </c:pt>
              <c:pt idx="5080">
                <c:v>1435.3822902398247</c:v>
              </c:pt>
              <c:pt idx="5081">
                <c:v>130.34516625899937</c:v>
              </c:pt>
              <c:pt idx="5082">
                <c:v>97.758874694249513</c:v>
              </c:pt>
              <c:pt idx="5083">
                <c:v>619.7804709307959</c:v>
              </c:pt>
              <c:pt idx="5084">
                <c:v>65.172583129499685</c:v>
              </c:pt>
              <c:pt idx="5085">
                <c:v>163.26879003456443</c:v>
              </c:pt>
              <c:pt idx="5086">
                <c:v>0</c:v>
              </c:pt>
              <c:pt idx="5087">
                <c:v>685.29038627111072</c:v>
              </c:pt>
              <c:pt idx="5088">
                <c:v>0</c:v>
              </c:pt>
              <c:pt idx="5089">
                <c:v>1500.5548733693242</c:v>
              </c:pt>
              <c:pt idx="5090">
                <c:v>423.92538933148165</c:v>
              </c:pt>
              <c:pt idx="5091">
                <c:v>587.194179366046</c:v>
              </c:pt>
              <c:pt idx="5092">
                <c:v>0</c:v>
              </c:pt>
              <c:pt idx="5093">
                <c:v>195.95628126255886</c:v>
              </c:pt>
              <c:pt idx="5094">
                <c:v>489.13170568206283</c:v>
              </c:pt>
              <c:pt idx="5095">
                <c:v>163.36998969780896</c:v>
              </c:pt>
              <c:pt idx="5096">
                <c:v>0</c:v>
              </c:pt>
              <c:pt idx="5097">
                <c:v>1923.8393315002572</c:v>
              </c:pt>
              <c:pt idx="5098">
                <c:v>65.206316350581218</c:v>
              </c:pt>
              <c:pt idx="5099">
                <c:v>97.826341136412566</c:v>
              </c:pt>
              <c:pt idx="5100">
                <c:v>228.57630604839017</c:v>
              </c:pt>
              <c:pt idx="5101">
                <c:v>554.27055559048108</c:v>
              </c:pt>
              <c:pt idx="5102">
                <c:v>163.36998969780896</c:v>
              </c:pt>
              <c:pt idx="5103">
                <c:v>1173.6462278682986</c:v>
              </c:pt>
              <c:pt idx="5104">
                <c:v>326.36891396372124</c:v>
              </c:pt>
              <c:pt idx="5105">
                <c:v>0</c:v>
              </c:pt>
              <c:pt idx="5106">
                <c:v>717.64054528829024</c:v>
              </c:pt>
              <c:pt idx="5107">
                <c:v>0</c:v>
              </c:pt>
              <c:pt idx="5108">
                <c:v>1369.6025091308575</c:v>
              </c:pt>
              <c:pt idx="5109">
                <c:v>97.826341136412566</c:v>
              </c:pt>
              <c:pt idx="5110">
                <c:v>554.40548847480704</c:v>
              </c:pt>
              <c:pt idx="5111">
                <c:v>163.36998969780896</c:v>
              </c:pt>
              <c:pt idx="5112">
                <c:v>0</c:v>
              </c:pt>
              <c:pt idx="5113">
                <c:v>163.36998969780896</c:v>
              </c:pt>
              <c:pt idx="5114">
                <c:v>554.27055559048108</c:v>
              </c:pt>
              <c:pt idx="5115">
                <c:v>195.95628126255886</c:v>
              </c:pt>
              <c:pt idx="5116">
                <c:v>0</c:v>
              </c:pt>
              <c:pt idx="5117">
                <c:v>163.36998969780896</c:v>
              </c:pt>
              <c:pt idx="5118">
                <c:v>1760.4693418024481</c:v>
              </c:pt>
              <c:pt idx="5119">
                <c:v>163.36998969780896</c:v>
              </c:pt>
              <c:pt idx="5120">
                <c:v>456.57914733839448</c:v>
              </c:pt>
              <c:pt idx="5121">
                <c:v>163.36998969780896</c:v>
              </c:pt>
              <c:pt idx="5122">
                <c:v>97.826341136412566</c:v>
              </c:pt>
              <c:pt idx="5123">
                <c:v>97.826341136412566</c:v>
              </c:pt>
              <c:pt idx="5124">
                <c:v>1793.595364904502</c:v>
              </c:pt>
              <c:pt idx="5125">
                <c:v>0</c:v>
              </c:pt>
              <c:pt idx="5126">
                <c:v>195.95628126255886</c:v>
              </c:pt>
              <c:pt idx="5127">
                <c:v>521.68426402573118</c:v>
              </c:pt>
              <c:pt idx="5128">
                <c:v>326.36891396372124</c:v>
              </c:pt>
              <c:pt idx="5129">
                <c:v>1173.6462278682986</c:v>
              </c:pt>
              <c:pt idx="5130">
                <c:v>228.57630604839017</c:v>
              </c:pt>
              <c:pt idx="5131">
                <c:v>32.620024785831369</c:v>
              </c:pt>
              <c:pt idx="5132">
                <c:v>652.09689672689342</c:v>
              </c:pt>
              <c:pt idx="5133">
                <c:v>130.41263270116244</c:v>
              </c:pt>
              <c:pt idx="5134">
                <c:v>65.206316350581218</c:v>
              </c:pt>
              <c:pt idx="5135">
                <c:v>163.36998969780896</c:v>
              </c:pt>
              <c:pt idx="5136">
                <c:v>521.68426402573118</c:v>
              </c:pt>
              <c:pt idx="5137">
                <c:v>1467.2939173829438</c:v>
              </c:pt>
              <c:pt idx="5138">
                <c:v>423.65552356282956</c:v>
              </c:pt>
              <c:pt idx="5139">
                <c:v>195.95628126255886</c:v>
              </c:pt>
              <c:pt idx="5140">
                <c:v>0</c:v>
              </c:pt>
              <c:pt idx="5141">
                <c:v>619.51060516214352</c:v>
              </c:pt>
              <c:pt idx="5142">
                <c:v>65.206316350581218</c:v>
              </c:pt>
              <c:pt idx="5143">
                <c:v>130.41263270116244</c:v>
              </c:pt>
              <c:pt idx="5144">
                <c:v>65.206316350581218</c:v>
              </c:pt>
              <c:pt idx="5145">
                <c:v>521.68426402573118</c:v>
              </c:pt>
              <c:pt idx="5146">
                <c:v>1434.7413590392757</c:v>
              </c:pt>
              <c:pt idx="5147">
                <c:v>0</c:v>
              </c:pt>
              <c:pt idx="5148">
                <c:v>195.95628126255886</c:v>
              </c:pt>
              <c:pt idx="5149">
                <c:v>521.68426402573118</c:v>
              </c:pt>
              <c:pt idx="5150">
                <c:v>195.95628126255886</c:v>
              </c:pt>
              <c:pt idx="5151">
                <c:v>1206.2325194330483</c:v>
              </c:pt>
              <c:pt idx="5152">
                <c:v>228.57630604839017</c:v>
              </c:pt>
              <c:pt idx="5153">
                <c:v>652.50169537987176</c:v>
              </c:pt>
              <c:pt idx="5154">
                <c:v>97.826341136412566</c:v>
              </c:pt>
              <c:pt idx="5155">
                <c:v>195.95628126255886</c:v>
              </c:pt>
              <c:pt idx="5156">
                <c:v>1206.2325194330483</c:v>
              </c:pt>
              <c:pt idx="5157">
                <c:v>685.08798694462178</c:v>
              </c:pt>
              <c:pt idx="5158">
                <c:v>0</c:v>
              </c:pt>
              <c:pt idx="5159">
                <c:v>195.95628126255886</c:v>
              </c:pt>
              <c:pt idx="5160">
                <c:v>0</c:v>
              </c:pt>
              <c:pt idx="5161">
                <c:v>130.41263270116244</c:v>
              </c:pt>
              <c:pt idx="5162">
                <c:v>619.4768719410622</c:v>
              </c:pt>
              <c:pt idx="5163">
                <c:v>32.620024785831369</c:v>
              </c:pt>
              <c:pt idx="5164">
                <c:v>163.36998969780896</c:v>
              </c:pt>
              <c:pt idx="5165">
                <c:v>65.206316350581218</c:v>
              </c:pt>
              <c:pt idx="5166">
                <c:v>717.23574663531178</c:v>
              </c:pt>
              <c:pt idx="5167">
                <c:v>32.620024785831369</c:v>
              </c:pt>
              <c:pt idx="5168">
                <c:v>163.36998969780896</c:v>
              </c:pt>
              <c:pt idx="5169">
                <c:v>554.27055559048108</c:v>
              </c:pt>
              <c:pt idx="5170">
                <c:v>195.95628126255886</c:v>
              </c:pt>
              <c:pt idx="5171">
                <c:v>0</c:v>
              </c:pt>
              <c:pt idx="5172">
                <c:v>717.64054528829024</c:v>
              </c:pt>
              <c:pt idx="5173">
                <c:v>0</c:v>
              </c:pt>
              <c:pt idx="5174">
                <c:v>228.57630604839017</c:v>
              </c:pt>
              <c:pt idx="5175">
                <c:v>163.36998969780896</c:v>
              </c:pt>
              <c:pt idx="5176">
                <c:v>652.09689672689342</c:v>
              </c:pt>
              <c:pt idx="5177">
                <c:v>228.57630604839017</c:v>
              </c:pt>
              <c:pt idx="5178">
                <c:v>0</c:v>
              </c:pt>
              <c:pt idx="5179">
                <c:v>782.77939519670826</c:v>
              </c:pt>
              <c:pt idx="5180">
                <c:v>0</c:v>
              </c:pt>
              <c:pt idx="5181">
                <c:v>163.36998969780896</c:v>
              </c:pt>
              <c:pt idx="5182">
                <c:v>0</c:v>
              </c:pt>
              <c:pt idx="5183">
                <c:v>717.64054528829024</c:v>
              </c:pt>
              <c:pt idx="5184">
                <c:v>32.620024785831369</c:v>
              </c:pt>
              <c:pt idx="5185">
                <c:v>97.826341136412566</c:v>
              </c:pt>
              <c:pt idx="5186">
                <c:v>652.02943028473044</c:v>
              </c:pt>
              <c:pt idx="5187">
                <c:v>97.826341136412566</c:v>
              </c:pt>
              <c:pt idx="5188">
                <c:v>97.826341136412566</c:v>
              </c:pt>
              <c:pt idx="5189">
                <c:v>228.37390672190105</c:v>
              </c:pt>
              <c:pt idx="5190">
                <c:v>521.51559792032356</c:v>
              </c:pt>
              <c:pt idx="5191">
                <c:v>32.620024785831369</c:v>
              </c:pt>
              <c:pt idx="5192">
                <c:v>130.41263270116244</c:v>
              </c:pt>
              <c:pt idx="5193">
                <c:v>619.44313871998065</c:v>
              </c:pt>
              <c:pt idx="5194">
                <c:v>163.36998969780896</c:v>
              </c:pt>
              <c:pt idx="5195">
                <c:v>163.36998969780896</c:v>
              </c:pt>
              <c:pt idx="5196">
                <c:v>652.02943028473044</c:v>
              </c:pt>
              <c:pt idx="5197">
                <c:v>195.95628126255886</c:v>
              </c:pt>
              <c:pt idx="5198">
                <c:v>0</c:v>
              </c:pt>
              <c:pt idx="5199">
                <c:v>782.7456619756266</c:v>
              </c:pt>
              <c:pt idx="5200">
                <c:v>0</c:v>
              </c:pt>
              <c:pt idx="5201">
                <c:v>195.95628126255886</c:v>
              </c:pt>
              <c:pt idx="5202">
                <c:v>0</c:v>
              </c:pt>
              <c:pt idx="5203">
                <c:v>750.19310363195837</c:v>
              </c:pt>
              <c:pt idx="5204">
                <c:v>0</c:v>
              </c:pt>
              <c:pt idx="5205">
                <c:v>130.41263270116244</c:v>
              </c:pt>
              <c:pt idx="5206">
                <c:v>619.4768719410622</c:v>
              </c:pt>
              <c:pt idx="5207">
                <c:v>97.826341136412566</c:v>
              </c:pt>
              <c:pt idx="5208">
                <c:v>65.206316350581218</c:v>
              </c:pt>
              <c:pt idx="5209">
                <c:v>717.20201341423024</c:v>
              </c:pt>
              <c:pt idx="5210">
                <c:v>97.826341136412566</c:v>
              </c:pt>
              <c:pt idx="5211">
                <c:v>97.826341136412566</c:v>
              </c:pt>
              <c:pt idx="5212">
                <c:v>456.30928156974232</c:v>
              </c:pt>
              <c:pt idx="5213">
                <c:v>228.07030773216735</c:v>
              </c:pt>
              <c:pt idx="5214">
                <c:v>97.826341136412566</c:v>
              </c:pt>
              <c:pt idx="5215">
                <c:v>619.44313871998065</c:v>
              </c:pt>
              <c:pt idx="5216">
                <c:v>130.41263270116244</c:v>
              </c:pt>
              <c:pt idx="5217">
                <c:v>0</c:v>
              </c:pt>
              <c:pt idx="5218">
                <c:v>750.22683685303991</c:v>
              </c:pt>
              <c:pt idx="5219">
                <c:v>0</c:v>
              </c:pt>
              <c:pt idx="5220">
                <c:v>163.36998969780896</c:v>
              </c:pt>
              <c:pt idx="5221">
                <c:v>586.82311393414932</c:v>
              </c:pt>
              <c:pt idx="5222">
                <c:v>195.95628126255886</c:v>
              </c:pt>
              <c:pt idx="5223">
                <c:v>0</c:v>
              </c:pt>
              <c:pt idx="5224">
                <c:v>587.0255132606386</c:v>
              </c:pt>
              <c:pt idx="5225">
                <c:v>130.24396659575481</c:v>
              </c:pt>
              <c:pt idx="5226">
                <c:v>97.826341136412566</c:v>
              </c:pt>
              <c:pt idx="5227">
                <c:v>97.826341136412566</c:v>
              </c:pt>
              <c:pt idx="5228">
                <c:v>554.27055559048108</c:v>
              </c:pt>
              <c:pt idx="5229">
                <c:v>195.95628126255886</c:v>
              </c:pt>
              <c:pt idx="5230">
                <c:v>0</c:v>
              </c:pt>
              <c:pt idx="5231">
                <c:v>685.05425372354023</c:v>
              </c:pt>
              <c:pt idx="5232">
                <c:v>0</c:v>
              </c:pt>
              <c:pt idx="5233">
                <c:v>195.95628126255886</c:v>
              </c:pt>
              <c:pt idx="5234">
                <c:v>619.37567227781778</c:v>
              </c:pt>
              <c:pt idx="5235">
                <c:v>163.36998969780896</c:v>
              </c:pt>
              <c:pt idx="5236">
                <c:v>1303.9239276851351</c:v>
              </c:pt>
              <c:pt idx="5237">
                <c:v>228.50883960622716</c:v>
              </c:pt>
              <c:pt idx="5238">
                <c:v>1206.2325194330483</c:v>
              </c:pt>
              <c:pt idx="5239">
                <c:v>1532.3653008491995</c:v>
              </c:pt>
              <c:pt idx="5240">
                <c:v>489.19917212422592</c:v>
              </c:pt>
              <c:pt idx="5241">
                <c:v>65.206316350581218</c:v>
              </c:pt>
              <c:pt idx="5242">
                <c:v>130.41263270116244</c:v>
              </c:pt>
              <c:pt idx="5243">
                <c:v>554.27055559048108</c:v>
              </c:pt>
              <c:pt idx="5244">
                <c:v>195.95628126255886</c:v>
              </c:pt>
              <c:pt idx="5245">
                <c:v>1238.7850777767167</c:v>
              </c:pt>
              <c:pt idx="5246">
                <c:v>195.95628126255886</c:v>
              </c:pt>
              <c:pt idx="5247">
                <c:v>391.10296521916104</c:v>
              </c:pt>
              <c:pt idx="5248">
                <c:v>424.02658899472613</c:v>
              </c:pt>
              <c:pt idx="5249">
                <c:v>0</c:v>
              </c:pt>
              <c:pt idx="5250">
                <c:v>1402.1888006956071</c:v>
              </c:pt>
              <c:pt idx="5251">
                <c:v>423.65552356282956</c:v>
              </c:pt>
              <c:pt idx="5252">
                <c:v>195.95628126255886</c:v>
              </c:pt>
              <c:pt idx="5253">
                <c:v>0</c:v>
              </c:pt>
              <c:pt idx="5254">
                <c:v>195.95628126255886</c:v>
              </c:pt>
              <c:pt idx="5255">
                <c:v>521.68426402573118</c:v>
              </c:pt>
              <c:pt idx="5256">
                <c:v>195.95628126255886</c:v>
              </c:pt>
              <c:pt idx="5257">
                <c:v>0</c:v>
              </c:pt>
              <c:pt idx="5258">
                <c:v>65.206316350581218</c:v>
              </c:pt>
              <c:pt idx="5259">
                <c:v>684.68318829164332</c:v>
              </c:pt>
              <c:pt idx="5260">
                <c:v>0</c:v>
              </c:pt>
              <c:pt idx="5261">
                <c:v>2152.1457717799949</c:v>
              </c:pt>
              <c:pt idx="5262">
                <c:v>489.13170568206283</c:v>
              </c:pt>
              <c:pt idx="5263">
                <c:v>195.95628126255886</c:v>
              </c:pt>
              <c:pt idx="5264">
                <c:v>0</c:v>
              </c:pt>
              <c:pt idx="5265">
                <c:v>782.77939519670826</c:v>
              </c:pt>
              <c:pt idx="5266">
                <c:v>0</c:v>
              </c:pt>
              <c:pt idx="5267">
                <c:v>1434.7076258181942</c:v>
              </c:pt>
              <c:pt idx="5268">
                <c:v>0</c:v>
              </c:pt>
              <c:pt idx="5269">
                <c:v>717.64054528829024</c:v>
              </c:pt>
              <c:pt idx="5270">
                <c:v>32.620024785831369</c:v>
              </c:pt>
              <c:pt idx="5271">
                <c:v>97.826341136412566</c:v>
              </c:pt>
              <c:pt idx="5272">
                <c:v>488.96303957665521</c:v>
              </c:pt>
              <c:pt idx="5273">
                <c:v>1434.8762919236015</c:v>
              </c:pt>
              <c:pt idx="5274">
                <c:v>260.85899862340631</c:v>
              </c:pt>
              <c:pt idx="5275">
                <c:v>489.43530467179647</c:v>
              </c:pt>
              <c:pt idx="5276">
                <c:v>0</c:v>
              </c:pt>
              <c:pt idx="5277">
                <c:v>195.95628126255886</c:v>
              </c:pt>
              <c:pt idx="5278">
                <c:v>0</c:v>
              </c:pt>
              <c:pt idx="5279">
                <c:v>619.4768719410622</c:v>
              </c:pt>
              <c:pt idx="5280">
                <c:v>130.41263270116244</c:v>
              </c:pt>
              <c:pt idx="5281">
                <c:v>1336.8138182396185</c:v>
              </c:pt>
              <c:pt idx="5282">
                <c:v>619.94913703620341</c:v>
              </c:pt>
              <c:pt idx="5283">
                <c:v>0</c:v>
              </c:pt>
              <c:pt idx="5284">
                <c:v>717.64054528829024</c:v>
              </c:pt>
              <c:pt idx="5285">
                <c:v>619.37567227781778</c:v>
              </c:pt>
              <c:pt idx="5286">
                <c:v>685.08798694462178</c:v>
              </c:pt>
              <c:pt idx="5287">
                <c:v>0</c:v>
              </c:pt>
              <c:pt idx="5288">
                <c:v>750.19310363195837</c:v>
              </c:pt>
              <c:pt idx="5289">
                <c:v>0</c:v>
              </c:pt>
              <c:pt idx="5290">
                <c:v>2152.145771779994</c:v>
              </c:pt>
              <c:pt idx="5291">
                <c:v>0</c:v>
              </c:pt>
              <c:pt idx="5292">
                <c:v>97.826341136412566</c:v>
              </c:pt>
              <c:pt idx="5293">
                <c:v>554.33802203264395</c:v>
              </c:pt>
              <c:pt idx="5294">
                <c:v>0</c:v>
              </c:pt>
              <c:pt idx="5295">
                <c:v>1434.7413590392757</c:v>
              </c:pt>
              <c:pt idx="5296">
                <c:v>163.36998969780896</c:v>
              </c:pt>
              <c:pt idx="5297">
                <c:v>750.22683685303991</c:v>
              </c:pt>
              <c:pt idx="5298">
                <c:v>97.826341136412566</c:v>
              </c:pt>
              <c:pt idx="5299">
                <c:v>97.826341136412566</c:v>
              </c:pt>
              <c:pt idx="5300">
                <c:v>1173.6462278682986</c:v>
              </c:pt>
              <c:pt idx="5301">
                <c:v>163.36998969780896</c:v>
              </c:pt>
              <c:pt idx="5302">
                <c:v>489.13170568206283</c:v>
              </c:pt>
              <c:pt idx="5303">
                <c:v>195.95628126255886</c:v>
              </c:pt>
              <c:pt idx="5304">
                <c:v>0</c:v>
              </c:pt>
              <c:pt idx="5305">
                <c:v>163.36998969780896</c:v>
              </c:pt>
              <c:pt idx="5306">
                <c:v>489.13170568206283</c:v>
              </c:pt>
              <c:pt idx="5307">
                <c:v>195.95628126255886</c:v>
              </c:pt>
              <c:pt idx="5308">
                <c:v>325.96411531074295</c:v>
              </c:pt>
              <c:pt idx="5309">
                <c:v>2510.6961786554871</c:v>
              </c:pt>
              <c:pt idx="5310">
                <c:v>0</c:v>
              </c:pt>
              <c:pt idx="5311">
                <c:v>652.50169537987176</c:v>
              </c:pt>
              <c:pt idx="5312">
                <c:v>0</c:v>
              </c:pt>
              <c:pt idx="5313">
                <c:v>750.22683685303991</c:v>
              </c:pt>
              <c:pt idx="5314">
                <c:v>0</c:v>
              </c:pt>
              <c:pt idx="5315">
                <c:v>1467.2939173829438</c:v>
              </c:pt>
              <c:pt idx="5316">
                <c:v>521.68426402573118</c:v>
              </c:pt>
              <c:pt idx="5317">
                <c:v>65.206316350581218</c:v>
              </c:pt>
              <c:pt idx="5318">
                <c:v>130.41263270116244</c:v>
              </c:pt>
              <c:pt idx="5319">
                <c:v>65.206316350581218</c:v>
              </c:pt>
              <c:pt idx="5320">
                <c:v>1663.0140660979325</c:v>
              </c:pt>
              <c:pt idx="5321">
                <c:v>717.43814596180073</c:v>
              </c:pt>
              <c:pt idx="5322">
                <c:v>0</c:v>
              </c:pt>
              <c:pt idx="5323">
                <c:v>195.95628126255886</c:v>
              </c:pt>
              <c:pt idx="5324">
                <c:v>0</c:v>
              </c:pt>
              <c:pt idx="5325">
                <c:v>685.08798694462178</c:v>
              </c:pt>
              <c:pt idx="5326">
                <c:v>0</c:v>
              </c:pt>
              <c:pt idx="5327">
                <c:v>97.826341136412566</c:v>
              </c:pt>
              <c:pt idx="5328">
                <c:v>97.826341136412566</c:v>
              </c:pt>
              <c:pt idx="5329">
                <c:v>1727.9167834587793</c:v>
              </c:pt>
              <c:pt idx="5330">
                <c:v>619.61180482538816</c:v>
              </c:pt>
              <c:pt idx="5331">
                <c:v>0</c:v>
              </c:pt>
              <c:pt idx="5332">
                <c:v>652.50169537987176</c:v>
              </c:pt>
              <c:pt idx="5333">
                <c:v>456.57914733839448</c:v>
              </c:pt>
              <c:pt idx="5334">
                <c:v>782.77939519670826</c:v>
              </c:pt>
              <c:pt idx="5335">
                <c:v>0</c:v>
              </c:pt>
              <c:pt idx="5336">
                <c:v>782.77939519670826</c:v>
              </c:pt>
              <c:pt idx="5337">
                <c:v>65.138849908418166</c:v>
              </c:pt>
              <c:pt idx="5338">
                <c:v>1923.8393315002572</c:v>
              </c:pt>
              <c:pt idx="5339">
                <c:v>0</c:v>
              </c:pt>
              <c:pt idx="5340">
                <c:v>652.53542860095331</c:v>
              </c:pt>
              <c:pt idx="5341">
                <c:v>32.620024785831369</c:v>
              </c:pt>
              <c:pt idx="5342">
                <c:v>815.46688642470247</c:v>
              </c:pt>
              <c:pt idx="5343">
                <c:v>1662.8453999925243</c:v>
              </c:pt>
              <c:pt idx="5344">
                <c:v>293.64768951464532</c:v>
              </c:pt>
              <c:pt idx="5345">
                <c:v>0</c:v>
              </c:pt>
              <c:pt idx="5346">
                <c:v>750.26057007412146</c:v>
              </c:pt>
              <c:pt idx="5347">
                <c:v>0</c:v>
              </c:pt>
              <c:pt idx="5348">
                <c:v>1434.7413590392757</c:v>
              </c:pt>
              <c:pt idx="5349">
                <c:v>423.65552356282956</c:v>
              </c:pt>
              <c:pt idx="5350">
                <c:v>97.826341136412566</c:v>
              </c:pt>
              <c:pt idx="5351">
                <c:v>65.206316350581218</c:v>
              </c:pt>
              <c:pt idx="5352">
                <c:v>521.68426402573118</c:v>
              </c:pt>
              <c:pt idx="5353">
                <c:v>195.95628126255886</c:v>
              </c:pt>
              <c:pt idx="5354">
                <c:v>0</c:v>
              </c:pt>
              <c:pt idx="5355">
                <c:v>195.95628126255886</c:v>
              </c:pt>
              <c:pt idx="5356">
                <c:v>489.13170568206283</c:v>
              </c:pt>
              <c:pt idx="5357">
                <c:v>195.95628126255886</c:v>
              </c:pt>
              <c:pt idx="5358">
                <c:v>2477.5701555534333</c:v>
              </c:pt>
              <c:pt idx="5359">
                <c:v>195.95628126255886</c:v>
              </c:pt>
              <c:pt idx="5360">
                <c:v>0</c:v>
              </c:pt>
              <c:pt idx="5361">
                <c:v>652.50169537987176</c:v>
              </c:pt>
              <c:pt idx="5362">
                <c:v>0</c:v>
              </c:pt>
              <c:pt idx="5363">
                <c:v>848.05317798945225</c:v>
              </c:pt>
              <c:pt idx="5364">
                <c:v>0</c:v>
              </c:pt>
              <c:pt idx="5365">
                <c:v>195.95628126255886</c:v>
              </c:pt>
              <c:pt idx="5366">
                <c:v>554.27055559048108</c:v>
              </c:pt>
              <c:pt idx="5367">
                <c:v>1565.3226578458459</c:v>
              </c:pt>
              <c:pt idx="5368">
                <c:v>489.13170568206283</c:v>
              </c:pt>
              <c:pt idx="5369">
                <c:v>195.95628126255886</c:v>
              </c:pt>
              <c:pt idx="5370">
                <c:v>0</c:v>
              </c:pt>
              <c:pt idx="5371">
                <c:v>717.64054528829024</c:v>
              </c:pt>
              <c:pt idx="5372">
                <c:v>0</c:v>
              </c:pt>
              <c:pt idx="5373">
                <c:v>2575.8012953428247</c:v>
              </c:pt>
              <c:pt idx="5374">
                <c:v>945.40725403072372</c:v>
              </c:pt>
              <c:pt idx="5375">
                <c:v>65.206316350581218</c:v>
              </c:pt>
              <c:pt idx="5376">
                <c:v>97.826341136412566</c:v>
              </c:pt>
              <c:pt idx="5377">
                <c:v>0</c:v>
              </c:pt>
              <c:pt idx="5378">
                <c:v>717.64054528829024</c:v>
              </c:pt>
              <c:pt idx="5379">
                <c:v>0</c:v>
              </c:pt>
              <c:pt idx="5380">
                <c:v>195.95628126255886</c:v>
              </c:pt>
              <c:pt idx="5381">
                <c:v>0</c:v>
              </c:pt>
              <c:pt idx="5382">
                <c:v>717.64054528829024</c:v>
              </c:pt>
              <c:pt idx="5383">
                <c:v>0</c:v>
              </c:pt>
              <c:pt idx="5384">
                <c:v>163.36998969780896</c:v>
              </c:pt>
              <c:pt idx="5385">
                <c:v>586.82311393414932</c:v>
              </c:pt>
              <c:pt idx="5386">
                <c:v>195.95628126255886</c:v>
              </c:pt>
              <c:pt idx="5387">
                <c:v>358.55040687549274</c:v>
              </c:pt>
              <c:pt idx="5388">
                <c:v>1728.1529160063501</c:v>
              </c:pt>
              <c:pt idx="5389">
                <c:v>0</c:v>
              </c:pt>
              <c:pt idx="5390">
                <c:v>619.94913703620341</c:v>
              </c:pt>
              <c:pt idx="5391">
                <c:v>0</c:v>
              </c:pt>
              <c:pt idx="5392">
                <c:v>195.95628126255886</c:v>
              </c:pt>
              <c:pt idx="5393">
                <c:v>423.65552356282956</c:v>
              </c:pt>
              <c:pt idx="5394">
                <c:v>1402.1550674745258</c:v>
              </c:pt>
              <c:pt idx="5395">
                <c:v>32.620024785831369</c:v>
              </c:pt>
              <c:pt idx="5396">
                <c:v>97.826341136412566</c:v>
              </c:pt>
              <c:pt idx="5397">
                <c:v>521.78546368897571</c:v>
              </c:pt>
              <c:pt idx="5398">
                <c:v>65.206316350581218</c:v>
              </c:pt>
              <c:pt idx="5399">
                <c:v>6063.8163551721564</c:v>
              </c:pt>
              <c:pt idx="5400">
                <c:v>1401.9526681480363</c:v>
              </c:pt>
              <c:pt idx="5401">
                <c:v>3130.0718509333055</c:v>
              </c:pt>
              <c:pt idx="5402">
                <c:v>391.10296521916104</c:v>
              </c:pt>
              <c:pt idx="5403">
                <c:v>587.05924648171981</c:v>
              </c:pt>
              <c:pt idx="5404">
                <c:v>880.23467090122404</c:v>
              </c:pt>
              <c:pt idx="5405">
                <c:v>1076.1572189427013</c:v>
              </c:pt>
              <c:pt idx="5406">
                <c:v>1499.6440764001234</c:v>
              </c:pt>
              <c:pt idx="5407">
                <c:v>1630.4615077542637</c:v>
              </c:pt>
              <c:pt idx="5408">
                <c:v>880.23467090122404</c:v>
              </c:pt>
              <c:pt idx="5409">
                <c:v>1925.3573264489255</c:v>
              </c:pt>
              <c:pt idx="5410">
                <c:v>1532.1966347437915</c:v>
              </c:pt>
              <c:pt idx="5411">
                <c:v>228.57630604839017</c:v>
              </c:pt>
              <c:pt idx="5412">
                <c:v>0</c:v>
              </c:pt>
              <c:pt idx="5413">
                <c:v>685.08798694462178</c:v>
              </c:pt>
              <c:pt idx="5414">
                <c:v>0</c:v>
              </c:pt>
              <c:pt idx="5415">
                <c:v>1434.8088254814388</c:v>
              </c:pt>
              <c:pt idx="5416">
                <c:v>0</c:v>
              </c:pt>
              <c:pt idx="5417">
                <c:v>880.70693599636525</c:v>
              </c:pt>
              <c:pt idx="5418">
                <c:v>0</c:v>
              </c:pt>
              <c:pt idx="5419">
                <c:v>195.95628126255886</c:v>
              </c:pt>
              <c:pt idx="5420">
                <c:v>1238.7850777767167</c:v>
              </c:pt>
              <c:pt idx="5421">
                <c:v>619.61180482538816</c:v>
              </c:pt>
              <c:pt idx="5422">
                <c:v>0</c:v>
              </c:pt>
              <c:pt idx="5423">
                <c:v>195.95628126255886</c:v>
              </c:pt>
              <c:pt idx="5424">
                <c:v>0</c:v>
              </c:pt>
              <c:pt idx="5425">
                <c:v>717.64054528829024</c:v>
              </c:pt>
              <c:pt idx="5426">
                <c:v>0</c:v>
              </c:pt>
              <c:pt idx="5427">
                <c:v>163.36998969780896</c:v>
              </c:pt>
              <c:pt idx="5428">
                <c:v>456.27554834866078</c:v>
              </c:pt>
              <c:pt idx="5429">
                <c:v>684.58198862839902</c:v>
              </c:pt>
              <c:pt idx="5430">
                <c:v>2216.8798230354346</c:v>
              </c:pt>
              <c:pt idx="5431">
                <c:v>0</c:v>
              </c:pt>
              <c:pt idx="5432">
                <c:v>685.08798694462178</c:v>
              </c:pt>
              <c:pt idx="5433">
                <c:v>0</c:v>
              </c:pt>
              <c:pt idx="5434">
                <c:v>163.36998969780896</c:v>
              </c:pt>
              <c:pt idx="5435">
                <c:v>0</c:v>
              </c:pt>
              <c:pt idx="5436">
                <c:v>1793.3254991358501</c:v>
              </c:pt>
              <c:pt idx="5437">
                <c:v>0</c:v>
              </c:pt>
              <c:pt idx="5438">
                <c:v>195.95628126255886</c:v>
              </c:pt>
              <c:pt idx="5439">
                <c:v>456.57914733839448</c:v>
              </c:pt>
              <c:pt idx="5440">
                <c:v>326.36891396372124</c:v>
              </c:pt>
              <c:pt idx="5441">
                <c:v>1141.0936695246303</c:v>
              </c:pt>
              <c:pt idx="5442">
                <c:v>619.61180482538816</c:v>
              </c:pt>
              <c:pt idx="5443">
                <c:v>0</c:v>
              </c:pt>
              <c:pt idx="5444">
                <c:v>195.95628126255886</c:v>
              </c:pt>
              <c:pt idx="5445">
                <c:v>0</c:v>
              </c:pt>
              <c:pt idx="5446">
                <c:v>750.22683685303991</c:v>
              </c:pt>
              <c:pt idx="5447">
                <c:v>0</c:v>
              </c:pt>
              <c:pt idx="5448">
                <c:v>163.36998969780896</c:v>
              </c:pt>
              <c:pt idx="5449">
                <c:v>782.61072909130053</c:v>
              </c:pt>
              <c:pt idx="5450">
                <c:v>1075.7186870686417</c:v>
              </c:pt>
              <c:pt idx="5451">
                <c:v>97.826341136412566</c:v>
              </c:pt>
              <c:pt idx="5452">
                <c:v>489.19917212422592</c:v>
              </c:pt>
              <c:pt idx="5453">
                <c:v>685.05425372354023</c:v>
              </c:pt>
              <c:pt idx="5454">
                <c:v>0</c:v>
              </c:pt>
              <c:pt idx="5455">
                <c:v>163.36998969780896</c:v>
              </c:pt>
              <c:pt idx="5456">
                <c:v>586.82311393414932</c:v>
              </c:pt>
              <c:pt idx="5457">
                <c:v>195.95628126255886</c:v>
              </c:pt>
              <c:pt idx="5458">
                <c:v>1923.2995999629529</c:v>
              </c:pt>
              <c:pt idx="5459">
                <c:v>195.95628126255886</c:v>
              </c:pt>
              <c:pt idx="5460">
                <c:v>0</c:v>
              </c:pt>
              <c:pt idx="5461">
                <c:v>163.36998969780896</c:v>
              </c:pt>
              <c:pt idx="5462">
                <c:v>521.68426402573118</c:v>
              </c:pt>
              <c:pt idx="5463">
                <c:v>1402.2225339166889</c:v>
              </c:pt>
              <c:pt idx="5464">
                <c:v>97.826341136412566</c:v>
              </c:pt>
              <c:pt idx="5465">
                <c:v>326.36891396372124</c:v>
              </c:pt>
              <c:pt idx="5466">
                <c:v>521.68426402573118</c:v>
              </c:pt>
              <c:pt idx="5467">
                <c:v>195.95628126255886</c:v>
              </c:pt>
              <c:pt idx="5468">
                <c:v>1173.6462278682986</c:v>
              </c:pt>
              <c:pt idx="5469">
                <c:v>195.95628126255886</c:v>
              </c:pt>
              <c:pt idx="5470">
                <c:v>521.68426402573118</c:v>
              </c:pt>
              <c:pt idx="5471">
                <c:v>163.36998969780896</c:v>
              </c:pt>
              <c:pt idx="5472">
                <c:v>0</c:v>
              </c:pt>
              <c:pt idx="5473">
                <c:v>195.95628126255886</c:v>
              </c:pt>
              <c:pt idx="5474">
                <c:v>0</c:v>
              </c:pt>
              <c:pt idx="5475">
                <c:v>717.64054528829024</c:v>
              </c:pt>
              <c:pt idx="5476">
                <c:v>0</c:v>
              </c:pt>
              <c:pt idx="5477">
                <c:v>717.64054528829024</c:v>
              </c:pt>
              <c:pt idx="5478">
                <c:v>586.82311393414932</c:v>
              </c:pt>
              <c:pt idx="5479">
                <c:v>1532.3653008491995</c:v>
              </c:pt>
              <c:pt idx="5480">
                <c:v>65.206316350581218</c:v>
              </c:pt>
              <c:pt idx="5481">
                <c:v>554.30428881156229</c:v>
              </c:pt>
              <c:pt idx="5482">
                <c:v>130.41263270116244</c:v>
              </c:pt>
              <c:pt idx="5483">
                <c:v>0</c:v>
              </c:pt>
              <c:pt idx="5484">
                <c:v>652.53542860095331</c:v>
              </c:pt>
              <c:pt idx="5485">
                <c:v>1173.6462278682986</c:v>
              </c:pt>
              <c:pt idx="5486">
                <c:v>685.08798694462178</c:v>
              </c:pt>
              <c:pt idx="5487">
                <c:v>0</c:v>
              </c:pt>
              <c:pt idx="5488">
                <c:v>358.98893874955263</c:v>
              </c:pt>
              <c:pt idx="5489">
                <c:v>0</c:v>
              </c:pt>
              <c:pt idx="5490">
                <c:v>261.16259761314001</c:v>
              </c:pt>
              <c:pt idx="5491">
                <c:v>1630.2253752066931</c:v>
              </c:pt>
              <c:pt idx="5492">
                <c:v>195.95628126255886</c:v>
              </c:pt>
              <c:pt idx="5493">
                <c:v>0</c:v>
              </c:pt>
              <c:pt idx="5494">
                <c:v>717.64054528829024</c:v>
              </c:pt>
              <c:pt idx="5495">
                <c:v>0</c:v>
              </c:pt>
              <c:pt idx="5496">
                <c:v>195.95628126255886</c:v>
              </c:pt>
              <c:pt idx="5497">
                <c:v>0</c:v>
              </c:pt>
              <c:pt idx="5498">
                <c:v>652.50169537987176</c:v>
              </c:pt>
              <c:pt idx="5499">
                <c:v>815.09582099280578</c:v>
              </c:pt>
              <c:pt idx="5500">
                <c:v>750.22683685303991</c:v>
              </c:pt>
              <c:pt idx="5501">
                <c:v>554.27055559048108</c:v>
              </c:pt>
              <c:pt idx="5502">
                <c:v>130.41263270116244</c:v>
              </c:pt>
              <c:pt idx="5503">
                <c:v>619.4768719410622</c:v>
              </c:pt>
              <c:pt idx="5504">
                <c:v>65.206316350581218</c:v>
              </c:pt>
              <c:pt idx="5505">
                <c:v>1988.5733827556971</c:v>
              </c:pt>
              <c:pt idx="5506">
                <c:v>0</c:v>
              </c:pt>
              <c:pt idx="5507">
                <c:v>163.36998969780896</c:v>
              </c:pt>
              <c:pt idx="5508">
                <c:v>521.68426402573118</c:v>
              </c:pt>
              <c:pt idx="5509">
                <c:v>228.57630604839017</c:v>
              </c:pt>
              <c:pt idx="5510">
                <c:v>521.4818646992419</c:v>
              </c:pt>
              <c:pt idx="5511">
                <c:v>1434.7413590392757</c:v>
              </c:pt>
              <c:pt idx="5512">
                <c:v>130.41263270116244</c:v>
              </c:pt>
              <c:pt idx="5513">
                <c:v>554.33802203264395</c:v>
              </c:pt>
              <c:pt idx="5514">
                <c:v>65.206316350581218</c:v>
              </c:pt>
              <c:pt idx="5515">
                <c:v>163.36998969780896</c:v>
              </c:pt>
              <c:pt idx="5516">
                <c:v>0</c:v>
              </c:pt>
              <c:pt idx="5517">
                <c:v>717.64054528829024</c:v>
              </c:pt>
              <c:pt idx="5518">
                <c:v>0</c:v>
              </c:pt>
              <c:pt idx="5519">
                <c:v>195.95628126255886</c:v>
              </c:pt>
              <c:pt idx="5520">
                <c:v>554.27055559048108</c:v>
              </c:pt>
              <c:pt idx="5521">
                <c:v>1532.7700995021771</c:v>
              </c:pt>
              <c:pt idx="5522">
                <c:v>489.13170568206283</c:v>
              </c:pt>
              <c:pt idx="5523">
                <c:v>195.95628126255886</c:v>
              </c:pt>
              <c:pt idx="5524">
                <c:v>0</c:v>
              </c:pt>
              <c:pt idx="5525">
                <c:v>195.95628126255886</c:v>
              </c:pt>
              <c:pt idx="5526">
                <c:v>456.57914733839448</c:v>
              </c:pt>
              <c:pt idx="5527">
                <c:v>815.33195354037662</c:v>
              </c:pt>
              <c:pt idx="5528">
                <c:v>1303.9239276851351</c:v>
              </c:pt>
              <c:pt idx="5529">
                <c:v>130.41263270116244</c:v>
              </c:pt>
              <c:pt idx="5530">
                <c:v>554.33802203264395</c:v>
              </c:pt>
              <c:pt idx="5531">
                <c:v>163.36998969780896</c:v>
              </c:pt>
              <c:pt idx="5532">
                <c:v>65.206316350581218</c:v>
              </c:pt>
              <c:pt idx="5533">
                <c:v>717.23574663531178</c:v>
              </c:pt>
              <c:pt idx="5534">
                <c:v>65.206316350581218</c:v>
              </c:pt>
              <c:pt idx="5535">
                <c:v>32.620024785831369</c:v>
              </c:pt>
              <c:pt idx="5536">
                <c:v>1891.2867731565887</c:v>
              </c:pt>
              <c:pt idx="5537">
                <c:v>423.65552356282956</c:v>
              </c:pt>
              <c:pt idx="5538">
                <c:v>163.36998969780896</c:v>
              </c:pt>
              <c:pt idx="5539">
                <c:v>489.13170568206283</c:v>
              </c:pt>
              <c:pt idx="5540">
                <c:v>195.95628126255886</c:v>
              </c:pt>
              <c:pt idx="5541">
                <c:v>1825.6081917108663</c:v>
              </c:pt>
              <c:pt idx="5542">
                <c:v>587.0255132606386</c:v>
              </c:pt>
              <c:pt idx="5543">
                <c:v>0</c:v>
              </c:pt>
              <c:pt idx="5544">
                <c:v>195.95628126255886</c:v>
              </c:pt>
              <c:pt idx="5545">
                <c:v>0</c:v>
              </c:pt>
              <c:pt idx="5546">
                <c:v>685.08798694462178</c:v>
              </c:pt>
              <c:pt idx="5547">
                <c:v>0</c:v>
              </c:pt>
              <c:pt idx="5548">
                <c:v>163.36998969780896</c:v>
              </c:pt>
              <c:pt idx="5549">
                <c:v>489.13170568206283</c:v>
              </c:pt>
              <c:pt idx="5550">
                <c:v>195.95628126255886</c:v>
              </c:pt>
              <c:pt idx="5551">
                <c:v>0</c:v>
              </c:pt>
              <c:pt idx="5552">
                <c:v>782.77939519670826</c:v>
              </c:pt>
              <c:pt idx="5553">
                <c:v>0</c:v>
              </c:pt>
              <c:pt idx="5554">
                <c:v>195.95628126255886</c:v>
              </c:pt>
              <c:pt idx="5555">
                <c:v>1858.1607500545344</c:v>
              </c:pt>
              <c:pt idx="5556">
                <c:v>97.826341136412566</c:v>
              </c:pt>
              <c:pt idx="5557">
                <c:v>586.8905803763123</c:v>
              </c:pt>
              <c:pt idx="5558">
                <c:v>65.206316350581218</c:v>
              </c:pt>
              <c:pt idx="5559">
                <c:v>130.41263270116244</c:v>
              </c:pt>
              <c:pt idx="5560">
                <c:v>0</c:v>
              </c:pt>
              <c:pt idx="5561">
                <c:v>1923.8730647213381</c:v>
              </c:pt>
              <c:pt idx="5562">
                <c:v>0</c:v>
              </c:pt>
              <c:pt idx="5563">
                <c:v>163.36998969780896</c:v>
              </c:pt>
              <c:pt idx="5564">
                <c:v>423.65552356282956</c:v>
              </c:pt>
              <c:pt idx="5565">
                <c:v>195.95628126255886</c:v>
              </c:pt>
              <c:pt idx="5566">
                <c:v>0</c:v>
              </c:pt>
              <c:pt idx="5567">
                <c:v>750.19310363195837</c:v>
              </c:pt>
              <c:pt idx="5568">
                <c:v>684.51452218623581</c:v>
              </c:pt>
              <c:pt idx="5569">
                <c:v>2412.6674381925855</c:v>
              </c:pt>
              <c:pt idx="5570">
                <c:v>456.57914733839448</c:v>
              </c:pt>
              <c:pt idx="5571">
                <c:v>195.95628126255886</c:v>
              </c:pt>
              <c:pt idx="5572">
                <c:v>456.57914733839448</c:v>
              </c:pt>
              <c:pt idx="5573">
                <c:v>4564.5770774250113</c:v>
              </c:pt>
              <c:pt idx="5574">
                <c:v>977.92607915331041</c:v>
              </c:pt>
              <c:pt idx="5575">
                <c:v>1108.7435105074514</c:v>
              </c:pt>
              <c:pt idx="5576">
                <c:v>912.78722924489239</c:v>
              </c:pt>
              <c:pt idx="5577">
                <c:v>1239.3585425351025</c:v>
              </c:pt>
              <c:pt idx="5578">
                <c:v>1564.7491930874598</c:v>
              </c:pt>
              <c:pt idx="5579">
                <c:v>163.36998969780896</c:v>
              </c:pt>
              <c:pt idx="5580">
                <c:v>554.27055559048108</c:v>
              </c:pt>
              <c:pt idx="5581">
                <c:v>195.95628126255886</c:v>
              </c:pt>
              <c:pt idx="5582">
                <c:v>521.68426402573118</c:v>
              </c:pt>
              <c:pt idx="5583">
                <c:v>1467.3613838251069</c:v>
              </c:pt>
              <c:pt idx="5584">
                <c:v>0</c:v>
              </c:pt>
              <c:pt idx="5585">
                <c:v>880.67320277528393</c:v>
              </c:pt>
              <c:pt idx="5586">
                <c:v>0</c:v>
              </c:pt>
              <c:pt idx="5587">
                <c:v>1467.2939173829438</c:v>
              </c:pt>
              <c:pt idx="5588">
                <c:v>1988.7757820821864</c:v>
              </c:pt>
              <c:pt idx="5589">
                <c:v>1108.7435105074512</c:v>
              </c:pt>
              <c:pt idx="5590">
                <c:v>912.78722924489239</c:v>
              </c:pt>
              <c:pt idx="5591">
                <c:v>1141.3298020722007</c:v>
              </c:pt>
              <c:pt idx="5592">
                <c:v>619.37567227781778</c:v>
              </c:pt>
              <c:pt idx="5593">
                <c:v>1076.1572189427013</c:v>
              </c:pt>
              <c:pt idx="5594">
                <c:v>2021.3283404258543</c:v>
              </c:pt>
              <c:pt idx="5595">
                <c:v>1076.1909521637831</c:v>
              </c:pt>
              <c:pt idx="5596">
                <c:v>1499.6440764001234</c:v>
              </c:pt>
              <c:pt idx="5597">
                <c:v>1597.8752161895138</c:v>
              </c:pt>
              <c:pt idx="5598">
                <c:v>1630.2253752066931</c:v>
              </c:pt>
              <c:pt idx="5599">
                <c:v>652.53542860095331</c:v>
              </c:pt>
              <c:pt idx="5600">
                <c:v>945.37352080964217</c:v>
              </c:pt>
              <c:pt idx="5601">
                <c:v>1304.4636592224394</c:v>
              </c:pt>
              <c:pt idx="5602">
                <c:v>1336.8138182396185</c:v>
              </c:pt>
              <c:pt idx="5603">
                <c:v>717.64054528829024</c:v>
              </c:pt>
              <c:pt idx="5604">
                <c:v>0</c:v>
              </c:pt>
              <c:pt idx="5605">
                <c:v>195.95628126255886</c:v>
              </c:pt>
              <c:pt idx="5606">
                <c:v>489.13170568206283</c:v>
              </c:pt>
              <c:pt idx="5607">
                <c:v>1402.2225339166889</c:v>
              </c:pt>
              <c:pt idx="5608">
                <c:v>587.0255132606386</c:v>
              </c:pt>
              <c:pt idx="5609">
                <c:v>195.95628126255886</c:v>
              </c:pt>
              <c:pt idx="5610">
                <c:v>586.99178003955706</c:v>
              </c:pt>
              <c:pt idx="5611">
                <c:v>65.206316350581218</c:v>
              </c:pt>
              <c:pt idx="5612">
                <c:v>2249.3649149369403</c:v>
              </c:pt>
              <c:pt idx="5613">
                <c:v>1793.1905662515237</c:v>
              </c:pt>
              <c:pt idx="5614">
                <c:v>977.99354559547351</c:v>
              </c:pt>
              <c:pt idx="5615">
                <c:v>619.54433838322529</c:v>
              </c:pt>
              <c:pt idx="5616">
                <c:v>977.99354559547351</c:v>
              </c:pt>
              <c:pt idx="5617">
                <c:v>1206.7722509703526</c:v>
              </c:pt>
              <c:pt idx="5618">
                <c:v>945.40725403072372</c:v>
              </c:pt>
              <c:pt idx="5619">
                <c:v>1108.7435105074512</c:v>
              </c:pt>
              <c:pt idx="5620">
                <c:v>2347.3599221787604</c:v>
              </c:pt>
              <c:pt idx="5621">
                <c:v>1043.1998619460546</c:v>
              </c:pt>
              <c:pt idx="5622">
                <c:v>2640.8389455879983</c:v>
              </c:pt>
              <c:pt idx="5623">
                <c:v>749.72083853681704</c:v>
              </c:pt>
              <c:pt idx="5624">
                <c:v>1076.1572189427013</c:v>
              </c:pt>
              <c:pt idx="5625">
                <c:v>489.19917212422592</c:v>
              </c:pt>
              <c:pt idx="5626">
                <c:v>1108.7435105074512</c:v>
              </c:pt>
              <c:pt idx="5627">
                <c:v>1238.8525442188798</c:v>
              </c:pt>
              <c:pt idx="5628">
                <c:v>163.36998969780896</c:v>
              </c:pt>
              <c:pt idx="5629">
                <c:v>0</c:v>
              </c:pt>
              <c:pt idx="5630">
                <c:v>717.64054528829024</c:v>
              </c:pt>
              <c:pt idx="5631">
                <c:v>32.620024785831369</c:v>
              </c:pt>
              <c:pt idx="5632">
                <c:v>1565.2214581826013</c:v>
              </c:pt>
              <c:pt idx="5633">
                <c:v>0</c:v>
              </c:pt>
              <c:pt idx="5634">
                <c:v>195.95628126255886</c:v>
              </c:pt>
              <c:pt idx="5635">
                <c:v>456.57914733839448</c:v>
              </c:pt>
              <c:pt idx="5636">
                <c:v>195.95628126255886</c:v>
              </c:pt>
              <c:pt idx="5637">
                <c:v>0</c:v>
              </c:pt>
              <c:pt idx="5638">
                <c:v>619.61180482538816</c:v>
              </c:pt>
              <c:pt idx="5639">
                <c:v>97.691408252086475</c:v>
              </c:pt>
              <c:pt idx="5640">
                <c:v>163.36998969780896</c:v>
              </c:pt>
              <c:pt idx="5641">
                <c:v>1499.6440764001234</c:v>
              </c:pt>
              <c:pt idx="5642">
                <c:v>978.49954391169638</c:v>
              </c:pt>
              <c:pt idx="5643">
                <c:v>0</c:v>
              </c:pt>
              <c:pt idx="5644">
                <c:v>587.05924648171981</c:v>
              </c:pt>
              <c:pt idx="5645">
                <c:v>586.82311393414932</c:v>
              </c:pt>
              <c:pt idx="5646">
                <c:v>815.33195354037662</c:v>
              </c:pt>
              <c:pt idx="5647">
                <c:v>0</c:v>
              </c:pt>
              <c:pt idx="5648">
                <c:v>750.22683685303991</c:v>
              </c:pt>
              <c:pt idx="5649">
                <c:v>260.85899862340631</c:v>
              </c:pt>
              <c:pt idx="5650">
                <c:v>1760.7054743500184</c:v>
              </c:pt>
              <c:pt idx="5651">
                <c:v>0</c:v>
              </c:pt>
              <c:pt idx="5652">
                <c:v>195.95628126255886</c:v>
              </c:pt>
              <c:pt idx="5653">
                <c:v>0</c:v>
              </c:pt>
              <c:pt idx="5654">
                <c:v>782.84686163887113</c:v>
              </c:pt>
              <c:pt idx="5655">
                <c:v>1141.0936695246303</c:v>
              </c:pt>
              <c:pt idx="5656">
                <c:v>424.19525510013375</c:v>
              </c:pt>
              <c:pt idx="5657">
                <c:v>0</c:v>
              </c:pt>
              <c:pt idx="5658">
                <c:v>717.70801173045299</c:v>
              </c:pt>
              <c:pt idx="5659">
                <c:v>880.30213734338702</c:v>
              </c:pt>
              <c:pt idx="5660">
                <c:v>521.9203965733019</c:v>
              </c:pt>
              <c:pt idx="5661">
                <c:v>489.13170568206283</c:v>
              </c:pt>
              <c:pt idx="5662">
                <c:v>163.36998969780896</c:v>
              </c:pt>
              <c:pt idx="5663">
                <c:v>0</c:v>
              </c:pt>
              <c:pt idx="5664">
                <c:v>195.95628126255886</c:v>
              </c:pt>
              <c:pt idx="5665">
                <c:v>554.27055559048108</c:v>
              </c:pt>
              <c:pt idx="5666">
                <c:v>163.36998969780896</c:v>
              </c:pt>
              <c:pt idx="5667">
                <c:v>0</c:v>
              </c:pt>
              <c:pt idx="5668">
                <c:v>685.08798694462178</c:v>
              </c:pt>
              <c:pt idx="5669">
                <c:v>521.68426402573118</c:v>
              </c:pt>
              <c:pt idx="5670">
                <c:v>2282.3897383757499</c:v>
              </c:pt>
              <c:pt idx="5671">
                <c:v>130.24396659575481</c:v>
              </c:pt>
              <c:pt idx="5672">
                <c:v>521.9203965733019</c:v>
              </c:pt>
              <c:pt idx="5673">
                <c:v>0</c:v>
              </c:pt>
              <c:pt idx="5674">
                <c:v>717.64054528829024</c:v>
              </c:pt>
              <c:pt idx="5675">
                <c:v>0</c:v>
              </c:pt>
              <c:pt idx="5676">
                <c:v>1467.3613838251069</c:v>
              </c:pt>
              <c:pt idx="5677">
                <c:v>0</c:v>
              </c:pt>
              <c:pt idx="5678">
                <c:v>684.81812117596951</c:v>
              </c:pt>
              <c:pt idx="5679">
                <c:v>0</c:v>
              </c:pt>
              <c:pt idx="5680">
                <c:v>261.16259761314001</c:v>
              </c:pt>
              <c:pt idx="5681">
                <c:v>1271.4388357836294</c:v>
              </c:pt>
              <c:pt idx="5682">
                <c:v>130.41263270116244</c:v>
              </c:pt>
              <c:pt idx="5683">
                <c:v>521.68426402573118</c:v>
              </c:pt>
              <c:pt idx="5684">
                <c:v>195.95628126255886</c:v>
              </c:pt>
              <c:pt idx="5685">
                <c:v>0</c:v>
              </c:pt>
              <c:pt idx="5686">
                <c:v>163.36998969780896</c:v>
              </c:pt>
              <c:pt idx="5687">
                <c:v>521.68426402573118</c:v>
              </c:pt>
              <c:pt idx="5688">
                <c:v>195.95628126255886</c:v>
              </c:pt>
              <c:pt idx="5689">
                <c:v>1336.8138182396185</c:v>
              </c:pt>
              <c:pt idx="5690">
                <c:v>587.0255132606386</c:v>
              </c:pt>
              <c:pt idx="5691">
                <c:v>456.57914733839448</c:v>
              </c:pt>
              <c:pt idx="5692">
                <c:v>195.95628126255886</c:v>
              </c:pt>
              <c:pt idx="5693">
                <c:v>0</c:v>
              </c:pt>
              <c:pt idx="5694">
                <c:v>587.0255132606386</c:v>
              </c:pt>
              <c:pt idx="5695">
                <c:v>0</c:v>
              </c:pt>
              <c:pt idx="5696">
                <c:v>652.50169537987176</c:v>
              </c:pt>
              <c:pt idx="5697">
                <c:v>0</c:v>
              </c:pt>
              <c:pt idx="5698">
                <c:v>1597.9426826316774</c:v>
              </c:pt>
              <c:pt idx="5699">
                <c:v>489.13170568206283</c:v>
              </c:pt>
              <c:pt idx="5700">
                <c:v>163.36998969780896</c:v>
              </c:pt>
              <c:pt idx="5701">
                <c:v>0</c:v>
              </c:pt>
              <c:pt idx="5702">
                <c:v>717.64054528829024</c:v>
              </c:pt>
              <c:pt idx="5703">
                <c:v>0</c:v>
              </c:pt>
              <c:pt idx="5704">
                <c:v>163.36998969780896</c:v>
              </c:pt>
              <c:pt idx="5705">
                <c:v>0</c:v>
              </c:pt>
              <c:pt idx="5706">
                <c:v>163.36998969780896</c:v>
              </c:pt>
              <c:pt idx="5707">
                <c:v>521.68426402573118</c:v>
              </c:pt>
              <c:pt idx="5708">
                <c:v>195.95628126255886</c:v>
              </c:pt>
              <c:pt idx="5709">
                <c:v>2770.9817125205091</c:v>
              </c:pt>
              <c:pt idx="5710">
                <c:v>619.94913703620341</c:v>
              </c:pt>
              <c:pt idx="5711">
                <c:v>880.23467090122404</c:v>
              </c:pt>
              <c:pt idx="5712">
                <c:v>195.95628126255886</c:v>
              </c:pt>
              <c:pt idx="5713">
                <c:v>0</c:v>
              </c:pt>
              <c:pt idx="5714">
                <c:v>163.36998969780896</c:v>
              </c:pt>
              <c:pt idx="5715">
                <c:v>0</c:v>
              </c:pt>
              <c:pt idx="5716">
                <c:v>717.64054528829024</c:v>
              </c:pt>
              <c:pt idx="5717">
                <c:v>0</c:v>
              </c:pt>
              <c:pt idx="5718">
                <c:v>163.36998969780896</c:v>
              </c:pt>
              <c:pt idx="5719">
                <c:v>0</c:v>
              </c:pt>
              <c:pt idx="5720">
                <c:v>652.50169537987176</c:v>
              </c:pt>
              <c:pt idx="5721">
                <c:v>32.620024785831369</c:v>
              </c:pt>
              <c:pt idx="5722">
                <c:v>97.826341136412566</c:v>
              </c:pt>
              <c:pt idx="5723">
                <c:v>652.02943028473044</c:v>
              </c:pt>
              <c:pt idx="5724">
                <c:v>32.620024785831369</c:v>
              </c:pt>
              <c:pt idx="5725">
                <c:v>1467.2264509407805</c:v>
              </c:pt>
              <c:pt idx="5726">
                <c:v>489.13170568206283</c:v>
              </c:pt>
              <c:pt idx="5727">
                <c:v>195.95628126255886</c:v>
              </c:pt>
              <c:pt idx="5728">
                <c:v>0</c:v>
              </c:pt>
              <c:pt idx="5729">
                <c:v>163.36998969780896</c:v>
              </c:pt>
              <c:pt idx="5730">
                <c:v>489.13170568206283</c:v>
              </c:pt>
              <c:pt idx="5731">
                <c:v>1467.2939173829438</c:v>
              </c:pt>
              <c:pt idx="5732">
                <c:v>0</c:v>
              </c:pt>
              <c:pt idx="5733">
                <c:v>163.36998969780896</c:v>
              </c:pt>
              <c:pt idx="5734">
                <c:v>0</c:v>
              </c:pt>
              <c:pt idx="5735">
                <c:v>717.64054528829024</c:v>
              </c:pt>
              <c:pt idx="5736">
                <c:v>0</c:v>
              </c:pt>
              <c:pt idx="5737">
                <c:v>163.36998969780896</c:v>
              </c:pt>
              <c:pt idx="5738">
                <c:v>521.68426402573118</c:v>
              </c:pt>
              <c:pt idx="5739">
                <c:v>2054.1170313170933</c:v>
              </c:pt>
              <c:pt idx="5740">
                <c:v>0</c:v>
              </c:pt>
              <c:pt idx="5741">
                <c:v>195.95628126255886</c:v>
              </c:pt>
              <c:pt idx="5742">
                <c:v>456.57914733839448</c:v>
              </c:pt>
              <c:pt idx="5743">
                <c:v>163.36998969780896</c:v>
              </c:pt>
              <c:pt idx="5744">
                <c:v>554.27055559048108</c:v>
              </c:pt>
              <c:pt idx="5745">
                <c:v>1500.1838079374272</c:v>
              </c:pt>
              <c:pt idx="5746">
                <c:v>0</c:v>
              </c:pt>
              <c:pt idx="5747">
                <c:v>652.53542860095331</c:v>
              </c:pt>
              <c:pt idx="5748">
                <c:v>0</c:v>
              </c:pt>
              <c:pt idx="5749">
                <c:v>163.36998969780896</c:v>
              </c:pt>
              <c:pt idx="5750">
                <c:v>423.65552356282956</c:v>
              </c:pt>
              <c:pt idx="5751">
                <c:v>1337.0499507871887</c:v>
              </c:pt>
              <c:pt idx="5752">
                <c:v>489.13170568206283</c:v>
              </c:pt>
              <c:pt idx="5753">
                <c:v>358.98893874955263</c:v>
              </c:pt>
              <c:pt idx="5754">
                <c:v>0</c:v>
              </c:pt>
              <c:pt idx="5755">
                <c:v>195.95628126255886</c:v>
              </c:pt>
              <c:pt idx="5756">
                <c:v>0</c:v>
              </c:pt>
              <c:pt idx="5757">
                <c:v>1760.7054743500184</c:v>
              </c:pt>
              <c:pt idx="5758">
                <c:v>0</c:v>
              </c:pt>
              <c:pt idx="5759">
                <c:v>195.95628126255886</c:v>
              </c:pt>
              <c:pt idx="5760">
                <c:v>0</c:v>
              </c:pt>
              <c:pt idx="5761">
                <c:v>717.64054528829024</c:v>
              </c:pt>
              <c:pt idx="5762">
                <c:v>0</c:v>
              </c:pt>
              <c:pt idx="5763">
                <c:v>195.95628126255886</c:v>
              </c:pt>
              <c:pt idx="5764">
                <c:v>0</c:v>
              </c:pt>
              <c:pt idx="5765">
                <c:v>1271.9111008787709</c:v>
              </c:pt>
              <c:pt idx="5766">
                <c:v>1988.7757820821864</c:v>
              </c:pt>
              <c:pt idx="5767">
                <c:v>195.95628126255886</c:v>
              </c:pt>
              <c:pt idx="5768">
                <c:v>0</c:v>
              </c:pt>
              <c:pt idx="5769">
                <c:v>652.50169537987176</c:v>
              </c:pt>
              <c:pt idx="5770">
                <c:v>228.27270705865658</c:v>
              </c:pt>
              <c:pt idx="5771">
                <c:v>195.95628126255886</c:v>
              </c:pt>
              <c:pt idx="5772">
                <c:v>1238.7850777767167</c:v>
              </c:pt>
              <c:pt idx="5773">
                <c:v>587.05924648171981</c:v>
              </c:pt>
              <c:pt idx="5774">
                <c:v>0</c:v>
              </c:pt>
              <c:pt idx="5775">
                <c:v>195.95628126255886</c:v>
              </c:pt>
              <c:pt idx="5776">
                <c:v>0</c:v>
              </c:pt>
              <c:pt idx="5777">
                <c:v>782.84686163887113</c:v>
              </c:pt>
              <c:pt idx="5778">
                <c:v>1271.3376361203852</c:v>
              </c:pt>
              <c:pt idx="5779">
                <c:v>195.95628126255886</c:v>
              </c:pt>
              <c:pt idx="5780">
                <c:v>554.27055559048108</c:v>
              </c:pt>
              <c:pt idx="5781">
                <c:v>195.95628126255886</c:v>
              </c:pt>
              <c:pt idx="5782">
                <c:v>0</c:v>
              </c:pt>
              <c:pt idx="5783">
                <c:v>195.95628126255886</c:v>
              </c:pt>
              <c:pt idx="5784">
                <c:v>0</c:v>
              </c:pt>
              <c:pt idx="5785">
                <c:v>652.50169537987176</c:v>
              </c:pt>
              <c:pt idx="5786">
                <c:v>0</c:v>
              </c:pt>
              <c:pt idx="5787">
                <c:v>163.36998969780896</c:v>
              </c:pt>
              <c:pt idx="5788">
                <c:v>0</c:v>
              </c:pt>
              <c:pt idx="5789">
                <c:v>750.19310363195837</c:v>
              </c:pt>
              <c:pt idx="5790">
                <c:v>1238.8525442188798</c:v>
              </c:pt>
              <c:pt idx="5791">
                <c:v>65.206316350581218</c:v>
              </c:pt>
              <c:pt idx="5792">
                <c:v>619.51060516214352</c:v>
              </c:pt>
              <c:pt idx="5793">
                <c:v>0</c:v>
              </c:pt>
              <c:pt idx="5794">
                <c:v>195.95628126255886</c:v>
              </c:pt>
              <c:pt idx="5795">
                <c:v>1238.7850777767167</c:v>
              </c:pt>
              <c:pt idx="5796">
                <c:v>163.36998969780896</c:v>
              </c:pt>
              <c:pt idx="5797">
                <c:v>456.57914733839448</c:v>
              </c:pt>
              <c:pt idx="5798">
                <c:v>5810.1425326391136</c:v>
              </c:pt>
              <c:pt idx="5799">
                <c:v>1403.6393292021128</c:v>
              </c:pt>
              <c:pt idx="5800">
                <c:v>1371.0193044162813</c:v>
              </c:pt>
              <c:pt idx="5801">
                <c:v>1988.9444481875933</c:v>
              </c:pt>
              <c:pt idx="5802">
                <c:v>685.69518492408906</c:v>
              </c:pt>
              <c:pt idx="5803">
                <c:v>945.87951912586504</c:v>
              </c:pt>
              <c:pt idx="5804">
                <c:v>620.1515363626927</c:v>
              </c:pt>
              <c:pt idx="5805">
                <c:v>0</c:v>
              </c:pt>
              <c:pt idx="5806">
                <c:v>195.95628126255886</c:v>
              </c:pt>
              <c:pt idx="5807">
                <c:v>521.68426402573118</c:v>
              </c:pt>
              <c:pt idx="5808">
                <c:v>163.36998969780896</c:v>
              </c:pt>
              <c:pt idx="5809">
                <c:v>0</c:v>
              </c:pt>
              <c:pt idx="5810">
                <c:v>1499.880208947694</c:v>
              </c:pt>
              <c:pt idx="5811">
                <c:v>456.57914733839448</c:v>
              </c:pt>
              <c:pt idx="5812">
                <c:v>195.95628126255886</c:v>
              </c:pt>
              <c:pt idx="5813">
                <c:v>1599.2582782538564</c:v>
              </c:pt>
              <c:pt idx="5814">
                <c:v>1795.5518917272302</c:v>
              </c:pt>
              <c:pt idx="5815">
                <c:v>1207.0421167390048</c:v>
              </c:pt>
              <c:pt idx="5816">
                <c:v>1240.6066717151191</c:v>
              </c:pt>
              <c:pt idx="5817">
                <c:v>489.73890366153023</c:v>
              </c:pt>
              <c:pt idx="5818">
                <c:v>1825.9455239216818</c:v>
              </c:pt>
              <c:pt idx="5819">
                <c:v>1468.2047143521452</c:v>
              </c:pt>
              <c:pt idx="5820">
                <c:v>522.32519522628002</c:v>
              </c:pt>
              <c:pt idx="5821">
                <c:v>587.56524479794268</c:v>
              </c:pt>
              <c:pt idx="5822">
                <c:v>946.52045032641388</c:v>
              </c:pt>
              <c:pt idx="5823">
                <c:v>2086.8045225450878</c:v>
              </c:pt>
              <c:pt idx="5824">
                <c:v>685.69518492408906</c:v>
              </c:pt>
              <c:pt idx="5825">
                <c:v>1043.7058602622774</c:v>
              </c:pt>
              <c:pt idx="5826">
                <c:v>620.1515363626927</c:v>
              </c:pt>
              <c:pt idx="5827">
                <c:v>489.73890366153023</c:v>
              </c:pt>
              <c:pt idx="5828">
                <c:v>1370.5807725422219</c:v>
              </c:pt>
              <c:pt idx="5829">
                <c:v>1630.7651067439976</c:v>
              </c:pt>
              <c:pt idx="5830">
                <c:v>163.36998969780896</c:v>
              </c:pt>
              <c:pt idx="5831">
                <c:v>0</c:v>
              </c:pt>
              <c:pt idx="5832">
                <c:v>685.05425372354023</c:v>
              </c:pt>
              <c:pt idx="5833">
                <c:v>130.41263270116244</c:v>
              </c:pt>
              <c:pt idx="5834">
                <c:v>32.620024785831369</c:v>
              </c:pt>
              <c:pt idx="5835">
                <c:v>195.95628126255886</c:v>
              </c:pt>
              <c:pt idx="5836">
                <c:v>2120.908809058506</c:v>
              </c:pt>
              <c:pt idx="5837">
                <c:v>1987.3589867967626</c:v>
              </c:pt>
              <c:pt idx="5838">
                <c:v>456.2418151275794</c:v>
              </c:pt>
              <c:pt idx="5839">
                <c:v>2508.4697860641072</c:v>
              </c:pt>
              <c:pt idx="5840">
                <c:v>2117.5354869503531</c:v>
              </c:pt>
              <c:pt idx="5841">
                <c:v>586.41831528117098</c:v>
              </c:pt>
              <c:pt idx="5842">
                <c:v>1433.2908305327708</c:v>
              </c:pt>
              <c:pt idx="5843">
                <c:v>586.41831528117098</c:v>
              </c:pt>
              <c:pt idx="5844">
                <c:v>2572.5966393400809</c:v>
              </c:pt>
              <c:pt idx="5845">
                <c:v>1042.120398871446</c:v>
              </c:pt>
              <c:pt idx="5846">
                <c:v>684.0422570910946</c:v>
              </c:pt>
              <c:pt idx="5847">
                <c:v>716.59481543476284</c:v>
              </c:pt>
              <c:pt idx="5848">
                <c:v>782.00353111183324</c:v>
              </c:pt>
              <c:pt idx="5849">
                <c:v>1953.8956314838924</c:v>
              </c:pt>
              <c:pt idx="5850">
                <c:v>619.27447261457326</c:v>
              </c:pt>
              <c:pt idx="5851">
                <c:v>553.56215794776892</c:v>
              </c:pt>
              <c:pt idx="5852">
                <c:v>455.93821613784576</c:v>
              </c:pt>
              <c:pt idx="5853">
                <c:v>1172.9378302255868</c:v>
              </c:pt>
              <c:pt idx="5854">
                <c:v>0</c:v>
              </c:pt>
              <c:pt idx="5855">
                <c:v>163.0326574869938</c:v>
              </c:pt>
              <c:pt idx="5856">
                <c:v>456.07314902217178</c:v>
              </c:pt>
              <c:pt idx="5857">
                <c:v>1498.362213999025</c:v>
              </c:pt>
              <c:pt idx="5858">
                <c:v>423.21699168876972</c:v>
              </c:pt>
              <c:pt idx="5859">
                <c:v>163.0326574869938</c:v>
              </c:pt>
              <c:pt idx="5860">
                <c:v>2084.7805292801968</c:v>
              </c:pt>
              <c:pt idx="5861">
                <c:v>97.623941809923437</c:v>
              </c:pt>
              <c:pt idx="5862">
                <c:v>2769.1263853610244</c:v>
              </c:pt>
              <c:pt idx="5863">
                <c:v>0</c:v>
              </c:pt>
              <c:pt idx="5864">
                <c:v>163.0326574869938</c:v>
              </c:pt>
              <c:pt idx="5865">
                <c:v>553.66335761101357</c:v>
              </c:pt>
              <c:pt idx="5866">
                <c:v>4201.7762846932455</c:v>
              </c:pt>
              <c:pt idx="5867">
                <c:v>684.0422570910946</c:v>
              </c:pt>
              <c:pt idx="5868">
                <c:v>814.55608945550148</c:v>
              </c:pt>
              <c:pt idx="5869">
                <c:v>488.45704126043239</c:v>
              </c:pt>
              <c:pt idx="5870">
                <c:v>1042.120398871446</c:v>
              </c:pt>
              <c:pt idx="5871">
                <c:v>553.56215794776892</c:v>
              </c:pt>
              <c:pt idx="5872">
                <c:v>912.14629804434355</c:v>
              </c:pt>
              <c:pt idx="5873">
                <c:v>1140.0816728921845</c:v>
              </c:pt>
              <c:pt idx="5874">
                <c:v>1661.125005717367</c:v>
              </c:pt>
              <c:pt idx="5875">
                <c:v>586.41831528117098</c:v>
              </c:pt>
              <c:pt idx="5876">
                <c:v>879.62747292175663</c:v>
              </c:pt>
              <c:pt idx="5877">
                <c:v>2117.0632218552137</c:v>
              </c:pt>
              <c:pt idx="5878">
                <c:v>423.21699168876972</c:v>
              </c:pt>
              <c:pt idx="5879">
                <c:v>163.0326574869938</c:v>
              </c:pt>
              <c:pt idx="5880">
                <c:v>0</c:v>
              </c:pt>
              <c:pt idx="5881">
                <c:v>195.58521583066207</c:v>
              </c:pt>
              <c:pt idx="5882">
                <c:v>456.07314902217178</c:v>
              </c:pt>
              <c:pt idx="5883">
                <c:v>1792.1111031769155</c:v>
              </c:pt>
              <c:pt idx="5884">
                <c:v>65.071383466255114</c:v>
              </c:pt>
              <c:pt idx="5885">
                <c:v>260.28553386502045</c:v>
              </c:pt>
              <c:pt idx="5886">
                <c:v>3550.5227184933906</c:v>
              </c:pt>
              <c:pt idx="5887">
                <c:v>1400.9744047366726</c:v>
              </c:pt>
              <c:pt idx="5888">
                <c:v>1531.2183713324273</c:v>
              </c:pt>
              <c:pt idx="5889">
                <c:v>879.62747292175663</c:v>
              </c:pt>
              <c:pt idx="5890">
                <c:v>618.97087362483944</c:v>
              </c:pt>
              <c:pt idx="5891">
                <c:v>2181.9322059949782</c:v>
              </c:pt>
              <c:pt idx="5892">
                <c:v>586.41831528117098</c:v>
              </c:pt>
              <c:pt idx="5893">
                <c:v>944.49645706152273</c:v>
              </c:pt>
              <c:pt idx="5894">
                <c:v>586.41831528117098</c:v>
              </c:pt>
              <c:pt idx="5895">
                <c:v>651.48969874742613</c:v>
              </c:pt>
              <c:pt idx="5896">
                <c:v>847.07491457808828</c:v>
              </c:pt>
              <c:pt idx="5897">
                <c:v>2051.7894390624688</c:v>
              </c:pt>
              <c:pt idx="5898">
                <c:v>586.41831528117098</c:v>
              </c:pt>
              <c:pt idx="5899">
                <c:v>423.38565779417723</c:v>
              </c:pt>
              <c:pt idx="5900">
                <c:v>586.41831528117098</c:v>
              </c:pt>
              <c:pt idx="5901">
                <c:v>879.42507359526735</c:v>
              </c:pt>
              <c:pt idx="5902">
                <c:v>65.071383466255114</c:v>
              </c:pt>
              <c:pt idx="5903">
                <c:v>195.58521583066207</c:v>
              </c:pt>
              <c:pt idx="5904">
                <c:v>162.96519104483079</c:v>
              </c:pt>
              <c:pt idx="5905">
                <c:v>2637.8704221328239</c:v>
              </c:pt>
              <c:pt idx="5906">
                <c:v>456.07314902217178</c:v>
              </c:pt>
              <c:pt idx="5907">
                <c:v>912.01136516001736</c:v>
              </c:pt>
              <c:pt idx="5908">
                <c:v>1270.4605723722652</c:v>
              </c:pt>
              <c:pt idx="5909">
                <c:v>2150.3241778415932</c:v>
              </c:pt>
              <c:pt idx="5910">
                <c:v>1270.0895069403691</c:v>
              </c:pt>
              <c:pt idx="5911">
                <c:v>2313.1207027810165</c:v>
              </c:pt>
              <c:pt idx="5912">
                <c:v>1693.9136966086055</c:v>
              </c:pt>
              <c:pt idx="5913">
                <c:v>1009.6015737488593</c:v>
              </c:pt>
              <c:pt idx="5914">
                <c:v>1921.7478717932026</c:v>
              </c:pt>
              <c:pt idx="5915">
                <c:v>879.62747292175663</c:v>
              </c:pt>
              <c:pt idx="5916">
                <c:v>1107.5628477695975</c:v>
              </c:pt>
              <c:pt idx="5917">
                <c:v>423.38565779417723</c:v>
              </c:pt>
              <c:pt idx="5918">
                <c:v>553.56215794776892</c:v>
              </c:pt>
              <c:pt idx="5919">
                <c:v>1693.3402318502199</c:v>
              </c:pt>
              <c:pt idx="5920">
                <c:v>684.0422570910946</c:v>
              </c:pt>
              <c:pt idx="5921">
                <c:v>1140.1154061132663</c:v>
              </c:pt>
              <c:pt idx="5922">
                <c:v>488.79437347124764</c:v>
              </c:pt>
              <c:pt idx="5923">
                <c:v>586.41831528117098</c:v>
              </c:pt>
              <c:pt idx="5924">
                <c:v>1921.4442728034689</c:v>
              </c:pt>
              <c:pt idx="5925">
                <c:v>293.17542441950394</c:v>
              </c:pt>
              <c:pt idx="5926">
                <c:v>358.14560822251451</c:v>
              </c:pt>
              <c:pt idx="5927">
                <c:v>163.0326574869938</c:v>
              </c:pt>
              <c:pt idx="5928">
                <c:v>32.552558343668323</c:v>
              </c:pt>
              <c:pt idx="5929">
                <c:v>716.69601509800748</c:v>
              </c:pt>
              <c:pt idx="5930">
                <c:v>3907.7912629677849</c:v>
              </c:pt>
              <c:pt idx="5931">
                <c:v>553.66335761101357</c:v>
              </c:pt>
              <c:pt idx="5932">
                <c:v>3355.1399019892165</c:v>
              </c:pt>
              <c:pt idx="5933">
                <c:v>4266.6115356119299</c:v>
              </c:pt>
              <c:pt idx="5934">
                <c:v>1140.4527383240813</c:v>
              </c:pt>
              <c:pt idx="5935">
                <c:v>3355.0724355470552</c:v>
              </c:pt>
              <c:pt idx="5936">
                <c:v>1368.2194470665156</c:v>
              </c:pt>
              <c:pt idx="5937">
                <c:v>1368.0507809611076</c:v>
              </c:pt>
              <c:pt idx="5938">
                <c:v>1563.7709296760954</c:v>
              </c:pt>
              <c:pt idx="5939">
                <c:v>1628.2688483839652</c:v>
              </c:pt>
              <c:pt idx="5940">
                <c:v>521.00959960410069</c:v>
              </c:pt>
              <c:pt idx="5941">
                <c:v>1140.0816728921845</c:v>
              </c:pt>
              <c:pt idx="5942">
                <c:v>423.38565779417723</c:v>
              </c:pt>
              <c:pt idx="5943">
                <c:v>618.97087362483944</c:v>
              </c:pt>
              <c:pt idx="5944">
                <c:v>1856.3391561161325</c:v>
              </c:pt>
              <c:pt idx="5945">
                <c:v>1172.7016976780162</c:v>
              </c:pt>
              <c:pt idx="5946">
                <c:v>879.62747292175663</c:v>
              </c:pt>
              <c:pt idx="5947">
                <c:v>423.38565779417723</c:v>
              </c:pt>
              <c:pt idx="5948">
                <c:v>651.62463163175232</c:v>
              </c:pt>
              <c:pt idx="5949">
                <c:v>0</c:v>
              </c:pt>
              <c:pt idx="5950">
                <c:v>163.0326574869938</c:v>
              </c:pt>
              <c:pt idx="5951">
                <c:v>553.66335761101357</c:v>
              </c:pt>
              <c:pt idx="5952">
                <c:v>163.0326574869938</c:v>
              </c:pt>
              <c:pt idx="5953">
                <c:v>1367.8821148557004</c:v>
              </c:pt>
              <c:pt idx="5954">
                <c:v>619.10580650916563</c:v>
              </c:pt>
              <c:pt idx="5955">
                <c:v>521.14453248842676</c:v>
              </c:pt>
              <c:pt idx="5956">
                <c:v>97.623941809923437</c:v>
              </c:pt>
              <c:pt idx="5957">
                <c:v>2215.2943616446032</c:v>
              </c:pt>
              <c:pt idx="5958">
                <c:v>1009.5678405277777</c:v>
              </c:pt>
              <c:pt idx="5959">
                <c:v>2182.9442026274241</c:v>
              </c:pt>
              <c:pt idx="5960">
                <c:v>1628.8423131423506</c:v>
              </c:pt>
              <c:pt idx="5961">
                <c:v>651.82703095824127</c:v>
              </c:pt>
              <c:pt idx="5962">
                <c:v>2377.416222162396</c:v>
              </c:pt>
              <c:pt idx="5963">
                <c:v>1042.6601304087503</c:v>
              </c:pt>
              <c:pt idx="5964">
                <c:v>912.01136516001736</c:v>
              </c:pt>
              <c:pt idx="5965">
                <c:v>1042.6601304087503</c:v>
              </c:pt>
              <c:pt idx="5966">
                <c:v>1075.0102894259294</c:v>
              </c:pt>
              <c:pt idx="5967">
                <c:v>1758.411615316475</c:v>
              </c:pt>
              <c:pt idx="5968">
                <c:v>1205.3891889060105</c:v>
              </c:pt>
              <c:pt idx="5969">
                <c:v>944.83378927233787</c:v>
              </c:pt>
              <c:pt idx="5970">
                <c:v>618.97087362483944</c:v>
              </c:pt>
              <c:pt idx="5971">
                <c:v>2084.5106635115444</c:v>
              </c:pt>
              <c:pt idx="5972">
                <c:v>1140.4190051030002</c:v>
              </c:pt>
              <c:pt idx="5973">
                <c:v>456.2418151275794</c:v>
              </c:pt>
              <c:pt idx="5974">
                <c:v>195.58521583066207</c:v>
              </c:pt>
              <c:pt idx="5975">
                <c:v>32.552558343668323</c:v>
              </c:pt>
              <c:pt idx="5976">
                <c:v>651.62463163175232</c:v>
              </c:pt>
              <c:pt idx="5977">
                <c:v>0</c:v>
              </c:pt>
              <c:pt idx="5978">
                <c:v>1954.0980308103815</c:v>
              </c:pt>
              <c:pt idx="5979">
                <c:v>1791.7737709660998</c:v>
              </c:pt>
              <c:pt idx="5980">
                <c:v>520.84093349869318</c:v>
              </c:pt>
              <c:pt idx="5981">
                <c:v>2898.9992865248823</c:v>
              </c:pt>
              <c:pt idx="5982">
                <c:v>618.73474107726861</c:v>
              </c:pt>
              <c:pt idx="5983">
                <c:v>1759.0188132959427</c:v>
              </c:pt>
              <c:pt idx="5984">
                <c:v>1368.4218463930044</c:v>
              </c:pt>
              <c:pt idx="5985">
                <c:v>1987.1228542491917</c:v>
              </c:pt>
              <c:pt idx="5986">
                <c:v>2703.1779381466499</c:v>
              </c:pt>
              <c:pt idx="5987">
                <c:v>651.82703095824127</c:v>
              </c:pt>
              <c:pt idx="5988">
                <c:v>977.42008083708788</c:v>
              </c:pt>
              <c:pt idx="5989">
                <c:v>977.58874694249516</c:v>
              </c:pt>
              <c:pt idx="5990">
                <c:v>879.45880681634912</c:v>
              </c:pt>
              <c:pt idx="5991">
                <c:v>2149.5820469777996</c:v>
              </c:pt>
              <c:pt idx="5992">
                <c:v>879.62747292175663</c:v>
              </c:pt>
              <c:pt idx="5993">
                <c:v>977.04901540519074</c:v>
              </c:pt>
              <c:pt idx="5994">
                <c:v>684.0422570910946</c:v>
              </c:pt>
              <c:pt idx="5995">
                <c:v>2051.9918383889571</c:v>
              </c:pt>
              <c:pt idx="5996">
                <c:v>1205.2205228006028</c:v>
              </c:pt>
              <c:pt idx="5997">
                <c:v>521.00959960410069</c:v>
              </c:pt>
              <c:pt idx="5998">
                <c:v>618.73474107726861</c:v>
              </c:pt>
              <c:pt idx="5999">
                <c:v>97.623941809923437</c:v>
              </c:pt>
              <c:pt idx="6000">
                <c:v>65.071383466255114</c:v>
              </c:pt>
              <c:pt idx="6001">
                <c:v>684.14345675433913</c:v>
              </c:pt>
              <c:pt idx="6002">
                <c:v>1335.0259575222981</c:v>
              </c:pt>
              <c:pt idx="6003">
                <c:v>163.0326574869938</c:v>
              </c:pt>
              <c:pt idx="6004">
                <c:v>2736.4051609119488</c:v>
              </c:pt>
              <c:pt idx="6005">
                <c:v>2345.7744607879299</c:v>
              </c:pt>
              <c:pt idx="6006">
                <c:v>2084.7130628380332</c:v>
              </c:pt>
              <c:pt idx="6007">
                <c:v>5829.7752673085597</c:v>
              </c:pt>
              <c:pt idx="6008">
                <c:v>2703.4815371363838</c:v>
              </c:pt>
              <c:pt idx="6009">
                <c:v>3224.4574035194023</c:v>
              </c:pt>
              <c:pt idx="6010">
                <c:v>1368.0507809611076</c:v>
              </c:pt>
              <c:pt idx="6011">
                <c:v>1954.4690962422783</c:v>
              </c:pt>
              <c:pt idx="6012">
                <c:v>2019.4392800452888</c:v>
              </c:pt>
              <c:pt idx="6013">
                <c:v>2670.7940459083893</c:v>
              </c:pt>
              <c:pt idx="6014">
                <c:v>2116.8608225287239</c:v>
              </c:pt>
              <c:pt idx="6015">
                <c:v>2084.6118631747891</c:v>
              </c:pt>
              <c:pt idx="6016">
                <c:v>2019.5404797085337</c:v>
              </c:pt>
              <c:pt idx="6017">
                <c:v>1986.8192552594573</c:v>
              </c:pt>
              <c:pt idx="6018">
                <c:v>1889.3977127760231</c:v>
              </c:pt>
              <c:pt idx="6019">
                <c:v>1791.4027055342033</c:v>
              </c:pt>
              <c:pt idx="6020">
                <c:v>2768.6541202658827</c:v>
              </c:pt>
              <c:pt idx="6021">
                <c:v>1237.5369485967005</c:v>
              </c:pt>
              <c:pt idx="6022">
                <c:v>1237.8405475864345</c:v>
              </c:pt>
              <c:pt idx="6023">
                <c:v>521.11079926734533</c:v>
              </c:pt>
              <c:pt idx="6024">
                <c:v>195.58521583066207</c:v>
              </c:pt>
              <c:pt idx="6025">
                <c:v>65.071383466255114</c:v>
              </c:pt>
              <c:pt idx="6026">
                <c:v>651.28729942093707</c:v>
              </c:pt>
              <c:pt idx="6027">
                <c:v>1465.506056665623</c:v>
              </c:pt>
              <c:pt idx="6028">
                <c:v>1628.7411134791059</c:v>
              </c:pt>
              <c:pt idx="6029">
                <c:v>391.10296521916109</c:v>
              </c:pt>
              <c:pt idx="6030">
                <c:v>2703.6164700207091</c:v>
              </c:pt>
              <c:pt idx="6031">
                <c:v>1954.8064284530938</c:v>
              </c:pt>
              <c:pt idx="6032">
                <c:v>1563.4335974652804</c:v>
              </c:pt>
              <c:pt idx="6033">
                <c:v>2345.437128577114</c:v>
              </c:pt>
              <c:pt idx="6034">
                <c:v>1368.2194470665156</c:v>
              </c:pt>
              <c:pt idx="6035">
                <c:v>912.18003126542465</c:v>
              </c:pt>
              <c:pt idx="6036">
                <c:v>618.97087362483944</c:v>
              </c:pt>
              <c:pt idx="6037">
                <c:v>1172.6342312358524</c:v>
              </c:pt>
              <c:pt idx="6038">
                <c:v>912.14629804434355</c:v>
              </c:pt>
              <c:pt idx="6039">
                <c:v>586.41831528117098</c:v>
              </c:pt>
              <c:pt idx="6040">
                <c:v>2247.4758545563755</c:v>
              </c:pt>
              <c:pt idx="6041">
                <c:v>1596.1548219143563</c:v>
              </c:pt>
              <c:pt idx="6042">
                <c:v>879.62747292175663</c:v>
              </c:pt>
              <c:pt idx="6043">
                <c:v>1335.666888722847</c:v>
              </c:pt>
              <c:pt idx="6044">
                <c:v>944.69885638801156</c:v>
              </c:pt>
              <c:pt idx="6045">
                <c:v>2507.5927223159874</c:v>
              </c:pt>
              <c:pt idx="6046">
                <c:v>618.8022075194317</c:v>
              </c:pt>
              <c:pt idx="6047">
                <c:v>0</c:v>
              </c:pt>
              <c:pt idx="6048">
                <c:v>163.0326574869938</c:v>
              </c:pt>
              <c:pt idx="6049">
                <c:v>1498.362213999025</c:v>
              </c:pt>
              <c:pt idx="6050">
                <c:v>1042.6601304087503</c:v>
              </c:pt>
              <c:pt idx="6051">
                <c:v>0</c:v>
              </c:pt>
              <c:pt idx="6052">
                <c:v>1303.1143303791782</c:v>
              </c:pt>
              <c:pt idx="6053">
                <c:v>1075.2126887524189</c:v>
              </c:pt>
              <c:pt idx="6054">
                <c:v>2834.2315020483607</c:v>
              </c:pt>
              <c:pt idx="6055">
                <c:v>65.071383466255114</c:v>
              </c:pt>
              <c:pt idx="6056">
                <c:v>2214.8895629916246</c:v>
              </c:pt>
              <c:pt idx="6057">
                <c:v>1010.107572065082</c:v>
              </c:pt>
              <c:pt idx="6058">
                <c:v>1596.3234880197642</c:v>
              </c:pt>
              <c:pt idx="6059">
                <c:v>2345.437128577114</c:v>
              </c:pt>
              <c:pt idx="6060">
                <c:v>1075.0102894259294</c:v>
              </c:pt>
              <c:pt idx="6061">
                <c:v>618.97087362483944</c:v>
              </c:pt>
              <c:pt idx="6062">
                <c:v>879.62747292175663</c:v>
              </c:pt>
              <c:pt idx="6063">
                <c:v>1172.6342312358524</c:v>
              </c:pt>
              <c:pt idx="6064">
                <c:v>456.2418151275794</c:v>
              </c:pt>
              <c:pt idx="6065">
                <c:v>2736.1690283643784</c:v>
              </c:pt>
              <c:pt idx="6066">
                <c:v>423.38565779417723</c:v>
              </c:pt>
              <c:pt idx="6067">
                <c:v>1107.7652470960868</c:v>
              </c:pt>
              <c:pt idx="6068">
                <c:v>1075.0102894259294</c:v>
              </c:pt>
              <c:pt idx="6069">
                <c:v>521.34693181491593</c:v>
              </c:pt>
              <c:pt idx="6070">
                <c:v>130.17650015359177</c:v>
              </c:pt>
              <c:pt idx="6071">
                <c:v>6545.5604854373651</c:v>
              </c:pt>
              <c:pt idx="6072">
                <c:v>1433.0209647641184</c:v>
              </c:pt>
              <c:pt idx="6073">
                <c:v>2312.1761725907331</c:v>
              </c:pt>
              <c:pt idx="6074">
                <c:v>1661.0238060541226</c:v>
              </c:pt>
              <c:pt idx="6075">
                <c:v>1433.4932298592594</c:v>
              </c:pt>
              <c:pt idx="6076">
                <c:v>1335.1271571855427</c:v>
              </c:pt>
              <c:pt idx="6077">
                <c:v>2508.3685864008621</c:v>
              </c:pt>
              <c:pt idx="6078">
                <c:v>2866.3792617390513</c:v>
              </c:pt>
              <c:pt idx="6079">
                <c:v>2377.8210208153746</c:v>
              </c:pt>
              <c:pt idx="6080">
                <c:v>2377.8547540364557</c:v>
              </c:pt>
              <c:pt idx="6081">
                <c:v>2996.3533625661535</c:v>
              </c:pt>
              <c:pt idx="6082">
                <c:v>1465.6747227710307</c:v>
              </c:pt>
              <c:pt idx="6083">
                <c:v>1042.6601304087503</c:v>
              </c:pt>
              <c:pt idx="6084">
                <c:v>488.79437347124764</c:v>
              </c:pt>
              <c:pt idx="6085">
                <c:v>1661.3948714860185</c:v>
              </c:pt>
              <c:pt idx="6086">
                <c:v>3321.9126792239176</c:v>
              </c:pt>
              <c:pt idx="6087">
                <c:v>1172.6342312358524</c:v>
              </c:pt>
              <c:pt idx="6088">
                <c:v>456.2418151275794</c:v>
              </c:pt>
              <c:pt idx="6089">
                <c:v>3159.4197532742296</c:v>
              </c:pt>
              <c:pt idx="6090">
                <c:v>2768.1818551707415</c:v>
              </c:pt>
              <c:pt idx="6091">
                <c:v>1335.3970229541947</c:v>
              </c:pt>
              <c:pt idx="6092">
                <c:v>1335.5994222806839</c:v>
              </c:pt>
              <c:pt idx="6093">
                <c:v>1530.6449065740417</c:v>
              </c:pt>
              <c:pt idx="6094">
                <c:v>684.21092319650222</c:v>
              </c:pt>
              <c:pt idx="6095">
                <c:v>1172.3643654672005</c:v>
              </c:pt>
              <c:pt idx="6096">
                <c:v>1107.3941816641905</c:v>
              </c:pt>
              <c:pt idx="6097">
                <c:v>976.84661607870169</c:v>
              </c:pt>
              <c:pt idx="6098">
                <c:v>1693.5426311767089</c:v>
              </c:pt>
              <c:pt idx="6099">
                <c:v>2508.3348531797815</c:v>
              </c:pt>
              <c:pt idx="6100">
                <c:v>1661.0575392752035</c:v>
              </c:pt>
              <c:pt idx="6101">
                <c:v>3257.2460944106415</c:v>
              </c:pt>
              <c:pt idx="6102">
                <c:v>3192.2759106076314</c:v>
              </c:pt>
              <c:pt idx="6103">
                <c:v>2768.8227863712914</c:v>
              </c:pt>
              <c:pt idx="6104">
                <c:v>1888.9929141230455</c:v>
              </c:pt>
              <c:pt idx="6105">
                <c:v>2410.1374466114717</c:v>
              </c:pt>
              <c:pt idx="6106">
                <c:v>1954.4690962422783</c:v>
              </c:pt>
              <c:pt idx="6107">
                <c:v>1693.8124969453615</c:v>
              </c:pt>
              <c:pt idx="6108">
                <c:v>1303.14806360026</c:v>
              </c:pt>
              <c:pt idx="6109">
                <c:v>2898.8306204194746</c:v>
              </c:pt>
              <c:pt idx="6110">
                <c:v>2117.0969550762934</c:v>
              </c:pt>
              <c:pt idx="6111">
                <c:v>651.52343196850779</c:v>
              </c:pt>
              <c:pt idx="6112">
                <c:v>2638.1740211225574</c:v>
              </c:pt>
              <c:pt idx="6113">
                <c:v>1954.0980308103815</c:v>
              </c:pt>
              <c:pt idx="6114">
                <c:v>2931.2819790998983</c:v>
              </c:pt>
              <c:pt idx="6115">
                <c:v>1824.1239299832789</c:v>
              </c:pt>
              <c:pt idx="6116">
                <c:v>1726.3313220679483</c:v>
              </c:pt>
              <c:pt idx="6117">
                <c:v>2052.0930380522022</c:v>
              </c:pt>
              <c:pt idx="6118">
                <c:v>1563.6359967917697</c:v>
              </c:pt>
              <c:pt idx="6119">
                <c:v>846.73758236727292</c:v>
              </c:pt>
              <c:pt idx="6120">
                <c:v>1563.4673306863617</c:v>
              </c:pt>
              <c:pt idx="6121">
                <c:v>944.32779095611511</c:v>
              </c:pt>
              <c:pt idx="6122">
                <c:v>1595.9861558089488</c:v>
              </c:pt>
              <c:pt idx="6123">
                <c:v>1498.0586150092915</c:v>
              </c:pt>
              <c:pt idx="6124">
                <c:v>3061.9982107907954</c:v>
              </c:pt>
              <c:pt idx="6125">
                <c:v>3778.4580933412321</c:v>
              </c:pt>
              <c:pt idx="6126">
                <c:v>3615.7290348439719</c:v>
              </c:pt>
              <c:pt idx="6127">
                <c:v>1921.5792056877951</c:v>
              </c:pt>
              <c:pt idx="6128">
                <c:v>2638.3089540068841</c:v>
              </c:pt>
              <c:pt idx="6129">
                <c:v>3419.9076864657391</c:v>
              </c:pt>
              <c:pt idx="6130">
                <c:v>1758.8838804116162</c:v>
              </c:pt>
              <c:pt idx="6131">
                <c:v>1791.4364387552848</c:v>
              </c:pt>
              <c:pt idx="6132">
                <c:v>2052.0593048311202</c:v>
              </c:pt>
              <c:pt idx="6133">
                <c:v>2475.6136287307054</c:v>
              </c:pt>
              <c:pt idx="6134">
                <c:v>2247.3071884509677</c:v>
              </c:pt>
              <c:pt idx="6135">
                <c:v>2149.6495134199622</c:v>
              </c:pt>
              <c:pt idx="6136">
                <c:v>2117.1306882973749</c:v>
              </c:pt>
              <c:pt idx="6137">
                <c:v>2345.066063145217</c:v>
              </c:pt>
              <c:pt idx="6138">
                <c:v>3126.9683945938059</c:v>
              </c:pt>
              <c:pt idx="6139">
                <c:v>2345.3021956927873</c:v>
              </c:pt>
              <c:pt idx="6140">
                <c:v>2540.8536783023692</c:v>
              </c:pt>
              <c:pt idx="6141">
                <c:v>1433.1558976484437</c:v>
              </c:pt>
              <c:pt idx="6142">
                <c:v>1628.5387141526173</c:v>
              </c:pt>
              <c:pt idx="6143">
                <c:v>911.80896583352819</c:v>
              </c:pt>
              <c:pt idx="6144">
                <c:v>1107.3941816641905</c:v>
              </c:pt>
              <c:pt idx="6145">
                <c:v>1791.0991065444696</c:v>
              </c:pt>
              <c:pt idx="6146">
                <c:v>3485.2826689217277</c:v>
              </c:pt>
              <c:pt idx="6147">
                <c:v>1074.8416233205219</c:v>
              </c:pt>
              <c:pt idx="6148">
                <c:v>2246.801190134745</c:v>
              </c:pt>
              <c:pt idx="6149">
                <c:v>4886.3582733216472</c:v>
              </c:pt>
              <c:pt idx="6150">
                <c:v>3289.5287869856575</c:v>
              </c:pt>
              <c:pt idx="6151">
                <c:v>3224.9296686145435</c:v>
              </c:pt>
              <c:pt idx="6152">
                <c:v>3094.5507691344633</c:v>
              </c:pt>
              <c:pt idx="6153">
                <c:v>2247.6107874407003</c:v>
              </c:pt>
              <c:pt idx="6154">
                <c:v>2703.2454045888126</c:v>
              </c:pt>
              <c:pt idx="6155">
                <c:v>2117.1644215184574</c:v>
              </c:pt>
              <c:pt idx="6156">
                <c:v>1433.088431206281</c:v>
              </c:pt>
              <c:pt idx="6157">
                <c:v>2052.0593048311202</c:v>
              </c:pt>
              <c:pt idx="6158">
                <c:v>2768.3842544972313</c:v>
              </c:pt>
              <c:pt idx="6159">
                <c:v>2312.1761725907331</c:v>
              </c:pt>
              <c:pt idx="6160">
                <c:v>2638.3089540068841</c:v>
              </c:pt>
              <c:pt idx="6161">
                <c:v>2410.1711798325541</c:v>
              </c:pt>
              <c:pt idx="6162">
                <c:v>2019.5404797085337</c:v>
              </c:pt>
              <c:pt idx="6163">
                <c:v>3322.0813453293267</c:v>
              </c:pt>
              <c:pt idx="6164">
                <c:v>1661.2936718227743</c:v>
              </c:pt>
              <c:pt idx="6165">
                <c:v>2182.202071763631</c:v>
              </c:pt>
              <c:pt idx="6166">
                <c:v>1531.0834384481013</c:v>
              </c:pt>
              <c:pt idx="6167">
                <c:v>1009.4329076434516</c:v>
              </c:pt>
              <c:pt idx="6168">
                <c:v>1465.4723234445419</c:v>
              </c:pt>
              <c:pt idx="6169">
                <c:v>2084.2070645218105</c:v>
              </c:pt>
              <c:pt idx="6170">
                <c:v>2084.6118631747891</c:v>
              </c:pt>
              <c:pt idx="6171">
                <c:v>1986.8867217016207</c:v>
              </c:pt>
              <c:pt idx="6172">
                <c:v>1791.0653733233878</c:v>
              </c:pt>
              <c:pt idx="6173">
                <c:v>5211.8838567583261</c:v>
              </c:pt>
              <c:pt idx="6174">
                <c:v>2898.9318200827202</c:v>
              </c:pt>
              <c:pt idx="6175">
                <c:v>3029.4793856682086</c:v>
              </c:pt>
              <c:pt idx="6176">
                <c:v>2410.1711798325541</c:v>
              </c:pt>
              <c:pt idx="6177">
                <c:v>2247.6107874407003</c:v>
              </c:pt>
              <c:pt idx="6178">
                <c:v>3257.0436950841527</c:v>
              </c:pt>
              <c:pt idx="6179">
                <c:v>1823.9889970989527</c:v>
              </c:pt>
              <c:pt idx="6180">
                <c:v>2052.0593048311202</c:v>
              </c:pt>
              <c:pt idx="6181">
                <c:v>1368.2194470665156</c:v>
              </c:pt>
              <c:pt idx="6182">
                <c:v>1172.9715634466679</c:v>
              </c:pt>
              <c:pt idx="6183">
                <c:v>2280.0284129000429</c:v>
              </c:pt>
              <c:pt idx="6184">
                <c:v>2736.1690283643784</c:v>
              </c:pt>
              <c:pt idx="6185">
                <c:v>1628.7073802580244</c:v>
              </c:pt>
              <c:pt idx="6186">
                <c:v>2084.6118631747891</c:v>
              </c:pt>
              <c:pt idx="6187">
                <c:v>1531.0834384481013</c:v>
              </c:pt>
              <c:pt idx="6188">
                <c:v>2377.5848882678033</c:v>
              </c:pt>
              <c:pt idx="6189">
                <c:v>2508.1324538532917</c:v>
              </c:pt>
              <c:pt idx="6190">
                <c:v>1368.0507809611076</c:v>
              </c:pt>
              <c:pt idx="6191">
                <c:v>651.65836485283364</c:v>
              </c:pt>
              <c:pt idx="6192">
                <c:v>651.28729942093707</c:v>
              </c:pt>
              <c:pt idx="6193">
                <c:v>65.071383466255114</c:v>
              </c:pt>
              <c:pt idx="6194">
                <c:v>1922.2876033305072</c:v>
              </c:pt>
              <c:pt idx="6195">
                <c:v>553.66335761101357</c:v>
              </c:pt>
              <c:pt idx="6196">
                <c:v>195.58521583066207</c:v>
              </c:pt>
              <c:pt idx="6197">
                <c:v>1237.7056147021081</c:v>
              </c:pt>
              <c:pt idx="6198">
                <c:v>4071.3973852131649</c:v>
              </c:pt>
              <c:pt idx="6199">
                <c:v>2280.3657451108579</c:v>
              </c:pt>
              <c:pt idx="6200">
                <c:v>1433.4932298592594</c:v>
              </c:pt>
              <c:pt idx="6201">
                <c:v>2215.2943616446041</c:v>
              </c:pt>
              <c:pt idx="6202">
                <c:v>1856.6427551058657</c:v>
              </c:pt>
              <c:pt idx="6203">
                <c:v>1987.1565874702728</c:v>
              </c:pt>
              <c:pt idx="6204">
                <c:v>1693.9811630507686</c:v>
              </c:pt>
              <c:pt idx="6205">
                <c:v>1433.4932298592594</c:v>
              </c:pt>
              <c:pt idx="6206">
                <c:v>1009.905172738593</c:v>
              </c:pt>
              <c:pt idx="6207">
                <c:v>1042.6601304087503</c:v>
              </c:pt>
              <c:pt idx="6208">
                <c:v>1107.7315138750052</c:v>
              </c:pt>
              <c:pt idx="6209">
                <c:v>1824.0901967621978</c:v>
              </c:pt>
              <c:pt idx="6210">
                <c:v>1270.7979045830807</c:v>
              </c:pt>
              <c:pt idx="6211">
                <c:v>1172.6342312358524</c:v>
              </c:pt>
              <c:pt idx="6212">
                <c:v>1238.2453462394124</c:v>
              </c:pt>
              <c:pt idx="6213">
                <c:v>3452.2915787040001</c:v>
              </c:pt>
              <c:pt idx="6214">
                <c:v>1335.3970229541947</c:v>
              </c:pt>
              <c:pt idx="6215">
                <c:v>813.94889147603408</c:v>
              </c:pt>
              <c:pt idx="6216">
                <c:v>65.071383466255114</c:v>
              </c:pt>
              <c:pt idx="6217">
                <c:v>163.0326574869938</c:v>
              </c:pt>
              <c:pt idx="6218">
                <c:v>1824.3263293097682</c:v>
              </c:pt>
              <c:pt idx="6219">
                <c:v>716.69601509800748</c:v>
              </c:pt>
              <c:pt idx="6220">
                <c:v>0</c:v>
              </c:pt>
              <c:pt idx="6221">
                <c:v>2573.5749027514439</c:v>
              </c:pt>
              <c:pt idx="6222">
                <c:v>2084.9829286066856</c:v>
              </c:pt>
              <c:pt idx="6223">
                <c:v>2345.4033953560324</c:v>
              </c:pt>
              <c:pt idx="6224">
                <c:v>1270.7979045830807</c:v>
              </c:pt>
              <c:pt idx="6225">
                <c:v>1595.9524225878674</c:v>
              </c:pt>
              <c:pt idx="6226">
                <c:v>1140.2840722186736</c:v>
              </c:pt>
              <c:pt idx="6227">
                <c:v>2865.8732634228277</c:v>
              </c:pt>
              <c:pt idx="6228">
                <c:v>1107.7315138750052</c:v>
              </c:pt>
              <c:pt idx="6229">
                <c:v>1498.362213999025</c:v>
              </c:pt>
              <c:pt idx="6230">
                <c:v>488.45704126043239</c:v>
              </c:pt>
              <c:pt idx="6231">
                <c:v>1075.2126887524189</c:v>
              </c:pt>
              <c:pt idx="6232">
                <c:v>912.14629804434355</c:v>
              </c:pt>
              <c:pt idx="6233">
                <c:v>3061.8632779064692</c:v>
              </c:pt>
              <c:pt idx="6234">
                <c:v>879.62747292175663</c:v>
              </c:pt>
              <c:pt idx="6235">
                <c:v>1596.3234880197642</c:v>
              </c:pt>
              <c:pt idx="6236">
                <c:v>944.69885638801156</c:v>
              </c:pt>
              <c:pt idx="6237">
                <c:v>684.0422570910946</c:v>
              </c:pt>
              <c:pt idx="6238">
                <c:v>716.69601509800748</c:v>
              </c:pt>
              <c:pt idx="6239">
                <c:v>7392.2643345835577</c:v>
              </c:pt>
              <c:pt idx="6240">
                <c:v>1237.8068143653527</c:v>
              </c:pt>
              <c:pt idx="6241">
                <c:v>1888.6555819122302</c:v>
              </c:pt>
              <c:pt idx="6242">
                <c:v>3810.9431852427369</c:v>
              </c:pt>
              <c:pt idx="6243">
                <c:v>1758.5465482008012</c:v>
              </c:pt>
              <c:pt idx="6244">
                <c:v>228.13777417433039</c:v>
              </c:pt>
              <c:pt idx="6245">
                <c:v>4397.2940340817431</c:v>
              </c:pt>
              <c:pt idx="6246">
                <c:v>2996.3870957872359</c:v>
              </c:pt>
              <c:pt idx="6247">
                <c:v>2507.997520968966</c:v>
              </c:pt>
              <c:pt idx="6248">
                <c:v>3517.9701601497227</c:v>
              </c:pt>
              <c:pt idx="6249">
                <c:v>3354.9712358838096</c:v>
              </c:pt>
              <c:pt idx="6250">
                <c:v>1693.8462301664433</c:v>
              </c:pt>
              <c:pt idx="6251">
                <c:v>2052.0593048311207</c:v>
              </c:pt>
              <c:pt idx="6252">
                <c:v>1921.9165378986102</c:v>
              </c:pt>
              <c:pt idx="6253">
                <c:v>1368.0507809611076</c:v>
              </c:pt>
              <c:pt idx="6254">
                <c:v>3387.3888613431513</c:v>
              </c:pt>
              <c:pt idx="6255">
                <c:v>1986.6505891540503</c:v>
              </c:pt>
              <c:pt idx="6256">
                <c:v>2344.7961973765641</c:v>
              </c:pt>
              <c:pt idx="6257">
                <c:v>2247.3071884509677</c:v>
              </c:pt>
              <c:pt idx="6258">
                <c:v>2052.0930380522018</c:v>
              </c:pt>
              <c:pt idx="6259">
                <c:v>1791.4364387552846</c:v>
              </c:pt>
              <c:pt idx="6260">
                <c:v>3387.5237942274775</c:v>
              </c:pt>
              <c:pt idx="6261">
                <c:v>2280.0958793422069</c:v>
              </c:pt>
              <c:pt idx="6262">
                <c:v>1400.603339304776</c:v>
              </c:pt>
              <c:pt idx="6263">
                <c:v>879.25640748985984</c:v>
              </c:pt>
              <c:pt idx="6264">
                <c:v>1042.3227981979351</c:v>
              </c:pt>
              <c:pt idx="6265">
                <c:v>1269.9545740560429</c:v>
              </c:pt>
              <c:pt idx="6266">
                <c:v>2833.7592369532199</c:v>
              </c:pt>
              <c:pt idx="6267">
                <c:v>1042.3227981979351</c:v>
              </c:pt>
              <c:pt idx="6268">
                <c:v>2767.9119894020905</c:v>
              </c:pt>
              <c:pt idx="6269">
                <c:v>4658.5240981370471</c:v>
              </c:pt>
              <c:pt idx="6270">
                <c:v>4494.6143769019354</c:v>
              </c:pt>
              <c:pt idx="6271">
                <c:v>2833.8941698375452</c:v>
              </c:pt>
              <c:pt idx="6272">
                <c:v>1595.851222924623</c:v>
              </c:pt>
              <c:pt idx="6273">
                <c:v>2410.1711798325541</c:v>
              </c:pt>
              <c:pt idx="6274">
                <c:v>2443.0610703870375</c:v>
              </c:pt>
              <c:pt idx="6275">
                <c:v>2442.6562717340585</c:v>
              </c:pt>
              <c:pt idx="6276">
                <c:v>2019.5067464874517</c:v>
              </c:pt>
              <c:pt idx="6277">
                <c:v>1921.8828046775286</c:v>
              </c:pt>
              <c:pt idx="6278">
                <c:v>1042.6601304087503</c:v>
              </c:pt>
              <c:pt idx="6279">
                <c:v>2410.373579159042</c:v>
              </c:pt>
              <c:pt idx="6280">
                <c:v>2865.8732634228277</c:v>
              </c:pt>
              <c:pt idx="6281">
                <c:v>2670.9964452348786</c:v>
              </c:pt>
              <c:pt idx="6282">
                <c:v>2214.7883633283809</c:v>
              </c:pt>
              <c:pt idx="6283">
                <c:v>1791.4027055342031</c:v>
              </c:pt>
              <c:pt idx="6284">
                <c:v>2670.5916465819</c:v>
              </c:pt>
              <c:pt idx="6285">
                <c:v>1856.5078222215398</c:v>
              </c:pt>
              <c:pt idx="6286">
                <c:v>1498.362213999025</c:v>
              </c:pt>
              <c:pt idx="6287">
                <c:v>911.80896583352819</c:v>
              </c:pt>
              <c:pt idx="6288">
                <c:v>1107.3941816641905</c:v>
              </c:pt>
              <c:pt idx="6289">
                <c:v>2279.3537484784133</c:v>
              </c:pt>
              <c:pt idx="6290">
                <c:v>1270.0895069403689</c:v>
              </c:pt>
              <c:pt idx="6291">
                <c:v>2833.9616362797096</c:v>
              </c:pt>
              <c:pt idx="6292">
                <c:v>2279.6573474681463</c:v>
              </c:pt>
              <c:pt idx="6293">
                <c:v>3909.0731253688832</c:v>
              </c:pt>
              <c:pt idx="6294">
                <c:v>3322.2837446558151</c:v>
              </c:pt>
              <c:pt idx="6295">
                <c:v>4071.3636519920842</c:v>
              </c:pt>
              <c:pt idx="6296">
                <c:v>2312.749637349119</c:v>
              </c:pt>
              <c:pt idx="6297">
                <c:v>2475.6136287307054</c:v>
              </c:pt>
              <c:pt idx="6298">
                <c:v>2149.8519127464515</c:v>
              </c:pt>
              <c:pt idx="6299">
                <c:v>1987.0216545859462</c:v>
              </c:pt>
              <c:pt idx="6300">
                <c:v>3582.7042114051619</c:v>
              </c:pt>
              <c:pt idx="6301">
                <c:v>2833.8604366164641</c:v>
              </c:pt>
              <c:pt idx="6302">
                <c:v>2084.4431970693813</c:v>
              </c:pt>
              <c:pt idx="6303">
                <c:v>2736.2702280276221</c:v>
              </c:pt>
              <c:pt idx="6304">
                <c:v>2410.3398459379614</c:v>
              </c:pt>
              <c:pt idx="6305">
                <c:v>3485.0465363741569</c:v>
              </c:pt>
              <c:pt idx="6306">
                <c:v>1563.6359967917697</c:v>
              </c:pt>
              <c:pt idx="6307">
                <c:v>2117.1644215184574</c:v>
              </c:pt>
              <c:pt idx="6308">
                <c:v>2541.022344407776</c:v>
              </c:pt>
              <c:pt idx="6309">
                <c:v>1335.4982226174393</c:v>
              </c:pt>
              <c:pt idx="6310">
                <c:v>1139.913006786777</c:v>
              </c:pt>
              <c:pt idx="6311">
                <c:v>976.88034929978323</c:v>
              </c:pt>
              <c:pt idx="6312">
                <c:v>1465.4723234445419</c:v>
              </c:pt>
              <c:pt idx="6313">
                <c:v>2214.6871636651349</c:v>
              </c:pt>
              <c:pt idx="6314">
                <c:v>3029.1757866784747</c:v>
              </c:pt>
              <c:pt idx="6315">
                <c:v>1107.3604484431091</c:v>
              </c:pt>
              <c:pt idx="6316">
                <c:v>2800.4645477457584</c:v>
              </c:pt>
              <c:pt idx="6317">
                <c:v>4658.2542323683956</c:v>
              </c:pt>
              <c:pt idx="6318">
                <c:v>3420.0426193500653</c:v>
              </c:pt>
              <c:pt idx="6319">
                <c:v>2996.9605605456209</c:v>
              </c:pt>
              <c:pt idx="6320">
                <c:v>2508.3011199586999</c:v>
              </c:pt>
              <c:pt idx="6321">
                <c:v>2149.6832466410438</c:v>
              </c:pt>
              <c:pt idx="6322">
                <c:v>3224.4236702983212</c:v>
              </c:pt>
              <c:pt idx="6323">
                <c:v>1596.3234880197642</c:v>
              </c:pt>
              <c:pt idx="6324">
                <c:v>781.86859822750728</c:v>
              </c:pt>
              <c:pt idx="6325">
                <c:v>1270.6967049198363</c:v>
              </c:pt>
              <c:pt idx="6326">
                <c:v>1400.7382721891015</c:v>
              </c:pt>
              <c:pt idx="6327">
                <c:v>1921.47800602455</c:v>
              </c:pt>
              <c:pt idx="6328">
                <c:v>1759.0525465170242</c:v>
              </c:pt>
              <c:pt idx="6329">
                <c:v>553.56215794776892</c:v>
              </c:pt>
              <c:pt idx="6330">
                <c:v>1661.3948714860185</c:v>
              </c:pt>
              <c:pt idx="6331">
                <c:v>3647.5731955449278</c:v>
              </c:pt>
              <c:pt idx="6332">
                <c:v>2182.3370046479567</c:v>
              </c:pt>
              <c:pt idx="6333">
                <c:v>1400.603339304776</c:v>
              </c:pt>
              <c:pt idx="6334">
                <c:v>1432.9872315430366</c:v>
              </c:pt>
              <c:pt idx="6335">
                <c:v>1139.8792735656955</c:v>
              </c:pt>
              <c:pt idx="6336">
                <c:v>944.36152417719643</c:v>
              </c:pt>
              <c:pt idx="6337">
                <c:v>1074.8416233205219</c:v>
              </c:pt>
              <c:pt idx="6338">
                <c:v>3094.5507691344628</c:v>
              </c:pt>
              <c:pt idx="6339">
                <c:v>3126.9683945938059</c:v>
              </c:pt>
              <c:pt idx="6340">
                <c:v>2442.4201391864881</c:v>
              </c:pt>
              <c:pt idx="6341">
                <c:v>3615.5603687385646</c:v>
              </c:pt>
              <c:pt idx="6342">
                <c:v>3647.8767945346622</c:v>
              </c:pt>
              <c:pt idx="6343">
                <c:v>2215.125695539195</c:v>
              </c:pt>
              <c:pt idx="6344">
                <c:v>1954.2666969157897</c:v>
              </c:pt>
              <c:pt idx="6345">
                <c:v>2671.0639116770412</c:v>
              </c:pt>
              <c:pt idx="6346">
                <c:v>2052.0255716100392</c:v>
              </c:pt>
              <c:pt idx="6347">
                <c:v>1498.2272811146995</c:v>
              </c:pt>
              <c:pt idx="6348">
                <c:v>1368.2194470665156</c:v>
              </c:pt>
              <c:pt idx="6349">
                <c:v>1205.4903885692554</c:v>
              </c:pt>
              <c:pt idx="6350">
                <c:v>2508.0312541900475</c:v>
              </c:pt>
              <c:pt idx="6351">
                <c:v>1596.3572212408453</c:v>
              </c:pt>
              <c:pt idx="6352">
                <c:v>651.82703095824127</c:v>
              </c:pt>
              <c:pt idx="6353">
                <c:v>1433.2908305327703</c:v>
              </c:pt>
              <c:pt idx="6354">
                <c:v>1075.2126887524189</c:v>
              </c:pt>
              <c:pt idx="6355">
                <c:v>4234.2276433736688</c:v>
              </c:pt>
              <c:pt idx="6356">
                <c:v>2507.997520968966</c:v>
              </c:pt>
              <c:pt idx="6357">
                <c:v>1563.3323978020355</c:v>
              </c:pt>
              <c:pt idx="6358">
                <c:v>1172.3980986882823</c:v>
              </c:pt>
              <c:pt idx="6359">
                <c:v>716.69601509800748</c:v>
              </c:pt>
              <c:pt idx="6360">
                <c:v>0</c:v>
              </c:pt>
              <c:pt idx="6361">
                <c:v>651.62463163175232</c:v>
              </c:pt>
              <c:pt idx="6362">
                <c:v>293.20915764058549</c:v>
              </c:pt>
              <c:pt idx="6363">
                <c:v>1596.5258873462533</c:v>
              </c:pt>
              <c:pt idx="6364">
                <c:v>651.28729942093707</c:v>
              </c:pt>
              <c:pt idx="6365">
                <c:v>97.623941809923437</c:v>
              </c:pt>
              <c:pt idx="6366">
                <c:v>5407.0980071570939</c:v>
              </c:pt>
              <c:pt idx="6367">
                <c:v>1726.7023874998447</c:v>
              </c:pt>
              <c:pt idx="6368">
                <c:v>1987.4939196810878</c:v>
              </c:pt>
              <c:pt idx="6369">
                <c:v>651.48969874742613</c:v>
              </c:pt>
              <c:pt idx="6370">
                <c:v>1498.6995462098407</c:v>
              </c:pt>
              <c:pt idx="6371">
                <c:v>1498.362213999025</c:v>
              </c:pt>
              <c:pt idx="6372">
                <c:v>1693.3402318502199</c:v>
              </c:pt>
              <c:pt idx="6373">
                <c:v>1042.6601304087503</c:v>
              </c:pt>
              <c:pt idx="6374">
                <c:v>911.97763193893593</c:v>
              </c:pt>
              <c:pt idx="6375">
                <c:v>912.18003126542465</c:v>
              </c:pt>
              <c:pt idx="6376">
                <c:v>586.41831528117098</c:v>
              </c:pt>
              <c:pt idx="6377">
                <c:v>1563.7709296760954</c:v>
              </c:pt>
              <c:pt idx="6378">
                <c:v>1270.7979045830807</c:v>
              </c:pt>
              <c:pt idx="6379">
                <c:v>684.0422570910946</c:v>
              </c:pt>
              <c:pt idx="6380">
                <c:v>2052.565303147343</c:v>
              </c:pt>
              <c:pt idx="6381">
                <c:v>3712.5771125690189</c:v>
              </c:pt>
              <c:pt idx="6382">
                <c:v>1107.3604484431091</c:v>
              </c:pt>
              <c:pt idx="6383">
                <c:v>521.14453248842676</c:v>
              </c:pt>
              <c:pt idx="6384">
                <c:v>130.17650015359177</c:v>
              </c:pt>
              <c:pt idx="6385">
                <c:v>163.0326574869938</c:v>
              </c:pt>
              <c:pt idx="6386">
                <c:v>0</c:v>
              </c:pt>
              <c:pt idx="6387">
                <c:v>2247.8131867671896</c:v>
              </c:pt>
              <c:pt idx="6388">
                <c:v>0</c:v>
              </c:pt>
              <c:pt idx="6389">
                <c:v>684.17718997542045</c:v>
              </c:pt>
              <c:pt idx="6390">
                <c:v>2084.9829286066856</c:v>
              </c:pt>
              <c:pt idx="6391">
                <c:v>2345.437128577114</c:v>
              </c:pt>
              <c:pt idx="6392">
                <c:v>1466.0120549818459</c:v>
              </c:pt>
              <c:pt idx="6393">
                <c:v>944.56392350368571</c:v>
              </c:pt>
              <c:pt idx="6394">
                <c:v>1107.6977806539239</c:v>
              </c:pt>
              <c:pt idx="6395">
                <c:v>1465.8096556553571</c:v>
              </c:pt>
              <c:pt idx="6396">
                <c:v>1856.6427551058657</c:v>
              </c:pt>
              <c:pt idx="6397">
                <c:v>1466.1807210872537</c:v>
              </c:pt>
              <c:pt idx="6398">
                <c:v>749.45097276816466</c:v>
              </c:pt>
              <c:pt idx="6399">
                <c:v>749.45097276816466</c:v>
              </c:pt>
              <c:pt idx="6400">
                <c:v>1530.881039121612</c:v>
              </c:pt>
              <c:pt idx="6401">
                <c:v>2605.4865298945629</c:v>
              </c:pt>
              <c:pt idx="6402">
                <c:v>1368.2194470665156</c:v>
              </c:pt>
              <c:pt idx="6403">
                <c:v>1302.9793974948523</c:v>
              </c:pt>
              <c:pt idx="6404">
                <c:v>1368.4218463930044</c:v>
              </c:pt>
              <c:pt idx="6405">
                <c:v>553.66335761101357</c:v>
              </c:pt>
              <c:pt idx="6406">
                <c:v>163.0326574869938</c:v>
              </c:pt>
              <c:pt idx="6407">
                <c:v>6415.1478527362033</c:v>
              </c:pt>
              <c:pt idx="6408">
                <c:v>1888.6555819122302</c:v>
              </c:pt>
              <c:pt idx="6409">
                <c:v>2540.2802135439824</c:v>
              </c:pt>
              <c:pt idx="6410">
                <c:v>1139.8118071235326</c:v>
              </c:pt>
              <c:pt idx="6411">
                <c:v>1661.4623379281825</c:v>
              </c:pt>
              <c:pt idx="6412">
                <c:v>1335.5656890596024</c:v>
              </c:pt>
              <c:pt idx="6413">
                <c:v>3225.0646014988693</c:v>
              </c:pt>
              <c:pt idx="6414">
                <c:v>3387.4563277853158</c:v>
              </c:pt>
              <c:pt idx="6415">
                <c:v>2312.749637349119</c:v>
              </c:pt>
              <c:pt idx="6416">
                <c:v>2247.4758545563755</c:v>
              </c:pt>
              <c:pt idx="6417">
                <c:v>2507.7613884213961</c:v>
              </c:pt>
              <c:pt idx="6418">
                <c:v>2605.7226624421337</c:v>
              </c:pt>
              <c:pt idx="6419">
                <c:v>1726.3650552890297</c:v>
              </c:pt>
              <c:pt idx="6420">
                <c:v>1563.6022635706881</c:v>
              </c:pt>
              <c:pt idx="6421">
                <c:v>2117.5017537292729</c:v>
              </c:pt>
              <c:pt idx="6422">
                <c:v>1074.7066904361959</c:v>
              </c:pt>
              <c:pt idx="6423">
                <c:v>2377.5848882678033</c:v>
              </c:pt>
              <c:pt idx="6424">
                <c:v>912.14629804434355</c:v>
              </c:pt>
              <c:pt idx="6425">
                <c:v>2442.9261375027113</c:v>
              </c:pt>
              <c:pt idx="6426">
                <c:v>2573.3387702038731</c:v>
              </c:pt>
              <c:pt idx="6427">
                <c:v>1628.4037812682909</c:v>
              </c:pt>
              <c:pt idx="6428">
                <c:v>1987.0216545859462</c:v>
              </c:pt>
              <c:pt idx="6429">
                <c:v>2377.449955383478</c:v>
              </c:pt>
              <c:pt idx="6430">
                <c:v>1009.7702398542666</c:v>
              </c:pt>
              <c:pt idx="6431">
                <c:v>944.36152417719643</c:v>
              </c:pt>
              <c:pt idx="6432">
                <c:v>651.62463163175232</c:v>
              </c:pt>
              <c:pt idx="6433">
                <c:v>1400.434673199368</c:v>
              </c:pt>
              <c:pt idx="6434">
                <c:v>911.80896583352819</c:v>
              </c:pt>
              <c:pt idx="6435">
                <c:v>2671.0301784559592</c:v>
              </c:pt>
              <c:pt idx="6436">
                <c:v>2247.1385223455595</c:v>
              </c:pt>
              <c:pt idx="6437">
                <c:v>3355.20736843138</c:v>
              </c:pt>
              <c:pt idx="6438">
                <c:v>3941.0184857330846</c:v>
              </c:pt>
              <c:pt idx="6439">
                <c:v>2377.3824889413145</c:v>
              </c:pt>
              <c:pt idx="6440">
                <c:v>2084.9491953856045</c:v>
              </c:pt>
              <c:pt idx="6441">
                <c:v>2410.5085120433691</c:v>
              </c:pt>
              <c:pt idx="6442">
                <c:v>1661.2262053806114</c:v>
              </c:pt>
              <c:pt idx="6443">
                <c:v>2442.6562717340585</c:v>
              </c:pt>
              <c:pt idx="6444">
                <c:v>1921.9165378986102</c:v>
              </c:pt>
              <c:pt idx="6445">
                <c:v>1530.7798394583679</c:v>
              </c:pt>
              <c:pt idx="6446">
                <c:v>2247.4758545563755</c:v>
              </c:pt>
              <c:pt idx="6447">
                <c:v>2540.5838125337159</c:v>
              </c:pt>
              <c:pt idx="6448">
                <c:v>1725.9265234149702</c:v>
              </c:pt>
              <c:pt idx="6449">
                <c:v>1921.9502711196917</c:v>
              </c:pt>
              <c:pt idx="6450">
                <c:v>2573.3725034249551</c:v>
              </c:pt>
              <c:pt idx="6451">
                <c:v>1563.2986645809547</c:v>
              </c:pt>
              <c:pt idx="6452">
                <c:v>3257.3472940738857</c:v>
              </c:pt>
              <c:pt idx="6453">
                <c:v>1107.4279148852718</c:v>
              </c:pt>
              <c:pt idx="6454">
                <c:v>1074.8416233205219</c:v>
              </c:pt>
              <c:pt idx="6455">
                <c:v>1042.2890649768535</c:v>
              </c:pt>
              <c:pt idx="6456">
                <c:v>879.25640748985984</c:v>
              </c:pt>
              <c:pt idx="6457">
                <c:v>1042.3227981979351</c:v>
              </c:pt>
              <c:pt idx="6458">
                <c:v>879.25640748985984</c:v>
              </c:pt>
              <c:pt idx="6459">
                <c:v>1042.2890649768535</c:v>
              </c:pt>
              <c:pt idx="6460">
                <c:v>3810.8082523584108</c:v>
              </c:pt>
              <c:pt idx="6461">
                <c:v>3484.844137047668</c:v>
              </c:pt>
              <c:pt idx="6462">
                <c:v>3321.9126792239176</c:v>
              </c:pt>
              <c:pt idx="6463">
                <c:v>2508.0649874111291</c:v>
              </c:pt>
              <c:pt idx="6464">
                <c:v>2801.3416114938777</c:v>
              </c:pt>
              <c:pt idx="6465">
                <c:v>2735.932895816808</c:v>
              </c:pt>
              <c:pt idx="6466">
                <c:v>1530.7798394583679</c:v>
              </c:pt>
              <c:pt idx="6467">
                <c:v>3550.4552520512266</c:v>
              </c:pt>
              <c:pt idx="6468">
                <c:v>1824.3263293097682</c:v>
              </c:pt>
              <c:pt idx="6469">
                <c:v>2182.4044710901198</c:v>
              </c:pt>
              <c:pt idx="6470">
                <c:v>2410.4073123801236</c:v>
              </c:pt>
              <c:pt idx="6471">
                <c:v>2345.066063145217</c:v>
              </c:pt>
              <c:pt idx="6472">
                <c:v>3094.2471701447298</c:v>
              </c:pt>
              <c:pt idx="6473">
                <c:v>1791.4364387552848</c:v>
              </c:pt>
              <c:pt idx="6474">
                <c:v>2312.6821709069563</c:v>
              </c:pt>
              <c:pt idx="6475">
                <c:v>1335.1946236277054</c:v>
              </c:pt>
              <c:pt idx="6476">
                <c:v>2052.0930380522018</c:v>
              </c:pt>
              <c:pt idx="6477">
                <c:v>1074.8416233205219</c:v>
              </c:pt>
              <c:pt idx="6478">
                <c:v>911.80896583352819</c:v>
              </c:pt>
              <c:pt idx="6479">
                <c:v>1139.913006786777</c:v>
              </c:pt>
              <c:pt idx="6480">
                <c:v>2149.210981545903</c:v>
              </c:pt>
              <c:pt idx="6481">
                <c:v>911.84269905460962</c:v>
              </c:pt>
              <c:pt idx="6482">
                <c:v>1074.8416233205219</c:v>
              </c:pt>
              <c:pt idx="6483">
                <c:v>2507.997520968966</c:v>
              </c:pt>
              <c:pt idx="6484">
                <c:v>2637.8704221328244</c:v>
              </c:pt>
              <c:pt idx="6485">
                <c:v>3582.8728775105692</c:v>
              </c:pt>
              <c:pt idx="6486">
                <c:v>3550.6913845987983</c:v>
              </c:pt>
              <c:pt idx="6487">
                <c:v>3257.1111615263153</c:v>
              </c:pt>
              <c:pt idx="6488">
                <c:v>2410.2386462747158</c:v>
              </c:pt>
              <c:pt idx="6489">
                <c:v>1563.2986645809547</c:v>
              </c:pt>
              <c:pt idx="6490">
                <c:v>2345.066063145217</c:v>
              </c:pt>
              <c:pt idx="6491">
                <c:v>2540.6175457547979</c:v>
              </c:pt>
              <c:pt idx="6492">
                <c:v>3028.9396541309034</c:v>
              </c:pt>
              <c:pt idx="6493">
                <c:v>1595.8512229246228</c:v>
              </c:pt>
              <c:pt idx="6494">
                <c:v>2540.7524786391232</c:v>
              </c:pt>
              <c:pt idx="6495">
                <c:v>2117.1644215184574</c:v>
              </c:pt>
              <c:pt idx="6496">
                <c:v>2247.5433209985381</c:v>
              </c:pt>
              <c:pt idx="6497">
                <c:v>2768.2830548339866</c:v>
              </c:pt>
              <c:pt idx="6498">
                <c:v>2019.5404797085332</c:v>
              </c:pt>
              <c:pt idx="6499">
                <c:v>1628.4037812682909</c:v>
              </c:pt>
              <c:pt idx="6500">
                <c:v>1758.5128149797197</c:v>
              </c:pt>
              <c:pt idx="6501">
                <c:v>1563.6359967917697</c:v>
              </c:pt>
              <c:pt idx="6502">
                <c:v>911.80896583352819</c:v>
              </c:pt>
              <c:pt idx="6503">
                <c:v>1107.3941816641905</c:v>
              </c:pt>
              <c:pt idx="6504">
                <c:v>911.80896583352819</c:v>
              </c:pt>
              <c:pt idx="6505">
                <c:v>2312.2773722539778</c:v>
              </c:pt>
              <c:pt idx="6506">
                <c:v>1498.02488178821</c:v>
              </c:pt>
              <c:pt idx="6507">
                <c:v>716.29121644502902</c:v>
              </c:pt>
              <c:pt idx="6508">
                <c:v>4038.9122933116591</c:v>
              </c:pt>
              <c:pt idx="6509">
                <c:v>2964.0032035489749</c:v>
              </c:pt>
              <c:pt idx="6510">
                <c:v>3420.2450186765541</c:v>
              </c:pt>
              <c:pt idx="6511">
                <c:v>2312.749637349119</c:v>
              </c:pt>
              <c:pt idx="6512">
                <c:v>1628.7411134791059</c:v>
              </c:pt>
              <c:pt idx="6513">
                <c:v>3354.8700362205659</c:v>
              </c:pt>
              <c:pt idx="6514">
                <c:v>1661.3274050438558</c:v>
              </c:pt>
              <c:pt idx="6515">
                <c:v>1140.0816728921845</c:v>
              </c:pt>
              <c:pt idx="6516">
                <c:v>782.00353111183324</c:v>
              </c:pt>
              <c:pt idx="6517">
                <c:v>1303.1143303791782</c:v>
              </c:pt>
              <c:pt idx="6518">
                <c:v>1888.9254476808821</c:v>
              </c:pt>
              <c:pt idx="6519">
                <c:v>912.18003126542487</c:v>
              </c:pt>
              <c:pt idx="6520">
                <c:v>1172.6342312358524</c:v>
              </c:pt>
              <c:pt idx="6521">
                <c:v>912.18003126542487</c:v>
              </c:pt>
              <c:pt idx="6522">
                <c:v>782.00353111183324</c:v>
              </c:pt>
              <c:pt idx="6523">
                <c:v>2931.7205109739584</c:v>
              </c:pt>
              <c:pt idx="6524">
                <c:v>618.97087362483944</c:v>
              </c:pt>
              <c:pt idx="6525">
                <c:v>228.13777417433039</c:v>
              </c:pt>
              <c:pt idx="6526">
                <c:v>456.07314902217178</c:v>
              </c:pt>
              <c:pt idx="6527">
                <c:v>195.58521583066207</c:v>
              </c:pt>
              <c:pt idx="6528">
                <c:v>488.62570736584007</c:v>
              </c:pt>
              <c:pt idx="6529">
                <c:v>162.69532527617855</c:v>
              </c:pt>
              <c:pt idx="6530">
                <c:v>1954.0980308103815</c:v>
              </c:pt>
              <c:pt idx="6531">
                <c:v>32.552558343668323</c:v>
              </c:pt>
              <c:pt idx="6532">
                <c:v>651.65836485283364</c:v>
              </c:pt>
              <c:pt idx="6533">
                <c:v>0</c:v>
              </c:pt>
              <c:pt idx="6534">
                <c:v>2769.1263853610244</c:v>
              </c:pt>
              <c:pt idx="6535">
                <c:v>2638.6462862176991</c:v>
              </c:pt>
              <c:pt idx="6536">
                <c:v>1498.5646133255145</c:v>
              </c:pt>
              <c:pt idx="6537">
                <c:v>1237.7056147021081</c:v>
              </c:pt>
              <c:pt idx="6538">
                <c:v>2410.1711798325541</c:v>
              </c:pt>
              <c:pt idx="6539">
                <c:v>1563.8046628971772</c:v>
              </c:pt>
              <c:pt idx="6540">
                <c:v>423.38565779417723</c:v>
              </c:pt>
              <c:pt idx="6541">
                <c:v>1042.6601304087503</c:v>
              </c:pt>
              <c:pt idx="6542">
                <c:v>912.31496414975129</c:v>
              </c:pt>
              <c:pt idx="6543">
                <c:v>1075.2126887524189</c:v>
              </c:pt>
              <c:pt idx="6544">
                <c:v>1433.2908305327708</c:v>
              </c:pt>
              <c:pt idx="6545">
                <c:v>2019.4392800452888</c:v>
              </c:pt>
              <c:pt idx="6546">
                <c:v>1922.0852040040179</c:v>
              </c:pt>
              <c:pt idx="6547">
                <c:v>2247.7119871039458</c:v>
              </c:pt>
              <c:pt idx="6548">
                <c:v>1303.1143303791782</c:v>
              </c:pt>
              <c:pt idx="6549">
                <c:v>2931.2482458788172</c:v>
              </c:pt>
              <c:pt idx="6550">
                <c:v>195.58521583066207</c:v>
              </c:pt>
              <c:pt idx="6551">
                <c:v>0</c:v>
              </c:pt>
              <c:pt idx="6552">
                <c:v>586.24964917576347</c:v>
              </c:pt>
              <c:pt idx="6553">
                <c:v>0</c:v>
              </c:pt>
              <c:pt idx="6554">
                <c:v>163.0326574869938</c:v>
              </c:pt>
              <c:pt idx="6555">
                <c:v>2443.3984025978534</c:v>
              </c:pt>
              <c:pt idx="6556">
                <c:v>0</c:v>
              </c:pt>
              <c:pt idx="6557">
                <c:v>746.7185818605617</c:v>
              </c:pt>
              <c:pt idx="6558">
                <c:v>3050.5289156230774</c:v>
              </c:pt>
              <c:pt idx="6559">
                <c:v>2499.22688348777</c:v>
              </c:pt>
              <c:pt idx="6560">
                <c:v>1038.3422781103156</c:v>
              </c:pt>
              <c:pt idx="6561">
                <c:v>1687.4706513820356</c:v>
              </c:pt>
              <c:pt idx="6562">
                <c:v>1071.0972357804731</c:v>
              </c:pt>
              <c:pt idx="6563">
                <c:v>2304.3163320787394</c:v>
              </c:pt>
              <c:pt idx="6564">
                <c:v>1071.0972357804731</c:v>
              </c:pt>
              <c:pt idx="6565">
                <c:v>876.25415081360427</c:v>
              </c:pt>
              <c:pt idx="6566">
                <c:v>1071.1984354437179</c:v>
              </c:pt>
              <c:pt idx="6567">
                <c:v>876.25415081360427</c:v>
              </c:pt>
              <c:pt idx="6568">
                <c:v>713.89615774824119</c:v>
              </c:pt>
              <c:pt idx="6569">
                <c:v>2174.6120970202892</c:v>
              </c:pt>
              <c:pt idx="6570">
                <c:v>1200.7677376178419</c:v>
              </c:pt>
              <c:pt idx="6571">
                <c:v>1071.0972357804731</c:v>
              </c:pt>
              <c:pt idx="6572">
                <c:v>1525.6861230750576</c:v>
              </c:pt>
              <c:pt idx="6573">
                <c:v>811.41889989492006</c:v>
              </c:pt>
              <c:pt idx="6574">
                <c:v>519.45787143435064</c:v>
              </c:pt>
              <c:pt idx="6575">
                <c:v>6524.4434890403345</c:v>
              </c:pt>
              <c:pt idx="6576">
                <c:v>2466.8429912495099</c:v>
              </c:pt>
              <c:pt idx="6577">
                <c:v>2337.1387561910597</c:v>
              </c:pt>
              <c:pt idx="6578">
                <c:v>1233.7250946144884</c:v>
              </c:pt>
              <c:pt idx="6579">
                <c:v>1947.5200526994852</c:v>
              </c:pt>
              <c:pt idx="6580">
                <c:v>1038.7808099843758</c:v>
              </c:pt>
              <c:pt idx="6581">
                <c:v>3440.5186845465487</c:v>
              </c:pt>
              <c:pt idx="6582">
                <c:v>3927.5251973004761</c:v>
              </c:pt>
              <c:pt idx="6583">
                <c:v>2791.1879119483392</c:v>
              </c:pt>
              <c:pt idx="6584">
                <c:v>2174.5446305781252</c:v>
              </c:pt>
              <c:pt idx="6585">
                <c:v>3472.767643900484</c:v>
              </c:pt>
              <c:pt idx="6586">
                <c:v>1525.3825240853241</c:v>
              </c:pt>
              <c:pt idx="6587">
                <c:v>1850.2671763214585</c:v>
              </c:pt>
              <c:pt idx="6588">
                <c:v>1687.909183256095</c:v>
              </c:pt>
              <c:pt idx="6589">
                <c:v>2012.3890368392506</c:v>
              </c:pt>
              <c:pt idx="6590">
                <c:v>3115.8026984158214</c:v>
              </c:pt>
              <c:pt idx="6591">
                <c:v>1687.8417168139315</c:v>
              </c:pt>
              <c:pt idx="6592">
                <c:v>2044.4693300877782</c:v>
              </c:pt>
              <c:pt idx="6593">
                <c:v>1947.2164537097515</c:v>
              </c:pt>
              <c:pt idx="6594">
                <c:v>2077.2242877579356</c:v>
              </c:pt>
              <c:pt idx="6595">
                <c:v>3213.3591737835823</c:v>
              </c:pt>
              <c:pt idx="6596">
                <c:v>1525.3487908642426</c:v>
              </c:pt>
              <c:pt idx="6597">
                <c:v>1557.9350824289922</c:v>
              </c:pt>
              <c:pt idx="6598">
                <c:v>1071.2659018858806</c:v>
              </c:pt>
              <c:pt idx="6599">
                <c:v>844.00519145966985</c:v>
              </c:pt>
              <c:pt idx="6600">
                <c:v>194.84308496686859</c:v>
              </c:pt>
              <c:pt idx="6601">
                <c:v>0</c:v>
              </c:pt>
              <c:pt idx="6602">
                <c:v>1622.8715330109214</c:v>
              </c:pt>
              <c:pt idx="6603">
                <c:v>389.34883772292204</c:v>
              </c:pt>
              <c:pt idx="6604">
                <c:v>64.835250918684466</c:v>
              </c:pt>
              <c:pt idx="6605">
                <c:v>3342.9622091787878</c:v>
              </c:pt>
              <c:pt idx="6606">
                <c:v>1525.2813244220795</c:v>
              </c:pt>
              <c:pt idx="6607">
                <c:v>1915.068694019061</c:v>
              </c:pt>
              <c:pt idx="6608">
                <c:v>1558.1374817554818</c:v>
              </c:pt>
              <c:pt idx="6609">
                <c:v>1200.7677376178422</c:v>
              </c:pt>
              <c:pt idx="6610">
                <c:v>1460.5472731666393</c:v>
              </c:pt>
              <c:pt idx="6611">
                <c:v>1071.0972357804731</c:v>
              </c:pt>
              <c:pt idx="6612">
                <c:v>454.52142085242173</c:v>
              </c:pt>
              <c:pt idx="6613">
                <c:v>1622.9727326741661</c:v>
              </c:pt>
              <c:pt idx="6614">
                <c:v>973.50702719163121</c:v>
              </c:pt>
              <c:pt idx="6615">
                <c:v>1070.8948364539838</c:v>
              </c:pt>
              <c:pt idx="6616">
                <c:v>1103.5148612398154</c:v>
              </c:pt>
              <c:pt idx="6617">
                <c:v>1655.3903581335082</c:v>
              </c:pt>
              <c:pt idx="6618">
                <c:v>616.94688035994807</c:v>
              </c:pt>
              <c:pt idx="6619">
                <c:v>1720.2256090521926</c:v>
              </c:pt>
              <c:pt idx="6620">
                <c:v>1265.9403207473413</c:v>
              </c:pt>
              <c:pt idx="6621">
                <c:v>1622.9727326741663</c:v>
              </c:pt>
              <c:pt idx="6622">
                <c:v>194.84308496686859</c:v>
              </c:pt>
              <c:pt idx="6623">
                <c:v>8050.0284124521459</c:v>
              </c:pt>
              <c:pt idx="6624">
                <c:v>1233.4214956247549</c:v>
              </c:pt>
              <c:pt idx="6625">
                <c:v>2012.5577029446586</c:v>
              </c:pt>
              <c:pt idx="6626">
                <c:v>3018.4148891534692</c:v>
              </c:pt>
              <c:pt idx="6627">
                <c:v>974.01302550785408</c:v>
              </c:pt>
              <c:pt idx="6628">
                <c:v>1525.5849234118132</c:v>
              </c:pt>
              <c:pt idx="6629">
                <c:v>3895.0063721778884</c:v>
              </c:pt>
              <c:pt idx="6630">
                <c:v>3440.7210838730371</c:v>
              </c:pt>
              <c:pt idx="6631">
                <c:v>2888.8455869793452</c:v>
              </c:pt>
              <c:pt idx="6632">
                <c:v>3440.1138858935701</c:v>
              </c:pt>
              <c:pt idx="6633">
                <c:v>2628.7287192197318</c:v>
              </c:pt>
              <c:pt idx="6634">
                <c:v>2142.127005118783</c:v>
              </c:pt>
              <c:pt idx="6635">
                <c:v>2174.5446305781252</c:v>
              </c:pt>
              <c:pt idx="6636">
                <c:v>3473.0375096691346</c:v>
              </c:pt>
              <c:pt idx="6637">
                <c:v>2563.8934683010475</c:v>
              </c:pt>
              <c:pt idx="6638">
                <c:v>2174.8819627889402</c:v>
              </c:pt>
              <c:pt idx="6639">
                <c:v>5355.0813802493867</c:v>
              </c:pt>
              <c:pt idx="6640">
                <c:v>4089.6470578182689</c:v>
              </c:pt>
              <c:pt idx="6641">
                <c:v>2531.8131750525208</c:v>
              </c:pt>
              <c:pt idx="6642">
                <c:v>2174.443430914881</c:v>
              </c:pt>
              <c:pt idx="6643">
                <c:v>2174.5108973570436</c:v>
              </c:pt>
              <c:pt idx="6644">
                <c:v>2239.6497472654614</c:v>
              </c:pt>
              <c:pt idx="6645">
                <c:v>2661.5848765531337</c:v>
              </c:pt>
              <c:pt idx="6646">
                <c:v>1006.4306509671961</c:v>
              </c:pt>
              <c:pt idx="6647">
                <c:v>1460.7159392720469</c:v>
              </c:pt>
              <c:pt idx="6648">
                <c:v>1006.093318756381</c:v>
              </c:pt>
              <c:pt idx="6649">
                <c:v>973.67569329703872</c:v>
              </c:pt>
              <c:pt idx="6650">
                <c:v>2921.1282795543602</c:v>
              </c:pt>
              <c:pt idx="6651">
                <c:v>1395.8132219111997</c:v>
              </c:pt>
              <c:pt idx="6652">
                <c:v>2921.0945463332787</c:v>
              </c:pt>
              <c:pt idx="6653">
                <c:v>5485.2578804029781</c:v>
              </c:pt>
              <c:pt idx="6654">
                <c:v>8990.3756833206407</c:v>
              </c:pt>
              <c:pt idx="6655">
                <c:v>7010.3368054985694</c:v>
              </c:pt>
              <c:pt idx="6656">
                <c:v>5062.9854189044927</c:v>
              </c:pt>
              <c:pt idx="6657">
                <c:v>5582.4095571177613</c:v>
              </c:pt>
              <c:pt idx="6658">
                <c:v>3407.72999365531</c:v>
              </c:pt>
              <c:pt idx="6659">
                <c:v>3148.5239228648979</c:v>
              </c:pt>
              <c:pt idx="6660">
                <c:v>3311.0168488145869</c:v>
              </c:pt>
              <c:pt idx="6661">
                <c:v>1947.2164537097515</c:v>
              </c:pt>
              <c:pt idx="6662">
                <c:v>2629.0323182094658</c:v>
              </c:pt>
              <c:pt idx="6663">
                <c:v>3862.5212802763835</c:v>
              </c:pt>
              <c:pt idx="6664">
                <c:v>2985.997263694127</c:v>
              </c:pt>
              <c:pt idx="6665">
                <c:v>3537.7040944824125</c:v>
              </c:pt>
              <c:pt idx="6666">
                <c:v>2336.9363568645708</c:v>
              </c:pt>
              <c:pt idx="6667">
                <c:v>2953.6133714558669</c:v>
              </c:pt>
              <c:pt idx="6668">
                <c:v>3570.6277182579765</c:v>
              </c:pt>
              <c:pt idx="6669">
                <c:v>2272.033639503723</c:v>
              </c:pt>
              <c:pt idx="6670">
                <c:v>1720.0232097257031</c:v>
              </c:pt>
              <c:pt idx="6671">
                <c:v>1395.509622921466</c:v>
              </c:pt>
              <c:pt idx="6672">
                <c:v>1168.5525114849891</c:v>
              </c:pt>
              <c:pt idx="6673">
                <c:v>1103.379928355489</c:v>
              </c:pt>
              <c:pt idx="6674">
                <c:v>3115.9376313001476</c:v>
              </c:pt>
              <c:pt idx="6675">
                <c:v>2986.2671294627785</c:v>
              </c:pt>
              <c:pt idx="6676">
                <c:v>1850.132243437132</c:v>
              </c:pt>
              <c:pt idx="6677">
                <c:v>6231.1668649575831</c:v>
              </c:pt>
              <c:pt idx="6678">
                <c:v>10028.819161094201</c:v>
              </c:pt>
              <c:pt idx="6679">
                <c:v>9541.5090493505413</c:v>
              </c:pt>
              <c:pt idx="6680">
                <c:v>5323.0685534430222</c:v>
              </c:pt>
              <c:pt idx="6681">
                <c:v>5744.8350166252867</c:v>
              </c:pt>
              <c:pt idx="6682">
                <c:v>4121.8622839511208</c:v>
              </c:pt>
              <c:pt idx="6683">
                <c:v>5322.5625551267995</c:v>
              </c:pt>
              <c:pt idx="6684">
                <c:v>4998.2513676490507</c:v>
              </c:pt>
              <c:pt idx="6685">
                <c:v>4770.889457559595</c:v>
              </c:pt>
              <c:pt idx="6686">
                <c:v>3472.5315113529132</c:v>
              </c:pt>
              <c:pt idx="6687">
                <c:v>3278.2618911444292</c:v>
              </c:pt>
              <c:pt idx="6688">
                <c:v>1882.4149360121485</c:v>
              </c:pt>
              <c:pt idx="6689">
                <c:v>2563.8934683010475</c:v>
              </c:pt>
              <c:pt idx="6690">
                <c:v>2044.7729290775117</c:v>
              </c:pt>
              <c:pt idx="6691">
                <c:v>2499.3618163720976</c:v>
              </c:pt>
              <c:pt idx="6692">
                <c:v>3505.4888683495597</c:v>
              </c:pt>
              <c:pt idx="6693">
                <c:v>1460.5810063877211</c:v>
              </c:pt>
              <c:pt idx="6694">
                <c:v>1330.6743720027814</c:v>
              </c:pt>
              <c:pt idx="6695">
                <c:v>811.216500568431</c:v>
              </c:pt>
              <c:pt idx="6696">
                <c:v>551.50443146179634</c:v>
              </c:pt>
              <c:pt idx="6697">
                <c:v>1590.5551072148239</c:v>
              </c:pt>
              <c:pt idx="6698">
                <c:v>1460.5135399455583</c:v>
              </c:pt>
              <c:pt idx="6699">
                <c:v>908.84044237835451</c:v>
              </c:pt>
              <c:pt idx="6700">
                <c:v>2271.9324398404788</c:v>
              </c:pt>
              <c:pt idx="6701">
                <c:v>486.63544732203025</c:v>
              </c:pt>
              <c:pt idx="6702">
                <c:v>5939.3745026024217</c:v>
              </c:pt>
              <c:pt idx="6703">
                <c:v>2531.6445089471122</c:v>
              </c:pt>
              <c:pt idx="6704">
                <c:v>1914.9337611347351</c:v>
              </c:pt>
              <c:pt idx="6705">
                <c:v>1720.0906761678668</c:v>
              </c:pt>
              <c:pt idx="6706">
                <c:v>1655.0530259226932</c:v>
              </c:pt>
              <c:pt idx="6707">
                <c:v>2823.6055374076823</c:v>
              </c:pt>
              <c:pt idx="6708">
                <c:v>1525.0114586534276</c:v>
              </c:pt>
              <c:pt idx="6709">
                <c:v>1655.0530259226932</c:v>
              </c:pt>
              <c:pt idx="6710">
                <c:v>1720.1244093889477</c:v>
              </c:pt>
              <c:pt idx="6711">
                <c:v>1201.105069828657</c:v>
              </c:pt>
              <c:pt idx="6712">
                <c:v>1687.4706513820356</c:v>
              </c:pt>
              <c:pt idx="6713">
                <c:v>1590.116575340764</c:v>
              </c:pt>
              <c:pt idx="6714">
                <c:v>1298.0206139958689</c:v>
              </c:pt>
              <c:pt idx="6715">
                <c:v>1655.3903581335082</c:v>
              </c:pt>
              <c:pt idx="6716">
                <c:v>1979.8702117166645</c:v>
              </c:pt>
              <c:pt idx="6717">
                <c:v>3246.0129317904948</c:v>
              </c:pt>
              <c:pt idx="6718">
                <c:v>1135.7975538148316</c:v>
              </c:pt>
              <c:pt idx="6719">
                <c:v>324.5473200253191</c:v>
              </c:pt>
              <c:pt idx="6720">
                <c:v>713.96362419040429</c:v>
              </c:pt>
              <c:pt idx="6721">
                <c:v>1849.7611780052362</c:v>
              </c:pt>
              <c:pt idx="6722">
                <c:v>129.67050183736893</c:v>
              </c:pt>
              <c:pt idx="6723">
                <c:v>129.67050183736893</c:v>
              </c:pt>
              <c:pt idx="6724">
                <c:v>1558.0362820922371</c:v>
              </c:pt>
              <c:pt idx="6725">
                <c:v>1006.0258523142178</c:v>
              </c:pt>
              <c:pt idx="6726">
                <c:v>3829.5301900586546</c:v>
              </c:pt>
              <c:pt idx="6727">
                <c:v>1525.3825240853241</c:v>
              </c:pt>
              <c:pt idx="6728">
                <c:v>2466.4719258176133</c:v>
              </c:pt>
              <c:pt idx="6729">
                <c:v>2044.2669307612891</c:v>
              </c:pt>
              <c:pt idx="6730">
                <c:v>1817.5122186513013</c:v>
              </c:pt>
              <c:pt idx="6731">
                <c:v>2466.977924133837</c:v>
              </c:pt>
              <c:pt idx="6732">
                <c:v>1979.667812390175</c:v>
              </c:pt>
              <c:pt idx="6733">
                <c:v>908.67177627294666</c:v>
              </c:pt>
              <c:pt idx="6734">
                <c:v>1460.5135399455583</c:v>
              </c:pt>
              <c:pt idx="6735">
                <c:v>1005.9246526509734</c:v>
              </c:pt>
              <c:pt idx="6736">
                <c:v>1200.8689372810866</c:v>
              </c:pt>
              <c:pt idx="6737">
                <c:v>1979.9376781588276</c:v>
              </c:pt>
              <c:pt idx="6738">
                <c:v>2012.017971407354</c:v>
              </c:pt>
              <c:pt idx="6739">
                <c:v>1915.0349607979804</c:v>
              </c:pt>
              <c:pt idx="6740">
                <c:v>1947.7899184681371</c:v>
              </c:pt>
              <c:pt idx="6741">
                <c:v>1460.1762077347428</c:v>
              </c:pt>
              <c:pt idx="6742">
                <c:v>811.25023378951232</c:v>
              </c:pt>
              <c:pt idx="6743">
                <c:v>6849.0245422867347</c:v>
              </c:pt>
              <c:pt idx="6744">
                <c:v>2791.390311274828</c:v>
              </c:pt>
              <c:pt idx="6745">
                <c:v>2109.8443125437675</c:v>
              </c:pt>
              <c:pt idx="6746">
                <c:v>3862.6899463817917</c:v>
              </c:pt>
              <c:pt idx="6747">
                <c:v>1882.5498688964744</c:v>
              </c:pt>
              <c:pt idx="6748">
                <c:v>3992.0905824505085</c:v>
              </c:pt>
              <c:pt idx="6749">
                <c:v>3700.1632872110204</c:v>
              </c:pt>
              <c:pt idx="6750">
                <c:v>12041.106998270212</c:v>
              </c:pt>
              <c:pt idx="6751">
                <c:v>9314.7543372405526</c:v>
              </c:pt>
              <c:pt idx="6752">
                <c:v>5615.130781566837</c:v>
              </c:pt>
              <c:pt idx="6753">
                <c:v>4608.86879670505</c:v>
              </c:pt>
              <c:pt idx="6754">
                <c:v>4641.3201553854724</c:v>
              </c:pt>
              <c:pt idx="6755">
                <c:v>4219.2500932134744</c:v>
              </c:pt>
              <c:pt idx="6756">
                <c:v>2661.4162104477268</c:v>
              </c:pt>
              <c:pt idx="6757">
                <c:v>2823.8754031763342</c:v>
              </c:pt>
              <c:pt idx="6758">
                <c:v>2369.7250477558091</c:v>
              </c:pt>
              <c:pt idx="6759">
                <c:v>3829.7325893851439</c:v>
              </c:pt>
              <c:pt idx="6760">
                <c:v>4868.1086007165413</c:v>
              </c:pt>
              <c:pt idx="6761">
                <c:v>2466.6405919230206</c:v>
              </c:pt>
              <c:pt idx="6762">
                <c:v>2661.112611457992</c:v>
              </c:pt>
              <c:pt idx="6763">
                <c:v>3245.6081331375167</c:v>
              </c:pt>
              <c:pt idx="6764">
                <c:v>4770.990657222841</c:v>
              </c:pt>
              <c:pt idx="6765">
                <c:v>3245.540666695354</c:v>
              </c:pt>
              <c:pt idx="6766">
                <c:v>3180.7728822188319</c:v>
              </c:pt>
              <c:pt idx="6767">
                <c:v>1428.2645805916234</c:v>
              </c:pt>
              <c:pt idx="6768">
                <c:v>1460.5810063877211</c:v>
              </c:pt>
              <c:pt idx="6769">
                <c:v>3180.7728822188319</c:v>
              </c:pt>
              <c:pt idx="6770">
                <c:v>5582.4432903388424</c:v>
              </c:pt>
              <c:pt idx="6771">
                <c:v>3213.1905076781745</c:v>
              </c:pt>
              <c:pt idx="6772">
                <c:v>4252.0725173257943</c:v>
              </c:pt>
              <c:pt idx="6773">
                <c:v>6653.6417257825615</c:v>
              </c:pt>
              <c:pt idx="6774">
                <c:v>3959.6054905490018</c:v>
              </c:pt>
              <c:pt idx="6775">
                <c:v>3699.7922217791224</c:v>
              </c:pt>
              <c:pt idx="6776">
                <c:v>4803.6781484508347</c:v>
              </c:pt>
              <c:pt idx="6777">
                <c:v>6491.5873317069299</c:v>
              </c:pt>
              <c:pt idx="6778">
                <c:v>4024.6431407941764</c:v>
              </c:pt>
              <c:pt idx="6779">
                <c:v>2044.7729290775117</c:v>
              </c:pt>
              <c:pt idx="6780">
                <c:v>1980.4099432539688</c:v>
              </c:pt>
              <c:pt idx="6781">
                <c:v>2661.483676889889</c:v>
              </c:pt>
              <c:pt idx="6782">
                <c:v>3700.0958207688577</c:v>
              </c:pt>
              <c:pt idx="6783">
                <c:v>2109.6419132172778</c:v>
              </c:pt>
              <c:pt idx="6784">
                <c:v>3083.6212055040505</c:v>
              </c:pt>
              <c:pt idx="6785">
                <c:v>2531.8131750525208</c:v>
              </c:pt>
              <c:pt idx="6786">
                <c:v>1914.7650950293273</c:v>
              </c:pt>
              <c:pt idx="6787">
                <c:v>4057.1956991378443</c:v>
              </c:pt>
              <c:pt idx="6788">
                <c:v>4089.377192049616</c:v>
              </c:pt>
              <c:pt idx="6789">
                <c:v>1882.6510685597191</c:v>
              </c:pt>
              <c:pt idx="6790">
                <c:v>1460.7159392720469</c:v>
              </c:pt>
              <c:pt idx="6791">
                <c:v>1006.093318756381</c:v>
              </c:pt>
              <c:pt idx="6792">
                <c:v>1492.9986318470635</c:v>
              </c:pt>
              <c:pt idx="6793">
                <c:v>4284.5238760062175</c:v>
              </c:pt>
              <c:pt idx="6794">
                <c:v>3148.3552567594897</c:v>
              </c:pt>
              <c:pt idx="6795">
                <c:v>3862.1502148444861</c:v>
              </c:pt>
              <c:pt idx="6796">
                <c:v>2629.268450757037</c:v>
              </c:pt>
              <c:pt idx="6797">
                <c:v>3927.4577308583121</c:v>
              </c:pt>
              <c:pt idx="6798">
                <c:v>5614.8271825771044</c:v>
              </c:pt>
              <c:pt idx="6799">
                <c:v>4316.3343034860927</c:v>
              </c:pt>
              <c:pt idx="6800">
                <c:v>3862.2851477288123</c:v>
              </c:pt>
              <c:pt idx="6801">
                <c:v>2889.0817195269155</c:v>
              </c:pt>
              <c:pt idx="6802">
                <c:v>3505.7924673392922</c:v>
              </c:pt>
              <c:pt idx="6803">
                <c:v>2726.3189278085733</c:v>
              </c:pt>
              <c:pt idx="6804">
                <c:v>2369.3877155449941</c:v>
              </c:pt>
              <c:pt idx="6805">
                <c:v>2142.0595386766204</c:v>
              </c:pt>
              <c:pt idx="6806">
                <c:v>3473.1049761112977</c:v>
              </c:pt>
              <c:pt idx="6807">
                <c:v>2661.483676889889</c:v>
              </c:pt>
              <c:pt idx="6808">
                <c:v>2206.8947895953047</c:v>
              </c:pt>
              <c:pt idx="6809">
                <c:v>2661.483676889889</c:v>
              </c:pt>
              <c:pt idx="6810">
                <c:v>2304.1476659733321</c:v>
              </c:pt>
              <c:pt idx="6811">
                <c:v>1947.2164537097515</c:v>
              </c:pt>
              <c:pt idx="6812">
                <c:v>3505.4888683495597</c:v>
              </c:pt>
              <c:pt idx="6813">
                <c:v>3083.1152071878273</c:v>
              </c:pt>
              <c:pt idx="6814">
                <c:v>2207.2658550272013</c:v>
              </c:pt>
              <c:pt idx="6815">
                <c:v>1136.1348860256467</c:v>
              </c:pt>
              <c:pt idx="6816">
                <c:v>1882.3474695699854</c:v>
              </c:pt>
              <c:pt idx="6817">
                <c:v>2888.6431876528563</c:v>
              </c:pt>
              <c:pt idx="6818">
                <c:v>5517.5743061990761</c:v>
              </c:pt>
              <c:pt idx="6819">
                <c:v>1493.4708969422045</c:v>
              </c:pt>
              <c:pt idx="6820">
                <c:v>2596.5472263079596</c:v>
              </c:pt>
              <c:pt idx="6821">
                <c:v>7075.273256080497</c:v>
              </c:pt>
              <c:pt idx="6822">
                <c:v>5387.600205371974</c:v>
              </c:pt>
              <c:pt idx="6823">
                <c:v>4251.870117999305</c:v>
              </c:pt>
              <c:pt idx="6824">
                <c:v>2823.9091363974162</c:v>
              </c:pt>
              <c:pt idx="6825">
                <c:v>4544.2359451128541</c:v>
              </c:pt>
              <c:pt idx="6826">
                <c:v>2531.6782421681942</c:v>
              </c:pt>
              <c:pt idx="6827">
                <c:v>2369.0503833341791</c:v>
              </c:pt>
              <c:pt idx="6828">
                <c:v>2434.5602986744939</c:v>
              </c:pt>
              <c:pt idx="6829">
                <c:v>1915.237360124469</c:v>
              </c:pt>
              <c:pt idx="6830">
                <c:v>3018.5160888167134</c:v>
              </c:pt>
              <c:pt idx="6831">
                <c:v>1915.1024272401426</c:v>
              </c:pt>
              <c:pt idx="6832">
                <c:v>2953.647104676947</c:v>
              </c:pt>
              <c:pt idx="6833">
                <c:v>2629.0323182094658</c:v>
              </c:pt>
              <c:pt idx="6834">
                <c:v>2012.3553036181697</c:v>
              </c:pt>
              <c:pt idx="6835">
                <c:v>2791.2553783905032</c:v>
              </c:pt>
              <c:pt idx="6836">
                <c:v>3927.0529322053339</c:v>
              </c:pt>
              <c:pt idx="6837">
                <c:v>3700.0283543266942</c:v>
              </c:pt>
              <c:pt idx="6838">
                <c:v>3148.2877903173267</c:v>
              </c:pt>
              <c:pt idx="6839">
                <c:v>3278.0594918179409</c:v>
              </c:pt>
              <c:pt idx="6840">
                <c:v>2791.3565780537469</c:v>
              </c:pt>
              <c:pt idx="6841">
                <c:v>4414.194377843588</c:v>
              </c:pt>
              <c:pt idx="6842">
                <c:v>4446.6120033029301</c:v>
              </c:pt>
              <c:pt idx="6843">
                <c:v>3180.7728822188319</c:v>
              </c:pt>
              <c:pt idx="6844">
                <c:v>4868.8169983592525</c:v>
              </c:pt>
              <c:pt idx="6845">
                <c:v>6491.0813333907081</c:v>
              </c:pt>
              <c:pt idx="6846">
                <c:v>5582.5107567810064</c:v>
              </c:pt>
              <c:pt idx="6847">
                <c:v>4868.4459329273577</c:v>
              </c:pt>
              <c:pt idx="6848">
                <c:v>4576.417438024625</c:v>
              </c:pt>
              <c:pt idx="6849">
                <c:v>3051.1698468236264</c:v>
              </c:pt>
              <c:pt idx="6850">
                <c:v>3894.8714392935626</c:v>
              </c:pt>
              <c:pt idx="6851">
                <c:v>2336.8688904224073</c:v>
              </c:pt>
              <c:pt idx="6852">
                <c:v>1557.8338827657478</c:v>
              </c:pt>
              <c:pt idx="6853">
                <c:v>1785.1283264130402</c:v>
              </c:pt>
              <c:pt idx="6854">
                <c:v>1720.1918758311117</c:v>
              </c:pt>
              <c:pt idx="6855">
                <c:v>2726.6899932404704</c:v>
              </c:pt>
              <c:pt idx="6856">
                <c:v>1006.0258523142178</c:v>
              </c:pt>
              <c:pt idx="6857">
                <c:v>3051.2710464868715</c:v>
              </c:pt>
              <c:pt idx="6858">
                <c:v>1914.7988282504095</c:v>
              </c:pt>
              <c:pt idx="6859">
                <c:v>2986.0984633573712</c:v>
              </c:pt>
              <c:pt idx="6860">
                <c:v>1882.6848017808006</c:v>
              </c:pt>
              <c:pt idx="6861">
                <c:v>941.25806783769667</c:v>
              </c:pt>
              <c:pt idx="6862">
                <c:v>973.67569329703872</c:v>
              </c:pt>
              <c:pt idx="6863">
                <c:v>876.42281691901223</c:v>
              </c:pt>
              <c:pt idx="6864">
                <c:v>616.6770145912958</c:v>
              </c:pt>
              <c:pt idx="6865">
                <c:v>551.84176367261182</c:v>
              </c:pt>
              <c:pt idx="6866">
                <c:v>681.54599873106179</c:v>
              </c:pt>
              <c:pt idx="6867">
                <c:v>486.66918054311185</c:v>
              </c:pt>
              <c:pt idx="6868">
                <c:v>551.50443146179634</c:v>
              </c:pt>
              <c:pt idx="6869">
                <c:v>1882.2462699067407</c:v>
              </c:pt>
              <c:pt idx="6870">
                <c:v>3310.5445837194461</c:v>
              </c:pt>
              <c:pt idx="6871">
                <c:v>2694.0699684546398</c:v>
              </c:pt>
              <c:pt idx="6872">
                <c:v>1460.4460735033947</c:v>
              </c:pt>
              <c:pt idx="6873">
                <c:v>1427.6911158332377</c:v>
              </c:pt>
              <c:pt idx="6874">
                <c:v>1395.2734903738954</c:v>
              </c:pt>
              <c:pt idx="6875">
                <c:v>2563.859735079965</c:v>
              </c:pt>
              <c:pt idx="6876">
                <c:v>2076.8869555471201</c:v>
              </c:pt>
              <c:pt idx="6877">
                <c:v>1655.3903581335082</c:v>
              </c:pt>
              <c:pt idx="6878">
                <c:v>1005.9246526509734</c:v>
              </c:pt>
              <c:pt idx="6879">
                <c:v>778.66394222476254</c:v>
              </c:pt>
              <c:pt idx="6880">
                <c:v>1168.0802463898476</c:v>
              </c:pt>
              <c:pt idx="6881">
                <c:v>1005.9246526509734</c:v>
              </c:pt>
              <c:pt idx="6882">
                <c:v>973.50702719163121</c:v>
              </c:pt>
              <c:pt idx="6883">
                <c:v>1265.6029885365265</c:v>
              </c:pt>
              <c:pt idx="6884">
                <c:v>1006.0258523142178</c:v>
              </c:pt>
              <c:pt idx="6885">
                <c:v>3051.0349139393006</c:v>
              </c:pt>
              <c:pt idx="6886">
                <c:v>1168.5525114849891</c:v>
              </c:pt>
              <c:pt idx="6887">
                <c:v>97.252876378026698</c:v>
              </c:pt>
              <c:pt idx="6888">
                <c:v>713.96362419040429</c:v>
              </c:pt>
              <c:pt idx="6889">
                <c:v>1720.1918758311117</c:v>
              </c:pt>
              <c:pt idx="6890">
                <c:v>3342.6923434101354</c:v>
              </c:pt>
              <c:pt idx="6891">
                <c:v>584.25938913195364</c:v>
              </c:pt>
              <c:pt idx="6892">
                <c:v>2174.6795634624514</c:v>
              </c:pt>
              <c:pt idx="6893">
                <c:v>3635.0244373026026</c:v>
              </c:pt>
              <c:pt idx="6894">
                <c:v>4738.7079646478232</c:v>
              </c:pt>
              <c:pt idx="6895">
                <c:v>2044.6042629721042</c:v>
              </c:pt>
              <c:pt idx="6896">
                <c:v>1914.6976285871649</c:v>
              </c:pt>
              <c:pt idx="6897">
                <c:v>1849.8623776684803</c:v>
              </c:pt>
              <c:pt idx="6898">
                <c:v>1395.2734903738954</c:v>
              </c:pt>
              <c:pt idx="6899">
                <c:v>1914.7988282504095</c:v>
              </c:pt>
              <c:pt idx="6900">
                <c:v>973.60822685487574</c:v>
              </c:pt>
              <c:pt idx="6901">
                <c:v>1525.3825240853241</c:v>
              </c:pt>
              <c:pt idx="6902">
                <c:v>1005.9246526509734</c:v>
              </c:pt>
              <c:pt idx="6903">
                <c:v>584.19192268979066</c:v>
              </c:pt>
              <c:pt idx="6904">
                <c:v>1362.9233313567161</c:v>
              </c:pt>
              <c:pt idx="6905">
                <c:v>1330.944237771434</c:v>
              </c:pt>
              <c:pt idx="6906">
                <c:v>1849.9298441106432</c:v>
              </c:pt>
              <c:pt idx="6907">
                <c:v>1622.6016672422691</c:v>
              </c:pt>
              <c:pt idx="6908">
                <c:v>1070.759903569658</c:v>
              </c:pt>
              <c:pt idx="6909">
                <c:v>259.67833588555305</c:v>
              </c:pt>
              <c:pt idx="6910">
                <c:v>129.67050183736893</c:v>
              </c:pt>
              <c:pt idx="6911">
                <c:v>6361.9842963117253</c:v>
              </c:pt>
              <c:pt idx="6912">
                <c:v>2564.0958676275368</c:v>
              </c:pt>
              <c:pt idx="6913">
                <c:v>2142.2619380031088</c:v>
              </c:pt>
              <c:pt idx="6914">
                <c:v>1298.2567465434395</c:v>
              </c:pt>
              <c:pt idx="6915">
                <c:v>2141.9246057922942</c:v>
              </c:pt>
              <c:pt idx="6916">
                <c:v>1557.8338827657478</c:v>
              </c:pt>
              <c:pt idx="6917">
                <c:v>4803.3408162400201</c:v>
              </c:pt>
              <c:pt idx="6918">
                <c:v>2953.2760392450505</c:v>
              </c:pt>
              <c:pt idx="6919">
                <c:v>2823.6055374076823</c:v>
              </c:pt>
              <c:pt idx="6920">
                <c:v>2823.5380709655183</c:v>
              </c:pt>
              <c:pt idx="6921">
                <c:v>2791.2216451694212</c:v>
              </c:pt>
              <c:pt idx="6922">
                <c:v>1687.9429164771761</c:v>
              </c:pt>
              <c:pt idx="6923">
                <c:v>1557.8001495446663</c:v>
              </c:pt>
              <c:pt idx="6924">
                <c:v>551.43696501963336</c:v>
              </c:pt>
              <c:pt idx="6925">
                <c:v>1460.5472731666393</c:v>
              </c:pt>
              <c:pt idx="6926">
                <c:v>616.94688035994807</c:v>
              </c:pt>
              <c:pt idx="6927">
                <c:v>2174.8482295678591</c:v>
              </c:pt>
              <c:pt idx="6928">
                <c:v>1135.696354151587</c:v>
              </c:pt>
              <c:pt idx="6929">
                <c:v>973.50702719163121</c:v>
              </c:pt>
              <c:pt idx="6930">
                <c:v>1005.9246526509734</c:v>
              </c:pt>
              <c:pt idx="6931">
                <c:v>1492.9311654049002</c:v>
              </c:pt>
              <c:pt idx="6932">
                <c:v>2369.3877155449941</c:v>
              </c:pt>
              <c:pt idx="6933">
                <c:v>584.25938913195364</c:v>
              </c:pt>
              <c:pt idx="6934">
                <c:v>129.67050183736893</c:v>
              </c:pt>
              <c:pt idx="6935">
                <c:v>616.6770145912958</c:v>
              </c:pt>
              <c:pt idx="6936">
                <c:v>129.67050183736893</c:v>
              </c:pt>
              <c:pt idx="6937">
                <c:v>129.67050183736893</c:v>
              </c:pt>
              <c:pt idx="6938">
                <c:v>681.54599873106179</c:v>
              </c:pt>
              <c:pt idx="6939">
                <c:v>129.67050183736893</c:v>
              </c:pt>
              <c:pt idx="6940">
                <c:v>6459.2709059108338</c:v>
              </c:pt>
              <c:pt idx="6941">
                <c:v>3277.7896260492889</c:v>
              </c:pt>
              <c:pt idx="6942">
                <c:v>4186.9336674173765</c:v>
              </c:pt>
              <c:pt idx="6943">
                <c:v>2336.5652914326738</c:v>
              </c:pt>
              <c:pt idx="6944">
                <c:v>1687.538117824198</c:v>
              </c:pt>
              <c:pt idx="6945">
                <c:v>1914.7988282504091</c:v>
              </c:pt>
              <c:pt idx="6946">
                <c:v>2434.5602986744948</c:v>
              </c:pt>
              <c:pt idx="6947">
                <c:v>2823.9766028395779</c:v>
              </c:pt>
              <c:pt idx="6948">
                <c:v>941.19060139553346</c:v>
              </c:pt>
              <c:pt idx="6949">
                <c:v>1914.7988282504095</c:v>
              </c:pt>
              <c:pt idx="6950">
                <c:v>2109.9792454280928</c:v>
              </c:pt>
              <c:pt idx="6951">
                <c:v>2499.3955495931787</c:v>
              </c:pt>
              <c:pt idx="6952">
                <c:v>3537.8390273667383</c:v>
              </c:pt>
              <c:pt idx="6953">
                <c:v>2304.4512649630651</c:v>
              </c:pt>
              <c:pt idx="6954">
                <c:v>1655.1204923648561</c:v>
              </c:pt>
              <c:pt idx="6955">
                <c:v>1979.6340791690941</c:v>
              </c:pt>
              <c:pt idx="6956">
                <c:v>2369.3877155449941</c:v>
              </c:pt>
              <c:pt idx="6957">
                <c:v>1493.0323650681451</c:v>
              </c:pt>
              <c:pt idx="6958">
                <c:v>1038.5446774368047</c:v>
              </c:pt>
              <c:pt idx="6959">
                <c:v>2791.390311274828</c:v>
              </c:pt>
              <c:pt idx="6960">
                <c:v>2628.9648517673022</c:v>
              </c:pt>
              <c:pt idx="6961">
                <c:v>1460.7159392720469</c:v>
              </c:pt>
              <c:pt idx="6962">
                <c:v>4900.9984912710252</c:v>
              </c:pt>
              <c:pt idx="6963">
                <c:v>3245.6081331375167</c:v>
              </c:pt>
              <c:pt idx="6964">
                <c:v>4349.3591269249027</c:v>
              </c:pt>
              <c:pt idx="6965">
                <c:v>5517.506839756913</c:v>
              </c:pt>
              <c:pt idx="6966">
                <c:v>3278.1944247022661</c:v>
              </c:pt>
              <c:pt idx="6967">
                <c:v>4284.2877434586471</c:v>
              </c:pt>
              <c:pt idx="6968">
                <c:v>7269.8802084997978</c:v>
              </c:pt>
              <c:pt idx="6969">
                <c:v>5355.1151134704687</c:v>
              </c:pt>
              <c:pt idx="6970">
                <c:v>3148.3889899805718</c:v>
              </c:pt>
              <c:pt idx="6971">
                <c:v>1979.6340791690941</c:v>
              </c:pt>
              <c:pt idx="6972">
                <c:v>1557.8676159868292</c:v>
              </c:pt>
              <c:pt idx="6973">
                <c:v>2142.093271897701</c:v>
              </c:pt>
              <c:pt idx="6974">
                <c:v>1493.2684976157157</c:v>
              </c:pt>
              <c:pt idx="6975">
                <c:v>779.00127443557778</c:v>
              </c:pt>
              <c:pt idx="6976">
                <c:v>4576.7210370143584</c:v>
              </c:pt>
              <c:pt idx="6977">
                <c:v>3991.9893827872634</c:v>
              </c:pt>
              <c:pt idx="6978">
                <c:v>2563.8934683010475</c:v>
              </c:pt>
              <c:pt idx="6979">
                <c:v>2434.2229664636789</c:v>
              </c:pt>
              <c:pt idx="6980">
                <c:v>2239.6834804865434</c:v>
              </c:pt>
              <c:pt idx="6981">
                <c:v>1785.1620596341218</c:v>
              </c:pt>
              <c:pt idx="6982">
                <c:v>1395.5433561425482</c:v>
              </c:pt>
              <c:pt idx="6983">
                <c:v>2012.2203707338438</c:v>
              </c:pt>
              <c:pt idx="6984">
                <c:v>1298.2567465434395</c:v>
              </c:pt>
              <c:pt idx="6985">
                <c:v>2044.8066622985932</c:v>
              </c:pt>
              <c:pt idx="6986">
                <c:v>5452.4017230695781</c:v>
              </c:pt>
              <c:pt idx="6987">
                <c:v>2304.3837985209011</c:v>
              </c:pt>
              <c:pt idx="6988">
                <c:v>3602.8766776119123</c:v>
              </c:pt>
              <c:pt idx="6989">
                <c:v>7140.1085069991841</c:v>
              </c:pt>
              <c:pt idx="6990">
                <c:v>4057.3306320221709</c:v>
              </c:pt>
              <c:pt idx="6991">
                <c:v>3115.6677655314957</c:v>
              </c:pt>
              <c:pt idx="6992">
                <c:v>4089.2422591652899</c:v>
              </c:pt>
              <c:pt idx="6993">
                <c:v>6296.7442467400624</c:v>
              </c:pt>
              <c:pt idx="6994">
                <c:v>3213.2242408992556</c:v>
              </c:pt>
              <c:pt idx="6995">
                <c:v>2596.2098940971455</c:v>
              </c:pt>
              <c:pt idx="6996">
                <c:v>4089.5795913761049</c:v>
              </c:pt>
              <c:pt idx="6997">
                <c:v>1914.7988282504095</c:v>
              </c:pt>
              <c:pt idx="6998">
                <c:v>3018.5160888167134</c:v>
              </c:pt>
              <c:pt idx="6999">
                <c:v>1947.6212523627298</c:v>
              </c:pt>
              <c:pt idx="7000">
                <c:v>2304.5187314052287</c:v>
              </c:pt>
              <c:pt idx="7001">
                <c:v>1979.6340791690941</c:v>
              </c:pt>
              <c:pt idx="7002">
                <c:v>2693.9013023492321</c:v>
              </c:pt>
              <c:pt idx="7003">
                <c:v>3797.6522961366181</c:v>
              </c:pt>
              <c:pt idx="7004">
                <c:v>2077.1905545368541</c:v>
              </c:pt>
              <c:pt idx="7005">
                <c:v>2888.8118537582627</c:v>
              </c:pt>
              <c:pt idx="7006">
                <c:v>1460.7159392720469</c:v>
              </c:pt>
              <c:pt idx="7007">
                <c:v>1493.1335647313897</c:v>
              </c:pt>
              <c:pt idx="7008">
                <c:v>2596.3110937603892</c:v>
              </c:pt>
              <c:pt idx="7009">
                <c:v>2888.7443873160996</c:v>
              </c:pt>
              <c:pt idx="7010">
                <c:v>3927.1878650896601</c:v>
              </c:pt>
              <c:pt idx="7011">
                <c:v>3375.4135678592124</c:v>
              </c:pt>
              <c:pt idx="7012">
                <c:v>4738.7754310899882</c:v>
              </c:pt>
              <c:pt idx="7013">
                <c:v>7302.5676997277915</c:v>
              </c:pt>
              <c:pt idx="7014">
                <c:v>3181.0090147664032</c:v>
              </c:pt>
              <c:pt idx="7015">
                <c:v>4251.903851220387</c:v>
              </c:pt>
              <c:pt idx="7016">
                <c:v>5095.7741097957314</c:v>
              </c:pt>
              <c:pt idx="7017">
                <c:v>5809.8726668704621</c:v>
              </c:pt>
              <c:pt idx="7018">
                <c:v>3667.3745963197816</c:v>
              </c:pt>
              <c:pt idx="7019">
                <c:v>6426.1786160298607</c:v>
              </c:pt>
              <c:pt idx="7020">
                <c:v>4673.7377808448146</c:v>
              </c:pt>
              <c:pt idx="7021">
                <c:v>4543.6287471333862</c:v>
              </c:pt>
              <c:pt idx="7022">
                <c:v>5063.2215514520622</c:v>
              </c:pt>
              <c:pt idx="7023">
                <c:v>2726.2177281453296</c:v>
              </c:pt>
              <c:pt idx="7024">
                <c:v>3472.9025767848084</c:v>
              </c:pt>
              <c:pt idx="7025">
                <c:v>3959.8416230965731</c:v>
              </c:pt>
              <c:pt idx="7026">
                <c:v>3667.7456617516782</c:v>
              </c:pt>
              <c:pt idx="7027">
                <c:v>3538.0751599143091</c:v>
              </c:pt>
              <c:pt idx="7028">
                <c:v>4446.6120033029301</c:v>
              </c:pt>
              <c:pt idx="7029">
                <c:v>4121.8622839511208</c:v>
              </c:pt>
              <c:pt idx="7030">
                <c:v>4900.9984912710252</c:v>
              </c:pt>
              <c:pt idx="7031">
                <c:v>1687.8079835928506</c:v>
              </c:pt>
              <c:pt idx="7032">
                <c:v>1005.9246526509734</c:v>
              </c:pt>
              <c:pt idx="7033">
                <c:v>2012.186637512762</c:v>
              </c:pt>
              <c:pt idx="7034">
                <c:v>4997.9815018803974</c:v>
              </c:pt>
              <c:pt idx="7035">
                <c:v>4413.9919785170978</c:v>
              </c:pt>
              <c:pt idx="7036">
                <c:v>3277.857092491452</c:v>
              </c:pt>
              <c:pt idx="7037">
                <c:v>3537.4342287137597</c:v>
              </c:pt>
              <c:pt idx="7038">
                <c:v>4479.1308284255174</c:v>
              </c:pt>
              <c:pt idx="7039">
                <c:v>4251.4315861252453</c:v>
              </c:pt>
              <c:pt idx="7040">
                <c:v>4348.9880614930071</c:v>
              </c:pt>
              <c:pt idx="7041">
                <c:v>6913.2188620048673</c:v>
              </c:pt>
              <c:pt idx="7042">
                <c:v>2823.7067370709256</c:v>
              </c:pt>
              <c:pt idx="7043">
                <c:v>1882.1788034645779</c:v>
              </c:pt>
              <c:pt idx="7044">
                <c:v>1882.1788034645783</c:v>
              </c:pt>
              <c:pt idx="7045">
                <c:v>2498.8558180558744</c:v>
              </c:pt>
              <c:pt idx="7046">
                <c:v>2012.186637512762</c:v>
              </c:pt>
              <c:pt idx="7047">
                <c:v>2726.1502617031661</c:v>
              </c:pt>
              <c:pt idx="7048">
                <c:v>1557.6652166603403</c:v>
              </c:pt>
              <c:pt idx="7049">
                <c:v>3959.3356247803499</c:v>
              </c:pt>
              <c:pt idx="7050">
                <c:v>3634.6871050917866</c:v>
              </c:pt>
              <c:pt idx="7051">
                <c:v>3342.7598098522994</c:v>
              </c:pt>
              <c:pt idx="7052">
                <c:v>2206.6923902688154</c:v>
              </c:pt>
              <c:pt idx="7053">
                <c:v>4576.7547702354395</c:v>
              </c:pt>
              <c:pt idx="7054">
                <c:v>4024.6094075730948</c:v>
              </c:pt>
              <c:pt idx="7055">
                <c:v>3505.2527358019884</c:v>
              </c:pt>
              <c:pt idx="7056">
                <c:v>2856.0231628670249</c:v>
              </c:pt>
              <c:pt idx="7057">
                <c:v>3732.2773136806277</c:v>
              </c:pt>
              <c:pt idx="7058">
                <c:v>3537.4342287137606</c:v>
              </c:pt>
              <c:pt idx="7059">
                <c:v>4803.1721501346128</c:v>
              </c:pt>
              <c:pt idx="7060">
                <c:v>2693.5977033594986</c:v>
              </c:pt>
              <c:pt idx="7061">
                <c:v>4933.1799841827969</c:v>
              </c:pt>
              <c:pt idx="7062">
                <c:v>5160.3057617246805</c:v>
              </c:pt>
              <c:pt idx="7063">
                <c:v>5939.1046368337711</c:v>
              </c:pt>
              <c:pt idx="7064">
                <c:v>3797.1462978203945</c:v>
              </c:pt>
              <c:pt idx="7065">
                <c:v>5030.4328605608234</c:v>
              </c:pt>
              <c:pt idx="7066">
                <c:v>4316.5704360336649</c:v>
              </c:pt>
              <c:pt idx="7067">
                <c:v>5776.9490430948945</c:v>
              </c:pt>
              <c:pt idx="7068">
                <c:v>2239.1437489492396</c:v>
              </c:pt>
              <c:pt idx="7069">
                <c:v>2109.5069803329516</c:v>
              </c:pt>
              <c:pt idx="7070">
                <c:v>1849.7611780052362</c:v>
              </c:pt>
              <c:pt idx="7071">
                <c:v>1882.2462699067407</c:v>
              </c:pt>
              <c:pt idx="7072">
                <c:v>2141.8908725712122</c:v>
              </c:pt>
              <c:pt idx="7073">
                <c:v>3895.0738386200514</c:v>
              </c:pt>
              <c:pt idx="7074">
                <c:v>3796.7752323884979</c:v>
              </c:pt>
              <c:pt idx="7075">
                <c:v>4316.1319041596053</c:v>
              </c:pt>
              <c:pt idx="7076">
                <c:v>4056.8921001481108</c:v>
              </c:pt>
              <c:pt idx="7077">
                <c:v>3635.0244373026017</c:v>
              </c:pt>
              <c:pt idx="7078">
                <c:v>3992.0905824505085</c:v>
              </c:pt>
              <c:pt idx="7079">
                <c:v>10126.915367999269</c:v>
              </c:pt>
              <c:pt idx="7080">
                <c:v>6459.1359730265058</c:v>
              </c:pt>
              <c:pt idx="7081">
                <c:v>4965.9012086318726</c:v>
              </c:pt>
              <c:pt idx="7082">
                <c:v>6620.7855684491587</c:v>
              </c:pt>
              <c:pt idx="7083">
                <c:v>4803.7118816719158</c:v>
              </c:pt>
              <c:pt idx="7084">
                <c:v>5939.3745026024217</c:v>
              </c:pt>
              <c:pt idx="7085">
                <c:v>5355.1151134704687</c:v>
              </c:pt>
              <c:pt idx="7086">
                <c:v>7075.4081889648251</c:v>
              </c:pt>
              <c:pt idx="7087">
                <c:v>7270.2850071527773</c:v>
              </c:pt>
              <c:pt idx="7088">
                <c:v>6037.0321776334267</c:v>
              </c:pt>
              <c:pt idx="7089">
                <c:v>6913.1513955627042</c:v>
              </c:pt>
              <c:pt idx="7090">
                <c:v>4803.3070830189399</c:v>
              </c:pt>
              <c:pt idx="7091">
                <c:v>6004.5470857319215</c:v>
              </c:pt>
              <c:pt idx="7092">
                <c:v>7789.2706134919845</c:v>
              </c:pt>
              <c:pt idx="7093">
                <c:v>6166.3316140388988</c:v>
              </c:pt>
              <c:pt idx="7094">
                <c:v>6264.023022290985</c:v>
              </c:pt>
              <c:pt idx="7095">
                <c:v>4673.7040476237325</c:v>
              </c:pt>
              <c:pt idx="7096">
                <c:v>4770.990657222841</c:v>
              </c:pt>
              <c:pt idx="7097">
                <c:v>3570.5265185947324</c:v>
              </c:pt>
              <c:pt idx="7098">
                <c:v>4446.9493355137447</c:v>
              </c:pt>
              <c:pt idx="7099">
                <c:v>3602.8766776119123</c:v>
              </c:pt>
              <c:pt idx="7100">
                <c:v>5549.9919316584201</c:v>
              </c:pt>
              <c:pt idx="7101">
                <c:v>5290.6171947625999</c:v>
              </c:pt>
              <c:pt idx="7102">
                <c:v>4024.7106072363395</c:v>
              </c:pt>
              <c:pt idx="7103">
                <c:v>4187.1360667438657</c:v>
              </c:pt>
              <c:pt idx="7104">
                <c:v>3927.4577308583121</c:v>
              </c:pt>
              <c:pt idx="7105">
                <c:v>3083.6212055040505</c:v>
              </c:pt>
              <c:pt idx="7106">
                <c:v>4057.0944994746001</c:v>
              </c:pt>
              <c:pt idx="7107">
                <c:v>6491.2162662750334</c:v>
              </c:pt>
              <c:pt idx="7108">
                <c:v>6686.093084462982</c:v>
              </c:pt>
              <c:pt idx="7109">
                <c:v>8243.4547021335893</c:v>
              </c:pt>
              <c:pt idx="7110">
                <c:v>7302.8375654964439</c:v>
              </c:pt>
              <c:pt idx="7111">
                <c:v>6199.0865717090555</c:v>
              </c:pt>
              <c:pt idx="7112">
                <c:v>2986.0647301362901</c:v>
              </c:pt>
              <c:pt idx="7113">
                <c:v>5160.3732281668445</c:v>
              </c:pt>
              <c:pt idx="7114">
                <c:v>6264.4615541650455</c:v>
              </c:pt>
              <c:pt idx="7115">
                <c:v>3505.2527358019884</c:v>
              </c:pt>
              <c:pt idx="7116">
                <c:v>3700.2982200953452</c:v>
              </c:pt>
              <c:pt idx="7117">
                <c:v>3570.2566528260804</c:v>
              </c:pt>
              <c:pt idx="7118">
                <c:v>4544.1347454496072</c:v>
              </c:pt>
              <c:pt idx="7119">
                <c:v>6004.4458860686773</c:v>
              </c:pt>
              <c:pt idx="7120">
                <c:v>5225.7819438439146</c:v>
              </c:pt>
              <c:pt idx="7121">
                <c:v>4543.9998125652819</c:v>
              </c:pt>
              <c:pt idx="7122">
                <c:v>3538.1763595775528</c:v>
              </c:pt>
              <c:pt idx="7123">
                <c:v>3667.7793949727611</c:v>
              </c:pt>
              <c:pt idx="7124">
                <c:v>3992.12431567159</c:v>
              </c:pt>
              <c:pt idx="7125">
                <c:v>2272.033639503722</c:v>
              </c:pt>
              <c:pt idx="7126">
                <c:v>2206.9959892585489</c:v>
              </c:pt>
              <c:pt idx="7127">
                <c:v>2272.2023056091302</c:v>
              </c:pt>
              <c:pt idx="7128">
                <c:v>1914.866294692572</c:v>
              </c:pt>
              <c:pt idx="7129">
                <c:v>1882.4149360121485</c:v>
              </c:pt>
              <c:pt idx="7130">
                <c:v>2142.49807055068</c:v>
              </c:pt>
              <c:pt idx="7131">
                <c:v>4089.5121249339413</c:v>
              </c:pt>
              <c:pt idx="7132">
                <c:v>5128.5290674658881</c:v>
              </c:pt>
              <c:pt idx="7133">
                <c:v>7692.4225357669366</c:v>
              </c:pt>
              <c:pt idx="7134">
                <c:v>6328.9594728729135</c:v>
              </c:pt>
              <c:pt idx="7135">
                <c:v>2304.5524646263098</c:v>
              </c:pt>
              <c:pt idx="7136">
                <c:v>6036.5936457593671</c:v>
              </c:pt>
              <c:pt idx="7137">
                <c:v>3180.840348660995</c:v>
              </c:pt>
              <c:pt idx="7138">
                <c:v>3440.5524177676307</c:v>
              </c:pt>
              <c:pt idx="7139">
                <c:v>4024.4744746887686</c:v>
              </c:pt>
              <c:pt idx="7140">
                <c:v>2694.2386345600471</c:v>
              </c:pt>
              <c:pt idx="7141">
                <c:v>4154.5160419580343</c:v>
              </c:pt>
              <c:pt idx="7142">
                <c:v>2921.1620127754422</c:v>
              </c:pt>
              <c:pt idx="7143">
                <c:v>3667.4420627619434</c:v>
              </c:pt>
              <c:pt idx="7144">
                <c:v>4057.2968988010898</c:v>
              </c:pt>
              <c:pt idx="7145">
                <c:v>3570.4927853736522</c:v>
              </c:pt>
              <c:pt idx="7146">
                <c:v>3408.0673258661236</c:v>
              </c:pt>
              <c:pt idx="7147">
                <c:v>5355.1825799126309</c:v>
              </c:pt>
              <c:pt idx="7148">
                <c:v>5290.2123961096222</c:v>
              </c:pt>
              <c:pt idx="7149">
                <c:v>5160.3394949457643</c:v>
              </c:pt>
              <c:pt idx="7150">
                <c:v>4446.7806694083365</c:v>
              </c:pt>
              <c:pt idx="7151">
                <c:v>4024.373275025524</c:v>
              </c:pt>
              <c:pt idx="7152">
                <c:v>4349.1904608194955</c:v>
              </c:pt>
              <c:pt idx="7153">
                <c:v>6978.1890458078788</c:v>
              </c:pt>
              <c:pt idx="7154">
                <c:v>4219.2500932134744</c:v>
              </c:pt>
              <c:pt idx="7155">
                <c:v>4641.3538886065526</c:v>
              </c:pt>
              <c:pt idx="7156">
                <c:v>7334.8503923028065</c:v>
              </c:pt>
              <c:pt idx="7157">
                <c:v>8146.2692921977268</c:v>
              </c:pt>
              <c:pt idx="7158">
                <c:v>6296.4069145292478</c:v>
              </c:pt>
              <c:pt idx="7159">
                <c:v>5517.6080394201572</c:v>
              </c:pt>
              <c:pt idx="7160">
                <c:v>6718.0384448271852</c:v>
              </c:pt>
              <c:pt idx="7161">
                <c:v>6945.6364874642095</c:v>
              </c:pt>
              <c:pt idx="7162">
                <c:v>4284.186543795402</c:v>
              </c:pt>
              <c:pt idx="7163">
                <c:v>3342.9284759577063</c:v>
              </c:pt>
              <c:pt idx="7164">
                <c:v>3505.4214019073956</c:v>
              </c:pt>
              <c:pt idx="7165">
                <c:v>4057.1956991378443</c:v>
              </c:pt>
              <c:pt idx="7166">
                <c:v>3115.97136452123</c:v>
              </c:pt>
              <c:pt idx="7167">
                <c:v>4576.6198373511133</c:v>
              </c:pt>
              <c:pt idx="7168">
                <c:v>4511.2448548951261</c:v>
              </c:pt>
              <c:pt idx="7169">
                <c:v>2629.0323182094653</c:v>
              </c:pt>
              <c:pt idx="7170">
                <c:v>3927.4914640793936</c:v>
              </c:pt>
              <c:pt idx="7171">
                <c:v>4414.194377843588</c:v>
              </c:pt>
              <c:pt idx="7172">
                <c:v>4057.0607662535194</c:v>
              </c:pt>
              <c:pt idx="7173">
                <c:v>5517.5743061990761</c:v>
              </c:pt>
              <c:pt idx="7174">
                <c:v>4544.033545786363</c:v>
              </c:pt>
              <c:pt idx="7175">
                <c:v>4057.1282326956812</c:v>
              </c:pt>
              <c:pt idx="7176">
                <c:v>4057.1282326956812</c:v>
              </c:pt>
              <c:pt idx="7177">
                <c:v>4219.2500932134744</c:v>
              </c:pt>
              <c:pt idx="7178">
                <c:v>5582.3083574545162</c:v>
              </c:pt>
              <c:pt idx="7179">
                <c:v>4641.0840228379011</c:v>
              </c:pt>
              <c:pt idx="7180">
                <c:v>7270.4199400370999</c:v>
              </c:pt>
              <c:pt idx="7181">
                <c:v>8179.0579830889646</c:v>
              </c:pt>
              <c:pt idx="7182">
                <c:v>7594.899793620255</c:v>
              </c:pt>
              <c:pt idx="7183">
                <c:v>7042.9230970633198</c:v>
              </c:pt>
              <c:pt idx="7184">
                <c:v>7010.5054716039767</c:v>
              </c:pt>
              <c:pt idx="7185">
                <c:v>5517.6755058623212</c:v>
              </c:pt>
              <c:pt idx="7186">
                <c:v>4186.562601985479</c:v>
              </c:pt>
              <c:pt idx="7187">
                <c:v>5485.3590800662241</c:v>
              </c:pt>
              <c:pt idx="7188">
                <c:v>5387.8700711406264</c:v>
              </c:pt>
              <c:pt idx="7189">
                <c:v>4381.7092859420818</c:v>
              </c:pt>
              <c:pt idx="7190">
                <c:v>3505.3202022441519</c:v>
              </c:pt>
              <c:pt idx="7191">
                <c:v>4414.2281110646691</c:v>
              </c:pt>
              <c:pt idx="7192">
                <c:v>3537.7378277034932</c:v>
              </c:pt>
              <c:pt idx="7193">
                <c:v>3829.9012554905516</c:v>
              </c:pt>
              <c:pt idx="7194">
                <c:v>3797.4836300312104</c:v>
              </c:pt>
              <c:pt idx="7195">
                <c:v>5679.9997657066024</c:v>
              </c:pt>
              <c:pt idx="7196">
                <c:v>6426.7858140093294</c:v>
              </c:pt>
              <c:pt idx="7197">
                <c:v>5549.9581984373372</c:v>
              </c:pt>
              <c:pt idx="7198">
                <c:v>4965.8000089686284</c:v>
              </c:pt>
              <c:pt idx="7199">
                <c:v>3375.4810343013742</c:v>
              </c:pt>
              <c:pt idx="7200">
                <c:v>2985.7948643676377</c:v>
              </c:pt>
              <c:pt idx="7201">
                <c:v>3505.1515361387442</c:v>
              </c:pt>
              <c:pt idx="7202">
                <c:v>4997.9815018803984</c:v>
              </c:pt>
              <c:pt idx="7203">
                <c:v>2790.8505797375251</c:v>
              </c:pt>
              <c:pt idx="7204">
                <c:v>3148.220323875164</c:v>
              </c:pt>
              <c:pt idx="7205">
                <c:v>5387.3303396033216</c:v>
              </c:pt>
              <c:pt idx="7206">
                <c:v>8470.850345444127</c:v>
              </c:pt>
              <c:pt idx="7207">
                <c:v>5614.6585164716962</c:v>
              </c:pt>
              <c:pt idx="7208">
                <c:v>5711.8101931864776</c:v>
              </c:pt>
              <c:pt idx="7209">
                <c:v>5257.6598377659548</c:v>
              </c:pt>
              <c:pt idx="7210">
                <c:v>4835.6572420361163</c:v>
              </c:pt>
              <c:pt idx="7211">
                <c:v>5322.7649544532906</c:v>
              </c:pt>
              <c:pt idx="7212">
                <c:v>4511.042455568635</c:v>
              </c:pt>
              <c:pt idx="7213">
                <c:v>4348.9543282719251</c:v>
              </c:pt>
              <c:pt idx="7214">
                <c:v>3148.2540570962456</c:v>
              </c:pt>
              <c:pt idx="7215">
                <c:v>3148.2540570962456</c:v>
              </c:pt>
              <c:pt idx="7216">
                <c:v>4511.0761887897152</c:v>
              </c:pt>
              <c:pt idx="7217">
                <c:v>4673.5016482972442</c:v>
              </c:pt>
              <c:pt idx="7218">
                <c:v>4511.4135210005315</c:v>
              </c:pt>
              <c:pt idx="7219">
                <c:v>4706.2566059674</c:v>
              </c:pt>
              <c:pt idx="7220">
                <c:v>2791.3228448326649</c:v>
              </c:pt>
              <c:pt idx="7221">
                <c:v>6004.3784196265133</c:v>
              </c:pt>
              <c:pt idx="7222">
                <c:v>3732.4797130071174</c:v>
              </c:pt>
              <c:pt idx="7223">
                <c:v>3180.2668839026096</c:v>
              </c:pt>
              <c:pt idx="7224">
                <c:v>1687.7742503717691</c:v>
              </c:pt>
              <c:pt idx="7225">
                <c:v>2531.6107757260311</c:v>
              </c:pt>
              <c:pt idx="7226">
                <c:v>4738.6742314267431</c:v>
              </c:pt>
              <c:pt idx="7227">
                <c:v>4803.4757491243463</c:v>
              </c:pt>
              <c:pt idx="7228">
                <c:v>4608.7338638207239</c:v>
              </c:pt>
              <c:pt idx="7229">
                <c:v>4251.3978529041633</c:v>
              </c:pt>
              <c:pt idx="7230">
                <c:v>8178.6194512149059</c:v>
              </c:pt>
              <c:pt idx="7231">
                <c:v>5127.6857369388499</c:v>
              </c:pt>
              <c:pt idx="7232">
                <c:v>5873.9995201464335</c:v>
              </c:pt>
              <c:pt idx="7233">
                <c:v>4900.6948922812917</c:v>
              </c:pt>
              <c:pt idx="7234">
                <c:v>3213.1905076781745</c:v>
              </c:pt>
              <c:pt idx="7235">
                <c:v>3699.8934214423675</c:v>
              </c:pt>
              <c:pt idx="7236">
                <c:v>1687.3357184977094</c:v>
              </c:pt>
              <c:pt idx="7237">
                <c:v>2401.602941677847</c:v>
              </c:pt>
              <c:pt idx="7238">
                <c:v>2207.1309221428755</c:v>
              </c:pt>
              <c:pt idx="7239">
                <c:v>2953.4109721293771</c:v>
              </c:pt>
              <c:pt idx="7240">
                <c:v>3472.9700432269728</c:v>
              </c:pt>
              <c:pt idx="7241">
                <c:v>2985.4575321568223</c:v>
              </c:pt>
              <c:pt idx="7242">
                <c:v>4446.2409378710308</c:v>
              </c:pt>
              <c:pt idx="7243">
                <c:v>5452.5703891749854</c:v>
              </c:pt>
              <c:pt idx="7244">
                <c:v>3894.8039728514</c:v>
              </c:pt>
              <c:pt idx="7245">
                <c:v>6133.7790556952314</c:v>
              </c:pt>
              <c:pt idx="7246">
                <c:v>5907.3279425749779</c:v>
              </c:pt>
              <c:pt idx="7247">
                <c:v>4348.9880614930071</c:v>
              </c:pt>
              <c:pt idx="7248">
                <c:v>10873.633949859824</c:v>
              </c:pt>
              <c:pt idx="7249">
                <c:v>8114.694997265422</c:v>
              </c:pt>
              <c:pt idx="7250">
                <c:v>8373.5974690661005</c:v>
              </c:pt>
              <c:pt idx="7251">
                <c:v>7692.1189367772022</c:v>
              </c:pt>
              <c:pt idx="7252">
                <c:v>6653.87785833013</c:v>
              </c:pt>
              <c:pt idx="7253">
                <c:v>8795.5663315748534</c:v>
              </c:pt>
              <c:pt idx="7254">
                <c:v>6977.9191800392264</c:v>
              </c:pt>
              <c:pt idx="7255">
                <c:v>11197.405405800273</c:v>
              </c:pt>
              <c:pt idx="7256">
                <c:v>8503.4366370088792</c:v>
              </c:pt>
              <c:pt idx="7257">
                <c:v>6263.5844904169253</c:v>
              </c:pt>
              <c:pt idx="7258">
                <c:v>7205.0112243600306</c:v>
              </c:pt>
              <c:pt idx="7259">
                <c:v>6783.278494398849</c:v>
              </c:pt>
              <c:pt idx="7260">
                <c:v>7107.8932808663303</c:v>
              </c:pt>
              <c:pt idx="7261">
                <c:v>4543.7299467966286</c:v>
              </c:pt>
              <c:pt idx="7262">
                <c:v>4154.5160419580334</c:v>
              </c:pt>
              <c:pt idx="7263">
                <c:v>6069.4498030927698</c:v>
              </c:pt>
              <c:pt idx="7264">
                <c:v>5160.5756274933337</c:v>
              </c:pt>
              <c:pt idx="7265">
                <c:v>6296.3057148660027</c:v>
              </c:pt>
              <c:pt idx="7266">
                <c:v>6231.7403297159708</c:v>
              </c:pt>
              <c:pt idx="7267">
                <c:v>5517.5405729779932</c:v>
              </c:pt>
              <c:pt idx="7268">
                <c:v>6523.5664252922143</c:v>
              </c:pt>
              <c:pt idx="7269">
                <c:v>4836.1295071312579</c:v>
              </c:pt>
              <c:pt idx="7270">
                <c:v>6620.886768112402</c:v>
              </c:pt>
              <c:pt idx="7271">
                <c:v>4187.1360667438657</c:v>
              </c:pt>
              <c:pt idx="7272">
                <c:v>4770.990657222841</c:v>
              </c:pt>
              <c:pt idx="7273">
                <c:v>6945.299155253394</c:v>
              </c:pt>
              <c:pt idx="7274">
                <c:v>6069.6184691981762</c:v>
              </c:pt>
              <c:pt idx="7275">
                <c:v>7432.2382015651592</c:v>
              </c:pt>
              <c:pt idx="7276">
                <c:v>8341.4834425964928</c:v>
              </c:pt>
              <c:pt idx="7277">
                <c:v>8633.0396724040802</c:v>
              </c:pt>
              <c:pt idx="7278">
                <c:v>8146.6740908507054</c:v>
              </c:pt>
              <c:pt idx="7279">
                <c:v>8309.1332835793128</c:v>
              </c:pt>
              <c:pt idx="7280">
                <c:v>6978.1553125867986</c:v>
              </c:pt>
              <c:pt idx="7281">
                <c:v>6588.4354094319788</c:v>
              </c:pt>
              <c:pt idx="7282">
                <c:v>6296.7442467400624</c:v>
              </c:pt>
              <c:pt idx="7283">
                <c:v>6653.304393571746</c:v>
              </c:pt>
              <c:pt idx="7284">
                <c:v>7238.0023145777586</c:v>
              </c:pt>
              <c:pt idx="7285">
                <c:v>6296.3731813081658</c:v>
              </c:pt>
              <c:pt idx="7286">
                <c:v>6361.5457644376638</c:v>
              </c:pt>
              <c:pt idx="7287">
                <c:v>6296.406914529246</c:v>
              </c:pt>
              <c:pt idx="7288">
                <c:v>5063.5926168839596</c:v>
              </c:pt>
              <c:pt idx="7289">
                <c:v>7075.6105882913125</c:v>
              </c:pt>
              <c:pt idx="7290">
                <c:v>6751.1644679292394</c:v>
              </c:pt>
              <c:pt idx="7291">
                <c:v>5906.9231439219993</c:v>
              </c:pt>
              <c:pt idx="7292">
                <c:v>5777.2526420846298</c:v>
              </c:pt>
              <c:pt idx="7293">
                <c:v>5550.0593981005804</c:v>
              </c:pt>
              <c:pt idx="7294">
                <c:v>5193.0607193948381</c:v>
              </c:pt>
              <c:pt idx="7295">
                <c:v>4349.1904608194955</c:v>
              </c:pt>
              <c:pt idx="7296">
                <c:v>4544.0335457863639</c:v>
              </c:pt>
              <c:pt idx="7297">
                <c:v>6426.2123492509418</c:v>
              </c:pt>
              <c:pt idx="7298">
                <c:v>4414.0594449592618</c:v>
              </c:pt>
              <c:pt idx="7299">
                <c:v>6263.8543561855768</c:v>
              </c:pt>
              <c:pt idx="7300">
                <c:v>8536.2253279001143</c:v>
              </c:pt>
              <c:pt idx="7301">
                <c:v>8146.5728911874594</c:v>
              </c:pt>
              <c:pt idx="7302">
                <c:v>7845.9086916878568</c:v>
              </c:pt>
              <c:pt idx="7303">
                <c:v>8066.0854256869497</c:v>
              </c:pt>
              <c:pt idx="7304">
                <c:v>6620.7855684491587</c:v>
              </c:pt>
              <c:pt idx="7305">
                <c:v>5688.2306716504945</c:v>
              </c:pt>
              <c:pt idx="7306">
                <c:v>4983.3412839310204</c:v>
              </c:pt>
              <c:pt idx="7307">
                <c:v>7727.2014867019834</c:v>
              </c:pt>
              <c:pt idx="7308">
                <c:v>5401.2958931310723</c:v>
              </c:pt>
              <c:pt idx="7309">
                <c:v>5850.8585304845092</c:v>
              </c:pt>
              <c:pt idx="7310">
                <c:v>5882.7701576276295</c:v>
              </c:pt>
              <c:pt idx="7311">
                <c:v>5212.7946537275284</c:v>
              </c:pt>
              <c:pt idx="7312">
                <c:v>6331.6918637805193</c:v>
              </c:pt>
              <c:pt idx="7313">
                <c:v>6845.4825540731754</c:v>
              </c:pt>
              <c:pt idx="7314">
                <c:v>5976.1437135812812</c:v>
              </c:pt>
              <c:pt idx="7315">
                <c:v>5977.0545105504816</c:v>
              </c:pt>
              <c:pt idx="7316">
                <c:v>4953.3861836106262</c:v>
              </c:pt>
              <c:pt idx="7317">
                <c:v>3600.7514846837767</c:v>
              </c:pt>
              <c:pt idx="7318">
                <c:v>5784.1342191852609</c:v>
              </c:pt>
              <c:pt idx="7319">
                <c:v>4340.5210230015446</c:v>
              </c:pt>
              <c:pt idx="7320">
                <c:v>4565.1842754044783</c:v>
              </c:pt>
              <c:pt idx="7321">
                <c:v>6362.389094964703</c:v>
              </c:pt>
              <c:pt idx="7322">
                <c:v>5274.8975137386087</c:v>
              </c:pt>
              <c:pt idx="7323">
                <c:v>6492.2619961285618</c:v>
              </c:pt>
              <c:pt idx="7324">
                <c:v>8298.9458508126918</c:v>
              </c:pt>
              <c:pt idx="7325">
                <c:v>8549.8872824381324</c:v>
              </c:pt>
              <c:pt idx="7326">
                <c:v>7622.0887698119632</c:v>
              </c:pt>
              <c:pt idx="7327">
                <c:v>8806.4958952052639</c:v>
              </c:pt>
              <c:pt idx="7328">
                <c:v>6783.5820933885798</c:v>
              </c:pt>
              <c:pt idx="7329">
                <c:v>7168.8154781395569</c:v>
              </c:pt>
              <c:pt idx="7330">
                <c:v>6686.9364149900211</c:v>
              </c:pt>
              <c:pt idx="7331">
                <c:v>7169.6588086665961</c:v>
              </c:pt>
              <c:pt idx="7332">
                <c:v>4918.1687008015178</c:v>
              </c:pt>
              <c:pt idx="7333">
                <c:v>4214.7298415885507</c:v>
              </c:pt>
              <c:pt idx="7334">
                <c:v>4790.6571251133701</c:v>
              </c:pt>
              <c:pt idx="7335">
                <c:v>7138.1857133975354</c:v>
              </c:pt>
              <c:pt idx="7336">
                <c:v>6200.874432426378</c:v>
              </c:pt>
              <c:pt idx="7337">
                <c:v>5978.6399719413139</c:v>
              </c:pt>
              <c:pt idx="7338">
                <c:v>4821.3543562975519</c:v>
              </c:pt>
              <c:pt idx="7339">
                <c:v>5526.1762775748639</c:v>
              </c:pt>
              <c:pt idx="7340">
                <c:v>6846.4270842634551</c:v>
              </c:pt>
              <c:pt idx="7341">
                <c:v>6424.6606210811906</c:v>
              </c:pt>
              <c:pt idx="7342">
                <c:v>4500.7875563598536</c:v>
              </c:pt>
              <c:pt idx="7343">
                <c:v>5143.0006193098625</c:v>
              </c:pt>
              <c:pt idx="7344">
                <c:v>4242.7958815283755</c:v>
              </c:pt>
              <c:pt idx="7345">
                <c:v>7260.8397052499477</c:v>
              </c:pt>
              <c:pt idx="7346">
                <c:v>7040.4605719243673</c:v>
              </c:pt>
              <c:pt idx="7347">
                <c:v>6075.1169842344634</c:v>
              </c:pt>
              <c:pt idx="7348">
                <c:v>7591.0879396380424</c:v>
              </c:pt>
              <c:pt idx="7349">
                <c:v>10736.23854039479</c:v>
              </c:pt>
              <c:pt idx="7350">
                <c:v>9803.2788449431464</c:v>
              </c:pt>
              <c:pt idx="7351">
                <c:v>8743.75210399364</c:v>
              </c:pt>
              <c:pt idx="7352">
                <c:v>9030.5856828498181</c:v>
              </c:pt>
              <c:pt idx="7353">
                <c:v>7618.4118487140759</c:v>
              </c:pt>
              <c:pt idx="7354">
                <c:v>7136.3303862380526</c:v>
              </c:pt>
              <c:pt idx="7355">
                <c:v>7876.8420554196127</c:v>
              </c:pt>
              <c:pt idx="7356">
                <c:v>8836.0799300937597</c:v>
              </c:pt>
              <c:pt idx="7357">
                <c:v>6684.4401566299875</c:v>
              </c:pt>
              <c:pt idx="7358">
                <c:v>5529.2122674722013</c:v>
              </c:pt>
              <c:pt idx="7359">
                <c:v>6367.6177442323387</c:v>
              </c:pt>
              <c:pt idx="7360">
                <c:v>6557.9743107953655</c:v>
              </c:pt>
              <c:pt idx="7361">
                <c:v>4822.9060844673013</c:v>
              </c:pt>
              <c:pt idx="7362">
                <c:v>3921.4869507268832</c:v>
              </c:pt>
              <c:pt idx="7363">
                <c:v>6650.7069355484682</c:v>
              </c:pt>
              <c:pt idx="7364">
                <c:v>5589.7633993135323</c:v>
              </c:pt>
              <c:pt idx="7365">
                <c:v>7136.3303862380526</c:v>
              </c:pt>
              <c:pt idx="7366">
                <c:v>4950.2152608289643</c:v>
              </c:pt>
              <c:pt idx="7367">
                <c:v>4724.0002802562813</c:v>
              </c:pt>
              <c:pt idx="7368">
                <c:v>3566.4110656227867</c:v>
              </c:pt>
              <c:pt idx="7369">
                <c:v>5519.5308330218049</c:v>
              </c:pt>
              <c:pt idx="7370">
                <c:v>4206.2965363181693</c:v>
              </c:pt>
              <c:pt idx="7371">
                <c:v>4720.2896259373138</c:v>
              </c:pt>
              <c:pt idx="7372">
                <c:v>4524.8393429909775</c:v>
              </c:pt>
              <c:pt idx="7373">
                <c:v>5843.2010892990047</c:v>
              </c:pt>
              <c:pt idx="7374">
                <c:v>7030.4755384842365</c:v>
              </c:pt>
              <c:pt idx="7375">
                <c:v>8231.9179405237101</c:v>
              </c:pt>
              <c:pt idx="7376">
                <c:v>6357.9363097819423</c:v>
              </c:pt>
              <c:pt idx="7377">
                <c:v>4687.7708008147265</c:v>
              </c:pt>
              <c:pt idx="7378">
                <c:v>5684.5537505526063</c:v>
              </c:pt>
              <c:pt idx="7379">
                <c:v>4784.382745992204</c:v>
              </c:pt>
              <c:pt idx="7380">
                <c:v>4982.2618208564108</c:v>
              </c:pt>
              <c:pt idx="7381">
                <c:v>2922.3089422922135</c:v>
              </c:pt>
              <c:pt idx="7382">
                <c:v>3179.2548872701641</c:v>
              </c:pt>
              <c:pt idx="7383">
                <c:v>2374.6163648126303</c:v>
              </c:pt>
              <c:pt idx="7384">
                <c:v>3404.1205389995862</c:v>
              </c:pt>
              <c:pt idx="7385">
                <c:v>3596.7709645961563</c:v>
              </c:pt>
              <c:pt idx="7386">
                <c:v>5426.1235438470712</c:v>
              </c:pt>
              <c:pt idx="7387">
                <c:v>5361.3894925916302</c:v>
              </c:pt>
              <c:pt idx="7388">
                <c:v>5490.0817310176353</c:v>
              </c:pt>
              <c:pt idx="7389">
                <c:v>4816.1257070299162</c:v>
              </c:pt>
              <c:pt idx="7390">
                <c:v>4986.5796731548444</c:v>
              </c:pt>
              <c:pt idx="7391">
                <c:v>2058.2324842890389</c:v>
              </c:pt>
              <c:pt idx="7392">
                <c:v>2569.7293155481507</c:v>
              </c:pt>
              <c:pt idx="7393">
                <c:v>3144.9144682091746</c:v>
              </c:pt>
              <c:pt idx="7394">
                <c:v>4687.4334686039119</c:v>
              </c:pt>
              <c:pt idx="7395">
                <c:v>1540.2251413611934</c:v>
              </c:pt>
              <c:pt idx="7396">
                <c:v>4045.8613368544529</c:v>
              </c:pt>
              <c:pt idx="7397">
                <c:v>4110.460455225566</c:v>
              </c:pt>
              <c:pt idx="7398">
                <c:v>6226.9164791013127</c:v>
              </c:pt>
              <c:pt idx="7399">
                <c:v>5777.3538417478721</c:v>
              </c:pt>
              <c:pt idx="7400">
                <c:v>6773.9006589381852</c:v>
              </c:pt>
              <c:pt idx="7401">
                <c:v>4655.6905075661989</c:v>
              </c:pt>
              <c:pt idx="7402">
                <c:v>3468.382325159886</c:v>
              </c:pt>
              <c:pt idx="7403">
                <c:v>3019.2919529015894</c:v>
              </c:pt>
              <c:pt idx="7404">
                <c:v>5689.3776011672662</c:v>
              </c:pt>
              <c:pt idx="7405">
                <c:v>5104.6459469401689</c:v>
              </c:pt>
              <c:pt idx="7406">
                <c:v>2984.6142016297849</c:v>
              </c:pt>
              <c:pt idx="7407">
                <c:v>3500.1252861975968</c:v>
              </c:pt>
              <c:pt idx="7408">
                <c:v>3981.5658174730729</c:v>
              </c:pt>
              <c:pt idx="7409">
                <c:v>6555.3093863299255</c:v>
              </c:pt>
              <c:pt idx="7410">
                <c:v>5073.5101838819273</c:v>
              </c:pt>
              <c:pt idx="7411">
                <c:v>5973.0739904628617</c:v>
              </c:pt>
              <c:pt idx="7412">
                <c:v>6006.2337467859979</c:v>
              </c:pt>
              <c:pt idx="7413">
                <c:v>5169.0763992058764</c:v>
              </c:pt>
              <c:pt idx="7414">
                <c:v>6134.6223862222696</c:v>
              </c:pt>
              <c:pt idx="7415">
                <c:v>6784.6278232421073</c:v>
              </c:pt>
              <c:pt idx="7416">
                <c:v>13356.736353670633</c:v>
              </c:pt>
              <c:pt idx="7417">
                <c:v>10843.914982087008</c:v>
              </c:pt>
              <c:pt idx="7418">
                <c:v>8778.463588486522</c:v>
              </c:pt>
              <c:pt idx="7419">
                <c:v>9645.9471018189306</c:v>
              </c:pt>
              <c:pt idx="7420">
                <c:v>10641.852987808692</c:v>
              </c:pt>
              <c:pt idx="7421">
                <c:v>8615.8357296525064</c:v>
              </c:pt>
              <c:pt idx="7422">
                <c:v>9798.421261107409</c:v>
              </c:pt>
              <c:pt idx="7423">
                <c:v>9551.3254166852621</c:v>
              </c:pt>
              <c:pt idx="7424">
                <c:v>10673.427282741</c:v>
              </c:pt>
              <c:pt idx="7425">
                <c:v>9995.0184735705134</c:v>
              </c:pt>
              <c:pt idx="7426">
                <c:v>9160.1887182450246</c:v>
              </c:pt>
              <c:pt idx="7427">
                <c:v>13781.67373963456</c:v>
              </c:pt>
              <c:pt idx="7428">
                <c:v>11722.834057366053</c:v>
              </c:pt>
              <c:pt idx="7429">
                <c:v>11785.881447567412</c:v>
              </c:pt>
              <c:pt idx="7430">
                <c:v>7393.5461969846547</c:v>
              </c:pt>
              <c:pt idx="7431">
                <c:v>7012.2595991002163</c:v>
              </c:pt>
              <c:pt idx="7432">
                <c:v>8384.9992977916554</c:v>
              </c:pt>
              <c:pt idx="7433">
                <c:v>8932.4220095025885</c:v>
              </c:pt>
              <c:pt idx="7434">
                <c:v>8353.2226035328604</c:v>
              </c:pt>
              <c:pt idx="7435">
                <c:v>9254.6417372732831</c:v>
              </c:pt>
              <c:pt idx="7436">
                <c:v>8992.9731413439185</c:v>
              </c:pt>
              <c:pt idx="7437">
                <c:v>8030.6655435513512</c:v>
              </c:pt>
              <c:pt idx="7438">
                <c:v>10920.523127163142</c:v>
              </c:pt>
              <c:pt idx="7439">
                <c:v>10407.305901628873</c:v>
              </c:pt>
              <c:pt idx="7440">
                <c:v>9154.18420489251</c:v>
              </c:pt>
              <c:pt idx="7441">
                <c:v>8737.3090587670649</c:v>
              </c:pt>
              <c:pt idx="7442">
                <c:v>9669.9988884500581</c:v>
              </c:pt>
              <c:pt idx="7443">
                <c:v>10053.950410799936</c:v>
              </c:pt>
              <c:pt idx="7444">
                <c:v>15759.081426212269</c:v>
              </c:pt>
              <c:pt idx="7445">
                <c:v>12720.730203399622</c:v>
              </c:pt>
              <c:pt idx="7446">
                <c:v>11253.976017553981</c:v>
              </c:pt>
              <c:pt idx="7447">
                <c:v>13276.485020717693</c:v>
              </c:pt>
              <c:pt idx="7448">
                <c:v>12083.914455822658</c:v>
              </c:pt>
              <c:pt idx="7449">
                <c:v>11983.558123105131</c:v>
              </c:pt>
              <c:pt idx="7450">
                <c:v>11794.483418943206</c:v>
              </c:pt>
              <c:pt idx="7451">
                <c:v>13245.180591554037</c:v>
              </c:pt>
              <c:pt idx="7452">
                <c:v>11987.471176750589</c:v>
              </c:pt>
              <c:pt idx="7453">
                <c:v>11539.763866556632</c:v>
              </c:pt>
              <c:pt idx="7454">
                <c:v>12696.71214998958</c:v>
              </c:pt>
              <c:pt idx="7455">
                <c:v>11446.66017637163</c:v>
              </c:pt>
              <c:pt idx="7456">
                <c:v>10803.23271746269</c:v>
              </c:pt>
              <c:pt idx="7457">
                <c:v>14265.441863164657</c:v>
              </c:pt>
              <c:pt idx="7458">
                <c:v>10314.202211443875</c:v>
              </c:pt>
              <c:pt idx="7459">
                <c:v>9640.5497864458866</c:v>
              </c:pt>
              <c:pt idx="7460">
                <c:v>11381.791192231869</c:v>
              </c:pt>
              <c:pt idx="7461">
                <c:v>9964.4899084917415</c:v>
              </c:pt>
              <c:pt idx="7462">
                <c:v>9901.5099847325364</c:v>
              </c:pt>
              <c:pt idx="7463">
                <c:v>8424.7707654467686</c:v>
              </c:pt>
              <c:pt idx="7464">
                <c:v>10862.265854355352</c:v>
              </c:pt>
              <c:pt idx="7465">
                <c:v>8777.5190582962405</c:v>
              </c:pt>
              <c:pt idx="7466">
                <c:v>11024.084115883416</c:v>
              </c:pt>
              <c:pt idx="7467">
                <c:v>8937.9542577599586</c:v>
              </c:pt>
              <c:pt idx="7468">
                <c:v>16376.804170657093</c:v>
              </c:pt>
              <c:pt idx="7469">
                <c:v>12535.467353219907</c:v>
              </c:pt>
              <c:pt idx="7470">
                <c:v>13988.761983854019</c:v>
              </c:pt>
              <c:pt idx="7471">
                <c:v>14503.564670779122</c:v>
              </c:pt>
              <c:pt idx="7472">
                <c:v>12539.818938739423</c:v>
              </c:pt>
              <c:pt idx="7473">
                <c:v>12728.455111027291</c:v>
              </c:pt>
              <c:pt idx="7474">
                <c:v>13887.224988398637</c:v>
              </c:pt>
              <c:pt idx="7475">
                <c:v>14787.699591948774</c:v>
              </c:pt>
              <c:pt idx="7476">
                <c:v>15104.893069778323</c:v>
              </c:pt>
              <c:pt idx="7477">
                <c:v>13755.732892622866</c:v>
              </c:pt>
              <c:pt idx="7478">
                <c:v>12666.284784574049</c:v>
              </c:pt>
              <c:pt idx="7479">
                <c:v>14368.092054915727</c:v>
              </c:pt>
              <c:pt idx="7480">
                <c:v>15170.402985118637</c:v>
              </c:pt>
              <c:pt idx="7481">
                <c:v>13336.732553569289</c:v>
              </c:pt>
              <c:pt idx="7482">
                <c:v>11473.174488141711</c:v>
              </c:pt>
              <c:pt idx="7483">
                <c:v>11567.661240391055</c:v>
              </c:pt>
              <c:pt idx="7484">
                <c:v>12785.936519750205</c:v>
              </c:pt>
              <c:pt idx="7485">
                <c:v>13530.462442240469</c:v>
              </c:pt>
              <c:pt idx="7486">
                <c:v>9386.2687659333769</c:v>
              </c:pt>
              <c:pt idx="7487">
                <c:v>9193.5846071157284</c:v>
              </c:pt>
              <c:pt idx="7488">
                <c:v>12626.580783361096</c:v>
              </c:pt>
              <c:pt idx="7489">
                <c:v>10187.837565272494</c:v>
              </c:pt>
              <c:pt idx="7490">
                <c:v>13108.189980741981</c:v>
              </c:pt>
              <c:pt idx="7491">
                <c:v>8938.2578567496894</c:v>
              </c:pt>
              <c:pt idx="7492">
                <c:v>17942.362961050509</c:v>
              </c:pt>
              <c:pt idx="7493">
                <c:v>16062.781615609214</c:v>
              </c:pt>
              <c:pt idx="7494">
                <c:v>17710.818131546948</c:v>
              </c:pt>
              <c:pt idx="7495">
                <c:v>16586.557339341995</c:v>
              </c:pt>
              <c:pt idx="7496">
                <c:v>14560.101549311754</c:v>
              </c:pt>
              <c:pt idx="7497">
                <c:v>14430.802112906278</c:v>
              </c:pt>
              <c:pt idx="7498">
                <c:v>12216.486014673037</c:v>
              </c:pt>
              <c:pt idx="7499">
                <c:v>13117.736482308053</c:v>
              </c:pt>
              <c:pt idx="7500">
                <c:v>13820.028412004247</c:v>
              </c:pt>
              <c:pt idx="7501">
                <c:v>13722.944201731632</c:v>
              </c:pt>
              <c:pt idx="7502">
                <c:v>13306.541320701326</c:v>
              </c:pt>
              <c:pt idx="7503">
                <c:v>13181.121204720232</c:v>
              </c:pt>
              <c:pt idx="7504">
                <c:v>12729.973105975958</c:v>
              </c:pt>
              <c:pt idx="7505">
                <c:v>14755.787964805659</c:v>
              </c:pt>
              <c:pt idx="7506">
                <c:v>13013.129763734252</c:v>
              </c:pt>
              <c:pt idx="7507">
                <c:v>12176.107349038453</c:v>
              </c:pt>
              <c:pt idx="7508">
                <c:v>12498.057211040496</c:v>
              </c:pt>
              <c:pt idx="7509">
                <c:v>12307.262112603414</c:v>
              </c:pt>
              <c:pt idx="7510">
                <c:v>9868.0466294196685</c:v>
              </c:pt>
              <c:pt idx="7511">
                <c:v>9610.2236206936013</c:v>
              </c:pt>
              <c:pt idx="7512">
                <c:v>9770.1528218410895</c:v>
              </c:pt>
              <c:pt idx="7513">
                <c:v>10348.239031515128</c:v>
              </c:pt>
              <c:pt idx="7514">
                <c:v>12338.22920955625</c:v>
              </c:pt>
              <c:pt idx="7515">
                <c:v>10124.149243870585</c:v>
              </c:pt>
              <c:pt idx="7516">
                <c:v>16144.247344521085</c:v>
              </c:pt>
              <c:pt idx="7517">
                <c:v>14431.746643096563</c:v>
              </c:pt>
              <c:pt idx="7518">
                <c:v>15268.566658465868</c:v>
              </c:pt>
              <c:pt idx="7519">
                <c:v>15269.814787645884</c:v>
              </c:pt>
              <c:pt idx="7520">
                <c:v>14752.617042023992</c:v>
              </c:pt>
              <c:pt idx="7521">
                <c:v>13431.489171587284</c:v>
              </c:pt>
              <c:pt idx="7522">
                <c:v>15489.451790107669</c:v>
              </c:pt>
              <c:pt idx="7523">
                <c:v>14432.961039055494</c:v>
              </c:pt>
              <c:pt idx="7524">
                <c:v>13528.438448975578</c:v>
              </c:pt>
              <c:pt idx="7525">
                <c:v>13595.500092485643</c:v>
              </c:pt>
              <c:pt idx="7526">
                <c:v>13885.875659555377</c:v>
              </c:pt>
              <c:pt idx="7527">
                <c:v>13980.935876563106</c:v>
              </c:pt>
              <c:pt idx="7528">
                <c:v>14206.240060166587</c:v>
              </c:pt>
              <c:pt idx="7529">
                <c:v>13947.000256155094</c:v>
              </c:pt>
              <c:pt idx="7530">
                <c:v>12852.525898165128</c:v>
              </c:pt>
              <c:pt idx="7531">
                <c:v>13526.583121816089</c:v>
              </c:pt>
              <c:pt idx="7532">
                <c:v>13433.513164852175</c:v>
              </c:pt>
              <c:pt idx="7533">
                <c:v>13624.03839752061</c:v>
              </c:pt>
              <c:pt idx="7534">
                <c:v>13045.44618953035</c:v>
              </c:pt>
              <c:pt idx="7535">
                <c:v>15227.749460957224</c:v>
              </c:pt>
              <c:pt idx="7536">
                <c:v>9603.4095100351333</c:v>
              </c:pt>
              <c:pt idx="7537">
                <c:v>9632.1164811755061</c:v>
              </c:pt>
              <c:pt idx="7538">
                <c:v>10560.960723655206</c:v>
              </c:pt>
              <c:pt idx="7539">
                <c:v>10914.822212800364</c:v>
              </c:pt>
              <c:pt idx="7540">
                <c:v>11073.53701798892</c:v>
              </c:pt>
              <c:pt idx="7541">
                <c:v>9084.0865714851097</c:v>
              </c:pt>
              <c:pt idx="7542">
                <c:v>12872.529698266471</c:v>
              </c:pt>
              <c:pt idx="7543">
                <c:v>15001.635680047788</c:v>
              </c:pt>
              <c:pt idx="7544">
                <c:v>11235.726344948878</c:v>
              </c:pt>
              <c:pt idx="7545">
                <c:v>10271.057421680609</c:v>
              </c:pt>
              <c:pt idx="7546">
                <c:v>9789.9204893948663</c:v>
              </c:pt>
              <c:pt idx="7547">
                <c:v>12366.733781370134</c:v>
              </c:pt>
              <c:pt idx="7548">
                <c:v>10241.001121696971</c:v>
              </c:pt>
              <c:pt idx="7549">
                <c:v>8921.155113661358</c:v>
              </c:pt>
              <c:pt idx="7550">
                <c:v>7316.4995200344592</c:v>
              </c:pt>
              <c:pt idx="7551">
                <c:v>8538.316787607173</c:v>
              </c:pt>
              <c:pt idx="7552">
                <c:v>9244.7579034963983</c:v>
              </c:pt>
              <c:pt idx="7553">
                <c:v>10916.340207749039</c:v>
              </c:pt>
              <c:pt idx="7554">
                <c:v>10368.040432289985</c:v>
              </c:pt>
              <c:pt idx="7555">
                <c:v>10273.9922119147</c:v>
              </c:pt>
              <c:pt idx="7556">
                <c:v>10819.424663581824</c:v>
              </c:pt>
              <c:pt idx="7557">
                <c:v>9757.8739293674171</c:v>
              </c:pt>
              <c:pt idx="7558">
                <c:v>13882.030072352083</c:v>
              </c:pt>
              <c:pt idx="7559">
                <c:v>12012.433760350914</c:v>
              </c:pt>
              <c:pt idx="7560">
                <c:v>10949.196365082438</c:v>
              </c:pt>
              <c:pt idx="7561">
                <c:v>9659.0693248196421</c:v>
              </c:pt>
              <c:pt idx="7562">
                <c:v>10080.734588338661</c:v>
              </c:pt>
              <c:pt idx="7563">
                <c:v>9854.0136094497539</c:v>
              </c:pt>
              <c:pt idx="7564">
                <c:v>9343.1239761701145</c:v>
              </c:pt>
              <c:pt idx="7565">
                <c:v>10722.947651288669</c:v>
              </c:pt>
              <c:pt idx="7566">
                <c:v>13705.065594558426</c:v>
              </c:pt>
              <c:pt idx="7567">
                <c:v>12263.645057745007</c:v>
              </c:pt>
              <c:pt idx="7568">
                <c:v>11204.556848669554</c:v>
              </c:pt>
              <c:pt idx="7569">
                <c:v>10207.099234510046</c:v>
              </c:pt>
              <c:pt idx="7570">
                <c:v>10851.774822599002</c:v>
              </c:pt>
              <c:pt idx="7571">
                <c:v>12077.775009585823</c:v>
              </c:pt>
              <c:pt idx="7572">
                <c:v>12337.790677682191</c:v>
              </c:pt>
              <c:pt idx="7573">
                <c:v>11141.678124573597</c:v>
              </c:pt>
              <c:pt idx="7574">
                <c:v>10787.378103554376</c:v>
              </c:pt>
              <c:pt idx="7575">
                <c:v>10306.376104152963</c:v>
              </c:pt>
              <c:pt idx="7576">
                <c:v>11592.455157885972</c:v>
              </c:pt>
              <c:pt idx="7577">
                <c:v>10466.946236501004</c:v>
              </c:pt>
              <c:pt idx="7578">
                <c:v>13591.317173071531</c:v>
              </c:pt>
              <c:pt idx="7579">
                <c:v>10465.529441215578</c:v>
              </c:pt>
              <c:pt idx="7580">
                <c:v>11046.078176028568</c:v>
              </c:pt>
              <c:pt idx="7581">
                <c:v>11140.429995393586</c:v>
              </c:pt>
              <c:pt idx="7582">
                <c:v>10821.516123288877</c:v>
              </c:pt>
              <c:pt idx="7583">
                <c:v>14335.23589758233</c:v>
              </c:pt>
              <c:pt idx="7584">
                <c:v>15217.831893959259</c:v>
              </c:pt>
              <c:pt idx="7585">
                <c:v>18016.137515555791</c:v>
              </c:pt>
              <c:pt idx="7586">
                <c:v>15530.403920500637</c:v>
              </c:pt>
              <c:pt idx="7587">
                <c:v>14792.186110352615</c:v>
              </c:pt>
              <c:pt idx="7588">
                <c:v>15561.371017453472</c:v>
              </c:pt>
              <c:pt idx="7589">
                <c:v>16779.983629023445</c:v>
              </c:pt>
              <c:pt idx="7590">
                <c:v>16555.421576283752</c:v>
              </c:pt>
              <c:pt idx="7591">
                <c:v>17327.440073955455</c:v>
              </c:pt>
              <c:pt idx="7592">
                <c:v>18481.453567154309</c:v>
              </c:pt>
              <c:pt idx="7593">
                <c:v>16841.81662326587</c:v>
              </c:pt>
              <c:pt idx="7594">
                <c:v>16357.879833630359</c:v>
              </c:pt>
              <c:pt idx="7595">
                <c:v>13855.178428371195</c:v>
              </c:pt>
              <c:pt idx="7596">
                <c:v>11474.523816984973</c:v>
              </c:pt>
              <c:pt idx="7597">
                <c:v>10705.473842768446</c:v>
              </c:pt>
              <c:pt idx="7598">
                <c:v>11672.267958964852</c:v>
              </c:pt>
              <c:pt idx="7599">
                <c:v>12830.599304462137</c:v>
              </c:pt>
              <c:pt idx="7600">
                <c:v>12859.576141371168</c:v>
              </c:pt>
              <c:pt idx="7601">
                <c:v>12537.491346484798</c:v>
              </c:pt>
              <c:pt idx="7602">
                <c:v>13719.537146402394</c:v>
              </c:pt>
              <c:pt idx="7603">
                <c:v>12916.787684325427</c:v>
              </c:pt>
              <c:pt idx="7604">
                <c:v>13463.906797046624</c:v>
              </c:pt>
              <c:pt idx="7605">
                <c:v>14172.338172979662</c:v>
              </c:pt>
              <c:pt idx="7606">
                <c:v>13077.965014652938</c:v>
              </c:pt>
              <c:pt idx="7607">
                <c:v>12692.6641634598</c:v>
              </c:pt>
              <c:pt idx="7608">
                <c:v>9868.6200941780535</c:v>
              </c:pt>
              <c:pt idx="7609">
                <c:v>12981.622935244108</c:v>
              </c:pt>
              <c:pt idx="7610">
                <c:v>13114.970358179369</c:v>
              </c:pt>
              <c:pt idx="7611">
                <c:v>12983.545728845758</c:v>
              </c:pt>
              <c:pt idx="7612">
                <c:v>19299.146846170388</c:v>
              </c:pt>
              <c:pt idx="7613">
                <c:v>18411.625799515554</c:v>
              </c:pt>
              <c:pt idx="7614">
                <c:v>16296.654037367398</c:v>
              </c:pt>
              <c:pt idx="7615">
                <c:v>18261.647898587114</c:v>
              </c:pt>
              <c:pt idx="7616">
                <c:v>17163.90141815224</c:v>
              </c:pt>
              <c:pt idx="7617">
                <c:v>14397.372490814489</c:v>
              </c:pt>
              <c:pt idx="7618">
                <c:v>14720.975280649525</c:v>
              </c:pt>
              <c:pt idx="7619">
                <c:v>14466.053328936467</c:v>
              </c:pt>
              <c:pt idx="7620">
                <c:v>14720.705414880869</c:v>
              </c:pt>
              <c:pt idx="7621">
                <c:v>14753.49410577211</c:v>
              </c:pt>
              <c:pt idx="7622">
                <c:v>14978.86575581776</c:v>
              </c:pt>
              <c:pt idx="7623">
                <c:v>15623.507610685636</c:v>
              </c:pt>
              <c:pt idx="7624">
                <c:v>14336.011761667201</c:v>
              </c:pt>
              <c:pt idx="7625">
                <c:v>14526.975526209697</c:v>
              </c:pt>
              <c:pt idx="7626">
                <c:v>14107.435455618812</c:v>
              </c:pt>
              <c:pt idx="7627">
                <c:v>13848.836582807868</c:v>
              </c:pt>
              <c:pt idx="7628">
                <c:v>14912.411310287158</c:v>
              </c:pt>
              <c:pt idx="7629">
                <c:v>13143.137597782435</c:v>
              </c:pt>
              <c:pt idx="7630">
                <c:v>11732.076959942386</c:v>
              </c:pt>
              <c:pt idx="7631">
                <c:v>11251.041227319893</c:v>
              </c:pt>
              <c:pt idx="7632">
                <c:v>12179.008406051469</c:v>
              </c:pt>
              <c:pt idx="7633">
                <c:v>11955.998081481528</c:v>
              </c:pt>
              <c:pt idx="7634">
                <c:v>10223.594779618905</c:v>
              </c:pt>
              <c:pt idx="7635">
                <c:v>12727.645513721334</c:v>
              </c:pt>
              <c:pt idx="7636">
                <c:v>15992.582782538566</c:v>
              </c:pt>
              <c:pt idx="7637">
                <c:v>18861.660701964138</c:v>
              </c:pt>
              <c:pt idx="7638">
                <c:v>15336.201766734321</c:v>
              </c:pt>
              <c:pt idx="7639">
                <c:v>15403.094744138973</c:v>
              </c:pt>
              <c:pt idx="7640">
                <c:v>14818.565489238368</c:v>
              </c:pt>
              <c:pt idx="7641">
                <c:v>15427.315196875505</c:v>
              </c:pt>
              <c:pt idx="7642">
                <c:v>14690.345515907506</c:v>
              </c:pt>
              <c:pt idx="7643">
                <c:v>15494.511773269896</c:v>
              </c:pt>
              <c:pt idx="7644">
                <c:v>13372.186168925964</c:v>
              </c:pt>
              <c:pt idx="7645">
                <c:v>12539.043074654548</c:v>
              </c:pt>
              <c:pt idx="7646">
                <c:v>13083.193663920572</c:v>
              </c:pt>
              <c:pt idx="7647">
                <c:v>16072.429316838527</c:v>
              </c:pt>
              <c:pt idx="7648">
                <c:v>13917.146355497945</c:v>
              </c:pt>
              <c:pt idx="7649">
                <c:v>13852.074972031691</c:v>
              </c:pt>
              <c:pt idx="7650">
                <c:v>12502.644929107586</c:v>
              </c:pt>
              <c:pt idx="7651">
                <c:v>11280.25419677649</c:v>
              </c:pt>
              <c:pt idx="7652">
                <c:v>10927.13483849512</c:v>
              </c:pt>
              <c:pt idx="7653">
                <c:v>12472.285030134219</c:v>
              </c:pt>
              <c:pt idx="7654">
                <c:v>10189.389293442244</c:v>
              </c:pt>
              <c:pt idx="7655">
                <c:v>8907.3919594600975</c:v>
              </c:pt>
              <c:pt idx="7656">
                <c:v>11985.109851274881</c:v>
              </c:pt>
              <c:pt idx="7657">
                <c:v>10704.259446809509</c:v>
              </c:pt>
              <c:pt idx="7658">
                <c:v>10382.039719038816</c:v>
              </c:pt>
              <c:pt idx="7659">
                <c:v>9969.9209570858675</c:v>
              </c:pt>
              <c:pt idx="7660">
                <c:v>17302.241357807554</c:v>
              </c:pt>
              <c:pt idx="7661">
                <c:v>16293.010849490593</c:v>
              </c:pt>
              <c:pt idx="7662">
                <c:v>13313.287964917628</c:v>
              </c:pt>
              <c:pt idx="7663">
                <c:v>15880.723421432238</c:v>
              </c:pt>
              <c:pt idx="7664">
                <c:v>15812.312449078912</c:v>
              </c:pt>
              <c:pt idx="7665">
                <c:v>15457.506429743466</c:v>
              </c:pt>
              <c:pt idx="7666">
                <c:v>15818.92416041089</c:v>
              </c:pt>
              <c:pt idx="7667">
                <c:v>14237.240890340508</c:v>
              </c:pt>
              <c:pt idx="7668">
                <c:v>13981.543074542569</c:v>
              </c:pt>
              <c:pt idx="7669">
                <c:v>12056.624279967707</c:v>
              </c:pt>
              <c:pt idx="7670">
                <c:v>11670.851163679428</c:v>
              </c:pt>
              <c:pt idx="7671">
                <c:v>15076.557164069849</c:v>
              </c:pt>
              <c:pt idx="7672">
                <c:v>12664.193324866996</c:v>
              </c:pt>
              <c:pt idx="7673">
                <c:v>12184.371988203429</c:v>
              </c:pt>
              <c:pt idx="7674">
                <c:v>13496.223222842726</c:v>
              </c:pt>
              <c:pt idx="7675">
                <c:v>12275.350485460292</c:v>
              </c:pt>
              <c:pt idx="7676">
                <c:v>11668.287438877232</c:v>
              </c:pt>
              <c:pt idx="7677">
                <c:v>10510.833157128061</c:v>
              </c:pt>
              <c:pt idx="7678">
                <c:v>10414.862143151135</c:v>
              </c:pt>
              <c:pt idx="7679">
                <c:v>9998.459262120834</c:v>
              </c:pt>
              <c:pt idx="7680">
                <c:v>10316.361137593092</c:v>
              </c:pt>
              <c:pt idx="7681">
                <c:v>9099.8062525090954</c:v>
              </c:pt>
              <c:pt idx="7682">
                <c:v>14008.057386312648</c:v>
              </c:pt>
              <c:pt idx="7683">
                <c:v>10061.60785198544</c:v>
              </c:pt>
              <c:pt idx="7684">
                <c:v>18326.483149505802</c:v>
              </c:pt>
              <c:pt idx="7685">
                <c:v>16844.818879942126</c:v>
              </c:pt>
              <c:pt idx="7686">
                <c:v>15687.600730740523</c:v>
              </c:pt>
              <c:pt idx="7687">
                <c:v>15979.325626653523</c:v>
              </c:pt>
              <c:pt idx="7688">
                <c:v>15492.96004510015</c:v>
              </c:pt>
              <c:pt idx="7689">
                <c:v>14079.268216015742</c:v>
              </c:pt>
              <c:pt idx="7690">
                <c:v>14947.99985852817</c:v>
              </c:pt>
              <c:pt idx="7691">
                <c:v>14526.50326111456</c:v>
              </c:pt>
              <c:pt idx="7692">
                <c:v>13240.390474160462</c:v>
              </c:pt>
              <c:pt idx="7693">
                <c:v>11475.333414290928</c:v>
              </c:pt>
              <c:pt idx="7694">
                <c:v>14435.423564194449</c:v>
              </c:pt>
              <c:pt idx="7695">
                <c:v>13627.546652513091</c:v>
              </c:pt>
              <c:pt idx="7696">
                <c:v>12152.190495291663</c:v>
              </c:pt>
              <c:pt idx="7697">
                <c:v>12441.183000297055</c:v>
              </c:pt>
              <c:pt idx="7698">
                <c:v>13431.995169903506</c:v>
              </c:pt>
              <c:pt idx="7699">
                <c:v>13884.020332395894</c:v>
              </c:pt>
              <c:pt idx="7700">
                <c:v>12627.289181003809</c:v>
              </c:pt>
              <c:pt idx="7701">
                <c:v>13720.481676592677</c:v>
              </c:pt>
              <c:pt idx="7702">
                <c:v>12918.777944369236</c:v>
              </c:pt>
              <c:pt idx="7703">
                <c:v>13400.218475644713</c:v>
              </c:pt>
              <c:pt idx="7704">
                <c:v>8256.9479905661992</c:v>
              </c:pt>
              <c:pt idx="7705">
                <c:v>10276.792069264468</c:v>
              </c:pt>
              <c:pt idx="7706">
                <c:v>9664.4666401926861</c:v>
              </c:pt>
              <c:pt idx="7707">
                <c:v>9084.2552375905179</c:v>
              </c:pt>
              <c:pt idx="7708">
                <c:v>10209.730425754402</c:v>
              </c:pt>
              <c:pt idx="7709">
                <c:v>8247.0641567893144</c:v>
              </c:pt>
              <c:pt idx="7710">
                <c:v>12551.355700349306</c:v>
              </c:pt>
              <c:pt idx="7711">
                <c:v>12175.129085627097</c:v>
              </c:pt>
              <c:pt idx="7712">
                <c:v>11301.60732572109</c:v>
              </c:pt>
              <c:pt idx="7713">
                <c:v>10400.99778928663</c:v>
              </c:pt>
              <c:pt idx="7714">
                <c:v>10754.6568791053</c:v>
              </c:pt>
              <c:pt idx="7715">
                <c:v>12076.054615310662</c:v>
              </c:pt>
              <c:pt idx="7716">
                <c:v>9370.2454859196532</c:v>
              </c:pt>
              <c:pt idx="7717">
                <c:v>10335.352941061989</c:v>
              </c:pt>
              <c:pt idx="7718">
                <c:v>9790.0554222791907</c:v>
              </c:pt>
              <c:pt idx="7719">
                <c:v>10463.876513382584</c:v>
              </c:pt>
              <c:pt idx="7720">
                <c:v>9724.7141730442836</c:v>
              </c:pt>
              <c:pt idx="7721">
                <c:v>10785.219177405161</c:v>
              </c:pt>
              <c:pt idx="7722">
                <c:v>11142.150389668739</c:v>
              </c:pt>
              <c:pt idx="7723">
                <c:v>10851.74108937792</c:v>
              </c:pt>
              <c:pt idx="7724">
                <c:v>10722.576585856777</c:v>
              </c:pt>
              <c:pt idx="7725">
                <c:v>10851.639889714672</c:v>
              </c:pt>
              <c:pt idx="7726">
                <c:v>15227.749460957224</c:v>
              </c:pt>
              <c:pt idx="7727">
                <c:v>14260.044547791615</c:v>
              </c:pt>
              <c:pt idx="7728">
                <c:v>10437.800733486571</c:v>
              </c:pt>
              <c:pt idx="7729">
                <c:v>8086.4602912201881</c:v>
              </c:pt>
              <c:pt idx="7730">
                <c:v>9406.7785643509415</c:v>
              </c:pt>
              <c:pt idx="7731">
                <c:v>11041.524191182561</c:v>
              </c:pt>
              <c:pt idx="7732">
                <c:v>11813.745088180751</c:v>
              </c:pt>
              <c:pt idx="7733">
                <c:v>11846.297646524421</c:v>
              </c:pt>
              <c:pt idx="7734">
                <c:v>14701.848544296308</c:v>
              </c:pt>
              <c:pt idx="7735">
                <c:v>11557.47380762443</c:v>
              </c:pt>
              <c:pt idx="7736">
                <c:v>11621.600660900407</c:v>
              </c:pt>
              <c:pt idx="7737">
                <c:v>12712.735430003302</c:v>
              </c:pt>
              <c:pt idx="7738">
                <c:v>14484.26926832049</c:v>
              </c:pt>
              <c:pt idx="7739">
                <c:v>12527.168980833851</c:v>
              </c:pt>
              <c:pt idx="7740">
                <c:v>12589.103174739523</c:v>
              </c:pt>
              <c:pt idx="7741">
                <c:v>9053.6929392906586</c:v>
              </c:pt>
              <c:pt idx="7742">
                <c:v>9923.3691119933665</c:v>
              </c:pt>
              <c:pt idx="7743">
                <c:v>10948.251834892155</c:v>
              </c:pt>
              <c:pt idx="7744">
                <c:v>11721.147396311975</c:v>
              </c:pt>
              <c:pt idx="7745">
                <c:v>12752.641830542741</c:v>
              </c:pt>
              <c:pt idx="7746">
                <c:v>13007.226450044984</c:v>
              </c:pt>
              <c:pt idx="7747">
                <c:v>11107.573838060176</c:v>
              </c:pt>
              <c:pt idx="7748">
                <c:v>11525.562180481314</c:v>
              </c:pt>
              <c:pt idx="7749">
                <c:v>11302.686788795705</c:v>
              </c:pt>
              <c:pt idx="7750">
                <c:v>11977.452410089378</c:v>
              </c:pt>
              <c:pt idx="7751">
                <c:v>14752.886907792647</c:v>
              </c:pt>
              <c:pt idx="7752">
                <c:v>15697.720697064984</c:v>
              </c:pt>
              <c:pt idx="7753">
                <c:v>19112.366001042003</c:v>
              </c:pt>
              <c:pt idx="7754">
                <c:v>16657.329637171028</c:v>
              </c:pt>
              <c:pt idx="7755">
                <c:v>16079.68195937105</c:v>
              </c:pt>
              <c:pt idx="7756">
                <c:v>16527.996467544475</c:v>
              </c:pt>
              <c:pt idx="7757">
                <c:v>18226.329216114762</c:v>
              </c:pt>
              <c:pt idx="7758">
                <c:v>17457.04310935066</c:v>
              </c:pt>
              <c:pt idx="7759">
                <c:v>17007.446738776136</c:v>
              </c:pt>
              <c:pt idx="7760">
                <c:v>16718.791565981555</c:v>
              </c:pt>
              <c:pt idx="7761">
                <c:v>17197.46597312835</c:v>
              </c:pt>
              <c:pt idx="7762">
                <c:v>18547.840546242736</c:v>
              </c:pt>
              <c:pt idx="7763">
                <c:v>17935.413917507718</c:v>
              </c:pt>
              <c:pt idx="7764">
                <c:v>17324.910082374343</c:v>
              </c:pt>
              <c:pt idx="7765">
                <c:v>16395.155042925442</c:v>
              </c:pt>
              <c:pt idx="7766">
                <c:v>16491.463389113185</c:v>
              </c:pt>
              <c:pt idx="7767">
                <c:v>16684.282480815164</c:v>
              </c:pt>
              <c:pt idx="7768">
                <c:v>18032.025862685186</c:v>
              </c:pt>
              <c:pt idx="7769">
                <c:v>17676.612645370285</c:v>
              </c:pt>
              <c:pt idx="7770">
                <c:v>16580.856424979222</c:v>
              </c:pt>
              <c:pt idx="7771">
                <c:v>14750.424382653697</c:v>
              </c:pt>
              <c:pt idx="7772">
                <c:v>15618.548827186654</c:v>
              </c:pt>
              <c:pt idx="7773">
                <c:v>14718.074223636517</c:v>
              </c:pt>
              <c:pt idx="7774">
                <c:v>14331.828842253091</c:v>
              </c:pt>
              <c:pt idx="7775">
                <c:v>12376.583881925941</c:v>
              </c:pt>
              <c:pt idx="7776">
                <c:v>12147.906376214305</c:v>
              </c:pt>
              <c:pt idx="7777">
                <c:v>14269.017584599302</c:v>
              </c:pt>
              <c:pt idx="7778">
                <c:v>12984.254126488469</c:v>
              </c:pt>
              <c:pt idx="7779">
                <c:v>14494.794033297927</c:v>
              </c:pt>
              <c:pt idx="7780">
                <c:v>19207.156352281076</c:v>
              </c:pt>
              <c:pt idx="7781">
                <c:v>17289.18660124901</c:v>
              </c:pt>
              <c:pt idx="7782">
                <c:v>17553.621321307051</c:v>
              </c:pt>
              <c:pt idx="7783">
                <c:v>18551.854799551442</c:v>
              </c:pt>
              <c:pt idx="7784">
                <c:v>16395.32370903085</c:v>
              </c:pt>
              <c:pt idx="7785">
                <c:v>15427.753728749565</c:v>
              </c:pt>
              <c:pt idx="7786">
                <c:v>14113.945967287544</c:v>
              </c:pt>
              <c:pt idx="7787">
                <c:v>17681.875027859005</c:v>
              </c:pt>
              <c:pt idx="7788">
                <c:v>15140.650284124733</c:v>
              </c:pt>
              <c:pt idx="7789">
                <c:v>13214.213494601199</c:v>
              </c:pt>
              <c:pt idx="7790">
                <c:v>13631.088640726648</c:v>
              </c:pt>
              <c:pt idx="7791">
                <c:v>15139.435888165803</c:v>
              </c:pt>
              <c:pt idx="7792">
                <c:v>14881.140614344589</c:v>
              </c:pt>
              <c:pt idx="7793">
                <c:v>14948.775722613042</c:v>
              </c:pt>
              <c:pt idx="7794">
                <c:v>11699.389468714393</c:v>
              </c:pt>
              <c:pt idx="7795">
                <c:v>10028.819161094201</c:v>
              </c:pt>
              <c:pt idx="7796">
                <c:v>10895.526810341733</c:v>
              </c:pt>
              <c:pt idx="7797">
                <c:v>11859.487335967297</c:v>
              </c:pt>
              <c:pt idx="7798">
                <c:v>7560.2895087906163</c:v>
              </c:pt>
              <c:pt idx="7799">
                <c:v>9836.7422002560161</c:v>
              </c:pt>
              <c:pt idx="7800">
                <c:v>9708.0499618300128</c:v>
              </c:pt>
              <c:pt idx="7801">
                <c:v>13078.740878737808</c:v>
              </c:pt>
              <c:pt idx="7802">
                <c:v>10671.909287792329</c:v>
              </c:pt>
              <c:pt idx="7803">
                <c:v>13046.525652604952</c:v>
              </c:pt>
              <c:pt idx="7804">
                <c:v>15478.286093929686</c:v>
              </c:pt>
              <c:pt idx="7805">
                <c:v>16421.669354695518</c:v>
              </c:pt>
              <c:pt idx="7806">
                <c:v>16459.248162980337</c:v>
              </c:pt>
              <c:pt idx="7807">
                <c:v>14661.638544767129</c:v>
              </c:pt>
              <c:pt idx="7808">
                <c:v>12637.813945981243</c:v>
              </c:pt>
              <c:pt idx="7809">
                <c:v>14948.303457517897</c:v>
              </c:pt>
              <c:pt idx="7810">
                <c:v>15588.694926529506</c:v>
              </c:pt>
              <c:pt idx="7811">
                <c:v>14367.01259184112</c:v>
              </c:pt>
              <c:pt idx="7812">
                <c:v>15074.195838594142</c:v>
              </c:pt>
              <c:pt idx="7813">
                <c:v>15335.257236544034</c:v>
              </c:pt>
              <c:pt idx="7814">
                <c:v>12057.400144052581</c:v>
              </c:pt>
              <c:pt idx="7815">
                <c:v>11767.530575299068</c:v>
              </c:pt>
              <c:pt idx="7816">
                <c:v>16037.27930047158</c:v>
              </c:pt>
              <c:pt idx="7817">
                <c:v>15425.291203610615</c:v>
              </c:pt>
              <c:pt idx="7818">
                <c:v>13334.708560304402</c:v>
              </c:pt>
              <c:pt idx="7819">
                <c:v>13082.586465941109</c:v>
              </c:pt>
              <c:pt idx="7820">
                <c:v>12018.741872693159</c:v>
              </c:pt>
              <c:pt idx="7821">
                <c:v>12662.675329918324</c:v>
              </c:pt>
              <c:pt idx="7822">
                <c:v>10767.138170905464</c:v>
              </c:pt>
              <c:pt idx="7823">
                <c:v>10577.152669774334</c:v>
              </c:pt>
              <c:pt idx="7824">
                <c:v>12499.271606999435</c:v>
              </c:pt>
              <c:pt idx="7825">
                <c:v>10126.341903240876</c:v>
              </c:pt>
              <c:pt idx="7826">
                <c:v>13591.823171387756</c:v>
              </c:pt>
              <c:pt idx="7827">
                <c:v>10063.328246260598</c:v>
              </c:pt>
              <c:pt idx="7828">
                <c:v>17881.575696661606</c:v>
              </c:pt>
              <c:pt idx="7829">
                <c:v>16199.603560315858</c:v>
              </c:pt>
              <c:pt idx="7830">
                <c:v>16426.425738868013</c:v>
              </c:pt>
              <c:pt idx="7831">
                <c:v>16073.981045008273</c:v>
              </c:pt>
              <c:pt idx="7832">
                <c:v>17740.300966772196</c:v>
              </c:pt>
              <c:pt idx="7833">
                <c:v>15008.888322580315</c:v>
              </c:pt>
              <c:pt idx="7834">
                <c:v>12828.001846438863</c:v>
              </c:pt>
              <c:pt idx="7835">
                <c:v>13471.429305347803</c:v>
              </c:pt>
              <c:pt idx="7836">
                <c:v>10995.242211858711</c:v>
              </c:pt>
              <c:pt idx="7837">
                <c:v>12441.014334191646</c:v>
              </c:pt>
              <c:pt idx="7838">
                <c:v>13917.922219582824</c:v>
              </c:pt>
              <c:pt idx="7839">
                <c:v>10032.934614066147</c:v>
              </c:pt>
              <c:pt idx="7840">
                <c:v>13595.466359264559</c:v>
              </c:pt>
              <c:pt idx="7841">
                <c:v>11860.769198368394</c:v>
              </c:pt>
              <c:pt idx="7842">
                <c:v>9611.3030837682127</c:v>
              </c:pt>
              <c:pt idx="7843">
                <c:v>10153.598345874751</c:v>
              </c:pt>
              <c:pt idx="7844">
                <c:v>13207.568050048143</c:v>
              </c:pt>
              <c:pt idx="7845">
                <c:v>12402.187396726815</c:v>
              </c:pt>
              <c:pt idx="7846">
                <c:v>10091.799084853401</c:v>
              </c:pt>
              <c:pt idx="7847">
                <c:v>10540.889457111702</c:v>
              </c:pt>
              <c:pt idx="7848">
                <c:v>11438.665402975314</c:v>
              </c:pt>
              <c:pt idx="7849">
                <c:v>11214.575615330767</c:v>
              </c:pt>
              <c:pt idx="7850">
                <c:v>11953.198224131762</c:v>
              </c:pt>
              <c:pt idx="7851">
                <c:v>11055.388545047066</c:v>
              </c:pt>
              <c:pt idx="7852">
                <c:v>15628.904926058682</c:v>
              </c:pt>
              <c:pt idx="7853">
                <c:v>15944.243076728746</c:v>
              </c:pt>
              <c:pt idx="7854">
                <c:v>15844.662608096089</c:v>
              </c:pt>
              <c:pt idx="7855">
                <c:v>15655.824036481732</c:v>
              </c:pt>
              <c:pt idx="7856">
                <c:v>14463.894402787255</c:v>
              </c:pt>
              <c:pt idx="7857">
                <c:v>12823.211729045286</c:v>
              </c:pt>
              <c:pt idx="7858">
                <c:v>15396.179433817264</c:v>
              </c:pt>
              <c:pt idx="7859">
                <c:v>15359.039157406507</c:v>
              </c:pt>
              <c:pt idx="7860">
                <c:v>15456.426966668858</c:v>
              </c:pt>
              <c:pt idx="7861">
                <c:v>15391.726648634503</c:v>
              </c:pt>
              <c:pt idx="7862">
                <c:v>15041.575813808311</c:v>
              </c:pt>
              <c:pt idx="7863">
                <c:v>14786.788794979575</c:v>
              </c:pt>
              <c:pt idx="7864">
                <c:v>13369.3863115762</c:v>
              </c:pt>
              <c:pt idx="7865">
                <c:v>14012.24030572676</c:v>
              </c:pt>
              <c:pt idx="7866">
                <c:v>11696.286012374892</c:v>
              </c:pt>
              <c:pt idx="7867">
                <c:v>12081.013398809646</c:v>
              </c:pt>
              <c:pt idx="7868">
                <c:v>13011.982834217482</c:v>
              </c:pt>
              <c:pt idx="7869">
                <c:v>13914.818763243324</c:v>
              </c:pt>
              <c:pt idx="7870">
                <c:v>13879.972345866114</c:v>
              </c:pt>
              <c:pt idx="7871">
                <c:v>12916.619018220017</c:v>
              </c:pt>
              <c:pt idx="7872">
                <c:v>8928.6776219625372</c:v>
              </c:pt>
              <c:pt idx="7873">
                <c:v>9183.7682397810058</c:v>
              </c:pt>
              <c:pt idx="7874">
                <c:v>9953.4254119769994</c:v>
              </c:pt>
              <c:pt idx="7875">
                <c:v>9115.4922003120082</c:v>
              </c:pt>
              <c:pt idx="7876">
                <c:v>9469.2187565728418</c:v>
              </c:pt>
              <c:pt idx="7877">
                <c:v>9115.9644654071471</c:v>
              </c:pt>
              <c:pt idx="7878">
                <c:v>12036.013281886897</c:v>
              </c:pt>
              <c:pt idx="7879">
                <c:v>13911.88397300923</c:v>
              </c:pt>
              <c:pt idx="7880">
                <c:v>11913.291823592324</c:v>
              </c:pt>
              <c:pt idx="7881">
                <c:v>11076.471808223016</c:v>
              </c:pt>
              <c:pt idx="7882">
                <c:v>10882.303387677777</c:v>
              </c:pt>
              <c:pt idx="7883">
                <c:v>11884.65231889411</c:v>
              </c:pt>
              <c:pt idx="7884">
                <c:v>6645.3433533965072</c:v>
              </c:pt>
              <c:pt idx="7885">
                <c:v>6193.2844576830357</c:v>
              </c:pt>
              <c:pt idx="7886">
                <c:v>7123.8490944378909</c:v>
              </c:pt>
              <c:pt idx="7887">
                <c:v>9533.4805427331394</c:v>
              </c:pt>
              <c:pt idx="7888">
                <c:v>10207.43656672086</c:v>
              </c:pt>
              <c:pt idx="7889">
                <c:v>10527.969633437473</c:v>
              </c:pt>
              <c:pt idx="7890">
                <c:v>11142.116656447659</c:v>
              </c:pt>
              <c:pt idx="7891">
                <c:v>10690.125227176348</c:v>
              </c:pt>
              <c:pt idx="7892">
                <c:v>11300.224263656744</c:v>
              </c:pt>
              <c:pt idx="7893">
                <c:v>11076.438075001932</c:v>
              </c:pt>
              <c:pt idx="7894">
                <c:v>14169.740714956381</c:v>
              </c:pt>
              <c:pt idx="7895">
                <c:v>11755.656481478374</c:v>
              </c:pt>
              <c:pt idx="7896">
                <c:v>12650.733769655462</c:v>
              </c:pt>
              <c:pt idx="7897">
                <c:v>11263.758651667626</c:v>
              </c:pt>
              <c:pt idx="7898">
                <c:v>10818.986131707758</c:v>
              </c:pt>
              <c:pt idx="7899">
                <c:v>10787.040771343565</c:v>
              </c:pt>
              <c:pt idx="7900">
                <c:v>11781.900927479795</c:v>
              </c:pt>
              <c:pt idx="7901">
                <c:v>12809.246175517535</c:v>
              </c:pt>
              <c:pt idx="7902">
                <c:v>13611.219773509627</c:v>
              </c:pt>
              <c:pt idx="7903">
                <c:v>13610.747508414488</c:v>
              </c:pt>
              <c:pt idx="7904">
                <c:v>11878.344206551867</c:v>
              </c:pt>
              <c:pt idx="7905">
                <c:v>11203.949650690089</c:v>
              </c:pt>
              <c:pt idx="7906">
                <c:v>12205.860050032361</c:v>
              </c:pt>
              <c:pt idx="7907">
                <c:v>13492.512568523758</c:v>
              </c:pt>
              <c:pt idx="7908">
                <c:v>12202.75659369286</c:v>
              </c:pt>
              <c:pt idx="7909">
                <c:v>10820.200527666701</c:v>
              </c:pt>
              <c:pt idx="7910">
                <c:v>11430.164631262774</c:v>
              </c:pt>
              <c:pt idx="7911">
                <c:v>11495.80947948741</c:v>
              </c:pt>
              <c:pt idx="7912">
                <c:v>12041.410597259943</c:v>
              </c:pt>
              <c:pt idx="7913">
                <c:v>12722.585530559105</c:v>
              </c:pt>
              <c:pt idx="7914">
                <c:v>11591.10582904271</c:v>
              </c:pt>
              <c:pt idx="7915">
                <c:v>11624.029452818273</c:v>
              </c:pt>
              <c:pt idx="7916">
                <c:v>12746.333718200494</c:v>
              </c:pt>
              <c:pt idx="7917">
                <c:v>13677.775418703475</c:v>
              </c:pt>
              <c:pt idx="7918">
                <c:v>12780.876536587975</c:v>
              </c:pt>
              <c:pt idx="7919">
                <c:v>15555.501436985287</c:v>
              </c:pt>
              <c:pt idx="7920">
                <c:v>18659.261375475009</c:v>
              </c:pt>
              <c:pt idx="7921">
                <c:v>16505.192810093366</c:v>
              </c:pt>
              <c:pt idx="7922">
                <c:v>15979.831624969749</c:v>
              </c:pt>
              <c:pt idx="7923">
                <c:v>16783.862949447815</c:v>
              </c:pt>
              <c:pt idx="7924">
                <c:v>18165.643151389104</c:v>
              </c:pt>
              <c:pt idx="7925">
                <c:v>19439.915577743581</c:v>
              </c:pt>
              <c:pt idx="7926">
                <c:v>17324.943815595423</c:v>
              </c:pt>
              <c:pt idx="7927">
                <c:v>17584.318552491244</c:v>
              </c:pt>
              <c:pt idx="7928">
                <c:v>18739.445241985788</c:v>
              </c:pt>
              <c:pt idx="7929">
                <c:v>18705.981886672915</c:v>
              </c:pt>
              <c:pt idx="7930">
                <c:v>18737.72484771063</c:v>
              </c:pt>
              <c:pt idx="7931">
                <c:v>18029.529604325166</c:v>
              </c:pt>
              <c:pt idx="7932">
                <c:v>18254.226589949176</c:v>
              </c:pt>
              <c:pt idx="7933">
                <c:v>18224.811221166095</c:v>
              </c:pt>
              <c:pt idx="7934">
                <c:v>17905.931082282463</c:v>
              </c:pt>
              <c:pt idx="7935">
                <c:v>16488.224999889357</c:v>
              </c:pt>
              <c:pt idx="7936">
                <c:v>15911.083320405607</c:v>
              </c:pt>
              <c:pt idx="7937">
                <c:v>16490.417659259656</c:v>
              </c:pt>
              <c:pt idx="7938">
                <c:v>15266.576398422056</c:v>
              </c:pt>
              <c:pt idx="7939">
                <c:v>15008.247391379764</c:v>
              </c:pt>
              <c:pt idx="7940">
                <c:v>14844.911134903037</c:v>
              </c:pt>
              <c:pt idx="7941">
                <c:v>15168.24405896942</c:v>
              </c:pt>
              <c:pt idx="7942">
                <c:v>14267.465856429546</c:v>
              </c:pt>
              <c:pt idx="7943">
                <c:v>10836.527406670153</c:v>
              </c:pt>
              <c:pt idx="7944">
                <c:v>13848.398050933807</c:v>
              </c:pt>
              <c:pt idx="7945">
                <c:v>13821.074141857773</c:v>
              </c:pt>
              <c:pt idx="7946">
                <c:v>14268.81518527281</c:v>
              </c:pt>
              <c:pt idx="7947">
                <c:v>13788.251717745457</c:v>
              </c:pt>
              <c:pt idx="7948">
                <c:v>20621.758978334688</c:v>
              </c:pt>
              <c:pt idx="7949">
                <c:v>19794.31679842604</c:v>
              </c:pt>
              <c:pt idx="7950">
                <c:v>20252.009142060131</c:v>
              </c:pt>
              <c:pt idx="7951">
                <c:v>21733.740878065972</c:v>
              </c:pt>
              <c:pt idx="7952">
                <c:v>19349.105746592119</c:v>
              </c:pt>
              <c:pt idx="7953">
                <c:v>18672.01253304382</c:v>
              </c:pt>
              <c:pt idx="7954">
                <c:v>19123.363031114583</c:v>
              </c:pt>
              <c:pt idx="7955">
                <c:v>18610.719270338694</c:v>
              </c:pt>
              <c:pt idx="7956">
                <c:v>16616.917238315364</c:v>
              </c:pt>
              <c:pt idx="7957">
                <c:v>16555.252910178344</c:v>
              </c:pt>
              <c:pt idx="7958">
                <c:v>16297.463634673357</c:v>
              </c:pt>
              <c:pt idx="7959">
                <c:v>17391.53319401035</c:v>
              </c:pt>
              <c:pt idx="7960">
                <c:v>17998.123975498267</c:v>
              </c:pt>
              <c:pt idx="7961">
                <c:v>16585.950141362526</c:v>
              </c:pt>
              <c:pt idx="7962">
                <c:v>15584.646939999726</c:v>
              </c:pt>
              <c:pt idx="7963">
                <c:v>15973.017514311279</c:v>
              </c:pt>
              <c:pt idx="7964">
                <c:v>15005.818599461893</c:v>
              </c:pt>
              <c:pt idx="7965">
                <c:v>15231.898647150252</c:v>
              </c:pt>
              <c:pt idx="7966">
                <c:v>15038.775956458541</c:v>
              </c:pt>
              <c:pt idx="7967">
                <c:v>12022.587459896455</c:v>
              </c:pt>
              <c:pt idx="7968">
                <c:v>12888.384312174785</c:v>
              </c:pt>
              <c:pt idx="7969">
                <c:v>14525.862329914004</c:v>
              </c:pt>
              <c:pt idx="7970">
                <c:v>13145.127857826248</c:v>
              </c:pt>
              <c:pt idx="7971">
                <c:v>14848.453123116595</c:v>
              </c:pt>
              <c:pt idx="7972">
                <c:v>20042.761971691456</c:v>
              </c:pt>
              <c:pt idx="7973">
                <c:v>18252.843527884837</c:v>
              </c:pt>
              <c:pt idx="7974">
                <c:v>20091.304076827764</c:v>
              </c:pt>
              <c:pt idx="7975">
                <c:v>19969.72954804996</c:v>
              </c:pt>
              <c:pt idx="7976">
                <c:v>19639.278914335373</c:v>
              </c:pt>
              <c:pt idx="7977">
                <c:v>18640.438238111521</c:v>
              </c:pt>
              <c:pt idx="7978">
                <c:v>19284.540361442087</c:v>
              </c:pt>
              <c:pt idx="7979">
                <c:v>18996.930918501042</c:v>
              </c:pt>
              <c:pt idx="7980">
                <c:v>19059.067511733203</c:v>
              </c:pt>
              <c:pt idx="7981">
                <c:v>17904.548020218128</c:v>
              </c:pt>
              <c:pt idx="7982">
                <c:v>17873.27732427555</c:v>
              </c:pt>
              <c:pt idx="7983">
                <c:v>18677.005049763888</c:v>
              </c:pt>
              <c:pt idx="7984">
                <c:v>18575.906586182577</c:v>
              </c:pt>
              <c:pt idx="7985">
                <c:v>17453.770986905751</c:v>
              </c:pt>
              <c:pt idx="7986">
                <c:v>15424.549072746822</c:v>
              </c:pt>
              <c:pt idx="7987">
                <c:v>14555.95236311872</c:v>
              </c:pt>
              <c:pt idx="7988">
                <c:v>15617.638030217451</c:v>
              </c:pt>
              <c:pt idx="7989">
                <c:v>15715.666770680351</c:v>
              </c:pt>
              <c:pt idx="7990">
                <c:v>15263.338009198231</c:v>
              </c:pt>
              <c:pt idx="7991">
                <c:v>14012.375238611083</c:v>
              </c:pt>
              <c:pt idx="7992">
                <c:v>11186.948107265</c:v>
              </c:pt>
              <c:pt idx="7993">
                <c:v>17607.459542153163</c:v>
              </c:pt>
              <c:pt idx="7994">
                <c:v>14043.511001669329</c:v>
              </c:pt>
              <c:pt idx="7995">
                <c:v>12890.678171208327</c:v>
              </c:pt>
              <c:pt idx="7996">
                <c:v>24310.857769030968</c:v>
              </c:pt>
              <c:pt idx="7997">
                <c:v>18348.882008303928</c:v>
              </c:pt>
              <c:pt idx="7998">
                <c:v>19128.220614950318</c:v>
              </c:pt>
              <c:pt idx="7999">
                <c:v>19937.210722927368</c:v>
              </c:pt>
              <c:pt idx="8000">
                <c:v>18323.582092492794</c:v>
              </c:pt>
              <c:pt idx="8001">
                <c:v>18640.303305227193</c:v>
              </c:pt>
              <c:pt idx="8002">
                <c:v>17747.823475073379</c:v>
              </c:pt>
              <c:pt idx="8003">
                <c:v>17262.537356594603</c:v>
              </c:pt>
              <c:pt idx="8004">
                <c:v>17840.488633384317</c:v>
              </c:pt>
              <c:pt idx="8005">
                <c:v>18578.369111321517</c:v>
              </c:pt>
              <c:pt idx="8006">
                <c:v>19738.724450083701</c:v>
              </c:pt>
              <c:pt idx="8007">
                <c:v>18865.944821041492</c:v>
              </c:pt>
              <c:pt idx="8008">
                <c:v>18834.91025764649</c:v>
              </c:pt>
              <c:pt idx="8009">
                <c:v>16457.865100915991</c:v>
              </c:pt>
              <c:pt idx="8010">
                <c:v>16294.697510544669</c:v>
              </c:pt>
              <c:pt idx="8011">
                <c:v>14588.33625535698</c:v>
              </c:pt>
              <c:pt idx="8012">
                <c:v>15328.847924538546</c:v>
              </c:pt>
              <c:pt idx="8013">
                <c:v>14973.704572992283</c:v>
              </c:pt>
              <c:pt idx="8014">
                <c:v>15168.378991853748</c:v>
              </c:pt>
              <c:pt idx="8015">
                <c:v>13048.515912648765</c:v>
              </c:pt>
              <c:pt idx="8016">
                <c:v>12762.053399224487</c:v>
              </c:pt>
              <c:pt idx="8017">
                <c:v>13946.865323270769</c:v>
              </c:pt>
              <c:pt idx="8018">
                <c:v>13723.888731921914</c:v>
              </c:pt>
              <c:pt idx="8019">
                <c:v>14754.303703078071</c:v>
              </c:pt>
              <c:pt idx="8020">
                <c:v>19785.714827050258</c:v>
              </c:pt>
              <c:pt idx="8021">
                <c:v>18704.565091387492</c:v>
              </c:pt>
              <c:pt idx="8022">
                <c:v>17291.514193503634</c:v>
              </c:pt>
              <c:pt idx="8023">
                <c:v>21021.834980361542</c:v>
              </c:pt>
              <c:pt idx="8024">
                <c:v>19443.052767304172</c:v>
              </c:pt>
              <c:pt idx="8025">
                <c:v>18571.049002346826</c:v>
              </c:pt>
              <c:pt idx="8026">
                <c:v>18509.317207767643</c:v>
              </c:pt>
              <c:pt idx="8027">
                <c:v>17641.698761550902</c:v>
              </c:pt>
              <c:pt idx="8028">
                <c:v>17062.73548812875</c:v>
              </c:pt>
              <c:pt idx="8029">
                <c:v>17609.719667965626</c:v>
              </c:pt>
              <c:pt idx="8030">
                <c:v>16839.387831347998</c:v>
              </c:pt>
              <c:pt idx="8031">
                <c:v>17766.983944647684</c:v>
              </c:pt>
              <c:pt idx="8032">
                <c:v>16325.259808844532</c:v>
              </c:pt>
              <c:pt idx="8033">
                <c:v>17194.935981547234</c:v>
              </c:pt>
              <c:pt idx="8034">
                <c:v>15068.225058462709</c:v>
              </c:pt>
              <c:pt idx="8035">
                <c:v>14585.671330891539</c:v>
              </c:pt>
              <c:pt idx="8036">
                <c:v>15227.412128746413</c:v>
              </c:pt>
              <c:pt idx="8037">
                <c:v>14618.460021782779</c:v>
              </c:pt>
              <c:pt idx="8038">
                <c:v>15452.952444897459</c:v>
              </c:pt>
              <c:pt idx="8039">
                <c:v>14168.728718323939</c:v>
              </c:pt>
              <c:pt idx="8040">
                <c:v>11526.978975766739</c:v>
              </c:pt>
              <c:pt idx="8041">
                <c:v>11815.870281108888</c:v>
              </c:pt>
              <c:pt idx="8042">
                <c:v>15893.407112558894</c:v>
              </c:pt>
              <c:pt idx="8043">
                <c:v>13422.887200211499</c:v>
              </c:pt>
              <c:pt idx="8044">
                <c:v>14361.446610362669</c:v>
              </c:pt>
              <c:pt idx="8045">
                <c:v>15640.576620552885</c:v>
              </c:pt>
              <c:pt idx="8046">
                <c:v>16056.945768362102</c:v>
              </c:pt>
              <c:pt idx="8047">
                <c:v>19826.801890327552</c:v>
              </c:pt>
              <c:pt idx="8048">
                <c:v>16188.977595675182</c:v>
              </c:pt>
              <c:pt idx="8049">
                <c:v>15516.775699183705</c:v>
              </c:pt>
              <c:pt idx="8050">
                <c:v>13553.839564449956</c:v>
              </c:pt>
              <c:pt idx="8051">
                <c:v>14422.301341193737</c:v>
              </c:pt>
              <c:pt idx="8052">
                <c:v>13039.104343967025</c:v>
              </c:pt>
              <c:pt idx="8053">
                <c:v>15806.712734379378</c:v>
              </c:pt>
              <c:pt idx="8054">
                <c:v>14197.84048811729</c:v>
              </c:pt>
              <c:pt idx="8055">
                <c:v>14838.097024244567</c:v>
              </c:pt>
              <c:pt idx="8056">
                <c:v>16058.564962974024</c:v>
              </c:pt>
              <c:pt idx="8057">
                <c:v>17733.925387987794</c:v>
              </c:pt>
              <c:pt idx="8058">
                <c:v>14548.025056164564</c:v>
              </c:pt>
              <c:pt idx="8059">
                <c:v>14389.377717418169</c:v>
              </c:pt>
              <c:pt idx="8060">
                <c:v>16090.442856896057</c:v>
              </c:pt>
              <c:pt idx="8061">
                <c:v>16154.401044066619</c:v>
              </c:pt>
              <c:pt idx="8062">
                <c:v>17220.067231252971</c:v>
              </c:pt>
              <c:pt idx="8063">
                <c:v>15713.811443520868</c:v>
              </c:pt>
              <c:pt idx="8064">
                <c:v>14710.484248893174</c:v>
              </c:pt>
              <c:pt idx="8065">
                <c:v>15256.085366665704</c:v>
              </c:pt>
              <c:pt idx="8066">
                <c:v>15288.266859577472</c:v>
              </c:pt>
              <c:pt idx="8067">
                <c:v>13459.757610853598</c:v>
              </c:pt>
              <c:pt idx="8068">
                <c:v>16379.637761227945</c:v>
              </c:pt>
              <c:pt idx="8069">
                <c:v>16125.896472252736</c:v>
              </c:pt>
              <c:pt idx="8070">
                <c:v>19436.137456982447</c:v>
              </c:pt>
              <c:pt idx="8071">
                <c:v>17473.47118801736</c:v>
              </c:pt>
              <c:pt idx="8072">
                <c:v>17506.158679245356</c:v>
              </c:pt>
              <c:pt idx="8073">
                <c:v>17538.643771146857</c:v>
              </c:pt>
              <c:pt idx="8074">
                <c:v>15291.572715243463</c:v>
              </c:pt>
              <c:pt idx="8075">
                <c:v>16225.173341895654</c:v>
              </c:pt>
              <c:pt idx="8076">
                <c:v>15965.79860499984</c:v>
              </c:pt>
              <c:pt idx="8077">
                <c:v>16959.073299745236</c:v>
              </c:pt>
              <c:pt idx="8078">
                <c:v>15098.315091667428</c:v>
              </c:pt>
              <c:pt idx="8079">
                <c:v>15611.431117538452</c:v>
              </c:pt>
              <c:pt idx="8080">
                <c:v>15228.289192494529</c:v>
              </c:pt>
              <c:pt idx="8081">
                <c:v>15419.118024152702</c:v>
              </c:pt>
              <c:pt idx="8082">
                <c:v>14584.625601038018</c:v>
              </c:pt>
              <c:pt idx="8083">
                <c:v>15579.384557511003</c:v>
              </c:pt>
              <c:pt idx="8084">
                <c:v>15227.850660620466</c:v>
              </c:pt>
              <c:pt idx="8085">
                <c:v>15483.987008292463</c:v>
              </c:pt>
              <c:pt idx="8086">
                <c:v>14584.794267143421</c:v>
              </c:pt>
              <c:pt idx="8087">
                <c:v>17965.166618501622</c:v>
              </c:pt>
              <c:pt idx="8088">
                <c:v>16821.070692300731</c:v>
              </c:pt>
              <c:pt idx="8089">
                <c:v>17169.501132851768</c:v>
              </c:pt>
              <c:pt idx="8090">
                <c:v>17422.938822837237</c:v>
              </c:pt>
              <c:pt idx="8091">
                <c:v>16684.012615046515</c:v>
              </c:pt>
              <c:pt idx="8092">
                <c:v>17198.174370771063</c:v>
              </c:pt>
              <c:pt idx="8093">
                <c:v>18381.400833426513</c:v>
              </c:pt>
              <c:pt idx="8094">
                <c:v>18381.535766310844</c:v>
              </c:pt>
              <c:pt idx="8095">
                <c:v>18064.139889154809</c:v>
              </c:pt>
              <c:pt idx="8096">
                <c:v>18254.226589949176</c:v>
              </c:pt>
              <c:pt idx="8097">
                <c:v>17193.890251693712</c:v>
              </c:pt>
              <c:pt idx="8098">
                <c:v>17837.283977381576</c:v>
              </c:pt>
              <c:pt idx="8099">
                <c:v>15971.364586478283</c:v>
              </c:pt>
              <c:pt idx="8100">
                <c:v>16163.542746979716</c:v>
              </c:pt>
              <c:pt idx="8101">
                <c:v>16003.141280737078</c:v>
              </c:pt>
              <c:pt idx="8102">
                <c:v>17485.311548616977</c:v>
              </c:pt>
              <c:pt idx="8103">
                <c:v>16677.535836598854</c:v>
              </c:pt>
              <c:pt idx="8104">
                <c:v>17480.28529867583</c:v>
              </c:pt>
              <c:pt idx="8105">
                <c:v>16389.083063130765</c:v>
              </c:pt>
              <c:pt idx="8106">
                <c:v>16227.500934150277</c:v>
              </c:pt>
              <c:pt idx="8107">
                <c:v>14681.811010973875</c:v>
              </c:pt>
              <c:pt idx="8108">
                <c:v>14457.350157897434</c:v>
              </c:pt>
              <c:pt idx="8109">
                <c:v>15067.044395724857</c:v>
              </c:pt>
              <c:pt idx="8110">
                <c:v>14040.340078887664</c:v>
              </c:pt>
              <c:pt idx="8111">
                <c:v>10864.357314062412</c:v>
              </c:pt>
              <c:pt idx="8112">
                <c:v>13781.268940981578</c:v>
              </c:pt>
              <c:pt idx="8113">
                <c:v>14104.500665384719</c:v>
              </c:pt>
              <c:pt idx="8114">
                <c:v>11184.721714673617</c:v>
              </c:pt>
              <c:pt idx="8115">
                <c:v>15099.057222531217</c:v>
              </c:pt>
              <c:pt idx="8116">
                <c:v>17179.722298839471</c:v>
              </c:pt>
              <c:pt idx="8117">
                <c:v>18537.282048044228</c:v>
              </c:pt>
              <c:pt idx="8118">
                <c:v>18159.098906499283</c:v>
              </c:pt>
              <c:pt idx="8119">
                <c:v>19222.370034988846</c:v>
              </c:pt>
              <c:pt idx="8120">
                <c:v>16839.826363222059</c:v>
              </c:pt>
              <c:pt idx="8121">
                <c:v>16322.594884379094</c:v>
              </c:pt>
              <c:pt idx="8122">
                <c:v>16614.62337928182</c:v>
              </c:pt>
              <c:pt idx="8123">
                <c:v>16420.960957052808</c:v>
              </c:pt>
              <c:pt idx="8124">
                <c:v>15039.653020206661</c:v>
              </c:pt>
              <c:pt idx="8125">
                <c:v>15649.414724476246</c:v>
              </c:pt>
              <c:pt idx="8126">
                <c:v>15745.99293643264</c:v>
              </c:pt>
              <c:pt idx="8127">
                <c:v>17420.172698708557</c:v>
              </c:pt>
              <c:pt idx="8128">
                <c:v>17189.875998385007</c:v>
              </c:pt>
              <c:pt idx="8129">
                <c:v>17223.136954371392</c:v>
              </c:pt>
              <c:pt idx="8130">
                <c:v>14071.678241272399</c:v>
              </c:pt>
              <c:pt idx="8131">
                <c:v>15164.364738545044</c:v>
              </c:pt>
              <c:pt idx="8132">
                <c:v>14744.92586761741</c:v>
              </c:pt>
              <c:pt idx="8133">
                <c:v>13140.40520687483</c:v>
              </c:pt>
              <c:pt idx="8134">
                <c:v>11471.251694540064</c:v>
              </c:pt>
              <c:pt idx="8135">
                <c:v>12467.056380866579</c:v>
              </c:pt>
              <c:pt idx="8136">
                <c:v>11502.724789809125</c:v>
              </c:pt>
              <c:pt idx="8137">
                <c:v>13556.909287568385</c:v>
              </c:pt>
              <c:pt idx="8138">
                <c:v>12372.131096743178</c:v>
              </c:pt>
              <c:pt idx="8139">
                <c:v>13364.292595192888</c:v>
              </c:pt>
              <c:pt idx="8140">
                <c:v>20354.32200160038</c:v>
              </c:pt>
              <c:pt idx="8141">
                <c:v>16868.196002151621</c:v>
              </c:pt>
              <c:pt idx="8142">
                <c:v>18479.766906100231</c:v>
              </c:pt>
              <c:pt idx="8143">
                <c:v>20086.750091981758</c:v>
              </c:pt>
              <c:pt idx="8144">
                <c:v>17160.393163159759</c:v>
              </c:pt>
              <c:pt idx="8145">
                <c:v>16066.49226992818</c:v>
              </c:pt>
              <c:pt idx="8146">
                <c:v>16678.581566452391</c:v>
              </c:pt>
              <c:pt idx="8147">
                <c:v>16358.959296704968</c:v>
              </c:pt>
              <c:pt idx="8148">
                <c:v>16805.013679065927</c:v>
              </c:pt>
              <c:pt idx="8149">
                <c:v>17159.347433306233</c:v>
              </c:pt>
              <c:pt idx="8150">
                <c:v>15939.048160682185</c:v>
              </c:pt>
              <c:pt idx="8151">
                <c:v>17387.856272912461</c:v>
              </c:pt>
              <c:pt idx="8152">
                <c:v>15777.297365596292</c:v>
              </c:pt>
              <c:pt idx="8153">
                <c:v>15745.217072347765</c:v>
              </c:pt>
              <c:pt idx="8154">
                <c:v>14617.582958034664</c:v>
              </c:pt>
              <c:pt idx="8155">
                <c:v>14714.296102875389</c:v>
              </c:pt>
              <c:pt idx="8156">
                <c:v>14841.47034635272</c:v>
              </c:pt>
              <c:pt idx="8157">
                <c:v>13845.227128152144</c:v>
              </c:pt>
              <c:pt idx="8158">
                <c:v>11022.228788723933</c:v>
              </c:pt>
              <c:pt idx="8159">
                <c:v>12210.211635551876</c:v>
              </c:pt>
              <c:pt idx="8160">
                <c:v>11598.15607224875</c:v>
              </c:pt>
              <c:pt idx="8161">
                <c:v>13364.461261298296</c:v>
              </c:pt>
              <c:pt idx="8162">
                <c:v>11504.951182400502</c:v>
              </c:pt>
              <c:pt idx="8163">
                <c:v>14551.364645051637</c:v>
              </c:pt>
              <c:pt idx="8164">
                <c:v>19261.972836538553</c:v>
              </c:pt>
              <c:pt idx="8165">
                <c:v>18217.153779980577</c:v>
              </c:pt>
              <c:pt idx="8166">
                <c:v>18894.483126076455</c:v>
              </c:pt>
              <c:pt idx="8167">
                <c:v>20536.784994430334</c:v>
              </c:pt>
              <c:pt idx="8168">
                <c:v>18348.477209650948</c:v>
              </c:pt>
              <c:pt idx="8169">
                <c:v>17219.763632263235</c:v>
              </c:pt>
              <c:pt idx="8170">
                <c:v>17996.369848002021</c:v>
              </c:pt>
              <c:pt idx="8171">
                <c:v>17255.048581514508</c:v>
              </c:pt>
              <c:pt idx="8172">
                <c:v>15809.951123603203</c:v>
              </c:pt>
              <c:pt idx="8173">
                <c:v>16070.034258141735</c:v>
              </c:pt>
              <c:pt idx="8174">
                <c:v>18031.654797253297</c:v>
              </c:pt>
              <c:pt idx="8175">
                <c:v>18443.604893100844</c:v>
              </c:pt>
              <c:pt idx="8176">
                <c:v>18154.241322663551</c:v>
              </c:pt>
              <c:pt idx="8177">
                <c:v>17704.510019204699</c:v>
              </c:pt>
              <c:pt idx="8178">
                <c:v>15163.184075807194</c:v>
              </c:pt>
              <c:pt idx="8179">
                <c:v>14876.013164740199</c:v>
              </c:pt>
              <c:pt idx="8180">
                <c:v>14584.187069163956</c:v>
              </c:pt>
              <c:pt idx="8181">
                <c:v>14487.878722976211</c:v>
              </c:pt>
              <c:pt idx="8182">
                <c:v>13912.018905893558</c:v>
              </c:pt>
              <c:pt idx="8183">
                <c:v>10349.217294926495</c:v>
              </c:pt>
              <c:pt idx="8184">
                <c:v>13653.082700871801</c:v>
              </c:pt>
              <c:pt idx="8185">
                <c:v>13076.312086819942</c:v>
              </c:pt>
              <c:pt idx="8186">
                <c:v>13912.423704546534</c:v>
              </c:pt>
              <c:pt idx="8187">
                <c:v>13204.666993035129</c:v>
              </c:pt>
              <c:pt idx="8188">
                <c:v>21253.818341739156</c:v>
              </c:pt>
              <c:pt idx="8189">
                <c:v>19532.310870285866</c:v>
              </c:pt>
              <c:pt idx="8190">
                <c:v>19571.036608087456</c:v>
              </c:pt>
              <c:pt idx="8191">
                <c:v>21150.79708455619</c:v>
              </c:pt>
              <c:pt idx="8192">
                <c:v>18797.365182582755</c:v>
              </c:pt>
              <c:pt idx="8193">
                <c:v>17897.126711580193</c:v>
              </c:pt>
              <c:pt idx="8194">
                <c:v>17769.041671133644</c:v>
              </c:pt>
              <c:pt idx="8195">
                <c:v>19442.344369661449</c:v>
              </c:pt>
              <c:pt idx="8196">
                <c:v>18508.372677577354</c:v>
              </c:pt>
              <c:pt idx="8197">
                <c:v>18316.430649623508</c:v>
              </c:pt>
              <c:pt idx="8198">
                <c:v>18380.253903909743</c:v>
              </c:pt>
              <c:pt idx="8199">
                <c:v>19442.614235430101</c:v>
              </c:pt>
              <c:pt idx="8200">
                <c:v>18186.726414565055</c:v>
              </c:pt>
              <c:pt idx="8201">
                <c:v>18282.022764120356</c:v>
              </c:pt>
              <c:pt idx="8202">
                <c:v>17575.311782462475</c:v>
              </c:pt>
              <c:pt idx="8203">
                <c:v>17024.785614412038</c:v>
              </c:pt>
              <c:pt idx="8204">
                <c:v>17089.350999562077</c:v>
              </c:pt>
              <c:pt idx="8205">
                <c:v>15614.230974888213</c:v>
              </c:pt>
              <c:pt idx="8206">
                <c:v>15101.148682238278</c:v>
              </c:pt>
              <c:pt idx="8207">
                <c:v>15710.269455307309</c:v>
              </c:pt>
              <c:pt idx="8208">
                <c:v>14226.176393825768</c:v>
              </c:pt>
              <c:pt idx="8209">
                <c:v>15092.108178988425</c:v>
              </c:pt>
              <c:pt idx="8210">
                <c:v>14385.127331561898</c:v>
              </c:pt>
              <c:pt idx="8211">
                <c:v>14544.584267614247</c:v>
              </c:pt>
              <c:pt idx="8212">
                <c:v>15769.100192873484</c:v>
              </c:pt>
              <c:pt idx="8213">
                <c:v>15284.455005595264</c:v>
              </c:pt>
              <c:pt idx="8214">
                <c:v>17151.116527362345</c:v>
              </c:pt>
              <c:pt idx="8215">
                <c:v>20696.174464040527</c:v>
              </c:pt>
              <c:pt idx="8216">
                <c:v>16894.44044815304</c:v>
              </c:pt>
              <c:pt idx="8217">
                <c:v>16990.883727225115</c:v>
              </c:pt>
              <c:pt idx="8218">
                <c:v>14898.715622528065</c:v>
              </c:pt>
              <c:pt idx="8219">
                <c:v>16159.25862790236</c:v>
              </c:pt>
              <c:pt idx="8220">
                <c:v>13647.314320066853</c:v>
              </c:pt>
              <c:pt idx="8221">
                <c:v>14325.520729910846</c:v>
              </c:pt>
              <c:pt idx="8222">
                <c:v>13809.503647026811</c:v>
              </c:pt>
              <c:pt idx="8223">
                <c:v>14033.964500103255</c:v>
              </c:pt>
              <c:pt idx="8224">
                <c:v>13905.103595571847</c:v>
              </c:pt>
              <c:pt idx="8225">
                <c:v>15703.893876522905</c:v>
              </c:pt>
              <c:pt idx="8226">
                <c:v>17957.509177316111</c:v>
              </c:pt>
              <c:pt idx="8227">
                <c:v>15475.891035232893</c:v>
              </c:pt>
              <c:pt idx="8228">
                <c:v>15510.433853620376</c:v>
              </c:pt>
              <c:pt idx="8229">
                <c:v>15542.041881773759</c:v>
              </c:pt>
              <c:pt idx="8230">
                <c:v>17540.262965758775</c:v>
              </c:pt>
              <c:pt idx="8231">
                <c:v>16669.136264549565</c:v>
              </c:pt>
              <c:pt idx="8232">
                <c:v>15641.554883964247</c:v>
              </c:pt>
              <c:pt idx="8233">
                <c:v>15286.85006429205</c:v>
              </c:pt>
              <c:pt idx="8234">
                <c:v>15929.940190990175</c:v>
              </c:pt>
              <c:pt idx="8235">
                <c:v>16186.784936304883</c:v>
              </c:pt>
              <c:pt idx="8236">
                <c:v>15415.171237286158</c:v>
              </c:pt>
              <c:pt idx="8237">
                <c:v>16088.654996178735</c:v>
              </c:pt>
              <c:pt idx="8238">
                <c:v>19052.152201411489</c:v>
              </c:pt>
              <c:pt idx="8239">
                <c:v>15803.508078376633</c:v>
              </c:pt>
              <c:pt idx="8240">
                <c:v>15000.522483752095</c:v>
              </c:pt>
              <c:pt idx="8241">
                <c:v>16477.295436258948</c:v>
              </c:pt>
              <c:pt idx="8242">
                <c:v>15803.811677366368</c:v>
              </c:pt>
              <c:pt idx="8243">
                <c:v>15807.151266253444</c:v>
              </c:pt>
              <c:pt idx="8244">
                <c:v>16290.244725361907</c:v>
              </c:pt>
              <c:pt idx="8245">
                <c:v>15387.712395325796</c:v>
              </c:pt>
              <c:pt idx="8246">
                <c:v>14777.073627308097</c:v>
              </c:pt>
              <c:pt idx="8247">
                <c:v>16959.849163830113</c:v>
              </c:pt>
              <c:pt idx="8248">
                <c:v>18119.125039517683</c:v>
              </c:pt>
              <c:pt idx="8249">
                <c:v>15935.236306699975</c:v>
              </c:pt>
              <c:pt idx="8250">
                <c:v>16385.507341696124</c:v>
              </c:pt>
              <c:pt idx="8251">
                <c:v>17121.262626705189</c:v>
              </c:pt>
              <c:pt idx="8252">
                <c:v>17669.056403848022</c:v>
              </c:pt>
              <c:pt idx="8253">
                <c:v>15838.590628301417</c:v>
              </c:pt>
              <c:pt idx="8254">
                <c:v>16831.055725740865</c:v>
              </c:pt>
              <c:pt idx="8255">
                <c:v>20375.97872953472</c:v>
              </c:pt>
              <c:pt idx="8256">
                <c:v>18681.019303072586</c:v>
              </c:pt>
              <c:pt idx="8257">
                <c:v>18227.374945968291</c:v>
              </c:pt>
              <c:pt idx="8258">
                <c:v>18708.10707960105</c:v>
              </c:pt>
              <c:pt idx="8259">
                <c:v>18705.914420230751</c:v>
              </c:pt>
              <c:pt idx="8260">
                <c:v>20182.754839179768</c:v>
              </c:pt>
              <c:pt idx="8261">
                <c:v>18414.594322970734</c:v>
              </c:pt>
              <c:pt idx="8262">
                <c:v>20055.108330607291</c:v>
              </c:pt>
              <c:pt idx="8263">
                <c:v>20695.870865050783</c:v>
              </c:pt>
              <c:pt idx="8264">
                <c:v>20183.058438169501</c:v>
              </c:pt>
              <c:pt idx="8265">
                <c:v>20312.863872891197</c:v>
              </c:pt>
              <c:pt idx="8266">
                <c:v>20181.877775431643</c:v>
              </c:pt>
              <c:pt idx="8267">
                <c:v>18508.305211135194</c:v>
              </c:pt>
              <c:pt idx="8268">
                <c:v>19376.901920763295</c:v>
              </c:pt>
              <c:pt idx="8269">
                <c:v>20022.387106158207</c:v>
              </c:pt>
              <c:pt idx="8270">
                <c:v>19282.246502408547</c:v>
              </c:pt>
              <c:pt idx="8271">
                <c:v>19410.162876749677</c:v>
              </c:pt>
              <c:pt idx="8272">
                <c:v>20051.127810519669</c:v>
              </c:pt>
              <c:pt idx="8273">
                <c:v>18670.460804874077</c:v>
              </c:pt>
              <c:pt idx="8274">
                <c:v>18701.495368269068</c:v>
              </c:pt>
              <c:pt idx="8275">
                <c:v>16386.114539675596</c:v>
              </c:pt>
              <c:pt idx="8276">
                <c:v>16580.316693441917</c:v>
              </c:pt>
              <c:pt idx="8277">
                <c:v>16773.102051922811</c:v>
              </c:pt>
              <c:pt idx="8278">
                <c:v>16773.135785143895</c:v>
              </c:pt>
              <c:pt idx="8279">
                <c:v>16035.35650686993</c:v>
              </c:pt>
              <c:pt idx="8280">
                <c:v>19730.3248780344</c:v>
              </c:pt>
              <c:pt idx="8281">
                <c:v>15743.631610956934</c:v>
              </c:pt>
              <c:pt idx="8282">
                <c:v>16355.990773249794</c:v>
              </c:pt>
              <c:pt idx="8283">
                <c:v>19513.487732922382</c:v>
              </c:pt>
              <c:pt idx="8284">
                <c:v>20610.593282156708</c:v>
              </c:pt>
              <c:pt idx="8285">
                <c:v>22466.224040630132</c:v>
              </c:pt>
              <c:pt idx="8286">
                <c:v>20148.785485550674</c:v>
              </c:pt>
              <c:pt idx="8287">
                <c:v>23149.490433636343</c:v>
              </c:pt>
              <c:pt idx="8288">
                <c:v>18389.395606822836</c:v>
              </c:pt>
              <c:pt idx="8289">
                <c:v>17267.563606535754</c:v>
              </c:pt>
              <c:pt idx="8290">
                <c:v>13763.592733134861</c:v>
              </c:pt>
              <c:pt idx="8291">
                <c:v>14309.767315665775</c:v>
              </c:pt>
              <c:pt idx="8292">
                <c:v>14472.361441278712</c:v>
              </c:pt>
              <c:pt idx="8293">
                <c:v>14698.23908964058</c:v>
              </c:pt>
              <c:pt idx="8294">
                <c:v>14503.227338568306</c:v>
              </c:pt>
              <c:pt idx="8295">
                <c:v>14214.369766447235</c:v>
              </c:pt>
              <c:pt idx="8296">
                <c:v>13666.474789641163</c:v>
              </c:pt>
              <c:pt idx="8297">
                <c:v>13988.964383180508</c:v>
              </c:pt>
              <c:pt idx="8298">
                <c:v>12860.959203435506</c:v>
              </c:pt>
              <c:pt idx="8299">
                <c:v>12377.528412116222</c:v>
              </c:pt>
              <c:pt idx="8300">
                <c:v>12730.580303955425</c:v>
              </c:pt>
              <c:pt idx="8301">
                <c:v>12829.216242397797</c:v>
              </c:pt>
              <c:pt idx="8302">
                <c:v>12312.99676018727</c:v>
              </c:pt>
              <c:pt idx="8303">
                <c:v>12408.461775847978</c:v>
              </c:pt>
              <c:pt idx="8304">
                <c:v>11991.013164964148</c:v>
              </c:pt>
              <c:pt idx="8305">
                <c:v>12153.067559039779</c:v>
              </c:pt>
              <c:pt idx="8306">
                <c:v>11992.80102568147</c:v>
              </c:pt>
              <c:pt idx="8307">
                <c:v>12675.999952245525</c:v>
              </c:pt>
              <c:pt idx="8308">
                <c:v>17116.911041185675</c:v>
              </c:pt>
              <c:pt idx="8309">
                <c:v>13473.487031833774</c:v>
              </c:pt>
              <c:pt idx="8310">
                <c:v>14794.783568375893</c:v>
              </c:pt>
              <c:pt idx="8311">
                <c:v>17565.529148348833</c:v>
              </c:pt>
              <c:pt idx="8312">
                <c:v>14569.41191833025</c:v>
              </c:pt>
              <c:pt idx="8313">
                <c:v>14343.770402515951</c:v>
              </c:pt>
              <c:pt idx="8314">
                <c:v>14775.015900822124</c:v>
              </c:pt>
              <c:pt idx="8315">
                <c:v>20391.023746137085</c:v>
              </c:pt>
              <c:pt idx="8316">
                <c:v>23860.013269276438</c:v>
              </c:pt>
              <c:pt idx="8317">
                <c:v>29712.760860141512</c:v>
              </c:pt>
              <c:pt idx="8318">
                <c:v>21528.373028121656</c:v>
              </c:pt>
              <c:pt idx="8319">
                <c:v>24307.686846249304</c:v>
              </c:pt>
              <c:pt idx="8320">
                <c:v>25792.049773499493</c:v>
              </c:pt>
              <c:pt idx="8321">
                <c:v>21024.803503816711</c:v>
              </c:pt>
              <c:pt idx="8322">
                <c:v>18667.391081755657</c:v>
              </c:pt>
              <c:pt idx="8323">
                <c:v>18568.586477207882</c:v>
              </c:pt>
              <c:pt idx="8324">
                <c:v>19825.148962494553</c:v>
              </c:pt>
              <c:pt idx="8325">
                <c:v>15521.667016240519</c:v>
              </c:pt>
              <c:pt idx="8326">
                <c:v>18740.187372849574</c:v>
              </c:pt>
              <c:pt idx="8327">
                <c:v>15957.43276617162</c:v>
              </c:pt>
              <c:pt idx="8328">
                <c:v>16343.779347218282</c:v>
              </c:pt>
              <c:pt idx="8329">
                <c:v>15960.873554721933</c:v>
              </c:pt>
              <c:pt idx="8330">
                <c:v>17542.759224118807</c:v>
              </c:pt>
              <c:pt idx="8331">
                <c:v>20600.270916505764</c:v>
              </c:pt>
              <c:pt idx="8332">
                <c:v>23644.694119113083</c:v>
              </c:pt>
              <c:pt idx="8333">
                <c:v>21831.128687328324</c:v>
              </c:pt>
              <c:pt idx="8334">
                <c:v>26796.523897643972</c:v>
              </c:pt>
              <c:pt idx="8335">
                <c:v>28200.635491941222</c:v>
              </c:pt>
              <c:pt idx="8336">
                <c:v>24671.330969508108</c:v>
              </c:pt>
              <c:pt idx="8337">
                <c:v>23655.556216301335</c:v>
              </c:pt>
              <c:pt idx="8338">
                <c:v>24078.604541884695</c:v>
              </c:pt>
              <c:pt idx="8339">
                <c:v>23617.066611047314</c:v>
              </c:pt>
              <c:pt idx="8340">
                <c:v>23549.161637010213</c:v>
              </c:pt>
              <c:pt idx="8341">
                <c:v>20727.715025751746</c:v>
              </c:pt>
              <c:pt idx="8342">
                <c:v>21551.885083215479</c:v>
              </c:pt>
              <c:pt idx="8343">
                <c:v>22257.955133672811</c:v>
              </c:pt>
              <c:pt idx="8344">
                <c:v>21356.131201279411</c:v>
              </c:pt>
              <c:pt idx="8345">
                <c:v>19659.721246310772</c:v>
              </c:pt>
              <c:pt idx="8346">
                <c:v>18020.050569201256</c:v>
              </c:pt>
              <c:pt idx="8347">
                <c:v>16704.960945338138</c:v>
              </c:pt>
              <c:pt idx="8348">
                <c:v>16510.994924119386</c:v>
              </c:pt>
              <c:pt idx="8349">
                <c:v>13937.959752905246</c:v>
              </c:pt>
              <c:pt idx="8350">
                <c:v>18627.923213090271</c:v>
              </c:pt>
              <c:pt idx="8351">
                <c:v>16161.113955061848</c:v>
              </c:pt>
              <c:pt idx="8352">
                <c:v>15027.981325712455</c:v>
              </c:pt>
              <c:pt idx="8353">
                <c:v>15489.181924339013</c:v>
              </c:pt>
              <c:pt idx="8354">
                <c:v>16243.929012816983</c:v>
              </c:pt>
              <c:pt idx="8355">
                <c:v>16097.83043231291</c:v>
              </c:pt>
              <c:pt idx="8356">
                <c:v>22882.896787429076</c:v>
              </c:pt>
              <c:pt idx="8357">
                <c:v>19671.156808257409</c:v>
              </c:pt>
              <c:pt idx="8358">
                <c:v>24834.49855987943</c:v>
              </c:pt>
              <c:pt idx="8359">
                <c:v>24835.578022954036</c:v>
              </c:pt>
              <c:pt idx="8360">
                <c:v>20316.13599533611</c:v>
              </c:pt>
              <c:pt idx="8361">
                <c:v>19902.971503529625</c:v>
              </c:pt>
              <c:pt idx="8362">
                <c:v>18895.292723382412</c:v>
              </c:pt>
              <c:pt idx="8363">
                <c:v>21255.77486856189</c:v>
              </c:pt>
              <c:pt idx="8364">
                <c:v>19655.437127233421</c:v>
              </c:pt>
              <c:pt idx="8365">
                <c:v>20318.294921485318</c:v>
              </c:pt>
              <c:pt idx="8366">
                <c:v>18119.192505959843</c:v>
              </c:pt>
              <c:pt idx="8367">
                <c:v>18472.345597462292</c:v>
              </c:pt>
              <c:pt idx="8368">
                <c:v>17821.42936347326</c:v>
              </c:pt>
              <c:pt idx="8369">
                <c:v>17086.281276443657</c:v>
              </c:pt>
              <c:pt idx="8370">
                <c:v>16215.458174224179</c:v>
              </c:pt>
              <c:pt idx="8371">
                <c:v>17213.624186026402</c:v>
              </c:pt>
              <c:pt idx="8372">
                <c:v>15531.213517806589</c:v>
              </c:pt>
              <c:pt idx="8373">
                <c:v>13888.945382673794</c:v>
              </c:pt>
              <c:pt idx="8374">
                <c:v>17170.782995252866</c:v>
              </c:pt>
              <c:pt idx="8375">
                <c:v>13226.930918948938</c:v>
              </c:pt>
              <c:pt idx="8376">
                <c:v>11118.840733901407</c:v>
              </c:pt>
              <c:pt idx="8377">
                <c:v>12220.770133750388</c:v>
              </c:pt>
              <c:pt idx="8378">
                <c:v>12996.161953530245</c:v>
              </c:pt>
              <c:pt idx="8379">
                <c:v>15042.554077219673</c:v>
              </c:pt>
              <c:pt idx="8380">
                <c:v>13206.556053415694</c:v>
              </c:pt>
              <c:pt idx="8381">
                <c:v>17527.241942421304</c:v>
              </c:pt>
              <c:pt idx="8382">
                <c:v>24880.679339540031</c:v>
              </c:pt>
              <c:pt idx="8383">
                <c:v>27430.101255997106</c:v>
              </c:pt>
              <c:pt idx="8384">
                <c:v>24145.295119962855</c:v>
              </c:pt>
              <c:pt idx="8385">
                <c:v>24400.284538118085</c:v>
              </c:pt>
              <c:pt idx="8386">
                <c:v>20316.169728557186</c:v>
              </c:pt>
              <c:pt idx="8387">
                <c:v>20540.293249422812</c:v>
              </c:pt>
              <c:pt idx="8388">
                <c:v>17609.618468302386</c:v>
              </c:pt>
              <c:pt idx="8389">
                <c:v>18574.45605767606</c:v>
              </c:pt>
              <c:pt idx="8390">
                <c:v>15484.189407618949</c:v>
              </c:pt>
              <c:pt idx="8391">
                <c:v>18225.350952703393</c:v>
              </c:pt>
              <c:pt idx="8392">
                <c:v>19419.102180336278</c:v>
              </c:pt>
              <c:pt idx="8393">
                <c:v>20379.01471943206</c:v>
              </c:pt>
              <c:pt idx="8394">
                <c:v>18583.867626357809</c:v>
              </c:pt>
              <c:pt idx="8395">
                <c:v>20317.653990284773</c:v>
              </c:pt>
              <c:pt idx="8396">
                <c:v>18552.124665320094</c:v>
              </c:pt>
              <c:pt idx="8397">
                <c:v>17862.718826077038</c:v>
              </c:pt>
              <c:pt idx="8398">
                <c:v>22826.359908896447</c:v>
              </c:pt>
              <c:pt idx="8399">
                <c:v>16521.485955875742</c:v>
              </c:pt>
              <c:pt idx="8400">
                <c:v>19871.46467503949</c:v>
              </c:pt>
              <c:pt idx="8401">
                <c:v>16283.160748934792</c:v>
              </c:pt>
              <c:pt idx="8402">
                <c:v>19819.313115247449</c:v>
              </c:pt>
              <c:pt idx="8403">
                <c:v>22254.683011227906</c:v>
              </c:pt>
              <c:pt idx="8404">
                <c:v>18708.781744022683</c:v>
              </c:pt>
              <c:pt idx="8405">
                <c:v>20802.299177562993</c:v>
              </c:pt>
              <c:pt idx="8406">
                <c:v>20868.821089535752</c:v>
              </c:pt>
              <c:pt idx="8407">
                <c:v>21276.588265969178</c:v>
              </c:pt>
              <c:pt idx="8408">
                <c:v>22833.646284650058</c:v>
              </c:pt>
              <c:pt idx="8409">
                <c:v>20224.44910043653</c:v>
              </c:pt>
              <c:pt idx="8410">
                <c:v>18005.98381601027</c:v>
              </c:pt>
              <c:pt idx="8411">
                <c:v>16946.355875397505</c:v>
              </c:pt>
              <c:pt idx="8412">
                <c:v>16300.634557455016</c:v>
              </c:pt>
              <c:pt idx="8413">
                <c:v>15391.456782865847</c:v>
              </c:pt>
              <c:pt idx="8414">
                <c:v>11891.770028542314</c:v>
              </c:pt>
              <c:pt idx="8415">
                <c:v>13822.490937143199</c:v>
              </c:pt>
              <c:pt idx="8416">
                <c:v>16616.748572209955</c:v>
              </c:pt>
              <c:pt idx="8417">
                <c:v>21421.033918640256</c:v>
              </c:pt>
              <c:pt idx="8418">
                <c:v>18681.120502735826</c:v>
              </c:pt>
              <c:pt idx="8419">
                <c:v>18232.333729467267</c:v>
              </c:pt>
              <c:pt idx="8420">
                <c:v>17328.081005156</c:v>
              </c:pt>
              <c:pt idx="8421">
                <c:v>20129.692482418526</c:v>
              </c:pt>
              <c:pt idx="8422">
                <c:v>18281.111967151155</c:v>
              </c:pt>
              <c:pt idx="8423">
                <c:v>19613.270600881515</c:v>
              </c:pt>
              <c:pt idx="8424">
                <c:v>21741.128453482819</c:v>
              </c:pt>
              <c:pt idx="8425">
                <c:v>22156.856670091489</c:v>
              </c:pt>
              <c:pt idx="8426">
                <c:v>20870.60895025307</c:v>
              </c:pt>
              <c:pt idx="8427">
                <c:v>23565.319849908254</c:v>
              </c:pt>
              <c:pt idx="8428">
                <c:v>23650.631166023431</c:v>
              </c:pt>
              <c:pt idx="8429">
                <c:v>22553.728016115598</c:v>
              </c:pt>
              <c:pt idx="8430">
                <c:v>25670.441511500612</c:v>
              </c:pt>
              <c:pt idx="8431">
                <c:v>27862.426217377881</c:v>
              </c:pt>
              <c:pt idx="8432">
                <c:v>22928.70650165778</c:v>
              </c:pt>
              <c:pt idx="8433">
                <c:v>23382.215925877761</c:v>
              </c:pt>
              <c:pt idx="8434">
                <c:v>25656.138625762047</c:v>
              </c:pt>
              <c:pt idx="8435">
                <c:v>22569.346497476341</c:v>
              </c:pt>
              <c:pt idx="8436">
                <c:v>20746.335763788746</c:v>
              </c:pt>
              <c:pt idx="8437">
                <c:v>19328.832080722124</c:v>
              </c:pt>
              <c:pt idx="8438">
                <c:v>19300.125109581757</c:v>
              </c:pt>
              <c:pt idx="8439">
                <c:v>19103.359231013237</c:v>
              </c:pt>
              <c:pt idx="8440">
                <c:v>19937.278189369528</c:v>
              </c:pt>
              <c:pt idx="8441">
                <c:v>22148.086032610296</c:v>
              </c:pt>
              <c:pt idx="8442">
                <c:v>18580.460571028576</c:v>
              </c:pt>
              <c:pt idx="8443">
                <c:v>17486.188612365095</c:v>
              </c:pt>
              <c:pt idx="8444">
                <c:v>16903.514684623973</c:v>
              </c:pt>
              <c:pt idx="8445">
                <c:v>15602.727946499417</c:v>
              </c:pt>
              <c:pt idx="8446">
                <c:v>20632.452409417529</c:v>
              </c:pt>
              <c:pt idx="8447">
                <c:v>15311.778914671295</c:v>
              </c:pt>
              <c:pt idx="8448">
                <c:v>11889.03763763471</c:v>
              </c:pt>
              <c:pt idx="8449">
                <c:v>11466.933842241629</c:v>
              </c:pt>
              <c:pt idx="8450">
                <c:v>11334.767082044225</c:v>
              </c:pt>
              <c:pt idx="8451">
                <c:v>12923.399395657405</c:v>
              </c:pt>
              <c:pt idx="8452">
                <c:v>17063.275219666062</c:v>
              </c:pt>
              <c:pt idx="8453">
                <c:v>13393.370631765163</c:v>
              </c:pt>
              <c:pt idx="8454">
                <c:v>16314.633844203852</c:v>
              </c:pt>
              <c:pt idx="8455">
                <c:v>13645.256593580885</c:v>
              </c:pt>
              <c:pt idx="8456">
                <c:v>12179.548137588776</c:v>
              </c:pt>
              <c:pt idx="8457">
                <c:v>25215.65022487954</c:v>
              </c:pt>
              <c:pt idx="8458">
                <c:v>23299.940599659931</c:v>
              </c:pt>
              <c:pt idx="8459">
                <c:v>21576.679000710399</c:v>
              </c:pt>
              <c:pt idx="8460">
                <c:v>20761.380780391108</c:v>
              </c:pt>
              <c:pt idx="8461">
                <c:v>16779.342697822893</c:v>
              </c:pt>
              <c:pt idx="8462">
                <c:v>16655.575509674789</c:v>
              </c:pt>
              <c:pt idx="8463">
                <c:v>21848.804895175035</c:v>
              </c:pt>
              <c:pt idx="8464">
                <c:v>16719.128898192379</c:v>
              </c:pt>
              <c:pt idx="8465">
                <c:v>17331.724193032802</c:v>
              </c:pt>
              <c:pt idx="8466">
                <c:v>17709.671202030175</c:v>
              </c:pt>
              <c:pt idx="8467">
                <c:v>15270.185853077779</c:v>
              </c:pt>
              <c:pt idx="8468">
                <c:v>14194.669565335626</c:v>
              </c:pt>
              <c:pt idx="8469">
                <c:v>13629.233313567163</c:v>
              </c:pt>
              <c:pt idx="8470">
                <c:v>13408.246982262108</c:v>
              </c:pt>
              <c:pt idx="8471">
                <c:v>13819.724813014516</c:v>
              </c:pt>
              <c:pt idx="8472">
                <c:v>10534.007880011071</c:v>
              </c:pt>
              <c:pt idx="8473">
                <c:v>11922.028727852437</c:v>
              </c:pt>
              <c:pt idx="8474">
                <c:v>13326.646320465914</c:v>
              </c:pt>
              <c:pt idx="8475">
                <c:v>10683.074983970315</c:v>
              </c:pt>
              <c:pt idx="8476">
                <c:v>8917.6805918899609</c:v>
              </c:pt>
              <c:pt idx="8477">
                <c:v>15471.977981587444</c:v>
              </c:pt>
              <c:pt idx="8478">
                <c:v>11502.589856924797</c:v>
              </c:pt>
              <c:pt idx="8479">
                <c:v>12498.394543251314</c:v>
              </c:pt>
              <c:pt idx="8480">
                <c:v>13558.730881506784</c:v>
              </c:pt>
              <c:pt idx="8481">
                <c:v>11785.105583482538</c:v>
              </c:pt>
              <c:pt idx="8482">
                <c:v>12841.326468766061</c:v>
              </c:pt>
              <c:pt idx="8483">
                <c:v>10431.829953355138</c:v>
              </c:pt>
              <c:pt idx="8484">
                <c:v>11296.783475106433</c:v>
              </c:pt>
              <c:pt idx="8485">
                <c:v>11555.787146570356</c:v>
              </c:pt>
              <c:pt idx="8486">
                <c:v>12668.54491038651</c:v>
              </c:pt>
              <c:pt idx="8487">
                <c:v>12083.408457506437</c:v>
              </c:pt>
              <c:pt idx="8488">
                <c:v>14077.277955971931</c:v>
              </c:pt>
              <c:pt idx="8489">
                <c:v>16318.951696502285</c:v>
              </c:pt>
              <c:pt idx="8490">
                <c:v>14826.256663644957</c:v>
              </c:pt>
              <c:pt idx="8491">
                <c:v>13993.687034131921</c:v>
              </c:pt>
              <c:pt idx="8492">
                <c:v>13621.373473055171</c:v>
              </c:pt>
              <c:pt idx="8493">
                <c:v>10793.956081665274</c:v>
              </c:pt>
              <c:pt idx="8494">
                <c:v>12299.16613954385</c:v>
              </c:pt>
              <c:pt idx="8495">
                <c:v>11938.726672287794</c:v>
              </c:pt>
              <c:pt idx="8496">
                <c:v>10410.37562474729</c:v>
              </c:pt>
              <c:pt idx="8497">
                <c:v>12283.986190057163</c:v>
              </c:pt>
              <c:pt idx="8498">
                <c:v>12252.580561230267</c:v>
              </c:pt>
              <c:pt idx="8499">
                <c:v>12959.291542888142</c:v>
              </c:pt>
              <c:pt idx="8500">
                <c:v>12122.741393287488</c:v>
              </c:pt>
              <c:pt idx="8501">
                <c:v>18226.261749672598</c:v>
              </c:pt>
              <c:pt idx="8502">
                <c:v>14590.697580832693</c:v>
              </c:pt>
              <c:pt idx="8503">
                <c:v>13823.233068006992</c:v>
              </c:pt>
              <c:pt idx="8504">
                <c:v>21676.832934101436</c:v>
              </c:pt>
              <c:pt idx="8505">
                <c:v>29053.478787324242</c:v>
              </c:pt>
              <c:pt idx="8506">
                <c:v>23524.097853746636</c:v>
              </c:pt>
              <c:pt idx="8507">
                <c:v>18055.875249989833</c:v>
              </c:pt>
              <c:pt idx="8508">
                <c:v>17953.528657228497</c:v>
              </c:pt>
              <c:pt idx="8509">
                <c:v>17675.769314843245</c:v>
              </c:pt>
              <c:pt idx="8510">
                <c:v>17144.302416703871</c:v>
              </c:pt>
              <c:pt idx="8511">
                <c:v>16282.688483839649</c:v>
              </c:pt>
              <c:pt idx="8512">
                <c:v>18792.372665862691</c:v>
              </c:pt>
              <c:pt idx="8513">
                <c:v>19559.432380035418</c:v>
              </c:pt>
              <c:pt idx="8514">
                <c:v>19141.81510304617</c:v>
              </c:pt>
              <c:pt idx="8515">
                <c:v>15855.086173410284</c:v>
              </c:pt>
              <c:pt idx="8516">
                <c:v>15952.102917240738</c:v>
              </c:pt>
              <c:pt idx="8517">
                <c:v>15097.33682825606</c:v>
              </c:pt>
              <c:pt idx="8518">
                <c:v>17083.751284862545</c:v>
              </c:pt>
              <c:pt idx="8519">
                <c:v>15619.628290261258</c:v>
              </c:pt>
              <c:pt idx="8520">
                <c:v>14146.63345851554</c:v>
              </c:pt>
              <c:pt idx="8521">
                <c:v>15478.38729359293</c:v>
              </c:pt>
              <c:pt idx="8522">
                <c:v>18173.334325795688</c:v>
              </c:pt>
              <c:pt idx="8523">
                <c:v>17764.825018498461</c:v>
              </c:pt>
              <c:pt idx="8524">
                <c:v>23752.303094363138</c:v>
              </c:pt>
              <c:pt idx="8525">
                <c:v>21666.240702681836</c:v>
              </c:pt>
              <c:pt idx="8526">
                <c:v>19606.051691570079</c:v>
              </c:pt>
              <c:pt idx="8527">
                <c:v>23294.13848563391</c:v>
              </c:pt>
              <c:pt idx="8528">
                <c:v>22405.16691047257</c:v>
              </c:pt>
              <c:pt idx="8529">
                <c:v>25322.314669939311</c:v>
              </c:pt>
              <c:pt idx="8530">
                <c:v>26129.854249409862</c:v>
              </c:pt>
              <c:pt idx="8531">
                <c:v>30452.462932017112</c:v>
              </c:pt>
              <c:pt idx="8532">
                <c:v>25986.555526255557</c:v>
              </c:pt>
              <c:pt idx="8533">
                <c:v>23796.088815326944</c:v>
              </c:pt>
              <c:pt idx="8534">
                <c:v>22930.494362375099</c:v>
              </c:pt>
              <c:pt idx="8535">
                <c:v>22718.17746888801</c:v>
              </c:pt>
              <c:pt idx="8536">
                <c:v>22146.939103093522</c:v>
              </c:pt>
              <c:pt idx="8537">
                <c:v>22524.245180890346</c:v>
              </c:pt>
              <c:pt idx="8538">
                <c:v>19119.146378479385</c:v>
              </c:pt>
              <c:pt idx="8539">
                <c:v>14495.030165845496</c:v>
              </c:pt>
              <c:pt idx="8540">
                <c:v>12759.422207980129</c:v>
              </c:pt>
              <c:pt idx="8541">
                <c:v>12525.347386895452</c:v>
              </c:pt>
              <c:pt idx="8542">
                <c:v>14589.921716747815</c:v>
              </c:pt>
              <c:pt idx="8543">
                <c:v>12459.129073912423</c:v>
              </c:pt>
              <c:pt idx="8544">
                <c:v>11796.102613555118</c:v>
              </c:pt>
              <c:pt idx="8545">
                <c:v>12219.016006254153</c:v>
              </c:pt>
              <c:pt idx="8546">
                <c:v>11523.50445399534</c:v>
              </c:pt>
              <c:pt idx="8547">
                <c:v>11461.064261773445</c:v>
              </c:pt>
              <c:pt idx="8548">
                <c:v>11621.297061910669</c:v>
              </c:pt>
              <c:pt idx="8549">
                <c:v>13675.447826448846</c:v>
              </c:pt>
              <c:pt idx="8550">
                <c:v>18308.267210121776</c:v>
              </c:pt>
              <c:pt idx="8551">
                <c:v>23160.082665055943</c:v>
              </c:pt>
              <c:pt idx="8552">
                <c:v>25598.522284154809</c:v>
              </c:pt>
              <c:pt idx="8553">
                <c:v>24618.504745294438</c:v>
              </c:pt>
              <c:pt idx="8554">
                <c:v>22886.539975305881</c:v>
              </c:pt>
              <c:pt idx="8555">
                <c:v>22338.037800520335</c:v>
              </c:pt>
              <c:pt idx="8556">
                <c:v>13792.839435812535</c:v>
              </c:pt>
              <c:pt idx="8557">
                <c:v>13442.756067428511</c:v>
              </c:pt>
              <c:pt idx="8558">
                <c:v>13924.668863799128</c:v>
              </c:pt>
              <c:pt idx="8559">
                <c:v>13112.980098135553</c:v>
              </c:pt>
              <c:pt idx="8560">
                <c:v>14253.770168670453</c:v>
              </c:pt>
              <c:pt idx="8561">
                <c:v>14965.237534500822</c:v>
              </c:pt>
              <c:pt idx="8562">
                <c:v>14483.763270004265</c:v>
              </c:pt>
              <c:pt idx="8563">
                <c:v>13841.212874843446</c:v>
              </c:pt>
              <c:pt idx="8564">
                <c:v>12271.875963688899</c:v>
              </c:pt>
              <c:pt idx="8565">
                <c:v>9278.3561916935887</c:v>
              </c:pt>
              <c:pt idx="8566">
                <c:v>15831.169319663481</c:v>
              </c:pt>
              <c:pt idx="8567">
                <c:v>12002.988458448088</c:v>
              </c:pt>
              <c:pt idx="8568">
                <c:v>11427.803305787063</c:v>
              </c:pt>
              <c:pt idx="8569">
                <c:v>11666.263445612336</c:v>
              </c:pt>
              <c:pt idx="8570">
                <c:v>12441.115533854892</c:v>
              </c:pt>
              <c:pt idx="8571">
                <c:v>11996.241814231784</c:v>
              </c:pt>
              <c:pt idx="8572">
                <c:v>12736.95588273983</c:v>
              </c:pt>
              <c:pt idx="8573">
                <c:v>12128.239908323778</c:v>
              </c:pt>
              <c:pt idx="8574">
                <c:v>18299.732705188151</c:v>
              </c:pt>
              <c:pt idx="8575">
                <c:v>14332.031241579583</c:v>
              </c:pt>
              <c:pt idx="8576">
                <c:v>15402.183947169773</c:v>
              </c:pt>
              <c:pt idx="8577">
                <c:v>14102.611605004153</c:v>
              </c:pt>
              <c:pt idx="8578">
                <c:v>14679.112353287355</c:v>
              </c:pt>
              <c:pt idx="8579">
                <c:v>13967.644987456988</c:v>
              </c:pt>
              <c:pt idx="8580">
                <c:v>15477.274097297244</c:v>
              </c:pt>
              <c:pt idx="8581">
                <c:v>14625.982530083962</c:v>
              </c:pt>
              <c:pt idx="8582">
                <c:v>15051.695780132761</c:v>
              </c:pt>
              <c:pt idx="8583">
                <c:v>14985.511200370822</c:v>
              </c:pt>
              <c:pt idx="8584">
                <c:v>14724.41606919984</c:v>
              </c:pt>
              <c:pt idx="8585">
                <c:v>15202.921810241229</c:v>
              </c:pt>
              <c:pt idx="8586">
                <c:v>12799.665940730383</c:v>
              </c:pt>
              <c:pt idx="8587">
                <c:v>12850.232039131582</c:v>
              </c:pt>
              <c:pt idx="8588">
                <c:v>12690.370304426251</c:v>
              </c:pt>
              <c:pt idx="8589">
                <c:v>13399.375145117672</c:v>
              </c:pt>
              <c:pt idx="8590">
                <c:v>12853.402961913247</c:v>
              </c:pt>
              <c:pt idx="8591">
                <c:v>13648.157650593894</c:v>
              </c:pt>
              <c:pt idx="8592">
                <c:v>17768.569406038514</c:v>
              </c:pt>
              <c:pt idx="8593">
                <c:v>16668.259200801444</c:v>
              </c:pt>
              <c:pt idx="8594">
                <c:v>15530.100321510905</c:v>
              </c:pt>
              <c:pt idx="8595">
                <c:v>16345.972006588587</c:v>
              </c:pt>
              <c:pt idx="8596">
                <c:v>15398.540759292971</c:v>
              </c:pt>
              <c:pt idx="8597">
                <c:v>19960.520378694702</c:v>
              </c:pt>
              <c:pt idx="8598">
                <c:v>15464.421740065178</c:v>
              </c:pt>
              <c:pt idx="8599">
                <c:v>17417.676440348521</c:v>
              </c:pt>
              <c:pt idx="8600">
                <c:v>18236.213049891645</c:v>
              </c:pt>
              <c:pt idx="8601">
                <c:v>17127.604472268522</c:v>
              </c:pt>
              <c:pt idx="8602">
                <c:v>16815.875776254179</c:v>
              </c:pt>
              <c:pt idx="8603">
                <c:v>16248.921529537047</c:v>
              </c:pt>
              <c:pt idx="8604">
                <c:v>14556.25596210846</c:v>
              </c:pt>
              <c:pt idx="8605">
                <c:v>17442.537824285606</c:v>
              </c:pt>
              <c:pt idx="8606">
                <c:v>15672.555714138167</c:v>
              </c:pt>
              <c:pt idx="8607">
                <c:v>15330.163520160724</c:v>
              </c:pt>
              <c:pt idx="8608">
                <c:v>16230.233325057881</c:v>
              </c:pt>
              <c:pt idx="8609">
                <c:v>17325.75341290138</c:v>
              </c:pt>
              <c:pt idx="8610">
                <c:v>16546.684672023635</c:v>
              </c:pt>
              <c:pt idx="8611">
                <c:v>14750.289449769365</c:v>
              </c:pt>
              <c:pt idx="8612">
                <c:v>14559.190752342553</c:v>
              </c:pt>
              <c:pt idx="8613">
                <c:v>12412.543495598842</c:v>
              </c:pt>
              <c:pt idx="8614">
                <c:v>13053.778295137485</c:v>
              </c:pt>
              <c:pt idx="8615">
                <c:v>12706.056252229162</c:v>
              </c:pt>
              <c:pt idx="8616">
                <c:v>13482.426335420378</c:v>
              </c:pt>
              <c:pt idx="8617">
                <c:v>14088.713517918566</c:v>
              </c:pt>
              <c:pt idx="8618">
                <c:v>13447.478718379925</c:v>
              </c:pt>
              <c:pt idx="8619">
                <c:v>14518.204888728504</c:v>
              </c:pt>
              <c:pt idx="8620">
                <c:v>21631.394285304632</c:v>
              </c:pt>
              <c:pt idx="8621">
                <c:v>19073.94386223015</c:v>
              </c:pt>
              <c:pt idx="8622">
                <c:v>16931.479524900551</c:v>
              </c:pt>
              <c:pt idx="8623">
                <c:v>17010.415262231312</c:v>
              </c:pt>
              <c:pt idx="8624">
                <c:v>16441.335822586047</c:v>
              </c:pt>
              <c:pt idx="8625">
                <c:v>14921.181947768358</c:v>
              </c:pt>
              <c:pt idx="8626">
                <c:v>15553.005178625257</c:v>
              </c:pt>
              <c:pt idx="8627">
                <c:v>16470.211459831826</c:v>
              </c:pt>
              <c:pt idx="8628">
                <c:v>15456.022168015885</c:v>
              </c:pt>
              <c:pt idx="8629">
                <c:v>14926.950328573299</c:v>
              </c:pt>
              <c:pt idx="8630">
                <c:v>15709.965856317578</c:v>
              </c:pt>
              <c:pt idx="8631">
                <c:v>15687.904329730263</c:v>
              </c:pt>
              <c:pt idx="8632">
                <c:v>16015.892438305895</c:v>
              </c:pt>
              <c:pt idx="8633">
                <c:v>15555.973702080431</c:v>
              </c:pt>
              <c:pt idx="8634">
                <c:v>15087.149395489443</c:v>
              </c:pt>
              <c:pt idx="8635">
                <c:v>13634.225830287229</c:v>
              </c:pt>
              <c:pt idx="8636">
                <c:v>13573.944564214542</c:v>
              </c:pt>
              <c:pt idx="8637">
                <c:v>12448.233243503091</c:v>
              </c:pt>
              <c:pt idx="8638">
                <c:v>12389.166373389347</c:v>
              </c:pt>
              <c:pt idx="8639">
                <c:v>12387.783311325005</c:v>
              </c:pt>
              <c:pt idx="8640">
                <c:v>12879.57994147251</c:v>
              </c:pt>
              <c:pt idx="8641">
                <c:v>11827.137176950115</c:v>
              </c:pt>
              <c:pt idx="8642">
                <c:v>13179.367077223991</c:v>
              </c:pt>
              <c:pt idx="8643">
                <c:v>12412.948294251819</c:v>
              </c:pt>
              <c:pt idx="8644">
                <c:v>23841.358798018351</c:v>
              </c:pt>
              <c:pt idx="8645">
                <c:v>17533.786187311121</c:v>
              </c:pt>
              <c:pt idx="8646">
                <c:v>25862.55220555987</c:v>
              </c:pt>
              <c:pt idx="8647">
                <c:v>28777.136240224416</c:v>
              </c:pt>
              <c:pt idx="8648">
                <c:v>25160.901207064227</c:v>
              </c:pt>
              <c:pt idx="8649">
                <c:v>27266.427667309559</c:v>
              </c:pt>
              <c:pt idx="8650">
                <c:v>34612.106423579542</c:v>
              </c:pt>
              <c:pt idx="8651">
                <c:v>35152.849957516322</c:v>
              </c:pt>
              <c:pt idx="8652">
                <c:v>34041.137923553702</c:v>
              </c:pt>
              <c:pt idx="8653">
                <c:v>33275.731137213981</c:v>
              </c:pt>
              <c:pt idx="8654">
                <c:v>31158.4317828112</c:v>
              </c:pt>
              <c:pt idx="8655">
                <c:v>32560.957915717616</c:v>
              </c:pt>
              <c:pt idx="8656">
                <c:v>27532.177982989782</c:v>
              </c:pt>
              <c:pt idx="8657">
                <c:v>26882.003879864536</c:v>
              </c:pt>
              <c:pt idx="8658">
                <c:v>21737.282866279529</c:v>
              </c:pt>
              <c:pt idx="8659">
                <c:v>18499.365907548588</c:v>
              </c:pt>
              <c:pt idx="8660">
                <c:v>18344.935221437398</c:v>
              </c:pt>
              <c:pt idx="8661">
                <c:v>16740.684426463471</c:v>
              </c:pt>
              <c:pt idx="8662">
                <c:v>17478.632370842832</c:v>
              </c:pt>
              <c:pt idx="8663">
                <c:v>18254.597655381072</c:v>
              </c:pt>
              <c:pt idx="8664">
                <c:v>16494.499379010525</c:v>
              </c:pt>
              <c:pt idx="8665">
                <c:v>18095.511784760612</c:v>
              </c:pt>
              <c:pt idx="8666">
                <c:v>18286.171950313379</c:v>
              </c:pt>
              <c:pt idx="8667">
                <c:v>21527.22609860489</c:v>
              </c:pt>
              <c:pt idx="8668">
                <c:v>23468.201906414553</c:v>
              </c:pt>
              <c:pt idx="8669">
                <c:v>24119.590405498737</c:v>
              </c:pt>
              <c:pt idx="8670">
                <c:v>28574.399581524482</c:v>
              </c:pt>
              <c:pt idx="8671">
                <c:v>34422.120922448397</c:v>
              </c:pt>
              <c:pt idx="8672">
                <c:v>35038.157005839159</c:v>
              </c:pt>
              <c:pt idx="8673">
                <c:v>29588.79127266692</c:v>
              </c:pt>
              <c:pt idx="8674">
                <c:v>29419.787835048501</c:v>
              </c:pt>
              <c:pt idx="8675">
                <c:v>32016.098928808889</c:v>
              </c:pt>
              <c:pt idx="8676">
                <c:v>28977.646506332989</c:v>
              </c:pt>
              <c:pt idx="8677">
                <c:v>27086.562132502888</c:v>
              </c:pt>
              <c:pt idx="8678">
                <c:v>30206.615216774997</c:v>
              </c:pt>
              <c:pt idx="8679">
                <c:v>31825.000231382062</c:v>
              </c:pt>
              <c:pt idx="8680">
                <c:v>30453.306262544153</c:v>
              </c:pt>
              <c:pt idx="8681">
                <c:v>32413.644939254616</c:v>
              </c:pt>
              <c:pt idx="8682">
                <c:v>22935.824211305982</c:v>
              </c:pt>
              <c:pt idx="8683">
                <c:v>19928.203952898602</c:v>
              </c:pt>
              <c:pt idx="8684">
                <c:v>21025.781767228069</c:v>
              </c:pt>
              <c:pt idx="8685">
                <c:v>20136.742725624568</c:v>
              </c:pt>
              <c:pt idx="8686">
                <c:v>18851.507002418599</c:v>
              </c:pt>
              <c:pt idx="8687">
                <c:v>18859.60297547817</c:v>
              </c:pt>
              <c:pt idx="8688">
                <c:v>18963.93982828331</c:v>
              </c:pt>
              <c:pt idx="8689">
                <c:v>23517.924674288723</c:v>
              </c:pt>
              <c:pt idx="8690">
                <c:v>20044.954631061752</c:v>
              </c:pt>
              <c:pt idx="8691">
                <c:v>18922.313033468712</c:v>
              </c:pt>
              <c:pt idx="8692">
                <c:v>26819.766086969132</c:v>
              </c:pt>
              <c:pt idx="8693">
                <c:v>24535.149956002006</c:v>
              </c:pt>
              <c:pt idx="8694">
                <c:v>32906.116233823748</c:v>
              </c:pt>
              <c:pt idx="8695">
                <c:v>36997.888484570154</c:v>
              </c:pt>
              <c:pt idx="8696">
                <c:v>34324.092181985514</c:v>
              </c:pt>
              <c:pt idx="8697">
                <c:v>33061.525183346319</c:v>
              </c:pt>
              <c:pt idx="8698">
                <c:v>31590.318212317914</c:v>
              </c:pt>
              <c:pt idx="8699">
                <c:v>28511.689523533933</c:v>
              </c:pt>
              <c:pt idx="8700">
                <c:v>23282.534257581858</c:v>
              </c:pt>
              <c:pt idx="8701">
                <c:v>22665.654843664081</c:v>
              </c:pt>
              <c:pt idx="8702">
                <c:v>25904.583799027456</c:v>
              </c:pt>
              <c:pt idx="8703">
                <c:v>26533.674638976761</c:v>
              </c:pt>
              <c:pt idx="8704">
                <c:v>31703.25703649885</c:v>
              </c:pt>
              <c:pt idx="8705">
                <c:v>28207.382136157525</c:v>
              </c:pt>
              <c:pt idx="8706">
                <c:v>22913.79641793975</c:v>
              </c:pt>
              <c:pt idx="8707">
                <c:v>19875.242795800619</c:v>
              </c:pt>
              <c:pt idx="8708">
                <c:v>20697.490059662701</c:v>
              </c:pt>
              <c:pt idx="8709">
                <c:v>21359.808122377301</c:v>
              </c:pt>
              <c:pt idx="8710">
                <c:v>18987.620549482537</c:v>
              </c:pt>
              <c:pt idx="8711">
                <c:v>20066.611358996088</c:v>
              </c:pt>
              <c:pt idx="8712">
                <c:v>15225.489335144764</c:v>
              </c:pt>
              <c:pt idx="8713">
                <c:v>14927.827392321415</c:v>
              </c:pt>
              <c:pt idx="8714">
                <c:v>16288.186998875934</c:v>
              </c:pt>
              <c:pt idx="8715">
                <c:v>19421.699638359562</c:v>
              </c:pt>
              <c:pt idx="8716">
                <c:v>14277.383423427516</c:v>
              </c:pt>
              <c:pt idx="8717">
                <c:v>16688.735265997926</c:v>
              </c:pt>
              <c:pt idx="8718">
                <c:v>18930.948738065581</c:v>
              </c:pt>
              <c:pt idx="8719">
                <c:v>28993.804719231037</c:v>
              </c:pt>
              <c:pt idx="8720">
                <c:v>30522.661765087763</c:v>
              </c:pt>
              <c:pt idx="8721">
                <c:v>29606.062681860658</c:v>
              </c:pt>
              <c:pt idx="8722">
                <c:v>27079.781755065505</c:v>
              </c:pt>
              <c:pt idx="8723">
                <c:v>25631.850706583351</c:v>
              </c:pt>
              <c:pt idx="8724">
                <c:v>18744.23535937936</c:v>
              </c:pt>
              <c:pt idx="8725">
                <c:v>18115.211985872233</c:v>
              </c:pt>
              <c:pt idx="8726">
                <c:v>18988.936145104715</c:v>
              </c:pt>
              <c:pt idx="8727">
                <c:v>14211.300043328814</c:v>
              </c:pt>
              <c:pt idx="8728">
                <c:v>13139.865475337529</c:v>
              </c:pt>
              <c:pt idx="8729">
                <c:v>15480.98475161621</c:v>
              </c:pt>
              <c:pt idx="8730">
                <c:v>13657.265620285907</c:v>
              </c:pt>
              <c:pt idx="8731">
                <c:v>13092.335366833666</c:v>
              </c:pt>
              <c:pt idx="8732">
                <c:v>17110.130663748296</c:v>
              </c:pt>
              <c:pt idx="8733">
                <c:v>10342.70678325776</c:v>
              </c:pt>
              <c:pt idx="8734">
                <c:v>16753.941582348503</c:v>
              </c:pt>
              <c:pt idx="8735">
                <c:v>11946.282913810048</c:v>
              </c:pt>
              <c:pt idx="8736">
                <c:v>11531.128161959767</c:v>
              </c:pt>
              <c:pt idx="8737">
                <c:v>11902.733325393807</c:v>
              </c:pt>
              <c:pt idx="8738">
                <c:v>15968.969527781499</c:v>
              </c:pt>
              <c:pt idx="8739">
                <c:v>9994.8498074651106</c:v>
              </c:pt>
              <c:pt idx="8740">
                <c:v>12517.116480951558</c:v>
              </c:pt>
              <c:pt idx="8741">
                <c:v>13993.147302594616</c:v>
              </c:pt>
              <c:pt idx="8742">
                <c:v>18930.948738065581</c:v>
              </c:pt>
              <c:pt idx="8743">
                <c:v>28993.804719231037</c:v>
              </c:pt>
              <c:pt idx="8744">
                <c:v>30522.661765087763</c:v>
              </c:pt>
              <c:pt idx="8745">
                <c:v>29606.062681860658</c:v>
              </c:pt>
              <c:pt idx="8746">
                <c:v>27079.781755065505</c:v>
              </c:pt>
              <c:pt idx="8747">
                <c:v>25631.850706583351</c:v>
              </c:pt>
              <c:pt idx="8748">
                <c:v>18744.23535937936</c:v>
              </c:pt>
              <c:pt idx="8749">
                <c:v>18115.211985872233</c:v>
              </c:pt>
              <c:pt idx="8750">
                <c:v>18988.936145104715</c:v>
              </c:pt>
              <c:pt idx="8751">
                <c:v>14211.300043328814</c:v>
              </c:pt>
              <c:pt idx="8752">
                <c:v>13139.865475337529</c:v>
              </c:pt>
              <c:pt idx="8753">
                <c:v>15480.98475161621</c:v>
              </c:pt>
              <c:pt idx="8754">
                <c:v>13657.265620285907</c:v>
              </c:pt>
              <c:pt idx="8755">
                <c:v>13092.335366833666</c:v>
              </c:pt>
              <c:pt idx="8756">
                <c:v>17110.130663748296</c:v>
              </c:pt>
              <c:pt idx="8757">
                <c:v>10342.70678325776</c:v>
              </c:pt>
              <c:pt idx="8758">
                <c:v>16753.941582348503</c:v>
              </c:pt>
              <c:pt idx="8759">
                <c:v>11946.282913810048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1CE-44F4-BBC0-3D1171F07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6313960"/>
        <c:axId val="1146317568"/>
      </c:lineChart>
      <c:catAx>
        <c:axId val="11463139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Jahresstunden [h]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46317568"/>
        <c:crosses val="autoZero"/>
        <c:auto val="1"/>
        <c:lblAlgn val="ctr"/>
        <c:lblOffset val="100"/>
        <c:tickLblSkip val="1000"/>
        <c:noMultiLvlLbl val="0"/>
      </c:catAx>
      <c:valAx>
        <c:axId val="114631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Wärmelast [GWh]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#,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46313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Wärmelastprofile der Versorgungsvarianten</a:t>
            </a:r>
            <a:r>
              <a:rPr lang="en-US" baseline="0"/>
              <a:t> im Vergleich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Variante 3</c:v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8760"/>
              <c:pt idx="0">
                <c:v>9748.0575620326963</c:v>
              </c:pt>
              <c:pt idx="1">
                <c:v>19600.148377880803</c:v>
              </c:pt>
              <c:pt idx="2">
                <c:v>21050.575684722982</c:v>
              </c:pt>
              <c:pt idx="3">
                <c:v>17018.916033943857</c:v>
              </c:pt>
              <c:pt idx="4">
                <c:v>11551.907826145982</c:v>
              </c:pt>
              <c:pt idx="5">
                <c:v>22310.477758896744</c:v>
              </c:pt>
              <c:pt idx="6">
                <c:v>17335.670979899343</c:v>
              </c:pt>
              <c:pt idx="7">
                <c:v>18173.401792237855</c:v>
              </c:pt>
              <c:pt idx="8">
                <c:v>23739.349537467835</c:v>
              </c:pt>
              <c:pt idx="9">
                <c:v>15570.242854597913</c:v>
              </c:pt>
              <c:pt idx="10">
                <c:v>20911.223748435226</c:v>
              </c:pt>
              <c:pt idx="11">
                <c:v>18498.758709569123</c:v>
              </c:pt>
              <c:pt idx="12">
                <c:v>15730.678054061627</c:v>
              </c:pt>
              <c:pt idx="13">
                <c:v>23292.283158474424</c:v>
              </c:pt>
              <c:pt idx="14">
                <c:v>15569.905522387098</c:v>
              </c:pt>
              <c:pt idx="15">
                <c:v>14574.944166587618</c:v>
              </c:pt>
              <c:pt idx="16">
                <c:v>22649.058098891976</c:v>
              </c:pt>
              <c:pt idx="17">
                <c:v>16921.393291797183</c:v>
              </c:pt>
              <c:pt idx="18">
                <c:v>15249.00139023858</c:v>
              </c:pt>
              <c:pt idx="19">
                <c:v>15826.784000922882</c:v>
              </c:pt>
              <c:pt idx="20">
                <c:v>25190.249109405155</c:v>
              </c:pt>
              <c:pt idx="21">
                <c:v>15345.208536763081</c:v>
              </c:pt>
              <c:pt idx="22">
                <c:v>15377.187630348362</c:v>
              </c:pt>
              <c:pt idx="23">
                <c:v>18561.907299433733</c:v>
              </c:pt>
              <c:pt idx="24">
                <c:v>30752.148868105356</c:v>
              </c:pt>
              <c:pt idx="25">
                <c:v>27894.843842837228</c:v>
              </c:pt>
              <c:pt idx="26">
                <c:v>26801.448947921868</c:v>
              </c:pt>
              <c:pt idx="27">
                <c:v>17601.252629474166</c:v>
              </c:pt>
              <c:pt idx="28">
                <c:v>15345.208536763081</c:v>
              </c:pt>
              <c:pt idx="29">
                <c:v>17400.101432165055</c:v>
              </c:pt>
              <c:pt idx="30">
                <c:v>15859.167893161148</c:v>
              </c:pt>
              <c:pt idx="31">
                <c:v>17688.722871738551</c:v>
              </c:pt>
              <c:pt idx="32">
                <c:v>26344.701134478069</c:v>
              </c:pt>
              <c:pt idx="33">
                <c:v>31426.273558198478</c:v>
              </c:pt>
              <c:pt idx="34">
                <c:v>24477.702280500172</c:v>
              </c:pt>
              <c:pt idx="35">
                <c:v>13708.135317676839</c:v>
              </c:pt>
              <c:pt idx="36">
                <c:v>17239.362633711604</c:v>
              </c:pt>
              <c:pt idx="37">
                <c:v>14318.065688051833</c:v>
              </c:pt>
              <c:pt idx="38">
                <c:v>11685.59258129205</c:v>
              </c:pt>
              <c:pt idx="39">
                <c:v>9951.9411502494149</c:v>
              </c:pt>
              <c:pt idx="40">
                <c:v>11878.344206551867</c:v>
              </c:pt>
              <c:pt idx="41">
                <c:v>13194.344627384186</c:v>
              </c:pt>
              <c:pt idx="42">
                <c:v>8924.8995012014075</c:v>
              </c:pt>
              <c:pt idx="43">
                <c:v>9502.4459793381357</c:v>
              </c:pt>
              <c:pt idx="44">
                <c:v>8924.7983015381615</c:v>
              </c:pt>
              <c:pt idx="45">
                <c:v>9245.5675008023518</c:v>
              </c:pt>
              <c:pt idx="46">
                <c:v>8892.8529411739637</c:v>
              </c:pt>
              <c:pt idx="47">
                <c:v>7832.8876683503922</c:v>
              </c:pt>
              <c:pt idx="48">
                <c:v>6195.9156489273946</c:v>
              </c:pt>
              <c:pt idx="49">
                <c:v>8153.9604666043124</c:v>
              </c:pt>
              <c:pt idx="50">
                <c:v>10048.148296773914</c:v>
              </c:pt>
              <c:pt idx="51">
                <c:v>10016.472802178365</c:v>
              </c:pt>
              <c:pt idx="52">
                <c:v>9759.3244578739232</c:v>
              </c:pt>
              <c:pt idx="53">
                <c:v>15441.651815835156</c:v>
              </c:pt>
              <c:pt idx="54">
                <c:v>14863.869205150853</c:v>
              </c:pt>
              <c:pt idx="55">
                <c:v>15184.87453696261</c:v>
              </c:pt>
              <c:pt idx="56">
                <c:v>15152.726777271921</c:v>
              </c:pt>
              <c:pt idx="57">
                <c:v>15088.330058227297</c:v>
              </c:pt>
              <c:pt idx="58">
                <c:v>15088.599923995944</c:v>
              </c:pt>
              <c:pt idx="59">
                <c:v>15925.183806817684</c:v>
              </c:pt>
              <c:pt idx="60">
                <c:v>28695.670511312554</c:v>
              </c:pt>
              <c:pt idx="61">
                <c:v>26738.097958730774</c:v>
              </c:pt>
              <c:pt idx="62">
                <c:v>19402.269303016605</c:v>
              </c:pt>
              <c:pt idx="63">
                <c:v>22906.948574060203</c:v>
              </c:pt>
              <c:pt idx="64">
                <c:v>27731.878651792398</c:v>
              </c:pt>
              <c:pt idx="65">
                <c:v>25671.520974575222</c:v>
              </c:pt>
              <c:pt idx="66">
                <c:v>16867.824936719717</c:v>
              </c:pt>
              <c:pt idx="67">
                <c:v>16031.443453224476</c:v>
              </c:pt>
              <c:pt idx="68">
                <c:v>17284.126618086775</c:v>
              </c:pt>
              <c:pt idx="69">
                <c:v>16095.435373616121</c:v>
              </c:pt>
              <c:pt idx="70">
                <c:v>16191.642520140624</c:v>
              </c:pt>
              <c:pt idx="71">
                <c:v>12435.54955237644</c:v>
              </c:pt>
              <c:pt idx="72">
                <c:v>11792.965423994536</c:v>
              </c:pt>
              <c:pt idx="73">
                <c:v>17026.53974190828</c:v>
              </c:pt>
              <c:pt idx="74">
                <c:v>17026.067476813136</c:v>
              </c:pt>
              <c:pt idx="75">
                <c:v>18218.06457694979</c:v>
              </c:pt>
              <c:pt idx="76">
                <c:v>23591.328163362112</c:v>
              </c:pt>
              <c:pt idx="77">
                <c:v>25186.504721865105</c:v>
              </c:pt>
              <c:pt idx="78">
                <c:v>25156.009890007408</c:v>
              </c:pt>
              <c:pt idx="79">
                <c:v>28597.574304407488</c:v>
              </c:pt>
              <c:pt idx="80">
                <c:v>25958.928018189792</c:v>
              </c:pt>
              <c:pt idx="81">
                <c:v>24254.860622035649</c:v>
              </c:pt>
              <c:pt idx="82">
                <c:v>25155.166559480367</c:v>
              </c:pt>
              <c:pt idx="83">
                <c:v>24094.121823582194</c:v>
              </c:pt>
              <c:pt idx="84">
                <c:v>23613.996887928894</c:v>
              </c:pt>
              <c:pt idx="85">
                <c:v>22360.672791866036</c:v>
              </c:pt>
              <c:pt idx="86">
                <c:v>23068.901768472591</c:v>
              </c:pt>
              <c:pt idx="87">
                <c:v>21235.906001344865</c:v>
              </c:pt>
              <c:pt idx="88">
                <c:v>22425.609242447968</c:v>
              </c:pt>
              <c:pt idx="89">
                <c:v>21717.245332957096</c:v>
              </c:pt>
              <c:pt idx="90">
                <c:v>16321.819020294215</c:v>
              </c:pt>
              <c:pt idx="91">
                <c:v>16802.449954263731</c:v>
              </c:pt>
              <c:pt idx="92">
                <c:v>16255.803106637679</c:v>
              </c:pt>
              <c:pt idx="93">
                <c:v>19048.677679640095</c:v>
              </c:pt>
              <c:pt idx="94">
                <c:v>22034.641210113132</c:v>
              </c:pt>
              <c:pt idx="95">
                <c:v>21938.09673137782</c:v>
              </c:pt>
              <c:pt idx="96">
                <c:v>21071.08548314056</c:v>
              </c:pt>
              <c:pt idx="97">
                <c:v>23481.593995183921</c:v>
              </c:pt>
              <c:pt idx="98">
                <c:v>20944.079905768627</c:v>
              </c:pt>
              <c:pt idx="99">
                <c:v>23035.978144697026</c:v>
              </c:pt>
              <c:pt idx="100">
                <c:v>25994.550299651874</c:v>
              </c:pt>
              <c:pt idx="101">
                <c:v>24030.129903190544</c:v>
              </c:pt>
              <c:pt idx="102">
                <c:v>24480.063605975884</c:v>
              </c:pt>
              <c:pt idx="103">
                <c:v>27889.244128137696</c:v>
              </c:pt>
              <c:pt idx="104">
                <c:v>26058.137421390547</c:v>
              </c:pt>
              <c:pt idx="105">
                <c:v>26344.599934814829</c:v>
              </c:pt>
              <c:pt idx="106">
                <c:v>24609.936507139737</c:v>
              </c:pt>
              <c:pt idx="107">
                <c:v>24737.279416722486</c:v>
              </c:pt>
              <c:pt idx="108">
                <c:v>23999.938670322586</c:v>
              </c:pt>
              <c:pt idx="109">
                <c:v>22909.040033767258</c:v>
              </c:pt>
              <c:pt idx="110">
                <c:v>23711.047364980437</c:v>
              </c:pt>
              <c:pt idx="111">
                <c:v>24641.983067167188</c:v>
              </c:pt>
              <c:pt idx="112">
                <c:v>24707.290583181013</c:v>
              </c:pt>
              <c:pt idx="113">
                <c:v>23871.718696991717</c:v>
              </c:pt>
              <c:pt idx="114">
                <c:v>19757.109055573132</c:v>
              </c:pt>
              <c:pt idx="115">
                <c:v>22037.339867799663</c:v>
              </c:pt>
              <c:pt idx="116">
                <c:v>22260.485125253919</c:v>
              </c:pt>
              <c:pt idx="117">
                <c:v>22809.021033260549</c:v>
              </c:pt>
              <c:pt idx="118">
                <c:v>22774.44448165199</c:v>
              </c:pt>
              <c:pt idx="119">
                <c:v>22035.889339293157</c:v>
              </c:pt>
              <c:pt idx="120">
                <c:v>22775.051679631455</c:v>
              </c:pt>
              <c:pt idx="121">
                <c:v>23128.87943555554</c:v>
              </c:pt>
              <c:pt idx="122">
                <c:v>23290.259165209529</c:v>
              </c:pt>
              <c:pt idx="123">
                <c:v>26538.228623822753</c:v>
              </c:pt>
              <c:pt idx="124">
                <c:v>27086.123600628831</c:v>
              </c:pt>
              <c:pt idx="125">
                <c:v>25219.36087919851</c:v>
              </c:pt>
              <c:pt idx="126">
                <c:v>26667.022061912001</c:v>
              </c:pt>
              <c:pt idx="127">
                <c:v>28984.15701800173</c:v>
              </c:pt>
              <c:pt idx="128">
                <c:v>27728.167997473436</c:v>
              </c:pt>
              <c:pt idx="129">
                <c:v>26539.27435367629</c:v>
              </c:pt>
              <c:pt idx="130">
                <c:v>26570.173984186953</c:v>
              </c:pt>
              <c:pt idx="131">
                <c:v>25381.246607168734</c:v>
              </c:pt>
              <c:pt idx="132">
                <c:v>26088.56478680607</c:v>
              </c:pt>
              <c:pt idx="133">
                <c:v>24801.406269998453</c:v>
              </c:pt>
              <c:pt idx="134">
                <c:v>23870.875366464683</c:v>
              </c:pt>
              <c:pt idx="135">
                <c:v>25284.027464011782</c:v>
              </c:pt>
              <c:pt idx="136">
                <c:v>26378.73795454932</c:v>
              </c:pt>
              <c:pt idx="137">
                <c:v>25446.014391645254</c:v>
              </c:pt>
              <c:pt idx="138">
                <c:v>24606.563185031584</c:v>
              </c:pt>
              <c:pt idx="139">
                <c:v>22968.005704217758</c:v>
              </c:pt>
              <c:pt idx="140">
                <c:v>23159.677866402955</c:v>
              </c:pt>
              <c:pt idx="141">
                <c:v>24446.836383210582</c:v>
              </c:pt>
              <c:pt idx="142">
                <c:v>23417.500875129037</c:v>
              </c:pt>
              <c:pt idx="143">
                <c:v>23416.488878496588</c:v>
              </c:pt>
              <c:pt idx="144">
                <c:v>18978.647512674852</c:v>
              </c:pt>
              <c:pt idx="145">
                <c:v>23157.215341264011</c:v>
              </c:pt>
              <c:pt idx="146">
                <c:v>20104.088967617659</c:v>
              </c:pt>
              <c:pt idx="147">
                <c:v>21004.428638283469</c:v>
              </c:pt>
              <c:pt idx="148">
                <c:v>20939.728320249109</c:v>
              </c:pt>
              <c:pt idx="149">
                <c:v>21487.724496718427</c:v>
              </c:pt>
              <c:pt idx="150">
                <c:v>21099.961120386335</c:v>
              </c:pt>
              <c:pt idx="151">
                <c:v>23969.376372022733</c:v>
              </c:pt>
              <c:pt idx="152">
                <c:v>22902.596988540688</c:v>
              </c:pt>
              <c:pt idx="153">
                <c:v>25830.606845195674</c:v>
              </c:pt>
              <c:pt idx="154">
                <c:v>23803.476390743806</c:v>
              </c:pt>
              <c:pt idx="155">
                <c:v>22902.124723445548</c:v>
              </c:pt>
              <c:pt idx="156">
                <c:v>21197.787461522752</c:v>
              </c:pt>
              <c:pt idx="157">
                <c:v>20398.006522900952</c:v>
              </c:pt>
              <c:pt idx="158">
                <c:v>20845.0054354522</c:v>
              </c:pt>
              <c:pt idx="159">
                <c:v>21005.744233905651</c:v>
              </c:pt>
              <c:pt idx="160">
                <c:v>22322.554252043923</c:v>
              </c:pt>
              <c:pt idx="161">
                <c:v>21810.753821795075</c:v>
              </c:pt>
              <c:pt idx="162">
                <c:v>19336.084723254658</c:v>
              </c:pt>
              <c:pt idx="163">
                <c:v>20622.399909535234</c:v>
              </c:pt>
              <c:pt idx="164">
                <c:v>19817.963786404194</c:v>
              </c:pt>
              <c:pt idx="165">
                <c:v>19175.750723454184</c:v>
              </c:pt>
              <c:pt idx="166">
                <c:v>22262.070586644757</c:v>
              </c:pt>
              <c:pt idx="167">
                <c:v>19562.805702143571</c:v>
              </c:pt>
              <c:pt idx="168">
                <c:v>19270.574807914334</c:v>
              </c:pt>
              <c:pt idx="169">
                <c:v>20043.504102555242</c:v>
              </c:pt>
              <c:pt idx="170">
                <c:v>19656.246724539375</c:v>
              </c:pt>
              <c:pt idx="171">
                <c:v>19722.161438532672</c:v>
              </c:pt>
              <c:pt idx="172">
                <c:v>21137.674861555479</c:v>
              </c:pt>
              <c:pt idx="173">
                <c:v>20204.883832209245</c:v>
              </c:pt>
              <c:pt idx="174">
                <c:v>20493.707671109223</c:v>
              </c:pt>
              <c:pt idx="175">
                <c:v>20591.297879698079</c:v>
              </c:pt>
              <c:pt idx="176">
                <c:v>19883.844767176404</c:v>
              </c:pt>
              <c:pt idx="177">
                <c:v>20622.197510208749</c:v>
              </c:pt>
              <c:pt idx="178">
                <c:v>19917.139456383866</c:v>
              </c:pt>
              <c:pt idx="179">
                <c:v>20139.57631619542</c:v>
              </c:pt>
              <c:pt idx="180">
                <c:v>19047.969281997386</c:v>
              </c:pt>
              <c:pt idx="181">
                <c:v>19272.632534400313</c:v>
              </c:pt>
              <c:pt idx="182">
                <c:v>19208.303281797856</c:v>
              </c:pt>
              <c:pt idx="183">
                <c:v>20366.702093737305</c:v>
              </c:pt>
              <c:pt idx="184">
                <c:v>18694.478858284114</c:v>
              </c:pt>
              <c:pt idx="185">
                <c:v>19722.566237185645</c:v>
              </c:pt>
              <c:pt idx="186">
                <c:v>18245.354752804731</c:v>
              </c:pt>
              <c:pt idx="187">
                <c:v>19497.093387476765</c:v>
              </c:pt>
              <c:pt idx="188">
                <c:v>19595.897992024533</c:v>
              </c:pt>
              <c:pt idx="189">
                <c:v>19047.901815555218</c:v>
              </c:pt>
              <c:pt idx="190">
                <c:v>19208.573147566505</c:v>
              </c:pt>
              <c:pt idx="191">
                <c:v>22491.591422883426</c:v>
              </c:pt>
              <c:pt idx="192">
                <c:v>24741.900868010656</c:v>
              </c:pt>
              <c:pt idx="193">
                <c:v>24389.220041603352</c:v>
              </c:pt>
              <c:pt idx="194">
                <c:v>23294.239685297158</c:v>
              </c:pt>
              <c:pt idx="195">
                <c:v>23712.835225697756</c:v>
              </c:pt>
              <c:pt idx="196">
                <c:v>22812.664221137355</c:v>
              </c:pt>
              <c:pt idx="197">
                <c:v>23198.471070646712</c:v>
              </c:pt>
              <c:pt idx="198">
                <c:v>23037.05760777164</c:v>
              </c:pt>
              <c:pt idx="199">
                <c:v>23617.943674795439</c:v>
              </c:pt>
              <c:pt idx="200">
                <c:v>23775.511550467218</c:v>
              </c:pt>
              <c:pt idx="201">
                <c:v>23549.701368547518</c:v>
              </c:pt>
              <c:pt idx="202">
                <c:v>23838.626407110751</c:v>
              </c:pt>
              <c:pt idx="203">
                <c:v>22619.507797224556</c:v>
              </c:pt>
              <c:pt idx="204">
                <c:v>21429.197358141984</c:v>
              </c:pt>
              <c:pt idx="205">
                <c:v>22393.360283094036</c:v>
              </c:pt>
              <c:pt idx="206">
                <c:v>20819.266987766994</c:v>
              </c:pt>
              <c:pt idx="207">
                <c:v>22972.256090074028</c:v>
              </c:pt>
              <c:pt idx="208">
                <c:v>21751.383352691606</c:v>
              </c:pt>
              <c:pt idx="209">
                <c:v>21429.129891699831</c:v>
              </c:pt>
              <c:pt idx="210">
                <c:v>20141.262977249502</c:v>
              </c:pt>
              <c:pt idx="211">
                <c:v>19789.526681032472</c:v>
              </c:pt>
              <c:pt idx="212">
                <c:v>20269.516683801437</c:v>
              </c:pt>
              <c:pt idx="213">
                <c:v>19338.682181277934</c:v>
              </c:pt>
              <c:pt idx="214">
                <c:v>19434.07973049648</c:v>
              </c:pt>
              <c:pt idx="215">
                <c:v>19948.106553336696</c:v>
              </c:pt>
              <c:pt idx="216">
                <c:v>19081.803702742141</c:v>
              </c:pt>
              <c:pt idx="217">
                <c:v>15903.628278546588</c:v>
              </c:pt>
              <c:pt idx="218">
                <c:v>20622.838441409298</c:v>
              </c:pt>
              <c:pt idx="219">
                <c:v>21653.793144102758</c:v>
              </c:pt>
              <c:pt idx="220">
                <c:v>26028.148587849068</c:v>
              </c:pt>
              <c:pt idx="221">
                <c:v>21493.256744975792</c:v>
              </c:pt>
              <c:pt idx="222">
                <c:v>23229.741766589283</c:v>
              </c:pt>
              <c:pt idx="223">
                <c:v>24903.145664780328</c:v>
              </c:pt>
              <c:pt idx="224">
                <c:v>22844.407182175066</c:v>
              </c:pt>
              <c:pt idx="225">
                <c:v>23002.885854816046</c:v>
              </c:pt>
              <c:pt idx="226">
                <c:v>23580.3985997317</c:v>
              </c:pt>
              <c:pt idx="227">
                <c:v>22681.543190793476</c:v>
              </c:pt>
              <c:pt idx="228">
                <c:v>20722.14904427329</c:v>
              </c:pt>
              <c:pt idx="229">
                <c:v>23580.432332952783</c:v>
              </c:pt>
              <c:pt idx="230">
                <c:v>23388.220439230263</c:v>
              </c:pt>
              <c:pt idx="231">
                <c:v>21012.457144900873</c:v>
              </c:pt>
              <c:pt idx="232">
                <c:v>22071.477887534158</c:v>
              </c:pt>
              <c:pt idx="233">
                <c:v>19919.062249985513</c:v>
              </c:pt>
              <c:pt idx="234">
                <c:v>20076.933724647031</c:v>
              </c:pt>
              <c:pt idx="235">
                <c:v>19145.323358038648</c:v>
              </c:pt>
              <c:pt idx="236">
                <c:v>18984.415893479792</c:v>
              </c:pt>
              <c:pt idx="237">
                <c:v>19337.467785318997</c:v>
              </c:pt>
              <c:pt idx="238">
                <c:v>18760.123706508755</c:v>
              </c:pt>
              <c:pt idx="239">
                <c:v>19658.641783236162</c:v>
              </c:pt>
              <c:pt idx="240">
                <c:v>17635.390649208664</c:v>
              </c:pt>
              <c:pt idx="241">
                <c:v>16095.570306500445</c:v>
              </c:pt>
              <c:pt idx="242">
                <c:v>19177.201251960687</c:v>
              </c:pt>
              <c:pt idx="243">
                <c:v>22168.022366269477</c:v>
              </c:pt>
              <c:pt idx="244">
                <c:v>25159.922943652866</c:v>
              </c:pt>
              <c:pt idx="245">
                <c:v>21975.473140336155</c:v>
              </c:pt>
              <c:pt idx="246">
                <c:v>22040.780656349976</c:v>
              </c:pt>
              <c:pt idx="247">
                <c:v>24709.213376782656</c:v>
              </c:pt>
              <c:pt idx="248">
                <c:v>24642.522798704485</c:v>
              </c:pt>
              <c:pt idx="249">
                <c:v>22488.791565533662</c:v>
              </c:pt>
              <c:pt idx="250">
                <c:v>24125.426252745845</c:v>
              </c:pt>
              <c:pt idx="251">
                <c:v>23323.688787301311</c:v>
              </c:pt>
              <c:pt idx="252">
                <c:v>22583.750582878147</c:v>
              </c:pt>
              <c:pt idx="253">
                <c:v>21975.540606778319</c:v>
              </c:pt>
              <c:pt idx="254">
                <c:v>21011.175282499778</c:v>
              </c:pt>
              <c:pt idx="255">
                <c:v>21716.874267525211</c:v>
              </c:pt>
              <c:pt idx="256">
                <c:v>20625.300966548246</c:v>
              </c:pt>
              <c:pt idx="257">
                <c:v>22168.933163238671</c:v>
              </c:pt>
              <c:pt idx="258">
                <c:v>19818.975783036629</c:v>
              </c:pt>
              <c:pt idx="259">
                <c:v>19145.323358038648</c:v>
              </c:pt>
              <c:pt idx="260">
                <c:v>20301.158445175912</c:v>
              </c:pt>
              <c:pt idx="261">
                <c:v>19498.611382425428</c:v>
              </c:pt>
              <c:pt idx="262">
                <c:v>19659.181514773471</c:v>
              </c:pt>
              <c:pt idx="263">
                <c:v>21489.107558782773</c:v>
              </c:pt>
              <c:pt idx="264">
                <c:v>21331.134884457999</c:v>
              </c:pt>
              <c:pt idx="265">
                <c:v>19915.857593982764</c:v>
              </c:pt>
              <c:pt idx="266">
                <c:v>21521.154118810216</c:v>
              </c:pt>
              <c:pt idx="267">
                <c:v>23161.668126446766</c:v>
              </c:pt>
              <c:pt idx="268">
                <c:v>27118.305093540599</c:v>
              </c:pt>
              <c:pt idx="269">
                <c:v>21525.876769761628</c:v>
              </c:pt>
              <c:pt idx="270">
                <c:v>23003.999051111736</c:v>
              </c:pt>
              <c:pt idx="271">
                <c:v>26667.022061912001</c:v>
              </c:pt>
              <c:pt idx="272">
                <c:v>22555.212277843177</c:v>
              </c:pt>
              <c:pt idx="273">
                <c:v>23066.236844007144</c:v>
              </c:pt>
              <c:pt idx="274">
                <c:v>23386.567511397276</c:v>
              </c:pt>
              <c:pt idx="275">
                <c:v>21653.185946123293</c:v>
              </c:pt>
              <c:pt idx="276">
                <c:v>22007.01370204737</c:v>
              </c:pt>
              <c:pt idx="277">
                <c:v>20593.153206857558</c:v>
              </c:pt>
              <c:pt idx="278">
                <c:v>21042.277312336937</c:v>
              </c:pt>
              <c:pt idx="279">
                <c:v>21171.509282300249</c:v>
              </c:pt>
              <c:pt idx="280">
                <c:v>21589.868690153275</c:v>
              </c:pt>
              <c:pt idx="281">
                <c:v>20817.816459260492</c:v>
              </c:pt>
              <c:pt idx="282">
                <c:v>19595.358260487235</c:v>
              </c:pt>
              <c:pt idx="283">
                <c:v>19369.446878904277</c:v>
              </c:pt>
              <c:pt idx="284">
                <c:v>19241.631704226398</c:v>
              </c:pt>
              <c:pt idx="285">
                <c:v>19916.026260088169</c:v>
              </c:pt>
              <c:pt idx="286">
                <c:v>19562.670769259235</c:v>
              </c:pt>
              <c:pt idx="287">
                <c:v>18920.761305298962</c:v>
              </c:pt>
              <c:pt idx="288">
                <c:v>15710.471854633799</c:v>
              </c:pt>
              <c:pt idx="289">
                <c:v>20430.828947013284</c:v>
              </c:pt>
              <c:pt idx="290">
                <c:v>19755.354928076886</c:v>
              </c:pt>
              <c:pt idx="291">
                <c:v>21137.13513001817</c:v>
              </c:pt>
              <c:pt idx="292">
                <c:v>25546.370724362783</c:v>
              </c:pt>
              <c:pt idx="293">
                <c:v>21781.776984886052</c:v>
              </c:pt>
              <c:pt idx="294">
                <c:v>23326.08384599811</c:v>
              </c:pt>
              <c:pt idx="295">
                <c:v>24710.090440530777</c:v>
              </c:pt>
              <c:pt idx="296">
                <c:v>24385.104588631395</c:v>
              </c:pt>
              <c:pt idx="297">
                <c:v>22679.991462623722</c:v>
              </c:pt>
              <c:pt idx="298">
                <c:v>24319.864539059734</c:v>
              </c:pt>
              <c:pt idx="299">
                <c:v>21556.776400272298</c:v>
              </c:pt>
              <c:pt idx="300">
                <c:v>22136.077005905277</c:v>
              </c:pt>
              <c:pt idx="301">
                <c:v>20883.191441716473</c:v>
              </c:pt>
              <c:pt idx="302">
                <c:v>21717.515198725749</c:v>
              </c:pt>
              <c:pt idx="303">
                <c:v>21204.80397150771</c:v>
              </c:pt>
              <c:pt idx="304">
                <c:v>20915.271734965005</c:v>
              </c:pt>
              <c:pt idx="305">
                <c:v>20464.966966747779</c:v>
              </c:pt>
              <c:pt idx="306">
                <c:v>19627.101221524939</c:v>
              </c:pt>
              <c:pt idx="307">
                <c:v>18953.010264652898</c:v>
              </c:pt>
              <c:pt idx="308">
                <c:v>22004.989708782479</c:v>
              </c:pt>
              <c:pt idx="309">
                <c:v>21746.626968519107</c:v>
              </c:pt>
              <c:pt idx="310">
                <c:v>21553.403078164149</c:v>
              </c:pt>
              <c:pt idx="311">
                <c:v>20365.217832009719</c:v>
              </c:pt>
              <c:pt idx="312">
                <c:v>15832.687314612154</c:v>
              </c:pt>
              <c:pt idx="313">
                <c:v>17953.258791459844</c:v>
              </c:pt>
              <c:pt idx="314">
                <c:v>16315.578374394134</c:v>
              </c:pt>
              <c:pt idx="315">
                <c:v>14101.700808034953</c:v>
              </c:pt>
              <c:pt idx="316">
                <c:v>17183.432953158441</c:v>
              </c:pt>
              <c:pt idx="317">
                <c:v>19048.374080650356</c:v>
              </c:pt>
              <c:pt idx="318">
                <c:v>18596.281451715808</c:v>
              </c:pt>
              <c:pt idx="319">
                <c:v>22071.140555323345</c:v>
              </c:pt>
              <c:pt idx="320">
                <c:v>18791.83293432539</c:v>
              </c:pt>
              <c:pt idx="321">
                <c:v>19690.452210716037</c:v>
              </c:pt>
              <c:pt idx="322">
                <c:v>18437.836512295897</c:v>
              </c:pt>
              <c:pt idx="323">
                <c:v>18179.912303906585</c:v>
              </c:pt>
              <c:pt idx="324">
                <c:v>19883.507434965584</c:v>
              </c:pt>
              <c:pt idx="325">
                <c:v>17697.999507535966</c:v>
              </c:pt>
              <c:pt idx="326">
                <c:v>19111.151605083076</c:v>
              </c:pt>
              <c:pt idx="327">
                <c:v>18244.03915718256</c:v>
              </c:pt>
              <c:pt idx="328">
                <c:v>18115.110786208978</c:v>
              </c:pt>
              <c:pt idx="329">
                <c:v>20589.510018980756</c:v>
              </c:pt>
              <c:pt idx="330">
                <c:v>20460.547914786097</c:v>
              </c:pt>
              <c:pt idx="331">
                <c:v>18338.762041979473</c:v>
              </c:pt>
              <c:pt idx="332">
                <c:v>18307.693745363391</c:v>
              </c:pt>
              <c:pt idx="333">
                <c:v>18404.744222414924</c:v>
              </c:pt>
              <c:pt idx="334">
                <c:v>20269.482950580361</c:v>
              </c:pt>
              <c:pt idx="335">
                <c:v>19658.641783236162</c:v>
              </c:pt>
              <c:pt idx="336">
                <c:v>19558.656515950534</c:v>
              </c:pt>
              <c:pt idx="337">
                <c:v>19495.980191181075</c:v>
              </c:pt>
              <c:pt idx="338">
                <c:v>18019.207238674218</c:v>
              </c:pt>
              <c:pt idx="339">
                <c:v>18629.171342270292</c:v>
              </c:pt>
              <c:pt idx="340">
                <c:v>19528.870081735553</c:v>
              </c:pt>
              <c:pt idx="341">
                <c:v>23483.584255227732</c:v>
              </c:pt>
              <c:pt idx="342">
                <c:v>21360.516520020017</c:v>
              </c:pt>
              <c:pt idx="343">
                <c:v>18534.853256126349</c:v>
              </c:pt>
              <c:pt idx="344">
                <c:v>20718.741988944057</c:v>
              </c:pt>
              <c:pt idx="345">
                <c:v>21264.612972485247</c:v>
              </c:pt>
              <c:pt idx="346">
                <c:v>20653.569405814567</c:v>
              </c:pt>
              <c:pt idx="347">
                <c:v>20109.756148759356</c:v>
              </c:pt>
              <c:pt idx="348">
                <c:v>17794.577719492365</c:v>
              </c:pt>
              <c:pt idx="349">
                <c:v>17409.715400173285</c:v>
              </c:pt>
              <c:pt idx="350">
                <c:v>15836.499168594361</c:v>
              </c:pt>
              <c:pt idx="351">
                <c:v>16641.070224609732</c:v>
              </c:pt>
              <c:pt idx="352">
                <c:v>16704.522413464074</c:v>
              </c:pt>
              <c:pt idx="353">
                <c:v>19275.702257518733</c:v>
              </c:pt>
              <c:pt idx="354">
                <c:v>18340.651102360032</c:v>
              </c:pt>
              <c:pt idx="355">
                <c:v>19595.493193371556</c:v>
              </c:pt>
              <c:pt idx="356">
                <c:v>19626.190424555738</c:v>
              </c:pt>
              <c:pt idx="357">
                <c:v>20877.591727016948</c:v>
              </c:pt>
              <c:pt idx="358">
                <c:v>21328.065161339593</c:v>
              </c:pt>
              <c:pt idx="359">
                <c:v>25156.009890007408</c:v>
              </c:pt>
              <c:pt idx="360">
                <c:v>25608.608517258184</c:v>
              </c:pt>
              <c:pt idx="361">
                <c:v>24130.317569802664</c:v>
              </c:pt>
              <c:pt idx="362">
                <c:v>23134.310484149661</c:v>
              </c:pt>
              <c:pt idx="363">
                <c:v>24706.615918759388</c:v>
              </c:pt>
              <c:pt idx="364">
                <c:v>25413.495566522663</c:v>
              </c:pt>
              <c:pt idx="365">
                <c:v>25831.854974375696</c:v>
              </c:pt>
              <c:pt idx="366">
                <c:v>25446.351723856063</c:v>
              </c:pt>
              <c:pt idx="367">
                <c:v>27181.318750520881</c:v>
              </c:pt>
              <c:pt idx="368">
                <c:v>27051.580782241359</c:v>
              </c:pt>
              <c:pt idx="369">
                <c:v>27436.544301223679</c:v>
              </c:pt>
              <c:pt idx="370">
                <c:v>25380.673142410345</c:v>
              </c:pt>
              <c:pt idx="371">
                <c:v>24415.936752699905</c:v>
              </c:pt>
              <c:pt idx="372">
                <c:v>22680.834793150767</c:v>
              </c:pt>
              <c:pt idx="373">
                <c:v>23131.61182646313</c:v>
              </c:pt>
              <c:pt idx="374">
                <c:v>21429.197358141984</c:v>
              </c:pt>
              <c:pt idx="375">
                <c:v>22521.816388972475</c:v>
              </c:pt>
              <c:pt idx="376">
                <c:v>21237.693862062188</c:v>
              </c:pt>
              <c:pt idx="377">
                <c:v>22072.152551955791</c:v>
              </c:pt>
              <c:pt idx="378">
                <c:v>20302.946305893234</c:v>
              </c:pt>
              <c:pt idx="379">
                <c:v>20527.171026422104</c:v>
              </c:pt>
              <c:pt idx="380">
                <c:v>22998.972801170596</c:v>
              </c:pt>
              <c:pt idx="381">
                <c:v>22068.037098983841</c:v>
              </c:pt>
              <c:pt idx="382">
                <c:v>22581.79405605542</c:v>
              </c:pt>
              <c:pt idx="383">
                <c:v>23932.573427822783</c:v>
              </c:pt>
              <c:pt idx="384">
                <c:v>22647.034105627077</c:v>
              </c:pt>
              <c:pt idx="385">
                <c:v>22646.12330865788</c:v>
              </c:pt>
              <c:pt idx="386">
                <c:v>23481.863860952573</c:v>
              </c:pt>
              <c:pt idx="387">
                <c:v>26636.76336260188</c:v>
              </c:pt>
              <c:pt idx="388">
                <c:v>27211.611183052086</c:v>
              </c:pt>
              <c:pt idx="389">
                <c:v>24512.211365666572</c:v>
              </c:pt>
              <c:pt idx="390">
                <c:v>25540.838476105408</c:v>
              </c:pt>
              <c:pt idx="391">
                <c:v>29337.107710177694</c:v>
              </c:pt>
              <c:pt idx="392">
                <c:v>26667.595526670404</c:v>
              </c:pt>
              <c:pt idx="393">
                <c:v>25895.10476390355</c:v>
              </c:pt>
              <c:pt idx="394">
                <c:v>26924.001740111034</c:v>
              </c:pt>
              <c:pt idx="395">
                <c:v>25574.97649583991</c:v>
              </c:pt>
              <c:pt idx="396">
                <c:v>27341.652750321355</c:v>
              </c:pt>
              <c:pt idx="397">
                <c:v>26153.298838061513</c:v>
              </c:pt>
              <c:pt idx="398">
                <c:v>24931.818902699622</c:v>
              </c:pt>
              <c:pt idx="399">
                <c:v>26151.882042776095</c:v>
              </c:pt>
              <c:pt idx="400">
                <c:v>26217.526891000736</c:v>
              </c:pt>
              <c:pt idx="401">
                <c:v>27086.494666060724</c:v>
              </c:pt>
              <c:pt idx="402">
                <c:v>23931.730097295746</c:v>
              </c:pt>
              <c:pt idx="403">
                <c:v>23933.450491570904</c:v>
              </c:pt>
              <c:pt idx="404">
                <c:v>24350.258171254187</c:v>
              </c:pt>
              <c:pt idx="405">
                <c:v>25218.821147661201</c:v>
              </c:pt>
              <c:pt idx="406">
                <c:v>23709.057104936623</c:v>
              </c:pt>
              <c:pt idx="407">
                <c:v>25764.928263749956</c:v>
              </c:pt>
              <c:pt idx="408">
                <c:v>23289.820633335472</c:v>
              </c:pt>
              <c:pt idx="409">
                <c:v>24350.460570580675</c:v>
              </c:pt>
              <c:pt idx="410">
                <c:v>25122.748934021027</c:v>
              </c:pt>
              <c:pt idx="411">
                <c:v>27696.661168983283</c:v>
              </c:pt>
              <c:pt idx="412">
                <c:v>27214.377307180774</c:v>
              </c:pt>
              <c:pt idx="413">
                <c:v>26954.462838747651</c:v>
              </c:pt>
              <c:pt idx="414">
                <c:v>27087.270530145608</c:v>
              </c:pt>
              <c:pt idx="415">
                <c:v>29529.656936111005</c:v>
              </c:pt>
              <c:pt idx="416">
                <c:v>27087.13559726128</c:v>
              </c:pt>
              <c:pt idx="417">
                <c:v>27631.690985180281</c:v>
              </c:pt>
              <c:pt idx="418">
                <c:v>27119.148424067647</c:v>
              </c:pt>
              <c:pt idx="419">
                <c:v>26344.363802267249</c:v>
              </c:pt>
              <c:pt idx="420">
                <c:v>25317.153487113839</c:v>
              </c:pt>
              <c:pt idx="421">
                <c:v>25609.249448458737</c:v>
              </c:pt>
              <c:pt idx="422">
                <c:v>24323.608926599783</c:v>
              </c:pt>
              <c:pt idx="423">
                <c:v>25287.063453909126</c:v>
              </c:pt>
              <c:pt idx="424">
                <c:v>25509.972578815818</c:v>
              </c:pt>
              <c:pt idx="425">
                <c:v>26795.646833895844</c:v>
              </c:pt>
              <c:pt idx="426">
                <c:v>22200.102659518005</c:v>
              </c:pt>
              <c:pt idx="427">
                <c:v>22134.896343167416</c:v>
              </c:pt>
              <c:pt idx="428">
                <c:v>22006.305304404657</c:v>
              </c:pt>
              <c:pt idx="429">
                <c:v>21781.574585559567</c:v>
              </c:pt>
              <c:pt idx="430">
                <c:v>23900.290735247767</c:v>
              </c:pt>
              <c:pt idx="431">
                <c:v>24802.047201199002</c:v>
              </c:pt>
              <c:pt idx="432">
                <c:v>22776.70460746445</c:v>
              </c:pt>
              <c:pt idx="433">
                <c:v>21909.693359227174</c:v>
              </c:pt>
              <c:pt idx="434">
                <c:v>21813.654878808095</c:v>
              </c:pt>
              <c:pt idx="435">
                <c:v>25706.266192289189</c:v>
              </c:pt>
              <c:pt idx="436">
                <c:v>27599.678158373914</c:v>
              </c:pt>
              <c:pt idx="437">
                <c:v>25123.929596758884</c:v>
              </c:pt>
              <c:pt idx="438">
                <c:v>26344.903533804561</c:v>
              </c:pt>
              <c:pt idx="439">
                <c:v>27699.76462532279</c:v>
              </c:pt>
              <c:pt idx="440">
                <c:v>24388.005645644407</c:v>
              </c:pt>
              <c:pt idx="441">
                <c:v>26441.717878308522</c:v>
              </c:pt>
              <c:pt idx="442">
                <c:v>25187.988983592692</c:v>
              </c:pt>
              <c:pt idx="443">
                <c:v>25638.698550462901</c:v>
              </c:pt>
              <c:pt idx="444">
                <c:v>23838.795073216155</c:v>
              </c:pt>
              <c:pt idx="445">
                <c:v>22652.026622347148</c:v>
              </c:pt>
              <c:pt idx="446">
                <c:v>22363.135317004999</c:v>
              </c:pt>
              <c:pt idx="447">
                <c:v>22748.267502092731</c:v>
              </c:pt>
              <c:pt idx="448">
                <c:v>23296.601010772862</c:v>
              </c:pt>
              <c:pt idx="449">
                <c:v>22330.616491882403</c:v>
              </c:pt>
              <c:pt idx="450">
                <c:v>20111.341610150186</c:v>
              </c:pt>
              <c:pt idx="451">
                <c:v>20882.044512199707</c:v>
              </c:pt>
              <c:pt idx="452">
                <c:v>20914.158538669322</c:v>
              </c:pt>
              <c:pt idx="453">
                <c:v>23901.876196638605</c:v>
              </c:pt>
              <c:pt idx="454">
                <c:v>23515.495882370851</c:v>
              </c:pt>
              <c:pt idx="455">
                <c:v>22327.24316977425</c:v>
              </c:pt>
              <c:pt idx="456">
                <c:v>23450.255832799183</c:v>
              </c:pt>
              <c:pt idx="457">
                <c:v>22808.919833597301</c:v>
              </c:pt>
              <c:pt idx="458">
                <c:v>23418.715271087964</c:v>
              </c:pt>
              <c:pt idx="459">
                <c:v>25252.891700953543</c:v>
              </c:pt>
              <c:pt idx="460">
                <c:v>27762.643349418751</c:v>
              </c:pt>
              <c:pt idx="461">
                <c:v>24545.708454200525</c:v>
              </c:pt>
              <c:pt idx="462">
                <c:v>26153.062705513941</c:v>
              </c:pt>
              <c:pt idx="463">
                <c:v>27988.757130328187</c:v>
              </c:pt>
              <c:pt idx="464">
                <c:v>27182.297013932242</c:v>
              </c:pt>
              <c:pt idx="465">
                <c:v>24835.780422280528</c:v>
              </c:pt>
              <c:pt idx="466">
                <c:v>25864.171400171788</c:v>
              </c:pt>
              <c:pt idx="467">
                <c:v>25382.157404137932</c:v>
              </c:pt>
              <c:pt idx="468">
                <c:v>24031.243099486241</c:v>
              </c:pt>
              <c:pt idx="469">
                <c:v>24224.062191188212</c:v>
              </c:pt>
              <c:pt idx="470">
                <c:v>25671.925773228202</c:v>
              </c:pt>
              <c:pt idx="471">
                <c:v>24160.171470459809</c:v>
              </c:pt>
              <c:pt idx="472">
                <c:v>22427.532036049615</c:v>
              </c:pt>
              <c:pt idx="473">
                <c:v>21462.019782254312</c:v>
              </c:pt>
              <c:pt idx="474">
                <c:v>20785.837365675212</c:v>
              </c:pt>
              <c:pt idx="475">
                <c:v>19983.189103261484</c:v>
              </c:pt>
              <c:pt idx="476">
                <c:v>20849.491953856039</c:v>
              </c:pt>
              <c:pt idx="477">
                <c:v>20271.641876729573</c:v>
              </c:pt>
              <c:pt idx="478">
                <c:v>20368.186355464895</c:v>
              </c:pt>
              <c:pt idx="479">
                <c:v>20817.344194165347</c:v>
              </c:pt>
              <c:pt idx="480">
                <c:v>15608.428860862194</c:v>
              </c:pt>
              <c:pt idx="481">
                <c:v>17310.404797309286</c:v>
              </c:pt>
              <c:pt idx="482">
                <c:v>17054.808181174594</c:v>
              </c:pt>
              <c:pt idx="483">
                <c:v>18308.36840978502</c:v>
              </c:pt>
              <c:pt idx="484">
                <c:v>17665.514415634458</c:v>
              </c:pt>
              <c:pt idx="485">
                <c:v>18856.060987264609</c:v>
              </c:pt>
              <c:pt idx="486">
                <c:v>17955.114118619327</c:v>
              </c:pt>
              <c:pt idx="487">
                <c:v>22234.173212810332</c:v>
              </c:pt>
              <c:pt idx="488">
                <c:v>18920.086640877333</c:v>
              </c:pt>
              <c:pt idx="489">
                <c:v>19273.948130022494</c:v>
              </c:pt>
              <c:pt idx="490">
                <c:v>17183.399219937353</c:v>
              </c:pt>
              <c:pt idx="491">
                <c:v>19369.514345346444</c:v>
              </c:pt>
              <c:pt idx="492">
                <c:v>17827.906141920907</c:v>
              </c:pt>
              <c:pt idx="493">
                <c:v>18822.6650983939</c:v>
              </c:pt>
              <c:pt idx="494">
                <c:v>17570.589131511068</c:v>
              </c:pt>
              <c:pt idx="495">
                <c:v>18373.068727819376</c:v>
              </c:pt>
              <c:pt idx="496">
                <c:v>17730.585799100718</c:v>
              </c:pt>
              <c:pt idx="497">
                <c:v>18116.325182167919</c:v>
              </c:pt>
              <c:pt idx="498">
                <c:v>17987.498010857584</c:v>
              </c:pt>
              <c:pt idx="499">
                <c:v>18052.063396007619</c:v>
              </c:pt>
              <c:pt idx="500">
                <c:v>18276.861581294881</c:v>
              </c:pt>
              <c:pt idx="501">
                <c:v>18180.41830222281</c:v>
              </c:pt>
              <c:pt idx="502">
                <c:v>21140.238586357675</c:v>
              </c:pt>
              <c:pt idx="503">
                <c:v>20625.098567221758</c:v>
              </c:pt>
              <c:pt idx="504">
                <c:v>18148.911473732671</c:v>
              </c:pt>
              <c:pt idx="505">
                <c:v>19079.982108803742</c:v>
              </c:pt>
              <c:pt idx="506">
                <c:v>19947.364422472907</c:v>
              </c:pt>
              <c:pt idx="507">
                <c:v>21520.007189293439</c:v>
              </c:pt>
              <c:pt idx="508">
                <c:v>19369.683011451853</c:v>
              </c:pt>
              <c:pt idx="509">
                <c:v>19594.245064191546</c:v>
              </c:pt>
              <c:pt idx="510">
                <c:v>21233.915741301058</c:v>
              </c:pt>
              <c:pt idx="511">
                <c:v>22325.387842614768</c:v>
              </c:pt>
              <c:pt idx="512">
                <c:v>21970.986621932301</c:v>
              </c:pt>
              <c:pt idx="513">
                <c:v>20366.297295084321</c:v>
              </c:pt>
              <c:pt idx="514">
                <c:v>20174.085401361815</c:v>
              </c:pt>
              <c:pt idx="515">
                <c:v>21396.509866913992</c:v>
              </c:pt>
              <c:pt idx="516">
                <c:v>19563.446633344105</c:v>
              </c:pt>
              <c:pt idx="517">
                <c:v>19787.873753199474</c:v>
              </c:pt>
              <c:pt idx="518">
                <c:v>19563.075567912216</c:v>
              </c:pt>
              <c:pt idx="519">
                <c:v>20077.60838906866</c:v>
              </c:pt>
              <c:pt idx="520">
                <c:v>21074.222672701133</c:v>
              </c:pt>
              <c:pt idx="521">
                <c:v>21104.717504558834</c:v>
              </c:pt>
              <c:pt idx="522">
                <c:v>22227.73016758377</c:v>
              </c:pt>
              <c:pt idx="523">
                <c:v>19853.653534308443</c:v>
              </c:pt>
              <c:pt idx="524">
                <c:v>21203.218510116876</c:v>
              </c:pt>
              <c:pt idx="525">
                <c:v>19338.007516856302</c:v>
              </c:pt>
              <c:pt idx="526">
                <c:v>20206.53676004224</c:v>
              </c:pt>
              <c:pt idx="527">
                <c:v>25221.148739915825</c:v>
              </c:pt>
              <c:pt idx="528">
                <c:v>25608.81091658468</c:v>
              </c:pt>
              <c:pt idx="529">
                <c:v>25290.301843132947</c:v>
              </c:pt>
              <c:pt idx="530">
                <c:v>25031.163238784698</c:v>
              </c:pt>
              <c:pt idx="531">
                <c:v>23521.297996396876</c:v>
              </c:pt>
              <c:pt idx="532">
                <c:v>25221.688471453133</c:v>
              </c:pt>
              <c:pt idx="533">
                <c:v>26251.42877818767</c:v>
              </c:pt>
              <c:pt idx="534">
                <c:v>24450.412104645224</c:v>
              </c:pt>
              <c:pt idx="535">
                <c:v>25321.84240484417</c:v>
              </c:pt>
              <c:pt idx="536">
                <c:v>23167.200374704145</c:v>
              </c:pt>
              <c:pt idx="537">
                <c:v>24226.558449548247</c:v>
              </c:pt>
              <c:pt idx="538">
                <c:v>26217.965422874797</c:v>
              </c:pt>
              <c:pt idx="539">
                <c:v>24096.719281605467</c:v>
              </c:pt>
              <c:pt idx="540">
                <c:v>24128.563442306429</c:v>
              </c:pt>
              <c:pt idx="541">
                <c:v>21817.39926634814</c:v>
              </c:pt>
              <c:pt idx="542">
                <c:v>23648.033708000152</c:v>
              </c:pt>
              <c:pt idx="543">
                <c:v>21976.788735958326</c:v>
              </c:pt>
              <c:pt idx="544">
                <c:v>21848.265163637727</c:v>
              </c:pt>
              <c:pt idx="545">
                <c:v>22522.558519836271</c:v>
              </c:pt>
              <c:pt idx="546">
                <c:v>20401.582244335594</c:v>
              </c:pt>
              <c:pt idx="547">
                <c:v>21396.240001145343</c:v>
              </c:pt>
              <c:pt idx="548">
                <c:v>20078.822785027598</c:v>
              </c:pt>
              <c:pt idx="549">
                <c:v>20753.554673100196</c:v>
              </c:pt>
              <c:pt idx="550">
                <c:v>20465.034433189936</c:v>
              </c:pt>
              <c:pt idx="551">
                <c:v>20753.790805647761</c:v>
              </c:pt>
              <c:pt idx="552">
                <c:v>22197.673867600133</c:v>
              </c:pt>
              <c:pt idx="553">
                <c:v>20656.23433028</c:v>
              </c:pt>
              <c:pt idx="554">
                <c:v>21235.096404038915</c:v>
              </c:pt>
              <c:pt idx="555">
                <c:v>22781.191125868292</c:v>
              </c:pt>
              <c:pt idx="556">
                <c:v>25579.159415254013</c:v>
              </c:pt>
              <c:pt idx="557">
                <c:v>22618.765666360763</c:v>
              </c:pt>
              <c:pt idx="558">
                <c:v>22234.847877231969</c:v>
              </c:pt>
              <c:pt idx="559">
                <c:v>26253.587704336878</c:v>
              </c:pt>
              <c:pt idx="560">
                <c:v>24354.508557110454</c:v>
              </c:pt>
              <c:pt idx="561">
                <c:v>25059.667810598577</c:v>
              </c:pt>
              <c:pt idx="562">
                <c:v>22812.394355368699</c:v>
              </c:pt>
              <c:pt idx="563">
                <c:v>22877.70187138252</c:v>
              </c:pt>
              <c:pt idx="564">
                <c:v>23293.160222222548</c:v>
              </c:pt>
              <c:pt idx="565">
                <c:v>22939.737264951444</c:v>
              </c:pt>
              <c:pt idx="566">
                <c:v>22169.574094439231</c:v>
              </c:pt>
              <c:pt idx="567">
                <c:v>23360.390531838017</c:v>
              </c:pt>
              <c:pt idx="568">
                <c:v>22587.933502292257</c:v>
              </c:pt>
              <c:pt idx="569">
                <c:v>21494.5386073769</c:v>
              </c:pt>
              <c:pt idx="570">
                <c:v>20464.393501989391</c:v>
              </c:pt>
              <c:pt idx="571">
                <c:v>21075.470801881151</c:v>
              </c:pt>
              <c:pt idx="572">
                <c:v>20143.050837966821</c:v>
              </c:pt>
              <c:pt idx="573">
                <c:v>20849.491953856039</c:v>
              </c:pt>
              <c:pt idx="574">
                <c:v>19854.463131614393</c:v>
              </c:pt>
              <c:pt idx="575">
                <c:v>20721.271980525176</c:v>
              </c:pt>
              <c:pt idx="576">
                <c:v>21844.655708982009</c:v>
              </c:pt>
              <c:pt idx="577">
                <c:v>22518.881598738382</c:v>
              </c:pt>
              <c:pt idx="578">
                <c:v>20977.745660407989</c:v>
              </c:pt>
              <c:pt idx="579">
                <c:v>22330.380359334842</c:v>
              </c:pt>
              <c:pt idx="580">
                <c:v>26672.824175938036</c:v>
              </c:pt>
              <c:pt idx="581">
                <c:v>21880.244257223017</c:v>
              </c:pt>
              <c:pt idx="582">
                <c:v>24256.108751215656</c:v>
              </c:pt>
              <c:pt idx="583">
                <c:v>27827.20873456878</c:v>
              </c:pt>
              <c:pt idx="584">
                <c:v>24322.023465208957</c:v>
              </c:pt>
              <c:pt idx="585">
                <c:v>23551.489229264836</c:v>
              </c:pt>
              <c:pt idx="586">
                <c:v>22330.009293902942</c:v>
              </c:pt>
              <c:pt idx="587">
                <c:v>25060.713540452114</c:v>
              </c:pt>
              <c:pt idx="588">
                <c:v>22458.431666560296</c:v>
              </c:pt>
              <c:pt idx="589">
                <c:v>20948.195358740577</c:v>
              </c:pt>
              <c:pt idx="590">
                <c:v>21367.364363899564</c:v>
              </c:pt>
              <c:pt idx="591">
                <c:v>21815.510205967574</c:v>
              </c:pt>
              <c:pt idx="592">
                <c:v>20112.792138656692</c:v>
              </c:pt>
              <c:pt idx="593">
                <c:v>20563.501705526898</c:v>
              </c:pt>
              <c:pt idx="594">
                <c:v>21107.213762918862</c:v>
              </c:pt>
              <c:pt idx="595">
                <c:v>19854.699264161965</c:v>
              </c:pt>
              <c:pt idx="596">
                <c:v>20913.618807132014</c:v>
              </c:pt>
              <c:pt idx="597">
                <c:v>20400.300381934496</c:v>
              </c:pt>
              <c:pt idx="598">
                <c:v>21909.423493458526</c:v>
              </c:pt>
              <c:pt idx="599">
                <c:v>22679.654130412913</c:v>
              </c:pt>
              <c:pt idx="600">
                <c:v>23356.207612423907</c:v>
              </c:pt>
              <c:pt idx="601">
                <c:v>21875.892671703492</c:v>
              </c:pt>
              <c:pt idx="602">
                <c:v>20528.891420697262</c:v>
              </c:pt>
              <c:pt idx="603">
                <c:v>24418.972742597252</c:v>
              </c:pt>
              <c:pt idx="604">
                <c:v>28502.345421294351</c:v>
              </c:pt>
              <c:pt idx="605">
                <c:v>23967.015046547014</c:v>
              </c:pt>
              <c:pt idx="606">
                <c:v>24930.908105730407</c:v>
              </c:pt>
              <c:pt idx="607">
                <c:v>27378.624360626702</c:v>
              </c:pt>
              <c:pt idx="608">
                <c:v>24772.024634436446</c:v>
              </c:pt>
              <c:pt idx="609">
                <c:v>25863.597935413411</c:v>
              </c:pt>
              <c:pt idx="610">
                <c:v>24611.75810107814</c:v>
              </c:pt>
              <c:pt idx="611">
                <c:v>24224.163390851456</c:v>
              </c:pt>
              <c:pt idx="612">
                <c:v>22296.883270800885</c:v>
              </c:pt>
              <c:pt idx="613">
                <c:v>22202.531451435872</c:v>
              </c:pt>
              <c:pt idx="614">
                <c:v>19793.136135688193</c:v>
              </c:pt>
              <c:pt idx="615">
                <c:v>19183.172032092112</c:v>
              </c:pt>
              <c:pt idx="616">
                <c:v>20949.409754699511</c:v>
              </c:pt>
              <c:pt idx="617">
                <c:v>23999.365205564201</c:v>
              </c:pt>
              <c:pt idx="618">
                <c:v>20466.55242813861</c:v>
              </c:pt>
              <c:pt idx="619">
                <c:v>20336.207261879608</c:v>
              </c:pt>
              <c:pt idx="620">
                <c:v>20496.912327111975</c:v>
              </c:pt>
              <c:pt idx="621">
                <c:v>20657.482459460025</c:v>
              </c:pt>
              <c:pt idx="622">
                <c:v>21491.738750027125</c:v>
              </c:pt>
              <c:pt idx="623">
                <c:v>23032.874688357519</c:v>
              </c:pt>
              <c:pt idx="624">
                <c:v>22584.796312731665</c:v>
              </c:pt>
              <c:pt idx="625">
                <c:v>22518.308133980001</c:v>
              </c:pt>
              <c:pt idx="626">
                <c:v>20657.34752657569</c:v>
              </c:pt>
              <c:pt idx="627">
                <c:v>23004.302650101476</c:v>
              </c:pt>
              <c:pt idx="628">
                <c:v>28791.304193078664</c:v>
              </c:pt>
              <c:pt idx="629">
                <c:v>23581.545529248469</c:v>
              </c:pt>
              <c:pt idx="630">
                <c:v>26957.734961192557</c:v>
              </c:pt>
              <c:pt idx="631">
                <c:v>27859.187828154056</c:v>
              </c:pt>
              <c:pt idx="632">
                <c:v>25510.57977679529</c:v>
              </c:pt>
              <c:pt idx="633">
                <c:v>26088.969585459057</c:v>
              </c:pt>
              <c:pt idx="634">
                <c:v>25093.535964564431</c:v>
              </c:pt>
              <c:pt idx="635">
                <c:v>24062.952327302868</c:v>
              </c:pt>
              <c:pt idx="636">
                <c:v>21108.49562531996</c:v>
              </c:pt>
              <c:pt idx="637">
                <c:v>23420.536865026374</c:v>
              </c:pt>
              <c:pt idx="638">
                <c:v>20788.232424371996</c:v>
              </c:pt>
              <c:pt idx="639">
                <c:v>22139.382861571263</c:v>
              </c:pt>
              <c:pt idx="640">
                <c:v>18765.689687987211</c:v>
              </c:pt>
              <c:pt idx="641">
                <c:v>20948.87002316221</c:v>
              </c:pt>
              <c:pt idx="642">
                <c:v>19692.67860330742</c:v>
              </c:pt>
              <c:pt idx="643">
                <c:v>20690.844615109643</c:v>
              </c:pt>
              <c:pt idx="644">
                <c:v>20463.718837567754</c:v>
              </c:pt>
              <c:pt idx="645">
                <c:v>20207.616223116853</c:v>
              </c:pt>
              <c:pt idx="646">
                <c:v>19918.050253353063</c:v>
              </c:pt>
              <c:pt idx="647">
                <c:v>20882.078245420795</c:v>
              </c:pt>
              <c:pt idx="648">
                <c:v>17248.167004413874</c:v>
              </c:pt>
              <c:pt idx="649">
                <c:v>19270.237475703532</c:v>
              </c:pt>
              <c:pt idx="650">
                <c:v>19528.330350198248</c:v>
              </c:pt>
              <c:pt idx="651">
                <c:v>20524.607301619901</c:v>
              </c:pt>
              <c:pt idx="652">
                <c:v>19434.248396601892</c:v>
              </c:pt>
              <c:pt idx="653">
                <c:v>19142.894566120787</c:v>
              </c:pt>
              <c:pt idx="654">
                <c:v>20973.798873541451</c:v>
              </c:pt>
              <c:pt idx="655">
                <c:v>24352.552030287727</c:v>
              </c:pt>
              <c:pt idx="656">
                <c:v>21906.792302214169</c:v>
              </c:pt>
              <c:pt idx="657">
                <c:v>19885.632627893727</c:v>
              </c:pt>
              <c:pt idx="658">
                <c:v>18629.744807028677</c:v>
              </c:pt>
              <c:pt idx="659">
                <c:v>19080.386907456723</c:v>
              </c:pt>
              <c:pt idx="660">
                <c:v>17859.817769064033</c:v>
              </c:pt>
              <c:pt idx="661">
                <c:v>13455.743357544892</c:v>
              </c:pt>
              <c:pt idx="662">
                <c:v>11076.707940770588</c:v>
              </c:pt>
              <c:pt idx="663">
                <c:v>11784.295986176583</c:v>
              </c:pt>
              <c:pt idx="664">
                <c:v>11719.831800689797</c:v>
              </c:pt>
              <c:pt idx="665">
                <c:v>16543.783615010623</c:v>
              </c:pt>
              <c:pt idx="666">
                <c:v>19018.250314224566</c:v>
              </c:pt>
              <c:pt idx="667">
                <c:v>17634.547318681631</c:v>
              </c:pt>
              <c:pt idx="668">
                <c:v>19564.661029303054</c:v>
              </c:pt>
              <c:pt idx="669">
                <c:v>17922.359160949167</c:v>
              </c:pt>
              <c:pt idx="670">
                <c:v>19950.366679149163</c:v>
              </c:pt>
              <c:pt idx="671">
                <c:v>18856.263386591087</c:v>
              </c:pt>
              <c:pt idx="672">
                <c:v>17761.789028601121</c:v>
              </c:pt>
              <c:pt idx="673">
                <c:v>17794.813852039933</c:v>
              </c:pt>
              <c:pt idx="674">
                <c:v>17217.334840345367</c:v>
              </c:pt>
              <c:pt idx="675">
                <c:v>14970.095118336567</c:v>
              </c:pt>
              <c:pt idx="676">
                <c:v>14713.385305906186</c:v>
              </c:pt>
              <c:pt idx="677">
                <c:v>18211.857664270781</c:v>
              </c:pt>
              <c:pt idx="678">
                <c:v>18051.624864133562</c:v>
              </c:pt>
              <c:pt idx="679">
                <c:v>18534.650856799868</c:v>
              </c:pt>
              <c:pt idx="680">
                <c:v>20816.028598543166</c:v>
              </c:pt>
              <c:pt idx="681">
                <c:v>18566.93354937488</c:v>
              </c:pt>
              <c:pt idx="682">
                <c:v>19241.665437447478</c:v>
              </c:pt>
              <c:pt idx="683">
                <c:v>19499.758311942198</c:v>
              </c:pt>
              <c:pt idx="684">
                <c:v>19016.293787401839</c:v>
              </c:pt>
              <c:pt idx="685">
                <c:v>18373.945791567501</c:v>
              </c:pt>
              <c:pt idx="686">
                <c:v>14256.266427030485</c:v>
              </c:pt>
              <c:pt idx="687">
                <c:v>14867.613592690903</c:v>
              </c:pt>
              <c:pt idx="688">
                <c:v>16026.956934820631</c:v>
              </c:pt>
              <c:pt idx="689">
                <c:v>15413.65324233749</c:v>
              </c:pt>
              <c:pt idx="690">
                <c:v>13775.433093734478</c:v>
              </c:pt>
              <c:pt idx="691">
                <c:v>13743.892532023254</c:v>
              </c:pt>
              <c:pt idx="692">
                <c:v>15027.913859270291</c:v>
              </c:pt>
              <c:pt idx="693">
                <c:v>15317.648495139483</c:v>
              </c:pt>
              <c:pt idx="694">
                <c:v>20528.587821707522</c:v>
              </c:pt>
              <c:pt idx="695">
                <c:v>22139.214195465855</c:v>
              </c:pt>
              <c:pt idx="696">
                <c:v>23105.266180798462</c:v>
              </c:pt>
              <c:pt idx="697">
                <c:v>21920.083191320286</c:v>
              </c:pt>
              <c:pt idx="698">
                <c:v>23072.140157696416</c:v>
              </c:pt>
              <c:pt idx="699">
                <c:v>23263.913519544862</c:v>
              </c:pt>
              <c:pt idx="700">
                <c:v>24901.695136273818</c:v>
              </c:pt>
              <c:pt idx="701">
                <c:v>23070.858295295315</c:v>
              </c:pt>
              <c:pt idx="702">
                <c:v>23070.183630873689</c:v>
              </c:pt>
              <c:pt idx="703">
                <c:v>24550.026306498959</c:v>
              </c:pt>
              <c:pt idx="704">
                <c:v>22363.911181089865</c:v>
              </c:pt>
              <c:pt idx="705">
                <c:v>20726.939161666869</c:v>
              </c:pt>
              <c:pt idx="706">
                <c:v>18028.112809039743</c:v>
              </c:pt>
              <c:pt idx="707">
                <c:v>19890.658877834867</c:v>
              </c:pt>
              <c:pt idx="708">
                <c:v>19150.686940190611</c:v>
              </c:pt>
              <c:pt idx="709">
                <c:v>21752.192949997559</c:v>
              </c:pt>
              <c:pt idx="710">
                <c:v>23230.146565242263</c:v>
              </c:pt>
              <c:pt idx="711">
                <c:v>22137.729933738272</c:v>
              </c:pt>
              <c:pt idx="712">
                <c:v>23359.277335542323</c:v>
              </c:pt>
              <c:pt idx="713">
                <c:v>20788.164957929825</c:v>
              </c:pt>
              <c:pt idx="714">
                <c:v>20431.908410087886</c:v>
              </c:pt>
              <c:pt idx="715">
                <c:v>19886.071159767784</c:v>
              </c:pt>
              <c:pt idx="716">
                <c:v>20948.364024845978</c:v>
              </c:pt>
              <c:pt idx="717">
                <c:v>20849.323287750627</c:v>
              </c:pt>
              <c:pt idx="718">
                <c:v>19564.930895071702</c:v>
              </c:pt>
              <c:pt idx="719">
                <c:v>20593.153206857558</c:v>
              </c:pt>
              <c:pt idx="720">
                <c:v>18762.552498426623</c:v>
              </c:pt>
              <c:pt idx="721">
                <c:v>17093.837517965916</c:v>
              </c:pt>
              <c:pt idx="722">
                <c:v>21621.915250180722</c:v>
              </c:pt>
              <c:pt idx="723">
                <c:v>22522.356120509776</c:v>
              </c:pt>
              <c:pt idx="724">
                <c:v>25708.256452333004</c:v>
              </c:pt>
              <c:pt idx="725">
                <c:v>21622.927246813171</c:v>
              </c:pt>
              <c:pt idx="726">
                <c:v>22652.060355568228</c:v>
              </c:pt>
              <c:pt idx="727">
                <c:v>25162.452935233981</c:v>
              </c:pt>
              <c:pt idx="728">
                <c:v>22298.401265749559</c:v>
              </c:pt>
              <c:pt idx="729">
                <c:v>23070.790828853154</c:v>
              </c:pt>
              <c:pt idx="730">
                <c:v>20755.072668048866</c:v>
              </c:pt>
              <c:pt idx="731">
                <c:v>21976.080338315609</c:v>
              </c:pt>
              <c:pt idx="732">
                <c:v>21013.098076101422</c:v>
              </c:pt>
              <c:pt idx="733">
                <c:v>22041.522787213766</c:v>
              </c:pt>
              <c:pt idx="734">
                <c:v>21752.597748650536</c:v>
              </c:pt>
              <c:pt idx="735">
                <c:v>20981.152715737222</c:v>
              </c:pt>
              <c:pt idx="736">
                <c:v>21462.492047349446</c:v>
              </c:pt>
              <c:pt idx="737">
                <c:v>21752.192949997559</c:v>
              </c:pt>
              <c:pt idx="738">
                <c:v>18954.933058254541</c:v>
              </c:pt>
              <c:pt idx="739">
                <c:v>19853.181269213303</c:v>
              </c:pt>
              <c:pt idx="740">
                <c:v>19404.327029502583</c:v>
              </c:pt>
              <c:pt idx="741">
                <c:v>19886.847023852657</c:v>
              </c:pt>
              <c:pt idx="742">
                <c:v>19628.99028190551</c:v>
              </c:pt>
              <c:pt idx="743">
                <c:v>18184.702421300168</c:v>
              </c:pt>
              <c:pt idx="744">
                <c:v>15005.312601145673</c:v>
              </c:pt>
              <c:pt idx="745">
                <c:v>18152.318529061904</c:v>
              </c:pt>
              <c:pt idx="746">
                <c:v>20046.776225000151</c:v>
              </c:pt>
              <c:pt idx="747">
                <c:v>22296.61340503224</c:v>
              </c:pt>
              <c:pt idx="748">
                <c:v>24711.810834805932</c:v>
              </c:pt>
              <c:pt idx="749">
                <c:v>22137.628734075024</c:v>
              </c:pt>
              <c:pt idx="750">
                <c:v>21953.074281538025</c:v>
              </c:pt>
              <c:pt idx="751">
                <c:v>25432.352437107234</c:v>
              </c:pt>
              <c:pt idx="752">
                <c:v>22371.939687707269</c:v>
              </c:pt>
              <c:pt idx="753">
                <c:v>22435.391876561614</c:v>
              </c:pt>
              <c:pt idx="754">
                <c:v>21727.331566060471</c:v>
              </c:pt>
              <c:pt idx="755">
                <c:v>21662.799914131523</c:v>
              </c:pt>
              <c:pt idx="756">
                <c:v>21501.285251593199</c:v>
              </c:pt>
              <c:pt idx="757">
                <c:v>21179.841387907385</c:v>
              </c:pt>
              <c:pt idx="758">
                <c:v>21534.714873684989</c:v>
              </c:pt>
              <c:pt idx="759">
                <c:v>21888.036631292838</c:v>
              </c:pt>
              <c:pt idx="760">
                <c:v>21438.001728844272</c:v>
              </c:pt>
              <c:pt idx="761">
                <c:v>22048.404364314392</c:v>
              </c:pt>
              <c:pt idx="762">
                <c:v>19794.519197752536</c:v>
              </c:pt>
              <c:pt idx="763">
                <c:v>20180.528446588385</c:v>
              </c:pt>
              <c:pt idx="764">
                <c:v>20534.457402175711</c:v>
              </c:pt>
              <c:pt idx="765">
                <c:v>19858.848450354995</c:v>
              </c:pt>
              <c:pt idx="766">
                <c:v>20083.376769873597</c:v>
              </c:pt>
              <c:pt idx="767">
                <c:v>20340.896179609939</c:v>
              </c:pt>
              <c:pt idx="768">
                <c:v>19730.864609571701</c:v>
              </c:pt>
              <c:pt idx="769">
                <c:v>16576.504839459707</c:v>
              </c:pt>
              <c:pt idx="770">
                <c:v>17253.463120123673</c:v>
              </c:pt>
              <c:pt idx="771">
                <c:v>22563.746782776798</c:v>
              </c:pt>
              <c:pt idx="772">
                <c:v>26364.873600684816</c:v>
              </c:pt>
              <c:pt idx="773">
                <c:v>21469.845889545228</c:v>
              </c:pt>
              <c:pt idx="774">
                <c:v>23465.030983632896</c:v>
              </c:pt>
              <c:pt idx="775">
                <c:v>25143.461131765085</c:v>
              </c:pt>
              <c:pt idx="776">
                <c:v>22403.817581629311</c:v>
              </c:pt>
              <c:pt idx="777">
                <c:v>23273.257621784454</c:v>
              </c:pt>
              <c:pt idx="778">
                <c:v>20761.24584750678</c:v>
              </c:pt>
              <c:pt idx="779">
                <c:v>20922.490644276448</c:v>
              </c:pt>
              <c:pt idx="780">
                <c:v>19216.196855530932</c:v>
              </c:pt>
              <c:pt idx="781">
                <c:v>17639.00010386439</c:v>
              </c:pt>
              <c:pt idx="782">
                <c:v>16449.465528866695</c:v>
              </c:pt>
              <c:pt idx="783">
                <c:v>16675.444376891803</c:v>
              </c:pt>
              <c:pt idx="784">
                <c:v>16997.090639904116</c:v>
              </c:pt>
              <c:pt idx="785">
                <c:v>17190.618129248796</c:v>
              </c:pt>
              <c:pt idx="786">
                <c:v>15803.98034347178</c:v>
              </c:pt>
              <c:pt idx="787">
                <c:v>15933.04364732968</c:v>
              </c:pt>
              <c:pt idx="788">
                <c:v>16190.866656055745</c:v>
              </c:pt>
              <c:pt idx="789">
                <c:v>17060.003097221146</c:v>
              </c:pt>
              <c:pt idx="790">
                <c:v>16930.534994710266</c:v>
              </c:pt>
              <c:pt idx="791">
                <c:v>17091.678591816701</c:v>
              </c:pt>
              <c:pt idx="792">
                <c:v>16125.694072926246</c:v>
              </c:pt>
              <c:pt idx="793">
                <c:v>16448.723398002901</c:v>
              </c:pt>
              <c:pt idx="794">
                <c:v>19471.962137771028</c:v>
              </c:pt>
              <c:pt idx="795">
                <c:v>19793.574667562254</c:v>
              </c:pt>
              <c:pt idx="796">
                <c:v>24564.90265699591</c:v>
              </c:pt>
              <c:pt idx="797">
                <c:v>21275.272670347007</c:v>
              </c:pt>
              <c:pt idx="798">
                <c:v>21856.968334676763</c:v>
              </c:pt>
              <c:pt idx="799">
                <c:v>24370.160771692277</c:v>
              </c:pt>
              <c:pt idx="800">
                <c:v>21019.406188443667</c:v>
              </c:pt>
              <c:pt idx="801">
                <c:v>19988.755084739932</c:v>
              </c:pt>
              <c:pt idx="802">
                <c:v>20697.355126778377</c:v>
              </c:pt>
              <c:pt idx="803">
                <c:v>20407.21569225621</c:v>
              </c:pt>
              <c:pt idx="804">
                <c:v>19988.687618297772</c:v>
              </c:pt>
              <c:pt idx="805">
                <c:v>20052.477139362927</c:v>
              </c:pt>
              <c:pt idx="806">
                <c:v>21181.561782182536</c:v>
              </c:pt>
              <c:pt idx="807">
                <c:v>18283.270893300367</c:v>
              </c:pt>
              <c:pt idx="808">
                <c:v>17511.353595291912</c:v>
              </c:pt>
              <c:pt idx="809">
                <c:v>17800.750898950282</c:v>
              </c:pt>
              <c:pt idx="810">
                <c:v>15803.777944145284</c:v>
              </c:pt>
              <c:pt idx="811">
                <c:v>17091.611125374537</c:v>
              </c:pt>
              <c:pt idx="812">
                <c:v>15964.854074809557</c:v>
              </c:pt>
              <c:pt idx="813">
                <c:v>17991.714663492781</c:v>
              </c:pt>
              <c:pt idx="814">
                <c:v>18248.593142028563</c:v>
              </c:pt>
              <c:pt idx="815">
                <c:v>16544.795611643072</c:v>
              </c:pt>
              <c:pt idx="816">
                <c:v>6339.7878368400843</c:v>
              </c:pt>
              <c:pt idx="817">
                <c:v>14059.500548461969</c:v>
              </c:pt>
              <c:pt idx="818">
                <c:v>13928.683117107827</c:v>
              </c:pt>
              <c:pt idx="819">
                <c:v>14315.839295460453</c:v>
              </c:pt>
              <c:pt idx="820">
                <c:v>10969.23389840486</c:v>
              </c:pt>
              <c:pt idx="821">
                <c:v>7431.4286042592021</c:v>
              </c:pt>
              <c:pt idx="822">
                <c:v>15826.986400249374</c:v>
              </c:pt>
              <c:pt idx="823">
                <c:v>17473.47118801736</c:v>
              </c:pt>
              <c:pt idx="824">
                <c:v>12838.425411753053</c:v>
              </c:pt>
              <c:pt idx="825">
                <c:v>13641.41100637759</c:v>
              </c:pt>
              <c:pt idx="826">
                <c:v>12223.738657205562</c:v>
              </c:pt>
              <c:pt idx="827">
                <c:v>12355.466885528909</c:v>
              </c:pt>
              <c:pt idx="828">
                <c:v>10454.802276911654</c:v>
              </c:pt>
              <c:pt idx="829">
                <c:v>10164.359243399753</c:v>
              </c:pt>
              <c:pt idx="830">
                <c:v>9972.5858815513038</c:v>
              </c:pt>
              <c:pt idx="831">
                <c:v>8749.0144864823542</c:v>
              </c:pt>
              <c:pt idx="832">
                <c:v>10100.637188776762</c:v>
              </c:pt>
              <c:pt idx="833">
                <c:v>9972.1473496772433</c:v>
              </c:pt>
              <c:pt idx="834">
                <c:v>11165.190179667421</c:v>
              </c:pt>
              <c:pt idx="835">
                <c:v>10713.19875039611</c:v>
              </c:pt>
              <c:pt idx="836">
                <c:v>12675.359021044977</c:v>
              </c:pt>
              <c:pt idx="837">
                <c:v>12933.316962655372</c:v>
              </c:pt>
              <c:pt idx="838">
                <c:v>15607.248198124342</c:v>
              </c:pt>
              <c:pt idx="839">
                <c:v>13192.08450157172</c:v>
              </c:pt>
              <c:pt idx="840">
                <c:v>7690.7696079339385</c:v>
              </c:pt>
              <c:pt idx="841">
                <c:v>9906.9747665477444</c:v>
              </c:pt>
              <c:pt idx="842">
                <c:v>13446.871520400457</c:v>
              </c:pt>
              <c:pt idx="843">
                <c:v>14250.869111657441</c:v>
              </c:pt>
              <c:pt idx="844">
                <c:v>11259.946797685414</c:v>
              </c:pt>
              <c:pt idx="845">
                <c:v>11259.946797685414</c:v>
              </c:pt>
              <c:pt idx="846">
                <c:v>15183.963739993409</c:v>
              </c:pt>
              <c:pt idx="847">
                <c:v>14444.362867781048</c:v>
              </c:pt>
              <c:pt idx="848">
                <c:v>13961.842873430965</c:v>
              </c:pt>
              <c:pt idx="849">
                <c:v>13704.390930136793</c:v>
              </c:pt>
              <c:pt idx="850">
                <c:v>12900.427072100889</c:v>
              </c:pt>
              <c:pt idx="851">
                <c:v>14030.118912899965</c:v>
              </c:pt>
              <c:pt idx="852">
                <c:v>14769.820984775573</c:v>
              </c:pt>
              <c:pt idx="853">
                <c:v>14156.011293976204</c:v>
              </c:pt>
              <c:pt idx="854">
                <c:v>13480.301142492246</c:v>
              </c:pt>
              <c:pt idx="855">
                <c:v>11839.955800961094</c:v>
              </c:pt>
              <c:pt idx="856">
                <c:v>13159.666876112384</c:v>
              </c:pt>
              <c:pt idx="857">
                <c:v>16378.457098490086</c:v>
              </c:pt>
              <c:pt idx="858">
                <c:v>13415.769490563292</c:v>
              </c:pt>
              <c:pt idx="859">
                <c:v>14413.260837943888</c:v>
              </c:pt>
              <c:pt idx="860">
                <c:v>12065.2262513435</c:v>
              </c:pt>
              <c:pt idx="861">
                <c:v>12966.510452199589</c:v>
              </c:pt>
              <c:pt idx="862">
                <c:v>14541.784410264483</c:v>
              </c:pt>
              <c:pt idx="863">
                <c:v>17476.540911135773</c:v>
              </c:pt>
              <c:pt idx="864">
                <c:v>17160.595562486247</c:v>
              </c:pt>
              <c:pt idx="865">
                <c:v>20255.449930610444</c:v>
              </c:pt>
              <c:pt idx="866">
                <c:v>24980.259808172683</c:v>
              </c:pt>
              <c:pt idx="867">
                <c:v>23112.586289773164</c:v>
              </c:pt>
              <c:pt idx="868">
                <c:v>22761.828256967499</c:v>
              </c:pt>
              <c:pt idx="869">
                <c:v>22628.851899464138</c:v>
              </c:pt>
              <c:pt idx="870">
                <c:v>21051.250349144619</c:v>
              </c:pt>
              <c:pt idx="871">
                <c:v>22598.99799880699</c:v>
              </c:pt>
              <c:pt idx="872">
                <c:v>21793.145080390521</c:v>
              </c:pt>
              <c:pt idx="873">
                <c:v>20763.978238414384</c:v>
              </c:pt>
              <c:pt idx="874">
                <c:v>19187.287485064073</c:v>
              </c:pt>
              <c:pt idx="875">
                <c:v>20246.814226013576</c:v>
              </c:pt>
              <c:pt idx="876">
                <c:v>20762.460243465717</c:v>
              </c:pt>
              <c:pt idx="877">
                <c:v>22146.837903430282</c:v>
              </c:pt>
              <c:pt idx="878">
                <c:v>20698.198457305411</c:v>
              </c:pt>
              <c:pt idx="879">
                <c:v>21148.402025859406</c:v>
              </c:pt>
              <c:pt idx="880">
                <c:v>20826.823229289254</c:v>
              </c:pt>
              <c:pt idx="881">
                <c:v>22114.757610181754</c:v>
              </c:pt>
              <c:pt idx="882">
                <c:v>18796.251986287072</c:v>
              </c:pt>
              <c:pt idx="883">
                <c:v>19053.501530254747</c:v>
              </c:pt>
              <c:pt idx="884">
                <c:v>19568.843948717149</c:v>
              </c:pt>
              <c:pt idx="885">
                <c:v>19408.375016032358</c:v>
              </c:pt>
              <c:pt idx="886">
                <c:v>19665.995625431937</c:v>
              </c:pt>
              <c:pt idx="887">
                <c:v>20084.085167516321</c:v>
              </c:pt>
              <c:pt idx="888">
                <c:v>18315.384919769978</c:v>
              </c:pt>
              <c:pt idx="889">
                <c:v>17253.530586565837</c:v>
              </c:pt>
              <c:pt idx="890">
                <c:v>18861.795634848459</c:v>
              </c:pt>
              <c:pt idx="891">
                <c:v>22404.188647061204</c:v>
              </c:pt>
              <c:pt idx="892">
                <c:v>26688.273991193364</c:v>
              </c:pt>
              <c:pt idx="893">
                <c:v>21502.229781783477</c:v>
              </c:pt>
              <c:pt idx="894">
                <c:v>23145.071381674665</c:v>
              </c:pt>
              <c:pt idx="895">
                <c:v>24563.958126805621</c:v>
              </c:pt>
              <c:pt idx="896">
                <c:v>23370.949030036536</c:v>
              </c:pt>
              <c:pt idx="897">
                <c:v>22275.395208971964</c:v>
              </c:pt>
              <c:pt idx="898">
                <c:v>22243.314915723433</c:v>
              </c:pt>
              <c:pt idx="899">
                <c:v>21374.347140663434</c:v>
              </c:pt>
              <c:pt idx="900">
                <c:v>22372.074620591597</c:v>
              </c:pt>
              <c:pt idx="901">
                <c:v>21760.963587478749</c:v>
              </c:pt>
              <c:pt idx="902">
                <c:v>23016.446609690822</c:v>
              </c:pt>
              <c:pt idx="903">
                <c:v>21921.263854058143</c:v>
              </c:pt>
              <c:pt idx="904">
                <c:v>21469.947089208468</c:v>
              </c:pt>
              <c:pt idx="905">
                <c:v>22114.72387696067</c:v>
              </c:pt>
              <c:pt idx="906">
                <c:v>20278.253588061551</c:v>
              </c:pt>
              <c:pt idx="907">
                <c:v>20889.735686606298</c:v>
              </c:pt>
              <c:pt idx="908">
                <c:v>19923.177702957459</c:v>
              </c:pt>
              <c:pt idx="909">
                <c:v>20342.414174558609</c:v>
              </c:pt>
              <c:pt idx="910">
                <c:v>19826.700690664307</c:v>
              </c:pt>
              <c:pt idx="911">
                <c:v>19955.325462648147</c:v>
              </c:pt>
              <c:pt idx="912">
                <c:v>17672.395992735095</c:v>
              </c:pt>
              <c:pt idx="913">
                <c:v>17286.18434457275</c:v>
              </c:pt>
              <c:pt idx="914">
                <c:v>21338.522459874861</c:v>
              </c:pt>
              <c:pt idx="915">
                <c:v>23402.422125305588</c:v>
              </c:pt>
              <c:pt idx="916">
                <c:v>26463.003540810962</c:v>
              </c:pt>
              <c:pt idx="917">
                <c:v>21888.306497061498</c:v>
              </c:pt>
              <c:pt idx="918">
                <c:v>22757.611604332298</c:v>
              </c:pt>
              <c:pt idx="919">
                <c:v>25948.200853885864</c:v>
              </c:pt>
              <c:pt idx="920">
                <c:v>23273.729886879581</c:v>
              </c:pt>
              <c:pt idx="921">
                <c:v>24530.224905724106</c:v>
              </c:pt>
              <c:pt idx="922">
                <c:v>22758.589867743671</c:v>
              </c:pt>
              <c:pt idx="923">
                <c:v>23177.354074249673</c:v>
              </c:pt>
              <c:pt idx="924">
                <c:v>22822.514321693154</c:v>
              </c:pt>
              <c:pt idx="925">
                <c:v>23595.848414987038</c:v>
              </c:pt>
              <c:pt idx="926">
                <c:v>22822.919120346131</c:v>
              </c:pt>
              <c:pt idx="927">
                <c:v>22854.594614941678</c:v>
              </c:pt>
              <c:pt idx="928">
                <c:v>22436.302673530812</c:v>
              </c:pt>
              <c:pt idx="929">
                <c:v>23144.059385042216</c:v>
              </c:pt>
              <c:pt idx="930">
                <c:v>20760.975981738127</c:v>
              </c:pt>
              <c:pt idx="931">
                <c:v>21146.141900046936</c:v>
              </c:pt>
              <c:pt idx="932">
                <c:v>20244.689033085444</c:v>
              </c:pt>
              <c:pt idx="933">
                <c:v>21404.470907089231</c:v>
              </c:pt>
              <c:pt idx="934">
                <c:v>20244.992632075177</c:v>
              </c:pt>
              <c:pt idx="935">
                <c:v>20985.639234141061</c:v>
              </c:pt>
              <c:pt idx="936">
                <c:v>20406.507294613497</c:v>
              </c:pt>
              <c:pt idx="937">
                <c:v>20792.111744796373</c:v>
              </c:pt>
              <c:pt idx="938">
                <c:v>20695.634732503218</c:v>
              </c:pt>
              <c:pt idx="939">
                <c:v>25206.710921292943</c:v>
              </c:pt>
              <c:pt idx="940">
                <c:v>25239.668278289584</c:v>
              </c:pt>
              <c:pt idx="941">
                <c:v>22693.079952403357</c:v>
              </c:pt>
              <c:pt idx="942">
                <c:v>23015.873144932437</c:v>
              </c:pt>
              <c:pt idx="943">
                <c:v>26044.81279906334</c:v>
              </c:pt>
              <c:pt idx="944">
                <c:v>24175.486352830827</c:v>
              </c:pt>
              <c:pt idx="945">
                <c:v>24143.675925350952</c:v>
              </c:pt>
              <c:pt idx="946">
                <c:v>23756.654679882649</c:v>
              </c:pt>
              <c:pt idx="947">
                <c:v>23692.494093385598</c:v>
              </c:pt>
              <c:pt idx="948">
                <c:v>22468.551632884744</c:v>
              </c:pt>
              <c:pt idx="949">
                <c:v>24175.418886388663</c:v>
              </c:pt>
              <c:pt idx="950">
                <c:v>23209.636766824697</c:v>
              </c:pt>
              <c:pt idx="951">
                <c:v>22435.762941993515</c:v>
              </c:pt>
              <c:pt idx="952">
                <c:v>22468.686565769072</c:v>
              </c:pt>
              <c:pt idx="953">
                <c:v>22886.776107853453</c:v>
              </c:pt>
              <c:pt idx="954">
                <c:v>21630.11242290353</c:v>
              </c:pt>
              <c:pt idx="955">
                <c:v>20759.963985105675</c:v>
              </c:pt>
              <c:pt idx="956">
                <c:v>20824.158304823821</c:v>
              </c:pt>
              <c:pt idx="957">
                <c:v>21726.623168417766</c:v>
              </c:pt>
              <c:pt idx="958">
                <c:v>20727.81622541499</c:v>
              </c:pt>
              <c:pt idx="959">
                <c:v>20920.837716443457</c:v>
              </c:pt>
              <c:pt idx="960">
                <c:v>21275.340136789171</c:v>
              </c:pt>
              <c:pt idx="961">
                <c:v>20760.53744986407</c:v>
              </c:pt>
              <c:pt idx="962">
                <c:v>22209.041963104599</c:v>
              </c:pt>
              <c:pt idx="963">
                <c:v>23692.76395915425</c:v>
              </c:pt>
              <c:pt idx="964">
                <c:v>26784.548604160031</c:v>
              </c:pt>
              <c:pt idx="965">
                <c:v>22564.556380082766</c:v>
              </c:pt>
              <c:pt idx="966">
                <c:v>24207.060647763123</c:v>
              </c:pt>
              <c:pt idx="967">
                <c:v>26623.91100536982</c:v>
              </c:pt>
              <c:pt idx="968">
                <c:v>25045.769723512996</c:v>
              </c:pt>
              <c:pt idx="969">
                <c:v>24465.220988700006</c:v>
              </c:pt>
              <c:pt idx="970">
                <c:v>25399.530012994914</c:v>
              </c:pt>
              <c:pt idx="971">
                <c:v>23789.038572120913</c:v>
              </c:pt>
              <c:pt idx="972">
                <c:v>23304.899383158914</c:v>
              </c:pt>
              <c:pt idx="973">
                <c:v>23434.940950428172</c:v>
              </c:pt>
              <c:pt idx="974">
                <c:v>24110.448702585658</c:v>
              </c:pt>
              <c:pt idx="975">
                <c:v>23821.220065032689</c:v>
              </c:pt>
              <c:pt idx="976">
                <c:v>23628.09737434097</c:v>
              </c:pt>
              <c:pt idx="977">
                <c:v>24303.132861403297</c:v>
              </c:pt>
              <c:pt idx="978">
                <c:v>20792.685209554755</c:v>
              </c:pt>
              <c:pt idx="979">
                <c:v>22434.717212139978</c:v>
              </c:pt>
              <c:pt idx="980">
                <c:v>21113.690541366515</c:v>
              </c:pt>
              <c:pt idx="981">
                <c:v>21726.184636543701</c:v>
              </c:pt>
              <c:pt idx="982">
                <c:v>20501.769910947718</c:v>
              </c:pt>
              <c:pt idx="983">
                <c:v>21146.647898363168</c:v>
              </c:pt>
              <c:pt idx="984">
                <c:v>17246.615276244131</c:v>
              </c:pt>
              <c:pt idx="985">
                <c:v>17344.239218054048</c:v>
              </c:pt>
              <c:pt idx="986">
                <c:v>18857.444049328948</c:v>
              </c:pt>
              <c:pt idx="987">
                <c:v>20243.811969337323</c:v>
              </c:pt>
              <c:pt idx="988">
                <c:v>17826.860412067381</c:v>
              </c:pt>
              <c:pt idx="989">
                <c:v>18760.697171267144</c:v>
              </c:pt>
              <c:pt idx="990">
                <c:v>17634.547318681631</c:v>
              </c:pt>
              <c:pt idx="991">
                <c:v>23594.330420038368</c:v>
              </c:pt>
              <c:pt idx="992">
                <c:v>19889.613147981345</c:v>
              </c:pt>
              <c:pt idx="993">
                <c:v>21565.344638427003</c:v>
              </c:pt>
              <c:pt idx="994">
                <c:v>22692.270355097397</c:v>
              </c:pt>
              <c:pt idx="995">
                <c:v>19246.084489409153</c:v>
              </c:pt>
              <c:pt idx="996">
                <c:v>18664.69242406913</c:v>
              </c:pt>
              <c:pt idx="997">
                <c:v>18279.087973886257</c:v>
              </c:pt>
              <c:pt idx="998">
                <c:v>19244.870093450219</c:v>
              </c:pt>
              <c:pt idx="999">
                <c:v>20051.70127527805</c:v>
              </c:pt>
              <c:pt idx="1000">
                <c:v>19179.731243541806</c:v>
              </c:pt>
              <c:pt idx="1001">
                <c:v>18826.54441881827</c:v>
              </c:pt>
              <c:pt idx="1002">
                <c:v>18859.164443604106</c:v>
              </c:pt>
              <c:pt idx="1003">
                <c:v>19630.575743296336</c:v>
              </c:pt>
              <c:pt idx="1004">
                <c:v>18343.855758362777</c:v>
              </c:pt>
              <c:pt idx="1005">
                <c:v>20436.799727144702</c:v>
              </c:pt>
              <c:pt idx="1006">
                <c:v>21016.808730420387</c:v>
              </c:pt>
              <c:pt idx="1007">
                <c:v>19728.87434952789</c:v>
              </c:pt>
              <c:pt idx="1008">
                <c:v>18890.300206662341</c:v>
              </c:pt>
              <c:pt idx="1009">
                <c:v>19052.354600737977</c:v>
              </c:pt>
              <c:pt idx="1010">
                <c:v>19308.963213505118</c:v>
              </c:pt>
              <c:pt idx="1011">
                <c:v>22306.261106261551</c:v>
              </c:pt>
              <c:pt idx="1012">
                <c:v>19825.115229273477</c:v>
              </c:pt>
              <c:pt idx="1013">
                <c:v>20533.546605206509</c:v>
              </c:pt>
              <c:pt idx="1014">
                <c:v>20018.743918281405</c:v>
              </c:pt>
              <c:pt idx="1015">
                <c:v>20340.322714851551</c:v>
              </c:pt>
              <c:pt idx="1016">
                <c:v>20082.971971220617</c:v>
              </c:pt>
              <c:pt idx="1017">
                <c:v>20856.407264177749</c:v>
              </c:pt>
              <c:pt idx="1018">
                <c:v>21242.51771267685</c:v>
              </c:pt>
              <c:pt idx="1019">
                <c:v>19116.919985888009</c:v>
              </c:pt>
              <c:pt idx="1020">
                <c:v>20146.356693632806</c:v>
              </c:pt>
              <c:pt idx="1021">
                <c:v>18666.716417334028</c:v>
              </c:pt>
              <c:pt idx="1022">
                <c:v>19985.38176263178</c:v>
              </c:pt>
              <c:pt idx="1023">
                <c:v>20407.047026150802</c:v>
              </c:pt>
              <c:pt idx="1024">
                <c:v>19244.667694123731</c:v>
              </c:pt>
              <c:pt idx="1025">
                <c:v>18923.898494859543</c:v>
              </c:pt>
              <c:pt idx="1026">
                <c:v>20018.06925385978</c:v>
              </c:pt>
              <c:pt idx="1027">
                <c:v>19342.494035260148</c:v>
              </c:pt>
              <c:pt idx="1028">
                <c:v>20244.115568327048</c:v>
              </c:pt>
              <c:pt idx="1029">
                <c:v>20921.073848991029</c:v>
              </c:pt>
              <c:pt idx="1030">
                <c:v>19503.468966261164</c:v>
              </c:pt>
              <c:pt idx="1031">
                <c:v>23434.131353122222</c:v>
              </c:pt>
              <c:pt idx="1032">
                <c:v>24400.891736097547</c:v>
              </c:pt>
              <c:pt idx="1033">
                <c:v>25368.158117389099</c:v>
              </c:pt>
              <c:pt idx="1034">
                <c:v>24883.310530784387</c:v>
              </c:pt>
              <c:pt idx="1035">
                <c:v>23339.071136114497</c:v>
              </c:pt>
              <c:pt idx="1036">
                <c:v>24722.234400120124</c:v>
              </c:pt>
              <c:pt idx="1037">
                <c:v>23982.532328244517</c:v>
              </c:pt>
              <c:pt idx="1038">
                <c:v>24529.381575197065</c:v>
              </c:pt>
              <c:pt idx="1039">
                <c:v>25882.859604650952</c:v>
              </c:pt>
              <c:pt idx="1040">
                <c:v>23820.612867053209</c:v>
              </c:pt>
              <c:pt idx="1041">
                <c:v>24401.26280152945</c:v>
              </c:pt>
              <c:pt idx="1042">
                <c:v>23014.894881521064</c:v>
              </c:pt>
              <c:pt idx="1043">
                <c:v>22179.188062447454</c:v>
              </c:pt>
              <c:pt idx="1044">
                <c:v>21791.559618999694</c:v>
              </c:pt>
              <c:pt idx="1045">
                <c:v>19957.315722691961</c:v>
              </c:pt>
              <c:pt idx="1046">
                <c:v>20214.767665986128</c:v>
              </c:pt>
              <c:pt idx="1047">
                <c:v>19958.091586776831</c:v>
              </c:pt>
              <c:pt idx="1048">
                <c:v>20311.986809143076</c:v>
              </c:pt>
              <c:pt idx="1049">
                <c:v>18994.097327930191</c:v>
              </c:pt>
              <c:pt idx="1050">
                <c:v>18475.617719907204</c:v>
              </c:pt>
              <c:pt idx="1051">
                <c:v>20536.515128661682</c:v>
              </c:pt>
              <c:pt idx="1052">
                <c:v>18797.027850371942</c:v>
              </c:pt>
              <c:pt idx="1053">
                <c:v>20051.903674604542</c:v>
              </c:pt>
              <c:pt idx="1054">
                <c:v>20535.503132029236</c:v>
              </c:pt>
              <c:pt idx="1055">
                <c:v>19794.586664194696</c:v>
              </c:pt>
              <c:pt idx="1056">
                <c:v>20566.571428645322</c:v>
              </c:pt>
              <c:pt idx="1057">
                <c:v>20535.503132029236</c:v>
              </c:pt>
              <c:pt idx="1058">
                <c:v>20952.546944260092</c:v>
              </c:pt>
              <c:pt idx="1059">
                <c:v>23274.269618416893</c:v>
              </c:pt>
              <c:pt idx="1060">
                <c:v>25174.225829391427</c:v>
              </c:pt>
              <c:pt idx="1061">
                <c:v>22210.593691274356</c:v>
              </c:pt>
              <c:pt idx="1062">
                <c:v>23949.7099041322</c:v>
              </c:pt>
              <c:pt idx="1063">
                <c:v>25691.187442465747</c:v>
              </c:pt>
              <c:pt idx="1064">
                <c:v>23081.484259935991</c:v>
              </c:pt>
              <c:pt idx="1065">
                <c:v>21890.330490326382</c:v>
              </c:pt>
              <c:pt idx="1066">
                <c:v>21824.618175659583</c:v>
              </c:pt>
              <c:pt idx="1067">
                <c:v>20955.886533147161</c:v>
              </c:pt>
              <c:pt idx="1068">
                <c:v>20053.016870900228</c:v>
              </c:pt>
              <c:pt idx="1069">
                <c:v>18991.196270917182</c:v>
              </c:pt>
              <c:pt idx="1070">
                <c:v>18734.317792381389</c:v>
              </c:pt>
              <c:pt idx="1071">
                <c:v>17995.357851369587</c:v>
              </c:pt>
              <c:pt idx="1072">
                <c:v>16417.520168502491</c:v>
              </c:pt>
              <c:pt idx="1073">
                <c:v>17189.639865837442</c:v>
              </c:pt>
              <c:pt idx="1074">
                <c:v>16125.963938694898</c:v>
              </c:pt>
              <c:pt idx="1075">
                <c:v>17863.123624730018</c:v>
              </c:pt>
              <c:pt idx="1076">
                <c:v>18667.627214303229</c:v>
              </c:pt>
              <c:pt idx="1077">
                <c:v>18184.60122163692</c:v>
              </c:pt>
              <c:pt idx="1078">
                <c:v>18763.868094048808</c:v>
              </c:pt>
              <c:pt idx="1079">
                <c:v>18699.505108225261</c:v>
              </c:pt>
              <c:pt idx="1080">
                <c:v>18988.767478999307</c:v>
              </c:pt>
              <c:pt idx="1081">
                <c:v>18699.673774330666</c:v>
              </c:pt>
              <c:pt idx="1082">
                <c:v>19085.379424176786</c:v>
              </c:pt>
              <c:pt idx="1083">
                <c:v>21631.023219872721</c:v>
              </c:pt>
              <c:pt idx="1084">
                <c:v>23790.96136572256</c:v>
              </c:pt>
              <c:pt idx="1085">
                <c:v>21050.035953185688</c:v>
              </c:pt>
              <c:pt idx="1086">
                <c:v>22050.091025368478</c:v>
              </c:pt>
              <c:pt idx="1087">
                <c:v>24563.013596615339</c:v>
              </c:pt>
              <c:pt idx="1088">
                <c:v>22210.796090600837</c:v>
              </c:pt>
              <c:pt idx="1089">
                <c:v>20697.017794567568</c:v>
              </c:pt>
              <c:pt idx="1090">
                <c:v>20664.56643588714</c:v>
              </c:pt>
              <c:pt idx="1091">
                <c:v>18153.566658241911</c:v>
              </c:pt>
              <c:pt idx="1092">
                <c:v>18023.390158088318</c:v>
              </c:pt>
              <c:pt idx="1093">
                <c:v>16930.433795047025</c:v>
              </c:pt>
              <c:pt idx="1094">
                <c:v>15450.793518748247</c:v>
              </c:pt>
              <c:pt idx="1095">
                <c:v>15967.518999274995</c:v>
              </c:pt>
              <c:pt idx="1096">
                <c:v>15000.961015626157</c:v>
              </c:pt>
              <c:pt idx="1097">
                <c:v>15740.89922004933</c:v>
              </c:pt>
              <c:pt idx="1098">
                <c:v>14838.906621550525</c:v>
              </c:pt>
              <c:pt idx="1099">
                <c:v>15224.814670723135</c:v>
              </c:pt>
              <c:pt idx="1100">
                <c:v>15417.127764108887</c:v>
              </c:pt>
              <c:pt idx="1101">
                <c:v>15320.751951478975</c:v>
              </c:pt>
              <c:pt idx="1102">
                <c:v>16671.902388678249</c:v>
              </c:pt>
              <c:pt idx="1103">
                <c:v>15835.554638404079</c:v>
              </c:pt>
              <c:pt idx="1104">
                <c:v>15707.16599896781</c:v>
              </c:pt>
              <c:pt idx="1105">
                <c:v>15642.836746365347</c:v>
              </c:pt>
              <c:pt idx="1106">
                <c:v>16092.972848477171</c:v>
              </c:pt>
              <c:pt idx="1107">
                <c:v>19889.174616107288</c:v>
              </c:pt>
              <c:pt idx="1108">
                <c:v>21377.787929213751</c:v>
              </c:pt>
              <c:pt idx="1109">
                <c:v>19922.637971420154</c:v>
              </c:pt>
              <c:pt idx="1110">
                <c:v>19764.462897768899</c:v>
              </c:pt>
              <c:pt idx="1111">
                <c:v>21954.558543265608</c:v>
              </c:pt>
              <c:pt idx="1112">
                <c:v>19473.884931372675</c:v>
              </c:pt>
              <c:pt idx="1113">
                <c:v>18700.11230620473</c:v>
              </c:pt>
              <c:pt idx="1114">
                <c:v>18025.043085921316</c:v>
              </c:pt>
              <c:pt idx="1115">
                <c:v>17125.647945445788</c:v>
              </c:pt>
              <c:pt idx="1116">
                <c:v>14968.037391850588</c:v>
              </c:pt>
              <c:pt idx="1117">
                <c:v>15836.870234026261</c:v>
              </c:pt>
              <c:pt idx="1118">
                <c:v>16127.852999075465</c:v>
              </c:pt>
              <c:pt idx="1119">
                <c:v>16932.896320185981</c:v>
              </c:pt>
              <c:pt idx="1120">
                <c:v>16449.499262087775</c:v>
              </c:pt>
              <c:pt idx="1121">
                <c:v>15805.835670631261</c:v>
              </c:pt>
              <c:pt idx="1122">
                <c:v>15353.10211049616</c:v>
              </c:pt>
              <c:pt idx="1123">
                <c:v>15482.637679449203</c:v>
              </c:pt>
              <c:pt idx="1124">
                <c:v>15417.667495646188</c:v>
              </c:pt>
              <c:pt idx="1125">
                <c:v>17508.081472847</c:v>
              </c:pt>
              <c:pt idx="1126">
                <c:v>16093.040314919333</c:v>
              </c:pt>
              <c:pt idx="1127">
                <c:v>14035.111429620029</c:v>
              </c:pt>
              <c:pt idx="1128">
                <c:v>14934.304170769065</c:v>
              </c:pt>
              <c:pt idx="1129">
                <c:v>19534.942061530222</c:v>
              </c:pt>
              <c:pt idx="1130">
                <c:v>19986.056427053409</c:v>
              </c:pt>
              <c:pt idx="1131">
                <c:v>14774.307503179414</c:v>
              </c:pt>
              <c:pt idx="1132">
                <c:v>18225.519618808805</c:v>
              </c:pt>
              <c:pt idx="1133">
                <c:v>21146.715364805328</c:v>
              </c:pt>
              <c:pt idx="1134">
                <c:v>21244.406773057413</c:v>
              </c:pt>
              <c:pt idx="1135">
                <c:v>22662.146588671603</c:v>
              </c:pt>
              <c:pt idx="1136">
                <c:v>19989.90201425671</c:v>
              </c:pt>
              <c:pt idx="1137">
                <c:v>19537.67445243783</c:v>
              </c:pt>
              <c:pt idx="1138">
                <c:v>19379.263246239007</c:v>
              </c:pt>
              <c:pt idx="1139">
                <c:v>18378.837108624321</c:v>
              </c:pt>
              <c:pt idx="1140">
                <c:v>18765.99328697694</c:v>
              </c:pt>
              <c:pt idx="1141">
                <c:v>19312.066669844611</c:v>
              </c:pt>
              <c:pt idx="1142">
                <c:v>19441.80463812414</c:v>
              </c:pt>
              <c:pt idx="1143">
                <c:v>18638.785310278523</c:v>
              </c:pt>
              <c:pt idx="1144">
                <c:v>16513.862247911318</c:v>
              </c:pt>
              <c:pt idx="1145">
                <c:v>16836.014509239845</c:v>
              </c:pt>
              <c:pt idx="1146">
                <c:v>15900.322422880601</c:v>
              </c:pt>
              <c:pt idx="1147">
                <c:v>14870.683315809318</c:v>
              </c:pt>
              <c:pt idx="1148">
                <c:v>15836.701567920853</c:v>
              </c:pt>
              <c:pt idx="1149">
                <c:v>17154.321183365089</c:v>
              </c:pt>
              <c:pt idx="1150">
                <c:v>17444.393151445092</c:v>
              </c:pt>
              <c:pt idx="1151">
                <c:v>14710.41678245101</c:v>
              </c:pt>
              <c:pt idx="1152">
                <c:v>6050.4242664027897</c:v>
              </c:pt>
              <c:pt idx="1153">
                <c:v>11454.351350778221</c:v>
              </c:pt>
              <c:pt idx="1154">
                <c:v>15249.035123459664</c:v>
              </c:pt>
              <c:pt idx="1155">
                <c:v>13478.547014996007</c:v>
              </c:pt>
              <c:pt idx="1156">
                <c:v>8589.5575504299995</c:v>
              </c:pt>
              <c:pt idx="1157">
                <c:v>8846.1324299760563</c:v>
              </c:pt>
              <c:pt idx="1158">
                <c:v>14925.466066845709</c:v>
              </c:pt>
              <c:pt idx="1159">
                <c:v>15222.352145584186</c:v>
              </c:pt>
              <c:pt idx="1160">
                <c:v>13351.946236277054</c:v>
              </c:pt>
              <c:pt idx="1161">
                <c:v>12965.363522682817</c:v>
              </c:pt>
              <c:pt idx="1162">
                <c:v>12739.114808889055</c:v>
              </c:pt>
              <c:pt idx="1163">
                <c:v>13192.759165993357</c:v>
              </c:pt>
              <c:pt idx="1164">
                <c:v>10454.836010132734</c:v>
              </c:pt>
              <c:pt idx="1165">
                <c:v>9842.746713608527</c:v>
              </c:pt>
              <c:pt idx="1166">
                <c:v>10486.916303381264</c:v>
              </c:pt>
              <c:pt idx="1167">
                <c:v>9295.8974666559861</c:v>
              </c:pt>
              <c:pt idx="1168">
                <c:v>10294.19841134253</c:v>
              </c:pt>
              <c:pt idx="1169">
                <c:v>10843.105384781053</c:v>
              </c:pt>
              <c:pt idx="1170">
                <c:v>11742.534258477657</c:v>
              </c:pt>
              <c:pt idx="1171">
                <c:v>12449.919904557168</c:v>
              </c:pt>
              <c:pt idx="1172">
                <c:v>12803.376595049351</c:v>
              </c:pt>
              <c:pt idx="1173">
                <c:v>12450.189770325818</c:v>
              </c:pt>
              <c:pt idx="1174">
                <c:v>15446.00340135467</c:v>
              </c:pt>
              <c:pt idx="1175">
                <c:v>13127.687782527102</c:v>
              </c:pt>
              <c:pt idx="1176">
                <c:v>11518.275804727706</c:v>
              </c:pt>
              <c:pt idx="1177">
                <c:v>10293.49001369982</c:v>
              </c:pt>
              <c:pt idx="1178">
                <c:v>10551.515421752376</c:v>
              </c:pt>
              <c:pt idx="1179">
                <c:v>14958.69328961101</c:v>
              </c:pt>
              <c:pt idx="1180">
                <c:v>13961.674207325552</c:v>
              </c:pt>
              <c:pt idx="1181">
                <c:v>12481.764065258121</c:v>
              </c:pt>
              <c:pt idx="1182">
                <c:v>13672.243170446103</c:v>
              </c:pt>
              <c:pt idx="1183">
                <c:v>13479.086746533312</c:v>
              </c:pt>
              <c:pt idx="1184">
                <c:v>11935.218417295311</c:v>
              </c:pt>
              <c:pt idx="1185">
                <c:v>12160.488867677714</c:v>
              </c:pt>
              <c:pt idx="1186">
                <c:v>13415.803223784378</c:v>
              </c:pt>
              <c:pt idx="1187">
                <c:v>15477.105431191834</c:v>
              </c:pt>
              <c:pt idx="1188">
                <c:v>15316.36663273838</c:v>
              </c:pt>
              <c:pt idx="1189">
                <c:v>12225.357851817482</c:v>
              </c:pt>
              <c:pt idx="1190">
                <c:v>12451.100567295021</c:v>
              </c:pt>
              <c:pt idx="1191">
                <c:v>14059.669214567379</c:v>
              </c:pt>
              <c:pt idx="1192">
                <c:v>13962.787403621247</c:v>
              </c:pt>
              <c:pt idx="1193">
                <c:v>15413.821908442897</c:v>
              </c:pt>
              <c:pt idx="1194">
                <c:v>13351.237838634343</c:v>
              </c:pt>
              <c:pt idx="1195">
                <c:v>11324.107384182464</c:v>
              </c:pt>
              <c:pt idx="1196">
                <c:v>11775.120550042408</c:v>
              </c:pt>
              <c:pt idx="1197">
                <c:v>13963.023536168816</c:v>
              </c:pt>
              <c:pt idx="1198">
                <c:v>13094.730425530453</c:v>
              </c:pt>
              <c:pt idx="1199">
                <c:v>14998.835822698018</c:v>
              </c:pt>
              <c:pt idx="1200">
                <c:v>13396.372888441418</c:v>
              </c:pt>
              <c:pt idx="1201">
                <c:v>22250.027826718651</c:v>
              </c:pt>
              <c:pt idx="1202">
                <c:v>24077.929877463062</c:v>
              </c:pt>
              <c:pt idx="1203">
                <c:v>20314.415601060948</c:v>
              </c:pt>
              <c:pt idx="1204">
                <c:v>14137.28935627596</c:v>
              </c:pt>
              <c:pt idx="1205">
                <c:v>25654.047166054992</c:v>
              </c:pt>
              <c:pt idx="1206">
                <c:v>19442.108237113873</c:v>
              </c:pt>
              <c:pt idx="1207">
                <c:v>20795.451333683442</c:v>
              </c:pt>
              <c:pt idx="1208">
                <c:v>19990.880277668071</c:v>
              </c:pt>
              <c:pt idx="1209">
                <c:v>18091.564997894078</c:v>
              </c:pt>
              <c:pt idx="1210">
                <c:v>19314.12439633059</c:v>
              </c:pt>
              <c:pt idx="1211">
                <c:v>18894.078327423478</c:v>
              </c:pt>
              <c:pt idx="1212">
                <c:v>19023.445230271114</c:v>
              </c:pt>
              <c:pt idx="1213">
                <c:v>18799.220509742245</c:v>
              </c:pt>
              <c:pt idx="1214">
                <c:v>17350.581063617374</c:v>
              </c:pt>
              <c:pt idx="1215">
                <c:v>16514.098380458887</c:v>
              </c:pt>
              <c:pt idx="1216">
                <c:v>16095.401640395041</c:v>
              </c:pt>
              <c:pt idx="1217">
                <c:v>17223.406820140041</c:v>
              </c:pt>
              <c:pt idx="1218">
                <c:v>14226.851058247397</c:v>
              </c:pt>
              <c:pt idx="1219">
                <c:v>14516.686893779834</c:v>
              </c:pt>
              <c:pt idx="1220">
                <c:v>14581.083612824459</c:v>
              </c:pt>
              <c:pt idx="1221">
                <c:v>13937.959752905246</c:v>
              </c:pt>
              <c:pt idx="1222">
                <c:v>10624.885177604689</c:v>
              </c:pt>
              <c:pt idx="1223">
                <c:v>11204.354449343064</c:v>
              </c:pt>
              <c:pt idx="1224">
                <c:v>12906.971316990705</c:v>
              </c:pt>
              <c:pt idx="1225">
                <c:v>14710.652914998582</c:v>
              </c:pt>
              <c:pt idx="1226">
                <c:v>14840.053551067298</c:v>
              </c:pt>
              <c:pt idx="1227">
                <c:v>9466.5875653284802</c:v>
              </c:pt>
              <c:pt idx="1228">
                <c:v>21151.775347967556</c:v>
              </c:pt>
              <c:pt idx="1229">
                <c:v>22561.958922059486</c:v>
              </c:pt>
              <c:pt idx="1230">
                <c:v>17994.143455410649</c:v>
              </c:pt>
              <c:pt idx="1231">
                <c:v>19285.923423506436</c:v>
              </c:pt>
              <c:pt idx="1232">
                <c:v>15838.421962196007</c:v>
              </c:pt>
              <c:pt idx="1233">
                <c:v>15579.958022269393</c:v>
              </c:pt>
              <c:pt idx="1234">
                <c:v>17639.573568622774</c:v>
              </c:pt>
              <c:pt idx="1235">
                <c:v>16512.985184163201</c:v>
              </c:pt>
              <c:pt idx="1236">
                <c:v>16450.308859393732</c:v>
              </c:pt>
              <c:pt idx="1237">
                <c:v>15129.990586262975</c:v>
              </c:pt>
              <c:pt idx="1238">
                <c:v>14260.719212213246</c:v>
              </c:pt>
              <c:pt idx="1239">
                <c:v>15066.099865534576</c:v>
              </c:pt>
              <c:pt idx="1240">
                <c:v>15421.142017417587</c:v>
              </c:pt>
              <c:pt idx="1241">
                <c:v>14614.85056712706</c:v>
              </c:pt>
              <c:pt idx="1242">
                <c:v>13583.086267127643</c:v>
              </c:pt>
              <c:pt idx="1243">
                <c:v>13712.082104543379</c:v>
              </c:pt>
              <c:pt idx="1244">
                <c:v>14517.192892096054</c:v>
              </c:pt>
              <c:pt idx="1245">
                <c:v>16351.672920951363</c:v>
              </c:pt>
              <c:pt idx="1246">
                <c:v>14452.391374398454</c:v>
              </c:pt>
              <c:pt idx="1247">
                <c:v>9531.5914823525727</c:v>
              </c:pt>
              <c:pt idx="1248">
                <c:v>13325.634323833467</c:v>
              </c:pt>
              <c:pt idx="1249">
                <c:v>15642.668080259939</c:v>
              </c:pt>
              <c:pt idx="1250">
                <c:v>13584.503062413061</c:v>
              </c:pt>
              <c:pt idx="1251">
                <c:v>10688.944564438498</c:v>
              </c:pt>
              <c:pt idx="1252">
                <c:v>20348.25002180571</c:v>
              </c:pt>
              <c:pt idx="1253">
                <c:v>19568.709015832825</c:v>
              </c:pt>
              <c:pt idx="1254">
                <c:v>19988.755084739932</c:v>
              </c:pt>
              <c:pt idx="1255">
                <c:v>19960.351712589294</c:v>
              </c:pt>
              <c:pt idx="1256">
                <c:v>16450.005260403996</c:v>
              </c:pt>
              <c:pt idx="1257">
                <c:v>15901.064553744394</c:v>
              </c:pt>
              <c:pt idx="1258">
                <c:v>17831.886662008528</c:v>
              </c:pt>
              <c:pt idx="1259">
                <c:v>16159.697159776417</c:v>
              </c:pt>
              <c:pt idx="1260">
                <c:v>14742.564542141705</c:v>
              </c:pt>
              <c:pt idx="1261">
                <c:v>16740.482027136979</c:v>
              </c:pt>
              <c:pt idx="1262">
                <c:v>15838.793027627908</c:v>
              </c:pt>
              <c:pt idx="1263">
                <c:v>16546.381073033906</c:v>
              </c:pt>
              <c:pt idx="1264">
                <c:v>17190.618129248796</c:v>
              </c:pt>
              <c:pt idx="1265">
                <c:v>18476.157451444502</c:v>
              </c:pt>
              <c:pt idx="1266">
                <c:v>17026.000010370972</c:v>
              </c:pt>
              <c:pt idx="1267">
                <c:v>16606.965938096313</c:v>
              </c:pt>
              <c:pt idx="1268">
                <c:v>16931.108459468658</c:v>
              </c:pt>
              <c:pt idx="1269">
                <c:v>15449.579122789311</c:v>
              </c:pt>
              <c:pt idx="1270">
                <c:v>16093.074048140415</c:v>
              </c:pt>
              <c:pt idx="1271">
                <c:v>11397.308473929364</c:v>
              </c:pt>
              <c:pt idx="1272">
                <c:v>12843.822727126093</c:v>
              </c:pt>
              <c:pt idx="1273">
                <c:v>14967.430193871125</c:v>
              </c:pt>
              <c:pt idx="1274">
                <c:v>16125.457940378676</c:v>
              </c:pt>
              <c:pt idx="1275">
                <c:v>15546.933198830588</c:v>
              </c:pt>
              <c:pt idx="1276">
                <c:v>17551.158796168107</c:v>
              </c:pt>
              <c:pt idx="1277">
                <c:v>22207.692634261341</c:v>
              </c:pt>
              <c:pt idx="1278">
                <c:v>20504.603501518563</c:v>
              </c:pt>
              <c:pt idx="1279">
                <c:v>18930.543939412601</c:v>
              </c:pt>
              <c:pt idx="1280">
                <c:v>17416.090978957694</c:v>
              </c:pt>
              <c:pt idx="1281">
                <c:v>18251.258066494007</c:v>
              </c:pt>
              <c:pt idx="1282">
                <c:v>18734.385258823553</c:v>
              </c:pt>
              <c:pt idx="1283">
                <c:v>20214.936332091544</c:v>
              </c:pt>
              <c:pt idx="1284">
                <c:v>18764.81262423909</c:v>
              </c:pt>
              <c:pt idx="1285">
                <c:v>16352.752384025969</c:v>
              </c:pt>
              <c:pt idx="1286">
                <c:v>17286.454210341406</c:v>
              </c:pt>
              <c:pt idx="1287">
                <c:v>18285.025020796609</c:v>
              </c:pt>
              <c:pt idx="1288">
                <c:v>17831.987861671772</c:v>
              </c:pt>
              <c:pt idx="1289">
                <c:v>18411.355933746901</c:v>
              </c:pt>
              <c:pt idx="1290">
                <c:v>16993.987183564608</c:v>
              </c:pt>
              <c:pt idx="1291">
                <c:v>16189.922125865469</c:v>
              </c:pt>
              <c:pt idx="1292">
                <c:v>19247.197685704847</c:v>
              </c:pt>
              <c:pt idx="1293">
                <c:v>18055.537917779013</c:v>
              </c:pt>
              <c:pt idx="1294">
                <c:v>17251.405393637706</c:v>
              </c:pt>
              <c:pt idx="1295">
                <c:v>13552.321569501293</c:v>
              </c:pt>
              <c:pt idx="1296">
                <c:v>14516.78809344308</c:v>
              </c:pt>
              <c:pt idx="1297">
                <c:v>21401.873449065952</c:v>
              </c:pt>
              <c:pt idx="1298">
                <c:v>19760.651043786682</c:v>
              </c:pt>
              <c:pt idx="1299">
                <c:v>19439.443312648444</c:v>
              </c:pt>
              <c:pt idx="1300">
                <c:v>21959.146261332688</c:v>
              </c:pt>
              <c:pt idx="1301">
                <c:v>20761.515713275428</c:v>
              </c:pt>
              <c:pt idx="1302">
                <c:v>23144.093118263299</c:v>
              </c:pt>
              <c:pt idx="1303">
                <c:v>23274.40455130121</c:v>
              </c:pt>
              <c:pt idx="1304">
                <c:v>21727.702631492371</c:v>
              </c:pt>
              <c:pt idx="1305">
                <c:v>20632.418676196445</c:v>
              </c:pt>
              <c:pt idx="1306">
                <c:v>19537.910584985402</c:v>
              </c:pt>
              <c:pt idx="1307">
                <c:v>19795.261328616329</c:v>
              </c:pt>
              <c:pt idx="1308">
                <c:v>19118.572913721011</c:v>
              </c:pt>
              <c:pt idx="1309">
                <c:v>17126.187676983092</c:v>
              </c:pt>
              <c:pt idx="1310">
                <c:v>16287.748467001878</c:v>
              </c:pt>
              <c:pt idx="1311">
                <c:v>17800.008768086489</c:v>
              </c:pt>
              <c:pt idx="1312">
                <c:v>17736.387913126746</c:v>
              </c:pt>
              <c:pt idx="1313">
                <c:v>18508.406410798438</c:v>
              </c:pt>
              <c:pt idx="1314">
                <c:v>17316.409310661795</c:v>
              </c:pt>
              <c:pt idx="1315">
                <c:v>17283.51942010731</c:v>
              </c:pt>
              <c:pt idx="1316">
                <c:v>17895.406317305034</c:v>
              </c:pt>
              <c:pt idx="1317">
                <c:v>17895.642449852603</c:v>
              </c:pt>
              <c:pt idx="1318">
                <c:v>17928.06007531194</c:v>
              </c:pt>
              <c:pt idx="1319">
                <c:v>18249.638871882093</c:v>
              </c:pt>
              <c:pt idx="1320">
                <c:v>14286.626326003856</c:v>
              </c:pt>
              <c:pt idx="1321">
                <c:v>15413.214710463428</c:v>
              </c:pt>
              <c:pt idx="1322">
                <c:v>15638.889959498811</c:v>
              </c:pt>
              <c:pt idx="1323">
                <c:v>16767.468604002192</c:v>
              </c:pt>
              <c:pt idx="1324">
                <c:v>17153.140520627232</c:v>
              </c:pt>
              <c:pt idx="1325">
                <c:v>16315.915706604945</c:v>
              </c:pt>
              <c:pt idx="1326">
                <c:v>16187.054802073535</c:v>
              </c:pt>
              <c:pt idx="1327">
                <c:v>20375.742596987147</c:v>
              </c:pt>
              <c:pt idx="1328">
                <c:v>17701.102963875474</c:v>
              </c:pt>
              <c:pt idx="1329">
                <c:v>17572.410725449467</c:v>
              </c:pt>
              <c:pt idx="1330">
                <c:v>15381.707881973291</c:v>
              </c:pt>
              <c:pt idx="1331">
                <c:v>16090.375390453892</c:v>
              </c:pt>
              <c:pt idx="1332">
                <c:v>14932.381377167419</c:v>
              </c:pt>
              <c:pt idx="1333">
                <c:v>15094.098439032236</c:v>
              </c:pt>
              <c:pt idx="1334">
                <c:v>17764.993684603873</c:v>
              </c:pt>
              <c:pt idx="1335">
                <c:v>16090.71272266471</c:v>
              </c:pt>
              <c:pt idx="1336">
                <c:v>16380.919623629041</c:v>
              </c:pt>
              <c:pt idx="1337">
                <c:v>15961.986751017623</c:v>
              </c:pt>
              <c:pt idx="1338">
                <c:v>15865.779604493127</c:v>
              </c:pt>
              <c:pt idx="1339">
                <c:v>16444.709144694196</c:v>
              </c:pt>
              <c:pt idx="1340">
                <c:v>12775.715353762505</c:v>
              </c:pt>
              <c:pt idx="1341">
                <c:v>11549.681433554601</c:v>
              </c:pt>
              <c:pt idx="1342">
                <c:v>15413.821908442902</c:v>
              </c:pt>
              <c:pt idx="1343">
                <c:v>12419.694938468125</c:v>
              </c:pt>
              <c:pt idx="1344">
                <c:v>4151.4800520606977</c:v>
              </c:pt>
              <c:pt idx="1345">
                <c:v>12706.832116314037</c:v>
              </c:pt>
              <c:pt idx="1346">
                <c:v>14733.861371102665</c:v>
              </c:pt>
              <c:pt idx="1347">
                <c:v>12289.923236967512</c:v>
              </c:pt>
              <c:pt idx="1348">
                <c:v>7528.7489470793917</c:v>
              </c:pt>
              <c:pt idx="1349">
                <c:v>12096.969212381207</c:v>
              </c:pt>
              <c:pt idx="1350">
                <c:v>15216.178966126261</c:v>
              </c:pt>
              <c:pt idx="1351">
                <c:v>13640.196610418652</c:v>
              </c:pt>
              <c:pt idx="1352">
                <c:v>13608.689781928519</c:v>
              </c:pt>
              <c:pt idx="1353">
                <c:v>13673.592499289358</c:v>
              </c:pt>
              <c:pt idx="1354">
                <c:v>12162.816459932339</c:v>
              </c:pt>
              <c:pt idx="1355">
                <c:v>12419.627472025963</c:v>
              </c:pt>
              <c:pt idx="1356">
                <c:v>13932.090172437058</c:v>
              </c:pt>
              <c:pt idx="1357">
                <c:v>12258.214009150879</c:v>
              </c:pt>
              <c:pt idx="1358">
                <c:v>11293.20775367179</c:v>
              </c:pt>
              <c:pt idx="1359">
                <c:v>11164.650448130114</c:v>
              </c:pt>
              <c:pt idx="1360">
                <c:v>11261.093727202186</c:v>
              </c:pt>
              <c:pt idx="1361">
                <c:v>13224.670793136478</c:v>
              </c:pt>
              <c:pt idx="1362">
                <c:v>10134.775208511262</c:v>
              </c:pt>
              <c:pt idx="1363">
                <c:v>10360.484190767724</c:v>
              </c:pt>
              <c:pt idx="1364">
                <c:v>10199.880325198596</c:v>
              </c:pt>
              <c:pt idx="1365">
                <c:v>10360.146858556909</c:v>
              </c:pt>
              <c:pt idx="1366">
                <c:v>10682.164187001112</c:v>
              </c:pt>
              <c:pt idx="1367">
                <c:v>6439.5369715781435</c:v>
              </c:pt>
              <c:pt idx="1368">
                <c:v>14008.057386312648</c:v>
              </c:pt>
              <c:pt idx="1369">
                <c:v>20866.257364733556</c:v>
              </c:pt>
              <c:pt idx="1370">
                <c:v>18254.597655381072</c:v>
              </c:pt>
              <c:pt idx="1371">
                <c:v>15875.326106059192</c:v>
              </c:pt>
              <c:pt idx="1372">
                <c:v>16647.3446037309</c:v>
              </c:pt>
              <c:pt idx="1373">
                <c:v>22145.825906797832</c:v>
              </c:pt>
              <c:pt idx="1374">
                <c:v>18893.808461654826</c:v>
              </c:pt>
              <c:pt idx="1375">
                <c:v>19217.917249806083</c:v>
              </c:pt>
              <c:pt idx="1376">
                <c:v>19154.70119349931</c:v>
              </c:pt>
              <c:pt idx="1377">
                <c:v>17446.113545720247</c:v>
              </c:pt>
              <c:pt idx="1378">
                <c:v>16868.432134699189</c:v>
              </c:pt>
              <c:pt idx="1379">
                <c:v>16416.710571196538</c:v>
              </c:pt>
              <c:pt idx="1380">
                <c:v>16577.145770660252</c:v>
              </c:pt>
              <c:pt idx="1381">
                <c:v>17061.352426064412</c:v>
              </c:pt>
              <c:pt idx="1382">
                <c:v>15676.907299657685</c:v>
              </c:pt>
              <c:pt idx="1383">
                <c:v>16738.660433198576</c:v>
              </c:pt>
              <c:pt idx="1384">
                <c:v>15773.24937906651</c:v>
              </c:pt>
              <c:pt idx="1385">
                <c:v>14616.503494960059</c:v>
              </c:pt>
              <c:pt idx="1386">
                <c:v>11396.600076286657</c:v>
              </c:pt>
              <c:pt idx="1387">
                <c:v>10784.949311636508</c:v>
              </c:pt>
              <c:pt idx="1388">
                <c:v>11042.940986467984</c:v>
              </c:pt>
              <c:pt idx="1389">
                <c:v>11171.801890999395</c:v>
              </c:pt>
              <c:pt idx="1390">
                <c:v>12072.276494549533</c:v>
              </c:pt>
              <c:pt idx="1391">
                <c:v>13005.303656443341</c:v>
              </c:pt>
              <c:pt idx="1392">
                <c:v>15480.74861906864</c:v>
              </c:pt>
              <c:pt idx="1393">
                <c:v>16544.053480779276</c:v>
              </c:pt>
              <c:pt idx="1394">
                <c:v>16898.319768577418</c:v>
              </c:pt>
              <c:pt idx="1395">
                <c:v>17510.881330196771</c:v>
              </c:pt>
              <c:pt idx="1396">
                <c:v>20412.309408639521</c:v>
              </c:pt>
              <c:pt idx="1397">
                <c:v>22724.586780893496</c:v>
              </c:pt>
              <c:pt idx="1398">
                <c:v>20859.713119843742</c:v>
              </c:pt>
              <c:pt idx="1399">
                <c:v>20731.628079397204</c:v>
              </c:pt>
              <c:pt idx="1400">
                <c:v>19894.33579893276</c:v>
              </c:pt>
              <c:pt idx="1401">
                <c:v>18828.905744293981</c:v>
              </c:pt>
              <c:pt idx="1402">
                <c:v>19957.180789807637</c:v>
              </c:pt>
              <c:pt idx="1403">
                <c:v>19506.066424284447</c:v>
              </c:pt>
              <c:pt idx="1404">
                <c:v>19827.274155422696</c:v>
              </c:pt>
              <c:pt idx="1405">
                <c:v>19442.378102882529</c:v>
              </c:pt>
              <c:pt idx="1406">
                <c:v>17478.969703053644</c:v>
              </c:pt>
              <c:pt idx="1407">
                <c:v>17157.593305809991</c:v>
              </c:pt>
              <c:pt idx="1408">
                <c:v>17640.214499823327</c:v>
              </c:pt>
              <c:pt idx="1409">
                <c:v>17673.880254462685</c:v>
              </c:pt>
              <c:pt idx="1410">
                <c:v>14355.374630567994</c:v>
              </c:pt>
              <c:pt idx="1411">
                <c:v>16833.248385111165</c:v>
              </c:pt>
              <c:pt idx="1412">
                <c:v>15997.001834500241</c:v>
              </c:pt>
              <c:pt idx="1413">
                <c:v>16673.352917184748</c:v>
              </c:pt>
              <c:pt idx="1414">
                <c:v>16865.564810907257</c:v>
              </c:pt>
              <c:pt idx="1415">
                <c:v>13746.658656151936</c:v>
              </c:pt>
              <c:pt idx="1416">
                <c:v>15964.246876830082</c:v>
              </c:pt>
              <c:pt idx="1417">
                <c:v>20888.015292331136</c:v>
              </c:pt>
              <c:pt idx="1418">
                <c:v>18088.596474438902</c:v>
              </c:pt>
              <c:pt idx="1419">
                <c:v>16995.370245628957</c:v>
              </c:pt>
              <c:pt idx="1420">
                <c:v>19192.043869236557</c:v>
              </c:pt>
              <c:pt idx="1421">
                <c:v>22079.742526699134</c:v>
              </c:pt>
              <c:pt idx="1422">
                <c:v>23122.638789655444</c:v>
              </c:pt>
              <c:pt idx="1423">
                <c:v>21317.43919669891</c:v>
              </c:pt>
              <c:pt idx="1424">
                <c:v>20026.839891340976</c:v>
              </c:pt>
              <c:pt idx="1425">
                <c:v>19800.624910768292</c:v>
              </c:pt>
              <c:pt idx="1426">
                <c:v>19671.595340131469</c:v>
              </c:pt>
              <c:pt idx="1427">
                <c:v>19446.358622970154</c:v>
              </c:pt>
              <c:pt idx="1428">
                <c:v>19865.325228802649</c:v>
              </c:pt>
              <c:pt idx="1429">
                <c:v>17188.897734973641</c:v>
              </c:pt>
              <c:pt idx="1430">
                <c:v>16575.728975374826</c:v>
              </c:pt>
              <c:pt idx="1431">
                <c:v>16124.547143409472</c:v>
              </c:pt>
              <c:pt idx="1432">
                <c:v>16963.930883580975</c:v>
              </c:pt>
              <c:pt idx="1433">
                <c:v>16382.336418914465</c:v>
              </c:pt>
              <c:pt idx="1434">
                <c:v>15639.935689352335</c:v>
              </c:pt>
              <c:pt idx="1435">
                <c:v>16767.738469770851</c:v>
              </c:pt>
              <c:pt idx="1436">
                <c:v>16285.488341189417</c:v>
              </c:pt>
              <c:pt idx="1437">
                <c:v>16188.775196348692</c:v>
              </c:pt>
              <c:pt idx="1438">
                <c:v>16897.307771944976</c:v>
              </c:pt>
              <c:pt idx="1439">
                <c:v>13093.785895340172</c:v>
              </c:pt>
              <c:pt idx="1440">
                <c:v>15188.079192965357</c:v>
              </c:pt>
              <c:pt idx="1441">
                <c:v>19895.010463354389</c:v>
              </c:pt>
              <c:pt idx="1442">
                <c:v>17961.961962498874</c:v>
              </c:pt>
              <c:pt idx="1443">
                <c:v>12030.48103362953</c:v>
              </c:pt>
              <c:pt idx="1444">
                <c:v>20578.175656697367</c:v>
              </c:pt>
              <c:pt idx="1445">
                <c:v>22314.18841321571</c:v>
              </c:pt>
              <c:pt idx="1446">
                <c:v>21541.528984343462</c:v>
              </c:pt>
              <c:pt idx="1447">
                <c:v>22382.363253021464</c:v>
              </c:pt>
              <c:pt idx="1448">
                <c:v>19994.692131650281</c:v>
              </c:pt>
              <c:pt idx="1449">
                <c:v>20187.410023689019</c:v>
              </c:pt>
              <c:pt idx="1450">
                <c:v>21252.435279674824</c:v>
              </c:pt>
              <c:pt idx="1451">
                <c:v>20090.798078511536</c:v>
              </c:pt>
              <c:pt idx="1452">
                <c:v>19735.992059176097</c:v>
              </c:pt>
              <c:pt idx="1453">
                <c:v>17060.070563663314</c:v>
              </c:pt>
              <c:pt idx="1454">
                <c:v>18479.497040331578</c:v>
              </c:pt>
              <c:pt idx="1455">
                <c:v>19122.755833135117</c:v>
              </c:pt>
              <c:pt idx="1456">
                <c:v>19187.962149485702</c:v>
              </c:pt>
              <c:pt idx="1457">
                <c:v>19284.540361442087</c:v>
              </c:pt>
              <c:pt idx="1458">
                <c:v>15640.036889015581</c:v>
              </c:pt>
              <c:pt idx="1459">
                <c:v>17542.556824792318</c:v>
              </c:pt>
              <c:pt idx="1460">
                <c:v>18218.90790747682</c:v>
              </c:pt>
              <c:pt idx="1461">
                <c:v>17865.181351215986</c:v>
              </c:pt>
              <c:pt idx="1462">
                <c:v>18025.549084237544</c:v>
              </c:pt>
              <c:pt idx="1463">
                <c:v>16188.572797022203</c:v>
              </c:pt>
              <c:pt idx="1464">
                <c:v>16156.188904783945</c:v>
              </c:pt>
              <c:pt idx="1465">
                <c:v>16929.759130625393</c:v>
              </c:pt>
              <c:pt idx="1466">
                <c:v>15673.06171245439</c:v>
              </c:pt>
              <c:pt idx="1467">
                <c:v>19831.220942289227</c:v>
              </c:pt>
              <c:pt idx="1468">
                <c:v>22125.754640254327</c:v>
              </c:pt>
              <c:pt idx="1469">
                <c:v>20090.157147310987</c:v>
              </c:pt>
              <c:pt idx="1470">
                <c:v>21607.409965115668</c:v>
              </c:pt>
              <c:pt idx="1471">
                <c:v>22736.865673367171</c:v>
              </c:pt>
              <c:pt idx="1472">
                <c:v>19801.198375526674</c:v>
              </c:pt>
              <c:pt idx="1473">
                <c:v>18929.430743116915</c:v>
              </c:pt>
              <c:pt idx="1474">
                <c:v>18252.539928895101</c:v>
              </c:pt>
              <c:pt idx="1475">
                <c:v>18736.780317520341</c:v>
              </c:pt>
              <c:pt idx="1476">
                <c:v>17928.73473973358</c:v>
              </c:pt>
              <c:pt idx="1477">
                <c:v>17607.223409605594</c:v>
              </c:pt>
              <c:pt idx="1478">
                <c:v>17768.603139259601</c:v>
              </c:pt>
              <c:pt idx="1479">
                <c:v>17478.531171179591</c:v>
              </c:pt>
              <c:pt idx="1480">
                <c:v>15672.994246012229</c:v>
              </c:pt>
              <c:pt idx="1481">
                <c:v>15253.825240853241</c:v>
              </c:pt>
              <c:pt idx="1482">
                <c:v>12254.503354831917</c:v>
              </c:pt>
              <c:pt idx="1483">
                <c:v>13511.133306560758</c:v>
              </c:pt>
              <c:pt idx="1484">
                <c:v>15864.700141418514</c:v>
              </c:pt>
              <c:pt idx="1485">
                <c:v>14156.3823594081</c:v>
              </c:pt>
              <c:pt idx="1486">
                <c:v>13705.065594558426</c:v>
              </c:pt>
              <c:pt idx="1487">
                <c:v>12415.613218717259</c:v>
              </c:pt>
              <c:pt idx="1488">
                <c:v>4643.748947303342</c:v>
              </c:pt>
              <c:pt idx="1489">
                <c:v>11315.775278575331</c:v>
              </c:pt>
              <c:pt idx="1490">
                <c:v>13925.748326873734</c:v>
              </c:pt>
              <c:pt idx="1491">
                <c:v>9863.7962435633963</c:v>
              </c:pt>
              <c:pt idx="1492">
                <c:v>7511.545004327817</c:v>
              </c:pt>
              <c:pt idx="1493">
                <c:v>13184.966791923523</c:v>
              </c:pt>
              <c:pt idx="1494">
                <c:v>15377.288830011612</c:v>
              </c:pt>
              <c:pt idx="1495">
                <c:v>12800.677937362827</c:v>
              </c:pt>
              <c:pt idx="1496">
                <c:v>10638.816997911359</c:v>
              </c:pt>
              <c:pt idx="1497">
                <c:v>10090.753354999873</c:v>
              </c:pt>
              <c:pt idx="1498">
                <c:v>9348.9260901961334</c:v>
              </c:pt>
              <c:pt idx="1499">
                <c:v>10768.420033306564</c:v>
              </c:pt>
              <c:pt idx="1500">
                <c:v>9445.9091008055093</c:v>
              </c:pt>
              <c:pt idx="1501">
                <c:v>9542.7571785305554</c:v>
              </c:pt>
              <c:pt idx="1502">
                <c:v>6930.7938701883395</c:v>
              </c:pt>
              <c:pt idx="1503">
                <c:v>7479.5321775214516</c:v>
              </c:pt>
              <c:pt idx="1504">
                <c:v>8542.4997070212794</c:v>
              </c:pt>
              <c:pt idx="1505">
                <c:v>8220.516111798157</c:v>
              </c:pt>
              <c:pt idx="1506">
                <c:v>8639.0779189776767</c:v>
              </c:pt>
              <c:pt idx="1507">
                <c:v>8606.9638925080671</c:v>
              </c:pt>
              <c:pt idx="1508">
                <c:v>9059.5625197588415</c:v>
              </c:pt>
              <c:pt idx="1509">
                <c:v>7059.2837092878563</c:v>
              </c:pt>
              <c:pt idx="1510">
                <c:v>6642.2398970570057</c:v>
              </c:pt>
              <c:pt idx="1511">
                <c:v>9477.5508621799727</c:v>
              </c:pt>
              <c:pt idx="1512">
                <c:v>3095.2254335560929</c:v>
              </c:pt>
              <c:pt idx="1513">
                <c:v>8639.6176505149779</c:v>
              </c:pt>
              <c:pt idx="1514">
                <c:v>8800.5925815160008</c:v>
              </c:pt>
              <c:pt idx="1515">
                <c:v>5061.6360900612326</c:v>
              </c:pt>
              <c:pt idx="1516">
                <c:v>10413.040549212732</c:v>
              </c:pt>
              <c:pt idx="1517">
                <c:v>10734.720545446122</c:v>
              </c:pt>
              <c:pt idx="1518">
                <c:v>12798.316611887121</c:v>
              </c:pt>
              <c:pt idx="1519">
                <c:v>11057.041472880061</c:v>
              </c:pt>
              <c:pt idx="1520">
                <c:v>10606.264439567687</c:v>
              </c:pt>
              <c:pt idx="1521">
                <c:v>10670.323826401498</c:v>
              </c:pt>
              <c:pt idx="1522">
                <c:v>10541.193056101434</c:v>
              </c:pt>
              <c:pt idx="1523">
                <c:v>11542.901056117214</c:v>
              </c:pt>
              <c:pt idx="1524">
                <c:v>8445.8877618437982</c:v>
              </c:pt>
              <c:pt idx="1525">
                <c:v>9155.2974011882015</c:v>
              </c:pt>
              <c:pt idx="1526">
                <c:v>8736.0946628081329</c:v>
              </c:pt>
              <c:pt idx="1527">
                <c:v>7897.1157212896069</c:v>
              </c:pt>
              <c:pt idx="1528">
                <c:v>9479.0688571286428</c:v>
              </c:pt>
              <c:pt idx="1529">
                <c:v>9575.0736043266534</c:v>
              </c:pt>
              <c:pt idx="1530">
                <c:v>8381.0187777040337</c:v>
              </c:pt>
              <c:pt idx="1531">
                <c:v>8639.4827176306535</c:v>
              </c:pt>
              <c:pt idx="1532">
                <c:v>10187.803832051415</c:v>
              </c:pt>
              <c:pt idx="1533">
                <c:v>9800.9849859096012</c:v>
              </c:pt>
              <c:pt idx="1534">
                <c:v>9574.9049382212488</c:v>
              </c:pt>
              <c:pt idx="1535">
                <c:v>12351.385165778041</c:v>
              </c:pt>
              <c:pt idx="1536">
                <c:v>11549.512767449192</c:v>
              </c:pt>
              <c:pt idx="1537">
                <c:v>17934.503120538517</c:v>
              </c:pt>
              <c:pt idx="1538">
                <c:v>22121.706653724548</c:v>
              </c:pt>
              <c:pt idx="1539">
                <c:v>15739.583624427149</c:v>
              </c:pt>
              <c:pt idx="1540">
                <c:v>13225.379190779187</c:v>
              </c:pt>
              <c:pt idx="1541">
                <c:v>20444.727034098869</c:v>
              </c:pt>
              <c:pt idx="1542">
                <c:v>15962.357816449523</c:v>
              </c:pt>
              <c:pt idx="1543">
                <c:v>18543.219094954573</c:v>
              </c:pt>
              <c:pt idx="1544">
                <c:v>18188.750407829943</c:v>
              </c:pt>
              <c:pt idx="1545">
                <c:v>18350.130137483946</c:v>
              </c:pt>
              <c:pt idx="1546">
                <c:v>17768.940471470407</c:v>
              </c:pt>
              <c:pt idx="1547">
                <c:v>14414.677633229308</c:v>
              </c:pt>
              <c:pt idx="1548">
                <c:v>14286.322727014121</c:v>
              </c:pt>
              <c:pt idx="1549">
                <c:v>14350.955578606317</c:v>
              </c:pt>
              <c:pt idx="1550">
                <c:v>14931.942845293363</c:v>
              </c:pt>
              <c:pt idx="1551">
                <c:v>14866.669062500621</c:v>
              </c:pt>
              <c:pt idx="1552">
                <c:v>15962.560215776009</c:v>
              </c:pt>
              <c:pt idx="1553">
                <c:v>16253.644180488458</c:v>
              </c:pt>
              <c:pt idx="1554">
                <c:v>12965.026190472003</c:v>
              </c:pt>
              <c:pt idx="1555">
                <c:v>11964.498853194071</c:v>
              </c:pt>
              <c:pt idx="1556">
                <c:v>12739.081075667971</c:v>
              </c:pt>
              <c:pt idx="1557">
                <c:v>12513.372093411512</c:v>
              </c:pt>
              <c:pt idx="1558">
                <c:v>13996.183292491954</c:v>
              </c:pt>
              <c:pt idx="1559">
                <c:v>12158.599807297147</c:v>
              </c:pt>
              <c:pt idx="1560">
                <c:v>13641.174873830018</c:v>
              </c:pt>
              <c:pt idx="1561">
                <c:v>16413.539648414873</c:v>
              </c:pt>
              <c:pt idx="1562">
                <c:v>16027.024401262797</c:v>
              </c:pt>
              <c:pt idx="1563">
                <c:v>15898.399629278956</c:v>
              </c:pt>
              <c:pt idx="1564">
                <c:v>20191.188144450145</c:v>
              </c:pt>
              <c:pt idx="1565">
                <c:v>18349.354273399062</c:v>
              </c:pt>
              <c:pt idx="1566">
                <c:v>20800.578783287834</c:v>
              </c:pt>
              <c:pt idx="1567">
                <c:v>20608.535555670725</c:v>
              </c:pt>
              <c:pt idx="1568">
                <c:v>18349.691605609882</c:v>
              </c:pt>
              <c:pt idx="1569">
                <c:v>17865.248817658157</c:v>
              </c:pt>
              <c:pt idx="1570">
                <c:v>19382.029370367687</c:v>
              </c:pt>
              <c:pt idx="1571">
                <c:v>17994.919319495515</c:v>
              </c:pt>
              <c:pt idx="1572">
                <c:v>18284.957554354449</c:v>
              </c:pt>
              <c:pt idx="1573">
                <c:v>17382.324024655092</c:v>
              </c:pt>
              <c:pt idx="1574">
                <c:v>17737.197510432696</c:v>
              </c:pt>
              <c:pt idx="1575">
                <c:v>18478.822375909953</c:v>
              </c:pt>
              <c:pt idx="1576">
                <c:v>17736.657778895387</c:v>
              </c:pt>
              <c:pt idx="1577">
                <c:v>18123.847690469094</c:v>
              </c:pt>
              <c:pt idx="1578">
                <c:v>17026.438542245032</c:v>
              </c:pt>
              <c:pt idx="1579">
                <c:v>17058.754968041136</c:v>
              </c:pt>
              <c:pt idx="1580">
                <c:v>15640.239288342069</c:v>
              </c:pt>
              <c:pt idx="1581">
                <c:v>15027.981325712455</c:v>
              </c:pt>
              <c:pt idx="1582">
                <c:v>14834.082770935871</c:v>
              </c:pt>
              <c:pt idx="1583">
                <c:v>12384.747321427669</c:v>
              </c:pt>
              <c:pt idx="1584">
                <c:v>14285.749262255738</c:v>
              </c:pt>
              <c:pt idx="1585">
                <c:v>18541.363767795086</c:v>
              </c:pt>
              <c:pt idx="1586">
                <c:v>18993.119064518825</c:v>
              </c:pt>
              <c:pt idx="1587">
                <c:v>16092.298184055544</c:v>
              </c:pt>
              <c:pt idx="1588">
                <c:v>18225.283486261229</c:v>
              </c:pt>
              <c:pt idx="1589">
                <c:v>21250.816085062903</c:v>
              </c:pt>
              <c:pt idx="1590">
                <c:v>20736.283263906455</c:v>
              </c:pt>
              <c:pt idx="1591">
                <c:v>20898.776189856137</c:v>
              </c:pt>
              <c:pt idx="1592">
                <c:v>19220.91950648234</c:v>
              </c:pt>
              <c:pt idx="1593">
                <c:v>17768.771805365002</c:v>
              </c:pt>
              <c:pt idx="1594">
                <c:v>18413.885925328017</c:v>
              </c:pt>
              <c:pt idx="1595">
                <c:v>18962.725432324372</c:v>
              </c:pt>
              <c:pt idx="1596">
                <c:v>17220.539496348109</c:v>
              </c:pt>
              <c:pt idx="1597">
                <c:v>17575.379248904632</c:v>
              </c:pt>
              <c:pt idx="1598">
                <c:v>18059.214838876902</c:v>
              </c:pt>
              <c:pt idx="1599">
                <c:v>18478.181444709389</c:v>
              </c:pt>
              <c:pt idx="1600">
                <c:v>18607.717013662448</c:v>
              </c:pt>
              <c:pt idx="1601">
                <c:v>17897.835109222902</c:v>
              </c:pt>
              <c:pt idx="1602">
                <c:v>14672.770507724033</c:v>
              </c:pt>
              <c:pt idx="1603">
                <c:v>14350.348380626847</c:v>
              </c:pt>
              <c:pt idx="1604">
                <c:v>15511.412117031741</c:v>
              </c:pt>
              <c:pt idx="1605">
                <c:v>14963.449673783503</c:v>
              </c:pt>
              <c:pt idx="1606">
                <c:v>13544.900260863355</c:v>
              </c:pt>
              <c:pt idx="1607">
                <c:v>9515.601935559931</c:v>
              </c:pt>
              <c:pt idx="1608">
                <c:v>11642.211658981214</c:v>
              </c:pt>
              <c:pt idx="1609">
                <c:v>20829.926685628754</c:v>
              </c:pt>
              <c:pt idx="1610">
                <c:v>13771.182707878208</c:v>
              </c:pt>
              <c:pt idx="1611">
                <c:v>12126.9243127016</c:v>
              </c:pt>
              <c:pt idx="1612">
                <c:v>22318.168933303325</c:v>
              </c:pt>
              <c:pt idx="1613">
                <c:v>19895.988726765747</c:v>
              </c:pt>
              <c:pt idx="1614">
                <c:v>19381.725771377951</c:v>
              </c:pt>
              <c:pt idx="1615">
                <c:v>19897.978986809565</c:v>
              </c:pt>
              <c:pt idx="1616">
                <c:v>17350.513597175213</c:v>
              </c:pt>
              <c:pt idx="1617">
                <c:v>15382.213880289513</c:v>
              </c:pt>
              <c:pt idx="1618">
                <c:v>15834.84624076137</c:v>
              </c:pt>
              <c:pt idx="1619">
                <c:v>15383.428276248447</c:v>
              </c:pt>
              <c:pt idx="1620">
                <c:v>14318.369287041571</c:v>
              </c:pt>
              <c:pt idx="1621">
                <c:v>14415.622163419588</c:v>
              </c:pt>
              <c:pt idx="1622">
                <c:v>15286.647664965563</c:v>
              </c:pt>
              <c:pt idx="1623">
                <c:v>16512.512919068056</c:v>
              </c:pt>
              <c:pt idx="1624">
                <c:v>14608.879786995629</c:v>
              </c:pt>
              <c:pt idx="1625">
                <c:v>15512.154247895533</c:v>
              </c:pt>
              <c:pt idx="1626">
                <c:v>12126.182181837801</c:v>
              </c:pt>
              <c:pt idx="1627">
                <c:v>12222.726660573124</c:v>
              </c:pt>
              <c:pt idx="1628">
                <c:v>13803.600333337545</c:v>
              </c:pt>
              <c:pt idx="1629">
                <c:v>12577.633879571807</c:v>
              </c:pt>
              <c:pt idx="1630">
                <c:v>14028.668384393457</c:v>
              </c:pt>
              <c:pt idx="1631">
                <c:v>11772.084560145073</c:v>
              </c:pt>
              <c:pt idx="1632">
                <c:v>13511.740504540221</c:v>
              </c:pt>
              <c:pt idx="1633">
                <c:v>20765.462500141966</c:v>
              </c:pt>
              <c:pt idx="1634">
                <c:v>12997.072750499448</c:v>
              </c:pt>
              <c:pt idx="1635">
                <c:v>10772.366820173098</c:v>
              </c:pt>
              <c:pt idx="1636">
                <c:v>19610.33581064743</c:v>
              </c:pt>
              <c:pt idx="1637">
                <c:v>18928.95847802177</c:v>
              </c:pt>
              <c:pt idx="1638">
                <c:v>20477.920523643079</c:v>
              </c:pt>
              <c:pt idx="1639">
                <c:v>20092.248607018042</c:v>
              </c:pt>
              <c:pt idx="1640">
                <c:v>17994.514520842542</c:v>
              </c:pt>
              <c:pt idx="1641">
                <c:v>15672.589447359249</c:v>
              </c:pt>
              <c:pt idx="1642">
                <c:v>17059.260966357353</c:v>
              </c:pt>
              <c:pt idx="1643">
                <c:v>16931.412058458391</c:v>
              </c:pt>
              <c:pt idx="1644">
                <c:v>15961.953017796544</c:v>
              </c:pt>
              <c:pt idx="1645">
                <c:v>14060.849877305229</c:v>
              </c:pt>
              <c:pt idx="1646">
                <c:v>13931.752840226249</c:v>
              </c:pt>
              <c:pt idx="1647">
                <c:v>14351.29291081713</c:v>
              </c:pt>
              <c:pt idx="1648">
                <c:v>13803.465400453219</c:v>
              </c:pt>
              <c:pt idx="1649">
                <c:v>12803.815126923411</c:v>
              </c:pt>
              <c:pt idx="1650">
                <c:v>10449.539894422938</c:v>
              </c:pt>
              <c:pt idx="1651">
                <c:v>9901.4762515114562</c:v>
              </c:pt>
              <c:pt idx="1652">
                <c:v>11481.776459517499</c:v>
              </c:pt>
              <c:pt idx="1653">
                <c:v>11127.037906624222</c:v>
              </c:pt>
              <c:pt idx="1654">
                <c:v>11094.856413712447</c:v>
              </c:pt>
              <c:pt idx="1655">
                <c:v>14285.951661582223</c:v>
              </c:pt>
              <c:pt idx="1656">
                <c:v>6770.5948032721963</c:v>
              </c:pt>
              <c:pt idx="1657">
                <c:v>8510.5543466570798</c:v>
              </c:pt>
              <c:pt idx="1658">
                <c:v>10895.762942889305</c:v>
              </c:pt>
              <c:pt idx="1659">
                <c:v>9542.0150476667641</c:v>
              </c:pt>
              <c:pt idx="1660">
                <c:v>7575.9079901513605</c:v>
              </c:pt>
              <c:pt idx="1661">
                <c:v>11153.855817384027</c:v>
              </c:pt>
              <c:pt idx="1662">
                <c:v>13797.6632864272</c:v>
              </c:pt>
              <c:pt idx="1663">
                <c:v>12864.77105741772</c:v>
              </c:pt>
              <c:pt idx="1664">
                <c:v>11638.29860533576</c:v>
              </c:pt>
              <c:pt idx="1665">
                <c:v>10573.576948339694</c:v>
              </c:pt>
              <c:pt idx="1666">
                <c:v>10444.884709913689</c:v>
              </c:pt>
              <c:pt idx="1667">
                <c:v>11541.990259148013</c:v>
              </c:pt>
              <c:pt idx="1668">
                <c:v>9896.5849344546386</c:v>
              </c:pt>
              <c:pt idx="1669">
                <c:v>7188.0434141560254</c:v>
              </c:pt>
              <c:pt idx="1670">
                <c:v>5318.5820350391805</c:v>
              </c:pt>
              <c:pt idx="1671">
                <c:v>4867.6363356213997</c:v>
              </c:pt>
              <c:pt idx="1672">
                <c:v>4706.1554063041558</c:v>
              </c:pt>
              <c:pt idx="1673">
                <c:v>4706.1554063041558</c:v>
              </c:pt>
              <c:pt idx="1674">
                <c:v>6769.1442747656902</c:v>
              </c:pt>
              <c:pt idx="1675">
                <c:v>7414.4270608341176</c:v>
              </c:pt>
              <c:pt idx="1676">
                <c:v>7123.6804283324818</c:v>
              </c:pt>
              <c:pt idx="1677">
                <c:v>8350.0854139722796</c:v>
              </c:pt>
              <c:pt idx="1678">
                <c:v>11705.798780719881</c:v>
              </c:pt>
              <c:pt idx="1679">
                <c:v>8318.9159176929516</c:v>
              </c:pt>
              <c:pt idx="1680">
                <c:v>3869.8413892510725</c:v>
              </c:pt>
              <c:pt idx="1681">
                <c:v>9315.7326006519161</c:v>
              </c:pt>
              <c:pt idx="1682">
                <c:v>10605.454842261735</c:v>
              </c:pt>
              <c:pt idx="1683">
                <c:v>9929.3398921247936</c:v>
              </c:pt>
              <c:pt idx="1684">
                <c:v>7897.959051816646</c:v>
              </c:pt>
              <c:pt idx="1685">
                <c:v>11605.240048675869</c:v>
              </c:pt>
              <c:pt idx="1686">
                <c:v>13636.384756436446</c:v>
              </c:pt>
              <c:pt idx="1687">
                <c:v>11412.04989154199</c:v>
              </c:pt>
              <c:pt idx="1688">
                <c:v>11605.611114107764</c:v>
              </c:pt>
              <c:pt idx="1689">
                <c:v>8671.6642105424235</c:v>
              </c:pt>
              <c:pt idx="1690">
                <c:v>8059.2713150284808</c:v>
              </c:pt>
              <c:pt idx="1691">
                <c:v>7801.4145730813316</c:v>
              </c:pt>
              <c:pt idx="1692">
                <c:v>9383.1315763727998</c:v>
              </c:pt>
              <c:pt idx="1693">
                <c:v>6899.2870416982014</c:v>
              </c:pt>
              <c:pt idx="1694">
                <c:v>5996.4848458934384</c:v>
              </c:pt>
              <c:pt idx="1695">
                <c:v>5189.8560633920952</c:v>
              </c:pt>
              <c:pt idx="1696">
                <c:v>5125.054545694491</c:v>
              </c:pt>
              <c:pt idx="1697">
                <c:v>7221.7429020164655</c:v>
              </c:pt>
              <c:pt idx="1698">
                <c:v>9964.0513766176809</c:v>
              </c:pt>
              <c:pt idx="1699">
                <c:v>7221.4055698056491</c:v>
              </c:pt>
              <c:pt idx="1700">
                <c:v>8027.3259546642821</c:v>
              </c:pt>
              <c:pt idx="1701">
                <c:v>8318.072587165916</c:v>
              </c:pt>
              <c:pt idx="1702">
                <c:v>8478.878852061529</c:v>
              </c:pt>
              <c:pt idx="1703">
                <c:v>10868.641433139765</c:v>
              </c:pt>
              <c:pt idx="1704">
                <c:v>11646.360845174244</c:v>
              </c:pt>
              <c:pt idx="1705">
                <c:v>22255.391408870615</c:v>
              </c:pt>
              <c:pt idx="1706">
                <c:v>19479.214780303559</c:v>
              </c:pt>
              <c:pt idx="1707">
                <c:v>18932.028201140198</c:v>
              </c:pt>
              <c:pt idx="1708">
                <c:v>16836.89157298797</c:v>
              </c:pt>
              <c:pt idx="1709">
                <c:v>21606.83650035728</c:v>
              </c:pt>
              <c:pt idx="1710">
                <c:v>18607.480881114876</c:v>
              </c:pt>
              <c:pt idx="1711">
                <c:v>18673.42932832925</c:v>
              </c:pt>
              <c:pt idx="1712">
                <c:v>18318.319710004071</c:v>
              </c:pt>
              <c:pt idx="1713">
                <c:v>17576.391245537077</c:v>
              </c:pt>
              <c:pt idx="1714">
                <c:v>17866.39574717492</c:v>
              </c:pt>
              <c:pt idx="1715">
                <c:v>15834.239042781901</c:v>
              </c:pt>
              <c:pt idx="1716">
                <c:v>13190.296640854403</c:v>
              </c:pt>
              <c:pt idx="1717">
                <c:v>12449.447639462029</c:v>
              </c:pt>
              <c:pt idx="1718">
                <c:v>11772.219493029401</c:v>
              </c:pt>
              <c:pt idx="1719">
                <c:v>12932.642298233743</c:v>
              </c:pt>
              <c:pt idx="1720">
                <c:v>14125.988727213648</c:v>
              </c:pt>
              <c:pt idx="1721">
                <c:v>11611.312028470542</c:v>
              </c:pt>
              <c:pt idx="1722">
                <c:v>10127.185233767919</c:v>
              </c:pt>
              <c:pt idx="1723">
                <c:v>10417.39213473225</c:v>
              </c:pt>
              <c:pt idx="1724">
                <c:v>11578.961869453358</c:v>
              </c:pt>
              <c:pt idx="1725">
                <c:v>10579.109196597059</c:v>
              </c:pt>
              <c:pt idx="1726">
                <c:v>9224.9565027215376</c:v>
              </c:pt>
              <c:pt idx="1727">
                <c:v>6549.9458041779626</c:v>
              </c:pt>
              <c:pt idx="1728">
                <c:v>8321.4796424951492</c:v>
              </c:pt>
              <c:pt idx="1729">
                <c:v>12448.975374366884</c:v>
              </c:pt>
              <c:pt idx="1730">
                <c:v>9450.5305520936763</c:v>
              </c:pt>
              <c:pt idx="1731">
                <c:v>9838.6649938576666</c:v>
              </c:pt>
              <c:pt idx="1732">
                <c:v>16547.460536108512</c:v>
              </c:pt>
              <c:pt idx="1733">
                <c:v>19186.916419632169</c:v>
              </c:pt>
              <c:pt idx="1734">
                <c:v>17027.855337530458</c:v>
              </c:pt>
              <c:pt idx="1735">
                <c:v>17802.538759667605</c:v>
              </c:pt>
              <c:pt idx="1736">
                <c:v>17350.749729722786</c:v>
              </c:pt>
              <c:pt idx="1737">
                <c:v>15834.137843118659</c:v>
              </c:pt>
              <c:pt idx="1738">
                <c:v>17156.783708504041</c:v>
              </c:pt>
              <c:pt idx="1739">
                <c:v>14995.563700253111</c:v>
              </c:pt>
              <c:pt idx="1740">
                <c:v>12480.313536751621</c:v>
              </c:pt>
              <c:pt idx="1741">
                <c:v>12092.921225851424</c:v>
              </c:pt>
              <c:pt idx="1742">
                <c:v>10513.565548035671</c:v>
              </c:pt>
              <c:pt idx="1743">
                <c:v>10449.607360865099</c:v>
              </c:pt>
              <c:pt idx="1744">
                <c:v>9771.8057496740857</c:v>
              </c:pt>
              <c:pt idx="1745">
                <c:v>10029.966090610971</c:v>
              </c:pt>
              <c:pt idx="1746">
                <c:v>8836.7208612943068</c:v>
              </c:pt>
              <c:pt idx="1747">
                <c:v>8836.5521951889041</c:v>
              </c:pt>
              <c:pt idx="1748">
                <c:v>8804.5731016036207</c:v>
              </c:pt>
              <c:pt idx="1749">
                <c:v>6032.1071273555262</c:v>
              </c:pt>
              <c:pt idx="1750">
                <c:v>5355.6548450077717</c:v>
              </c:pt>
              <c:pt idx="1751">
                <c:v>6097.1110443796169</c:v>
              </c:pt>
              <c:pt idx="1752">
                <c:v>9802.9077795112498</c:v>
              </c:pt>
              <c:pt idx="1753">
                <c:v>6773.7657260538554</c:v>
              </c:pt>
              <c:pt idx="1754">
                <c:v>8579.9773156428491</c:v>
              </c:pt>
              <c:pt idx="1755">
                <c:v>11319.789531884033</c:v>
              </c:pt>
              <c:pt idx="1756">
                <c:v>9485.6468352395405</c:v>
              </c:pt>
              <c:pt idx="1757">
                <c:v>19540.271910461102</c:v>
              </c:pt>
              <c:pt idx="1758">
                <c:v>17156.041577640244</c:v>
              </c:pt>
              <c:pt idx="1759">
                <c:v>14899.12042118104</c:v>
              </c:pt>
              <c:pt idx="1760">
                <c:v>14350.213447742524</c:v>
              </c:pt>
              <c:pt idx="1761">
                <c:v>14027.757587424258</c:v>
              </c:pt>
              <c:pt idx="1762">
                <c:v>14834.521302809926</c:v>
              </c:pt>
              <c:pt idx="1763">
                <c:v>11060.819593641192</c:v>
              </c:pt>
              <c:pt idx="1764">
                <c:v>10706.721971948462</c:v>
              </c:pt>
              <c:pt idx="1765">
                <c:v>11029.042899382395</c:v>
              </c:pt>
              <c:pt idx="1766">
                <c:v>11738.722404495449</c:v>
              </c:pt>
              <c:pt idx="1767">
                <c:v>11384.051318044329</c:v>
              </c:pt>
              <c:pt idx="1768">
                <c:v>10706.2834400744</c:v>
              </c:pt>
              <c:pt idx="1769">
                <c:v>9384.9194370901205</c:v>
              </c:pt>
              <c:pt idx="1770">
                <c:v>8771.6494778280539</c:v>
              </c:pt>
              <c:pt idx="1771">
                <c:v>8094.5899975008342</c:v>
              </c:pt>
              <c:pt idx="1772">
                <c:v>9288.3074919126393</c:v>
              </c:pt>
              <c:pt idx="1773">
                <c:v>7578.8427803854529</c:v>
              </c:pt>
              <c:pt idx="1774">
                <c:v>6096.8074453898853</c:v>
              </c:pt>
              <c:pt idx="1775">
                <c:v>6418.9259734973321</c:v>
              </c:pt>
              <c:pt idx="1776">
                <c:v>9674.0468749798383</c:v>
              </c:pt>
              <c:pt idx="1777">
                <c:v>10512.688484287552</c:v>
              </c:pt>
              <c:pt idx="1778">
                <c:v>6323.3260249523</c:v>
              </c:pt>
              <c:pt idx="1779">
                <c:v>12801.723667216356</c:v>
              </c:pt>
              <c:pt idx="1780">
                <c:v>18672.518531360045</c:v>
              </c:pt>
              <c:pt idx="1781">
                <c:v>15348.91919108205</c:v>
              </c:pt>
              <c:pt idx="1782">
                <c:v>15608.664993409768</c:v>
              </c:pt>
              <c:pt idx="1783">
                <c:v>15479.601689551864</c:v>
              </c:pt>
              <c:pt idx="1784">
                <c:v>14092.154306468885</c:v>
              </c:pt>
              <c:pt idx="1785">
                <c:v>13381.935069818526</c:v>
              </c:pt>
              <c:pt idx="1786">
                <c:v>13640.871274840289</c:v>
              </c:pt>
              <c:pt idx="1787">
                <c:v>12060.166268181267</c:v>
              </c:pt>
              <c:pt idx="1788">
                <c:v>9899.3847918044048</c:v>
              </c:pt>
              <c:pt idx="1789">
                <c:v>8932.590675607993</c:v>
              </c:pt>
              <c:pt idx="1790">
                <c:v>7772.4040029512225</c:v>
              </c:pt>
              <c:pt idx="1791">
                <c:v>8418.0241212304663</c:v>
              </c:pt>
              <c:pt idx="1792">
                <c:v>7127.3236162092871</c:v>
              </c:pt>
              <c:pt idx="1793">
                <c:v>7902.1419712307552</c:v>
              </c:pt>
              <c:pt idx="1794">
                <c:v>7482.1633687658114</c:v>
              </c:pt>
              <c:pt idx="1795">
                <c:v>7320.8173723328937</c:v>
              </c:pt>
              <c:pt idx="1796">
                <c:v>6450.2304026609854</c:v>
              </c:pt>
              <c:pt idx="1797">
                <c:v>5031.7484561830033</c:v>
              </c:pt>
              <c:pt idx="1798">
                <c:v>4323.3170802499681</c:v>
              </c:pt>
              <c:pt idx="1799">
                <c:v>4677.8532338167606</c:v>
              </c:pt>
              <c:pt idx="1800">
                <c:v>9351.4898149983292</c:v>
              </c:pt>
              <c:pt idx="1801">
                <c:v>5645.0184154450653</c:v>
              </c:pt>
              <c:pt idx="1802">
                <c:v>5033.2327179105887</c:v>
              </c:pt>
              <c:pt idx="1803">
                <c:v>9545.6582355435676</c:v>
              </c:pt>
              <c:pt idx="1804">
                <c:v>8160.9432433681877</c:v>
              </c:pt>
              <c:pt idx="1805">
                <c:v>18928.418746484469</c:v>
              </c:pt>
              <c:pt idx="1806">
                <c:v>15220.83415063551</c:v>
              </c:pt>
              <c:pt idx="1807">
                <c:v>14253.500302901804</c:v>
              </c:pt>
              <c:pt idx="1808">
                <c:v>13704.660795905442</c:v>
              </c:pt>
              <c:pt idx="1809">
                <c:v>13027.601315578222</c:v>
              </c:pt>
              <c:pt idx="1810">
                <c:v>12254.84068704273</c:v>
              </c:pt>
              <c:pt idx="1811">
                <c:v>10577.557468427314</c:v>
              </c:pt>
              <c:pt idx="1812">
                <c:v>11415.861745524202</c:v>
              </c:pt>
              <c:pt idx="1813">
                <c:v>13027.668782020392</c:v>
              </c:pt>
              <c:pt idx="1814">
                <c:v>12092.718826524933</c:v>
              </c:pt>
              <c:pt idx="1815">
                <c:v>12351.857430873184</c:v>
              </c:pt>
              <c:pt idx="1816">
                <c:v>11190.051563604498</c:v>
              </c:pt>
              <c:pt idx="1817">
                <c:v>11899.494936169976</c:v>
              </c:pt>
              <c:pt idx="1818">
                <c:v>9222.8313097934024</c:v>
              </c:pt>
              <c:pt idx="1819">
                <c:v>9222.89877623557</c:v>
              </c:pt>
              <c:pt idx="1820">
                <c:v>9513.4767426317976</c:v>
              </c:pt>
              <c:pt idx="1821">
                <c:v>9545.5233026592414</c:v>
              </c:pt>
              <c:pt idx="1822">
                <c:v>8932.793074934485</c:v>
              </c:pt>
              <c:pt idx="1823">
                <c:v>9223.2698416674666</c:v>
              </c:pt>
              <c:pt idx="1824">
                <c:v>3192.3096438287125</c:v>
              </c:pt>
              <c:pt idx="1825">
                <c:v>7511.8148700964693</c:v>
              </c:pt>
              <c:pt idx="1826">
                <c:v>10799.387130259398</c:v>
              </c:pt>
              <c:pt idx="1827">
                <c:v>11315.539146027761</c:v>
              </c:pt>
              <c:pt idx="1828">
                <c:v>6350.8186001337408</c:v>
              </c:pt>
              <c:pt idx="1829">
                <c:v>9703.2598444364357</c:v>
              </c:pt>
              <c:pt idx="1830">
                <c:v>14861.238013906494</c:v>
              </c:pt>
              <c:pt idx="1831">
                <c:v>12896.88508388733</c:v>
              </c:pt>
              <c:pt idx="1832">
                <c:v>10767.711635663845</c:v>
              </c:pt>
              <c:pt idx="1833">
                <c:v>10413.006815991652</c:v>
              </c:pt>
              <c:pt idx="1834">
                <c:v>9735.2052048006371</c:v>
              </c:pt>
              <c:pt idx="1835">
                <c:v>10510.428358475085</c:v>
              </c:pt>
              <c:pt idx="1836">
                <c:v>8607.0313589502312</c:v>
              </c:pt>
              <c:pt idx="1837">
                <c:v>7059.2499760667761</c:v>
              </c:pt>
              <c:pt idx="1838">
                <c:v>7382.1781014801818</c:v>
              </c:pt>
              <c:pt idx="1839">
                <c:v>6704.443956731332</c:v>
              </c:pt>
              <c:pt idx="1840">
                <c:v>7575.6718576037902</c:v>
              </c:pt>
              <c:pt idx="1841">
                <c:v>8608.6505535621436</c:v>
              </c:pt>
              <c:pt idx="1842">
                <c:v>8575.6594633444147</c:v>
              </c:pt>
              <c:pt idx="1843">
                <c:v>8156.1868591956936</c:v>
              </c:pt>
              <c:pt idx="1844">
                <c:v>7543.5578311341815</c:v>
              </c:pt>
              <c:pt idx="1845">
                <c:v>7801.4145730813307</c:v>
              </c:pt>
              <c:pt idx="1846">
                <c:v>10512.182485971323</c:v>
              </c:pt>
              <c:pt idx="1847">
                <c:v>8349.3095498874045</c:v>
              </c:pt>
              <c:pt idx="1848">
                <c:v>6415.1141195151195</c:v>
              </c:pt>
              <c:pt idx="1849">
                <c:v>7865.7438256837922</c:v>
              </c:pt>
              <c:pt idx="1850">
                <c:v>10831.265024181435</c:v>
              </c:pt>
              <c:pt idx="1851">
                <c:v>9058.4155902420716</c:v>
              </c:pt>
              <c:pt idx="1852">
                <c:v>4159.643491562425</c:v>
              </c:pt>
              <c:pt idx="1853">
                <c:v>9928.7326941453302</c:v>
              </c:pt>
              <c:pt idx="1854">
                <c:v>13603.427399439799</c:v>
              </c:pt>
              <c:pt idx="1855">
                <c:v>10960.530727365829</c:v>
              </c:pt>
              <c:pt idx="1856">
                <c:v>10670.121427075008</c:v>
              </c:pt>
              <c:pt idx="1857">
                <c:v>8994.4574030715048</c:v>
              </c:pt>
              <c:pt idx="1858">
                <c:v>8091.5202743824166</c:v>
              </c:pt>
              <c:pt idx="1859">
                <c:v>9834.2459418959861</c:v>
              </c:pt>
              <c:pt idx="1860">
                <c:v>7672.5199353288372</c:v>
              </c:pt>
              <c:pt idx="1861">
                <c:v>8479.1487178301813</c:v>
              </c:pt>
              <c:pt idx="1862">
                <c:v>8543.3767707693987</c:v>
              </c:pt>
              <c:pt idx="1863">
                <c:v>8898.0815904415995</c:v>
              </c:pt>
              <c:pt idx="1864">
                <c:v>10221.233454143203</c:v>
              </c:pt>
              <c:pt idx="1865">
                <c:v>9091.0018818068165</c:v>
              </c:pt>
              <c:pt idx="1866">
                <c:v>9736.1497349909168</c:v>
              </c:pt>
              <c:pt idx="1867">
                <c:v>8317.5328556286131</c:v>
              </c:pt>
              <c:pt idx="1868">
                <c:v>9284.1583057196112</c:v>
              </c:pt>
              <c:pt idx="1869">
                <c:v>9867.0346327872248</c:v>
              </c:pt>
              <c:pt idx="1870">
                <c:v>4900.6274258391268</c:v>
              </c:pt>
              <c:pt idx="1871">
                <c:v>8126.8726900758529</c:v>
              </c:pt>
              <c:pt idx="1872">
                <c:v>13290.146975255706</c:v>
              </c:pt>
              <c:pt idx="1873">
                <c:v>16674.061314827461</c:v>
              </c:pt>
              <c:pt idx="1874">
                <c:v>11159.725397852213</c:v>
              </c:pt>
              <c:pt idx="1875">
                <c:v>11030.594627552146</c:v>
              </c:pt>
              <c:pt idx="1876">
                <c:v>14351.29291081713</c:v>
              </c:pt>
              <c:pt idx="1877">
                <c:v>17541.308695612301</c:v>
              </c:pt>
              <c:pt idx="1878">
                <c:v>14542.459074686114</c:v>
              </c:pt>
              <c:pt idx="1879">
                <c:v>13802.723269589429</c:v>
              </c:pt>
              <c:pt idx="1880">
                <c:v>12609.073241619786</c:v>
              </c:pt>
              <c:pt idx="1881">
                <c:v>12480.279803530537</c:v>
              </c:pt>
              <c:pt idx="1882">
                <c:v>11544.857582939947</c:v>
              </c:pt>
              <c:pt idx="1883">
                <c:v>11641.739393886075</c:v>
              </c:pt>
              <c:pt idx="1884">
                <c:v>11738.520005168961</c:v>
              </c:pt>
              <c:pt idx="1885">
                <c:v>11125.418712012308</c:v>
              </c:pt>
              <c:pt idx="1886">
                <c:v>11641.874326770401</c:v>
              </c:pt>
              <c:pt idx="1887">
                <c:v>11286.798441666306</c:v>
              </c:pt>
              <c:pt idx="1888">
                <c:v>11448.009505214897</c:v>
              </c:pt>
              <c:pt idx="1889">
                <c:v>12093.42722416765</c:v>
              </c:pt>
              <c:pt idx="1890">
                <c:v>8835.5401985564586</c:v>
              </c:pt>
              <c:pt idx="1891">
                <c:v>8222.9111704949446</c:v>
              </c:pt>
              <c:pt idx="1892">
                <c:v>7384.6406266191334</c:v>
              </c:pt>
              <c:pt idx="1893">
                <c:v>5676.8288429249396</c:v>
              </c:pt>
              <c:pt idx="1894">
                <c:v>4194.4899089396367</c:v>
              </c:pt>
              <c:pt idx="1895">
                <c:v>6966.4498848715084</c:v>
              </c:pt>
              <c:pt idx="1896">
                <c:v>9705.7898360175477</c:v>
              </c:pt>
              <c:pt idx="1897">
                <c:v>6515.0993868007499</c:v>
              </c:pt>
              <c:pt idx="1898">
                <c:v>7256.6230526147601</c:v>
              </c:pt>
              <c:pt idx="1899">
                <c:v>10609.873894223412</c:v>
              </c:pt>
              <c:pt idx="1900">
                <c:v>11451.720159533865</c:v>
              </c:pt>
              <c:pt idx="1901">
                <c:v>17314.385317396907</c:v>
              </c:pt>
              <c:pt idx="1902">
                <c:v>16413.87698062569</c:v>
              </c:pt>
              <c:pt idx="1903">
                <c:v>15253.28550931594</c:v>
              </c:pt>
              <c:pt idx="1904">
                <c:v>20055.175797049447</c:v>
              </c:pt>
              <c:pt idx="1905">
                <c:v>14251.813641847722</c:v>
              </c:pt>
              <c:pt idx="1906">
                <c:v>13672.580502656916</c:v>
              </c:pt>
              <c:pt idx="1907">
                <c:v>11866.301446625763</c:v>
              </c:pt>
              <c:pt idx="1908">
                <c:v>12801.993532985007</c:v>
              </c:pt>
              <c:pt idx="1909">
                <c:v>14897.130161137233</c:v>
              </c:pt>
              <c:pt idx="1910">
                <c:v>11061.021992967682</c:v>
              </c:pt>
              <c:pt idx="1911">
                <c:v>10254.831742340393</c:v>
              </c:pt>
              <c:pt idx="1912">
                <c:v>10254.764275898229</c:v>
              </c:pt>
              <c:pt idx="1913">
                <c:v>10802.827918809715</c:v>
              </c:pt>
              <c:pt idx="1914">
                <c:v>7998.1129852076865</c:v>
              </c:pt>
              <c:pt idx="1915">
                <c:v>8385.1679638970636</c:v>
              </c:pt>
              <c:pt idx="1916">
                <c:v>8287.9150875190335</c:v>
              </c:pt>
              <c:pt idx="1917">
                <c:v>8416.8097252715288</c:v>
              </c:pt>
              <c:pt idx="1918">
                <c:v>8675.2736651981486</c:v>
              </c:pt>
              <c:pt idx="1919">
                <c:v>5870.288865827466</c:v>
              </c:pt>
              <c:pt idx="1920">
                <c:v>7868.7798155811306</c:v>
              </c:pt>
              <c:pt idx="1921">
                <c:v>12542.787462194596</c:v>
              </c:pt>
              <c:pt idx="1922">
                <c:v>12898.909077152221</c:v>
              </c:pt>
              <c:pt idx="1923">
                <c:v>12672.727829800619</c:v>
              </c:pt>
              <c:pt idx="1924">
                <c:v>17545.761480795059</c:v>
              </c:pt>
              <c:pt idx="1925">
                <c:v>16927.735137360505</c:v>
              </c:pt>
              <c:pt idx="1926">
                <c:v>16607.944201507682</c:v>
              </c:pt>
              <c:pt idx="1927">
                <c:v>15931.525652381009</c:v>
              </c:pt>
              <c:pt idx="1928">
                <c:v>14833.576772619645</c:v>
              </c:pt>
              <c:pt idx="1929">
                <c:v>13510.897174013182</c:v>
              </c:pt>
              <c:pt idx="1930">
                <c:v>11223.885984349268</c:v>
              </c:pt>
              <c:pt idx="1931">
                <c:v>8514.3662006392915</c:v>
              </c:pt>
              <c:pt idx="1932">
                <c:v>8288.4548190563382</c:v>
              </c:pt>
              <c:pt idx="1933">
                <c:v>9449.3161561347424</c:v>
              </c:pt>
              <c:pt idx="1934">
                <c:v>11737.91280718949</c:v>
              </c:pt>
              <c:pt idx="1935">
                <c:v>9579.2227905196796</c:v>
              </c:pt>
              <c:pt idx="1936">
                <c:v>8676.3868614938419</c:v>
              </c:pt>
              <c:pt idx="1937">
                <c:v>7966.4374906121366</c:v>
              </c:pt>
              <c:pt idx="1938">
                <c:v>7772.8088016042002</c:v>
              </c:pt>
              <c:pt idx="1939">
                <c:v>7191.9902010225624</c:v>
              </c:pt>
              <c:pt idx="1940">
                <c:v>7772.7076019409569</c:v>
              </c:pt>
              <c:pt idx="1941">
                <c:v>8998.8764550331834</c:v>
              </c:pt>
              <c:pt idx="1942">
                <c:v>7837.3404535331538</c:v>
              </c:pt>
              <c:pt idx="1943">
                <c:v>5323.2372195484313</c:v>
              </c:pt>
              <c:pt idx="1944">
                <c:v>5419.5455657361754</c:v>
              </c:pt>
              <c:pt idx="1945">
                <c:v>15445.092604385467</c:v>
              </c:pt>
              <c:pt idx="1946">
                <c:v>12802.7356638488</c:v>
              </c:pt>
              <c:pt idx="1947">
                <c:v>11448.515503531116</c:v>
              </c:pt>
              <c:pt idx="1948">
                <c:v>19092.463400603905</c:v>
              </c:pt>
              <c:pt idx="1949">
                <c:v>14704.547201982828</c:v>
              </c:pt>
              <c:pt idx="1950">
                <c:v>13094.224427214229</c:v>
              </c:pt>
              <c:pt idx="1951">
                <c:v>14932.010311735528</c:v>
              </c:pt>
              <c:pt idx="1952">
                <c:v>12223.435058215831</c:v>
              </c:pt>
              <c:pt idx="1953">
                <c:v>11061.93278993688</c:v>
              </c:pt>
              <c:pt idx="1954">
                <c:v>11836.177680199964</c:v>
              </c:pt>
              <c:pt idx="1955">
                <c:v>10771.860821856877</c:v>
              </c:pt>
              <c:pt idx="1956">
                <c:v>10868.270367707864</c:v>
              </c:pt>
              <c:pt idx="1957">
                <c:v>10836.561139891235</c:v>
              </c:pt>
              <c:pt idx="1958">
                <c:v>11094.417881838388</c:v>
              </c:pt>
              <c:pt idx="1959">
                <c:v>12223.806123647728</c:v>
              </c:pt>
              <c:pt idx="1960">
                <c:v>10836.325007343665</c:v>
              </c:pt>
              <c:pt idx="1961">
                <c:v>11061.662924168231</c:v>
              </c:pt>
              <c:pt idx="1962">
                <c:v>8611.1468119221736</c:v>
              </c:pt>
              <c:pt idx="1963">
                <c:v>8353.6611354069209</c:v>
              </c:pt>
              <c:pt idx="1964">
                <c:v>9160.3911175715093</c:v>
              </c:pt>
              <c:pt idx="1965">
                <c:v>7837.7452521861305</c:v>
              </c:pt>
              <c:pt idx="1966">
                <c:v>5903.9883536879061</c:v>
              </c:pt>
              <c:pt idx="1967">
                <c:v>7386.7320863261875</c:v>
              </c:pt>
              <c:pt idx="1968">
                <c:v>15090.286585050022</c:v>
              </c:pt>
              <c:pt idx="1969">
                <c:v>14639.779417506301</c:v>
              </c:pt>
              <c:pt idx="1970">
                <c:v>10418.201732038204</c:v>
              </c:pt>
              <c:pt idx="1971">
                <c:v>12061.11079837155</c:v>
              </c:pt>
              <c:pt idx="1972">
                <c:v>19738.387117872884</c:v>
              </c:pt>
              <c:pt idx="1973">
                <c:v>15188.787590608068</c:v>
              </c:pt>
              <c:pt idx="1974">
                <c:v>15867.196399778546</c:v>
              </c:pt>
              <c:pt idx="1975">
                <c:v>14674.895700652169</c:v>
              </c:pt>
              <c:pt idx="1976">
                <c:v>11933.329356914744</c:v>
              </c:pt>
              <c:pt idx="1977">
                <c:v>10868.506500255437</c:v>
              </c:pt>
              <c:pt idx="1978">
                <c:v>12319.878337287899</c:v>
              </c:pt>
              <c:pt idx="1979">
                <c:v>15091.399781345715</c:v>
              </c:pt>
              <c:pt idx="1980">
                <c:v>8514.2987341971275</c:v>
              </c:pt>
              <c:pt idx="1981">
                <c:v>7611.6989377188547</c:v>
              </c:pt>
              <c:pt idx="1982">
                <c:v>7353.8759289927857</c:v>
              </c:pt>
              <c:pt idx="1983">
                <c:v>9095.9606653058036</c:v>
              </c:pt>
              <c:pt idx="1984">
                <c:v>7966.9097557072746</c:v>
              </c:pt>
              <c:pt idx="1985">
                <c:v>7966.7748228229511</c:v>
              </c:pt>
              <c:pt idx="1986">
                <c:v>7482.5007009766259</c:v>
              </c:pt>
              <c:pt idx="1987">
                <c:v>7643.8129641884625</c:v>
              </c:pt>
              <c:pt idx="1988">
                <c:v>7837.2055206488258</c:v>
              </c:pt>
              <c:pt idx="1989">
                <c:v>8612.2600082178651</c:v>
              </c:pt>
              <c:pt idx="1990">
                <c:v>7740.9646409032457</c:v>
              </c:pt>
              <c:pt idx="1991">
                <c:v>6451.9170637150601</c:v>
              </c:pt>
              <c:pt idx="1992">
                <c:v>2160.983875703354</c:v>
              </c:pt>
              <c:pt idx="1993">
                <c:v>7350.5026068846346</c:v>
              </c:pt>
              <c:pt idx="1994">
                <c:v>5319.3916323451376</c:v>
              </c:pt>
              <c:pt idx="1995">
                <c:v>9090.4284170484352</c:v>
              </c:pt>
              <c:pt idx="1996">
                <c:v>11314.898214827213</c:v>
              </c:pt>
              <c:pt idx="1997">
                <c:v>9155.8033995044188</c:v>
              </c:pt>
              <c:pt idx="1998">
                <c:v>9831.6822170937903</c:v>
              </c:pt>
              <c:pt idx="1999">
                <c:v>11607.837506699145</c:v>
              </c:pt>
              <c:pt idx="2000">
                <c:v>7802.0217710607985</c:v>
              </c:pt>
              <c:pt idx="2001">
                <c:v>5093.3790510989438</c:v>
              </c:pt>
              <c:pt idx="2002">
                <c:v>4545.7539400615215</c:v>
              </c:pt>
              <c:pt idx="2003">
                <c:v>4029.8380568407306</c:v>
              </c:pt>
              <c:pt idx="2004">
                <c:v>5287.986003518241</c:v>
              </c:pt>
              <c:pt idx="2005">
                <c:v>4739.5850283959444</c:v>
              </c:pt>
              <c:pt idx="2006">
                <c:v>4094.9094403069862</c:v>
              </c:pt>
              <c:pt idx="2007">
                <c:v>3997.3192317181442</c:v>
              </c:pt>
              <c:pt idx="2008">
                <c:v>4094.2347758853552</c:v>
              </c:pt>
              <c:pt idx="2009">
                <c:v>3416.6018307997488</c:v>
              </c:pt>
              <c:pt idx="2010">
                <c:v>4256.0193041923312</c:v>
              </c:pt>
              <c:pt idx="2011">
                <c:v>3900.5723536563396</c:v>
              </c:pt>
              <c:pt idx="2012">
                <c:v>3835.872035621981</c:v>
              </c:pt>
              <c:pt idx="2013">
                <c:v>2804.5125342755418</c:v>
              </c:pt>
              <c:pt idx="2014">
                <c:v>4097.2707657826913</c:v>
              </c:pt>
              <c:pt idx="2015">
                <c:v>3385.9720660577282</c:v>
              </c:pt>
              <c:pt idx="2016">
                <c:v>1483.587063165319</c:v>
              </c:pt>
              <c:pt idx="2017">
                <c:v>6060.6791656115747</c:v>
              </c:pt>
              <c:pt idx="2018">
                <c:v>2901.1919458951816</c:v>
              </c:pt>
              <c:pt idx="2019">
                <c:v>1999.1656141752944</c:v>
              </c:pt>
              <c:pt idx="2020">
                <c:v>6705.3884869216154</c:v>
              </c:pt>
              <c:pt idx="2021">
                <c:v>2611.5585096892378</c:v>
              </c:pt>
              <c:pt idx="2022">
                <c:v>8768.2761557199046</c:v>
              </c:pt>
              <c:pt idx="2023">
                <c:v>5383.5184856211081</c:v>
              </c:pt>
              <c:pt idx="2024">
                <c:v>4803.9142809984069</c:v>
              </c:pt>
              <c:pt idx="2025">
                <c:v>4384.2730107442785</c:v>
              </c:pt>
              <c:pt idx="2026">
                <c:v>4449.2769277683701</c:v>
              </c:pt>
              <c:pt idx="2027">
                <c:v>6869.2644749356459</c:v>
              </c:pt>
              <c:pt idx="2028">
                <c:v>4158.7326945932236</c:v>
              </c:pt>
              <c:pt idx="2029">
                <c:v>3578.2851594434837</c:v>
              </c:pt>
              <c:pt idx="2030">
                <c:v>3416.6018307997506</c:v>
              </c:pt>
              <c:pt idx="2031">
                <c:v>3932.7538465681118</c:v>
              </c:pt>
              <c:pt idx="2032">
                <c:v>4062.120749415747</c:v>
              </c:pt>
              <c:pt idx="2033">
                <c:v>5256.1418428172838</c:v>
              </c:pt>
              <c:pt idx="2034">
                <c:v>4804.3190796513863</c:v>
              </c:pt>
              <c:pt idx="2035">
                <c:v>4481.3234877958166</c:v>
              </c:pt>
              <c:pt idx="2036">
                <c:v>4094.3022423275179</c:v>
              </c:pt>
              <c:pt idx="2037">
                <c:v>3126.8334617094788</c:v>
              </c:pt>
              <c:pt idx="2038">
                <c:v>7740.7959747978384</c:v>
              </c:pt>
              <c:pt idx="2039">
                <c:v>11292.128290597188</c:v>
              </c:pt>
              <c:pt idx="2040">
                <c:v>10164.224310515428</c:v>
              </c:pt>
              <c:pt idx="2041">
                <c:v>13546.755588022841</c:v>
              </c:pt>
              <c:pt idx="2042">
                <c:v>10419.44986121822</c:v>
              </c:pt>
              <c:pt idx="2043">
                <c:v>10968.12070210917</c:v>
              </c:pt>
              <c:pt idx="2044">
                <c:v>19638.368117366172</c:v>
              </c:pt>
              <c:pt idx="2045">
                <c:v>18444.27955752247</c:v>
              </c:pt>
              <c:pt idx="2046">
                <c:v>16252.868316403581</c:v>
              </c:pt>
              <c:pt idx="2047">
                <c:v>14351.090511490638</c:v>
              </c:pt>
              <c:pt idx="2048">
                <c:v>11255.561478944817</c:v>
              </c:pt>
              <c:pt idx="2049">
                <c:v>13415.769490563296</c:v>
              </c:pt>
              <c:pt idx="2050">
                <c:v>13769.799645813859</c:v>
              </c:pt>
              <c:pt idx="2051">
                <c:v>7546.8974200212515</c:v>
              </c:pt>
              <c:pt idx="2052">
                <c:v>6708.1883442713797</c:v>
              </c:pt>
              <c:pt idx="2053">
                <c:v>3901.4494174044598</c:v>
              </c:pt>
              <c:pt idx="2054">
                <c:v>4385.0826080502338</c:v>
              </c:pt>
              <c:pt idx="2055">
                <c:v>5352.9224541001686</c:v>
              </c:pt>
              <c:pt idx="2056">
                <c:v>4191.6900515898715</c:v>
              </c:pt>
              <c:pt idx="2057">
                <c:v>6449.7918707869239</c:v>
              </c:pt>
              <c:pt idx="2058">
                <c:v>6611.8462648625564</c:v>
              </c:pt>
              <c:pt idx="2059">
                <c:v>7095.6818548348165</c:v>
              </c:pt>
              <c:pt idx="2060">
                <c:v>7127.7958813044279</c:v>
              </c:pt>
              <c:pt idx="2061">
                <c:v>4742.013820313814</c:v>
              </c:pt>
              <c:pt idx="2062">
                <c:v>4774.8362444261338</c:v>
              </c:pt>
              <c:pt idx="2063">
                <c:v>3903.810742880165</c:v>
              </c:pt>
              <c:pt idx="2064">
                <c:v>10287.586700010554</c:v>
              </c:pt>
              <c:pt idx="2065">
                <c:v>7321.4920367545237</c:v>
              </c:pt>
              <c:pt idx="2066">
                <c:v>5903.1112899397867</c:v>
              </c:pt>
              <c:pt idx="2067">
                <c:v>11448.886568963015</c:v>
              </c:pt>
              <c:pt idx="2068">
                <c:v>9452.1834799266708</c:v>
              </c:pt>
              <c:pt idx="2069">
                <c:v>20184.913765328984</c:v>
              </c:pt>
              <c:pt idx="2070">
                <c:v>14350.314647405767</c:v>
              </c:pt>
              <c:pt idx="2071">
                <c:v>11256.033744039956</c:v>
              </c:pt>
              <c:pt idx="2072">
                <c:v>8965.5142993835598</c:v>
              </c:pt>
              <c:pt idx="2073">
                <c:v>7708.6819483282288</c:v>
              </c:pt>
              <c:pt idx="2074">
                <c:v>7256.9941180466567</c:v>
              </c:pt>
              <c:pt idx="2075">
                <c:v>6385.6987507320355</c:v>
              </c:pt>
              <c:pt idx="2076">
                <c:v>5320.6397615251544</c:v>
              </c:pt>
              <c:pt idx="2077">
                <c:v>3482.145479361146</c:v>
              </c:pt>
              <c:pt idx="2078">
                <c:v>3610.4666523552551</c:v>
              </c:pt>
              <c:pt idx="2079">
                <c:v>3127.3394600257029</c:v>
              </c:pt>
              <c:pt idx="2080">
                <c:v>3708.1917938284223</c:v>
              </c:pt>
              <c:pt idx="2081">
                <c:v>5643.0281554012545</c:v>
              </c:pt>
              <c:pt idx="2082">
                <c:v>6610.9354678933551</c:v>
              </c:pt>
              <c:pt idx="2083">
                <c:v>6547.4158125968488</c:v>
              </c:pt>
              <c:pt idx="2084">
                <c:v>6643.9602913321642</c:v>
              </c:pt>
              <c:pt idx="2085">
                <c:v>4903.0224845359162</c:v>
              </c:pt>
              <c:pt idx="2086">
                <c:v>4226.2666031984299</c:v>
              </c:pt>
              <c:pt idx="2087">
                <c:v>3774.9835715698346</c:v>
              </c:pt>
              <c:pt idx="2088">
                <c:v>4484.0558787034188</c:v>
              </c:pt>
              <c:pt idx="2089">
                <c:v>10222.683982649705</c:v>
              </c:pt>
              <c:pt idx="2090">
                <c:v>4322.8448151548255</c:v>
              </c:pt>
              <c:pt idx="2091">
                <c:v>5644.9172157818202</c:v>
              </c:pt>
              <c:pt idx="2092">
                <c:v>11772.489358798055</c:v>
              </c:pt>
              <c:pt idx="2093">
                <c:v>18153.937723673815</c:v>
              </c:pt>
              <c:pt idx="2094">
                <c:v>12286.280049090707</c:v>
              </c:pt>
              <c:pt idx="2095">
                <c:v>9901.0039864163173</c:v>
              </c:pt>
              <c:pt idx="2096">
                <c:v>9094.4764035782136</c:v>
              </c:pt>
              <c:pt idx="2097">
                <c:v>8127.4798880553199</c:v>
              </c:pt>
              <c:pt idx="2098">
                <c:v>9094.6113364625435</c:v>
              </c:pt>
              <c:pt idx="2099">
                <c:v>7966.3362909488906</c:v>
              </c:pt>
              <c:pt idx="2100">
                <c:v>9706.8355658710771</c:v>
              </c:pt>
              <c:pt idx="2101">
                <c:v>9160.2561846871831</c:v>
              </c:pt>
              <c:pt idx="2102">
                <c:v>7418.2051815952482</c:v>
              </c:pt>
              <c:pt idx="2103">
                <c:v>9739.2194581093427</c:v>
              </c:pt>
              <c:pt idx="2104">
                <c:v>8868.8011545428362</c:v>
              </c:pt>
              <c:pt idx="2105">
                <c:v>7159.6737752264635</c:v>
              </c:pt>
              <c:pt idx="2106">
                <c:v>7966.9434889283584</c:v>
              </c:pt>
              <c:pt idx="2107">
                <c:v>6772.5175968738413</c:v>
              </c:pt>
              <c:pt idx="2108">
                <c:v>6805.1713548807556</c:v>
              </c:pt>
              <c:pt idx="2109">
                <c:v>5065.211811495873</c:v>
              </c:pt>
              <c:pt idx="2110">
                <c:v>4162.0048170381324</c:v>
              </c:pt>
              <c:pt idx="2111">
                <c:v>3839.6501563831112</c:v>
              </c:pt>
              <c:pt idx="2112">
                <c:v>5580.5879631793578</c:v>
              </c:pt>
              <c:pt idx="2113">
                <c:v>9868.3839616304849</c:v>
              </c:pt>
              <c:pt idx="2114">
                <c:v>4355.8696385936364</c:v>
              </c:pt>
              <c:pt idx="2115">
                <c:v>6548.5627421136196</c:v>
              </c:pt>
              <c:pt idx="2116">
                <c:v>10966.771373265907</c:v>
              </c:pt>
              <c:pt idx="2117">
                <c:v>19540.136977576778</c:v>
              </c:pt>
              <c:pt idx="2118">
                <c:v>11738.04774007382</c:v>
              </c:pt>
              <c:pt idx="2119">
                <c:v>9577.7385287920933</c:v>
              </c:pt>
              <c:pt idx="2120">
                <c:v>10061.236786553543</c:v>
              </c:pt>
              <c:pt idx="2121">
                <c:v>9417.370795770541</c:v>
              </c:pt>
              <c:pt idx="2122">
                <c:v>7030.8803371372142</c:v>
              </c:pt>
              <c:pt idx="2123">
                <c:v>6353.4497913780997</c:v>
              </c:pt>
              <c:pt idx="2124">
                <c:v>3094.7531684609526</c:v>
              </c:pt>
              <c:pt idx="2125">
                <c:v>3385.6010006258316</c:v>
              </c:pt>
              <c:pt idx="2126">
                <c:v>4321.3942866483221</c:v>
              </c:pt>
              <c:pt idx="2127">
                <c:v>3159.1161542844961</c:v>
              </c:pt>
              <c:pt idx="2128">
                <c:v>3385.6347338469127</c:v>
              </c:pt>
              <c:pt idx="2129">
                <c:v>3804.0616081421067</c:v>
              </c:pt>
              <c:pt idx="2130">
                <c:v>5254.5901146475344</c:v>
              </c:pt>
              <c:pt idx="2131">
                <c:v>4642.9393499973839</c:v>
              </c:pt>
              <c:pt idx="2132">
                <c:v>6741.6854328053305</c:v>
              </c:pt>
              <c:pt idx="2133">
                <c:v>3613.4351758104276</c:v>
              </c:pt>
              <c:pt idx="2134">
                <c:v>3710.316986756558</c:v>
              </c:pt>
              <c:pt idx="2135">
                <c:v>3355.308568094626</c:v>
              </c:pt>
              <c:pt idx="2136">
                <c:v>3968.2749283669536</c:v>
              </c:pt>
              <c:pt idx="2137">
                <c:v>7965.4592272007712</c:v>
              </c:pt>
              <c:pt idx="2138">
                <c:v>6514.9307206953426</c:v>
              </c:pt>
              <c:pt idx="2139">
                <c:v>3968.3086615880352</c:v>
              </c:pt>
              <c:pt idx="2140">
                <c:v>11514.430217524414</c:v>
              </c:pt>
              <c:pt idx="2141">
                <c:v>20055.951661134332</c:v>
              </c:pt>
              <c:pt idx="2142">
                <c:v>11866.335179846843</c:v>
              </c:pt>
              <c:pt idx="2143">
                <c:v>9287.43042816452</c:v>
              </c:pt>
              <c:pt idx="2144">
                <c:v>8707.6238242153286</c:v>
              </c:pt>
              <c:pt idx="2145">
                <c:v>5837.7363074837986</c:v>
              </c:pt>
              <c:pt idx="2146">
                <c:v>7095.6481216137381</c:v>
              </c:pt>
              <c:pt idx="2147">
                <c:v>3482.3816119087164</c:v>
              </c:pt>
              <c:pt idx="2148">
                <c:v>2933.744504238849</c:v>
              </c:pt>
              <c:pt idx="2149">
                <c:v>2450.0101139298313</c:v>
              </c:pt>
              <c:pt idx="2150">
                <c:v>2579.2758171142204</c:v>
              </c:pt>
              <c:pt idx="2151">
                <c:v>3353.3520412718976</c:v>
              </c:pt>
              <c:pt idx="2152">
                <c:v>3127.4069264678651</c:v>
              </c:pt>
              <c:pt idx="2153">
                <c:v>2901.0907462319369</c:v>
              </c:pt>
              <c:pt idx="2154">
                <c:v>2900.7871472422034</c:v>
              </c:pt>
              <c:pt idx="2155">
                <c:v>5448.2862700976302</c:v>
              </c:pt>
              <c:pt idx="2156">
                <c:v>1547.174184903987</c:v>
              </c:pt>
              <c:pt idx="2157">
                <c:v>5775.8021135781237</c:v>
              </c:pt>
              <c:pt idx="2158">
                <c:v>3452.4602448094074</c:v>
              </c:pt>
              <c:pt idx="2159">
                <c:v>1193.3126957588258</c:v>
              </c:pt>
              <c:pt idx="2160">
                <c:v>515.81468355754635</c:v>
              </c:pt>
              <c:pt idx="2161">
                <c:v>1128.8147770509568</c:v>
              </c:pt>
              <c:pt idx="2162">
                <c:v>5125.4256111263876</c:v>
              </c:pt>
              <c:pt idx="2163">
                <c:v>2514.7778984063525</c:v>
              </c:pt>
              <c:pt idx="2164">
                <c:v>548.02990969039968</c:v>
              </c:pt>
              <c:pt idx="2165">
                <c:v>5005.8076091713128</c:v>
              </c:pt>
              <c:pt idx="2166">
                <c:v>10884.293647721586</c:v>
              </c:pt>
              <c:pt idx="2167">
                <c:v>2422.6187384116347</c:v>
              </c:pt>
              <c:pt idx="2168">
                <c:v>452.26129503995975</c:v>
              </c:pt>
              <c:pt idx="2169">
                <c:v>6652.8658616976854</c:v>
              </c:pt>
              <c:pt idx="2170">
                <c:v>3810.9769184638185</c:v>
              </c:pt>
              <c:pt idx="2171">
                <c:v>4586.7060704544874</c:v>
              </c:pt>
              <c:pt idx="2172">
                <c:v>2842.226275444682</c:v>
              </c:pt>
              <c:pt idx="2173">
                <c:v>1743.8388638092576</c:v>
              </c:pt>
              <c:pt idx="2174">
                <c:v>2486.7455916876079</c:v>
              </c:pt>
              <c:pt idx="2175">
                <c:v>2680.677879685275</c:v>
              </c:pt>
              <c:pt idx="2176">
                <c:v>3229.3149873551415</c:v>
              </c:pt>
              <c:pt idx="2177">
                <c:v>3132.8717082830717</c:v>
              </c:pt>
              <c:pt idx="2178">
                <c:v>4230.5844554968662</c:v>
              </c:pt>
              <c:pt idx="2179">
                <c:v>2680.6104132431124</c:v>
              </c:pt>
              <c:pt idx="2180">
                <c:v>3681.6437488372658</c:v>
              </c:pt>
              <c:pt idx="2181">
                <c:v>3619.0348905099609</c:v>
              </c:pt>
              <c:pt idx="2182">
                <c:v>1518.399747321449</c:v>
              </c:pt>
              <c:pt idx="2183">
                <c:v>1001.6068003525388</c:v>
              </c:pt>
              <c:pt idx="2184">
                <c:v>613.53982503071438</c:v>
              </c:pt>
              <c:pt idx="2185">
                <c:v>4036.7196339413604</c:v>
              </c:pt>
              <c:pt idx="2186">
                <c:v>4166.3901357787308</c:v>
              </c:pt>
              <c:pt idx="2187">
                <c:v>678.03774373858369</c:v>
              </c:pt>
              <c:pt idx="2188">
                <c:v>3681.2389501842886</c:v>
              </c:pt>
              <c:pt idx="2189">
                <c:v>3746.4452665348681</c:v>
              </c:pt>
              <c:pt idx="2190">
                <c:v>7201.1993703778171</c:v>
              </c:pt>
              <c:pt idx="2191">
                <c:v>5134.8371798081325</c:v>
              </c:pt>
              <c:pt idx="2192">
                <c:v>3003.2349396667851</c:v>
              </c:pt>
              <c:pt idx="2193">
                <c:v>3940.276354869291</c:v>
              </c:pt>
              <c:pt idx="2194">
                <c:v>3875.8459026035839</c:v>
              </c:pt>
              <c:pt idx="2195">
                <c:v>4425.1576746950805</c:v>
              </c:pt>
              <c:pt idx="2196">
                <c:v>3423.5508743425439</c:v>
              </c:pt>
              <c:pt idx="2197">
                <c:v>2841.9226764549485</c:v>
              </c:pt>
              <c:pt idx="2198">
                <c:v>2583.1888707596781</c:v>
              </c:pt>
              <c:pt idx="2199">
                <c:v>3972.559047444307</c:v>
              </c:pt>
              <c:pt idx="2200">
                <c:v>2809.302651669117</c:v>
              </c:pt>
              <c:pt idx="2201">
                <c:v>4651.4738549310114</c:v>
              </c:pt>
              <c:pt idx="2202">
                <c:v>3229.3149873551415</c:v>
              </c:pt>
              <c:pt idx="2203">
                <c:v>2906.3868619417367</c:v>
              </c:pt>
              <c:pt idx="2204">
                <c:v>3908.0273955153561</c:v>
              </c:pt>
              <c:pt idx="2205">
                <c:v>1969.6490457289631</c:v>
              </c:pt>
              <c:pt idx="2206">
                <c:v>1130.6701042104401</c:v>
              </c:pt>
              <c:pt idx="2207">
                <c:v>10016.304136072958</c:v>
              </c:pt>
              <c:pt idx="2208">
                <c:v>4943.9408817078011</c:v>
              </c:pt>
              <c:pt idx="2209">
                <c:v>3942.1316820287739</c:v>
              </c:pt>
              <c:pt idx="2210">
                <c:v>8300.8011779721764</c:v>
              </c:pt>
              <c:pt idx="2211">
                <c:v>2487.7913215411349</c:v>
              </c:pt>
              <c:pt idx="2212">
                <c:v>4069.9805899277412</c:v>
              </c:pt>
              <c:pt idx="2213">
                <c:v>11498.373204289606</c:v>
              </c:pt>
              <c:pt idx="2214">
                <c:v>7009.6621410769394</c:v>
              </c:pt>
              <c:pt idx="2215">
                <c:v>4813.6969151120466</c:v>
              </c:pt>
              <c:pt idx="2216">
                <c:v>6686.1942841262271</c:v>
              </c:pt>
              <c:pt idx="2217">
                <c:v>5200.5157612538551</c:v>
              </c:pt>
              <c:pt idx="2218">
                <c:v>5782.3800916890214</c:v>
              </c:pt>
              <c:pt idx="2219">
                <c:v>4328.1746640857064</c:v>
              </c:pt>
              <c:pt idx="2220">
                <c:v>4877.4864361772052</c:v>
              </c:pt>
              <c:pt idx="2221">
                <c:v>4425.2588743583274</c:v>
              </c:pt>
              <c:pt idx="2222">
                <c:v>4360.5922895450494</c:v>
              </c:pt>
              <c:pt idx="2223">
                <c:v>4942.1867542115624</c:v>
              </c:pt>
              <c:pt idx="2224">
                <c:v>4522.2081517466195</c:v>
              </c:pt>
              <c:pt idx="2225">
                <c:v>4457.7102330387506</c:v>
              </c:pt>
              <c:pt idx="2226">
                <c:v>4037.0569661521763</c:v>
              </c:pt>
              <c:pt idx="2227">
                <c:v>4877.5539026193674</c:v>
              </c:pt>
              <c:pt idx="2228">
                <c:v>5103.6676835288072</c:v>
              </c:pt>
              <c:pt idx="2229">
                <c:v>3940.579953859024</c:v>
              </c:pt>
              <c:pt idx="2230">
                <c:v>2002.8425352731811</c:v>
              </c:pt>
              <c:pt idx="2231">
                <c:v>2487.7913215411349</c:v>
              </c:pt>
              <c:pt idx="2232">
                <c:v>6040.2368336361733</c:v>
              </c:pt>
              <c:pt idx="2233">
                <c:v>5329.5115986695946</c:v>
              </c:pt>
              <c:pt idx="2234">
                <c:v>2132.5130371105488</c:v>
              </c:pt>
              <c:pt idx="2235">
                <c:v>9334.9942698894665</c:v>
              </c:pt>
              <c:pt idx="2236">
                <c:v>5783.2908886582218</c:v>
              </c:pt>
              <c:pt idx="2237">
                <c:v>9431.4712821826179</c:v>
              </c:pt>
              <c:pt idx="2238">
                <c:v>7655.8219908934834</c:v>
              </c:pt>
              <c:pt idx="2239">
                <c:v>5394.5492489147664</c:v>
              </c:pt>
              <c:pt idx="2240">
                <c:v>4780.8407577786456</c:v>
              </c:pt>
              <c:pt idx="2241">
                <c:v>5200.5832276960182</c:v>
              </c:pt>
              <c:pt idx="2242">
                <c:v>4909.8028619733032</c:v>
              </c:pt>
              <c:pt idx="2243">
                <c:v>4425.0227418107561</c:v>
              </c:pt>
              <c:pt idx="2244">
                <c:v>3940.5124874168619</c:v>
              </c:pt>
              <c:pt idx="2245">
                <c:v>4586.3687382436738</c:v>
              </c:pt>
              <c:pt idx="2246">
                <c:v>4166.4238689998119</c:v>
              </c:pt>
              <c:pt idx="2247">
                <c:v>3423.7532736690318</c:v>
              </c:pt>
              <c:pt idx="2248">
                <c:v>3617.0108972450694</c:v>
              </c:pt>
              <c:pt idx="2249">
                <c:v>5362.1316234554261</c:v>
              </c:pt>
              <c:pt idx="2250">
                <c:v>4683.8914803903517</c:v>
              </c:pt>
              <c:pt idx="2251">
                <c:v>4198.9089609013172</c:v>
              </c:pt>
              <c:pt idx="2252">
                <c:v>3778.9303584363743</c:v>
              </c:pt>
              <c:pt idx="2253">
                <c:v>3004.3481359624748</c:v>
              </c:pt>
              <c:pt idx="2254">
                <c:v>1744.5809946730512</c:v>
              </c:pt>
              <c:pt idx="2255">
                <c:v>1421.5854028174824</c:v>
              </c:pt>
              <c:pt idx="2256">
                <c:v>4037.3268319208282</c:v>
              </c:pt>
              <c:pt idx="2257">
                <c:v>7267.215284034357</c:v>
              </c:pt>
              <c:pt idx="2258">
                <c:v>2423.3946024965098</c:v>
              </c:pt>
              <c:pt idx="2259">
                <c:v>5813.9206534002451</c:v>
              </c:pt>
              <c:pt idx="2260">
                <c:v>8140.7370439403567</c:v>
              </c:pt>
              <c:pt idx="2261">
                <c:v>7525.8478900663804</c:v>
              </c:pt>
              <c:pt idx="2262">
                <c:v>6912.6453972464824</c:v>
              </c:pt>
              <c:pt idx="2263">
                <c:v>5717.2412417806017</c:v>
              </c:pt>
              <c:pt idx="2264">
                <c:v>5265.3172789514565</c:v>
              </c:pt>
              <c:pt idx="2265">
                <c:v>5555.4904466947064</c:v>
              </c:pt>
              <c:pt idx="2266">
                <c:v>5782.6836906787548</c:v>
              </c:pt>
              <c:pt idx="2267">
                <c:v>4618.9550298084232</c:v>
              </c:pt>
              <c:pt idx="2268">
                <c:v>4845.3386764865154</c:v>
              </c:pt>
              <c:pt idx="2269">
                <c:v>5749.5239343556195</c:v>
              </c:pt>
              <c:pt idx="2270">
                <c:v>6396.1897824883872</c:v>
              </c:pt>
              <c:pt idx="2271">
                <c:v>4747.9846004452429</c:v>
              </c:pt>
              <c:pt idx="2272">
                <c:v>5265.2498125092952</c:v>
              </c:pt>
              <c:pt idx="2273">
                <c:v>4812.4825191531127</c:v>
              </c:pt>
              <c:pt idx="2274">
                <c:v>5491.2961269765719</c:v>
              </c:pt>
              <c:pt idx="2275">
                <c:v>4909.1956639938353</c:v>
              </c:pt>
              <c:pt idx="2276">
                <c:v>4650.8666569515408</c:v>
              </c:pt>
              <c:pt idx="2277">
                <c:v>4618.5502311554437</c:v>
              </c:pt>
              <c:pt idx="2278">
                <c:v>2681.2176112225798</c:v>
              </c:pt>
              <c:pt idx="2279">
                <c:v>1970.9646413511423</c:v>
              </c:pt>
              <c:pt idx="2280">
                <c:v>2422.7536712959609</c:v>
              </c:pt>
              <c:pt idx="2281">
                <c:v>8139.3877150970948</c:v>
              </c:pt>
              <c:pt idx="2282">
                <c:v>2778.6054204849324</c:v>
              </c:pt>
              <c:pt idx="2283">
                <c:v>7559.8847101376368</c:v>
              </c:pt>
              <c:pt idx="2284">
                <c:v>6621.3590332075437</c:v>
              </c:pt>
              <c:pt idx="2285">
                <c:v>8817.7965242675746</c:v>
              </c:pt>
              <c:pt idx="2286">
                <c:v>7429.3708777732299</c:v>
              </c:pt>
              <c:pt idx="2287">
                <c:v>6202.223761269639</c:v>
              </c:pt>
              <c:pt idx="2288">
                <c:v>5200.0772293797954</c:v>
              </c:pt>
              <c:pt idx="2289">
                <c:v>5879.0257700875818</c:v>
              </c:pt>
              <c:pt idx="2290">
                <c:v>6169.839869031377</c:v>
              </c:pt>
              <c:pt idx="2291">
                <c:v>5103.6676835288072</c:v>
              </c:pt>
              <c:pt idx="2292">
                <c:v>8397.548056033982</c:v>
              </c:pt>
              <c:pt idx="2293">
                <c:v>10173.669612418251</c:v>
              </c:pt>
              <c:pt idx="2294">
                <c:v>6234.6751199500623</c:v>
              </c:pt>
              <c:pt idx="2295">
                <c:v>5232.6972541656269</c:v>
              </c:pt>
              <c:pt idx="2296">
                <c:v>5426.6295421632931</c:v>
              </c:pt>
              <c:pt idx="2297">
                <c:v>5523.3764202250977</c:v>
              </c:pt>
              <c:pt idx="2298">
                <c:v>4780.5371587889131</c:v>
              </c:pt>
              <c:pt idx="2299">
                <c:v>5555.760312463357</c:v>
              </c:pt>
              <c:pt idx="2300">
                <c:v>6621.1229006599742</c:v>
              </c:pt>
              <c:pt idx="2301">
                <c:v>6168.5242734091971</c:v>
              </c:pt>
              <c:pt idx="2302">
                <c:v>5039.1360315998563</c:v>
              </c:pt>
              <c:pt idx="2303">
                <c:v>3585.3354026495208</c:v>
              </c:pt>
              <c:pt idx="2304">
                <c:v>8138.8142503387098</c:v>
              </c:pt>
              <c:pt idx="2305">
                <c:v>9301.6995806820032</c:v>
              </c:pt>
              <c:pt idx="2306">
                <c:v>3876.1157683722363</c:v>
              </c:pt>
              <c:pt idx="2307">
                <c:v>10595.166209831865</c:v>
              </c:pt>
              <c:pt idx="2308">
                <c:v>8688.3958881988601</c:v>
              </c:pt>
              <c:pt idx="2309">
                <c:v>12176.545880912518</c:v>
              </c:pt>
              <c:pt idx="2310">
                <c:v>9883.6651107804137</c:v>
              </c:pt>
              <c:pt idx="2311">
                <c:v>7880.9912416126408</c:v>
              </c:pt>
              <c:pt idx="2312">
                <c:v>7364.5356268545456</c:v>
              </c:pt>
              <c:pt idx="2313">
                <c:v>6847.5402805591448</c:v>
              </c:pt>
              <c:pt idx="2314">
                <c:v>7525.8478900663822</c:v>
              </c:pt>
              <c:pt idx="2315">
                <c:v>5039.1360315998563</c:v>
              </c:pt>
              <c:pt idx="2316">
                <c:v>5297.2626393156588</c:v>
              </c:pt>
              <c:pt idx="2317">
                <c:v>5006.9545386880836</c:v>
              </c:pt>
              <c:pt idx="2318">
                <c:v>5135.7817099984168</c:v>
              </c:pt>
              <c:pt idx="2319">
                <c:v>5879.0595033086629</c:v>
              </c:pt>
              <c:pt idx="2320">
                <c:v>5200.5157612538551</c:v>
              </c:pt>
              <c:pt idx="2321">
                <c:v>4973.7610491438681</c:v>
              </c:pt>
              <c:pt idx="2322">
                <c:v>4812.4487859320316</c:v>
              </c:pt>
              <c:pt idx="2323">
                <c:v>5491.2961269765719</c:v>
              </c:pt>
              <c:pt idx="2324">
                <c:v>4069.879390264497</c:v>
              </c:pt>
              <c:pt idx="2325">
                <c:v>4586.3012718015088</c:v>
              </c:pt>
              <c:pt idx="2326">
                <c:v>3940.5124874168619</c:v>
              </c:pt>
              <c:pt idx="2327">
                <c:v>4197.9981639321149</c:v>
              </c:pt>
              <c:pt idx="2328">
                <c:v>3036.124830221268</c:v>
              </c:pt>
              <c:pt idx="2329">
                <c:v>6976.5361179748843</c:v>
              </c:pt>
              <c:pt idx="2330">
                <c:v>6071.541262799823</c:v>
              </c:pt>
              <c:pt idx="2331">
                <c:v>2486.4082594767915</c:v>
              </c:pt>
              <c:pt idx="2332">
                <c:v>7395.738856354953</c:v>
              </c:pt>
              <c:pt idx="2333">
                <c:v>3939.6354236687425</c:v>
              </c:pt>
              <c:pt idx="2334">
                <c:v>12596.119684724483</c:v>
              </c:pt>
              <c:pt idx="2335">
                <c:v>7460.2030418417426</c:v>
              </c:pt>
              <c:pt idx="2336">
                <c:v>4359.9850915655825</c:v>
              </c:pt>
              <c:pt idx="2337">
                <c:v>4424.8540757053488</c:v>
              </c:pt>
              <c:pt idx="2338">
                <c:v>4974.4357135654964</c:v>
              </c:pt>
              <c:pt idx="2339">
                <c:v>3488.3523920401462</c:v>
              </c:pt>
              <c:pt idx="2340">
                <c:v>3487.7114608395968</c:v>
              </c:pt>
              <c:pt idx="2341">
                <c:v>3294.1502382738263</c:v>
              </c:pt>
              <c:pt idx="2342">
                <c:v>3810.9769184638185</c:v>
              </c:pt>
              <c:pt idx="2343">
                <c:v>2777.3910245259972</c:v>
              </c:pt>
              <c:pt idx="2344">
                <c:v>5297.3975721999859</c:v>
              </c:pt>
              <c:pt idx="2345">
                <c:v>3778.6267594466385</c:v>
              </c:pt>
              <c:pt idx="2346">
                <c:v>3778.660492667721</c:v>
              </c:pt>
              <c:pt idx="2347">
                <c:v>3164.8170686472727</c:v>
              </c:pt>
              <c:pt idx="2348">
                <c:v>4101.5886180811267</c:v>
              </c:pt>
              <c:pt idx="2349">
                <c:v>4684.0601464957608</c:v>
              </c:pt>
              <c:pt idx="2350">
                <c:v>1291.5775687692978</c:v>
              </c:pt>
              <c:pt idx="2351">
                <c:v>2906.7916605947134</c:v>
              </c:pt>
              <c:pt idx="2352">
                <c:v>1162.5817313535597</c:v>
              </c:pt>
              <c:pt idx="2353">
                <c:v>6652.528529486869</c:v>
              </c:pt>
              <c:pt idx="2354">
                <c:v>3197.7744256439191</c:v>
              </c:pt>
              <c:pt idx="2355">
                <c:v>3811.7527825486932</c:v>
              </c:pt>
              <c:pt idx="2356">
                <c:v>6265.507284018573</c:v>
              </c:pt>
              <c:pt idx="2357">
                <c:v>2649.1710511951323</c:v>
              </c:pt>
              <c:pt idx="2358">
                <c:v>7330.9710718784318</c:v>
              </c:pt>
              <c:pt idx="2359">
                <c:v>4844.5290791805564</c:v>
              </c:pt>
              <c:pt idx="2360">
                <c:v>3778.7279591098841</c:v>
              </c:pt>
              <c:pt idx="2361">
                <c:v>3746.4789997559496</c:v>
              </c:pt>
              <c:pt idx="2362">
                <c:v>5265.1486128460519</c:v>
              </c:pt>
              <c:pt idx="2363">
                <c:v>3229.3149873551415</c:v>
              </c:pt>
              <c:pt idx="2364">
                <c:v>3229.6860527870385</c:v>
              </c:pt>
              <c:pt idx="2365">
                <c:v>3261.9012789198914</c:v>
              </c:pt>
              <c:pt idx="2366">
                <c:v>3585.1667365441122</c:v>
              </c:pt>
              <c:pt idx="2367">
                <c:v>2131.2649079305338</c:v>
              </c:pt>
              <c:pt idx="2368">
                <c:v>3617.6518284456179</c:v>
              </c:pt>
              <c:pt idx="2369">
                <c:v>2810.0110493118291</c:v>
              </c:pt>
              <c:pt idx="2370">
                <c:v>4069.0023265163768</c:v>
              </c:pt>
              <c:pt idx="2371">
                <c:v>2389.6613814149882</c:v>
              </c:pt>
              <c:pt idx="2372">
                <c:v>3520.2977524043463</c:v>
              </c:pt>
              <c:pt idx="2373">
                <c:v>452.26129503995975</c:v>
              </c:pt>
              <c:pt idx="2374">
                <c:v>1647.8003833901657</c:v>
              </c:pt>
              <c:pt idx="2375">
                <c:v>10017.012533715671</c:v>
              </c:pt>
              <c:pt idx="2376">
                <c:v>3004.8878674997791</c:v>
              </c:pt>
              <c:pt idx="2377">
                <c:v>6039.8995014253578</c:v>
              </c:pt>
              <c:pt idx="2378">
                <c:v>4360.929621755864</c:v>
              </c:pt>
              <c:pt idx="2379">
                <c:v>2746.2552614677534</c:v>
              </c:pt>
              <c:pt idx="2380">
                <c:v>4618.2128989446283</c:v>
              </c:pt>
              <c:pt idx="2381">
                <c:v>7525.0045595393431</c:v>
              </c:pt>
              <c:pt idx="2382">
                <c:v>6137.9282418882585</c:v>
              </c:pt>
              <c:pt idx="2383">
                <c:v>11336.4537430983</c:v>
              </c:pt>
              <c:pt idx="2384">
                <c:v>9366.197499389873</c:v>
              </c:pt>
              <c:pt idx="2385">
                <c:v>7719.4765790743149</c:v>
              </c:pt>
              <c:pt idx="2386">
                <c:v>6524.2748229349254</c:v>
              </c:pt>
              <c:pt idx="2387">
                <c:v>5426.5958089422129</c:v>
              </c:pt>
              <c:pt idx="2388">
                <c:v>6266.856612861834</c:v>
              </c:pt>
              <c:pt idx="2389">
                <c:v>4069.5083248326</c:v>
              </c:pt>
              <c:pt idx="2390">
                <c:v>5394.1444502617896</c:v>
              </c:pt>
              <c:pt idx="2391">
                <c:v>5362.3002895608306</c:v>
              </c:pt>
              <c:pt idx="2392">
                <c:v>5297.2963725367399</c:v>
              </c:pt>
              <c:pt idx="2393">
                <c:v>5749.4902011345366</c:v>
              </c:pt>
              <c:pt idx="2394">
                <c:v>4037.2930986997467</c:v>
              </c:pt>
              <c:pt idx="2395">
                <c:v>4909.1956639938353</c:v>
              </c:pt>
              <c:pt idx="2396">
                <c:v>5070.8115261954035</c:v>
              </c:pt>
              <c:pt idx="2397">
                <c:v>4392.4701834670877</c:v>
              </c:pt>
              <c:pt idx="2398">
                <c:v>3036.3609627688384</c:v>
              </c:pt>
              <c:pt idx="2399">
                <c:v>2164.7957296855661</c:v>
              </c:pt>
              <c:pt idx="2400">
                <c:v>4263.7442118199997</c:v>
              </c:pt>
              <c:pt idx="2401">
                <c:v>8365.3665631222102</c:v>
              </c:pt>
              <c:pt idx="2402">
                <c:v>2261.2052755365539</c:v>
              </c:pt>
              <c:pt idx="2403">
                <c:v>8851.7996111177508</c:v>
              </c:pt>
              <c:pt idx="2404">
                <c:v>6524.2748229349254</c:v>
              </c:pt>
              <c:pt idx="2405">
                <c:v>8107.2399554064077</c:v>
              </c:pt>
              <c:pt idx="2406">
                <c:v>7623.3706322130602</c:v>
              </c:pt>
              <c:pt idx="2407">
                <c:v>5814.7302507062013</c:v>
              </c:pt>
              <c:pt idx="2408">
                <c:v>5168.0644025734318</c:v>
              </c:pt>
              <c:pt idx="2409">
                <c:v>6460.6877011962561</c:v>
              </c:pt>
              <c:pt idx="2410">
                <c:v>5394.3805828093591</c:v>
              </c:pt>
              <c:pt idx="2411">
                <c:v>5555.4567134736253</c:v>
              </c:pt>
              <c:pt idx="2412">
                <c:v>5168.199335457758</c:v>
              </c:pt>
              <c:pt idx="2413">
                <c:v>5071.4524573959534</c:v>
              </c:pt>
              <c:pt idx="2414">
                <c:v>5556.0976446741743</c:v>
              </c:pt>
              <c:pt idx="2415">
                <c:v>5006.6172064772691</c:v>
              </c:pt>
              <c:pt idx="2416">
                <c:v>5394.346849588278</c:v>
              </c:pt>
              <c:pt idx="2417">
                <c:v>5168.199335457758</c:v>
              </c:pt>
              <c:pt idx="2418">
                <c:v>5135.5118442297626</c:v>
              </c:pt>
              <c:pt idx="2419">
                <c:v>5006.2798742664554</c:v>
              </c:pt>
              <c:pt idx="2420">
                <c:v>4812.4487859320316</c:v>
              </c:pt>
              <c:pt idx="2421">
                <c:v>4070.0817895909854</c:v>
              </c:pt>
              <c:pt idx="2422">
                <c:v>1615.2140918254158</c:v>
              </c:pt>
              <c:pt idx="2423">
                <c:v>2164.7957296855661</c:v>
              </c:pt>
              <c:pt idx="2424">
                <c:v>2326.0742596763203</c:v>
              </c:pt>
              <c:pt idx="2425">
                <c:v>8559.5349836674504</c:v>
              </c:pt>
              <c:pt idx="2426">
                <c:v>2067.6777861918649</c:v>
              </c:pt>
              <c:pt idx="2427">
                <c:v>7042.9568302844</c:v>
              </c:pt>
              <c:pt idx="2428">
                <c:v>6815.2238547630459</c:v>
              </c:pt>
              <c:pt idx="2429">
                <c:v>8688.1934888723699</c:v>
              </c:pt>
              <c:pt idx="2430">
                <c:v>8139.9611798554815</c:v>
              </c:pt>
              <c:pt idx="2431">
                <c:v>5071.4187241748732</c:v>
              </c:pt>
              <c:pt idx="2432">
                <c:v>6395.2789855191859</c:v>
              </c:pt>
              <c:pt idx="2433">
                <c:v>6848.4510775283479</c:v>
              </c:pt>
              <c:pt idx="2434">
                <c:v>5652.9794556203042</c:v>
              </c:pt>
              <c:pt idx="2435">
                <c:v>5943.6586216797759</c:v>
              </c:pt>
              <c:pt idx="2436">
                <c:v>5943.3212894689614</c:v>
              </c:pt>
              <c:pt idx="2437">
                <c:v>5975.5365156018124</c:v>
              </c:pt>
              <c:pt idx="2438">
                <c:v>6848.349877865101</c:v>
              </c:pt>
              <c:pt idx="2439">
                <c:v>5911.0048636728625</c:v>
              </c:pt>
              <c:pt idx="2440">
                <c:v>6524.8145544722283</c:v>
              </c:pt>
              <c:pt idx="2441">
                <c:v>5361.4569590337942</c:v>
              </c:pt>
              <c:pt idx="2442">
                <c:v>6008.0890739454817</c:v>
              </c:pt>
              <c:pt idx="2443">
                <c:v>6492.5655951182944</c:v>
              </c:pt>
              <c:pt idx="2444">
                <c:v>5523.3089537829355</c:v>
              </c:pt>
              <c:pt idx="2445">
                <c:v>5555.6253795790335</c:v>
              </c:pt>
              <c:pt idx="2446">
                <c:v>3812.0901147595082</c:v>
              </c:pt>
              <c:pt idx="2447">
                <c:v>2423.124736727857</c:v>
              </c:pt>
              <c:pt idx="2448">
                <c:v>5103.465284202317</c:v>
              </c:pt>
              <c:pt idx="2449">
                <c:v>8850.2141497269185</c:v>
              </c:pt>
              <c:pt idx="2450">
                <c:v>3230.5631165351579</c:v>
              </c:pt>
              <c:pt idx="2451">
                <c:v>10014.819874345369</c:v>
              </c:pt>
              <c:pt idx="2452">
                <c:v>6234.0341887495133</c:v>
              </c:pt>
              <c:pt idx="2453">
                <c:v>10562.343785719546</c:v>
              </c:pt>
              <c:pt idx="2454">
                <c:v>7945.9614254156513</c:v>
              </c:pt>
              <c:pt idx="2455">
                <c:v>6201.8526958377424</c:v>
              </c:pt>
              <c:pt idx="2456">
                <c:v>5555.8277789055219</c:v>
              </c:pt>
              <c:pt idx="2457">
                <c:v>6169.7724025892157</c:v>
              </c:pt>
              <c:pt idx="2458">
                <c:v>6331.0509325799703</c:v>
              </c:pt>
              <c:pt idx="2459">
                <c:v>5781.9415598149608</c:v>
              </c:pt>
              <c:pt idx="2460">
                <c:v>6072.4183265479423</c:v>
              </c:pt>
              <c:pt idx="2461">
                <c:v>6169.7724025892157</c:v>
              </c:pt>
              <c:pt idx="2462">
                <c:v>6395.9199167197357</c:v>
              </c:pt>
              <c:pt idx="2463">
                <c:v>5038.7649661679588</c:v>
              </c:pt>
              <c:pt idx="2464">
                <c:v>5975.6714484861386</c:v>
              </c:pt>
              <c:pt idx="2465">
                <c:v>5684.6886834369343</c:v>
              </c:pt>
              <c:pt idx="2466">
                <c:v>5652.5409237462445</c:v>
              </c:pt>
              <c:pt idx="2467">
                <c:v>6492.4643954550493</c:v>
              </c:pt>
              <c:pt idx="2468">
                <c:v>5652.3385244197561</c:v>
              </c:pt>
              <c:pt idx="2469">
                <c:v>5491.0599944290007</c:v>
              </c:pt>
              <c:pt idx="2470">
                <c:v>3876.554300246296</c:v>
              </c:pt>
              <c:pt idx="2471">
                <c:v>2681.7236095388025</c:v>
              </c:pt>
              <c:pt idx="2472">
                <c:v>6556.9285809418352</c:v>
              </c:pt>
              <c:pt idx="2473">
                <c:v>7849.1808141327656</c:v>
              </c:pt>
              <c:pt idx="2474">
                <c:v>3230.8667155248918</c:v>
              </c:pt>
              <c:pt idx="2475">
                <c:v>12178.434941293081</c:v>
              </c:pt>
              <c:pt idx="2476">
                <c:v>7267.9236816770672</c:v>
              </c:pt>
              <c:pt idx="2477">
                <c:v>9206.2345650212974</c:v>
              </c:pt>
              <c:pt idx="2478">
                <c:v>7461.9909025590632</c:v>
              </c:pt>
              <c:pt idx="2479">
                <c:v>6460.4178354276037</c:v>
              </c:pt>
              <c:pt idx="2480">
                <c:v>6298.7345067838714</c:v>
              </c:pt>
              <c:pt idx="2481">
                <c:v>5620.3931640555547</c:v>
              </c:pt>
              <c:pt idx="2482">
                <c:v>7074.4299255534606</c:v>
              </c:pt>
              <c:pt idx="2483">
                <c:v>5814.0218530634875</c:v>
              </c:pt>
              <c:pt idx="2484">
                <c:v>6137.1861110244645</c:v>
              </c:pt>
              <c:pt idx="2485">
                <c:v>6040.2368336361724</c:v>
              </c:pt>
              <c:pt idx="2486">
                <c:v>6298.8694396681967</c:v>
              </c:pt>
              <c:pt idx="2487">
                <c:v>7236.1469874182749</c:v>
              </c:pt>
              <c:pt idx="2488">
                <c:v>5846.6081446282387</c:v>
              </c:pt>
              <c:pt idx="2489">
                <c:v>6234.0004555284313</c:v>
              </c:pt>
              <c:pt idx="2490">
                <c:v>5652.3047911986723</c:v>
              </c:pt>
              <c:pt idx="2491">
                <c:v>5684.992282426666</c:v>
              </c:pt>
              <c:pt idx="2492">
                <c:v>6654.3501234252717</c:v>
              </c:pt>
              <c:pt idx="2493">
                <c:v>5039.1360315998563</c:v>
              </c:pt>
              <c:pt idx="2494">
                <c:v>5135.6130438930086</c:v>
              </c:pt>
              <c:pt idx="2495">
                <c:v>2358.0533532616037</c:v>
              </c:pt>
              <c:pt idx="2496">
                <c:v>1356.783885119879</c:v>
              </c:pt>
              <c:pt idx="2497">
                <c:v>3197.0660280012075</c:v>
              </c:pt>
              <c:pt idx="2498">
                <c:v>5231.9213900807517</c:v>
              </c:pt>
              <c:pt idx="2499">
                <c:v>1614.9442260567639</c:v>
              </c:pt>
              <c:pt idx="2500">
                <c:v>5457.664105558295</c:v>
              </c:pt>
              <c:pt idx="2501">
                <c:v>4037.3605651419098</c:v>
              </c:pt>
              <c:pt idx="2502">
                <c:v>11046.550441123709</c:v>
              </c:pt>
              <c:pt idx="2503">
                <c:v>5910.0603334825792</c:v>
              </c:pt>
              <c:pt idx="2504">
                <c:v>5296.7566409994361</c:v>
              </c:pt>
              <c:pt idx="2505">
                <c:v>4553.546314131353</c:v>
              </c:pt>
              <c:pt idx="2506">
                <c:v>4877.1153707453068</c:v>
              </c:pt>
              <c:pt idx="2507">
                <c:v>5265.114879624969</c:v>
              </c:pt>
              <c:pt idx="2508">
                <c:v>4166.0865367889955</c:v>
              </c:pt>
              <c:pt idx="2509">
                <c:v>3617.0783636872329</c:v>
              </c:pt>
              <c:pt idx="2510">
                <c:v>4101.5886180811267</c:v>
              </c:pt>
              <c:pt idx="2511">
                <c:v>4101.6560845232898</c:v>
              </c:pt>
              <c:pt idx="2512">
                <c:v>5200.2796287062838</c:v>
              </c:pt>
              <c:pt idx="2513">
                <c:v>4004.8080067982419</c:v>
              </c:pt>
              <c:pt idx="2514">
                <c:v>4359.9176251234185</c:v>
              </c:pt>
              <c:pt idx="2515">
                <c:v>4489.2845279710555</c:v>
              </c:pt>
              <c:pt idx="2516">
                <c:v>4618.3815650500383</c:v>
              </c:pt>
              <c:pt idx="2517">
                <c:v>6298.9706393314418</c:v>
              </c:pt>
              <c:pt idx="2518">
                <c:v>4263.2382135037778</c:v>
              </c:pt>
              <c:pt idx="2519">
                <c:v>2842.5636076554974</c:v>
              </c:pt>
              <c:pt idx="2520">
                <c:v>1485.8134557566993</c:v>
              </c:pt>
              <c:pt idx="2521">
                <c:v>5555.1868477049729</c:v>
              </c:pt>
              <c:pt idx="2522">
                <c:v>4973.524916596296</c:v>
              </c:pt>
              <c:pt idx="2523">
                <c:v>2228.7876500772118</c:v>
              </c:pt>
              <c:pt idx="2524">
                <c:v>7363.5910966642623</c:v>
              </c:pt>
              <c:pt idx="2525">
                <c:v>4133.8375774350616</c:v>
              </c:pt>
              <c:pt idx="2526">
                <c:v>7621.953836927637</c:v>
              </c:pt>
              <c:pt idx="2527">
                <c:v>5199.7061639478989</c:v>
              </c:pt>
              <c:pt idx="2528">
                <c:v>4295.5209060787938</c:v>
              </c:pt>
              <c:pt idx="2529">
                <c:v>4263.2382135037778</c:v>
              </c:pt>
              <c:pt idx="2530">
                <c:v>5879.0595033086629</c:v>
              </c:pt>
              <c:pt idx="2531">
                <c:v>4037.0232329310948</c:v>
              </c:pt>
              <c:pt idx="2532">
                <c:v>4101.6223513022087</c:v>
              </c:pt>
              <c:pt idx="2533">
                <c:v>4262.9008812929642</c:v>
              </c:pt>
              <c:pt idx="2534">
                <c:v>4521.7021534303958</c:v>
              </c:pt>
              <c:pt idx="2535">
                <c:v>5684.9922824266669</c:v>
              </c:pt>
              <c:pt idx="2536">
                <c:v>4489.2170615288924</c:v>
              </c:pt>
              <c:pt idx="2537">
                <c:v>4133.8713106561427</c:v>
              </c:pt>
              <c:pt idx="2538">
                <c:v>5006.516006814024</c:v>
              </c:pt>
              <c:pt idx="2539">
                <c:v>4877.1491039663879</c:v>
              </c:pt>
              <c:pt idx="2540">
                <c:v>6040.4054997415797</c:v>
              </c:pt>
              <c:pt idx="2541">
                <c:v>4650.9003901726237</c:v>
              </c:pt>
              <c:pt idx="2542">
                <c:v>5878.5535049924401</c:v>
              </c:pt>
              <c:pt idx="2543">
                <c:v>10953.244351612217</c:v>
              </c:pt>
              <c:pt idx="2544">
                <c:v>5493.1851873571359</c:v>
              </c:pt>
              <c:pt idx="2545">
                <c:v>6073.2953902960617</c:v>
              </c:pt>
              <c:pt idx="2546">
                <c:v>9625.8758352754267</c:v>
              </c:pt>
              <c:pt idx="2547">
                <c:v>5201.6626907706259</c:v>
              </c:pt>
              <c:pt idx="2548">
                <c:v>6718.8480421331406</c:v>
              </c:pt>
              <c:pt idx="2549">
                <c:v>9656.9441318915069</c:v>
              </c:pt>
              <c:pt idx="2550">
                <c:v>8302.3866393630105</c:v>
              </c:pt>
              <c:pt idx="2551">
                <c:v>6460.5190350908506</c:v>
              </c:pt>
              <c:pt idx="2552">
                <c:v>6719.1179079017929</c:v>
              </c:pt>
              <c:pt idx="2553">
                <c:v>6460.4515686486857</c:v>
              </c:pt>
              <c:pt idx="2554">
                <c:v>6234.3377877392477</c:v>
              </c:pt>
              <c:pt idx="2555">
                <c:v>6428.2363425158319</c:v>
              </c:pt>
              <c:pt idx="2556">
                <c:v>5491.1274608711637</c:v>
              </c:pt>
              <c:pt idx="2557">
                <c:v>6137.1523778033834</c:v>
              </c:pt>
              <c:pt idx="2558">
                <c:v>6008.1565403876448</c:v>
              </c:pt>
              <c:pt idx="2559">
                <c:v>7494.7458602292199</c:v>
              </c:pt>
              <c:pt idx="2560">
                <c:v>5652.6758566305707</c:v>
              </c:pt>
              <c:pt idx="2561">
                <c:v>5878.9245704243349</c:v>
              </c:pt>
              <c:pt idx="2562">
                <c:v>5232.730987386708</c:v>
              </c:pt>
              <c:pt idx="2563">
                <c:v>5458.5749025274954</c:v>
              </c:pt>
              <c:pt idx="2564">
                <c:v>6395.7849838354095</c:v>
              </c:pt>
              <c:pt idx="2565">
                <c:v>5910.9711304517814</c:v>
              </c:pt>
              <c:pt idx="2566">
                <c:v>5781.9415598149608</c:v>
              </c:pt>
              <c:pt idx="2567">
                <c:v>3489.0607896828592</c:v>
              </c:pt>
              <c:pt idx="2568">
                <c:v>4231.5627189082288</c:v>
              </c:pt>
              <c:pt idx="2569">
                <c:v>8655.9782627395161</c:v>
              </c:pt>
              <c:pt idx="2570">
                <c:v>4974.3682471233342</c:v>
              </c:pt>
              <c:pt idx="2571">
                <c:v>9466.4863656652342</c:v>
              </c:pt>
              <c:pt idx="2572">
                <c:v>7138.2531798396985</c:v>
              </c:pt>
              <c:pt idx="2573">
                <c:v>11176.288409403238</c:v>
              </c:pt>
              <c:pt idx="2574">
                <c:v>8851.2261463593641</c:v>
              </c:pt>
              <c:pt idx="2575">
                <c:v>7559.1088460527626</c:v>
              </c:pt>
              <c:pt idx="2576">
                <c:v>7300.3750403574923</c:v>
              </c:pt>
              <c:pt idx="2577">
                <c:v>8397.9865879080407</c:v>
              </c:pt>
              <c:pt idx="2578">
                <c:v>15115.384101534675</c:v>
              </c:pt>
              <c:pt idx="2579">
                <c:v>13597.28795320296</c:v>
              </c:pt>
              <c:pt idx="2580">
                <c:v>13048.583379090927</c:v>
              </c:pt>
              <c:pt idx="2581">
                <c:v>10723.521116047055</c:v>
              </c:pt>
              <c:pt idx="2582">
                <c:v>8882.6317751862589</c:v>
              </c:pt>
              <c:pt idx="2583">
                <c:v>8979.4123864691464</c:v>
              </c:pt>
              <c:pt idx="2584">
                <c:v>8527.1848246502686</c:v>
              </c:pt>
              <c:pt idx="2585">
                <c:v>5717.0388424541143</c:v>
              </c:pt>
              <c:pt idx="2586">
                <c:v>5975.8401145915477</c:v>
              </c:pt>
              <c:pt idx="2587">
                <c:v>6040.5066994048229</c:v>
              </c:pt>
              <c:pt idx="2588">
                <c:v>6363.3673583760665</c:v>
              </c:pt>
              <c:pt idx="2589">
                <c:v>8720.6448475527941</c:v>
              </c:pt>
              <c:pt idx="2590">
                <c:v>13435.233559127331</c:v>
              </c:pt>
              <c:pt idx="2591">
                <c:v>10012.593481753991</c:v>
              </c:pt>
              <c:pt idx="2592">
                <c:v>6879.8567063552455</c:v>
              </c:pt>
              <c:pt idx="2593">
                <c:v>12596.322084050973</c:v>
              </c:pt>
              <c:pt idx="2594">
                <c:v>11563.006055881804</c:v>
              </c:pt>
              <c:pt idx="2595">
                <c:v>16150.892789074143</c:v>
              </c:pt>
              <c:pt idx="2596">
                <c:v>12499.575205989167</c:v>
              </c:pt>
              <c:pt idx="2597">
                <c:v>13727.970451672774</c:v>
              </c:pt>
              <c:pt idx="2598">
                <c:v>14664.101069906086</c:v>
              </c:pt>
              <c:pt idx="2599">
                <c:v>12306.081449865562</c:v>
              </c:pt>
              <c:pt idx="2600">
                <c:v>9948.3991620358538</c:v>
              </c:pt>
              <c:pt idx="2601">
                <c:v>6169.8736022524581</c:v>
              </c:pt>
              <c:pt idx="2602">
                <c:v>7074.4973919956237</c:v>
              </c:pt>
              <c:pt idx="2603">
                <c:v>6493.4089256453317</c:v>
              </c:pt>
              <c:pt idx="2604">
                <c:v>6977.5818478284118</c:v>
              </c:pt>
              <c:pt idx="2605">
                <c:v>7333.163731248731</c:v>
              </c:pt>
              <c:pt idx="2606">
                <c:v>6492.8017276658666</c:v>
              </c:pt>
              <c:pt idx="2607">
                <c:v>6622.371029839991</c:v>
              </c:pt>
              <c:pt idx="2608">
                <c:v>7009.9320068455909</c:v>
              </c:pt>
              <c:pt idx="2609">
                <c:v>6815.9322524057616</c:v>
              </c:pt>
              <c:pt idx="2610">
                <c:v>5426.7644750476202</c:v>
              </c:pt>
              <c:pt idx="2611">
                <c:v>6266.6542135353438</c:v>
              </c:pt>
              <c:pt idx="2612">
                <c:v>6169.6374697048877</c:v>
              </c:pt>
              <c:pt idx="2613">
                <c:v>6298.9706393314418</c:v>
              </c:pt>
              <c:pt idx="2614">
                <c:v>6589.4136728433432</c:v>
              </c:pt>
              <c:pt idx="2615">
                <c:v>4329.1191942759906</c:v>
              </c:pt>
              <c:pt idx="2616">
                <c:v>5233.7092507980733</c:v>
              </c:pt>
              <c:pt idx="2617">
                <c:v>14792.79330833209</c:v>
              </c:pt>
              <c:pt idx="2618">
                <c:v>14985.679866476225</c:v>
              </c:pt>
              <c:pt idx="2619">
                <c:v>17087.900471055571</c:v>
              </c:pt>
              <c:pt idx="2620">
                <c:v>13242.718066415087</c:v>
              </c:pt>
              <c:pt idx="2621">
                <c:v>16699.226297754278</c:v>
              </c:pt>
              <c:pt idx="2622">
                <c:v>14050.966043528348</c:v>
              </c:pt>
              <c:pt idx="2623">
                <c:v>11627.908773242649</c:v>
              </c:pt>
              <c:pt idx="2624">
                <c:v>10013.099480070212</c:v>
              </c:pt>
              <c:pt idx="2625">
                <c:v>8979.9858512275296</c:v>
              </c:pt>
              <c:pt idx="2626">
                <c:v>6202.223761269639</c:v>
              </c:pt>
              <c:pt idx="2627">
                <c:v>6298.7007735627903</c:v>
              </c:pt>
              <c:pt idx="2628">
                <c:v>6072.6544590955127</c:v>
              </c:pt>
              <c:pt idx="2629">
                <c:v>6105.0383513337747</c:v>
              </c:pt>
              <c:pt idx="2630">
                <c:v>6686.9364149900211</c:v>
              </c:pt>
              <c:pt idx="2631">
                <c:v>5975.9075810337099</c:v>
              </c:pt>
              <c:pt idx="2632">
                <c:v>5555.9289785687661</c:v>
              </c:pt>
              <c:pt idx="2633">
                <c:v>4715.6681746491467</c:v>
              </c:pt>
              <c:pt idx="2634">
                <c:v>5846.4732117439125</c:v>
              </c:pt>
              <c:pt idx="2635">
                <c:v>5232.8996534921162</c:v>
              </c:pt>
              <c:pt idx="2636">
                <c:v>4554.6257772059625</c:v>
              </c:pt>
              <c:pt idx="2637">
                <c:v>2714.0400353348996</c:v>
              </c:pt>
              <c:pt idx="2638">
                <c:v>2487.7913215411349</c:v>
              </c:pt>
              <c:pt idx="2639">
                <c:v>2681.5549434333939</c:v>
              </c:pt>
              <c:pt idx="2640">
                <c:v>5684.6212169947703</c:v>
              </c:pt>
              <c:pt idx="2641">
                <c:v>8010.9316092186618</c:v>
              </c:pt>
              <c:pt idx="2642">
                <c:v>2649.2385176372968</c:v>
              </c:pt>
              <c:pt idx="2643">
                <c:v>8754.9178001716209</c:v>
              </c:pt>
              <c:pt idx="2644">
                <c:v>5685.2621481953211</c:v>
              </c:pt>
              <c:pt idx="2645">
                <c:v>10271.293554228178</c:v>
              </c:pt>
              <c:pt idx="2646">
                <c:v>7785.2226269622006</c:v>
              </c:pt>
              <c:pt idx="2647">
                <c:v>6008.1228071665628</c:v>
              </c:pt>
              <c:pt idx="2648">
                <c:v>5297.4650386421481</c:v>
              </c:pt>
              <c:pt idx="2649">
                <c:v>6234.8100528343884</c:v>
              </c:pt>
              <c:pt idx="2650">
                <c:v>5103.532750644481</c:v>
              </c:pt>
              <c:pt idx="2651">
                <c:v>4845.5410758130038</c:v>
              </c:pt>
              <c:pt idx="2652">
                <c:v>5458.979701180474</c:v>
              </c:pt>
              <c:pt idx="2653">
                <c:v>5394.4143160304411</c:v>
              </c:pt>
              <c:pt idx="2654">
                <c:v>6267.0590121883224</c:v>
              </c:pt>
              <c:pt idx="2655">
                <c:v>6072.4520597690253</c:v>
              </c:pt>
              <c:pt idx="2656">
                <c:v>5459.2495669491245</c:v>
              </c:pt>
              <c:pt idx="2657">
                <c:v>5329.8826641014912</c:v>
              </c:pt>
              <c:pt idx="2658">
                <c:v>5200.549494474938</c:v>
              </c:pt>
              <c:pt idx="2659">
                <c:v>5394.1444502617896</c:v>
              </c:pt>
              <c:pt idx="2660">
                <c:v>5103.6676835288063</c:v>
              </c:pt>
              <c:pt idx="2661">
                <c:v>3327.6473268077771</c:v>
              </c:pt>
              <c:pt idx="2662">
                <c:v>3553.5249751696456</c:v>
              </c:pt>
              <c:pt idx="2663">
                <c:v>3230.2257843243419</c:v>
              </c:pt>
              <c:pt idx="2664">
                <c:v>775.15568723228421</c:v>
              </c:pt>
              <c:pt idx="2665">
                <c:v>6847.236681569414</c:v>
              </c:pt>
              <c:pt idx="2666">
                <c:v>3940.2426216482086</c:v>
              </c:pt>
              <c:pt idx="2667">
                <c:v>1453.5307631816831</c:v>
              </c:pt>
              <c:pt idx="2668">
                <c:v>6362.2541620803768</c:v>
              </c:pt>
              <c:pt idx="2669">
                <c:v>3358.3445579919626</c:v>
              </c:pt>
              <c:pt idx="2670">
                <c:v>9238.1124589433348</c:v>
              </c:pt>
              <c:pt idx="2671">
                <c:v>4424.6516763788586</c:v>
              </c:pt>
              <c:pt idx="2672">
                <c:v>4165.9178706835883</c:v>
              </c:pt>
              <c:pt idx="2673">
                <c:v>4360.3224237763961</c:v>
              </c:pt>
              <c:pt idx="2674">
                <c:v>5200.448294811692</c:v>
              </c:pt>
              <c:pt idx="2675">
                <c:v>3326.3991976277612</c:v>
              </c:pt>
              <c:pt idx="2676">
                <c:v>3261.5639467090773</c:v>
              </c:pt>
              <c:pt idx="2677">
                <c:v>4101.6223513022087</c:v>
              </c:pt>
              <c:pt idx="2678">
                <c:v>3746.4452665348681</c:v>
              </c:pt>
              <c:pt idx="2679">
                <c:v>3488.0825262714943</c:v>
              </c:pt>
              <c:pt idx="2680">
                <c:v>5200.6506941381813</c:v>
              </c:pt>
              <c:pt idx="2681">
                <c:v>3746.377800092705</c:v>
              </c:pt>
              <c:pt idx="2682">
                <c:v>3972.5253142232245</c:v>
              </c:pt>
              <c:pt idx="2683">
                <c:v>3520.2640191832656</c:v>
              </c:pt>
              <c:pt idx="2684">
                <c:v>4812.4150527109487</c:v>
              </c:pt>
              <c:pt idx="2685">
                <c:v>6169.9073354735401</c:v>
              </c:pt>
              <c:pt idx="2686">
                <c:v>4262.8334148507993</c:v>
              </c:pt>
              <c:pt idx="2687">
                <c:v>4327.9385315381369</c:v>
              </c:pt>
              <c:pt idx="2688">
                <c:v>2228.8213832982938</c:v>
              </c:pt>
              <c:pt idx="2689">
                <c:v>1518.399747321449</c:v>
              </c:pt>
              <c:pt idx="2690">
                <c:v>6394.8741868662082</c:v>
              </c:pt>
              <c:pt idx="2691">
                <c:v>4134.073709982631</c:v>
              </c:pt>
              <c:pt idx="2692">
                <c:v>2777.8970228422199</c:v>
              </c:pt>
              <c:pt idx="2693">
                <c:v>7492.8905330697362</c:v>
              </c:pt>
              <c:pt idx="2694">
                <c:v>6200.6045666577247</c:v>
              </c:pt>
              <c:pt idx="2695">
                <c:v>4780.402225904586</c:v>
              </c:pt>
              <c:pt idx="2696">
                <c:v>4134.2086428669581</c:v>
              </c:pt>
              <c:pt idx="2697">
                <c:v>4295.1498406468972</c:v>
              </c:pt>
              <c:pt idx="2698">
                <c:v>5232.5623212813007</c:v>
              </c:pt>
              <c:pt idx="2699">
                <c:v>3488.0150598293303</c:v>
              </c:pt>
              <c:pt idx="2700">
                <c:v>5039.1360315998563</c:v>
              </c:pt>
              <c:pt idx="2701">
                <c:v>4424.887808926429</c:v>
              </c:pt>
              <c:pt idx="2702">
                <c:v>4295.4534396366316</c:v>
              </c:pt>
              <c:pt idx="2703">
                <c:v>5071.3512577327083</c:v>
              </c:pt>
              <c:pt idx="2704">
                <c:v>3584.795671112217</c:v>
              </c:pt>
              <c:pt idx="2705">
                <c:v>4295.8245050685273</c:v>
              </c:pt>
              <c:pt idx="2706">
                <c:v>4457.4741004911803</c:v>
              </c:pt>
              <c:pt idx="2707">
                <c:v>4199.1113602278056</c:v>
              </c:pt>
              <c:pt idx="2708">
                <c:v>5297.431305421067</c:v>
              </c:pt>
              <c:pt idx="2709">
                <c:v>4521.6009537671525</c:v>
              </c:pt>
              <c:pt idx="2710">
                <c:v>6105.1395509970189</c:v>
              </c:pt>
              <c:pt idx="2711">
                <c:v>12148.007575877549</c:v>
              </c:pt>
              <c:pt idx="2712">
                <c:v>7398.8760459155346</c:v>
              </c:pt>
              <c:pt idx="2713">
                <c:v>6202.6622931436987</c:v>
              </c:pt>
              <c:pt idx="2714">
                <c:v>17343.665753295667</c:v>
              </c:pt>
              <c:pt idx="2715">
                <c:v>14308.384253601436</c:v>
              </c:pt>
              <c:pt idx="2716">
                <c:v>11724.925517073108</c:v>
              </c:pt>
              <c:pt idx="2717">
                <c:v>15857.380032443827</c:v>
              </c:pt>
              <c:pt idx="2718">
                <c:v>12177.119345670901</c:v>
              </c:pt>
              <c:pt idx="2719">
                <c:v>10820.267994108861</c:v>
              </c:pt>
              <c:pt idx="2720">
                <c:v>7849.2482805749296</c:v>
              </c:pt>
              <c:pt idx="2721">
                <c:v>10691.64322212502</c:v>
              </c:pt>
              <c:pt idx="2722">
                <c:v>7396.7845862084814</c:v>
              </c:pt>
              <c:pt idx="2723">
                <c:v>5361.6256251392033</c:v>
              </c:pt>
              <c:pt idx="2724">
                <c:v>5814.6627842640364</c:v>
              </c:pt>
              <c:pt idx="2725">
                <c:v>6525.0844202408816</c:v>
              </c:pt>
              <c:pt idx="2726">
                <c:v>7009.6621410769376</c:v>
              </c:pt>
              <c:pt idx="2727">
                <c:v>6007.7517417346671</c:v>
              </c:pt>
              <c:pt idx="2728">
                <c:v>6589.4136728433432</c:v>
              </c:pt>
              <c:pt idx="2729">
                <c:v>5911.274729441514</c:v>
              </c:pt>
              <c:pt idx="2730">
                <c:v>6427.7978106417722</c:v>
              </c:pt>
              <c:pt idx="2731">
                <c:v>5781.7391604884724</c:v>
              </c:pt>
              <c:pt idx="2732">
                <c:v>5878.7559043189267</c:v>
              </c:pt>
              <c:pt idx="2733">
                <c:v>6072.6207258744325</c:v>
              </c:pt>
              <c:pt idx="2734">
                <c:v>4102.6343479346542</c:v>
              </c:pt>
              <c:pt idx="2735">
                <c:v>2746.0528621412645</c:v>
              </c:pt>
              <c:pt idx="2736">
                <c:v>5297.4650386421454</c:v>
              </c:pt>
              <c:pt idx="2737">
                <c:v>9238.0112592800906</c:v>
              </c:pt>
              <c:pt idx="2738">
                <c:v>3715.039637707971</c:v>
              </c:pt>
              <c:pt idx="2739">
                <c:v>9821.3261182217593</c:v>
              </c:pt>
              <c:pt idx="2740">
                <c:v>7429.1010120045767</c:v>
              </c:pt>
              <c:pt idx="2741">
                <c:v>10595.031276947537</c:v>
              </c:pt>
              <c:pt idx="2742">
                <c:v>8850.7201480431413</c:v>
              </c:pt>
              <c:pt idx="2743">
                <c:v>15826.041870059093</c:v>
              </c:pt>
              <c:pt idx="2744">
                <c:v>13564.330596206311</c:v>
              </c:pt>
              <c:pt idx="2745">
                <c:v>13953.443301381665</c:v>
              </c:pt>
              <c:pt idx="2746">
                <c:v>10561.669121297915</c:v>
              </c:pt>
              <c:pt idx="2747">
                <c:v>9528.488026013074</c:v>
              </c:pt>
              <c:pt idx="2748">
                <c:v>8720.6448475527923</c:v>
              </c:pt>
              <c:pt idx="2749">
                <c:v>7429.3371445521489</c:v>
              </c:pt>
              <c:pt idx="2750">
                <c:v>7074.3624591112975</c:v>
              </c:pt>
              <c:pt idx="2751">
                <c:v>5878.6209714346023</c:v>
              </c:pt>
              <c:pt idx="2752">
                <c:v>5911.1735297782707</c:v>
              </c:pt>
              <c:pt idx="2753">
                <c:v>5878.1487063394607</c:v>
              </c:pt>
              <c:pt idx="2754">
                <c:v>6331.3882647907849</c:v>
              </c:pt>
              <c:pt idx="2755">
                <c:v>5716.8027099065421</c:v>
              </c:pt>
              <c:pt idx="2756">
                <c:v>6750.793402497342</c:v>
              </c:pt>
              <c:pt idx="2757">
                <c:v>6007.5830756292598</c:v>
              </c:pt>
              <c:pt idx="2758">
                <c:v>5652.8445227359771</c:v>
              </c:pt>
              <c:pt idx="2759">
                <c:v>3165.8290652797191</c:v>
              </c:pt>
              <c:pt idx="2760">
                <c:v>6556.7599148364288</c:v>
              </c:pt>
              <c:pt idx="2761">
                <c:v>9657.652529534218</c:v>
              </c:pt>
              <c:pt idx="2762">
                <c:v>13177.444283622341</c:v>
              </c:pt>
              <c:pt idx="2763">
                <c:v>18218.030843728706</c:v>
              </c:pt>
              <c:pt idx="2764">
                <c:v>13694.068564485842</c:v>
              </c:pt>
              <c:pt idx="2765">
                <c:v>15794.467575126784</c:v>
              </c:pt>
              <c:pt idx="2766">
                <c:v>11886.406446390349</c:v>
              </c:pt>
              <c:pt idx="2767">
                <c:v>11498.508137173934</c:v>
              </c:pt>
              <c:pt idx="2768">
                <c:v>9043.5055065240376</c:v>
              </c:pt>
              <c:pt idx="2769">
                <c:v>9399.7620543659868</c:v>
              </c:pt>
              <c:pt idx="2770">
                <c:v>6266.0807487769598</c:v>
              </c:pt>
              <c:pt idx="2771">
                <c:v>5975.5027823807332</c:v>
              </c:pt>
              <c:pt idx="2772">
                <c:v>6331.5906641172733</c:v>
              </c:pt>
              <c:pt idx="2773">
                <c:v>6944.5907576106838</c:v>
              </c:pt>
              <c:pt idx="2774">
                <c:v>6104.7010191229592</c:v>
              </c:pt>
              <c:pt idx="2775">
                <c:v>6234.1353884127575</c:v>
              </c:pt>
              <c:pt idx="2776">
                <c:v>5943.5236887954497</c:v>
              </c:pt>
              <c:pt idx="2777">
                <c:v>6201.6165632901711</c:v>
              </c:pt>
              <c:pt idx="2778">
                <c:v>5846.6756110704</c:v>
              </c:pt>
              <c:pt idx="2779">
                <c:v>5813.6170544105098</c:v>
              </c:pt>
              <c:pt idx="2780">
                <c:v>5814.0555862845695</c:v>
              </c:pt>
              <c:pt idx="2781">
                <c:v>6039.9332346464389</c:v>
              </c:pt>
              <c:pt idx="2782">
                <c:v>6072.6207258744325</c:v>
              </c:pt>
              <c:pt idx="2783">
                <c:v>3618.2927596461668</c:v>
              </c:pt>
              <c:pt idx="2784">
                <c:v>5749.186602144805</c:v>
              </c:pt>
              <c:pt idx="2785">
                <c:v>8688.7332204096765</c:v>
              </c:pt>
              <c:pt idx="2786">
                <c:v>6589.3462064011792</c:v>
              </c:pt>
              <c:pt idx="2787">
                <c:v>16247.909532904598</c:v>
              </c:pt>
              <c:pt idx="2788">
                <c:v>14307.608389516559</c:v>
              </c:pt>
              <c:pt idx="2789">
                <c:v>16375.353642150591</c:v>
              </c:pt>
              <c:pt idx="2790">
                <c:v>12500.148670747551</c:v>
              </c:pt>
              <c:pt idx="2791">
                <c:v>6718.645642806654</c:v>
              </c:pt>
              <c:pt idx="2792">
                <c:v>6007.8192081768302</c:v>
              </c:pt>
              <c:pt idx="2793">
                <c:v>7784.885294751386</c:v>
              </c:pt>
              <c:pt idx="2794">
                <c:v>5620.0895650658213</c:v>
              </c:pt>
              <c:pt idx="2795">
                <c:v>5523.612552772669</c:v>
              </c:pt>
              <c:pt idx="2796">
                <c:v>6686.5316163370426</c:v>
              </c:pt>
              <c:pt idx="2797">
                <c:v>6427.9664767471804</c:v>
              </c:pt>
              <c:pt idx="2798">
                <c:v>6266.4855474299384</c:v>
              </c:pt>
              <c:pt idx="2799">
                <c:v>6201.7514961744964</c:v>
              </c:pt>
              <c:pt idx="2800">
                <c:v>5490.8913283235934</c:v>
              </c:pt>
              <c:pt idx="2801">
                <c:v>5490.688928997105</c:v>
              </c:pt>
              <c:pt idx="2802">
                <c:v>6589.6498053909136</c:v>
              </c:pt>
              <c:pt idx="2803">
                <c:v>5587.5032735010709</c:v>
              </c:pt>
              <c:pt idx="2804">
                <c:v>6007.8529413979113</c:v>
              </c:pt>
              <c:pt idx="2805">
                <c:v>5555.6253795790335</c:v>
              </c:pt>
              <c:pt idx="2806">
                <c:v>6266.1819484402031</c:v>
              </c:pt>
              <c:pt idx="2807">
                <c:v>4199.448692438621</c:v>
              </c:pt>
              <c:pt idx="2808">
                <c:v>3036.7657614218165</c:v>
              </c:pt>
              <c:pt idx="2809">
                <c:v>6880.160305344978</c:v>
              </c:pt>
              <c:pt idx="2810">
                <c:v>7073.7215279107495</c:v>
              </c:pt>
              <c:pt idx="2811">
                <c:v>6979.3697085457325</c:v>
              </c:pt>
              <c:pt idx="2812">
                <c:v>8398.1552540134489</c:v>
              </c:pt>
              <c:pt idx="2813">
                <c:v>10691.407089577448</c:v>
              </c:pt>
              <c:pt idx="2814">
                <c:v>8301.846907825704</c:v>
              </c:pt>
              <c:pt idx="2815">
                <c:v>7041.9111004308725</c:v>
              </c:pt>
              <c:pt idx="2816">
                <c:v>5813.886920179164</c:v>
              </c:pt>
              <c:pt idx="2817">
                <c:v>7462.0921022223074</c:v>
              </c:pt>
              <c:pt idx="2818">
                <c:v>6815.6961198581885</c:v>
              </c:pt>
              <c:pt idx="2819">
                <c:v>5588.1104714805369</c:v>
              </c:pt>
              <c:pt idx="2820">
                <c:v>5426.6632753843751</c:v>
              </c:pt>
              <c:pt idx="2821">
                <c:v>5620.5280969398809</c:v>
              </c:pt>
              <c:pt idx="2822">
                <c:v>6912.9152630151348</c:v>
              </c:pt>
              <c:pt idx="2823">
                <c:v>5523.3764202250977</c:v>
              </c:pt>
              <c:pt idx="2824">
                <c:v>5168.4017347842455</c:v>
              </c:pt>
              <c:pt idx="2825">
                <c:v>5426.7307418265382</c:v>
              </c:pt>
              <c:pt idx="2826">
                <c:v>5620.2582311712276</c:v>
              </c:pt>
              <c:pt idx="2827">
                <c:v>5556.0301782320103</c:v>
              </c:pt>
              <c:pt idx="2828">
                <c:v>5038.8324326101238</c:v>
              </c:pt>
              <c:pt idx="2829">
                <c:v>6072.6881923165956</c:v>
              </c:pt>
              <c:pt idx="2830">
                <c:v>5264.9462135195608</c:v>
              </c:pt>
              <c:pt idx="2831">
                <c:v>3875.4748371716887</c:v>
              </c:pt>
              <c:pt idx="2832">
                <c:v>1227.4507154933258</c:v>
              </c:pt>
              <c:pt idx="2833">
                <c:v>4425.3938072426508</c:v>
              </c:pt>
              <c:pt idx="2834">
                <c:v>14080.44887875359</c:v>
              </c:pt>
              <c:pt idx="2835">
                <c:v>9946.645034539617</c:v>
              </c:pt>
              <c:pt idx="2836">
                <c:v>10818.648799496947</c:v>
              </c:pt>
              <c:pt idx="2837">
                <c:v>10818.244000843968</c:v>
              </c:pt>
              <c:pt idx="2838">
                <c:v>11822.144660230051</c:v>
              </c:pt>
              <c:pt idx="2839">
                <c:v>5006.6846729194322</c:v>
              </c:pt>
              <c:pt idx="2840">
                <c:v>4230.8880544865979</c:v>
              </c:pt>
              <c:pt idx="2841">
                <c:v>4198.5041622483386</c:v>
              </c:pt>
              <c:pt idx="2842">
                <c:v>5168.165602236676</c:v>
              </c:pt>
              <c:pt idx="2843">
                <c:v>3843.1584113755903</c:v>
              </c:pt>
              <c:pt idx="2844">
                <c:v>3972.5927806653876</c:v>
              </c:pt>
              <c:pt idx="2845">
                <c:v>3099.9480845075063</c:v>
              </c:pt>
              <c:pt idx="2846">
                <c:v>3907.7237965256222</c:v>
              </c:pt>
              <c:pt idx="2847">
                <c:v>4101.6560845232889</c:v>
              </c:pt>
              <c:pt idx="2848">
                <c:v>4360.929621755864</c:v>
              </c:pt>
              <c:pt idx="2849">
                <c:v>3875.7447029403397</c:v>
              </c:pt>
              <c:pt idx="2850">
                <c:v>2970.9185138706866</c:v>
              </c:pt>
              <c:pt idx="2851">
                <c:v>3552.5467117582821</c:v>
              </c:pt>
              <c:pt idx="2852">
                <c:v>4748.1195333295691</c:v>
              </c:pt>
              <c:pt idx="2853">
                <c:v>5846.9454768390551</c:v>
              </c:pt>
              <c:pt idx="2854">
                <c:v>3746.0742011029715</c:v>
              </c:pt>
              <c:pt idx="2855">
                <c:v>3391.2344485464455</c:v>
              </c:pt>
              <c:pt idx="2856">
                <c:v>1292.2859664120097</c:v>
              </c:pt>
              <c:pt idx="2857">
                <c:v>3811.3479838957151</c:v>
              </c:pt>
              <c:pt idx="2858">
                <c:v>5942.2080931732698</c:v>
              </c:pt>
              <c:pt idx="2859">
                <c:v>2972.0317101663763</c:v>
              </c:pt>
              <c:pt idx="2860">
                <c:v>4747.411135686858</c:v>
              </c:pt>
              <c:pt idx="2861">
                <c:v>9979.3325257676079</c:v>
              </c:pt>
              <c:pt idx="2862">
                <c:v>8945.4430328400504</c:v>
              </c:pt>
              <c:pt idx="2863">
                <c:v>4263.2382135037778</c:v>
              </c:pt>
              <c:pt idx="2864">
                <c:v>3778.7279591098841</c:v>
              </c:pt>
              <c:pt idx="2865">
                <c:v>3972.2554484545731</c:v>
              </c:pt>
              <c:pt idx="2866">
                <c:v>4619.3598284614009</c:v>
              </c:pt>
              <c:pt idx="2867">
                <c:v>3326.0618654169448</c:v>
              </c:pt>
              <c:pt idx="2868">
                <c:v>3681.9136146059172</c:v>
              </c:pt>
              <c:pt idx="2869">
                <c:v>2809.6399838799316</c:v>
              </c:pt>
              <c:pt idx="2870">
                <c:v>3778.6942258888034</c:v>
              </c:pt>
              <c:pt idx="2871">
                <c:v>4489.9929256137648</c:v>
              </c:pt>
              <c:pt idx="2872">
                <c:v>2680.306814253378</c:v>
              </c:pt>
              <c:pt idx="2873">
                <c:v>3067.6991251535719</c:v>
              </c:pt>
              <c:pt idx="2874">
                <c:v>3132.9054415041533</c:v>
              </c:pt>
              <c:pt idx="2875">
                <c:v>2615.775162324428</c:v>
              </c:pt>
              <c:pt idx="2876">
                <c:v>5006.6846729194322</c:v>
              </c:pt>
              <c:pt idx="2877">
                <c:v>1033.855759706473</c:v>
              </c:pt>
              <c:pt idx="2878">
                <c:v>1324.5686589870263</c:v>
              </c:pt>
              <c:pt idx="2879">
                <c:v>1938.7494152182894</c:v>
              </c:pt>
              <c:pt idx="2880">
                <c:v>1292.2184999698472</c:v>
              </c:pt>
              <c:pt idx="2881">
                <c:v>5167.7945368047785</c:v>
              </c:pt>
              <c:pt idx="2882">
                <c:v>4876.9467046398995</c:v>
              </c:pt>
              <c:pt idx="2883">
                <c:v>1809.0114469387572</c:v>
              </c:pt>
              <c:pt idx="2884">
                <c:v>6200.90816564746</c:v>
              </c:pt>
              <c:pt idx="2885">
                <c:v>8306.2659597873862</c:v>
              </c:pt>
              <c:pt idx="2886">
                <c:v>4331.6491858571053</c:v>
              </c:pt>
              <c:pt idx="2887">
                <c:v>3200.7429490990926</c:v>
              </c:pt>
              <c:pt idx="2888">
                <c:v>4040.7676204711443</c:v>
              </c:pt>
              <c:pt idx="2889">
                <c:v>3038.0476238229157</c:v>
              </c:pt>
              <c:pt idx="2890">
                <c:v>3846.8015992523951</c:v>
              </c:pt>
              <c:pt idx="2891">
                <c:v>3070.3303163979308</c:v>
              </c:pt>
              <c:pt idx="2892">
                <c:v>2747.1997916580358</c:v>
              </c:pt>
              <c:pt idx="2893">
                <c:v>3200.5405497726042</c:v>
              </c:pt>
              <c:pt idx="2894">
                <c:v>2521.3896097383299</c:v>
              </c:pt>
              <c:pt idx="2895">
                <c:v>3490.5450514104446</c:v>
              </c:pt>
              <c:pt idx="2896">
                <c:v>3070.3303163979308</c:v>
              </c:pt>
              <c:pt idx="2897">
                <c:v>3813.9117086979109</c:v>
              </c:pt>
              <c:pt idx="2898">
                <c:v>3263.5542067528872</c:v>
              </c:pt>
              <c:pt idx="2899">
                <c:v>2488.2635866362757</c:v>
              </c:pt>
              <c:pt idx="2900">
                <c:v>2261.9811396214295</c:v>
              </c:pt>
              <c:pt idx="2901">
                <c:v>1196.5173517615699</c:v>
              </c:pt>
              <c:pt idx="2902">
                <c:v>517.09654595864413</c:v>
              </c:pt>
              <c:pt idx="2903">
                <c:v>8933.2653400296258</c:v>
              </c:pt>
              <c:pt idx="2904">
                <c:v>4595.8140401464998</c:v>
              </c:pt>
              <c:pt idx="2905">
                <c:v>2976.4507621280559</c:v>
              </c:pt>
              <c:pt idx="2906">
                <c:v>7823.5098328897293</c:v>
              </c:pt>
              <c:pt idx="2907">
                <c:v>3203.77893899643</c:v>
              </c:pt>
              <c:pt idx="2908">
                <c:v>4820.5784922126786</c:v>
              </c:pt>
              <c:pt idx="2909">
                <c:v>13449.199112655082</c:v>
              </c:pt>
              <c:pt idx="2910">
                <c:v>4623.2391488857775</c:v>
              </c:pt>
              <c:pt idx="2911">
                <c:v>7534.5847943264953</c:v>
              </c:pt>
              <c:pt idx="2912">
                <c:v>5530.257997325728</c:v>
              </c:pt>
              <c:pt idx="2913">
                <c:v>5821.173295932771</c:v>
              </c:pt>
              <c:pt idx="2914">
                <c:v>4785.023677192753</c:v>
              </c:pt>
              <c:pt idx="2915">
                <c:v>4236.1167037542355</c:v>
              </c:pt>
              <c:pt idx="2916">
                <c:v>6338.3373083335773</c:v>
              </c:pt>
              <c:pt idx="2917">
                <c:v>3944.6954068309706</c:v>
              </c:pt>
              <c:pt idx="2918">
                <c:v>5464.6806155432514</c:v>
              </c:pt>
              <c:pt idx="2919">
                <c:v>5108.3903344802193</c:v>
              </c:pt>
              <c:pt idx="2920">
                <c:v>5044.7357462993887</c:v>
              </c:pt>
              <c:pt idx="2921">
                <c:v>6208.7005397172907</c:v>
              </c:pt>
              <c:pt idx="2922">
                <c:v>4429.2056612248643</c:v>
              </c:pt>
              <c:pt idx="2923">
                <c:v>4687.3997353828308</c:v>
              </c:pt>
              <c:pt idx="2924">
                <c:v>5205.6432108582449</c:v>
              </c:pt>
              <c:pt idx="2925">
                <c:v>3072.5229757682296</c:v>
              </c:pt>
              <c:pt idx="2926">
                <c:v>2361.8652072438153</c:v>
              </c:pt>
              <c:pt idx="2927">
                <c:v>2588.3500535851504</c:v>
              </c:pt>
              <c:pt idx="2928">
                <c:v>2459.0506171796787</c:v>
              </c:pt>
              <c:pt idx="2929">
                <c:v>8212.5550716229172</c:v>
              </c:pt>
              <c:pt idx="2930">
                <c:v>3363.9105394704129</c:v>
              </c:pt>
              <c:pt idx="2931">
                <c:v>5437.0868406985664</c:v>
              </c:pt>
              <c:pt idx="2932">
                <c:v>7402.4517673501769</c:v>
              </c:pt>
              <c:pt idx="2933">
                <c:v>7437.8041830436123</c:v>
              </c:pt>
              <c:pt idx="2934">
                <c:v>8567.6646899480947</c:v>
              </c:pt>
              <c:pt idx="2935">
                <c:v>6337.0891791535623</c:v>
              </c:pt>
              <c:pt idx="2936">
                <c:v>5690.9630625580985</c:v>
              </c:pt>
              <c:pt idx="2937">
                <c:v>6435.9612501435022</c:v>
              </c:pt>
              <c:pt idx="2938">
                <c:v>4267.9945976762729</c:v>
              </c:pt>
              <c:pt idx="2939">
                <c:v>5044.0610818777586</c:v>
              </c:pt>
              <c:pt idx="2940">
                <c:v>4752.8421842809821</c:v>
              </c:pt>
              <c:pt idx="2941">
                <c:v>4494.7830430073409</c:v>
              </c:pt>
              <c:pt idx="2942">
                <c:v>4721.4702886751675</c:v>
              </c:pt>
              <c:pt idx="2943">
                <c:v>4364.3366770850989</c:v>
              </c:pt>
              <c:pt idx="2944">
                <c:v>4655.859173671608</c:v>
              </c:pt>
              <c:pt idx="2945">
                <c:v>4138.5602283864746</c:v>
              </c:pt>
              <c:pt idx="2946">
                <c:v>4816.9690375569544</c:v>
              </c:pt>
              <c:pt idx="2947">
                <c:v>5045.1742781734483</c:v>
              </c:pt>
              <c:pt idx="2948">
                <c:v>4526.0200057288312</c:v>
              </c:pt>
              <c:pt idx="2949">
                <c:v>2555.9324281258082</c:v>
              </c:pt>
              <c:pt idx="2950">
                <c:v>2491.4007761968574</c:v>
              </c:pt>
              <c:pt idx="2951">
                <c:v>2264.5111312025433</c:v>
              </c:pt>
              <c:pt idx="2952">
                <c:v>2135.2791612392334</c:v>
              </c:pt>
              <c:pt idx="2953">
                <c:v>6079.5023029750628</c:v>
              </c:pt>
              <c:pt idx="2954">
                <c:v>5108.8288663542799</c:v>
              </c:pt>
              <c:pt idx="2955">
                <c:v>4238.9502943250836</c:v>
              </c:pt>
              <c:pt idx="2956">
                <c:v>6047.3882765054559</c:v>
              </c:pt>
              <c:pt idx="2957">
                <c:v>12090.728566481126</c:v>
              </c:pt>
              <c:pt idx="2958">
                <c:v>6855.130255302488</c:v>
              </c:pt>
              <c:pt idx="2959">
                <c:v>5303.0984865627615</c:v>
              </c:pt>
              <c:pt idx="2960">
                <c:v>5788.3171385993701</c:v>
              </c:pt>
              <c:pt idx="2961">
                <c:v>6662.04129783186</c:v>
              </c:pt>
              <c:pt idx="2962">
                <c:v>5302.5924882465397</c:v>
              </c:pt>
              <c:pt idx="2963">
                <c:v>5108.9975324596871</c:v>
              </c:pt>
              <c:pt idx="2964">
                <c:v>5173.2255853989027</c:v>
              </c:pt>
              <c:pt idx="2965">
                <c:v>6467.7716776233765</c:v>
              </c:pt>
              <c:pt idx="2966">
                <c:v>5238.6343010759747</c:v>
              </c:pt>
              <c:pt idx="2967">
                <c:v>5529.2460006932843</c:v>
              </c:pt>
              <c:pt idx="2968">
                <c:v>5076.2763080106106</c:v>
              </c:pt>
              <c:pt idx="2969">
                <c:v>5496.2211772544733</c:v>
              </c:pt>
              <c:pt idx="2970">
                <c:v>5529.0773345878752</c:v>
              </c:pt>
              <c:pt idx="2971">
                <c:v>6208.9704054859412</c:v>
              </c:pt>
              <c:pt idx="2972">
                <c:v>4752.7409846177397</c:v>
              </c:pt>
              <c:pt idx="2973">
                <c:v>4236.1841701963976</c:v>
              </c:pt>
              <c:pt idx="2974">
                <c:v>2911.7167108726157</c:v>
              </c:pt>
              <c:pt idx="2975">
                <c:v>2329.7849139952878</c:v>
              </c:pt>
              <c:pt idx="2976">
                <c:v>3169.5397195986857</c:v>
              </c:pt>
              <c:pt idx="2977">
                <c:v>8243.4209689125073</c:v>
              </c:pt>
              <c:pt idx="2978">
                <c:v>3526.4034654201023</c:v>
              </c:pt>
              <c:pt idx="2979">
                <c:v>7311.8106023041273</c:v>
              </c:pt>
              <c:pt idx="2980">
                <c:v>7985.6654266286023</c:v>
              </c:pt>
              <c:pt idx="2981">
                <c:v>9344.203439244724</c:v>
              </c:pt>
              <c:pt idx="2982">
                <c:v>7728.2134833344289</c:v>
              </c:pt>
              <c:pt idx="2983">
                <c:v>5918.088840099982</c:v>
              </c:pt>
              <c:pt idx="2984">
                <c:v>5658.3767709933481</c:v>
              </c:pt>
              <c:pt idx="2985">
                <c:v>6759.3953738731298</c:v>
              </c:pt>
              <c:pt idx="2986">
                <c:v>5755.2923151605592</c:v>
              </c:pt>
              <c:pt idx="2987">
                <c:v>6079.0975043220833</c:v>
              </c:pt>
              <c:pt idx="2988">
                <c:v>5529.718265788425</c:v>
              </c:pt>
              <c:pt idx="2989">
                <c:v>5432.5328558525607</c:v>
              </c:pt>
              <c:pt idx="2990">
                <c:v>6888.053879078052</c:v>
              </c:pt>
              <c:pt idx="2991">
                <c:v>5302.5924882465397</c:v>
              </c:pt>
              <c:pt idx="2992">
                <c:v>5658.4779706565932</c:v>
              </c:pt>
              <c:pt idx="2993">
                <c:v>5626.5326102923918</c:v>
              </c:pt>
              <c:pt idx="2994">
                <c:v>5237.8921702121806</c:v>
              </c:pt>
              <c:pt idx="2995">
                <c:v>6532.2358631101642</c:v>
              </c:pt>
              <c:pt idx="2996">
                <c:v>4914.1207142717385</c:v>
              </c:pt>
              <c:pt idx="2997">
                <c:v>3816.0706348471272</c:v>
              </c:pt>
              <c:pt idx="2998">
                <c:v>2523.0425375713248</c:v>
              </c:pt>
              <c:pt idx="2999">
                <c:v>3362.8985428379669</c:v>
              </c:pt>
              <c:pt idx="3000">
                <c:v>1940.8408749253435</c:v>
              </c:pt>
              <c:pt idx="3001">
                <c:v>2617.3606237152599</c:v>
              </c:pt>
              <c:pt idx="3002">
                <c:v>5300.2648959919143</c:v>
              </c:pt>
              <c:pt idx="3003">
                <c:v>1454.9812916881885</c:v>
              </c:pt>
              <c:pt idx="3004">
                <c:v>4655.7242407872809</c:v>
              </c:pt>
              <c:pt idx="3005">
                <c:v>4557.0545691238322</c:v>
              </c:pt>
              <c:pt idx="3006">
                <c:v>8986.0240978011243</c:v>
              </c:pt>
              <c:pt idx="3007">
                <c:v>5333.3909190939703</c:v>
              </c:pt>
              <c:pt idx="3008">
                <c:v>4816.2606399142451</c:v>
              </c:pt>
              <c:pt idx="3009">
                <c:v>4040.0592228284313</c:v>
              </c:pt>
              <c:pt idx="3010">
                <c:v>5626.8699425032064</c:v>
              </c:pt>
              <c:pt idx="3011">
                <c:v>3814.3502405719701</c:v>
              </c:pt>
              <c:pt idx="3012">
                <c:v>4396.2483042282174</c:v>
              </c:pt>
              <c:pt idx="3013">
                <c:v>3199.7309524666484</c:v>
              </c:pt>
              <c:pt idx="3014">
                <c:v>3846.0594683886006</c:v>
              </c:pt>
              <c:pt idx="3015">
                <c:v>3070.3303163979308</c:v>
              </c:pt>
              <c:pt idx="3016">
                <c:v>3716.3215001090689</c:v>
              </c:pt>
              <c:pt idx="3017">
                <c:v>3329.4351875250982</c:v>
              </c:pt>
              <c:pt idx="3018">
                <c:v>3490.6125178526086</c:v>
              </c:pt>
              <c:pt idx="3019">
                <c:v>3618.8324911834716</c:v>
              </c:pt>
              <c:pt idx="3020">
                <c:v>3459.0382229203042</c:v>
              </c:pt>
              <c:pt idx="3021">
                <c:v>710.75896818765966</c:v>
              </c:pt>
              <c:pt idx="3022">
                <c:v>613.91089046261129</c:v>
              </c:pt>
              <c:pt idx="3023">
                <c:v>2847.2525253858284</c:v>
              </c:pt>
              <c:pt idx="3024">
                <c:v>1973.4271664900937</c:v>
              </c:pt>
              <c:pt idx="3025">
                <c:v>1163.25639577519</c:v>
              </c:pt>
              <c:pt idx="3026">
                <c:v>6205.7320162621163</c:v>
              </c:pt>
              <c:pt idx="3027">
                <c:v>1099.5680743732771</c:v>
              </c:pt>
              <c:pt idx="3028">
                <c:v>1648.8461132436933</c:v>
              </c:pt>
              <c:pt idx="3029">
                <c:v>6270.4323342964744</c:v>
              </c:pt>
              <c:pt idx="3030">
                <c:v>4718.5354984410751</c:v>
              </c:pt>
              <c:pt idx="3031">
                <c:v>7400.8663059593446</c:v>
              </c:pt>
              <c:pt idx="3032">
                <c:v>3942.7726132293228</c:v>
              </c:pt>
              <c:pt idx="3033">
                <c:v>3264.2288711745164</c:v>
              </c:pt>
              <c:pt idx="3034">
                <c:v>3328.8617227667123</c:v>
              </c:pt>
              <c:pt idx="3035">
                <c:v>2843.6430707301056</c:v>
              </c:pt>
              <c:pt idx="3036">
                <c:v>3362.257611637418</c:v>
              </c:pt>
              <c:pt idx="3037">
                <c:v>3167.9205249867723</c:v>
              </c:pt>
              <c:pt idx="3038">
                <c:v>3587.7641945673899</c:v>
              </c:pt>
              <c:pt idx="3039">
                <c:v>3006.2371963430396</c:v>
              </c:pt>
              <c:pt idx="3040">
                <c:v>1744.8845936627852</c:v>
              </c:pt>
              <c:pt idx="3041">
                <c:v>2843.6430707301056</c:v>
              </c:pt>
              <c:pt idx="3042">
                <c:v>3037.6090919488552</c:v>
              </c:pt>
              <c:pt idx="3043">
                <c:v>3977.3828980589637</c:v>
              </c:pt>
              <c:pt idx="3044">
                <c:v>3231.2715141778699</c:v>
              </c:pt>
              <c:pt idx="3045">
                <c:v>2360.4821451794714</c:v>
              </c:pt>
              <c:pt idx="3046">
                <c:v>1228.8337775576681</c:v>
              </c:pt>
              <c:pt idx="3047">
                <c:v>8545.6368965818601</c:v>
              </c:pt>
              <c:pt idx="3048">
                <c:v>3300.7282163847221</c:v>
              </c:pt>
              <c:pt idx="3049">
                <c:v>7049.4673419531346</c:v>
              </c:pt>
              <c:pt idx="3050">
                <c:v>5369.0469337771374</c:v>
              </c:pt>
              <c:pt idx="3051">
                <c:v>3073.8723046114901</c:v>
              </c:pt>
              <c:pt idx="3052">
                <c:v>4137.1771663221325</c:v>
              </c:pt>
              <c:pt idx="3053">
                <c:v>11250.771361551238</c:v>
              </c:pt>
              <c:pt idx="3054">
                <c:v>6532.033463783675</c:v>
              </c:pt>
              <c:pt idx="3055">
                <c:v>5853.2535891812968</c:v>
              </c:pt>
              <c:pt idx="3056">
                <c:v>5562.5069566796628</c:v>
              </c:pt>
              <c:pt idx="3057">
                <c:v>5400.0814971721375</c:v>
              </c:pt>
              <c:pt idx="3058">
                <c:v>5141.1452921503778</c:v>
              </c:pt>
              <c:pt idx="3059">
                <c:v>5367.7650713760395</c:v>
              </c:pt>
              <c:pt idx="3060">
                <c:v>4656.500104872157</c:v>
              </c:pt>
              <c:pt idx="3061">
                <c:v>4493.7373131538152</c:v>
              </c:pt>
              <c:pt idx="3062">
                <c:v>4818.8580979375211</c:v>
              </c:pt>
              <c:pt idx="3063">
                <c:v>5043.8249493301882</c:v>
              </c:pt>
              <c:pt idx="3064">
                <c:v>4041.6109509981816</c:v>
              </c:pt>
              <c:pt idx="3065">
                <c:v>4461.8594192317778</c:v>
              </c:pt>
              <c:pt idx="3066">
                <c:v>4817.6437019785835</c:v>
              </c:pt>
              <c:pt idx="3067">
                <c:v>3944.7628732731328</c:v>
              </c:pt>
              <c:pt idx="3068">
                <c:v>6273.6707235203012</c:v>
              </c:pt>
              <c:pt idx="3069">
                <c:v>3944.7966064942143</c:v>
              </c:pt>
              <c:pt idx="3070">
                <c:v>2394.3840323664012</c:v>
              </c:pt>
              <c:pt idx="3071">
                <c:v>2620.4978132758401</c:v>
              </c:pt>
              <c:pt idx="3072">
                <c:v>4171.112786730142</c:v>
              </c:pt>
              <c:pt idx="3073">
                <c:v>7854.6118627268925</c:v>
              </c:pt>
              <c:pt idx="3074">
                <c:v>2879.4340182976007</c:v>
              </c:pt>
              <c:pt idx="3075">
                <c:v>10220.72745582698</c:v>
              </c:pt>
              <c:pt idx="3076">
                <c:v>6045.8028151146236</c:v>
              </c:pt>
              <c:pt idx="3077">
                <c:v>8116.8876566357203</c:v>
              </c:pt>
              <c:pt idx="3078">
                <c:v>6694.0541246382218</c:v>
              </c:pt>
              <c:pt idx="3079">
                <c:v>4721.2341561275971</c:v>
              </c:pt>
              <c:pt idx="3080">
                <c:v>4849.6565287849498</c:v>
              </c:pt>
              <c:pt idx="3081">
                <c:v>4785.4959422878956</c:v>
              </c:pt>
              <c:pt idx="3082">
                <c:v>4623.9475465284868</c:v>
              </c:pt>
              <c:pt idx="3083">
                <c:v>4688.0069333622987</c:v>
              </c:pt>
              <c:pt idx="3084">
                <c:v>3944.3243413990731</c:v>
              </c:pt>
              <c:pt idx="3085">
                <c:v>4947.0780712683827</c:v>
              </c:pt>
              <c:pt idx="3086">
                <c:v>3847.5437301161878</c:v>
              </c:pt>
              <c:pt idx="3087">
                <c:v>5949.6968682533679</c:v>
              </c:pt>
              <c:pt idx="3088">
                <c:v>3944.3918078412362</c:v>
              </c:pt>
              <c:pt idx="3089">
                <c:v>5237.8921702121806</c:v>
              </c:pt>
              <c:pt idx="3090">
                <c:v>4106.3450022536217</c:v>
              </c:pt>
              <c:pt idx="3091">
                <c:v>6176.9238454584965</c:v>
              </c:pt>
              <c:pt idx="3092">
                <c:v>3944.0882088515027</c:v>
              </c:pt>
              <c:pt idx="3093">
                <c:v>4947.6178028056884</c:v>
              </c:pt>
              <c:pt idx="3094">
                <c:v>2911.0757796720668</c:v>
              </c:pt>
              <c:pt idx="3095">
                <c:v>2458.9156842953521</c:v>
              </c:pt>
              <c:pt idx="3096">
                <c:v>3944.93153937854</c:v>
              </c:pt>
              <c:pt idx="3097">
                <c:v>8793.7784708575346</c:v>
              </c:pt>
              <c:pt idx="3098">
                <c:v>2717.9868222014379</c:v>
              </c:pt>
              <c:pt idx="3099">
                <c:v>6665.5832860454193</c:v>
              </c:pt>
              <c:pt idx="3100">
                <c:v>7111.3340694166445</c:v>
              </c:pt>
              <c:pt idx="3101">
                <c:v>8213.6008014764429</c:v>
              </c:pt>
              <c:pt idx="3102">
                <c:v>7146.0118206884481</c:v>
              </c:pt>
              <c:pt idx="3103">
                <c:v>6111.8524619922437</c:v>
              </c:pt>
              <c:pt idx="3104">
                <c:v>5431.8581914309298</c:v>
              </c:pt>
              <c:pt idx="3105">
                <c:v>5562.7093560061539</c:v>
              </c:pt>
              <c:pt idx="3106">
                <c:v>4914.7953786933676</c:v>
              </c:pt>
              <c:pt idx="3107">
                <c:v>5367.1916066176509</c:v>
              </c:pt>
              <c:pt idx="3108">
                <c:v>4462.3991507690807</c:v>
              </c:pt>
              <c:pt idx="3109">
                <c:v>5529.1785342511203</c:v>
              </c:pt>
              <c:pt idx="3110">
                <c:v>5594.3173841595381</c:v>
              </c:pt>
              <c:pt idx="3111">
                <c:v>4559.3821613784557</c:v>
              </c:pt>
              <c:pt idx="3112">
                <c:v>4752.4036524069224</c:v>
              </c:pt>
              <c:pt idx="3113">
                <c:v>4882.5464193394337</c:v>
              </c:pt>
              <c:pt idx="3114">
                <c:v>4656.1627726613406</c:v>
              </c:pt>
              <c:pt idx="3115">
                <c:v>5367.8662710392837</c:v>
              </c:pt>
              <c:pt idx="3116">
                <c:v>5173.2593186199865</c:v>
              </c:pt>
              <c:pt idx="3117">
                <c:v>4559.4496278206188</c:v>
              </c:pt>
              <c:pt idx="3118">
                <c:v>2685.0631984258739</c:v>
              </c:pt>
              <c:pt idx="3119">
                <c:v>2491.3333097546943</c:v>
              </c:pt>
              <c:pt idx="3120">
                <c:v>4268.5343292135785</c:v>
              </c:pt>
              <c:pt idx="3121">
                <c:v>8535.0109319411804</c:v>
              </c:pt>
              <c:pt idx="3122">
                <c:v>3074.0409707168978</c:v>
              </c:pt>
              <c:pt idx="3123">
                <c:v>8765.6449644755448</c:v>
              </c:pt>
              <c:pt idx="3124">
                <c:v>7015.1943893343087</c:v>
              </c:pt>
              <c:pt idx="3125">
                <c:v>8472.5032732771215</c:v>
              </c:pt>
              <c:pt idx="3126">
                <c:v>6241.185631618795</c:v>
              </c:pt>
              <c:pt idx="3127">
                <c:v>4526.7284033715432</c:v>
              </c:pt>
              <c:pt idx="3128">
                <c:v>5043.8249493301873</c:v>
              </c:pt>
              <c:pt idx="3129">
                <c:v>4268.3656631081685</c:v>
              </c:pt>
              <c:pt idx="3130">
                <c:v>4849.4878626795407</c:v>
              </c:pt>
              <c:pt idx="3131">
                <c:v>3491.3546487164012</c:v>
              </c:pt>
              <c:pt idx="3132">
                <c:v>3620.2155532478127</c:v>
              </c:pt>
              <c:pt idx="3133">
                <c:v>3135.435433085268</c:v>
              </c:pt>
              <c:pt idx="3134">
                <c:v>3266.2865976604899</c:v>
              </c:pt>
              <c:pt idx="3135">
                <c:v>2197.4494876924778</c:v>
              </c:pt>
              <c:pt idx="3136">
                <c:v>2553.7060355344274</c:v>
              </c:pt>
              <c:pt idx="3137">
                <c:v>2068.0151184026799</c:v>
              </c:pt>
              <c:pt idx="3138">
                <c:v>2975.0002336215507</c:v>
              </c:pt>
              <c:pt idx="3139">
                <c:v>4136.772367669153</c:v>
              </c:pt>
              <c:pt idx="3140">
                <c:v>2294.2638321964446</c:v>
              </c:pt>
              <c:pt idx="3141">
                <c:v>2394.4514988085657</c:v>
              </c:pt>
              <c:pt idx="3142">
                <c:v>3268.2768577042998</c:v>
              </c:pt>
              <c:pt idx="3143">
                <c:v>1941.5492725680556</c:v>
              </c:pt>
              <c:pt idx="3144">
                <c:v>2005.9797248337627</c:v>
              </c:pt>
              <c:pt idx="3145">
                <c:v>2038.2624174087778</c:v>
              </c:pt>
              <c:pt idx="3146">
                <c:v>2685.8727957318297</c:v>
              </c:pt>
              <c:pt idx="3147">
                <c:v>4558.7074969568239</c:v>
              </c:pt>
              <c:pt idx="3148">
                <c:v>6436.467248459724</c:v>
              </c:pt>
              <c:pt idx="3149">
                <c:v>10279.288327624497</c:v>
              </c:pt>
              <c:pt idx="3150">
                <c:v>4850.5335925330692</c:v>
              </c:pt>
              <c:pt idx="3151">
                <c:v>5140.3694280655009</c:v>
              </c:pt>
              <c:pt idx="3152">
                <c:v>5657.9382391192876</c:v>
              </c:pt>
              <c:pt idx="3153">
                <c:v>5013.4650503568173</c:v>
              </c:pt>
              <c:pt idx="3154">
                <c:v>2813.1819720934918</c:v>
              </c:pt>
              <c:pt idx="3155">
                <c:v>3459.3080886889561</c:v>
              </c:pt>
              <c:pt idx="3156">
                <c:v>2876.8702934954049</c:v>
              </c:pt>
              <c:pt idx="3157">
                <c:v>2424.5752652343631</c:v>
              </c:pt>
              <c:pt idx="3158">
                <c:v>3136.8859615917722</c:v>
              </c:pt>
              <c:pt idx="3159">
                <c:v>3620.6540851218729</c:v>
              </c:pt>
              <c:pt idx="3160">
                <c:v>1874.3526961736652</c:v>
              </c:pt>
              <c:pt idx="3161">
                <c:v>2197.1121554816627</c:v>
              </c:pt>
              <c:pt idx="3162">
                <c:v>3846.0594683886006</c:v>
              </c:pt>
              <c:pt idx="3163">
                <c:v>4232.8445813093258</c:v>
              </c:pt>
              <c:pt idx="3164">
                <c:v>3396.1594988243464</c:v>
              </c:pt>
              <c:pt idx="3165">
                <c:v>1617.9127495119376</c:v>
              </c:pt>
              <c:pt idx="3166">
                <c:v>3301.3016811431085</c:v>
              </c:pt>
              <c:pt idx="3167">
                <c:v>1099.669274036522</c:v>
              </c:pt>
              <c:pt idx="3168">
                <c:v>419.91113602278062</c:v>
              </c:pt>
              <c:pt idx="3169">
                <c:v>1131.8845001693753</c:v>
              </c:pt>
              <c:pt idx="3170">
                <c:v>4717.6247014718729</c:v>
              </c:pt>
              <c:pt idx="3171">
                <c:v>2295.2420956078086</c:v>
              </c:pt>
              <c:pt idx="3172">
                <c:v>613.91089046261129</c:v>
              </c:pt>
              <c:pt idx="3173">
                <c:v>4428.227397813499</c:v>
              </c:pt>
              <c:pt idx="3174">
                <c:v>9149.9000858151594</c:v>
              </c:pt>
              <c:pt idx="3175">
                <c:v>646.19358303762726</c:v>
              </c:pt>
              <c:pt idx="3176">
                <c:v>938.22207794035955</c:v>
              </c:pt>
              <c:pt idx="3177">
                <c:v>7464.4534276980121</c:v>
              </c:pt>
              <c:pt idx="3178">
                <c:v>2909.186719291502</c:v>
              </c:pt>
              <c:pt idx="3179">
                <c:v>3330.3797177153815</c:v>
              </c:pt>
              <c:pt idx="3180">
                <c:v>2391.9889736696136</c:v>
              </c:pt>
              <c:pt idx="3181">
                <c:v>1615.4502243729864</c:v>
              </c:pt>
              <c:pt idx="3182">
                <c:v>2360.0436133054127</c:v>
              </c:pt>
              <c:pt idx="3183">
                <c:v>1874.0153639628495</c:v>
              </c:pt>
              <c:pt idx="3184">
                <c:v>1744.9183268838663</c:v>
              </c:pt>
              <c:pt idx="3185">
                <c:v>3199.0225548239359</c:v>
              </c:pt>
              <c:pt idx="3186">
                <c:v>3102.7816750783541</c:v>
              </c:pt>
              <c:pt idx="3187">
                <c:v>4071.464851655327</c:v>
              </c:pt>
              <c:pt idx="3188">
                <c:v>2488.9045178368256</c:v>
              </c:pt>
              <c:pt idx="3189">
                <c:v>2847.9271898074585</c:v>
              </c:pt>
              <c:pt idx="3190">
                <c:v>1293.9726274660859</c:v>
              </c:pt>
              <c:pt idx="3191">
                <c:v>1002.7874630903917</c:v>
              </c:pt>
              <c:pt idx="3192">
                <c:v>387.66217666884597</c:v>
              </c:pt>
              <c:pt idx="3193">
                <c:v>517.09654595864413</c:v>
              </c:pt>
              <c:pt idx="3194">
                <c:v>4104.489675094138</c:v>
              </c:pt>
              <c:pt idx="3195">
                <c:v>452.53116080861184</c:v>
              </c:pt>
              <c:pt idx="3196">
                <c:v>613.91089046261129</c:v>
              </c:pt>
              <c:pt idx="3197">
                <c:v>4104.7595408627894</c:v>
              </c:pt>
              <c:pt idx="3198">
                <c:v>2617.394356936341</c:v>
              </c:pt>
              <c:pt idx="3199">
                <c:v>3813.9117086979109</c:v>
              </c:pt>
              <c:pt idx="3200">
                <c:v>1809.4499788128173</c:v>
              </c:pt>
              <c:pt idx="3201">
                <c:v>1971.1670406776316</c:v>
              </c:pt>
              <c:pt idx="3202">
                <c:v>2068.9933818140444</c:v>
              </c:pt>
              <c:pt idx="3203">
                <c:v>2229.6309806042505</c:v>
              </c:pt>
              <c:pt idx="3204">
                <c:v>3169.8770518095007</c:v>
              </c:pt>
              <c:pt idx="3205">
                <c:v>1874.0153639628495</c:v>
              </c:pt>
              <c:pt idx="3206">
                <c:v>1518.6358798690198</c:v>
              </c:pt>
              <c:pt idx="3207">
                <c:v>2521.490809401575</c:v>
              </c:pt>
              <c:pt idx="3208">
                <c:v>1486.3531872940034</c:v>
              </c:pt>
              <c:pt idx="3209">
                <c:v>2197.8205531243752</c:v>
              </c:pt>
              <c:pt idx="3210">
                <c:v>2910.4348484715188</c:v>
              </c:pt>
              <c:pt idx="3211">
                <c:v>1841.7326713878331</c:v>
              </c:pt>
              <c:pt idx="3212">
                <c:v>1454.1042279400688</c:v>
              </c:pt>
              <c:pt idx="3213">
                <c:v>905.60205315452811</c:v>
              </c:pt>
              <c:pt idx="3214">
                <c:v>323.09679151881363</c:v>
              </c:pt>
              <c:pt idx="3215">
                <c:v>6344.1394223595998</c:v>
              </c:pt>
              <c:pt idx="3216">
                <c:v>1456.0944879838789</c:v>
              </c:pt>
              <c:pt idx="3217">
                <c:v>13061.402003101912</c:v>
              </c:pt>
              <c:pt idx="3218">
                <c:v>2133.9972988381364</c:v>
              </c:pt>
              <c:pt idx="3219">
                <c:v>1747.3133855806545</c:v>
              </c:pt>
              <c:pt idx="3220">
                <c:v>1876.8489545336975</c:v>
              </c:pt>
              <c:pt idx="3221">
                <c:v>10602.283919480069</c:v>
              </c:pt>
              <c:pt idx="3222">
                <c:v>5885.3001492087442</c:v>
              </c:pt>
              <c:pt idx="3223">
                <c:v>4785.7995412776299</c:v>
              </c:pt>
              <c:pt idx="3224">
                <c:v>2812.001309355639</c:v>
              </c:pt>
              <c:pt idx="3225">
                <c:v>4138.762627712963</c:v>
              </c:pt>
              <c:pt idx="3226">
                <c:v>3750.4257866224866</c:v>
              </c:pt>
              <c:pt idx="3227">
                <c:v>2456.8579578093791</c:v>
              </c:pt>
              <c:pt idx="3228">
                <c:v>1744.9183268838667</c:v>
              </c:pt>
              <c:pt idx="3229">
                <c:v>1583.2012650190527</c:v>
              </c:pt>
              <c:pt idx="3230">
                <c:v>3719.1550906799175</c:v>
              </c:pt>
              <c:pt idx="3231">
                <c:v>1454.104227940069</c:v>
              </c:pt>
              <c:pt idx="3232">
                <c:v>2132.8841025424463</c:v>
              </c:pt>
              <c:pt idx="3233">
                <c:v>2133.8623659538102</c:v>
              </c:pt>
              <c:pt idx="3234">
                <c:v>1906.2980565378659</c:v>
              </c:pt>
              <c:pt idx="3235">
                <c:v>4106.1426029271324</c:v>
              </c:pt>
              <c:pt idx="3236">
                <c:v>2035.7324258276635</c:v>
              </c:pt>
              <c:pt idx="3237">
                <c:v>484.81385338362804</c:v>
              </c:pt>
              <c:pt idx="3238">
                <c:v>1035.2388217708155</c:v>
              </c:pt>
              <c:pt idx="3239">
                <c:v>323.09679151881363</c:v>
              </c:pt>
              <c:pt idx="3240">
                <c:v>549.34550531257889</c:v>
              </c:pt>
              <c:pt idx="3241">
                <c:v>1682.8829333149486</c:v>
              </c:pt>
              <c:pt idx="3242">
                <c:v>1067.5215143458317</c:v>
              </c:pt>
              <c:pt idx="3243">
                <c:v>484.67892049930197</c:v>
              </c:pt>
              <c:pt idx="3244">
                <c:v>4978.1463678844648</c:v>
              </c:pt>
              <c:pt idx="3245">
                <c:v>8790.1352829807311</c:v>
              </c:pt>
              <c:pt idx="3246">
                <c:v>2359.8074807578419</c:v>
              </c:pt>
              <c:pt idx="3247">
                <c:v>8182.2626390917085</c:v>
              </c:pt>
              <c:pt idx="3248">
                <c:v>3297.5572936030608</c:v>
              </c:pt>
              <c:pt idx="3249">
                <c:v>3653.2066434655426</c:v>
              </c:pt>
              <c:pt idx="3250">
                <c:v>3557.201896267532</c:v>
              </c:pt>
              <c:pt idx="3251">
                <c:v>2424.1367333603039</c:v>
              </c:pt>
              <c:pt idx="3252">
                <c:v>1972.1790373100773</c:v>
              </c:pt>
              <c:pt idx="3253">
                <c:v>1647.7666501690844</c:v>
              </c:pt>
              <c:pt idx="3254">
                <c:v>2650.9589119124544</c:v>
              </c:pt>
              <c:pt idx="3255">
                <c:v>3460.5899510900545</c:v>
              </c:pt>
              <c:pt idx="3256">
                <c:v>1647.7666501690844</c:v>
              </c:pt>
              <c:pt idx="3257">
                <c:v>1744.9183268838667</c:v>
              </c:pt>
              <c:pt idx="3258">
                <c:v>2811.9001096923935</c:v>
              </c:pt>
              <c:pt idx="3259">
                <c:v>2487.9262544254611</c:v>
              </c:pt>
              <c:pt idx="3260">
                <c:v>2457.9711541050697</c:v>
              </c:pt>
              <c:pt idx="3261">
                <c:v>776.03275098040399</c:v>
              </c:pt>
              <c:pt idx="3262">
                <c:v>452.53116080861184</c:v>
              </c:pt>
              <c:pt idx="3263">
                <c:v>452.53116080861184</c:v>
              </c:pt>
              <c:pt idx="3264">
                <c:v>841.13786766774047</c:v>
              </c:pt>
              <c:pt idx="3265">
                <c:v>484.81385338362804</c:v>
              </c:pt>
              <c:pt idx="3266">
                <c:v>387.66217666884597</c:v>
              </c:pt>
              <c:pt idx="3267">
                <c:v>419.91113602278062</c:v>
              </c:pt>
              <c:pt idx="3268">
                <c:v>1585.393924389351</c:v>
              </c:pt>
              <c:pt idx="3269">
                <c:v>10922.884452638849</c:v>
              </c:pt>
              <c:pt idx="3270">
                <c:v>6014.1610537401557</c:v>
              </c:pt>
              <c:pt idx="3271">
                <c:v>3166.7398622489195</c:v>
              </c:pt>
              <c:pt idx="3272">
                <c:v>2456.8242245882984</c:v>
              </c:pt>
              <c:pt idx="3273">
                <c:v>1616.1248887946174</c:v>
              </c:pt>
              <c:pt idx="3274">
                <c:v>1971.6055725516917</c:v>
              </c:pt>
              <c:pt idx="3275">
                <c:v>2003.4834664737291</c:v>
              </c:pt>
              <c:pt idx="3276">
                <c:v>2522.6377389183463</c:v>
              </c:pt>
              <c:pt idx="3277">
                <c:v>1324.9734576400044</c:v>
              </c:pt>
              <c:pt idx="3278">
                <c:v>1680.0156095230188</c:v>
              </c:pt>
              <c:pt idx="3279">
                <c:v>2198.4277511038422</c:v>
              </c:pt>
              <c:pt idx="3280">
                <c:v>2619.6544827488019</c:v>
              </c:pt>
              <c:pt idx="3281">
                <c:v>1842.5085354727087</c:v>
              </c:pt>
              <c:pt idx="3282">
                <c:v>1130.9737032001738</c:v>
              </c:pt>
              <c:pt idx="3283">
                <c:v>1712.6356343088498</c:v>
              </c:pt>
              <c:pt idx="3284">
                <c:v>2067.9813851815989</c:v>
              </c:pt>
              <c:pt idx="3285">
                <c:v>1002.854929532555</c:v>
              </c:pt>
              <c:pt idx="3286">
                <c:v>419.91113602278062</c:v>
              </c:pt>
              <c:pt idx="3287">
                <c:v>323.09679151881363</c:v>
              </c:pt>
              <c:pt idx="3288">
                <c:v>387.66217666884597</c:v>
              </c:pt>
              <c:pt idx="3289">
                <c:v>1974.2030305749686</c:v>
              </c:pt>
              <c:pt idx="3290">
                <c:v>905.90565214426181</c:v>
              </c:pt>
              <c:pt idx="3291">
                <c:v>258.53140636878135</c:v>
              </c:pt>
              <c:pt idx="3292">
                <c:v>484.81385338362804</c:v>
              </c:pt>
              <c:pt idx="3293">
                <c:v>3070.735115050908</c:v>
              </c:pt>
              <c:pt idx="3294">
                <c:v>2132.5467703316313</c:v>
              </c:pt>
              <c:pt idx="3295">
                <c:v>7981.2126414458398</c:v>
              </c:pt>
              <c:pt idx="3296">
                <c:v>3781.6290161228949</c:v>
              </c:pt>
              <c:pt idx="3297">
                <c:v>1745.5592580844154</c:v>
              </c:pt>
              <c:pt idx="3298">
                <c:v>2684.3548007831614</c:v>
              </c:pt>
              <c:pt idx="3299">
                <c:v>2295.2420956078086</c:v>
              </c:pt>
              <c:pt idx="3300">
                <c:v>1228.1591131360376</c:v>
              </c:pt>
              <c:pt idx="3301">
                <c:v>1744.9183268838667</c:v>
              </c:pt>
              <c:pt idx="3302">
                <c:v>1648.1039823798997</c:v>
              </c:pt>
              <c:pt idx="3303">
                <c:v>3007.7889245127899</c:v>
              </c:pt>
              <c:pt idx="3304">
                <c:v>3198.6514893920389</c:v>
              </c:pt>
              <c:pt idx="3305">
                <c:v>4459.1270283241738</c:v>
              </c:pt>
              <c:pt idx="3306">
                <c:v>3006.2371963430396</c:v>
              </c:pt>
              <c:pt idx="3307">
                <c:v>2294.2638321964446</c:v>
              </c:pt>
              <c:pt idx="3308">
                <c:v>1550.9185724440356</c:v>
              </c:pt>
              <c:pt idx="3309">
                <c:v>1682.6130675462964</c:v>
              </c:pt>
              <c:pt idx="3310">
                <c:v>452.53116080861184</c:v>
              </c:pt>
              <c:pt idx="3311">
                <c:v>841.03666800449605</c:v>
              </c:pt>
              <c:pt idx="3312">
                <c:v>387.66217666884597</c:v>
              </c:pt>
              <c:pt idx="3313">
                <c:v>581.62819788759498</c:v>
              </c:pt>
              <c:pt idx="3314">
                <c:v>387.66217666884597</c:v>
              </c:pt>
              <c:pt idx="3315">
                <c:v>1067.3191150193425</c:v>
              </c:pt>
              <c:pt idx="3316">
                <c:v>970.36983763104968</c:v>
              </c:pt>
              <c:pt idx="3317">
                <c:v>5042.8129526977418</c:v>
              </c:pt>
              <c:pt idx="3318">
                <c:v>7273.3884634922761</c:v>
              </c:pt>
              <c:pt idx="3319">
                <c:v>6560.3356362710701</c:v>
              </c:pt>
              <c:pt idx="3320">
                <c:v>2100.2978109776959</c:v>
              </c:pt>
              <c:pt idx="3321">
                <c:v>1874.3526961736652</c:v>
              </c:pt>
              <c:pt idx="3322">
                <c:v>1777.2010194588825</c:v>
              </c:pt>
              <c:pt idx="3323">
                <c:v>2910.940846787742</c:v>
              </c:pt>
              <c:pt idx="3324">
                <c:v>2164.8294629066472</c:v>
              </c:pt>
              <c:pt idx="3325">
                <c:v>2391.1119099214943</c:v>
              </c:pt>
              <c:pt idx="3326">
                <c:v>2973.6171715572077</c:v>
              </c:pt>
              <c:pt idx="3327">
                <c:v>4589.4721945831743</c:v>
              </c:pt>
              <c:pt idx="3328">
                <c:v>3395.0463025286567</c:v>
              </c:pt>
              <c:pt idx="3329">
                <c:v>3006.1697299008765</c:v>
              </c:pt>
              <c:pt idx="3330">
                <c:v>2488.2635866362757</c:v>
              </c:pt>
              <c:pt idx="3331">
                <c:v>2682.2633410761064</c:v>
              </c:pt>
              <c:pt idx="3332">
                <c:v>2779.684883559541</c:v>
              </c:pt>
              <c:pt idx="3333">
                <c:v>387.66217666884597</c:v>
              </c:pt>
              <c:pt idx="3334">
                <c:v>484.81385338362804</c:v>
              </c:pt>
              <c:pt idx="3335">
                <c:v>873.52175990600131</c:v>
              </c:pt>
              <c:pt idx="3336">
                <c:v>517.09654595864413</c:v>
              </c:pt>
              <c:pt idx="3337">
                <c:v>1779.7310110399972</c:v>
              </c:pt>
              <c:pt idx="3338">
                <c:v>4913.0412511971299</c:v>
              </c:pt>
              <c:pt idx="3339">
                <c:v>1583.5385972298673</c:v>
              </c:pt>
              <c:pt idx="3340">
                <c:v>355.37948409382983</c:v>
              </c:pt>
              <c:pt idx="3341">
                <c:v>2650.8577122492106</c:v>
              </c:pt>
              <c:pt idx="3342">
                <c:v>7949.9082122821892</c:v>
              </c:pt>
              <c:pt idx="3343">
                <c:v>4006.5958675155625</c:v>
              </c:pt>
              <c:pt idx="3344">
                <c:v>3167.718125660283</c:v>
              </c:pt>
              <c:pt idx="3345">
                <c:v>3879.9950887966115</c:v>
              </c:pt>
              <c:pt idx="3346">
                <c:v>2974.0219702101867</c:v>
              </c:pt>
              <c:pt idx="3347">
                <c:v>2165.2005283385438</c:v>
              </c:pt>
              <c:pt idx="3348">
                <c:v>2423.6982014862433</c:v>
              </c:pt>
              <c:pt idx="3349">
                <c:v>1486.3531872940039</c:v>
              </c:pt>
              <c:pt idx="3350">
                <c:v>2424.3728659078738</c:v>
              </c:pt>
              <c:pt idx="3351">
                <c:v>1389.5388427900371</c:v>
              </c:pt>
              <c:pt idx="3352">
                <c:v>3330.8519828105223</c:v>
              </c:pt>
              <c:pt idx="3353">
                <c:v>2940.8959471081334</c:v>
              </c:pt>
              <c:pt idx="3354">
                <c:v>2617.9340884736448</c:v>
              </c:pt>
              <c:pt idx="3355">
                <c:v>2746.4576607942422</c:v>
              </c:pt>
              <c:pt idx="3356">
                <c:v>1357.2561502150209</c:v>
              </c:pt>
              <c:pt idx="3357">
                <c:v>2556.6408257685193</c:v>
              </c:pt>
              <c:pt idx="3358">
                <c:v>323.09679151881363</c:v>
              </c:pt>
              <c:pt idx="3359">
                <c:v>387.66217666884597</c:v>
              </c:pt>
              <c:pt idx="3360">
                <c:v>387.66217666884597</c:v>
              </c:pt>
              <c:pt idx="3361">
                <c:v>4007.7765302534149</c:v>
              </c:pt>
              <c:pt idx="3362">
                <c:v>2617.394356936341</c:v>
              </c:pt>
              <c:pt idx="3363">
                <c:v>323.09679151881363</c:v>
              </c:pt>
              <c:pt idx="3364">
                <c:v>4137.3120992064587</c:v>
              </c:pt>
              <c:pt idx="3365">
                <c:v>2229.4623144988427</c:v>
              </c:pt>
              <c:pt idx="3366">
                <c:v>3748.368060136514</c:v>
              </c:pt>
              <c:pt idx="3367">
                <c:v>3910.0851220013296</c:v>
              </c:pt>
              <c:pt idx="3368">
                <c:v>3652.5319790439121</c:v>
              </c:pt>
              <c:pt idx="3369">
                <c:v>2293.960233206712</c:v>
              </c:pt>
              <c:pt idx="3370">
                <c:v>2229.7321802674946</c:v>
              </c:pt>
              <c:pt idx="3371">
                <c:v>3719.3574900064068</c:v>
              </c:pt>
              <c:pt idx="3372">
                <c:v>1486.3531872940034</c:v>
              </c:pt>
              <c:pt idx="3373">
                <c:v>1810.7993076560783</c:v>
              </c:pt>
              <c:pt idx="3374">
                <c:v>1906.2643233167839</c:v>
              </c:pt>
              <c:pt idx="3375">
                <c:v>1260.4418057110538</c:v>
              </c:pt>
              <c:pt idx="3376">
                <c:v>1680.3529417338343</c:v>
              </c:pt>
              <c:pt idx="3377">
                <c:v>3493.1087762126404</c:v>
              </c:pt>
              <c:pt idx="3378">
                <c:v>1615.7875565838021</c:v>
              </c:pt>
              <c:pt idx="3379">
                <c:v>2487.9262544254611</c:v>
              </c:pt>
              <c:pt idx="3380">
                <c:v>2326.546524771461</c:v>
              </c:pt>
              <c:pt idx="3381">
                <c:v>970.26863796780503</c:v>
              </c:pt>
              <c:pt idx="3382">
                <c:v>258.53140636878135</c:v>
              </c:pt>
              <c:pt idx="3383">
                <c:v>387.66217666884597</c:v>
              </c:pt>
              <c:pt idx="3384">
                <c:v>679.18467325535562</c:v>
              </c:pt>
              <c:pt idx="3385">
                <c:v>2815.4758311270357</c:v>
              </c:pt>
              <c:pt idx="3386">
                <c:v>1584.8541928520465</c:v>
              </c:pt>
              <c:pt idx="3387">
                <c:v>1712.6356343088498</c:v>
              </c:pt>
              <c:pt idx="3388">
                <c:v>5494.2309172106634</c:v>
              </c:pt>
              <c:pt idx="3389">
                <c:v>3812.8997120654644</c:v>
              </c:pt>
              <c:pt idx="3390">
                <c:v>4524.5357440012458</c:v>
              </c:pt>
              <c:pt idx="3391">
                <c:v>4460.3751575041897</c:v>
              </c:pt>
              <c:pt idx="3392">
                <c:v>2391.1119099214943</c:v>
              </c:pt>
              <c:pt idx="3393">
                <c:v>2715.4905638414052</c:v>
              </c:pt>
              <c:pt idx="3394">
                <c:v>2943.189806141675</c:v>
              </c:pt>
              <c:pt idx="3395">
                <c:v>1809.4499788128173</c:v>
              </c:pt>
              <c:pt idx="3396">
                <c:v>1713.9174967099484</c:v>
              </c:pt>
              <c:pt idx="3397">
                <c:v>1744.9183268838667</c:v>
              </c:pt>
              <c:pt idx="3398">
                <c:v>1712.6356343088498</c:v>
              </c:pt>
              <c:pt idx="3399">
                <c:v>2393.5069686182824</c:v>
              </c:pt>
              <c:pt idx="3400">
                <c:v>1486.3531872940034</c:v>
              </c:pt>
              <c:pt idx="3401">
                <c:v>1778.4828818599801</c:v>
              </c:pt>
              <c:pt idx="3402">
                <c:v>1841.7664046089144</c:v>
              </c:pt>
              <c:pt idx="3403">
                <c:v>3265.8817990075108</c:v>
              </c:pt>
              <c:pt idx="3404">
                <c:v>1066.1384522814892</c:v>
              </c:pt>
              <c:pt idx="3405">
                <c:v>355.37948409382983</c:v>
              </c:pt>
              <c:pt idx="3406">
                <c:v>808.85517509272438</c:v>
              </c:pt>
              <c:pt idx="3407">
                <c:v>355.37948409382983</c:v>
              </c:pt>
              <c:pt idx="3408">
                <c:v>226.2824470148467</c:v>
              </c:pt>
              <c:pt idx="3409">
                <c:v>387.66217666884597</c:v>
              </c:pt>
              <c:pt idx="3410">
                <c:v>226.2824470148467</c:v>
              </c:pt>
              <c:pt idx="3411">
                <c:v>2749.6285835759054</c:v>
              </c:pt>
              <c:pt idx="3412">
                <c:v>1260.1044735002383</c:v>
              </c:pt>
              <c:pt idx="3413">
                <c:v>5786.1582124501538</c:v>
              </c:pt>
              <c:pt idx="3414">
                <c:v>2326.546524771461</c:v>
              </c:pt>
              <c:pt idx="3415">
                <c:v>3458.6671574884081</c:v>
              </c:pt>
              <c:pt idx="3416">
                <c:v>6430.2940690018058</c:v>
              </c:pt>
              <c:pt idx="3417">
                <c:v>2555.5613626939112</c:v>
              </c:pt>
              <c:pt idx="3418">
                <c:v>2295.1408959445648</c:v>
              </c:pt>
              <c:pt idx="3419">
                <c:v>1260.4418057110538</c:v>
              </c:pt>
              <c:pt idx="3420">
                <c:v>1292.7244982860698</c:v>
              </c:pt>
              <c:pt idx="3421">
                <c:v>1841.8338710510779</c:v>
              </c:pt>
              <c:pt idx="3422">
                <c:v>2814.1939687259382</c:v>
              </c:pt>
              <c:pt idx="3423">
                <c:v>2229.3948480566796</c:v>
              </c:pt>
              <c:pt idx="3424">
                <c:v>2132.9178357635283</c:v>
              </c:pt>
              <c:pt idx="3425">
                <c:v>4621.7211539371083</c:v>
              </c:pt>
              <c:pt idx="3426">
                <c:v>2681.9260088652918</c:v>
              </c:pt>
              <c:pt idx="3427">
                <c:v>3394.945102865413</c:v>
              </c:pt>
              <c:pt idx="3428">
                <c:v>2035.7324258276635</c:v>
              </c:pt>
              <c:pt idx="3429">
                <c:v>452.53116080861184</c:v>
              </c:pt>
              <c:pt idx="3430">
                <c:v>808.78770865056129</c:v>
              </c:pt>
              <c:pt idx="3431">
                <c:v>258.53140636878135</c:v>
              </c:pt>
              <c:pt idx="3432">
                <c:v>355.37948409382983</c:v>
              </c:pt>
              <c:pt idx="3433">
                <c:v>614.65302132640454</c:v>
              </c:pt>
              <c:pt idx="3434">
                <c:v>3685.5905357038032</c:v>
              </c:pt>
              <c:pt idx="3435">
                <c:v>4104.489675094138</c:v>
              </c:pt>
              <c:pt idx="3436">
                <c:v>937.9522121717074</c:v>
              </c:pt>
              <c:pt idx="3437">
                <c:v>7013.0354631850914</c:v>
              </c:pt>
              <c:pt idx="3438">
                <c:v>4136.9747669956423</c:v>
              </c:pt>
              <c:pt idx="3439">
                <c:v>3490.9161168423411</c:v>
              </c:pt>
              <c:pt idx="3440">
                <c:v>2780.1571486546818</c:v>
              </c:pt>
              <c:pt idx="3441">
                <c:v>2650.1830478275797</c:v>
              </c:pt>
              <c:pt idx="3442">
                <c:v>3654.1174404347435</c:v>
              </c:pt>
              <c:pt idx="3443">
                <c:v>2358.8292173464774</c:v>
              </c:pt>
              <c:pt idx="3444">
                <c:v>1648.0702491588179</c:v>
              </c:pt>
              <c:pt idx="3445">
                <c:v>2359.8074807578419</c:v>
              </c:pt>
              <c:pt idx="3446">
                <c:v>3101.9046113302347</c:v>
              </c:pt>
              <c:pt idx="3447">
                <c:v>4106.6823344644363</c:v>
              </c:pt>
              <c:pt idx="3448">
                <c:v>2649.6433162902745</c:v>
              </c:pt>
              <c:pt idx="3449">
                <c:v>2553.2675036603673</c:v>
              </c:pt>
              <c:pt idx="3450">
                <c:v>2779.684883559541</c:v>
              </c:pt>
              <c:pt idx="3451">
                <c:v>2294.2638321964446</c:v>
              </c:pt>
              <c:pt idx="3452">
                <c:v>2878.1521558965028</c:v>
              </c:pt>
              <c:pt idx="3453">
                <c:v>938.18834471927789</c:v>
              </c:pt>
              <c:pt idx="3454">
                <c:v>484.81385338362804</c:v>
              </c:pt>
              <c:pt idx="3455">
                <c:v>452.53116080861184</c:v>
              </c:pt>
              <c:pt idx="3456">
                <c:v>355.37948409382983</c:v>
              </c:pt>
              <c:pt idx="3457">
                <c:v>1067.3865814615056</c:v>
              </c:pt>
              <c:pt idx="3458">
                <c:v>2487.9262544254611</c:v>
              </c:pt>
              <c:pt idx="3459">
                <c:v>2520.5462792112926</c:v>
              </c:pt>
              <c:pt idx="3460">
                <c:v>2265.0171295187665</c:v>
              </c:pt>
              <c:pt idx="3461">
                <c:v>9438.5552586097347</c:v>
              </c:pt>
              <c:pt idx="3462">
                <c:v>4847.9698677308752</c:v>
              </c:pt>
              <c:pt idx="3463">
                <c:v>2649.6433162902745</c:v>
              </c:pt>
              <c:pt idx="3464">
                <c:v>2488.2635866362757</c:v>
              </c:pt>
              <c:pt idx="3465">
                <c:v>3005.899864132225</c:v>
              </c:pt>
              <c:pt idx="3466">
                <c:v>3199.9670850142184</c:v>
              </c:pt>
              <c:pt idx="3467">
                <c:v>3718.8514916901836</c:v>
              </c:pt>
              <c:pt idx="3468">
                <c:v>2229.7321802674946</c:v>
              </c:pt>
              <c:pt idx="3469">
                <c:v>2037.0142882287619</c:v>
              </c:pt>
              <c:pt idx="3470">
                <c:v>2003.449733252648</c:v>
              </c:pt>
              <c:pt idx="3471">
                <c:v>1972.145304088996</c:v>
              </c:pt>
              <c:pt idx="3472">
                <c:v>3524.1433396076404</c:v>
              </c:pt>
              <c:pt idx="3473">
                <c:v>2455.6435618504443</c:v>
              </c:pt>
              <c:pt idx="3474">
                <c:v>3587.0895301457599</c:v>
              </c:pt>
              <c:pt idx="3475">
                <c:v>2520.4113463269659</c:v>
              </c:pt>
              <c:pt idx="3476">
                <c:v>2911.0420464509857</c:v>
              </c:pt>
              <c:pt idx="3477">
                <c:v>2621.5435431293681</c:v>
              </c:pt>
              <c:pt idx="3478">
                <c:v>1423.4744631980475</c:v>
              </c:pt>
              <c:pt idx="3479">
                <c:v>1262.3308660916189</c:v>
              </c:pt>
              <c:pt idx="3480">
                <c:v>905.60205315452811</c:v>
              </c:pt>
              <c:pt idx="3481">
                <c:v>2394.8225642404609</c:v>
              </c:pt>
              <c:pt idx="3482">
                <c:v>1391.0568377387049</c:v>
              </c:pt>
              <c:pt idx="3483">
                <c:v>3329.7725197359132</c:v>
              </c:pt>
              <c:pt idx="3484">
                <c:v>4107.3232656649861</c:v>
              </c:pt>
              <c:pt idx="3485">
                <c:v>6238.5881735955181</c:v>
              </c:pt>
              <c:pt idx="3486">
                <c:v>5624.609816690745</c:v>
              </c:pt>
              <c:pt idx="3487">
                <c:v>4719.3113625259502</c:v>
              </c:pt>
              <c:pt idx="3488">
                <c:v>3362.0214790898476</c:v>
              </c:pt>
              <c:pt idx="3489">
                <c:v>3491.3209154953202</c:v>
              </c:pt>
              <c:pt idx="3490">
                <c:v>3491.7594473693807</c:v>
              </c:pt>
              <c:pt idx="3491">
                <c:v>2358.8292173464774</c:v>
              </c:pt>
              <c:pt idx="3492">
                <c:v>2036.9468217865983</c:v>
              </c:pt>
              <c:pt idx="3493">
                <c:v>1712.6356343088503</c:v>
              </c:pt>
              <c:pt idx="3494">
                <c:v>1389.5388427900371</c:v>
              </c:pt>
              <c:pt idx="3495">
                <c:v>2943.7295376789807</c:v>
              </c:pt>
              <c:pt idx="3496">
                <c:v>1228.1591131360376</c:v>
              </c:pt>
              <c:pt idx="3497">
                <c:v>1648.0702491588179</c:v>
              </c:pt>
              <c:pt idx="3498">
                <c:v>1260.4418057110536</c:v>
              </c:pt>
              <c:pt idx="3499">
                <c:v>1810.6306415506706</c:v>
              </c:pt>
              <c:pt idx="3500">
                <c:v>872.4760300524739</c:v>
              </c:pt>
              <c:pt idx="3501">
                <c:v>226.2824470148467</c:v>
              </c:pt>
              <c:pt idx="3502">
                <c:v>258.53140636878135</c:v>
              </c:pt>
              <c:pt idx="3503">
                <c:v>712.04083058875733</c:v>
              </c:pt>
              <c:pt idx="3504">
                <c:v>1618.2163485016717</c:v>
              </c:pt>
              <c:pt idx="3505">
                <c:v>193.99975443983064</c:v>
              </c:pt>
              <c:pt idx="3506">
                <c:v>776.50501607554497</c:v>
              </c:pt>
              <c:pt idx="3507">
                <c:v>226.2824470148467</c:v>
              </c:pt>
              <c:pt idx="3508">
                <c:v>1841.7326713878331</c:v>
              </c:pt>
              <c:pt idx="3509">
                <c:v>226.2824470148467</c:v>
              </c:pt>
              <c:pt idx="3510">
                <c:v>3587.8316610095521</c:v>
              </c:pt>
              <c:pt idx="3511">
                <c:v>7046.8024174876937</c:v>
              </c:pt>
              <c:pt idx="3512">
                <c:v>5783.7631537533616</c:v>
              </c:pt>
              <c:pt idx="3513">
                <c:v>1906.601655527599</c:v>
              </c:pt>
              <c:pt idx="3514">
                <c:v>1681.5336044716871</c:v>
              </c:pt>
              <c:pt idx="3515">
                <c:v>1260.4418057110538</c:v>
              </c:pt>
              <c:pt idx="3516">
                <c:v>1292.6907650649882</c:v>
              </c:pt>
              <c:pt idx="3517">
                <c:v>1163.25639577519</c:v>
              </c:pt>
              <c:pt idx="3518">
                <c:v>1907.5124524968003</c:v>
              </c:pt>
              <c:pt idx="3519">
                <c:v>1292.353432854173</c:v>
              </c:pt>
              <c:pt idx="3520">
                <c:v>1972.3477034154848</c:v>
              </c:pt>
              <c:pt idx="3521">
                <c:v>2037.655219429311</c:v>
              </c:pt>
              <c:pt idx="3522">
                <c:v>1550.9185724440356</c:v>
              </c:pt>
              <c:pt idx="3523">
                <c:v>1195.8764205610212</c:v>
              </c:pt>
              <c:pt idx="3524">
                <c:v>646.53091524844251</c:v>
              </c:pt>
              <c:pt idx="3525">
                <c:v>2330.3921119747552</c:v>
              </c:pt>
              <c:pt idx="3526">
                <c:v>1003.4283942909409</c:v>
              </c:pt>
              <c:pt idx="3527">
                <c:v>258.53140636878135</c:v>
              </c:pt>
              <c:pt idx="3528">
                <c:v>161.71706186481441</c:v>
              </c:pt>
              <c:pt idx="3529">
                <c:v>258.53140636878135</c:v>
              </c:pt>
              <c:pt idx="3530">
                <c:v>647.40797899656206</c:v>
              </c:pt>
              <c:pt idx="3531">
                <c:v>258.53140636878135</c:v>
              </c:pt>
              <c:pt idx="3532">
                <c:v>193.99975443983064</c:v>
              </c:pt>
              <c:pt idx="3533">
                <c:v>258.53140636878135</c:v>
              </c:pt>
              <c:pt idx="3534">
                <c:v>2164.8294629066472</c:v>
              </c:pt>
              <c:pt idx="3535">
                <c:v>9500.927984389471</c:v>
              </c:pt>
              <c:pt idx="3536">
                <c:v>4911.658189132786</c:v>
              </c:pt>
              <c:pt idx="3537">
                <c:v>1389.5388427900371</c:v>
              </c:pt>
              <c:pt idx="3538">
                <c:v>1454.0704947189877</c:v>
              </c:pt>
              <c:pt idx="3539">
                <c:v>1907.2763199492297</c:v>
              </c:pt>
              <c:pt idx="3540">
                <c:v>1130.9737032001738</c:v>
              </c:pt>
              <c:pt idx="3541">
                <c:v>2748.8527194910293</c:v>
              </c:pt>
              <c:pt idx="3542">
                <c:v>1066.4420512712231</c:v>
              </c:pt>
              <c:pt idx="3543">
                <c:v>2004.4279966640122</c:v>
              </c:pt>
              <c:pt idx="3544">
                <c:v>1001.5393339103755</c:v>
              </c:pt>
              <c:pt idx="3545">
                <c:v>1518.6696130901009</c:v>
              </c:pt>
              <c:pt idx="3546">
                <c:v>1001.5393339103755</c:v>
              </c:pt>
              <c:pt idx="3547">
                <c:v>3976.6745004162522</c:v>
              </c:pt>
              <c:pt idx="3548">
                <c:v>1035.0026892232447</c:v>
              </c:pt>
              <c:pt idx="3549">
                <c:v>290.81409894379749</c:v>
              </c:pt>
              <c:pt idx="3550">
                <c:v>96.814344503966907</c:v>
              </c:pt>
              <c:pt idx="3551">
                <c:v>258.53140636878135</c:v>
              </c:pt>
              <c:pt idx="3552">
                <c:v>129.09703707898305</c:v>
              </c:pt>
              <c:pt idx="3553">
                <c:v>808.85517509272438</c:v>
              </c:pt>
              <c:pt idx="3554">
                <c:v>193.99975443983064</c:v>
              </c:pt>
              <c:pt idx="3555">
                <c:v>290.81409894379749</c:v>
              </c:pt>
              <c:pt idx="3556">
                <c:v>226.2824470148467</c:v>
              </c:pt>
              <c:pt idx="3557">
                <c:v>4656.1627726613406</c:v>
              </c:pt>
              <c:pt idx="3558">
                <c:v>5751.8177933891629</c:v>
              </c:pt>
              <c:pt idx="3559">
                <c:v>6398.4499083008486</c:v>
              </c:pt>
              <c:pt idx="3560">
                <c:v>1971.1670406776323</c:v>
              </c:pt>
              <c:pt idx="3561">
                <c:v>129.09703707898305</c:v>
              </c:pt>
              <c:pt idx="3562">
                <c:v>614.65302132640454</c:v>
              </c:pt>
              <c:pt idx="3563">
                <c:v>1391.6640357181727</c:v>
              </c:pt>
              <c:pt idx="3564">
                <c:v>32.282692575016149</c:v>
              </c:pt>
              <c:pt idx="3565">
                <c:v>226.2824470148467</c:v>
              </c:pt>
              <c:pt idx="3566">
                <c:v>0</c:v>
              </c:pt>
              <c:pt idx="3567">
                <c:v>679.69067157157815</c:v>
              </c:pt>
              <c:pt idx="3568">
                <c:v>1294.4786257823089</c:v>
              </c:pt>
              <c:pt idx="3569">
                <c:v>193.99975443983064</c:v>
              </c:pt>
              <c:pt idx="3570">
                <c:v>647.40797899656206</c:v>
              </c:pt>
              <c:pt idx="3571">
                <c:v>32.282692575016149</c:v>
              </c:pt>
              <c:pt idx="3572">
                <c:v>193.99975443983064</c:v>
              </c:pt>
              <c:pt idx="3573">
                <c:v>0</c:v>
              </c:pt>
              <c:pt idx="3574">
                <c:v>161.71706186481441</c:v>
              </c:pt>
              <c:pt idx="3575">
                <c:v>485.69091713174765</c:v>
              </c:pt>
              <c:pt idx="3576">
                <c:v>193.99975443983064</c:v>
              </c:pt>
              <c:pt idx="3577">
                <c:v>0</c:v>
              </c:pt>
              <c:pt idx="3578">
                <c:v>161.71706186481441</c:v>
              </c:pt>
              <c:pt idx="3579">
                <c:v>0</c:v>
              </c:pt>
              <c:pt idx="3580">
                <c:v>679.75813801374136</c:v>
              </c:pt>
              <c:pt idx="3581">
                <c:v>0</c:v>
              </c:pt>
              <c:pt idx="3582">
                <c:v>161.71706186481441</c:v>
              </c:pt>
              <c:pt idx="3583">
                <c:v>582.7076609622037</c:v>
              </c:pt>
              <c:pt idx="3584">
                <c:v>193.99975443983064</c:v>
              </c:pt>
              <c:pt idx="3585">
                <c:v>0</c:v>
              </c:pt>
              <c:pt idx="3586">
                <c:v>679.75813801374136</c:v>
              </c:pt>
              <c:pt idx="3587">
                <c:v>0</c:v>
              </c:pt>
              <c:pt idx="3588">
                <c:v>712.07456380983899</c:v>
              </c:pt>
              <c:pt idx="3589">
                <c:v>0</c:v>
              </c:pt>
              <c:pt idx="3590">
                <c:v>161.71706186481441</c:v>
              </c:pt>
              <c:pt idx="3591">
                <c:v>679.52200546617075</c:v>
              </c:pt>
              <c:pt idx="3592">
                <c:v>129.09703707898305</c:v>
              </c:pt>
              <c:pt idx="3593">
                <c:v>290.81409894379749</c:v>
              </c:pt>
              <c:pt idx="3594">
                <c:v>0</c:v>
              </c:pt>
              <c:pt idx="3595">
                <c:v>193.99975443983064</c:v>
              </c:pt>
              <c:pt idx="3596">
                <c:v>518.04107614892689</c:v>
              </c:pt>
              <c:pt idx="3597">
                <c:v>193.99975443983064</c:v>
              </c:pt>
              <c:pt idx="3598">
                <c:v>0</c:v>
              </c:pt>
              <c:pt idx="3599">
                <c:v>161.71706186481441</c:v>
              </c:pt>
              <c:pt idx="3600">
                <c:v>614.92288709505704</c:v>
              </c:pt>
              <c:pt idx="3601">
                <c:v>96.814344503966907</c:v>
              </c:pt>
              <c:pt idx="3602">
                <c:v>129.09703707898305</c:v>
              </c:pt>
              <c:pt idx="3603">
                <c:v>64.565385150032299</c:v>
              </c:pt>
              <c:pt idx="3604">
                <c:v>744.42472282701829</c:v>
              </c:pt>
              <c:pt idx="3605">
                <c:v>0</c:v>
              </c:pt>
              <c:pt idx="3606">
                <c:v>193.99975443983064</c:v>
              </c:pt>
              <c:pt idx="3607">
                <c:v>550.35750194502464</c:v>
              </c:pt>
              <c:pt idx="3608">
                <c:v>161.71706186481441</c:v>
              </c:pt>
              <c:pt idx="3609">
                <c:v>550.35750194502464</c:v>
              </c:pt>
              <c:pt idx="3610">
                <c:v>161.71706186481441</c:v>
              </c:pt>
              <c:pt idx="3611">
                <c:v>615.02408675830134</c:v>
              </c:pt>
              <c:pt idx="3612">
                <c:v>161.71706186481441</c:v>
              </c:pt>
              <c:pt idx="3613">
                <c:v>582.7076609622037</c:v>
              </c:pt>
              <c:pt idx="3614">
                <c:v>193.99975443983064</c:v>
              </c:pt>
              <c:pt idx="3615">
                <c:v>32.282692575016149</c:v>
              </c:pt>
              <c:pt idx="3616">
                <c:v>744.42472282701829</c:v>
              </c:pt>
              <c:pt idx="3617">
                <c:v>258.53140636878135</c:v>
              </c:pt>
              <c:pt idx="3618">
                <c:v>0</c:v>
              </c:pt>
              <c:pt idx="3619">
                <c:v>226.2824470148467</c:v>
              </c:pt>
              <c:pt idx="3620">
                <c:v>550.32376872394298</c:v>
              </c:pt>
              <c:pt idx="3621">
                <c:v>161.71706186481441</c:v>
              </c:pt>
              <c:pt idx="3622">
                <c:v>96.814344503966907</c:v>
              </c:pt>
              <c:pt idx="3623">
                <c:v>96.814344503966907</c:v>
              </c:pt>
              <c:pt idx="3624">
                <c:v>614.78795421073085</c:v>
              </c:pt>
              <c:pt idx="3625">
                <c:v>64.565385150032299</c:v>
              </c:pt>
              <c:pt idx="3626">
                <c:v>129.09703707898305</c:v>
              </c:pt>
              <c:pt idx="3627">
                <c:v>614.99035353721979</c:v>
              </c:pt>
              <c:pt idx="3628">
                <c:v>161.71706186481441</c:v>
              </c:pt>
              <c:pt idx="3629">
                <c:v>0</c:v>
              </c:pt>
              <c:pt idx="3630">
                <c:v>780.35060327883855</c:v>
              </c:pt>
              <c:pt idx="3631">
                <c:v>0</c:v>
              </c:pt>
              <c:pt idx="3632">
                <c:v>780.35060327883855</c:v>
              </c:pt>
              <c:pt idx="3633">
                <c:v>0</c:v>
              </c:pt>
              <c:pt idx="3634">
                <c:v>195.18041717768384</c:v>
              </c:pt>
              <c:pt idx="3635">
                <c:v>552.71882742073115</c:v>
              </c:pt>
              <c:pt idx="3636">
                <c:v>195.18041717768384</c:v>
              </c:pt>
              <c:pt idx="3637">
                <c:v>0</c:v>
              </c:pt>
              <c:pt idx="3638">
                <c:v>682.92906079540455</c:v>
              </c:pt>
              <c:pt idx="3639">
                <c:v>97.421542483434294</c:v>
              </c:pt>
              <c:pt idx="3640">
                <c:v>97.421542483434294</c:v>
              </c:pt>
              <c:pt idx="3641">
                <c:v>910.25723766377837</c:v>
              </c:pt>
              <c:pt idx="3642">
                <c:v>0</c:v>
              </c:pt>
              <c:pt idx="3643">
                <c:v>195.18041717768384</c:v>
              </c:pt>
              <c:pt idx="3644">
                <c:v>64.936450581929023</c:v>
              </c:pt>
              <c:pt idx="3645">
                <c:v>682.59172858458896</c:v>
              </c:pt>
              <c:pt idx="3646">
                <c:v>162.69532527617855</c:v>
              </c:pt>
              <c:pt idx="3647">
                <c:v>32.485091901505271</c:v>
              </c:pt>
              <c:pt idx="3648">
                <c:v>715.4141526969097</c:v>
              </c:pt>
              <c:pt idx="3649">
                <c:v>0</c:v>
              </c:pt>
              <c:pt idx="3650">
                <c:v>195.18041717768384</c:v>
              </c:pt>
              <c:pt idx="3651">
                <c:v>552.71882742073115</c:v>
              </c:pt>
              <c:pt idx="3652">
                <c:v>162.69532527617855</c:v>
              </c:pt>
              <c:pt idx="3653">
                <c:v>1690.574107721535</c:v>
              </c:pt>
              <c:pt idx="3654">
                <c:v>747.86551137733329</c:v>
              </c:pt>
              <c:pt idx="3655">
                <c:v>1852.9321007868984</c:v>
              </c:pt>
              <c:pt idx="3656">
                <c:v>195.18041717768384</c:v>
              </c:pt>
              <c:pt idx="3657">
                <c:v>0</c:v>
              </c:pt>
              <c:pt idx="3658">
                <c:v>682.92906079540433</c:v>
              </c:pt>
              <c:pt idx="3659">
                <c:v>97.421542483434294</c:v>
              </c:pt>
              <c:pt idx="3660">
                <c:v>227.63177585810757</c:v>
              </c:pt>
              <c:pt idx="3661">
                <c:v>1300.5843387980642</c:v>
              </c:pt>
              <c:pt idx="3662">
                <c:v>487.74864361772046</c:v>
              </c:pt>
              <c:pt idx="3663">
                <c:v>325.05331834154185</c:v>
              </c:pt>
              <c:pt idx="3664">
                <c:v>0</c:v>
              </c:pt>
              <c:pt idx="3665">
                <c:v>227.63177585810757</c:v>
              </c:pt>
              <c:pt idx="3666">
                <c:v>1592.8152330272856</c:v>
              </c:pt>
              <c:pt idx="3667">
                <c:v>129.90663438493959</c:v>
              </c:pt>
              <c:pt idx="3668">
                <c:v>64.936450581929023</c:v>
              </c:pt>
              <c:pt idx="3669">
                <c:v>97.421542483434294</c:v>
              </c:pt>
              <c:pt idx="3670">
                <c:v>617.65527800266011</c:v>
              </c:pt>
              <c:pt idx="3671">
                <c:v>32.485091901505271</c:v>
              </c:pt>
              <c:pt idx="3672">
                <c:v>162.69532527617855</c:v>
              </c:pt>
              <c:pt idx="3673">
                <c:v>32.485091901505271</c:v>
              </c:pt>
              <c:pt idx="3674">
                <c:v>682.92906079540455</c:v>
              </c:pt>
              <c:pt idx="3675">
                <c:v>1300.2470065872494</c:v>
              </c:pt>
              <c:pt idx="3676">
                <c:v>162.69532527617855</c:v>
              </c:pt>
              <c:pt idx="3677">
                <c:v>0</c:v>
              </c:pt>
              <c:pt idx="3678">
                <c:v>195.18041717768384</c:v>
              </c:pt>
              <c:pt idx="3679">
                <c:v>520.23373551922577</c:v>
              </c:pt>
              <c:pt idx="3680">
                <c:v>162.69532527617855</c:v>
              </c:pt>
              <c:pt idx="3681">
                <c:v>195.18041717768384</c:v>
              </c:pt>
              <c:pt idx="3682">
                <c:v>1235.6141549950537</c:v>
              </c:pt>
              <c:pt idx="3683">
                <c:v>487.74864361772046</c:v>
              </c:pt>
              <c:pt idx="3684">
                <c:v>195.18041717768384</c:v>
              </c:pt>
              <c:pt idx="3685">
                <c:v>0</c:v>
              </c:pt>
              <c:pt idx="3686">
                <c:v>162.69532527617855</c:v>
              </c:pt>
              <c:pt idx="3687">
                <c:v>487.74864361772046</c:v>
              </c:pt>
              <c:pt idx="3688">
                <c:v>162.69532527617855</c:v>
              </c:pt>
              <c:pt idx="3689">
                <c:v>32.485091901505271</c:v>
              </c:pt>
              <c:pt idx="3690">
                <c:v>1365.2171903902597</c:v>
              </c:pt>
              <c:pt idx="3691">
                <c:v>617.65527800266022</c:v>
              </c:pt>
              <c:pt idx="3692">
                <c:v>97.421542483434294</c:v>
              </c:pt>
              <c:pt idx="3693">
                <c:v>1755.544291524546</c:v>
              </c:pt>
              <c:pt idx="3694">
                <c:v>942.70859634420185</c:v>
              </c:pt>
              <c:pt idx="3695">
                <c:v>162.69532527617855</c:v>
              </c:pt>
              <c:pt idx="3696">
                <c:v>0</c:v>
              </c:pt>
              <c:pt idx="3697">
                <c:v>195.18041717768384</c:v>
              </c:pt>
              <c:pt idx="3698">
                <c:v>0</c:v>
              </c:pt>
              <c:pt idx="3699">
                <c:v>617.99261021347513</c:v>
              </c:pt>
              <c:pt idx="3700">
                <c:v>0</c:v>
              </c:pt>
              <c:pt idx="3701">
                <c:v>162.69532527617855</c:v>
              </c:pt>
              <c:pt idx="3702">
                <c:v>0</c:v>
              </c:pt>
              <c:pt idx="3703">
                <c:v>747.89924459841484</c:v>
              </c:pt>
              <c:pt idx="3704">
                <c:v>0</c:v>
              </c:pt>
              <c:pt idx="3705">
                <c:v>162.69532527617855</c:v>
              </c:pt>
              <c:pt idx="3706">
                <c:v>0</c:v>
              </c:pt>
              <c:pt idx="3707">
                <c:v>715.41415269690935</c:v>
              </c:pt>
              <c:pt idx="3708">
                <c:v>1333.0356974784884</c:v>
              </c:pt>
              <c:pt idx="3709">
                <c:v>162.69532527617855</c:v>
              </c:pt>
              <c:pt idx="3710">
                <c:v>487.74864361772046</c:v>
              </c:pt>
              <c:pt idx="3711">
                <c:v>195.18041717768384</c:v>
              </c:pt>
              <c:pt idx="3712">
                <c:v>0</c:v>
              </c:pt>
              <c:pt idx="3713">
                <c:v>162.69532527617855</c:v>
              </c:pt>
              <c:pt idx="3714">
                <c:v>1007.6450469261309</c:v>
              </c:pt>
              <c:pt idx="3715">
                <c:v>747.89924459841484</c:v>
              </c:pt>
              <c:pt idx="3716">
                <c:v>0</c:v>
              </c:pt>
              <c:pt idx="3717">
                <c:v>682.92906079540455</c:v>
              </c:pt>
              <c:pt idx="3718">
                <c:v>32.485091901505271</c:v>
              </c:pt>
              <c:pt idx="3719">
                <c:v>129.90663438493959</c:v>
              </c:pt>
              <c:pt idx="3720">
                <c:v>97.421542483434294</c:v>
              </c:pt>
              <c:pt idx="3721">
                <c:v>650.14036990416537</c:v>
              </c:pt>
              <c:pt idx="3722">
                <c:v>129.90663438493959</c:v>
              </c:pt>
              <c:pt idx="3723">
                <c:v>32.485091901505271</c:v>
              </c:pt>
              <c:pt idx="3724">
                <c:v>1495.4274237649333</c:v>
              </c:pt>
              <c:pt idx="3725">
                <c:v>487.74864361772046</c:v>
              </c:pt>
              <c:pt idx="3726">
                <c:v>162.69532527617855</c:v>
              </c:pt>
              <c:pt idx="3727">
                <c:v>0</c:v>
              </c:pt>
              <c:pt idx="3728">
                <c:v>195.18041717768384</c:v>
              </c:pt>
              <c:pt idx="3729">
                <c:v>975.19368824570711</c:v>
              </c:pt>
              <c:pt idx="3730">
                <c:v>1495.7310227546666</c:v>
              </c:pt>
              <c:pt idx="3731">
                <c:v>0</c:v>
              </c:pt>
              <c:pt idx="3732">
                <c:v>650.44396889389895</c:v>
              </c:pt>
              <c:pt idx="3733">
                <c:v>0</c:v>
              </c:pt>
              <c:pt idx="3734">
                <c:v>195.18041717768384</c:v>
              </c:pt>
              <c:pt idx="3735">
                <c:v>455.29728493729669</c:v>
              </c:pt>
              <c:pt idx="3736">
                <c:v>1365.5207893799932</c:v>
              </c:pt>
              <c:pt idx="3737">
                <c:v>0</c:v>
              </c:pt>
              <c:pt idx="3738">
                <c:v>195.18041717768384</c:v>
              </c:pt>
              <c:pt idx="3739">
                <c:v>0</c:v>
              </c:pt>
              <c:pt idx="3740">
                <c:v>650.44396889389895</c:v>
              </c:pt>
              <c:pt idx="3741">
                <c:v>0</c:v>
              </c:pt>
              <c:pt idx="3742">
                <c:v>162.69532527617855</c:v>
              </c:pt>
              <c:pt idx="3743">
                <c:v>0</c:v>
              </c:pt>
              <c:pt idx="3744">
                <c:v>715.41415269690935</c:v>
              </c:pt>
              <c:pt idx="3745">
                <c:v>845.28705386076751</c:v>
              </c:pt>
              <c:pt idx="3746">
                <c:v>1105.1003226306466</c:v>
              </c:pt>
              <c:pt idx="3747">
                <c:v>64.936450581929023</c:v>
              </c:pt>
              <c:pt idx="3748">
                <c:v>585.20391932223617</c:v>
              </c:pt>
              <c:pt idx="3749">
                <c:v>1300.247006587249</c:v>
              </c:pt>
              <c:pt idx="3750">
                <c:v>64.936450581929023</c:v>
              </c:pt>
              <c:pt idx="3751">
                <c:v>195.18041717768384</c:v>
              </c:pt>
              <c:pt idx="3752">
                <c:v>585.17018610115485</c:v>
              </c:pt>
              <c:pt idx="3753">
                <c:v>1593.1862984591826</c:v>
              </c:pt>
              <c:pt idx="3754">
                <c:v>455.29728493729669</c:v>
              </c:pt>
              <c:pt idx="3755">
                <c:v>162.69532527617855</c:v>
              </c:pt>
              <c:pt idx="3756">
                <c:v>0</c:v>
              </c:pt>
              <c:pt idx="3757">
                <c:v>715.41415269690935</c:v>
              </c:pt>
              <c:pt idx="3758">
                <c:v>0</c:v>
              </c:pt>
              <c:pt idx="3759">
                <c:v>1885.7545248992189</c:v>
              </c:pt>
              <c:pt idx="3760">
                <c:v>292.60195966111809</c:v>
              </c:pt>
              <c:pt idx="3761">
                <c:v>64.936450581929023</c:v>
              </c:pt>
              <c:pt idx="3762">
                <c:v>682.92906079540455</c:v>
              </c:pt>
              <c:pt idx="3763">
                <c:v>0</c:v>
              </c:pt>
              <c:pt idx="3764">
                <c:v>715.41415269690935</c:v>
              </c:pt>
              <c:pt idx="3765">
                <c:v>1105.4039216203805</c:v>
              </c:pt>
              <c:pt idx="3766">
                <c:v>162.69532527617855</c:v>
              </c:pt>
              <c:pt idx="3767">
                <c:v>0</c:v>
              </c:pt>
              <c:pt idx="3768">
                <c:v>195.18041717768384</c:v>
              </c:pt>
              <c:pt idx="3769">
                <c:v>520.23373551922577</c:v>
              </c:pt>
              <c:pt idx="3770">
                <c:v>195.18041717768384</c:v>
              </c:pt>
              <c:pt idx="3771">
                <c:v>0</c:v>
              </c:pt>
              <c:pt idx="3772">
                <c:v>1462.9423318634276</c:v>
              </c:pt>
              <c:pt idx="3773">
                <c:v>650.10663668308371</c:v>
              </c:pt>
              <c:pt idx="3774">
                <c:v>2210.807843240761</c:v>
              </c:pt>
              <c:pt idx="3775">
                <c:v>0</c:v>
              </c:pt>
              <c:pt idx="3776">
                <c:v>682.92906079540433</c:v>
              </c:pt>
              <c:pt idx="3777">
                <c:v>0</c:v>
              </c:pt>
              <c:pt idx="3778">
                <c:v>715.4141526969097</c:v>
              </c:pt>
              <c:pt idx="3779">
                <c:v>1820.480742106475</c:v>
              </c:pt>
              <c:pt idx="3780">
                <c:v>97.421542483434294</c:v>
              </c:pt>
              <c:pt idx="3781">
                <c:v>585.17018610115485</c:v>
              </c:pt>
              <c:pt idx="3782">
                <c:v>617.65527800266022</c:v>
              </c:pt>
              <c:pt idx="3783">
                <c:v>552.68509419964948</c:v>
              </c:pt>
              <c:pt idx="3784">
                <c:v>1592.8489662483671</c:v>
              </c:pt>
              <c:pt idx="3785">
                <c:v>780.35060327883855</c:v>
              </c:pt>
              <c:pt idx="3786">
                <c:v>260.11686775961289</c:v>
              </c:pt>
              <c:pt idx="3787">
                <c:v>0</c:v>
              </c:pt>
              <c:pt idx="3788">
                <c:v>487.74864361772046</c:v>
              </c:pt>
              <c:pt idx="3789">
                <c:v>292.60195966111809</c:v>
              </c:pt>
              <c:pt idx="3790">
                <c:v>162.69532527617855</c:v>
              </c:pt>
              <c:pt idx="3791">
                <c:v>64.936450581929023</c:v>
              </c:pt>
              <c:pt idx="3792">
                <c:v>1528.2161146561721</c:v>
              </c:pt>
              <c:pt idx="3793">
                <c:v>617.65527800266022</c:v>
              </c:pt>
              <c:pt idx="3794">
                <c:v>552.71882742073103</c:v>
              </c:pt>
              <c:pt idx="3795">
                <c:v>129.90663438493959</c:v>
              </c:pt>
              <c:pt idx="3796">
                <c:v>6534.3273228172193</c:v>
              </c:pt>
              <c:pt idx="3797">
                <c:v>1072.9525629399564</c:v>
              </c:pt>
              <c:pt idx="3798">
                <c:v>1592.8152330272856</c:v>
              </c:pt>
              <c:pt idx="3799">
                <c:v>1820.81807431729</c:v>
              </c:pt>
              <c:pt idx="3800">
                <c:v>780.35060327883855</c:v>
              </c:pt>
              <c:pt idx="3801">
                <c:v>1105.4039216203805</c:v>
              </c:pt>
              <c:pt idx="3802">
                <c:v>1398.0058812814987</c:v>
              </c:pt>
              <c:pt idx="3803">
                <c:v>1170.3403722023097</c:v>
              </c:pt>
              <c:pt idx="3804">
                <c:v>2015.6274260630771</c:v>
              </c:pt>
              <c:pt idx="3805">
                <c:v>845.28705386076751</c:v>
              </c:pt>
              <c:pt idx="3806">
                <c:v>682.92906079540455</c:v>
              </c:pt>
              <c:pt idx="3807">
                <c:v>520.23373551922577</c:v>
              </c:pt>
              <c:pt idx="3808">
                <c:v>292.60195966111809</c:v>
              </c:pt>
              <c:pt idx="3809">
                <c:v>1300.2470065872494</c:v>
              </c:pt>
              <c:pt idx="3810">
                <c:v>682.92906079540455</c:v>
              </c:pt>
              <c:pt idx="3811">
                <c:v>129.90663438493959</c:v>
              </c:pt>
              <c:pt idx="3812">
                <c:v>97.421542483434294</c:v>
              </c:pt>
              <c:pt idx="3813">
                <c:v>162.69532527617855</c:v>
              </c:pt>
              <c:pt idx="3814">
                <c:v>520.23373551922577</c:v>
              </c:pt>
              <c:pt idx="3815">
                <c:v>195.18041717768384</c:v>
              </c:pt>
              <c:pt idx="3816">
                <c:v>2828.4631212434206</c:v>
              </c:pt>
              <c:pt idx="3817">
                <c:v>2275.7780270437711</c:v>
              </c:pt>
              <c:pt idx="3818">
                <c:v>1202.825464103815</c:v>
              </c:pt>
              <c:pt idx="3819">
                <c:v>650.44396889389895</c:v>
              </c:pt>
              <c:pt idx="3820">
                <c:v>2210.470511029946</c:v>
              </c:pt>
              <c:pt idx="3821">
                <c:v>1170.3741054233908</c:v>
              </c:pt>
              <c:pt idx="3822">
                <c:v>1202.825464103815</c:v>
              </c:pt>
              <c:pt idx="3823">
                <c:v>715.07682048609445</c:v>
              </c:pt>
              <c:pt idx="3824">
                <c:v>682.92906079540455</c:v>
              </c:pt>
              <c:pt idx="3825">
                <c:v>0</c:v>
              </c:pt>
              <c:pt idx="3826">
                <c:v>1462.9423318634276</c:v>
              </c:pt>
              <c:pt idx="3827">
                <c:v>520.23373551922577</c:v>
              </c:pt>
              <c:pt idx="3828">
                <c:v>195.18041717768384</c:v>
              </c:pt>
              <c:pt idx="3829">
                <c:v>0</c:v>
              </c:pt>
              <c:pt idx="3830">
                <c:v>3056.1286303226111</c:v>
              </c:pt>
              <c:pt idx="3831">
                <c:v>1950.3536432703327</c:v>
              </c:pt>
              <c:pt idx="3832">
                <c:v>455.29728493729669</c:v>
              </c:pt>
              <c:pt idx="3833">
                <c:v>715.41415269690935</c:v>
              </c:pt>
              <c:pt idx="3834">
                <c:v>0</c:v>
              </c:pt>
              <c:pt idx="3835">
                <c:v>195.18041717768384</c:v>
              </c:pt>
              <c:pt idx="3836">
                <c:v>0</c:v>
              </c:pt>
              <c:pt idx="3837">
                <c:v>2535.8611615823029</c:v>
              </c:pt>
              <c:pt idx="3838">
                <c:v>552.68509419964948</c:v>
              </c:pt>
              <c:pt idx="3839">
                <c:v>617.65527800266011</c:v>
              </c:pt>
              <c:pt idx="3840">
                <c:v>1820.480742106475</c:v>
              </c:pt>
              <c:pt idx="3841">
                <c:v>97.421542483434294</c:v>
              </c:pt>
              <c:pt idx="3842">
                <c:v>162.69532527617855</c:v>
              </c:pt>
              <c:pt idx="3843">
                <c:v>0</c:v>
              </c:pt>
              <c:pt idx="3844">
                <c:v>715.41415269690935</c:v>
              </c:pt>
              <c:pt idx="3845">
                <c:v>0</c:v>
              </c:pt>
              <c:pt idx="3846">
                <c:v>747.89924459841484</c:v>
              </c:pt>
              <c:pt idx="3847">
                <c:v>1917.9022845899092</c:v>
              </c:pt>
              <c:pt idx="3848">
                <c:v>162.69532527617855</c:v>
              </c:pt>
              <c:pt idx="3849">
                <c:v>0</c:v>
              </c:pt>
              <c:pt idx="3850">
                <c:v>195.18041717768384</c:v>
              </c:pt>
              <c:pt idx="3851">
                <c:v>520.23373551922577</c:v>
              </c:pt>
              <c:pt idx="3852">
                <c:v>195.18041717768384</c:v>
              </c:pt>
              <c:pt idx="3853">
                <c:v>0</c:v>
              </c:pt>
              <c:pt idx="3854">
                <c:v>682.92906079540455</c:v>
              </c:pt>
              <c:pt idx="3855">
                <c:v>0</c:v>
              </c:pt>
              <c:pt idx="3856">
                <c:v>1593.1862984591826</c:v>
              </c:pt>
              <c:pt idx="3857">
                <c:v>812.80196195926237</c:v>
              </c:pt>
              <c:pt idx="3858">
                <c:v>292.60195966111809</c:v>
              </c:pt>
              <c:pt idx="3859">
                <c:v>0</c:v>
              </c:pt>
              <c:pt idx="3860">
                <c:v>682.92906079540455</c:v>
              </c:pt>
              <c:pt idx="3861">
                <c:v>1560.3638743468618</c:v>
              </c:pt>
              <c:pt idx="3862">
                <c:v>975.19368824570711</c:v>
              </c:pt>
              <c:pt idx="3863">
                <c:v>129.90663438493959</c:v>
              </c:pt>
              <c:pt idx="3864">
                <c:v>32.485091901505271</c:v>
              </c:pt>
              <c:pt idx="3865">
                <c:v>195.18041717768384</c:v>
              </c:pt>
              <c:pt idx="3866">
                <c:v>487.74864361772046</c:v>
              </c:pt>
              <c:pt idx="3867">
                <c:v>162.69532527617855</c:v>
              </c:pt>
              <c:pt idx="3868">
                <c:v>0</c:v>
              </c:pt>
              <c:pt idx="3869">
                <c:v>195.18041717768384</c:v>
              </c:pt>
              <c:pt idx="3870">
                <c:v>552.71882742073115</c:v>
              </c:pt>
              <c:pt idx="3871">
                <c:v>162.69532527617855</c:v>
              </c:pt>
              <c:pt idx="3872">
                <c:v>0</c:v>
              </c:pt>
              <c:pt idx="3873">
                <c:v>812.83569518034358</c:v>
              </c:pt>
              <c:pt idx="3874">
                <c:v>0</c:v>
              </c:pt>
              <c:pt idx="3875">
                <c:v>162.69532527617855</c:v>
              </c:pt>
              <c:pt idx="3876">
                <c:v>1592.8152330272856</c:v>
              </c:pt>
              <c:pt idx="3877">
                <c:v>422.81219303579132</c:v>
              </c:pt>
              <c:pt idx="3878">
                <c:v>0</c:v>
              </c:pt>
              <c:pt idx="3879">
                <c:v>195.18041717768384</c:v>
              </c:pt>
              <c:pt idx="3880">
                <c:v>0</c:v>
              </c:pt>
              <c:pt idx="3881">
                <c:v>650.44396889389895</c:v>
              </c:pt>
              <c:pt idx="3882">
                <c:v>0</c:v>
              </c:pt>
              <c:pt idx="3883">
                <c:v>1430.4909731830041</c:v>
              </c:pt>
              <c:pt idx="3884">
                <c:v>0</c:v>
              </c:pt>
              <c:pt idx="3885">
                <c:v>650.44396889389895</c:v>
              </c:pt>
              <c:pt idx="3886">
                <c:v>0</c:v>
              </c:pt>
              <c:pt idx="3887">
                <c:v>195.18041717768384</c:v>
              </c:pt>
              <c:pt idx="3888">
                <c:v>0</c:v>
              </c:pt>
              <c:pt idx="3889">
                <c:v>682.92906079540455</c:v>
              </c:pt>
              <c:pt idx="3890">
                <c:v>1917.8685513688279</c:v>
              </c:pt>
              <c:pt idx="3891">
                <c:v>682.62546180567062</c:v>
              </c:pt>
              <c:pt idx="3892">
                <c:v>585.17018610115485</c:v>
              </c:pt>
              <c:pt idx="3893">
                <c:v>97.421542483434294</c:v>
              </c:pt>
              <c:pt idx="3894">
                <c:v>97.421542483434294</c:v>
              </c:pt>
              <c:pt idx="3895">
                <c:v>617.65527800266022</c:v>
              </c:pt>
              <c:pt idx="3896">
                <c:v>97.421542483434294</c:v>
              </c:pt>
              <c:pt idx="3897">
                <c:v>780.01327106802341</c:v>
              </c:pt>
              <c:pt idx="3898">
                <c:v>1267.7619146857437</c:v>
              </c:pt>
              <c:pt idx="3899">
                <c:v>97.421542483434294</c:v>
              </c:pt>
              <c:pt idx="3900">
                <c:v>617.65527800266022</c:v>
              </c:pt>
              <c:pt idx="3901">
                <c:v>97.421542483434294</c:v>
              </c:pt>
              <c:pt idx="3902">
                <c:v>162.69532527617855</c:v>
              </c:pt>
              <c:pt idx="3903">
                <c:v>1820.480742106475</c:v>
              </c:pt>
              <c:pt idx="3904">
                <c:v>812.46462974844712</c:v>
              </c:pt>
              <c:pt idx="3905">
                <c:v>64.936450581929023</c:v>
              </c:pt>
              <c:pt idx="3906">
                <c:v>650.44396889389895</c:v>
              </c:pt>
              <c:pt idx="3907">
                <c:v>0</c:v>
              </c:pt>
              <c:pt idx="3908">
                <c:v>195.18041717768384</c:v>
              </c:pt>
              <c:pt idx="3909">
                <c:v>0</c:v>
              </c:pt>
              <c:pt idx="3910">
                <c:v>780.35060327883855</c:v>
              </c:pt>
              <c:pt idx="3911">
                <c:v>0</c:v>
              </c:pt>
              <c:pt idx="3912">
                <c:v>1950.6909754811477</c:v>
              </c:pt>
              <c:pt idx="3913">
                <c:v>0</c:v>
              </c:pt>
              <c:pt idx="3914">
                <c:v>195.18041717768384</c:v>
              </c:pt>
              <c:pt idx="3915">
                <c:v>0</c:v>
              </c:pt>
              <c:pt idx="3916">
                <c:v>1105.4039216203805</c:v>
              </c:pt>
              <c:pt idx="3917">
                <c:v>715.07682048609445</c:v>
              </c:pt>
              <c:pt idx="3918">
                <c:v>747.86551137733329</c:v>
              </c:pt>
              <c:pt idx="3919">
                <c:v>1430.4572399619226</c:v>
              </c:pt>
              <c:pt idx="3920">
                <c:v>650.4777021149805</c:v>
              </c:pt>
              <c:pt idx="3921">
                <c:v>32.485091901505271</c:v>
              </c:pt>
              <c:pt idx="3922">
                <c:v>715.4141526969097</c:v>
              </c:pt>
              <c:pt idx="3923">
                <c:v>97.421542483434294</c:v>
              </c:pt>
              <c:pt idx="3924">
                <c:v>650.10663668308382</c:v>
              </c:pt>
              <c:pt idx="3925">
                <c:v>1300.5843387980642</c:v>
              </c:pt>
              <c:pt idx="3926">
                <c:v>585.20391932223629</c:v>
              </c:pt>
              <c:pt idx="3927">
                <c:v>260.11686775961289</c:v>
              </c:pt>
              <c:pt idx="3928">
                <c:v>195.18041717768384</c:v>
              </c:pt>
              <c:pt idx="3929">
                <c:v>129.90663438493959</c:v>
              </c:pt>
              <c:pt idx="3930">
                <c:v>1918.2396168007249</c:v>
              </c:pt>
              <c:pt idx="3931">
                <c:v>0</c:v>
              </c:pt>
              <c:pt idx="3932">
                <c:v>195.18041717768384</c:v>
              </c:pt>
              <c:pt idx="3933">
                <c:v>487.74864361772046</c:v>
              </c:pt>
              <c:pt idx="3934">
                <c:v>162.69532527617855</c:v>
              </c:pt>
              <c:pt idx="3935">
                <c:v>0</c:v>
              </c:pt>
              <c:pt idx="3936">
                <c:v>162.69532527617855</c:v>
              </c:pt>
              <c:pt idx="3937">
                <c:v>1332.6983652676729</c:v>
              </c:pt>
              <c:pt idx="3938">
                <c:v>942.70859634420174</c:v>
              </c:pt>
              <c:pt idx="3939">
                <c:v>325.3906505523571</c:v>
              </c:pt>
              <c:pt idx="3940">
                <c:v>1137.8890135218855</c:v>
              </c:pt>
              <c:pt idx="3941">
                <c:v>747.89924459841484</c:v>
              </c:pt>
              <c:pt idx="3942">
                <c:v>552.71882742073115</c:v>
              </c:pt>
              <c:pt idx="3943">
                <c:v>162.69532527617855</c:v>
              </c:pt>
              <c:pt idx="3944">
                <c:v>129.90663438493959</c:v>
              </c:pt>
              <c:pt idx="3945">
                <c:v>650.44396889389895</c:v>
              </c:pt>
              <c:pt idx="3946">
                <c:v>1527.9125156664386</c:v>
              </c:pt>
              <c:pt idx="3947">
                <c:v>617.99261021347513</c:v>
              </c:pt>
              <c:pt idx="3948">
                <c:v>162.69532527617855</c:v>
              </c:pt>
              <c:pt idx="3949">
                <c:v>0</c:v>
              </c:pt>
              <c:pt idx="3950">
                <c:v>195.18041717768384</c:v>
              </c:pt>
              <c:pt idx="3951">
                <c:v>1592.8152330272856</c:v>
              </c:pt>
              <c:pt idx="3952">
                <c:v>422.47486082497619</c:v>
              </c:pt>
              <c:pt idx="3953">
                <c:v>0</c:v>
              </c:pt>
              <c:pt idx="3954">
                <c:v>715.41415269690935</c:v>
              </c:pt>
              <c:pt idx="3955">
                <c:v>32.485091901505271</c:v>
              </c:pt>
              <c:pt idx="3956">
                <c:v>1365.5207893799932</c:v>
              </c:pt>
              <c:pt idx="3957">
                <c:v>129.90663438493959</c:v>
              </c:pt>
              <c:pt idx="3958">
                <c:v>552.68509419964948</c:v>
              </c:pt>
              <c:pt idx="3959">
                <c:v>162.69532527617855</c:v>
              </c:pt>
              <c:pt idx="3960">
                <c:v>0</c:v>
              </c:pt>
              <c:pt idx="3961">
                <c:v>162.69532527617855</c:v>
              </c:pt>
              <c:pt idx="3962">
                <c:v>487.74864361772046</c:v>
              </c:pt>
              <c:pt idx="3963">
                <c:v>195.18041717768384</c:v>
              </c:pt>
              <c:pt idx="3964">
                <c:v>585.17018610115485</c:v>
              </c:pt>
              <c:pt idx="3965">
                <c:v>845.28705386076751</c:v>
              </c:pt>
              <c:pt idx="3966">
                <c:v>552.71882742073115</c:v>
              </c:pt>
              <c:pt idx="3967">
                <c:v>1593.1862984591826</c:v>
              </c:pt>
              <c:pt idx="3968">
                <c:v>97.421542483434294</c:v>
              </c:pt>
              <c:pt idx="3969">
                <c:v>552.68509419964948</c:v>
              </c:pt>
              <c:pt idx="3970">
                <c:v>195.18041717768384</c:v>
              </c:pt>
              <c:pt idx="3971">
                <c:v>0</c:v>
              </c:pt>
              <c:pt idx="3972">
                <c:v>1430.4572399619224</c:v>
              </c:pt>
              <c:pt idx="3973">
                <c:v>455.29728493729669</c:v>
              </c:pt>
              <c:pt idx="3974">
                <c:v>162.69532527617855</c:v>
              </c:pt>
              <c:pt idx="3975">
                <c:v>32.485091901505271</c:v>
              </c:pt>
              <c:pt idx="3976">
                <c:v>292.60195966111809</c:v>
              </c:pt>
              <c:pt idx="3977">
                <c:v>682.92906079540455</c:v>
              </c:pt>
              <c:pt idx="3978">
                <c:v>1235.2768227842384</c:v>
              </c:pt>
              <c:pt idx="3979">
                <c:v>682.92906079540433</c:v>
              </c:pt>
              <c:pt idx="3980">
                <c:v>0</c:v>
              </c:pt>
              <c:pt idx="3981">
                <c:v>195.18041717768384</c:v>
              </c:pt>
              <c:pt idx="3982">
                <c:v>0</c:v>
              </c:pt>
              <c:pt idx="3983">
                <c:v>650.44396889389895</c:v>
              </c:pt>
              <c:pt idx="3984">
                <c:v>0</c:v>
              </c:pt>
              <c:pt idx="3985">
                <c:v>195.18041717768384</c:v>
              </c:pt>
              <c:pt idx="3986">
                <c:v>0</c:v>
              </c:pt>
              <c:pt idx="3987">
                <c:v>1820.81807431729</c:v>
              </c:pt>
              <c:pt idx="3988">
                <c:v>64.936450581929023</c:v>
              </c:pt>
              <c:pt idx="3989">
                <c:v>715.07682048609445</c:v>
              </c:pt>
              <c:pt idx="3990">
                <c:v>162.39172628644485</c:v>
              </c:pt>
              <c:pt idx="3991">
                <c:v>552.71882742073115</c:v>
              </c:pt>
              <c:pt idx="3992">
                <c:v>195.18041717768384</c:v>
              </c:pt>
              <c:pt idx="3993">
                <c:v>1495.4274237649333</c:v>
              </c:pt>
              <c:pt idx="3994">
                <c:v>650.44396889389895</c:v>
              </c:pt>
              <c:pt idx="3995">
                <c:v>552.71882742073115</c:v>
              </c:pt>
              <c:pt idx="3996">
                <c:v>227.63177585810757</c:v>
              </c:pt>
              <c:pt idx="3997">
                <c:v>0</c:v>
              </c:pt>
              <c:pt idx="3998">
                <c:v>877.772145762273</c:v>
              </c:pt>
              <c:pt idx="3999">
                <c:v>1430.4572399619226</c:v>
              </c:pt>
              <c:pt idx="4000">
                <c:v>129.90663438493959</c:v>
              </c:pt>
              <c:pt idx="4001">
                <c:v>682.92906079540455</c:v>
              </c:pt>
              <c:pt idx="4002">
                <c:v>0</c:v>
              </c:pt>
              <c:pt idx="4003">
                <c:v>195.18041717768384</c:v>
              </c:pt>
              <c:pt idx="4004">
                <c:v>552.71882742073115</c:v>
              </c:pt>
              <c:pt idx="4005">
                <c:v>1365.5207893799932</c:v>
              </c:pt>
              <c:pt idx="4006">
                <c:v>0</c:v>
              </c:pt>
              <c:pt idx="4007">
                <c:v>195.18041717768384</c:v>
              </c:pt>
              <c:pt idx="4008">
                <c:v>487.74864361772046</c:v>
              </c:pt>
              <c:pt idx="4009">
                <c:v>162.69532527617855</c:v>
              </c:pt>
              <c:pt idx="4010">
                <c:v>0</c:v>
              </c:pt>
              <c:pt idx="4011">
                <c:v>195.18041717768384</c:v>
              </c:pt>
              <c:pt idx="4012">
                <c:v>617.65527800266022</c:v>
              </c:pt>
              <c:pt idx="4013">
                <c:v>129.90663438493959</c:v>
              </c:pt>
              <c:pt idx="4014">
                <c:v>2178.0191523495228</c:v>
              </c:pt>
              <c:pt idx="4015">
                <c:v>64.936450581929023</c:v>
              </c:pt>
              <c:pt idx="4016">
                <c:v>162.69532527617855</c:v>
              </c:pt>
              <c:pt idx="4017">
                <c:v>487.74864361772046</c:v>
              </c:pt>
              <c:pt idx="4018">
                <c:v>195.18041717768384</c:v>
              </c:pt>
              <c:pt idx="4019">
                <c:v>422.47486082497619</c:v>
              </c:pt>
              <c:pt idx="4020">
                <c:v>1430.4909731830041</c:v>
              </c:pt>
              <c:pt idx="4021">
                <c:v>0</c:v>
              </c:pt>
              <c:pt idx="4022">
                <c:v>162.69532527617855</c:v>
              </c:pt>
              <c:pt idx="4023">
                <c:v>487.74864361772046</c:v>
              </c:pt>
              <c:pt idx="4024">
                <c:v>195.18041717768384</c:v>
              </c:pt>
              <c:pt idx="4025">
                <c:v>0</c:v>
              </c:pt>
              <c:pt idx="4026">
                <c:v>162.69532527617855</c:v>
              </c:pt>
              <c:pt idx="4027">
                <c:v>682.59172858458896</c:v>
              </c:pt>
              <c:pt idx="4028">
                <c:v>64.936450581929023</c:v>
              </c:pt>
              <c:pt idx="4029">
                <c:v>2795.9780293419153</c:v>
              </c:pt>
              <c:pt idx="4030">
                <c:v>487.74864361772046</c:v>
              </c:pt>
              <c:pt idx="4031">
                <c:v>617.65527800266011</c:v>
              </c:pt>
              <c:pt idx="4032">
                <c:v>0</c:v>
              </c:pt>
              <c:pt idx="4033">
                <c:v>162.69532527617855</c:v>
              </c:pt>
              <c:pt idx="4034">
                <c:v>422.47486082497619</c:v>
              </c:pt>
              <c:pt idx="4035">
                <c:v>162.69532527617855</c:v>
              </c:pt>
              <c:pt idx="4036">
                <c:v>0</c:v>
              </c:pt>
              <c:pt idx="4037">
                <c:v>195.18041717768384</c:v>
              </c:pt>
              <c:pt idx="4038">
                <c:v>585.17018610115485</c:v>
              </c:pt>
              <c:pt idx="4039">
                <c:v>97.421542483434294</c:v>
              </c:pt>
              <c:pt idx="4040">
                <c:v>162.69532527617855</c:v>
              </c:pt>
              <c:pt idx="4041">
                <c:v>552.71882742073115</c:v>
              </c:pt>
              <c:pt idx="4042">
                <c:v>162.69532527617855</c:v>
              </c:pt>
              <c:pt idx="4043">
                <c:v>0</c:v>
              </c:pt>
              <c:pt idx="4044">
                <c:v>1885.7545248992189</c:v>
              </c:pt>
              <c:pt idx="4045">
                <c:v>0</c:v>
              </c:pt>
              <c:pt idx="4046">
                <c:v>162.69532527617855</c:v>
              </c:pt>
              <c:pt idx="4047">
                <c:v>487.74864361772046</c:v>
              </c:pt>
              <c:pt idx="4048">
                <c:v>195.18041717768384</c:v>
              </c:pt>
              <c:pt idx="4049">
                <c:v>32.485091901505271</c:v>
              </c:pt>
              <c:pt idx="4050">
                <c:v>552.38149520991567</c:v>
              </c:pt>
              <c:pt idx="4051">
                <c:v>1267.7619146857437</c:v>
              </c:pt>
              <c:pt idx="4052">
                <c:v>64.936450581929023</c:v>
              </c:pt>
              <c:pt idx="4053">
                <c:v>129.90663438493959</c:v>
              </c:pt>
              <c:pt idx="4054">
                <c:v>32.485091901505271</c:v>
              </c:pt>
              <c:pt idx="4055">
                <c:v>682.92906079540455</c:v>
              </c:pt>
              <c:pt idx="4056">
                <c:v>0</c:v>
              </c:pt>
              <c:pt idx="4057">
                <c:v>162.69532527617855</c:v>
              </c:pt>
              <c:pt idx="4058">
                <c:v>0</c:v>
              </c:pt>
              <c:pt idx="4059">
                <c:v>1853.3031662187952</c:v>
              </c:pt>
              <c:pt idx="4060">
                <c:v>520.23373551922577</c:v>
              </c:pt>
              <c:pt idx="4061">
                <c:v>162.69532527617855</c:v>
              </c:pt>
              <c:pt idx="4062">
                <c:v>552.71882742073115</c:v>
              </c:pt>
              <c:pt idx="4063">
                <c:v>162.69532527617855</c:v>
              </c:pt>
              <c:pt idx="4064">
                <c:v>32.485091901505271</c:v>
              </c:pt>
              <c:pt idx="4065">
                <c:v>1885.4171926884035</c:v>
              </c:pt>
              <c:pt idx="4066">
                <c:v>129.90663438493959</c:v>
              </c:pt>
              <c:pt idx="4067">
                <c:v>32.485091901505271</c:v>
              </c:pt>
              <c:pt idx="4068">
                <c:v>162.69532527617855</c:v>
              </c:pt>
              <c:pt idx="4069">
                <c:v>552.71882742073115</c:v>
              </c:pt>
              <c:pt idx="4070">
                <c:v>227.63177585810757</c:v>
              </c:pt>
              <c:pt idx="4071">
                <c:v>1170.3403722023097</c:v>
              </c:pt>
              <c:pt idx="4072">
                <c:v>357.53841024304722</c:v>
              </c:pt>
              <c:pt idx="4073">
                <c:v>0</c:v>
              </c:pt>
              <c:pt idx="4074">
                <c:v>715.41415269690935</c:v>
              </c:pt>
              <c:pt idx="4075">
                <c:v>0</c:v>
              </c:pt>
              <c:pt idx="4076">
                <c:v>1300.5843387980642</c:v>
              </c:pt>
              <c:pt idx="4077">
                <c:v>64.936450581929023</c:v>
              </c:pt>
              <c:pt idx="4078">
                <c:v>97.421542483434294</c:v>
              </c:pt>
              <c:pt idx="4079">
                <c:v>650.14036990416525</c:v>
              </c:pt>
              <c:pt idx="4080">
                <c:v>64.936450581929023</c:v>
              </c:pt>
              <c:pt idx="4081">
                <c:v>162.69532527617855</c:v>
              </c:pt>
              <c:pt idx="4082">
                <c:v>0</c:v>
              </c:pt>
              <c:pt idx="4083">
                <c:v>162.69532527617855</c:v>
              </c:pt>
              <c:pt idx="4084">
                <c:v>487.74864361772046</c:v>
              </c:pt>
              <c:pt idx="4085">
                <c:v>195.18041717768384</c:v>
              </c:pt>
              <c:pt idx="4086">
                <c:v>0</c:v>
              </c:pt>
              <c:pt idx="4087">
                <c:v>1885.7545248992189</c:v>
              </c:pt>
              <c:pt idx="4088">
                <c:v>0</c:v>
              </c:pt>
              <c:pt idx="4089">
                <c:v>195.18041717768384</c:v>
              </c:pt>
              <c:pt idx="4090">
                <c:v>0</c:v>
              </c:pt>
              <c:pt idx="4091">
                <c:v>650.44396889389895</c:v>
              </c:pt>
              <c:pt idx="4092">
                <c:v>0</c:v>
              </c:pt>
              <c:pt idx="4093">
                <c:v>1430.4909731830041</c:v>
              </c:pt>
              <c:pt idx="4094">
                <c:v>552.71882742073115</c:v>
              </c:pt>
              <c:pt idx="4095">
                <c:v>195.18041717768384</c:v>
              </c:pt>
              <c:pt idx="4096">
                <c:v>227.63177585810757</c:v>
              </c:pt>
              <c:pt idx="4097">
                <c:v>64.936450581929023</c:v>
              </c:pt>
              <c:pt idx="4098">
                <c:v>292.60195966111809</c:v>
              </c:pt>
              <c:pt idx="4099">
                <c:v>1560.3638743468618</c:v>
              </c:pt>
              <c:pt idx="4100">
                <c:v>195.18041717768384</c:v>
              </c:pt>
              <c:pt idx="4101">
                <c:v>64.936450581929023</c:v>
              </c:pt>
              <c:pt idx="4102">
                <c:v>129.90663438493959</c:v>
              </c:pt>
              <c:pt idx="4103">
                <c:v>552.71882742073103</c:v>
              </c:pt>
              <c:pt idx="4104">
                <c:v>64.936450581929023</c:v>
              </c:pt>
              <c:pt idx="4105">
                <c:v>162.69532527617855</c:v>
              </c:pt>
              <c:pt idx="4106">
                <c:v>32.485091901505271</c:v>
              </c:pt>
              <c:pt idx="4107">
                <c:v>747.86551137733329</c:v>
              </c:pt>
              <c:pt idx="4108">
                <c:v>0</c:v>
              </c:pt>
              <c:pt idx="4109">
                <c:v>1495.7310227546666</c:v>
              </c:pt>
              <c:pt idx="4110">
                <c:v>455.29728493729669</c:v>
              </c:pt>
              <c:pt idx="4111">
                <c:v>195.18041717768384</c:v>
              </c:pt>
              <c:pt idx="4112">
                <c:v>0</c:v>
              </c:pt>
              <c:pt idx="4113">
                <c:v>162.69532527617855</c:v>
              </c:pt>
              <c:pt idx="4114">
                <c:v>552.71882742073115</c:v>
              </c:pt>
              <c:pt idx="4115">
                <c:v>1300.5843387980642</c:v>
              </c:pt>
              <c:pt idx="4116">
                <c:v>0</c:v>
              </c:pt>
              <c:pt idx="4117">
                <c:v>162.69532527617855</c:v>
              </c:pt>
              <c:pt idx="4118">
                <c:v>520.23373551922566</c:v>
              </c:pt>
              <c:pt idx="4119">
                <c:v>162.69532527617855</c:v>
              </c:pt>
              <c:pt idx="4120">
                <c:v>1527.9125156664384</c:v>
              </c:pt>
              <c:pt idx="4121">
                <c:v>0</c:v>
              </c:pt>
              <c:pt idx="4122">
                <c:v>227.63177585810757</c:v>
              </c:pt>
              <c:pt idx="4123">
                <c:v>520.23373551922577</c:v>
              </c:pt>
              <c:pt idx="4124">
                <c:v>195.18041717768384</c:v>
              </c:pt>
              <c:pt idx="4125">
                <c:v>0</c:v>
              </c:pt>
              <c:pt idx="4126">
                <c:v>162.69532527617855</c:v>
              </c:pt>
              <c:pt idx="4127">
                <c:v>0</c:v>
              </c:pt>
              <c:pt idx="4128">
                <c:v>747.86551137733329</c:v>
              </c:pt>
              <c:pt idx="4129">
                <c:v>97.421542483434294</c:v>
              </c:pt>
              <c:pt idx="4130">
                <c:v>97.421542483434294</c:v>
              </c:pt>
              <c:pt idx="4131">
                <c:v>129.90663438493959</c:v>
              </c:pt>
              <c:pt idx="4132">
                <c:v>454.95995272648145</c:v>
              </c:pt>
              <c:pt idx="4133">
                <c:v>292.60195966111809</c:v>
              </c:pt>
              <c:pt idx="4134">
                <c:v>0</c:v>
              </c:pt>
              <c:pt idx="4135">
                <c:v>195.18041717768384</c:v>
              </c:pt>
              <c:pt idx="4136">
                <c:v>520.23373551922577</c:v>
              </c:pt>
              <c:pt idx="4137">
                <c:v>162.69532527617855</c:v>
              </c:pt>
              <c:pt idx="4138">
                <c:v>650.10663668308371</c:v>
              </c:pt>
              <c:pt idx="4139">
                <c:v>195.18041717768384</c:v>
              </c:pt>
              <c:pt idx="4140">
                <c:v>585.17018610115485</c:v>
              </c:pt>
              <c:pt idx="4141">
                <c:v>195.18041717768384</c:v>
              </c:pt>
              <c:pt idx="4142">
                <c:v>0</c:v>
              </c:pt>
              <c:pt idx="4143">
                <c:v>780.35060327883855</c:v>
              </c:pt>
              <c:pt idx="4144">
                <c:v>162.69532527617855</c:v>
              </c:pt>
              <c:pt idx="4145">
                <c:v>715.07682048609445</c:v>
              </c:pt>
              <c:pt idx="4146">
                <c:v>227.63177585810757</c:v>
              </c:pt>
              <c:pt idx="4147">
                <c:v>0</c:v>
              </c:pt>
              <c:pt idx="4148">
                <c:v>747.86551137733329</c:v>
              </c:pt>
              <c:pt idx="4149">
                <c:v>0</c:v>
              </c:pt>
              <c:pt idx="4150">
                <c:v>780.35060327883855</c:v>
              </c:pt>
              <c:pt idx="4151">
                <c:v>0</c:v>
              </c:pt>
              <c:pt idx="4152">
                <c:v>195.18041717768384</c:v>
              </c:pt>
              <c:pt idx="4153">
                <c:v>552.71882742073115</c:v>
              </c:pt>
              <c:pt idx="4154">
                <c:v>162.69532527617855</c:v>
              </c:pt>
              <c:pt idx="4155">
                <c:v>617.65527800266011</c:v>
              </c:pt>
              <c:pt idx="4156">
                <c:v>195.18041717768384</c:v>
              </c:pt>
              <c:pt idx="4157">
                <c:v>0</c:v>
              </c:pt>
              <c:pt idx="4158">
                <c:v>780.35060327883855</c:v>
              </c:pt>
              <c:pt idx="4159">
                <c:v>0</c:v>
              </c:pt>
              <c:pt idx="4160">
                <c:v>747.86551137733329</c:v>
              </c:pt>
              <c:pt idx="4161">
                <c:v>0</c:v>
              </c:pt>
              <c:pt idx="4162">
                <c:v>780.35060327883855</c:v>
              </c:pt>
              <c:pt idx="4163">
                <c:v>0</c:v>
              </c:pt>
              <c:pt idx="4164">
                <c:v>162.69532527617855</c:v>
              </c:pt>
              <c:pt idx="4165">
                <c:v>780.35060327883855</c:v>
              </c:pt>
              <c:pt idx="4166">
                <c:v>64.936450581929023</c:v>
              </c:pt>
              <c:pt idx="4167">
                <c:v>877.772145762273</c:v>
              </c:pt>
              <c:pt idx="4168">
                <c:v>0</c:v>
              </c:pt>
              <c:pt idx="4169">
                <c:v>780.35060327883855</c:v>
              </c:pt>
              <c:pt idx="4170">
                <c:v>0</c:v>
              </c:pt>
              <c:pt idx="4171">
                <c:v>162.69532527617855</c:v>
              </c:pt>
              <c:pt idx="4172">
                <c:v>617.65527800266022</c:v>
              </c:pt>
              <c:pt idx="4173">
                <c:v>97.421542483434294</c:v>
              </c:pt>
              <c:pt idx="4174">
                <c:v>715.07682048609445</c:v>
              </c:pt>
              <c:pt idx="4175">
                <c:v>32.485091901505271</c:v>
              </c:pt>
              <c:pt idx="4176">
                <c:v>715.4141526969097</c:v>
              </c:pt>
              <c:pt idx="4177">
                <c:v>32.485091901505271</c:v>
              </c:pt>
              <c:pt idx="4178">
                <c:v>162.69532527617855</c:v>
              </c:pt>
              <c:pt idx="4179">
                <c:v>552.71882742073115</c:v>
              </c:pt>
              <c:pt idx="4180">
                <c:v>195.18041717768384</c:v>
              </c:pt>
              <c:pt idx="4181">
                <c:v>520.23373551922577</c:v>
              </c:pt>
              <c:pt idx="4182">
                <c:v>162.69532527617855</c:v>
              </c:pt>
              <c:pt idx="4183">
                <c:v>585.17018610115485</c:v>
              </c:pt>
              <c:pt idx="4184">
                <c:v>195.18041717768384</c:v>
              </c:pt>
              <c:pt idx="4185">
                <c:v>487.74864361772046</c:v>
              </c:pt>
              <c:pt idx="4186">
                <c:v>325.0870515626234</c:v>
              </c:pt>
              <c:pt idx="4187">
                <c:v>0</c:v>
              </c:pt>
              <c:pt idx="4188">
                <c:v>715.4141526969097</c:v>
              </c:pt>
              <c:pt idx="4189">
                <c:v>0</c:v>
              </c:pt>
              <c:pt idx="4190">
                <c:v>780.35060327883855</c:v>
              </c:pt>
              <c:pt idx="4191">
                <c:v>0</c:v>
              </c:pt>
              <c:pt idx="4192">
                <c:v>682.92906079540455</c:v>
              </c:pt>
              <c:pt idx="4193">
                <c:v>0</c:v>
              </c:pt>
              <c:pt idx="4194">
                <c:v>812.83569518034358</c:v>
              </c:pt>
              <c:pt idx="4195">
                <c:v>32.485091901505271</c:v>
              </c:pt>
              <c:pt idx="4196">
                <c:v>129.90663438493959</c:v>
              </c:pt>
              <c:pt idx="4197">
                <c:v>682.59172858458896</c:v>
              </c:pt>
              <c:pt idx="4198">
                <c:v>64.936450581929023</c:v>
              </c:pt>
              <c:pt idx="4199">
                <c:v>747.89924459841484</c:v>
              </c:pt>
              <c:pt idx="4200">
                <c:v>0</c:v>
              </c:pt>
              <c:pt idx="4201">
                <c:v>747.89924459841484</c:v>
              </c:pt>
              <c:pt idx="4202">
                <c:v>0</c:v>
              </c:pt>
              <c:pt idx="4203">
                <c:v>227.63177585810757</c:v>
              </c:pt>
              <c:pt idx="4204">
                <c:v>487.74864361772046</c:v>
              </c:pt>
              <c:pt idx="4205">
                <c:v>162.69532527617855</c:v>
              </c:pt>
              <c:pt idx="4206">
                <c:v>617.65527800266011</c:v>
              </c:pt>
              <c:pt idx="4207">
                <c:v>195.18041717768384</c:v>
              </c:pt>
              <c:pt idx="4208">
                <c:v>552.71882742073115</c:v>
              </c:pt>
              <c:pt idx="4209">
                <c:v>162.69532527617855</c:v>
              </c:pt>
              <c:pt idx="4210">
                <c:v>585.17018610115485</c:v>
              </c:pt>
              <c:pt idx="4211">
                <c:v>195.18041717768384</c:v>
              </c:pt>
              <c:pt idx="4212">
                <c:v>129.90663438493959</c:v>
              </c:pt>
              <c:pt idx="4213">
                <c:v>585.17018610115485</c:v>
              </c:pt>
              <c:pt idx="4214">
                <c:v>64.936450581929023</c:v>
              </c:pt>
              <c:pt idx="4215">
                <c:v>715.07682048609445</c:v>
              </c:pt>
              <c:pt idx="4216">
                <c:v>64.936450581929023</c:v>
              </c:pt>
              <c:pt idx="4217">
                <c:v>617.65527800266022</c:v>
              </c:pt>
              <c:pt idx="4218">
                <c:v>129.90663438493959</c:v>
              </c:pt>
              <c:pt idx="4219">
                <c:v>617.65527800266022</c:v>
              </c:pt>
              <c:pt idx="4220">
                <c:v>162.69532527617855</c:v>
              </c:pt>
              <c:pt idx="4221">
                <c:v>585.17018610115485</c:v>
              </c:pt>
              <c:pt idx="4222">
                <c:v>195.18041717768384</c:v>
              </c:pt>
              <c:pt idx="4223">
                <c:v>0</c:v>
              </c:pt>
              <c:pt idx="4224">
                <c:v>747.86551137733329</c:v>
              </c:pt>
              <c:pt idx="4225">
                <c:v>0</c:v>
              </c:pt>
              <c:pt idx="4226">
                <c:v>715.41415269690935</c:v>
              </c:pt>
              <c:pt idx="4227">
                <c:v>0</c:v>
              </c:pt>
              <c:pt idx="4228">
                <c:v>2503.4098029018787</c:v>
              </c:pt>
              <c:pt idx="4229">
                <c:v>520.23373551922577</c:v>
              </c:pt>
              <c:pt idx="4230">
                <c:v>715.41415269690935</c:v>
              </c:pt>
              <c:pt idx="4231">
                <c:v>682.59172858458896</c:v>
              </c:pt>
              <c:pt idx="4232">
                <c:v>1332.6983652676729</c:v>
              </c:pt>
              <c:pt idx="4233">
                <c:v>650.4777021149805</c:v>
              </c:pt>
              <c:pt idx="4234">
                <c:v>0</c:v>
              </c:pt>
              <c:pt idx="4235">
                <c:v>715.4141526969097</c:v>
              </c:pt>
              <c:pt idx="4236">
                <c:v>0</c:v>
              </c:pt>
              <c:pt idx="4237">
                <c:v>1853.3031662187952</c:v>
              </c:pt>
              <c:pt idx="4238">
                <c:v>0</c:v>
              </c:pt>
              <c:pt idx="4239">
                <c:v>715.38041947582815</c:v>
              </c:pt>
              <c:pt idx="4240">
                <c:v>0</c:v>
              </c:pt>
              <c:pt idx="4241">
                <c:v>227.63177585810757</c:v>
              </c:pt>
              <c:pt idx="4242">
                <c:v>1885.7545248992189</c:v>
              </c:pt>
              <c:pt idx="4243">
                <c:v>32.485091901505271</c:v>
              </c:pt>
              <c:pt idx="4244">
                <c:v>682.92906079540433</c:v>
              </c:pt>
              <c:pt idx="4245">
                <c:v>0</c:v>
              </c:pt>
              <c:pt idx="4246">
                <c:v>162.69532527617855</c:v>
              </c:pt>
              <c:pt idx="4247">
                <c:v>520.23373551922577</c:v>
              </c:pt>
              <c:pt idx="4248">
                <c:v>195.18041717768384</c:v>
              </c:pt>
              <c:pt idx="4249">
                <c:v>1658.1227490411118</c:v>
              </c:pt>
              <c:pt idx="4250">
                <c:v>617.65527800266011</c:v>
              </c:pt>
              <c:pt idx="4251">
                <c:v>520.23373551922577</c:v>
              </c:pt>
              <c:pt idx="4252">
                <c:v>1495.7310227546666</c:v>
              </c:pt>
              <c:pt idx="4253">
                <c:v>552.71882742073115</c:v>
              </c:pt>
              <c:pt idx="4254">
                <c:v>195.18041717768384</c:v>
              </c:pt>
              <c:pt idx="4255">
                <c:v>552.71882742073115</c:v>
              </c:pt>
              <c:pt idx="4256">
                <c:v>162.69532527617855</c:v>
              </c:pt>
              <c:pt idx="4257">
                <c:v>552.71882742073115</c:v>
              </c:pt>
              <c:pt idx="4258">
                <c:v>1950.6909754811477</c:v>
              </c:pt>
              <c:pt idx="4259">
                <c:v>0</c:v>
              </c:pt>
              <c:pt idx="4260">
                <c:v>195.18041717768384</c:v>
              </c:pt>
              <c:pt idx="4261">
                <c:v>487.74864361772046</c:v>
              </c:pt>
              <c:pt idx="4262">
                <c:v>162.69532527617855</c:v>
              </c:pt>
              <c:pt idx="4263">
                <c:v>1365.5207893799936</c:v>
              </c:pt>
              <c:pt idx="4264">
                <c:v>487.78237683880184</c:v>
              </c:pt>
              <c:pt idx="4265">
                <c:v>260.11686775961289</c:v>
              </c:pt>
              <c:pt idx="4266">
                <c:v>520.23373551922577</c:v>
              </c:pt>
              <c:pt idx="4267">
                <c:v>195.18041717768384</c:v>
              </c:pt>
              <c:pt idx="4268">
                <c:v>1170.3403722023097</c:v>
              </c:pt>
              <c:pt idx="4269">
                <c:v>585.17018610115485</c:v>
              </c:pt>
              <c:pt idx="4270">
                <c:v>0</c:v>
              </c:pt>
              <c:pt idx="4271">
                <c:v>682.92906079540433</c:v>
              </c:pt>
              <c:pt idx="4272">
                <c:v>0</c:v>
              </c:pt>
              <c:pt idx="4273">
                <c:v>195.18041717768384</c:v>
              </c:pt>
              <c:pt idx="4274">
                <c:v>520.23373551922566</c:v>
              </c:pt>
              <c:pt idx="4275">
                <c:v>162.69532527617855</c:v>
              </c:pt>
              <c:pt idx="4276">
                <c:v>1202.825464103815</c:v>
              </c:pt>
              <c:pt idx="4277">
                <c:v>844.98345487103404</c:v>
              </c:pt>
              <c:pt idx="4278">
                <c:v>1982.8387351718382</c:v>
              </c:pt>
              <c:pt idx="4279">
                <c:v>129.90663438493959</c:v>
              </c:pt>
              <c:pt idx="4280">
                <c:v>585.17018610115485</c:v>
              </c:pt>
              <c:pt idx="4281">
                <c:v>97.421542483434294</c:v>
              </c:pt>
              <c:pt idx="4282">
                <c:v>129.90663438493959</c:v>
              </c:pt>
              <c:pt idx="4283">
                <c:v>552.68509419964948</c:v>
              </c:pt>
              <c:pt idx="4284">
                <c:v>1430.4572399619226</c:v>
              </c:pt>
              <c:pt idx="4285">
                <c:v>455.29728493729669</c:v>
              </c:pt>
              <c:pt idx="4286">
                <c:v>195.18041717768384</c:v>
              </c:pt>
              <c:pt idx="4287">
                <c:v>520.23373551922577</c:v>
              </c:pt>
              <c:pt idx="4288">
                <c:v>780.35060327883855</c:v>
              </c:pt>
              <c:pt idx="4289">
                <c:v>1267.7619146857437</c:v>
              </c:pt>
              <c:pt idx="4290">
                <c:v>129.90663438493959</c:v>
              </c:pt>
              <c:pt idx="4291">
                <c:v>487.74864361772046</c:v>
              </c:pt>
              <c:pt idx="4292">
                <c:v>195.18041717768384</c:v>
              </c:pt>
              <c:pt idx="4293">
                <c:v>162.69532527617855</c:v>
              </c:pt>
              <c:pt idx="4294">
                <c:v>520.23373551922577</c:v>
              </c:pt>
              <c:pt idx="4295">
                <c:v>195.18041717768384</c:v>
              </c:pt>
              <c:pt idx="4296">
                <c:v>97.421542483434294</c:v>
              </c:pt>
              <c:pt idx="4297">
                <c:v>1983.1760673826532</c:v>
              </c:pt>
              <c:pt idx="4298">
                <c:v>455.29728493729669</c:v>
              </c:pt>
              <c:pt idx="4299">
                <c:v>650.4777021149805</c:v>
              </c:pt>
              <c:pt idx="4300">
                <c:v>520.23373551922577</c:v>
              </c:pt>
              <c:pt idx="4301">
                <c:v>845.28705386076751</c:v>
              </c:pt>
              <c:pt idx="4302">
                <c:v>552.71882742073115</c:v>
              </c:pt>
              <c:pt idx="4303">
                <c:v>812.83569518034358</c:v>
              </c:pt>
              <c:pt idx="4304">
                <c:v>0</c:v>
              </c:pt>
              <c:pt idx="4305">
                <c:v>715.41415269690935</c:v>
              </c:pt>
              <c:pt idx="4306">
                <c:v>1365.1834571691779</c:v>
              </c:pt>
              <c:pt idx="4307">
                <c:v>129.90663438493959</c:v>
              </c:pt>
              <c:pt idx="4308">
                <c:v>650.44396889389895</c:v>
              </c:pt>
              <c:pt idx="4309">
                <c:v>32.485091901505271</c:v>
              </c:pt>
              <c:pt idx="4310">
                <c:v>195.18041717768384</c:v>
              </c:pt>
              <c:pt idx="4311">
                <c:v>1690.574107721535</c:v>
              </c:pt>
              <c:pt idx="4312">
                <c:v>292.60195966111809</c:v>
              </c:pt>
              <c:pt idx="4313">
                <c:v>389.98976892347088</c:v>
              </c:pt>
              <c:pt idx="4314">
                <c:v>617.65527800266011</c:v>
              </c:pt>
              <c:pt idx="4315">
                <c:v>129.90663438493959</c:v>
              </c:pt>
              <c:pt idx="4316">
                <c:v>422.81219303579132</c:v>
              </c:pt>
              <c:pt idx="4317">
                <c:v>1462.9423318634276</c:v>
              </c:pt>
              <c:pt idx="4318">
                <c:v>64.936450581929023</c:v>
              </c:pt>
              <c:pt idx="4319">
                <c:v>195.18041717768384</c:v>
              </c:pt>
              <c:pt idx="4320">
                <c:v>552.71882742073115</c:v>
              </c:pt>
              <c:pt idx="4321">
                <c:v>162.69532527617855</c:v>
              </c:pt>
              <c:pt idx="4322">
                <c:v>520.23373551922577</c:v>
              </c:pt>
              <c:pt idx="4323">
                <c:v>195.18041717768384</c:v>
              </c:pt>
              <c:pt idx="4324">
                <c:v>1105.4039216203805</c:v>
              </c:pt>
              <c:pt idx="4325">
                <c:v>1462.9423318634276</c:v>
              </c:pt>
              <c:pt idx="4326">
                <c:v>1235.3105560053202</c:v>
              </c:pt>
              <c:pt idx="4327">
                <c:v>682.92906079540433</c:v>
              </c:pt>
              <c:pt idx="4328">
                <c:v>0</c:v>
              </c:pt>
              <c:pt idx="4329">
                <c:v>195.18041717768384</c:v>
              </c:pt>
              <c:pt idx="4330">
                <c:v>487.74864361772046</c:v>
              </c:pt>
              <c:pt idx="4331">
                <c:v>422.81219303579132</c:v>
              </c:pt>
              <c:pt idx="4332">
                <c:v>1527.8787824453566</c:v>
              </c:pt>
              <c:pt idx="4333">
                <c:v>162.69532527617855</c:v>
              </c:pt>
              <c:pt idx="4334">
                <c:v>715.41415269690935</c:v>
              </c:pt>
              <c:pt idx="4335">
                <c:v>0</c:v>
              </c:pt>
              <c:pt idx="4336">
                <c:v>812.83569518034403</c:v>
              </c:pt>
              <c:pt idx="4337">
                <c:v>1332.6983652676729</c:v>
              </c:pt>
              <c:pt idx="4338">
                <c:v>129.90663438493959</c:v>
              </c:pt>
              <c:pt idx="4339">
                <c:v>617.99261021347513</c:v>
              </c:pt>
              <c:pt idx="4340">
                <c:v>32.485091901505271</c:v>
              </c:pt>
              <c:pt idx="4341">
                <c:v>195.18041717768384</c:v>
              </c:pt>
              <c:pt idx="4342">
                <c:v>520.23373551922577</c:v>
              </c:pt>
              <c:pt idx="4343">
                <c:v>162.69532527617855</c:v>
              </c:pt>
              <c:pt idx="4344">
                <c:v>0</c:v>
              </c:pt>
              <c:pt idx="4345">
                <c:v>1560.7012065576771</c:v>
              </c:pt>
              <c:pt idx="4346">
                <c:v>975.19368824570711</c:v>
              </c:pt>
              <c:pt idx="4347">
                <c:v>585.17018610115485</c:v>
              </c:pt>
              <c:pt idx="4348">
                <c:v>0</c:v>
              </c:pt>
              <c:pt idx="4349">
                <c:v>195.85508159931427</c:v>
              </c:pt>
              <c:pt idx="4350">
                <c:v>489.43530467179647</c:v>
              </c:pt>
              <c:pt idx="4351">
                <c:v>717.87667783586051</c:v>
              </c:pt>
              <c:pt idx="4352">
                <c:v>0</c:v>
              </c:pt>
              <c:pt idx="4353">
                <c:v>783.0492609653603</c:v>
              </c:pt>
              <c:pt idx="4354">
                <c:v>1500.5548733693242</c:v>
              </c:pt>
              <c:pt idx="4355">
                <c:v>587.194179366046</c:v>
              </c:pt>
              <c:pt idx="4356">
                <c:v>195.85508159931427</c:v>
              </c:pt>
              <c:pt idx="4357">
                <c:v>0</c:v>
              </c:pt>
              <c:pt idx="4358">
                <c:v>195.85508159931427</c:v>
              </c:pt>
              <c:pt idx="4359">
                <c:v>554.6078878012961</c:v>
              </c:pt>
              <c:pt idx="4360">
                <c:v>195.85508159931427</c:v>
              </c:pt>
              <c:pt idx="4361">
                <c:v>1794.1350964418061</c:v>
              </c:pt>
              <c:pt idx="4362">
                <c:v>163.26879003456443</c:v>
              </c:pt>
              <c:pt idx="4363">
                <c:v>32.586291564749843</c:v>
              </c:pt>
              <c:pt idx="4364">
                <c:v>685.29038627111095</c:v>
              </c:pt>
              <c:pt idx="4365">
                <c:v>1924.4465294797242</c:v>
              </c:pt>
              <c:pt idx="4366">
                <c:v>195.85508159931427</c:v>
              </c:pt>
              <c:pt idx="4367">
                <c:v>0</c:v>
              </c:pt>
              <c:pt idx="4368">
                <c:v>195.85508159931427</c:v>
              </c:pt>
              <c:pt idx="4369">
                <c:v>489.43530467179636</c:v>
              </c:pt>
              <c:pt idx="4370">
                <c:v>163.26879003456443</c:v>
              </c:pt>
              <c:pt idx="4371">
                <c:v>65.172583129499685</c:v>
              </c:pt>
              <c:pt idx="4372">
                <c:v>652.36676249554557</c:v>
              </c:pt>
              <c:pt idx="4373">
                <c:v>97.758874694249513</c:v>
              </c:pt>
              <c:pt idx="4374">
                <c:v>65.172583129499685</c:v>
              </c:pt>
              <c:pt idx="4375">
                <c:v>717.87667783586051</c:v>
              </c:pt>
              <c:pt idx="4376">
                <c:v>32.586291564749843</c:v>
              </c:pt>
              <c:pt idx="4377">
                <c:v>195.85508159931427</c:v>
              </c:pt>
              <c:pt idx="4378">
                <c:v>522.02159623654632</c:v>
              </c:pt>
              <c:pt idx="4379">
                <c:v>1566.0647887096391</c:v>
              </c:pt>
              <c:pt idx="4380">
                <c:v>522.02159623654632</c:v>
              </c:pt>
              <c:pt idx="4381">
                <c:v>195.85508159931427</c:v>
              </c:pt>
              <c:pt idx="4382">
                <c:v>0</c:v>
              </c:pt>
              <c:pt idx="4383">
                <c:v>750.4629694006104</c:v>
              </c:pt>
              <c:pt idx="4384">
                <c:v>0</c:v>
              </c:pt>
              <c:pt idx="4385">
                <c:v>1402.795998675075</c:v>
              </c:pt>
              <c:pt idx="4386">
                <c:v>489.43530467179647</c:v>
              </c:pt>
              <c:pt idx="4387">
                <c:v>195.85508159931427</c:v>
              </c:pt>
              <c:pt idx="4388">
                <c:v>0</c:v>
              </c:pt>
              <c:pt idx="4389">
                <c:v>195.85508159931427</c:v>
              </c:pt>
              <c:pt idx="4390">
                <c:v>489.43530467179647</c:v>
              </c:pt>
              <c:pt idx="4391">
                <c:v>163.26879003456443</c:v>
              </c:pt>
              <c:pt idx="4392">
                <c:v>684.91932083921415</c:v>
              </c:pt>
              <c:pt idx="4393">
                <c:v>2870.7645804796493</c:v>
              </c:pt>
              <c:pt idx="4394">
                <c:v>456.84901310704663</c:v>
              </c:pt>
              <c:pt idx="4395">
                <c:v>685.29038627111095</c:v>
              </c:pt>
              <c:pt idx="4396">
                <c:v>65.172583129499685</c:v>
              </c:pt>
              <c:pt idx="4397">
                <c:v>587.194179366046</c:v>
              </c:pt>
              <c:pt idx="4398">
                <c:v>4599.3560283600591</c:v>
              </c:pt>
              <c:pt idx="4399">
                <c:v>1369.8723748995099</c:v>
              </c:pt>
              <c:pt idx="4400">
                <c:v>783.0492609653603</c:v>
              </c:pt>
              <c:pt idx="4401">
                <c:v>880.77440243852834</c:v>
              </c:pt>
              <c:pt idx="4402">
                <c:v>1761.5488048770567</c:v>
              </c:pt>
              <c:pt idx="4403">
                <c:v>0</c:v>
              </c:pt>
              <c:pt idx="4404">
                <c:v>163.26879003456443</c:v>
              </c:pt>
              <c:pt idx="4405">
                <c:v>522.02159623654632</c:v>
              </c:pt>
              <c:pt idx="4406">
                <c:v>195.85508159931427</c:v>
              </c:pt>
              <c:pt idx="4407">
                <c:v>1206.9409170757604</c:v>
              </c:pt>
              <c:pt idx="4408">
                <c:v>261.02766472881399</c:v>
              </c:pt>
              <c:pt idx="4409">
                <c:v>848.22184409485988</c:v>
              </c:pt>
              <c:pt idx="4410">
                <c:v>0</c:v>
              </c:pt>
              <c:pt idx="4411">
                <c:v>195.85508159931427</c:v>
              </c:pt>
              <c:pt idx="4412">
                <c:v>1565.6937232777423</c:v>
              </c:pt>
              <c:pt idx="4413">
                <c:v>163.26879003456443</c:v>
              </c:pt>
              <c:pt idx="4414">
                <c:v>0</c:v>
              </c:pt>
              <c:pt idx="4415">
                <c:v>652.70409470636093</c:v>
              </c:pt>
              <c:pt idx="4416">
                <c:v>0</c:v>
              </c:pt>
              <c:pt idx="4417">
                <c:v>554.60788780129622</c:v>
              </c:pt>
              <c:pt idx="4418">
                <c:v>2902.9798066125022</c:v>
              </c:pt>
              <c:pt idx="4419">
                <c:v>1108.8784433917772</c:v>
              </c:pt>
              <c:pt idx="4420">
                <c:v>1826.7213880065565</c:v>
              </c:pt>
              <c:pt idx="4421">
                <c:v>1206.9409170757604</c:v>
              </c:pt>
              <c:pt idx="4422">
                <c:v>2511.978041056585</c:v>
              </c:pt>
              <c:pt idx="4423">
                <c:v>717.50561240396382</c:v>
              </c:pt>
              <c:pt idx="4424">
                <c:v>652.70409470636093</c:v>
              </c:pt>
              <c:pt idx="4425">
                <c:v>1109.1820423815111</c:v>
              </c:pt>
              <c:pt idx="4426">
                <c:v>717.87667783586051</c:v>
              </c:pt>
              <c:pt idx="4427">
                <c:v>1206.9409170757604</c:v>
              </c:pt>
              <c:pt idx="4428">
                <c:v>195.85508159931427</c:v>
              </c:pt>
              <c:pt idx="4429">
                <c:v>0</c:v>
              </c:pt>
              <c:pt idx="4430">
                <c:v>652.70409470636093</c:v>
              </c:pt>
              <c:pt idx="4431">
                <c:v>130.34516625899937</c:v>
              </c:pt>
              <c:pt idx="4432">
                <c:v>1239.5272086405103</c:v>
              </c:pt>
              <c:pt idx="4433">
                <c:v>684.95305406029536</c:v>
              </c:pt>
              <c:pt idx="4434">
                <c:v>456.84901310704663</c:v>
              </c:pt>
              <c:pt idx="4435">
                <c:v>195.85508159931427</c:v>
              </c:pt>
              <c:pt idx="4436">
                <c:v>0</c:v>
              </c:pt>
              <c:pt idx="4437">
                <c:v>195.85508159931427</c:v>
              </c:pt>
              <c:pt idx="4438">
                <c:v>587.194179366046</c:v>
              </c:pt>
              <c:pt idx="4439">
                <c:v>130.34516625899937</c:v>
              </c:pt>
              <c:pt idx="4440">
                <c:v>97.758874694249513</c:v>
              </c:pt>
              <c:pt idx="4441">
                <c:v>1728.9625133123066</c:v>
              </c:pt>
              <c:pt idx="4442">
                <c:v>554.60788780129622</c:v>
              </c:pt>
              <c:pt idx="4443">
                <c:v>32.586291564749843</c:v>
              </c:pt>
              <c:pt idx="4444">
                <c:v>3686.3663997886774</c:v>
              </c:pt>
              <c:pt idx="4445">
                <c:v>1239.5272086405103</c:v>
              </c:pt>
              <c:pt idx="4446">
                <c:v>1272.4508324160754</c:v>
              </c:pt>
              <c:pt idx="4447">
                <c:v>1044.0094592520115</c:v>
              </c:pt>
              <c:pt idx="4448">
                <c:v>620.11780314161092</c:v>
              </c:pt>
              <c:pt idx="4449">
                <c:v>554.6078878012961</c:v>
              </c:pt>
              <c:pt idx="4450">
                <c:v>1467.9685818045743</c:v>
              </c:pt>
              <c:pt idx="4451">
                <c:v>522.02159623654632</c:v>
              </c:pt>
              <c:pt idx="4452">
                <c:v>163.26879003456443</c:v>
              </c:pt>
              <c:pt idx="4453">
                <c:v>97.758874694249513</c:v>
              </c:pt>
              <c:pt idx="4454">
                <c:v>423.92538933148165</c:v>
              </c:pt>
              <c:pt idx="4455">
                <c:v>1500.5548733693242</c:v>
              </c:pt>
              <c:pt idx="4456">
                <c:v>0</c:v>
              </c:pt>
              <c:pt idx="4457">
                <c:v>261.02766472881399</c:v>
              </c:pt>
              <c:pt idx="4458">
                <c:v>130.34516625899937</c:v>
              </c:pt>
              <c:pt idx="4459">
                <c:v>554.6078878012961</c:v>
              </c:pt>
              <c:pt idx="4460">
                <c:v>1337.623415545575</c:v>
              </c:pt>
              <c:pt idx="4461">
                <c:v>0</c:v>
              </c:pt>
              <c:pt idx="4462">
                <c:v>195.85508159931427</c:v>
              </c:pt>
              <c:pt idx="4463">
                <c:v>489.43530467179647</c:v>
              </c:pt>
              <c:pt idx="4464">
                <c:v>163.26879003456443</c:v>
              </c:pt>
              <c:pt idx="4465">
                <c:v>0</c:v>
              </c:pt>
              <c:pt idx="4466">
                <c:v>195.85508159931427</c:v>
              </c:pt>
              <c:pt idx="4467">
                <c:v>522.02159623654632</c:v>
              </c:pt>
              <c:pt idx="4468">
                <c:v>750.4629694006104</c:v>
              </c:pt>
              <c:pt idx="4469">
                <c:v>2185.4741942085384</c:v>
              </c:pt>
              <c:pt idx="4470">
                <c:v>587.194179366046</c:v>
              </c:pt>
              <c:pt idx="4471">
                <c:v>163.26879003456443</c:v>
              </c:pt>
              <c:pt idx="4472">
                <c:v>32.586291564749843</c:v>
              </c:pt>
              <c:pt idx="4473">
                <c:v>652.70409470636093</c:v>
              </c:pt>
              <c:pt idx="4474">
                <c:v>456.84901310704663</c:v>
              </c:pt>
              <c:pt idx="4475">
                <c:v>1435.3822902398247</c:v>
              </c:pt>
              <c:pt idx="4476">
                <c:v>0</c:v>
              </c:pt>
              <c:pt idx="4477">
                <c:v>163.26879003456443</c:v>
              </c:pt>
              <c:pt idx="4478">
                <c:v>65.172583129499685</c:v>
              </c:pt>
              <c:pt idx="4479">
                <c:v>619.7804709307959</c:v>
              </c:pt>
              <c:pt idx="4480">
                <c:v>1500.5548733693245</c:v>
              </c:pt>
              <c:pt idx="4481">
                <c:v>456.5116808962315</c:v>
              </c:pt>
              <c:pt idx="4482">
                <c:v>195.85508159931427</c:v>
              </c:pt>
              <c:pt idx="4483">
                <c:v>0</c:v>
              </c:pt>
              <c:pt idx="4484">
                <c:v>195.85508159931427</c:v>
              </c:pt>
              <c:pt idx="4485">
                <c:v>522.02159623654632</c:v>
              </c:pt>
              <c:pt idx="4486">
                <c:v>163.26879003456443</c:v>
              </c:pt>
              <c:pt idx="4487">
                <c:v>0</c:v>
              </c:pt>
              <c:pt idx="4488">
                <c:v>163.26879003456443</c:v>
              </c:pt>
              <c:pt idx="4489">
                <c:v>1141.768333946261</c:v>
              </c:pt>
              <c:pt idx="4490">
                <c:v>978.53327713277793</c:v>
              </c:pt>
              <c:pt idx="4491">
                <c:v>228.44137316406409</c:v>
              </c:pt>
              <c:pt idx="4492">
                <c:v>32.586291564749843</c:v>
              </c:pt>
              <c:pt idx="4493">
                <c:v>652.70409470636093</c:v>
              </c:pt>
              <c:pt idx="4494">
                <c:v>0</c:v>
              </c:pt>
              <c:pt idx="4495">
                <c:v>163.26879003456443</c:v>
              </c:pt>
              <c:pt idx="4496">
                <c:v>0</c:v>
              </c:pt>
              <c:pt idx="4497">
                <c:v>424.26272154229684</c:v>
              </c:pt>
              <c:pt idx="4498">
                <c:v>1435.3822902398247</c:v>
              </c:pt>
              <c:pt idx="4499">
                <c:v>195.85508159931427</c:v>
              </c:pt>
              <c:pt idx="4500">
                <c:v>0</c:v>
              </c:pt>
              <c:pt idx="4501">
                <c:v>228.44137316406409</c:v>
              </c:pt>
              <c:pt idx="4502">
                <c:v>522.02159623654632</c:v>
              </c:pt>
              <c:pt idx="4503">
                <c:v>1402.795998675075</c:v>
              </c:pt>
              <c:pt idx="4504">
                <c:v>195.85508159931427</c:v>
              </c:pt>
              <c:pt idx="4505">
                <c:v>0</c:v>
              </c:pt>
              <c:pt idx="4506">
                <c:v>195.85508159931427</c:v>
              </c:pt>
              <c:pt idx="4507">
                <c:v>489.43530467179647</c:v>
              </c:pt>
              <c:pt idx="4508">
                <c:v>163.26879003456443</c:v>
              </c:pt>
              <c:pt idx="4509">
                <c:v>1141.768333946261</c:v>
              </c:pt>
              <c:pt idx="4510">
                <c:v>195.85508159931427</c:v>
              </c:pt>
              <c:pt idx="4511">
                <c:v>0</c:v>
              </c:pt>
              <c:pt idx="4512">
                <c:v>685.29038627111072</c:v>
              </c:pt>
              <c:pt idx="4513">
                <c:v>0</c:v>
              </c:pt>
              <c:pt idx="4514">
                <c:v>163.26879003456443</c:v>
              </c:pt>
              <c:pt idx="4515">
                <c:v>0</c:v>
              </c:pt>
              <c:pt idx="4516">
                <c:v>195.85508159931427</c:v>
              </c:pt>
              <c:pt idx="4517">
                <c:v>522.02159623654632</c:v>
              </c:pt>
              <c:pt idx="4518">
                <c:v>1467.9685818045743</c:v>
              </c:pt>
              <c:pt idx="4519">
                <c:v>0</c:v>
              </c:pt>
              <c:pt idx="4520">
                <c:v>195.85508159931427</c:v>
              </c:pt>
              <c:pt idx="4521">
                <c:v>522.02159623654632</c:v>
              </c:pt>
              <c:pt idx="4522">
                <c:v>163.26879003456443</c:v>
              </c:pt>
              <c:pt idx="4523">
                <c:v>65.172583129499685</c:v>
              </c:pt>
              <c:pt idx="4524">
                <c:v>130.34516625899937</c:v>
              </c:pt>
              <c:pt idx="4525">
                <c:v>554.6078878012961</c:v>
              </c:pt>
              <c:pt idx="4526">
                <c:v>65.172583129499685</c:v>
              </c:pt>
              <c:pt idx="4527">
                <c:v>195.85508159931427</c:v>
              </c:pt>
              <c:pt idx="4528">
                <c:v>1500.5211401482429</c:v>
              </c:pt>
              <c:pt idx="4529">
                <c:v>456.84901310704663</c:v>
              </c:pt>
              <c:pt idx="4530">
                <c:v>0</c:v>
              </c:pt>
              <c:pt idx="4531">
                <c:v>163.26879003456443</c:v>
              </c:pt>
              <c:pt idx="4532">
                <c:v>489.43530467179647</c:v>
              </c:pt>
              <c:pt idx="4533">
                <c:v>2185.8115264193539</c:v>
              </c:pt>
              <c:pt idx="4534">
                <c:v>880.77440243852834</c:v>
              </c:pt>
              <c:pt idx="4535">
                <c:v>163.26879003456443</c:v>
              </c:pt>
              <c:pt idx="4536">
                <c:v>0</c:v>
              </c:pt>
              <c:pt idx="4537">
                <c:v>195.85508159931427</c:v>
              </c:pt>
              <c:pt idx="4538">
                <c:v>0</c:v>
              </c:pt>
              <c:pt idx="4539">
                <c:v>652.70409470636093</c:v>
              </c:pt>
              <c:pt idx="4540">
                <c:v>0</c:v>
              </c:pt>
              <c:pt idx="4541">
                <c:v>195.85508159931427</c:v>
              </c:pt>
              <c:pt idx="4542">
                <c:v>0</c:v>
              </c:pt>
              <c:pt idx="4543">
                <c:v>685.29038627111072</c:v>
              </c:pt>
              <c:pt idx="4544">
                <c:v>0</c:v>
              </c:pt>
              <c:pt idx="4545">
                <c:v>195.85508159931427</c:v>
              </c:pt>
              <c:pt idx="4546">
                <c:v>0</c:v>
              </c:pt>
              <c:pt idx="4547">
                <c:v>685.29038627111072</c:v>
              </c:pt>
              <c:pt idx="4548">
                <c:v>0</c:v>
              </c:pt>
              <c:pt idx="4549">
                <c:v>163.26879003456443</c:v>
              </c:pt>
              <c:pt idx="4550">
                <c:v>522.02159623654632</c:v>
              </c:pt>
              <c:pt idx="4551">
                <c:v>195.85508159931427</c:v>
              </c:pt>
              <c:pt idx="4552">
                <c:v>0</c:v>
              </c:pt>
              <c:pt idx="4553">
                <c:v>163.26879003456443</c:v>
              </c:pt>
              <c:pt idx="4554">
                <c:v>587.194179366046</c:v>
              </c:pt>
              <c:pt idx="4555">
                <c:v>195.85508159931427</c:v>
              </c:pt>
              <c:pt idx="4556">
                <c:v>0</c:v>
              </c:pt>
              <c:pt idx="4557">
                <c:v>163.26879003456443</c:v>
              </c:pt>
              <c:pt idx="4558">
                <c:v>522.02159623654632</c:v>
              </c:pt>
              <c:pt idx="4559">
                <c:v>163.26879003456443</c:v>
              </c:pt>
              <c:pt idx="4560">
                <c:v>0</c:v>
              </c:pt>
              <c:pt idx="4561">
                <c:v>195.85508159931427</c:v>
              </c:pt>
              <c:pt idx="4562">
                <c:v>587.194179366046</c:v>
              </c:pt>
              <c:pt idx="4563">
                <c:v>163.26879003456443</c:v>
              </c:pt>
              <c:pt idx="4564">
                <c:v>0</c:v>
              </c:pt>
              <c:pt idx="4565">
                <c:v>717.87667783586051</c:v>
              </c:pt>
              <c:pt idx="4566">
                <c:v>0</c:v>
              </c:pt>
              <c:pt idx="4567">
                <c:v>163.26879003456443</c:v>
              </c:pt>
              <c:pt idx="4568">
                <c:v>554.6078878012961</c:v>
              </c:pt>
              <c:pt idx="4569">
                <c:v>163.26879003456443</c:v>
              </c:pt>
              <c:pt idx="4570">
                <c:v>65.172583129499685</c:v>
              </c:pt>
              <c:pt idx="4571">
                <c:v>97.758874694249513</c:v>
              </c:pt>
              <c:pt idx="4572">
                <c:v>684.95305406029536</c:v>
              </c:pt>
              <c:pt idx="4573">
                <c:v>97.758874694249513</c:v>
              </c:pt>
              <c:pt idx="4574">
                <c:v>195.85508159931427</c:v>
              </c:pt>
              <c:pt idx="4575">
                <c:v>587.194179366046</c:v>
              </c:pt>
              <c:pt idx="4576">
                <c:v>326.20024785831367</c:v>
              </c:pt>
              <c:pt idx="4577">
                <c:v>0</c:v>
              </c:pt>
              <c:pt idx="4578">
                <c:v>228.44137316406409</c:v>
              </c:pt>
              <c:pt idx="4579">
                <c:v>522.02159623654632</c:v>
              </c:pt>
              <c:pt idx="4580">
                <c:v>163.26879003456443</c:v>
              </c:pt>
              <c:pt idx="4581">
                <c:v>32.586291564749843</c:v>
              </c:pt>
              <c:pt idx="4582">
                <c:v>489.43530467179647</c:v>
              </c:pt>
              <c:pt idx="4583">
                <c:v>293.58022307248234</c:v>
              </c:pt>
              <c:pt idx="4584">
                <c:v>130.34516625899937</c:v>
              </c:pt>
              <c:pt idx="4585">
                <c:v>130.34516625899937</c:v>
              </c:pt>
              <c:pt idx="4586">
                <c:v>619.7804709307959</c:v>
              </c:pt>
              <c:pt idx="4587">
                <c:v>195.85508159931427</c:v>
              </c:pt>
              <c:pt idx="4588">
                <c:v>0</c:v>
              </c:pt>
              <c:pt idx="4589">
                <c:v>783.0492609653603</c:v>
              </c:pt>
              <c:pt idx="4590">
                <c:v>0</c:v>
              </c:pt>
              <c:pt idx="4591">
                <c:v>195.85508159931427</c:v>
              </c:pt>
              <c:pt idx="4592">
                <c:v>0</c:v>
              </c:pt>
              <c:pt idx="4593">
                <c:v>750.4629694006104</c:v>
              </c:pt>
              <c:pt idx="4594">
                <c:v>0</c:v>
              </c:pt>
              <c:pt idx="4595">
                <c:v>228.44137316406409</c:v>
              </c:pt>
              <c:pt idx="4596">
                <c:v>587.194179366046</c:v>
              </c:pt>
              <c:pt idx="4597">
                <c:v>163.26879003456443</c:v>
              </c:pt>
              <c:pt idx="4598">
                <c:v>0</c:v>
              </c:pt>
              <c:pt idx="4599">
                <c:v>228.44137316406409</c:v>
              </c:pt>
              <c:pt idx="4600">
                <c:v>783.0492609653603</c:v>
              </c:pt>
              <c:pt idx="4601">
                <c:v>65.172583129499685</c:v>
              </c:pt>
              <c:pt idx="4602">
                <c:v>228.44137316406409</c:v>
              </c:pt>
              <c:pt idx="4603">
                <c:v>522.02159623654632</c:v>
              </c:pt>
              <c:pt idx="4604">
                <c:v>163.26879003456443</c:v>
              </c:pt>
              <c:pt idx="4605">
                <c:v>0</c:v>
              </c:pt>
              <c:pt idx="4606">
                <c:v>195.85508159931427</c:v>
              </c:pt>
              <c:pt idx="4607">
                <c:v>652.36676249554557</c:v>
              </c:pt>
              <c:pt idx="4608">
                <c:v>130.34516625899937</c:v>
              </c:pt>
              <c:pt idx="4609">
                <c:v>130.34516625899937</c:v>
              </c:pt>
              <c:pt idx="4610">
                <c:v>554.6078878012961</c:v>
              </c:pt>
              <c:pt idx="4611">
                <c:v>163.26879003456443</c:v>
              </c:pt>
              <c:pt idx="4612">
                <c:v>32.586291564749843</c:v>
              </c:pt>
              <c:pt idx="4613">
                <c:v>717.87667783586051</c:v>
              </c:pt>
              <c:pt idx="4614">
                <c:v>0</c:v>
              </c:pt>
              <c:pt idx="4615">
                <c:v>195.85508159931427</c:v>
              </c:pt>
              <c:pt idx="4616">
                <c:v>587.194179366046</c:v>
              </c:pt>
              <c:pt idx="4617">
                <c:v>195.85508159931427</c:v>
              </c:pt>
              <c:pt idx="4618">
                <c:v>0</c:v>
              </c:pt>
              <c:pt idx="4619">
                <c:v>750.4629694006104</c:v>
              </c:pt>
              <c:pt idx="4620">
                <c:v>684.91932083921415</c:v>
              </c:pt>
              <c:pt idx="4621">
                <c:v>2283.5704011136031</c:v>
              </c:pt>
              <c:pt idx="4622">
                <c:v>65.172583129499685</c:v>
              </c:pt>
              <c:pt idx="4623">
                <c:v>620.11780314161092</c:v>
              </c:pt>
              <c:pt idx="4624">
                <c:v>228.44137316406409</c:v>
              </c:pt>
              <c:pt idx="4625">
                <c:v>554.6078878012961</c:v>
              </c:pt>
              <c:pt idx="4626">
                <c:v>1566.0647887096391</c:v>
              </c:pt>
              <c:pt idx="4627">
                <c:v>456.84901310704663</c:v>
              </c:pt>
              <c:pt idx="4628">
                <c:v>195.85508159931427</c:v>
              </c:pt>
              <c:pt idx="4629">
                <c:v>65.172583129499685</c:v>
              </c:pt>
              <c:pt idx="4630">
                <c:v>130.34516625899937</c:v>
              </c:pt>
              <c:pt idx="4631">
                <c:v>652.36676249554557</c:v>
              </c:pt>
              <c:pt idx="4632">
                <c:v>65.172583129499685</c:v>
              </c:pt>
              <c:pt idx="4633">
                <c:v>1435.3822902398247</c:v>
              </c:pt>
              <c:pt idx="4634">
                <c:v>522.02159623654632</c:v>
              </c:pt>
              <c:pt idx="4635">
                <c:v>652.70409470636093</c:v>
              </c:pt>
              <c:pt idx="4636">
                <c:v>1239.5272086405103</c:v>
              </c:pt>
              <c:pt idx="4637">
                <c:v>195.85508159931427</c:v>
              </c:pt>
              <c:pt idx="4638">
                <c:v>489.43530467179647</c:v>
              </c:pt>
              <c:pt idx="4639">
                <c:v>783.0492609653603</c:v>
              </c:pt>
              <c:pt idx="4640">
                <c:v>0</c:v>
              </c:pt>
              <c:pt idx="4641">
                <c:v>750.4629694006104</c:v>
              </c:pt>
              <c:pt idx="4642">
                <c:v>1826.7213880065565</c:v>
              </c:pt>
              <c:pt idx="4643">
                <c:v>195.85508159931427</c:v>
              </c:pt>
              <c:pt idx="4644">
                <c:v>0</c:v>
              </c:pt>
              <c:pt idx="4645">
                <c:v>685.29038627111072</c:v>
              </c:pt>
              <c:pt idx="4646">
                <c:v>65.172583129499685</c:v>
              </c:pt>
              <c:pt idx="4647">
                <c:v>587.194179366046</c:v>
              </c:pt>
              <c:pt idx="4648">
                <c:v>1500.5548733693242</c:v>
              </c:pt>
              <c:pt idx="4649">
                <c:v>423.92538933148165</c:v>
              </c:pt>
              <c:pt idx="4650">
                <c:v>261.02766472881399</c:v>
              </c:pt>
              <c:pt idx="4651">
                <c:v>0</c:v>
              </c:pt>
              <c:pt idx="4652">
                <c:v>750.4629694006104</c:v>
              </c:pt>
              <c:pt idx="4653">
                <c:v>130.34516625899937</c:v>
              </c:pt>
              <c:pt idx="4654">
                <c:v>65.172583129499685</c:v>
              </c:pt>
              <c:pt idx="4655">
                <c:v>163.26879003456443</c:v>
              </c:pt>
              <c:pt idx="4656">
                <c:v>554.6078878012961</c:v>
              </c:pt>
              <c:pt idx="4657">
                <c:v>1500.5548733693242</c:v>
              </c:pt>
              <c:pt idx="4658">
                <c:v>423.92538933148165</c:v>
              </c:pt>
              <c:pt idx="4659">
                <c:v>554.60788780129622</c:v>
              </c:pt>
              <c:pt idx="4660">
                <c:v>587.194179366046</c:v>
              </c:pt>
              <c:pt idx="4661">
                <c:v>848.18811087377867</c:v>
              </c:pt>
              <c:pt idx="4662">
                <c:v>554.6078878012961</c:v>
              </c:pt>
              <c:pt idx="4663">
                <c:v>195.85508159931427</c:v>
              </c:pt>
              <c:pt idx="4664">
                <c:v>554.6078878012961</c:v>
              </c:pt>
              <c:pt idx="4665">
                <c:v>163.26879003456443</c:v>
              </c:pt>
              <c:pt idx="4666">
                <c:v>1859.3076795713064</c:v>
              </c:pt>
              <c:pt idx="4667">
                <c:v>195.85508159931427</c:v>
              </c:pt>
              <c:pt idx="4668">
                <c:v>0</c:v>
              </c:pt>
              <c:pt idx="4669">
                <c:v>652.70409470636093</c:v>
              </c:pt>
              <c:pt idx="4670">
                <c:v>163.26879003456443</c:v>
              </c:pt>
              <c:pt idx="4671">
                <c:v>1369.8723748995092</c:v>
              </c:pt>
              <c:pt idx="4672">
                <c:v>750.4629694006104</c:v>
              </c:pt>
              <c:pt idx="4673">
                <c:v>0</c:v>
              </c:pt>
              <c:pt idx="4674">
                <c:v>163.26879003456443</c:v>
              </c:pt>
              <c:pt idx="4675">
                <c:v>0</c:v>
              </c:pt>
              <c:pt idx="4676">
                <c:v>1827.0587202173717</c:v>
              </c:pt>
              <c:pt idx="4677">
                <c:v>0</c:v>
              </c:pt>
              <c:pt idx="4678">
                <c:v>685.29038627111072</c:v>
              </c:pt>
              <c:pt idx="4679">
                <c:v>0</c:v>
              </c:pt>
              <c:pt idx="4680">
                <c:v>195.85508159931427</c:v>
              </c:pt>
              <c:pt idx="4681">
                <c:v>0</c:v>
              </c:pt>
              <c:pt idx="4682">
                <c:v>685.29038627111072</c:v>
              </c:pt>
              <c:pt idx="4683">
                <c:v>65.172583129499685</c:v>
              </c:pt>
              <c:pt idx="4684">
                <c:v>130.34516625899937</c:v>
              </c:pt>
              <c:pt idx="4685">
                <c:v>652.36676249554557</c:v>
              </c:pt>
              <c:pt idx="4686">
                <c:v>2022.2054041739741</c:v>
              </c:pt>
              <c:pt idx="4687">
                <c:v>163.26879003456443</c:v>
              </c:pt>
              <c:pt idx="4688">
                <c:v>0</c:v>
              </c:pt>
              <c:pt idx="4689">
                <c:v>717.87667783586051</c:v>
              </c:pt>
              <c:pt idx="4690">
                <c:v>0</c:v>
              </c:pt>
              <c:pt idx="4691">
                <c:v>195.85508159931427</c:v>
              </c:pt>
              <c:pt idx="4692">
                <c:v>0</c:v>
              </c:pt>
              <c:pt idx="4693">
                <c:v>717.87667783586051</c:v>
              </c:pt>
              <c:pt idx="4694">
                <c:v>32.586291564749843</c:v>
              </c:pt>
              <c:pt idx="4695">
                <c:v>1566.0647887096391</c:v>
              </c:pt>
              <c:pt idx="4696">
                <c:v>522.02159623654632</c:v>
              </c:pt>
              <c:pt idx="4697">
                <c:v>97.758874694249513</c:v>
              </c:pt>
              <c:pt idx="4698">
                <c:v>130.34516625899937</c:v>
              </c:pt>
              <c:pt idx="4699">
                <c:v>65.172583129499685</c:v>
              </c:pt>
              <c:pt idx="4700">
                <c:v>619.7804709307959</c:v>
              </c:pt>
              <c:pt idx="4701">
                <c:v>1924.4465294797242</c:v>
              </c:pt>
              <c:pt idx="4702">
                <c:v>1044.0431924730926</c:v>
              </c:pt>
              <c:pt idx="4703">
                <c:v>423.92538933148165</c:v>
              </c:pt>
              <c:pt idx="4704">
                <c:v>195.85508159931427</c:v>
              </c:pt>
              <c:pt idx="4705">
                <c:v>0</c:v>
              </c:pt>
              <c:pt idx="4706">
                <c:v>163.26879003456443</c:v>
              </c:pt>
              <c:pt idx="4707">
                <c:v>0</c:v>
              </c:pt>
              <c:pt idx="4708">
                <c:v>652.70409470636093</c:v>
              </c:pt>
              <c:pt idx="4709">
                <c:v>0</c:v>
              </c:pt>
              <c:pt idx="4710">
                <c:v>163.26879003456443</c:v>
              </c:pt>
              <c:pt idx="4711">
                <c:v>587.194179366046</c:v>
              </c:pt>
              <c:pt idx="4712">
                <c:v>163.26879003456443</c:v>
              </c:pt>
              <c:pt idx="4713">
                <c:v>65.172583129499685</c:v>
              </c:pt>
              <c:pt idx="4714">
                <c:v>130.34516625899937</c:v>
              </c:pt>
              <c:pt idx="4715">
                <c:v>717.53934562504548</c:v>
              </c:pt>
              <c:pt idx="4716">
                <c:v>1370.2097071103246</c:v>
              </c:pt>
              <c:pt idx="4717">
                <c:v>163.26879003456443</c:v>
              </c:pt>
              <c:pt idx="4718">
                <c:v>489.43530467179647</c:v>
              </c:pt>
              <c:pt idx="4719">
                <c:v>195.85508159931427</c:v>
              </c:pt>
              <c:pt idx="4720">
                <c:v>0</c:v>
              </c:pt>
              <c:pt idx="4721">
                <c:v>163.26879003456443</c:v>
              </c:pt>
              <c:pt idx="4722">
                <c:v>1500.5211401482429</c:v>
              </c:pt>
              <c:pt idx="4723">
                <c:v>326.53758006912886</c:v>
              </c:pt>
              <c:pt idx="4724">
                <c:v>0</c:v>
              </c:pt>
              <c:pt idx="4725">
                <c:v>195.85508159931427</c:v>
              </c:pt>
              <c:pt idx="4726">
                <c:v>522.02159623654632</c:v>
              </c:pt>
              <c:pt idx="4727">
                <c:v>163.26879003456443</c:v>
              </c:pt>
              <c:pt idx="4728">
                <c:v>97.758874694249513</c:v>
              </c:pt>
              <c:pt idx="4729">
                <c:v>1369.8723748995099</c:v>
              </c:pt>
              <c:pt idx="4730">
                <c:v>1402.795998675075</c:v>
              </c:pt>
              <c:pt idx="4731">
                <c:v>456.84901310704663</c:v>
              </c:pt>
              <c:pt idx="4732">
                <c:v>717.87667783586051</c:v>
              </c:pt>
              <c:pt idx="4733">
                <c:v>0</c:v>
              </c:pt>
              <c:pt idx="4734">
                <c:v>717.87667783586051</c:v>
              </c:pt>
              <c:pt idx="4735">
                <c:v>0</c:v>
              </c:pt>
              <c:pt idx="4736">
                <c:v>717.87667783586051</c:v>
              </c:pt>
              <c:pt idx="4737">
                <c:v>0</c:v>
              </c:pt>
              <c:pt idx="4738">
                <c:v>1566.0647887096391</c:v>
              </c:pt>
              <c:pt idx="4739">
                <c:v>489.43530467179647</c:v>
              </c:pt>
              <c:pt idx="4740">
                <c:v>195.85508159931427</c:v>
              </c:pt>
              <c:pt idx="4741">
                <c:v>0</c:v>
              </c:pt>
              <c:pt idx="4742">
                <c:v>195.85508159931427</c:v>
              </c:pt>
              <c:pt idx="4743">
                <c:v>1794.4724286526216</c:v>
              </c:pt>
              <c:pt idx="4744">
                <c:v>65.172583129499685</c:v>
              </c:pt>
              <c:pt idx="4745">
                <c:v>293.61395629356377</c:v>
              </c:pt>
              <c:pt idx="4746">
                <c:v>554.6078878012961</c:v>
              </c:pt>
              <c:pt idx="4747">
                <c:v>130.34516625899937</c:v>
              </c:pt>
              <c:pt idx="4748">
                <c:v>130.34516625899937</c:v>
              </c:pt>
              <c:pt idx="4749">
                <c:v>1272.1135002052604</c:v>
              </c:pt>
              <c:pt idx="4750">
                <c:v>163.26879003456443</c:v>
              </c:pt>
              <c:pt idx="4751">
                <c:v>489.43530467179647</c:v>
              </c:pt>
              <c:pt idx="4752">
                <c:v>195.85508159931427</c:v>
              </c:pt>
              <c:pt idx="4753">
                <c:v>0</c:v>
              </c:pt>
              <c:pt idx="4754">
                <c:v>163.26879003456443</c:v>
              </c:pt>
              <c:pt idx="4755">
                <c:v>228.40763994298257</c:v>
              </c:pt>
              <c:pt idx="4756">
                <c:v>554.6078878012961</c:v>
              </c:pt>
              <c:pt idx="4757">
                <c:v>1174.3546255110107</c:v>
              </c:pt>
              <c:pt idx="4758">
                <c:v>1728.9625133123066</c:v>
              </c:pt>
              <c:pt idx="4759">
                <c:v>522.02159623654632</c:v>
              </c:pt>
              <c:pt idx="4760">
                <c:v>163.26879003456443</c:v>
              </c:pt>
              <c:pt idx="4761">
                <c:v>0</c:v>
              </c:pt>
              <c:pt idx="4762">
                <c:v>195.85508159931427</c:v>
              </c:pt>
              <c:pt idx="4763">
                <c:v>1206.9409170757604</c:v>
              </c:pt>
              <c:pt idx="4764">
                <c:v>652.70409470636093</c:v>
              </c:pt>
              <c:pt idx="4765">
                <c:v>195.85508159931427</c:v>
              </c:pt>
              <c:pt idx="4766">
                <c:v>0</c:v>
              </c:pt>
              <c:pt idx="4767">
                <c:v>750.4629694006104</c:v>
              </c:pt>
              <c:pt idx="4768">
                <c:v>978.53327713277793</c:v>
              </c:pt>
              <c:pt idx="4769">
                <c:v>456.88274632812818</c:v>
              </c:pt>
              <c:pt idx="4770">
                <c:v>652.70409470636093</c:v>
              </c:pt>
              <c:pt idx="4771">
                <c:v>32.586291564749843</c:v>
              </c:pt>
              <c:pt idx="4772">
                <c:v>228.44137316406409</c:v>
              </c:pt>
              <c:pt idx="4773">
                <c:v>0</c:v>
              </c:pt>
              <c:pt idx="4774">
                <c:v>163.26879003456443</c:v>
              </c:pt>
              <c:pt idx="4775">
                <c:v>554.6078878012961</c:v>
              </c:pt>
              <c:pt idx="4776">
                <c:v>195.85508159931427</c:v>
              </c:pt>
              <c:pt idx="4777">
                <c:v>1044.0094592520115</c:v>
              </c:pt>
              <c:pt idx="4778">
                <c:v>848.18811087377856</c:v>
              </c:pt>
              <c:pt idx="4779">
                <c:v>0</c:v>
              </c:pt>
              <c:pt idx="4780">
                <c:v>685.29038627111095</c:v>
              </c:pt>
              <c:pt idx="4781">
                <c:v>522.02159623654632</c:v>
              </c:pt>
              <c:pt idx="4782">
                <c:v>163.26879003456443</c:v>
              </c:pt>
              <c:pt idx="4783">
                <c:v>587.194179366046</c:v>
              </c:pt>
              <c:pt idx="4784">
                <c:v>195.85508159931427</c:v>
              </c:pt>
              <c:pt idx="4785">
                <c:v>195.85508159931427</c:v>
              </c:pt>
              <c:pt idx="4786">
                <c:v>1859.6450117821216</c:v>
              </c:pt>
              <c:pt idx="4787">
                <c:v>0</c:v>
              </c:pt>
              <c:pt idx="4788">
                <c:v>195.85508159931427</c:v>
              </c:pt>
              <c:pt idx="4789">
                <c:v>522.02159623654632</c:v>
              </c:pt>
              <c:pt idx="4790">
                <c:v>195.85508159931427</c:v>
              </c:pt>
              <c:pt idx="4791">
                <c:v>521.68426402573118</c:v>
              </c:pt>
              <c:pt idx="4792">
                <c:v>1272.1135002052604</c:v>
              </c:pt>
              <c:pt idx="4793">
                <c:v>750.4629694006104</c:v>
              </c:pt>
              <c:pt idx="4794">
                <c:v>0</c:v>
              </c:pt>
              <c:pt idx="4795">
                <c:v>228.44137316406409</c:v>
              </c:pt>
              <c:pt idx="4796">
                <c:v>554.6078878012961</c:v>
              </c:pt>
              <c:pt idx="4797">
                <c:v>163.26879003456443</c:v>
              </c:pt>
              <c:pt idx="4798">
                <c:v>97.758874694249513</c:v>
              </c:pt>
              <c:pt idx="4799">
                <c:v>619.7804709307959</c:v>
              </c:pt>
              <c:pt idx="4800">
                <c:v>97.758874694249513</c:v>
              </c:pt>
              <c:pt idx="4801">
                <c:v>1239.5272086405103</c:v>
              </c:pt>
              <c:pt idx="4802">
                <c:v>1109.2157756025924</c:v>
              </c:pt>
              <c:pt idx="4803">
                <c:v>32.586291564749843</c:v>
              </c:pt>
              <c:pt idx="4804">
                <c:v>717.87667783586051</c:v>
              </c:pt>
              <c:pt idx="4805">
                <c:v>32.586291564749843</c:v>
              </c:pt>
              <c:pt idx="4806">
                <c:v>163.26879003456443</c:v>
              </c:pt>
              <c:pt idx="4807">
                <c:v>522.02159623654632</c:v>
              </c:pt>
              <c:pt idx="4808">
                <c:v>195.85508159931427</c:v>
              </c:pt>
              <c:pt idx="4809">
                <c:v>0</c:v>
              </c:pt>
              <c:pt idx="4810">
                <c:v>1892.2313033468711</c:v>
              </c:pt>
              <c:pt idx="4811">
                <c:v>0</c:v>
              </c:pt>
              <c:pt idx="4812">
                <c:v>195.85508159931427</c:v>
              </c:pt>
              <c:pt idx="4813">
                <c:v>489.43530467179647</c:v>
              </c:pt>
              <c:pt idx="4814">
                <c:v>195.85508159931427</c:v>
              </c:pt>
              <c:pt idx="4815">
                <c:v>587.194179366046</c:v>
              </c:pt>
              <c:pt idx="4816">
                <c:v>1272.1135002052599</c:v>
              </c:pt>
              <c:pt idx="4817">
                <c:v>750.4629694006104</c:v>
              </c:pt>
              <c:pt idx="4818">
                <c:v>0</c:v>
              </c:pt>
              <c:pt idx="4819">
                <c:v>195.85508159931427</c:v>
              </c:pt>
              <c:pt idx="4820">
                <c:v>522.02159623654632</c:v>
              </c:pt>
              <c:pt idx="4821">
                <c:v>195.85508159931427</c:v>
              </c:pt>
              <c:pt idx="4822">
                <c:v>0</c:v>
              </c:pt>
              <c:pt idx="4823">
                <c:v>685.29038627111072</c:v>
              </c:pt>
              <c:pt idx="4824">
                <c:v>97.758874694249513</c:v>
              </c:pt>
              <c:pt idx="4825">
                <c:v>1794.1350964418061</c:v>
              </c:pt>
              <c:pt idx="4826">
                <c:v>554.27055559048108</c:v>
              </c:pt>
              <c:pt idx="4827">
                <c:v>65.172583129499685</c:v>
              </c:pt>
              <c:pt idx="4828">
                <c:v>684.95305406029536</c:v>
              </c:pt>
              <c:pt idx="4829">
                <c:v>32.586291564749843</c:v>
              </c:pt>
              <c:pt idx="4830">
                <c:v>195.85508159931427</c:v>
              </c:pt>
              <c:pt idx="4831">
                <c:v>489.43530467179647</c:v>
              </c:pt>
              <c:pt idx="4832">
                <c:v>163.26879003456443</c:v>
              </c:pt>
              <c:pt idx="4833">
                <c:v>554.6078878012961</c:v>
              </c:pt>
              <c:pt idx="4834">
                <c:v>1435.3822902398247</c:v>
              </c:pt>
              <c:pt idx="4835">
                <c:v>0</c:v>
              </c:pt>
              <c:pt idx="4836">
                <c:v>652.70409470636093</c:v>
              </c:pt>
              <c:pt idx="4837">
                <c:v>0</c:v>
              </c:pt>
              <c:pt idx="4838">
                <c:v>228.44137316406409</c:v>
              </c:pt>
              <c:pt idx="4839">
                <c:v>685.29038627111072</c:v>
              </c:pt>
              <c:pt idx="4840">
                <c:v>1239.5272086405103</c:v>
              </c:pt>
              <c:pt idx="4841">
                <c:v>228.44137316406409</c:v>
              </c:pt>
              <c:pt idx="4842">
                <c:v>489.43530467179647</c:v>
              </c:pt>
              <c:pt idx="4843">
                <c:v>163.26879003456443</c:v>
              </c:pt>
              <c:pt idx="4844">
                <c:v>0</c:v>
              </c:pt>
              <c:pt idx="4845">
                <c:v>685.29038627111095</c:v>
              </c:pt>
              <c:pt idx="4846">
                <c:v>0</c:v>
              </c:pt>
              <c:pt idx="4847">
                <c:v>163.26879003456443</c:v>
              </c:pt>
              <c:pt idx="4848">
                <c:v>554.6078878012961</c:v>
              </c:pt>
              <c:pt idx="4849">
                <c:v>195.85508159931427</c:v>
              </c:pt>
              <c:pt idx="4850">
                <c:v>522.02159623654632</c:v>
              </c:pt>
              <c:pt idx="4851">
                <c:v>163.26879003456443</c:v>
              </c:pt>
              <c:pt idx="4852">
                <c:v>554.6078878012961</c:v>
              </c:pt>
              <c:pt idx="4853">
                <c:v>195.85508159931427</c:v>
              </c:pt>
              <c:pt idx="4854">
                <c:v>0</c:v>
              </c:pt>
              <c:pt idx="4855">
                <c:v>717.87667783586051</c:v>
              </c:pt>
              <c:pt idx="4856">
                <c:v>32.586291564749843</c:v>
              </c:pt>
              <c:pt idx="4857">
                <c:v>684.95305406029536</c:v>
              </c:pt>
              <c:pt idx="4858">
                <c:v>195.85508159931427</c:v>
              </c:pt>
              <c:pt idx="4859">
                <c:v>522.02159623654632</c:v>
              </c:pt>
              <c:pt idx="4860">
                <c:v>195.85508159931427</c:v>
              </c:pt>
              <c:pt idx="4861">
                <c:v>0</c:v>
              </c:pt>
              <c:pt idx="4862">
                <c:v>783.0492609653603</c:v>
              </c:pt>
              <c:pt idx="4863">
                <c:v>0</c:v>
              </c:pt>
              <c:pt idx="4864">
                <c:v>717.87667783586051</c:v>
              </c:pt>
              <c:pt idx="4865">
                <c:v>0</c:v>
              </c:pt>
              <c:pt idx="4866">
                <c:v>163.26879003456443</c:v>
              </c:pt>
              <c:pt idx="4867">
                <c:v>554.6078878012961</c:v>
              </c:pt>
              <c:pt idx="4868">
                <c:v>130.34516625899937</c:v>
              </c:pt>
              <c:pt idx="4869">
                <c:v>684.95305406029536</c:v>
              </c:pt>
              <c:pt idx="4870">
                <c:v>32.586291564749843</c:v>
              </c:pt>
              <c:pt idx="4871">
                <c:v>750.4629694006104</c:v>
              </c:pt>
              <c:pt idx="4872">
                <c:v>0</c:v>
              </c:pt>
              <c:pt idx="4873">
                <c:v>163.26879003456443</c:v>
              </c:pt>
              <c:pt idx="4874">
                <c:v>587.194179366046</c:v>
              </c:pt>
              <c:pt idx="4875">
                <c:v>163.26879003456443</c:v>
              </c:pt>
              <c:pt idx="4876">
                <c:v>554.6078878012961</c:v>
              </c:pt>
              <c:pt idx="4877">
                <c:v>195.85508159931427</c:v>
              </c:pt>
              <c:pt idx="4878">
                <c:v>0</c:v>
              </c:pt>
              <c:pt idx="4879">
                <c:v>717.87667783586051</c:v>
              </c:pt>
              <c:pt idx="4880">
                <c:v>0</c:v>
              </c:pt>
              <c:pt idx="4881">
                <c:v>750.4629694006104</c:v>
              </c:pt>
              <c:pt idx="4882">
                <c:v>32.586291564749843</c:v>
              </c:pt>
              <c:pt idx="4883">
                <c:v>750.4629694006104</c:v>
              </c:pt>
              <c:pt idx="4884">
                <c:v>65.172583129499685</c:v>
              </c:pt>
              <c:pt idx="4885">
                <c:v>97.758874694249513</c:v>
              </c:pt>
              <c:pt idx="4886">
                <c:v>717.53934562504548</c:v>
              </c:pt>
              <c:pt idx="4887">
                <c:v>65.172583129499685</c:v>
              </c:pt>
              <c:pt idx="4888">
                <c:v>717.87667783586051</c:v>
              </c:pt>
              <c:pt idx="4889">
                <c:v>0</c:v>
              </c:pt>
              <c:pt idx="4890">
                <c:v>163.26879003456443</c:v>
              </c:pt>
              <c:pt idx="4891">
                <c:v>554.6078878012961</c:v>
              </c:pt>
              <c:pt idx="4892">
                <c:v>195.85508159931427</c:v>
              </c:pt>
              <c:pt idx="4893">
                <c:v>587.194179366046</c:v>
              </c:pt>
              <c:pt idx="4894">
                <c:v>163.26879003456443</c:v>
              </c:pt>
              <c:pt idx="4895">
                <c:v>554.6078878012961</c:v>
              </c:pt>
              <c:pt idx="4896">
                <c:v>195.85508159931427</c:v>
              </c:pt>
              <c:pt idx="4897">
                <c:v>0</c:v>
              </c:pt>
              <c:pt idx="4898">
                <c:v>685.29038627111072</c:v>
              </c:pt>
              <c:pt idx="4899">
                <c:v>0</c:v>
              </c:pt>
              <c:pt idx="4900">
                <c:v>750.4629694006104</c:v>
              </c:pt>
              <c:pt idx="4901">
                <c:v>0</c:v>
              </c:pt>
              <c:pt idx="4902">
                <c:v>717.87667783586051</c:v>
              </c:pt>
              <c:pt idx="4903">
                <c:v>0</c:v>
              </c:pt>
              <c:pt idx="4904">
                <c:v>750.4629694006104</c:v>
              </c:pt>
              <c:pt idx="4905">
                <c:v>65.172583129499685</c:v>
              </c:pt>
              <c:pt idx="4906">
                <c:v>130.34516625899937</c:v>
              </c:pt>
              <c:pt idx="4907">
                <c:v>717.87667783586051</c:v>
              </c:pt>
              <c:pt idx="4908">
                <c:v>0</c:v>
              </c:pt>
              <c:pt idx="4909">
                <c:v>815.6355525301102</c:v>
              </c:pt>
              <c:pt idx="4910">
                <c:v>0</c:v>
              </c:pt>
              <c:pt idx="4911">
                <c:v>783.0492609653603</c:v>
              </c:pt>
              <c:pt idx="4912">
                <c:v>97.758874694249513</c:v>
              </c:pt>
              <c:pt idx="4913">
                <c:v>228.44137316406409</c:v>
              </c:pt>
              <c:pt idx="4914">
                <c:v>750.4629694006104</c:v>
              </c:pt>
              <c:pt idx="4915">
                <c:v>0</c:v>
              </c:pt>
              <c:pt idx="4916">
                <c:v>750.4629694006104</c:v>
              </c:pt>
              <c:pt idx="4917">
                <c:v>0</c:v>
              </c:pt>
              <c:pt idx="4918">
                <c:v>783.0492609653603</c:v>
              </c:pt>
              <c:pt idx="4919">
                <c:v>0</c:v>
              </c:pt>
              <c:pt idx="4920">
                <c:v>750.4629694006104</c:v>
              </c:pt>
              <c:pt idx="4921">
                <c:v>0</c:v>
              </c:pt>
              <c:pt idx="4922">
                <c:v>195.85508159931427</c:v>
              </c:pt>
              <c:pt idx="4923">
                <c:v>587.194179366046</c:v>
              </c:pt>
              <c:pt idx="4924">
                <c:v>130.34516625899937</c:v>
              </c:pt>
              <c:pt idx="4925">
                <c:v>2250.6467773380377</c:v>
              </c:pt>
              <c:pt idx="4926">
                <c:v>717.50561240396382</c:v>
              </c:pt>
              <c:pt idx="4927">
                <c:v>163.26879003456443</c:v>
              </c:pt>
              <c:pt idx="4928">
                <c:v>554.6078878012961</c:v>
              </c:pt>
              <c:pt idx="4929">
                <c:v>195.85508159931427</c:v>
              </c:pt>
              <c:pt idx="4930">
                <c:v>522.02159623654632</c:v>
              </c:pt>
              <c:pt idx="4931">
                <c:v>163.26879003456443</c:v>
              </c:pt>
              <c:pt idx="4932">
                <c:v>1924.4465294797242</c:v>
              </c:pt>
              <c:pt idx="4933">
                <c:v>685.29038627111095</c:v>
              </c:pt>
              <c:pt idx="4934">
                <c:v>130.34516625899937</c:v>
              </c:pt>
              <c:pt idx="4935">
                <c:v>587.194179366046</c:v>
              </c:pt>
              <c:pt idx="4936">
                <c:v>619.78047093079579</c:v>
              </c:pt>
              <c:pt idx="4937">
                <c:v>1467.9348485834928</c:v>
              </c:pt>
              <c:pt idx="4938">
                <c:v>195.85508159931427</c:v>
              </c:pt>
              <c:pt idx="4939">
                <c:v>522.02159623654632</c:v>
              </c:pt>
              <c:pt idx="4940">
                <c:v>163.26879003456443</c:v>
              </c:pt>
              <c:pt idx="4941">
                <c:v>163.26879003456443</c:v>
              </c:pt>
              <c:pt idx="4942">
                <c:v>32.586291564749843</c:v>
              </c:pt>
              <c:pt idx="4943">
                <c:v>783.0492609653603</c:v>
              </c:pt>
              <c:pt idx="4944">
                <c:v>0</c:v>
              </c:pt>
              <c:pt idx="4945">
                <c:v>1500.8922055801393</c:v>
              </c:pt>
              <c:pt idx="4946">
                <c:v>554.6078878012961</c:v>
              </c:pt>
              <c:pt idx="4947">
                <c:v>619.7804709307959</c:v>
              </c:pt>
              <c:pt idx="4948">
                <c:v>1011.1195686975277</c:v>
              </c:pt>
              <c:pt idx="4949">
                <c:v>717.87667783586051</c:v>
              </c:pt>
              <c:pt idx="4950">
                <c:v>619.7804709307959</c:v>
              </c:pt>
              <c:pt idx="4951">
                <c:v>195.85508159931427</c:v>
              </c:pt>
              <c:pt idx="4952">
                <c:v>619.78047093079579</c:v>
              </c:pt>
              <c:pt idx="4953">
                <c:v>391.3390977667317</c:v>
              </c:pt>
              <c:pt idx="4954">
                <c:v>1761.5488048770567</c:v>
              </c:pt>
              <c:pt idx="4955">
                <c:v>32.586291564749843</c:v>
              </c:pt>
              <c:pt idx="4956">
                <c:v>163.26879003456443</c:v>
              </c:pt>
              <c:pt idx="4957">
                <c:v>554.6078878012961</c:v>
              </c:pt>
              <c:pt idx="4958">
                <c:v>228.44137316406409</c:v>
              </c:pt>
              <c:pt idx="4959">
                <c:v>1304.6997917700101</c:v>
              </c:pt>
              <c:pt idx="4960">
                <c:v>163.26879003456443</c:v>
              </c:pt>
              <c:pt idx="4961">
                <c:v>750.4629694006104</c:v>
              </c:pt>
              <c:pt idx="4962">
                <c:v>0</c:v>
              </c:pt>
              <c:pt idx="4963">
                <c:v>195.85508159931427</c:v>
              </c:pt>
              <c:pt idx="4964">
                <c:v>1174.3546255110107</c:v>
              </c:pt>
              <c:pt idx="4965">
                <c:v>587.194179366046</c:v>
              </c:pt>
              <c:pt idx="4966">
                <c:v>130.34516625899937</c:v>
              </c:pt>
              <c:pt idx="4967">
                <c:v>65.172583129499685</c:v>
              </c:pt>
              <c:pt idx="4968">
                <c:v>685.29038627111072</c:v>
              </c:pt>
              <c:pt idx="4969">
                <c:v>0</c:v>
              </c:pt>
              <c:pt idx="4970">
                <c:v>195.85508159931427</c:v>
              </c:pt>
              <c:pt idx="4971">
                <c:v>0</c:v>
              </c:pt>
              <c:pt idx="4972">
                <c:v>717.87667783586051</c:v>
              </c:pt>
              <c:pt idx="4973">
                <c:v>815.60181930902866</c:v>
              </c:pt>
              <c:pt idx="4974">
                <c:v>2120.3016110790381</c:v>
              </c:pt>
              <c:pt idx="4975">
                <c:v>0</c:v>
              </c:pt>
              <c:pt idx="4976">
                <c:v>750.4629694006104</c:v>
              </c:pt>
              <c:pt idx="4977">
                <c:v>97.758874694249513</c:v>
              </c:pt>
              <c:pt idx="4978">
                <c:v>97.758874694249513</c:v>
              </c:pt>
              <c:pt idx="4979">
                <c:v>554.27055559048108</c:v>
              </c:pt>
              <c:pt idx="4980">
                <c:v>1272.1135002052604</c:v>
              </c:pt>
              <c:pt idx="4981">
                <c:v>195.85508159931427</c:v>
              </c:pt>
              <c:pt idx="4982">
                <c:v>0</c:v>
              </c:pt>
              <c:pt idx="4983">
                <c:v>717.87667783586051</c:v>
              </c:pt>
              <c:pt idx="4984">
                <c:v>130.34516625899937</c:v>
              </c:pt>
              <c:pt idx="4985">
                <c:v>1337.623415545575</c:v>
              </c:pt>
              <c:pt idx="4986">
                <c:v>195.85508159931427</c:v>
              </c:pt>
              <c:pt idx="4987">
                <c:v>0</c:v>
              </c:pt>
              <c:pt idx="4988">
                <c:v>717.87667783586051</c:v>
              </c:pt>
              <c:pt idx="4989">
                <c:v>0</c:v>
              </c:pt>
              <c:pt idx="4990">
                <c:v>195.85508159931427</c:v>
              </c:pt>
              <c:pt idx="4991">
                <c:v>0</c:v>
              </c:pt>
              <c:pt idx="4992">
                <c:v>750.4629694006104</c:v>
              </c:pt>
              <c:pt idx="4993">
                <c:v>1337.623415545575</c:v>
              </c:pt>
              <c:pt idx="4994">
                <c:v>587.194179366046</c:v>
              </c:pt>
              <c:pt idx="4995">
                <c:v>0</c:v>
              </c:pt>
              <c:pt idx="4996">
                <c:v>195.85508159931427</c:v>
              </c:pt>
              <c:pt idx="4997">
                <c:v>1044.0094592520115</c:v>
              </c:pt>
              <c:pt idx="4998">
                <c:v>783.0492609653603</c:v>
              </c:pt>
              <c:pt idx="4999">
                <c:v>0</c:v>
              </c:pt>
              <c:pt idx="5000">
                <c:v>195.85508159931427</c:v>
              </c:pt>
              <c:pt idx="5001">
                <c:v>2022.5427363847889</c:v>
              </c:pt>
              <c:pt idx="5002">
                <c:v>130.34516625899937</c:v>
              </c:pt>
              <c:pt idx="5003">
                <c:v>587.194179366046</c:v>
              </c:pt>
              <c:pt idx="5004">
                <c:v>97.758874694249513</c:v>
              </c:pt>
              <c:pt idx="5005">
                <c:v>456.84901310704663</c:v>
              </c:pt>
              <c:pt idx="5006">
                <c:v>326.16651463723207</c:v>
              </c:pt>
              <c:pt idx="5007">
                <c:v>1598.651080274389</c:v>
              </c:pt>
              <c:pt idx="5008">
                <c:v>522.02159623654632</c:v>
              </c:pt>
              <c:pt idx="5009">
                <c:v>195.85508159931427</c:v>
              </c:pt>
              <c:pt idx="5010">
                <c:v>97.758874694249513</c:v>
              </c:pt>
              <c:pt idx="5011">
                <c:v>97.758874694249513</c:v>
              </c:pt>
              <c:pt idx="5012">
                <c:v>1728.6251811014911</c:v>
              </c:pt>
              <c:pt idx="5013">
                <c:v>32.586291564749843</c:v>
              </c:pt>
              <c:pt idx="5014">
                <c:v>195.85508159931427</c:v>
              </c:pt>
              <c:pt idx="5015">
                <c:v>0</c:v>
              </c:pt>
              <c:pt idx="5016">
                <c:v>717.87667783586051</c:v>
              </c:pt>
              <c:pt idx="5017">
                <c:v>0</c:v>
              </c:pt>
              <c:pt idx="5018">
                <c:v>163.26879003456443</c:v>
              </c:pt>
              <c:pt idx="5019">
                <c:v>0</c:v>
              </c:pt>
              <c:pt idx="5020">
                <c:v>685.29038627111095</c:v>
              </c:pt>
              <c:pt idx="5021">
                <c:v>1337.623415545575</c:v>
              </c:pt>
              <c:pt idx="5022">
                <c:v>587.194179366046</c:v>
              </c:pt>
              <c:pt idx="5023">
                <c:v>0</c:v>
              </c:pt>
              <c:pt idx="5024">
                <c:v>750.4629694006104</c:v>
              </c:pt>
              <c:pt idx="5025">
                <c:v>0</c:v>
              </c:pt>
              <c:pt idx="5026">
                <c:v>195.85508159931427</c:v>
              </c:pt>
              <c:pt idx="5027">
                <c:v>1924.480262700806</c:v>
              </c:pt>
              <c:pt idx="5028">
                <c:v>65.172583129499685</c:v>
              </c:pt>
              <c:pt idx="5029">
                <c:v>685.29038627111095</c:v>
              </c:pt>
              <c:pt idx="5030">
                <c:v>0</c:v>
              </c:pt>
              <c:pt idx="5031">
                <c:v>163.26879003456443</c:v>
              </c:pt>
              <c:pt idx="5032">
                <c:v>0</c:v>
              </c:pt>
              <c:pt idx="5033">
                <c:v>652.70409470636093</c:v>
              </c:pt>
              <c:pt idx="5034">
                <c:v>0</c:v>
              </c:pt>
              <c:pt idx="5035">
                <c:v>195.85508159931427</c:v>
              </c:pt>
              <c:pt idx="5036">
                <c:v>97.758874694249513</c:v>
              </c:pt>
              <c:pt idx="5037">
                <c:v>3033.9996372931314</c:v>
              </c:pt>
              <c:pt idx="5038">
                <c:v>652.36676249554557</c:v>
              </c:pt>
              <c:pt idx="5039">
                <c:v>423.92538933148165</c:v>
              </c:pt>
              <c:pt idx="5040">
                <c:v>163.26879003456443</c:v>
              </c:pt>
              <c:pt idx="5041">
                <c:v>0</c:v>
              </c:pt>
              <c:pt idx="5042">
                <c:v>717.87667783586051</c:v>
              </c:pt>
              <c:pt idx="5043">
                <c:v>0</c:v>
              </c:pt>
              <c:pt idx="5044">
                <c:v>195.85508159931427</c:v>
              </c:pt>
              <c:pt idx="5045">
                <c:v>0</c:v>
              </c:pt>
              <c:pt idx="5046">
                <c:v>717.87667783586051</c:v>
              </c:pt>
              <c:pt idx="5047">
                <c:v>0</c:v>
              </c:pt>
              <c:pt idx="5048">
                <c:v>163.26879003456443</c:v>
              </c:pt>
              <c:pt idx="5049">
                <c:v>587.194179366046</c:v>
              </c:pt>
              <c:pt idx="5050">
                <c:v>195.85508159931427</c:v>
              </c:pt>
              <c:pt idx="5051">
                <c:v>0</c:v>
              </c:pt>
              <c:pt idx="5052">
                <c:v>652.70409470636093</c:v>
              </c:pt>
              <c:pt idx="5053">
                <c:v>1304.6997917700101</c:v>
              </c:pt>
              <c:pt idx="5054">
                <c:v>163.26879003456443</c:v>
              </c:pt>
              <c:pt idx="5055">
                <c:v>522.02159623654632</c:v>
              </c:pt>
              <c:pt idx="5056">
                <c:v>97.758874694249513</c:v>
              </c:pt>
              <c:pt idx="5057">
                <c:v>130.34516625899937</c:v>
              </c:pt>
              <c:pt idx="5058">
                <c:v>65.172583129499685</c:v>
              </c:pt>
              <c:pt idx="5059">
                <c:v>1892.2313033468711</c:v>
              </c:pt>
              <c:pt idx="5060">
                <c:v>0</c:v>
              </c:pt>
              <c:pt idx="5061">
                <c:v>163.26879003456443</c:v>
              </c:pt>
              <c:pt idx="5062">
                <c:v>0</c:v>
              </c:pt>
              <c:pt idx="5063">
                <c:v>750.4629694006104</c:v>
              </c:pt>
              <c:pt idx="5064">
                <c:v>0</c:v>
              </c:pt>
              <c:pt idx="5065">
                <c:v>163.26879003456443</c:v>
              </c:pt>
              <c:pt idx="5066">
                <c:v>456.84901310704663</c:v>
              </c:pt>
              <c:pt idx="5067">
                <c:v>815.6355525301102</c:v>
              </c:pt>
              <c:pt idx="5068">
                <c:v>0</c:v>
              </c:pt>
              <c:pt idx="5069">
                <c:v>2185.8115264193539</c:v>
              </c:pt>
              <c:pt idx="5070">
                <c:v>65.172583129499685</c:v>
              </c:pt>
              <c:pt idx="5071">
                <c:v>652.36676249554557</c:v>
              </c:pt>
              <c:pt idx="5072">
                <c:v>130.34516625899937</c:v>
              </c:pt>
              <c:pt idx="5073">
                <c:v>32.586291564749843</c:v>
              </c:pt>
              <c:pt idx="5074">
                <c:v>750.4629694006104</c:v>
              </c:pt>
              <c:pt idx="5075">
                <c:v>1141.768333946261</c:v>
              </c:pt>
              <c:pt idx="5076">
                <c:v>163.26879003456443</c:v>
              </c:pt>
              <c:pt idx="5077">
                <c:v>0</c:v>
              </c:pt>
              <c:pt idx="5078">
                <c:v>717.87667783586051</c:v>
              </c:pt>
              <c:pt idx="5079">
                <c:v>0</c:v>
              </c:pt>
              <c:pt idx="5080">
                <c:v>1435.3822902398247</c:v>
              </c:pt>
              <c:pt idx="5081">
                <c:v>130.34516625899937</c:v>
              </c:pt>
              <c:pt idx="5082">
                <c:v>97.758874694249513</c:v>
              </c:pt>
              <c:pt idx="5083">
                <c:v>619.7804709307959</c:v>
              </c:pt>
              <c:pt idx="5084">
                <c:v>65.172583129499685</c:v>
              </c:pt>
              <c:pt idx="5085">
                <c:v>163.26879003456443</c:v>
              </c:pt>
              <c:pt idx="5086">
                <c:v>0</c:v>
              </c:pt>
              <c:pt idx="5087">
                <c:v>685.29038627111072</c:v>
              </c:pt>
              <c:pt idx="5088">
                <c:v>0</c:v>
              </c:pt>
              <c:pt idx="5089">
                <c:v>1500.5548733693242</c:v>
              </c:pt>
              <c:pt idx="5090">
                <c:v>423.92538933148165</c:v>
              </c:pt>
              <c:pt idx="5091">
                <c:v>587.194179366046</c:v>
              </c:pt>
              <c:pt idx="5092">
                <c:v>0</c:v>
              </c:pt>
              <c:pt idx="5093">
                <c:v>195.95628126255886</c:v>
              </c:pt>
              <c:pt idx="5094">
                <c:v>489.13170568206283</c:v>
              </c:pt>
              <c:pt idx="5095">
                <c:v>163.36998969780896</c:v>
              </c:pt>
              <c:pt idx="5096">
                <c:v>0</c:v>
              </c:pt>
              <c:pt idx="5097">
                <c:v>1923.8393315002572</c:v>
              </c:pt>
              <c:pt idx="5098">
                <c:v>65.206316350581218</c:v>
              </c:pt>
              <c:pt idx="5099">
                <c:v>97.826341136412566</c:v>
              </c:pt>
              <c:pt idx="5100">
                <c:v>228.57630604839017</c:v>
              </c:pt>
              <c:pt idx="5101">
                <c:v>554.27055559048108</c:v>
              </c:pt>
              <c:pt idx="5102">
                <c:v>163.36998969780896</c:v>
              </c:pt>
              <c:pt idx="5103">
                <c:v>1173.6462278682986</c:v>
              </c:pt>
              <c:pt idx="5104">
                <c:v>326.36891396372124</c:v>
              </c:pt>
              <c:pt idx="5105">
                <c:v>0</c:v>
              </c:pt>
              <c:pt idx="5106">
                <c:v>717.64054528829024</c:v>
              </c:pt>
              <c:pt idx="5107">
                <c:v>0</c:v>
              </c:pt>
              <c:pt idx="5108">
                <c:v>1369.6025091308575</c:v>
              </c:pt>
              <c:pt idx="5109">
                <c:v>97.826341136412566</c:v>
              </c:pt>
              <c:pt idx="5110">
                <c:v>554.40548847480704</c:v>
              </c:pt>
              <c:pt idx="5111">
                <c:v>163.36998969780896</c:v>
              </c:pt>
              <c:pt idx="5112">
                <c:v>0</c:v>
              </c:pt>
              <c:pt idx="5113">
                <c:v>163.36998969780896</c:v>
              </c:pt>
              <c:pt idx="5114">
                <c:v>554.27055559048108</c:v>
              </c:pt>
              <c:pt idx="5115">
                <c:v>195.95628126255886</c:v>
              </c:pt>
              <c:pt idx="5116">
                <c:v>0</c:v>
              </c:pt>
              <c:pt idx="5117">
                <c:v>163.36998969780896</c:v>
              </c:pt>
              <c:pt idx="5118">
                <c:v>1760.4693418024481</c:v>
              </c:pt>
              <c:pt idx="5119">
                <c:v>163.36998969780896</c:v>
              </c:pt>
              <c:pt idx="5120">
                <c:v>456.57914733839448</c:v>
              </c:pt>
              <c:pt idx="5121">
                <c:v>163.36998969780896</c:v>
              </c:pt>
              <c:pt idx="5122">
                <c:v>97.826341136412566</c:v>
              </c:pt>
              <c:pt idx="5123">
                <c:v>97.826341136412566</c:v>
              </c:pt>
              <c:pt idx="5124">
                <c:v>1793.595364904502</c:v>
              </c:pt>
              <c:pt idx="5125">
                <c:v>0</c:v>
              </c:pt>
              <c:pt idx="5126">
                <c:v>195.95628126255886</c:v>
              </c:pt>
              <c:pt idx="5127">
                <c:v>521.68426402573118</c:v>
              </c:pt>
              <c:pt idx="5128">
                <c:v>326.36891396372124</c:v>
              </c:pt>
              <c:pt idx="5129">
                <c:v>1173.6462278682986</c:v>
              </c:pt>
              <c:pt idx="5130">
                <c:v>228.57630604839017</c:v>
              </c:pt>
              <c:pt idx="5131">
                <c:v>32.620024785831369</c:v>
              </c:pt>
              <c:pt idx="5132">
                <c:v>652.09689672689342</c:v>
              </c:pt>
              <c:pt idx="5133">
                <c:v>130.41263270116244</c:v>
              </c:pt>
              <c:pt idx="5134">
                <c:v>65.206316350581218</c:v>
              </c:pt>
              <c:pt idx="5135">
                <c:v>163.36998969780896</c:v>
              </c:pt>
              <c:pt idx="5136">
                <c:v>521.68426402573118</c:v>
              </c:pt>
              <c:pt idx="5137">
                <c:v>1467.2939173829438</c:v>
              </c:pt>
              <c:pt idx="5138">
                <c:v>423.65552356282956</c:v>
              </c:pt>
              <c:pt idx="5139">
                <c:v>195.95628126255886</c:v>
              </c:pt>
              <c:pt idx="5140">
                <c:v>0</c:v>
              </c:pt>
              <c:pt idx="5141">
                <c:v>619.51060516214352</c:v>
              </c:pt>
              <c:pt idx="5142">
                <c:v>65.206316350581218</c:v>
              </c:pt>
              <c:pt idx="5143">
                <c:v>130.41263270116244</c:v>
              </c:pt>
              <c:pt idx="5144">
                <c:v>65.206316350581218</c:v>
              </c:pt>
              <c:pt idx="5145">
                <c:v>521.68426402573118</c:v>
              </c:pt>
              <c:pt idx="5146">
                <c:v>1434.7413590392757</c:v>
              </c:pt>
              <c:pt idx="5147">
                <c:v>0</c:v>
              </c:pt>
              <c:pt idx="5148">
                <c:v>195.95628126255886</c:v>
              </c:pt>
              <c:pt idx="5149">
                <c:v>521.68426402573118</c:v>
              </c:pt>
              <c:pt idx="5150">
                <c:v>195.95628126255886</c:v>
              </c:pt>
              <c:pt idx="5151">
                <c:v>1206.2325194330483</c:v>
              </c:pt>
              <c:pt idx="5152">
                <c:v>228.57630604839017</c:v>
              </c:pt>
              <c:pt idx="5153">
                <c:v>652.50169537987176</c:v>
              </c:pt>
              <c:pt idx="5154">
                <c:v>97.826341136412566</c:v>
              </c:pt>
              <c:pt idx="5155">
                <c:v>195.95628126255886</c:v>
              </c:pt>
              <c:pt idx="5156">
                <c:v>1206.2325194330483</c:v>
              </c:pt>
              <c:pt idx="5157">
                <c:v>685.08798694462178</c:v>
              </c:pt>
              <c:pt idx="5158">
                <c:v>0</c:v>
              </c:pt>
              <c:pt idx="5159">
                <c:v>195.95628126255886</c:v>
              </c:pt>
              <c:pt idx="5160">
                <c:v>0</c:v>
              </c:pt>
              <c:pt idx="5161">
                <c:v>130.41263270116244</c:v>
              </c:pt>
              <c:pt idx="5162">
                <c:v>619.4768719410622</c:v>
              </c:pt>
              <c:pt idx="5163">
                <c:v>32.620024785831369</c:v>
              </c:pt>
              <c:pt idx="5164">
                <c:v>163.36998969780896</c:v>
              </c:pt>
              <c:pt idx="5165">
                <c:v>65.206316350581218</c:v>
              </c:pt>
              <c:pt idx="5166">
                <c:v>717.23574663531178</c:v>
              </c:pt>
              <c:pt idx="5167">
                <c:v>32.620024785831369</c:v>
              </c:pt>
              <c:pt idx="5168">
                <c:v>163.36998969780896</c:v>
              </c:pt>
              <c:pt idx="5169">
                <c:v>554.27055559048108</c:v>
              </c:pt>
              <c:pt idx="5170">
                <c:v>195.95628126255886</c:v>
              </c:pt>
              <c:pt idx="5171">
                <c:v>0</c:v>
              </c:pt>
              <c:pt idx="5172">
                <c:v>717.64054528829024</c:v>
              </c:pt>
              <c:pt idx="5173">
                <c:v>0</c:v>
              </c:pt>
              <c:pt idx="5174">
                <c:v>228.57630604839017</c:v>
              </c:pt>
              <c:pt idx="5175">
                <c:v>163.36998969780896</c:v>
              </c:pt>
              <c:pt idx="5176">
                <c:v>652.09689672689342</c:v>
              </c:pt>
              <c:pt idx="5177">
                <c:v>228.57630604839017</c:v>
              </c:pt>
              <c:pt idx="5178">
                <c:v>0</c:v>
              </c:pt>
              <c:pt idx="5179">
                <c:v>782.77939519670826</c:v>
              </c:pt>
              <c:pt idx="5180">
                <c:v>0</c:v>
              </c:pt>
              <c:pt idx="5181">
                <c:v>163.36998969780896</c:v>
              </c:pt>
              <c:pt idx="5182">
                <c:v>0</c:v>
              </c:pt>
              <c:pt idx="5183">
                <c:v>717.64054528829024</c:v>
              </c:pt>
              <c:pt idx="5184">
                <c:v>32.620024785831369</c:v>
              </c:pt>
              <c:pt idx="5185">
                <c:v>97.826341136412566</c:v>
              </c:pt>
              <c:pt idx="5186">
                <c:v>652.02943028473044</c:v>
              </c:pt>
              <c:pt idx="5187">
                <c:v>97.826341136412566</c:v>
              </c:pt>
              <c:pt idx="5188">
                <c:v>97.826341136412566</c:v>
              </c:pt>
              <c:pt idx="5189">
                <c:v>228.37390672190105</c:v>
              </c:pt>
              <c:pt idx="5190">
                <c:v>521.51559792032356</c:v>
              </c:pt>
              <c:pt idx="5191">
                <c:v>32.620024785831369</c:v>
              </c:pt>
              <c:pt idx="5192">
                <c:v>130.41263270116244</c:v>
              </c:pt>
              <c:pt idx="5193">
                <c:v>619.44313871998065</c:v>
              </c:pt>
              <c:pt idx="5194">
                <c:v>163.36998969780896</c:v>
              </c:pt>
              <c:pt idx="5195">
                <c:v>163.36998969780896</c:v>
              </c:pt>
              <c:pt idx="5196">
                <c:v>652.02943028473044</c:v>
              </c:pt>
              <c:pt idx="5197">
                <c:v>195.95628126255886</c:v>
              </c:pt>
              <c:pt idx="5198">
                <c:v>0</c:v>
              </c:pt>
              <c:pt idx="5199">
                <c:v>782.7456619756266</c:v>
              </c:pt>
              <c:pt idx="5200">
                <c:v>0</c:v>
              </c:pt>
              <c:pt idx="5201">
                <c:v>195.95628126255886</c:v>
              </c:pt>
              <c:pt idx="5202">
                <c:v>0</c:v>
              </c:pt>
              <c:pt idx="5203">
                <c:v>750.19310363195837</c:v>
              </c:pt>
              <c:pt idx="5204">
                <c:v>0</c:v>
              </c:pt>
              <c:pt idx="5205">
                <c:v>130.41263270116244</c:v>
              </c:pt>
              <c:pt idx="5206">
                <c:v>619.4768719410622</c:v>
              </c:pt>
              <c:pt idx="5207">
                <c:v>97.826341136412566</c:v>
              </c:pt>
              <c:pt idx="5208">
                <c:v>65.206316350581218</c:v>
              </c:pt>
              <c:pt idx="5209">
                <c:v>717.20201341423024</c:v>
              </c:pt>
              <c:pt idx="5210">
                <c:v>97.826341136412566</c:v>
              </c:pt>
              <c:pt idx="5211">
                <c:v>97.826341136412566</c:v>
              </c:pt>
              <c:pt idx="5212">
                <c:v>456.30928156974232</c:v>
              </c:pt>
              <c:pt idx="5213">
                <c:v>228.07030773216735</c:v>
              </c:pt>
              <c:pt idx="5214">
                <c:v>97.826341136412566</c:v>
              </c:pt>
              <c:pt idx="5215">
                <c:v>619.44313871998065</c:v>
              </c:pt>
              <c:pt idx="5216">
                <c:v>130.41263270116244</c:v>
              </c:pt>
              <c:pt idx="5217">
                <c:v>0</c:v>
              </c:pt>
              <c:pt idx="5218">
                <c:v>750.22683685303991</c:v>
              </c:pt>
              <c:pt idx="5219">
                <c:v>0</c:v>
              </c:pt>
              <c:pt idx="5220">
                <c:v>163.36998969780896</c:v>
              </c:pt>
              <c:pt idx="5221">
                <c:v>586.82311393414932</c:v>
              </c:pt>
              <c:pt idx="5222">
                <c:v>195.95628126255886</c:v>
              </c:pt>
              <c:pt idx="5223">
                <c:v>0</c:v>
              </c:pt>
              <c:pt idx="5224">
                <c:v>587.0255132606386</c:v>
              </c:pt>
              <c:pt idx="5225">
                <c:v>130.24396659575481</c:v>
              </c:pt>
              <c:pt idx="5226">
                <c:v>97.826341136412566</c:v>
              </c:pt>
              <c:pt idx="5227">
                <c:v>97.826341136412566</c:v>
              </c:pt>
              <c:pt idx="5228">
                <c:v>554.27055559048108</c:v>
              </c:pt>
              <c:pt idx="5229">
                <c:v>195.95628126255886</c:v>
              </c:pt>
              <c:pt idx="5230">
                <c:v>0</c:v>
              </c:pt>
              <c:pt idx="5231">
                <c:v>685.05425372354023</c:v>
              </c:pt>
              <c:pt idx="5232">
                <c:v>0</c:v>
              </c:pt>
              <c:pt idx="5233">
                <c:v>195.95628126255886</c:v>
              </c:pt>
              <c:pt idx="5234">
                <c:v>619.37567227781778</c:v>
              </c:pt>
              <c:pt idx="5235">
                <c:v>163.36998969780896</c:v>
              </c:pt>
              <c:pt idx="5236">
                <c:v>1303.9239276851351</c:v>
              </c:pt>
              <c:pt idx="5237">
                <c:v>228.50883960622716</c:v>
              </c:pt>
              <c:pt idx="5238">
                <c:v>1206.2325194330483</c:v>
              </c:pt>
              <c:pt idx="5239">
                <c:v>1532.3653008491995</c:v>
              </c:pt>
              <c:pt idx="5240">
                <c:v>489.19917212422592</c:v>
              </c:pt>
              <c:pt idx="5241">
                <c:v>65.206316350581218</c:v>
              </c:pt>
              <c:pt idx="5242">
                <c:v>130.41263270116244</c:v>
              </c:pt>
              <c:pt idx="5243">
                <c:v>554.27055559048108</c:v>
              </c:pt>
              <c:pt idx="5244">
                <c:v>195.95628126255886</c:v>
              </c:pt>
              <c:pt idx="5245">
                <c:v>1238.7850777767167</c:v>
              </c:pt>
              <c:pt idx="5246">
                <c:v>195.95628126255886</c:v>
              </c:pt>
              <c:pt idx="5247">
                <c:v>391.10296521916104</c:v>
              </c:pt>
              <c:pt idx="5248">
                <c:v>424.02658899472613</c:v>
              </c:pt>
              <c:pt idx="5249">
                <c:v>0</c:v>
              </c:pt>
              <c:pt idx="5250">
                <c:v>1402.1888006956071</c:v>
              </c:pt>
              <c:pt idx="5251">
                <c:v>423.65552356282956</c:v>
              </c:pt>
              <c:pt idx="5252">
                <c:v>195.95628126255886</c:v>
              </c:pt>
              <c:pt idx="5253">
                <c:v>0</c:v>
              </c:pt>
              <c:pt idx="5254">
                <c:v>195.95628126255886</c:v>
              </c:pt>
              <c:pt idx="5255">
                <c:v>521.68426402573118</c:v>
              </c:pt>
              <c:pt idx="5256">
                <c:v>195.95628126255886</c:v>
              </c:pt>
              <c:pt idx="5257">
                <c:v>0</c:v>
              </c:pt>
              <c:pt idx="5258">
                <c:v>65.206316350581218</c:v>
              </c:pt>
              <c:pt idx="5259">
                <c:v>684.68318829164332</c:v>
              </c:pt>
              <c:pt idx="5260">
                <c:v>0</c:v>
              </c:pt>
              <c:pt idx="5261">
                <c:v>2152.1457717799949</c:v>
              </c:pt>
              <c:pt idx="5262">
                <c:v>489.13170568206283</c:v>
              </c:pt>
              <c:pt idx="5263">
                <c:v>195.95628126255886</c:v>
              </c:pt>
              <c:pt idx="5264">
                <c:v>0</c:v>
              </c:pt>
              <c:pt idx="5265">
                <c:v>782.77939519670826</c:v>
              </c:pt>
              <c:pt idx="5266">
                <c:v>0</c:v>
              </c:pt>
              <c:pt idx="5267">
                <c:v>1434.7076258181942</c:v>
              </c:pt>
              <c:pt idx="5268">
                <c:v>0</c:v>
              </c:pt>
              <c:pt idx="5269">
                <c:v>717.64054528829024</c:v>
              </c:pt>
              <c:pt idx="5270">
                <c:v>32.620024785831369</c:v>
              </c:pt>
              <c:pt idx="5271">
                <c:v>97.826341136412566</c:v>
              </c:pt>
              <c:pt idx="5272">
                <c:v>488.96303957665521</c:v>
              </c:pt>
              <c:pt idx="5273">
                <c:v>1434.8762919236015</c:v>
              </c:pt>
              <c:pt idx="5274">
                <c:v>260.85899862340631</c:v>
              </c:pt>
              <c:pt idx="5275">
                <c:v>489.43530467179647</c:v>
              </c:pt>
              <c:pt idx="5276">
                <c:v>0</c:v>
              </c:pt>
              <c:pt idx="5277">
                <c:v>195.95628126255886</c:v>
              </c:pt>
              <c:pt idx="5278">
                <c:v>0</c:v>
              </c:pt>
              <c:pt idx="5279">
                <c:v>619.4768719410622</c:v>
              </c:pt>
              <c:pt idx="5280">
                <c:v>130.41263270116244</c:v>
              </c:pt>
              <c:pt idx="5281">
                <c:v>1336.8138182396185</c:v>
              </c:pt>
              <c:pt idx="5282">
                <c:v>619.94913703620341</c:v>
              </c:pt>
              <c:pt idx="5283">
                <c:v>0</c:v>
              </c:pt>
              <c:pt idx="5284">
                <c:v>717.64054528829024</c:v>
              </c:pt>
              <c:pt idx="5285">
                <c:v>619.37567227781778</c:v>
              </c:pt>
              <c:pt idx="5286">
                <c:v>685.08798694462178</c:v>
              </c:pt>
              <c:pt idx="5287">
                <c:v>0</c:v>
              </c:pt>
              <c:pt idx="5288">
                <c:v>750.19310363195837</c:v>
              </c:pt>
              <c:pt idx="5289">
                <c:v>0</c:v>
              </c:pt>
              <c:pt idx="5290">
                <c:v>2152.145771779994</c:v>
              </c:pt>
              <c:pt idx="5291">
                <c:v>0</c:v>
              </c:pt>
              <c:pt idx="5292">
                <c:v>97.826341136412566</c:v>
              </c:pt>
              <c:pt idx="5293">
                <c:v>554.33802203264395</c:v>
              </c:pt>
              <c:pt idx="5294">
                <c:v>0</c:v>
              </c:pt>
              <c:pt idx="5295">
                <c:v>1434.7413590392757</c:v>
              </c:pt>
              <c:pt idx="5296">
                <c:v>163.36998969780896</c:v>
              </c:pt>
              <c:pt idx="5297">
                <c:v>750.22683685303991</c:v>
              </c:pt>
              <c:pt idx="5298">
                <c:v>97.826341136412566</c:v>
              </c:pt>
              <c:pt idx="5299">
                <c:v>97.826341136412566</c:v>
              </c:pt>
              <c:pt idx="5300">
                <c:v>1173.6462278682986</c:v>
              </c:pt>
              <c:pt idx="5301">
                <c:v>163.36998969780896</c:v>
              </c:pt>
              <c:pt idx="5302">
                <c:v>489.13170568206283</c:v>
              </c:pt>
              <c:pt idx="5303">
                <c:v>195.95628126255886</c:v>
              </c:pt>
              <c:pt idx="5304">
                <c:v>0</c:v>
              </c:pt>
              <c:pt idx="5305">
                <c:v>163.36998969780896</c:v>
              </c:pt>
              <c:pt idx="5306">
                <c:v>489.13170568206283</c:v>
              </c:pt>
              <c:pt idx="5307">
                <c:v>195.95628126255886</c:v>
              </c:pt>
              <c:pt idx="5308">
                <c:v>325.96411531074295</c:v>
              </c:pt>
              <c:pt idx="5309">
                <c:v>2510.6961786554871</c:v>
              </c:pt>
              <c:pt idx="5310">
                <c:v>0</c:v>
              </c:pt>
              <c:pt idx="5311">
                <c:v>652.50169537987176</c:v>
              </c:pt>
              <c:pt idx="5312">
                <c:v>0</c:v>
              </c:pt>
              <c:pt idx="5313">
                <c:v>750.22683685303991</c:v>
              </c:pt>
              <c:pt idx="5314">
                <c:v>0</c:v>
              </c:pt>
              <c:pt idx="5315">
                <c:v>1467.2939173829438</c:v>
              </c:pt>
              <c:pt idx="5316">
                <c:v>521.68426402573118</c:v>
              </c:pt>
              <c:pt idx="5317">
                <c:v>65.206316350581218</c:v>
              </c:pt>
              <c:pt idx="5318">
                <c:v>130.41263270116244</c:v>
              </c:pt>
              <c:pt idx="5319">
                <c:v>65.206316350581218</c:v>
              </c:pt>
              <c:pt idx="5320">
                <c:v>1663.0140660979325</c:v>
              </c:pt>
              <c:pt idx="5321">
                <c:v>717.43814596180073</c:v>
              </c:pt>
              <c:pt idx="5322">
                <c:v>0</c:v>
              </c:pt>
              <c:pt idx="5323">
                <c:v>195.95628126255886</c:v>
              </c:pt>
              <c:pt idx="5324">
                <c:v>0</c:v>
              </c:pt>
              <c:pt idx="5325">
                <c:v>685.08798694462178</c:v>
              </c:pt>
              <c:pt idx="5326">
                <c:v>0</c:v>
              </c:pt>
              <c:pt idx="5327">
                <c:v>97.826341136412566</c:v>
              </c:pt>
              <c:pt idx="5328">
                <c:v>97.826341136412566</c:v>
              </c:pt>
              <c:pt idx="5329">
                <c:v>1727.9167834587793</c:v>
              </c:pt>
              <c:pt idx="5330">
                <c:v>619.61180482538816</c:v>
              </c:pt>
              <c:pt idx="5331">
                <c:v>0</c:v>
              </c:pt>
              <c:pt idx="5332">
                <c:v>652.50169537987176</c:v>
              </c:pt>
              <c:pt idx="5333">
                <c:v>456.57914733839448</c:v>
              </c:pt>
              <c:pt idx="5334">
                <c:v>782.77939519670826</c:v>
              </c:pt>
              <c:pt idx="5335">
                <c:v>0</c:v>
              </c:pt>
              <c:pt idx="5336">
                <c:v>782.77939519670826</c:v>
              </c:pt>
              <c:pt idx="5337">
                <c:v>65.138849908418166</c:v>
              </c:pt>
              <c:pt idx="5338">
                <c:v>1923.8393315002572</c:v>
              </c:pt>
              <c:pt idx="5339">
                <c:v>0</c:v>
              </c:pt>
              <c:pt idx="5340">
                <c:v>652.53542860095331</c:v>
              </c:pt>
              <c:pt idx="5341">
                <c:v>32.620024785831369</c:v>
              </c:pt>
              <c:pt idx="5342">
                <c:v>815.46688642470247</c:v>
              </c:pt>
              <c:pt idx="5343">
                <c:v>1662.8453999925243</c:v>
              </c:pt>
              <c:pt idx="5344">
                <c:v>293.64768951464532</c:v>
              </c:pt>
              <c:pt idx="5345">
                <c:v>0</c:v>
              </c:pt>
              <c:pt idx="5346">
                <c:v>750.26057007412146</c:v>
              </c:pt>
              <c:pt idx="5347">
                <c:v>0</c:v>
              </c:pt>
              <c:pt idx="5348">
                <c:v>1434.7413590392757</c:v>
              </c:pt>
              <c:pt idx="5349">
                <c:v>423.65552356282956</c:v>
              </c:pt>
              <c:pt idx="5350">
                <c:v>97.826341136412566</c:v>
              </c:pt>
              <c:pt idx="5351">
                <c:v>65.206316350581218</c:v>
              </c:pt>
              <c:pt idx="5352">
                <c:v>521.68426402573118</c:v>
              </c:pt>
              <c:pt idx="5353">
                <c:v>195.95628126255886</c:v>
              </c:pt>
              <c:pt idx="5354">
                <c:v>0</c:v>
              </c:pt>
              <c:pt idx="5355">
                <c:v>195.95628126255886</c:v>
              </c:pt>
              <c:pt idx="5356">
                <c:v>489.13170568206283</c:v>
              </c:pt>
              <c:pt idx="5357">
                <c:v>195.95628126255886</c:v>
              </c:pt>
              <c:pt idx="5358">
                <c:v>2477.5701555534333</c:v>
              </c:pt>
              <c:pt idx="5359">
                <c:v>195.95628126255886</c:v>
              </c:pt>
              <c:pt idx="5360">
                <c:v>0</c:v>
              </c:pt>
              <c:pt idx="5361">
                <c:v>652.50169537987176</c:v>
              </c:pt>
              <c:pt idx="5362">
                <c:v>0</c:v>
              </c:pt>
              <c:pt idx="5363">
                <c:v>848.05317798945225</c:v>
              </c:pt>
              <c:pt idx="5364">
                <c:v>0</c:v>
              </c:pt>
              <c:pt idx="5365">
                <c:v>195.95628126255886</c:v>
              </c:pt>
              <c:pt idx="5366">
                <c:v>554.27055559048108</c:v>
              </c:pt>
              <c:pt idx="5367">
                <c:v>1565.3226578458459</c:v>
              </c:pt>
              <c:pt idx="5368">
                <c:v>489.13170568206283</c:v>
              </c:pt>
              <c:pt idx="5369">
                <c:v>195.95628126255886</c:v>
              </c:pt>
              <c:pt idx="5370">
                <c:v>0</c:v>
              </c:pt>
              <c:pt idx="5371">
                <c:v>717.64054528829024</c:v>
              </c:pt>
              <c:pt idx="5372">
                <c:v>0</c:v>
              </c:pt>
              <c:pt idx="5373">
                <c:v>2575.8012953428247</c:v>
              </c:pt>
              <c:pt idx="5374">
                <c:v>945.40725403072372</c:v>
              </c:pt>
              <c:pt idx="5375">
                <c:v>65.206316350581218</c:v>
              </c:pt>
              <c:pt idx="5376">
                <c:v>97.826341136412566</c:v>
              </c:pt>
              <c:pt idx="5377">
                <c:v>0</c:v>
              </c:pt>
              <c:pt idx="5378">
                <c:v>717.64054528829024</c:v>
              </c:pt>
              <c:pt idx="5379">
                <c:v>0</c:v>
              </c:pt>
              <c:pt idx="5380">
                <c:v>195.95628126255886</c:v>
              </c:pt>
              <c:pt idx="5381">
                <c:v>0</c:v>
              </c:pt>
              <c:pt idx="5382">
                <c:v>717.64054528829024</c:v>
              </c:pt>
              <c:pt idx="5383">
                <c:v>0</c:v>
              </c:pt>
              <c:pt idx="5384">
                <c:v>163.36998969780896</c:v>
              </c:pt>
              <c:pt idx="5385">
                <c:v>586.82311393414932</c:v>
              </c:pt>
              <c:pt idx="5386">
                <c:v>195.95628126255886</c:v>
              </c:pt>
              <c:pt idx="5387">
                <c:v>358.55040687549274</c:v>
              </c:pt>
              <c:pt idx="5388">
                <c:v>1728.1529160063501</c:v>
              </c:pt>
              <c:pt idx="5389">
                <c:v>0</c:v>
              </c:pt>
              <c:pt idx="5390">
                <c:v>619.94913703620341</c:v>
              </c:pt>
              <c:pt idx="5391">
                <c:v>0</c:v>
              </c:pt>
              <c:pt idx="5392">
                <c:v>195.95628126255886</c:v>
              </c:pt>
              <c:pt idx="5393">
                <c:v>423.65552356282956</c:v>
              </c:pt>
              <c:pt idx="5394">
                <c:v>1402.1550674745258</c:v>
              </c:pt>
              <c:pt idx="5395">
                <c:v>32.620024785831369</c:v>
              </c:pt>
              <c:pt idx="5396">
                <c:v>97.826341136412566</c:v>
              </c:pt>
              <c:pt idx="5397">
                <c:v>521.78546368897571</c:v>
              </c:pt>
              <c:pt idx="5398">
                <c:v>65.206316350581218</c:v>
              </c:pt>
              <c:pt idx="5399">
                <c:v>6063.8163551721564</c:v>
              </c:pt>
              <c:pt idx="5400">
                <c:v>1401.9526681480363</c:v>
              </c:pt>
              <c:pt idx="5401">
                <c:v>3130.0718509333055</c:v>
              </c:pt>
              <c:pt idx="5402">
                <c:v>391.10296521916104</c:v>
              </c:pt>
              <c:pt idx="5403">
                <c:v>587.05924648171981</c:v>
              </c:pt>
              <c:pt idx="5404">
                <c:v>880.23467090122404</c:v>
              </c:pt>
              <c:pt idx="5405">
                <c:v>1076.1572189427013</c:v>
              </c:pt>
              <c:pt idx="5406">
                <c:v>1499.6440764001234</c:v>
              </c:pt>
              <c:pt idx="5407">
                <c:v>1630.4615077542637</c:v>
              </c:pt>
              <c:pt idx="5408">
                <c:v>880.23467090122404</c:v>
              </c:pt>
              <c:pt idx="5409">
                <c:v>1925.3573264489255</c:v>
              </c:pt>
              <c:pt idx="5410">
                <c:v>1532.1966347437915</c:v>
              </c:pt>
              <c:pt idx="5411">
                <c:v>228.57630604839017</c:v>
              </c:pt>
              <c:pt idx="5412">
                <c:v>0</c:v>
              </c:pt>
              <c:pt idx="5413">
                <c:v>685.08798694462178</c:v>
              </c:pt>
              <c:pt idx="5414">
                <c:v>0</c:v>
              </c:pt>
              <c:pt idx="5415">
                <c:v>1434.8088254814388</c:v>
              </c:pt>
              <c:pt idx="5416">
                <c:v>0</c:v>
              </c:pt>
              <c:pt idx="5417">
                <c:v>880.70693599636525</c:v>
              </c:pt>
              <c:pt idx="5418">
                <c:v>0</c:v>
              </c:pt>
              <c:pt idx="5419">
                <c:v>195.95628126255886</c:v>
              </c:pt>
              <c:pt idx="5420">
                <c:v>1238.7850777767167</c:v>
              </c:pt>
              <c:pt idx="5421">
                <c:v>619.61180482538816</c:v>
              </c:pt>
              <c:pt idx="5422">
                <c:v>0</c:v>
              </c:pt>
              <c:pt idx="5423">
                <c:v>195.95628126255886</c:v>
              </c:pt>
              <c:pt idx="5424">
                <c:v>0</c:v>
              </c:pt>
              <c:pt idx="5425">
                <c:v>717.64054528829024</c:v>
              </c:pt>
              <c:pt idx="5426">
                <c:v>0</c:v>
              </c:pt>
              <c:pt idx="5427">
                <c:v>163.36998969780896</c:v>
              </c:pt>
              <c:pt idx="5428">
                <c:v>456.27554834866078</c:v>
              </c:pt>
              <c:pt idx="5429">
                <c:v>684.58198862839902</c:v>
              </c:pt>
              <c:pt idx="5430">
                <c:v>2216.8798230354346</c:v>
              </c:pt>
              <c:pt idx="5431">
                <c:v>0</c:v>
              </c:pt>
              <c:pt idx="5432">
                <c:v>685.08798694462178</c:v>
              </c:pt>
              <c:pt idx="5433">
                <c:v>0</c:v>
              </c:pt>
              <c:pt idx="5434">
                <c:v>163.36998969780896</c:v>
              </c:pt>
              <c:pt idx="5435">
                <c:v>0</c:v>
              </c:pt>
              <c:pt idx="5436">
                <c:v>1793.3254991358501</c:v>
              </c:pt>
              <c:pt idx="5437">
                <c:v>0</c:v>
              </c:pt>
              <c:pt idx="5438">
                <c:v>195.95628126255886</c:v>
              </c:pt>
              <c:pt idx="5439">
                <c:v>456.57914733839448</c:v>
              </c:pt>
              <c:pt idx="5440">
                <c:v>326.36891396372124</c:v>
              </c:pt>
              <c:pt idx="5441">
                <c:v>1141.0936695246303</c:v>
              </c:pt>
              <c:pt idx="5442">
                <c:v>619.61180482538816</c:v>
              </c:pt>
              <c:pt idx="5443">
                <c:v>0</c:v>
              </c:pt>
              <c:pt idx="5444">
                <c:v>195.95628126255886</c:v>
              </c:pt>
              <c:pt idx="5445">
                <c:v>0</c:v>
              </c:pt>
              <c:pt idx="5446">
                <c:v>750.22683685303991</c:v>
              </c:pt>
              <c:pt idx="5447">
                <c:v>0</c:v>
              </c:pt>
              <c:pt idx="5448">
                <c:v>163.36998969780896</c:v>
              </c:pt>
              <c:pt idx="5449">
                <c:v>782.61072909130053</c:v>
              </c:pt>
              <c:pt idx="5450">
                <c:v>1075.7186870686417</c:v>
              </c:pt>
              <c:pt idx="5451">
                <c:v>97.826341136412566</c:v>
              </c:pt>
              <c:pt idx="5452">
                <c:v>489.19917212422592</c:v>
              </c:pt>
              <c:pt idx="5453">
                <c:v>685.05425372354023</c:v>
              </c:pt>
              <c:pt idx="5454">
                <c:v>0</c:v>
              </c:pt>
              <c:pt idx="5455">
                <c:v>163.36998969780896</c:v>
              </c:pt>
              <c:pt idx="5456">
                <c:v>586.82311393414932</c:v>
              </c:pt>
              <c:pt idx="5457">
                <c:v>195.95628126255886</c:v>
              </c:pt>
              <c:pt idx="5458">
                <c:v>1923.2995999629529</c:v>
              </c:pt>
              <c:pt idx="5459">
                <c:v>195.95628126255886</c:v>
              </c:pt>
              <c:pt idx="5460">
                <c:v>0</c:v>
              </c:pt>
              <c:pt idx="5461">
                <c:v>163.36998969780896</c:v>
              </c:pt>
              <c:pt idx="5462">
                <c:v>521.68426402573118</c:v>
              </c:pt>
              <c:pt idx="5463">
                <c:v>1402.2225339166889</c:v>
              </c:pt>
              <c:pt idx="5464">
                <c:v>97.826341136412566</c:v>
              </c:pt>
              <c:pt idx="5465">
                <c:v>326.36891396372124</c:v>
              </c:pt>
              <c:pt idx="5466">
                <c:v>521.68426402573118</c:v>
              </c:pt>
              <c:pt idx="5467">
                <c:v>195.95628126255886</c:v>
              </c:pt>
              <c:pt idx="5468">
                <c:v>1173.6462278682986</c:v>
              </c:pt>
              <c:pt idx="5469">
                <c:v>195.95628126255886</c:v>
              </c:pt>
              <c:pt idx="5470">
                <c:v>521.68426402573118</c:v>
              </c:pt>
              <c:pt idx="5471">
                <c:v>163.36998969780896</c:v>
              </c:pt>
              <c:pt idx="5472">
                <c:v>0</c:v>
              </c:pt>
              <c:pt idx="5473">
                <c:v>195.95628126255886</c:v>
              </c:pt>
              <c:pt idx="5474">
                <c:v>0</c:v>
              </c:pt>
              <c:pt idx="5475">
                <c:v>717.64054528829024</c:v>
              </c:pt>
              <c:pt idx="5476">
                <c:v>0</c:v>
              </c:pt>
              <c:pt idx="5477">
                <c:v>717.64054528829024</c:v>
              </c:pt>
              <c:pt idx="5478">
                <c:v>586.82311393414932</c:v>
              </c:pt>
              <c:pt idx="5479">
                <c:v>1532.3653008491995</c:v>
              </c:pt>
              <c:pt idx="5480">
                <c:v>65.206316350581218</c:v>
              </c:pt>
              <c:pt idx="5481">
                <c:v>554.30428881156229</c:v>
              </c:pt>
              <c:pt idx="5482">
                <c:v>130.41263270116244</c:v>
              </c:pt>
              <c:pt idx="5483">
                <c:v>0</c:v>
              </c:pt>
              <c:pt idx="5484">
                <c:v>652.53542860095331</c:v>
              </c:pt>
              <c:pt idx="5485">
                <c:v>1173.6462278682986</c:v>
              </c:pt>
              <c:pt idx="5486">
                <c:v>685.08798694462178</c:v>
              </c:pt>
              <c:pt idx="5487">
                <c:v>0</c:v>
              </c:pt>
              <c:pt idx="5488">
                <c:v>358.98893874955263</c:v>
              </c:pt>
              <c:pt idx="5489">
                <c:v>0</c:v>
              </c:pt>
              <c:pt idx="5490">
                <c:v>261.16259761314001</c:v>
              </c:pt>
              <c:pt idx="5491">
                <c:v>1630.2253752066931</c:v>
              </c:pt>
              <c:pt idx="5492">
                <c:v>195.95628126255886</c:v>
              </c:pt>
              <c:pt idx="5493">
                <c:v>0</c:v>
              </c:pt>
              <c:pt idx="5494">
                <c:v>717.64054528829024</c:v>
              </c:pt>
              <c:pt idx="5495">
                <c:v>0</c:v>
              </c:pt>
              <c:pt idx="5496">
                <c:v>195.95628126255886</c:v>
              </c:pt>
              <c:pt idx="5497">
                <c:v>0</c:v>
              </c:pt>
              <c:pt idx="5498">
                <c:v>652.50169537987176</c:v>
              </c:pt>
              <c:pt idx="5499">
                <c:v>815.09582099280578</c:v>
              </c:pt>
              <c:pt idx="5500">
                <c:v>750.22683685303991</c:v>
              </c:pt>
              <c:pt idx="5501">
                <c:v>554.27055559048108</c:v>
              </c:pt>
              <c:pt idx="5502">
                <c:v>130.41263270116244</c:v>
              </c:pt>
              <c:pt idx="5503">
                <c:v>619.4768719410622</c:v>
              </c:pt>
              <c:pt idx="5504">
                <c:v>65.206316350581218</c:v>
              </c:pt>
              <c:pt idx="5505">
                <c:v>1988.5733827556971</c:v>
              </c:pt>
              <c:pt idx="5506">
                <c:v>0</c:v>
              </c:pt>
              <c:pt idx="5507">
                <c:v>163.36998969780896</c:v>
              </c:pt>
              <c:pt idx="5508">
                <c:v>521.68426402573118</c:v>
              </c:pt>
              <c:pt idx="5509">
                <c:v>228.57630604839017</c:v>
              </c:pt>
              <c:pt idx="5510">
                <c:v>521.4818646992419</c:v>
              </c:pt>
              <c:pt idx="5511">
                <c:v>1434.7413590392757</c:v>
              </c:pt>
              <c:pt idx="5512">
                <c:v>130.41263270116244</c:v>
              </c:pt>
              <c:pt idx="5513">
                <c:v>554.33802203264395</c:v>
              </c:pt>
              <c:pt idx="5514">
                <c:v>65.206316350581218</c:v>
              </c:pt>
              <c:pt idx="5515">
                <c:v>163.36998969780896</c:v>
              </c:pt>
              <c:pt idx="5516">
                <c:v>0</c:v>
              </c:pt>
              <c:pt idx="5517">
                <c:v>717.64054528829024</c:v>
              </c:pt>
              <c:pt idx="5518">
                <c:v>0</c:v>
              </c:pt>
              <c:pt idx="5519">
                <c:v>195.95628126255886</c:v>
              </c:pt>
              <c:pt idx="5520">
                <c:v>554.27055559048108</c:v>
              </c:pt>
              <c:pt idx="5521">
                <c:v>1532.7700995021771</c:v>
              </c:pt>
              <c:pt idx="5522">
                <c:v>489.13170568206283</c:v>
              </c:pt>
              <c:pt idx="5523">
                <c:v>195.95628126255886</c:v>
              </c:pt>
              <c:pt idx="5524">
                <c:v>0</c:v>
              </c:pt>
              <c:pt idx="5525">
                <c:v>195.95628126255886</c:v>
              </c:pt>
              <c:pt idx="5526">
                <c:v>456.57914733839448</c:v>
              </c:pt>
              <c:pt idx="5527">
                <c:v>815.33195354037662</c:v>
              </c:pt>
              <c:pt idx="5528">
                <c:v>1303.9239276851351</c:v>
              </c:pt>
              <c:pt idx="5529">
                <c:v>130.41263270116244</c:v>
              </c:pt>
              <c:pt idx="5530">
                <c:v>554.33802203264395</c:v>
              </c:pt>
              <c:pt idx="5531">
                <c:v>163.36998969780896</c:v>
              </c:pt>
              <c:pt idx="5532">
                <c:v>65.206316350581218</c:v>
              </c:pt>
              <c:pt idx="5533">
                <c:v>717.23574663531178</c:v>
              </c:pt>
              <c:pt idx="5534">
                <c:v>65.206316350581218</c:v>
              </c:pt>
              <c:pt idx="5535">
                <c:v>32.620024785831369</c:v>
              </c:pt>
              <c:pt idx="5536">
                <c:v>1891.2867731565887</c:v>
              </c:pt>
              <c:pt idx="5537">
                <c:v>423.65552356282956</c:v>
              </c:pt>
              <c:pt idx="5538">
                <c:v>163.36998969780896</c:v>
              </c:pt>
              <c:pt idx="5539">
                <c:v>489.13170568206283</c:v>
              </c:pt>
              <c:pt idx="5540">
                <c:v>195.95628126255886</c:v>
              </c:pt>
              <c:pt idx="5541">
                <c:v>1825.6081917108663</c:v>
              </c:pt>
              <c:pt idx="5542">
                <c:v>587.0255132606386</c:v>
              </c:pt>
              <c:pt idx="5543">
                <c:v>0</c:v>
              </c:pt>
              <c:pt idx="5544">
                <c:v>195.95628126255886</c:v>
              </c:pt>
              <c:pt idx="5545">
                <c:v>0</c:v>
              </c:pt>
              <c:pt idx="5546">
                <c:v>685.08798694462178</c:v>
              </c:pt>
              <c:pt idx="5547">
                <c:v>0</c:v>
              </c:pt>
              <c:pt idx="5548">
                <c:v>163.36998969780896</c:v>
              </c:pt>
              <c:pt idx="5549">
                <c:v>489.13170568206283</c:v>
              </c:pt>
              <c:pt idx="5550">
                <c:v>195.95628126255886</c:v>
              </c:pt>
              <c:pt idx="5551">
                <c:v>0</c:v>
              </c:pt>
              <c:pt idx="5552">
                <c:v>782.77939519670826</c:v>
              </c:pt>
              <c:pt idx="5553">
                <c:v>0</c:v>
              </c:pt>
              <c:pt idx="5554">
                <c:v>195.95628126255886</c:v>
              </c:pt>
              <c:pt idx="5555">
                <c:v>1858.1607500545344</c:v>
              </c:pt>
              <c:pt idx="5556">
                <c:v>97.826341136412566</c:v>
              </c:pt>
              <c:pt idx="5557">
                <c:v>586.8905803763123</c:v>
              </c:pt>
              <c:pt idx="5558">
                <c:v>65.206316350581218</c:v>
              </c:pt>
              <c:pt idx="5559">
                <c:v>130.41263270116244</c:v>
              </c:pt>
              <c:pt idx="5560">
                <c:v>0</c:v>
              </c:pt>
              <c:pt idx="5561">
                <c:v>1923.8730647213381</c:v>
              </c:pt>
              <c:pt idx="5562">
                <c:v>0</c:v>
              </c:pt>
              <c:pt idx="5563">
                <c:v>163.36998969780896</c:v>
              </c:pt>
              <c:pt idx="5564">
                <c:v>423.65552356282956</c:v>
              </c:pt>
              <c:pt idx="5565">
                <c:v>195.95628126255886</c:v>
              </c:pt>
              <c:pt idx="5566">
                <c:v>0</c:v>
              </c:pt>
              <c:pt idx="5567">
                <c:v>750.19310363195837</c:v>
              </c:pt>
              <c:pt idx="5568">
                <c:v>684.51452218623581</c:v>
              </c:pt>
              <c:pt idx="5569">
                <c:v>2412.6674381925855</c:v>
              </c:pt>
              <c:pt idx="5570">
                <c:v>456.57914733839448</c:v>
              </c:pt>
              <c:pt idx="5571">
                <c:v>195.95628126255886</c:v>
              </c:pt>
              <c:pt idx="5572">
                <c:v>456.57914733839448</c:v>
              </c:pt>
              <c:pt idx="5573">
                <c:v>4564.5770774250113</c:v>
              </c:pt>
              <c:pt idx="5574">
                <c:v>977.92607915331041</c:v>
              </c:pt>
              <c:pt idx="5575">
                <c:v>1108.7435105074514</c:v>
              </c:pt>
              <c:pt idx="5576">
                <c:v>912.78722924489239</c:v>
              </c:pt>
              <c:pt idx="5577">
                <c:v>1239.3585425351025</c:v>
              </c:pt>
              <c:pt idx="5578">
                <c:v>1564.7491930874598</c:v>
              </c:pt>
              <c:pt idx="5579">
                <c:v>163.36998969780896</c:v>
              </c:pt>
              <c:pt idx="5580">
                <c:v>554.27055559048108</c:v>
              </c:pt>
              <c:pt idx="5581">
                <c:v>195.95628126255886</c:v>
              </c:pt>
              <c:pt idx="5582">
                <c:v>521.68426402573118</c:v>
              </c:pt>
              <c:pt idx="5583">
                <c:v>1467.3613838251069</c:v>
              </c:pt>
              <c:pt idx="5584">
                <c:v>0</c:v>
              </c:pt>
              <c:pt idx="5585">
                <c:v>880.67320277528393</c:v>
              </c:pt>
              <c:pt idx="5586">
                <c:v>0</c:v>
              </c:pt>
              <c:pt idx="5587">
                <c:v>1467.2939173829438</c:v>
              </c:pt>
              <c:pt idx="5588">
                <c:v>1988.7757820821864</c:v>
              </c:pt>
              <c:pt idx="5589">
                <c:v>1108.7435105074512</c:v>
              </c:pt>
              <c:pt idx="5590">
                <c:v>912.78722924489239</c:v>
              </c:pt>
              <c:pt idx="5591">
                <c:v>1141.3298020722007</c:v>
              </c:pt>
              <c:pt idx="5592">
                <c:v>619.37567227781778</c:v>
              </c:pt>
              <c:pt idx="5593">
                <c:v>1076.1572189427013</c:v>
              </c:pt>
              <c:pt idx="5594">
                <c:v>2021.3283404258543</c:v>
              </c:pt>
              <c:pt idx="5595">
                <c:v>1076.1909521637831</c:v>
              </c:pt>
              <c:pt idx="5596">
                <c:v>1499.6440764001234</c:v>
              </c:pt>
              <c:pt idx="5597">
                <c:v>1597.8752161895138</c:v>
              </c:pt>
              <c:pt idx="5598">
                <c:v>1630.2253752066931</c:v>
              </c:pt>
              <c:pt idx="5599">
                <c:v>652.53542860095331</c:v>
              </c:pt>
              <c:pt idx="5600">
                <c:v>945.37352080964217</c:v>
              </c:pt>
              <c:pt idx="5601">
                <c:v>1304.4636592224394</c:v>
              </c:pt>
              <c:pt idx="5602">
                <c:v>1336.8138182396185</c:v>
              </c:pt>
              <c:pt idx="5603">
                <c:v>717.64054528829024</c:v>
              </c:pt>
              <c:pt idx="5604">
                <c:v>0</c:v>
              </c:pt>
              <c:pt idx="5605">
                <c:v>195.95628126255886</c:v>
              </c:pt>
              <c:pt idx="5606">
                <c:v>489.13170568206283</c:v>
              </c:pt>
              <c:pt idx="5607">
                <c:v>1402.2225339166889</c:v>
              </c:pt>
              <c:pt idx="5608">
                <c:v>587.0255132606386</c:v>
              </c:pt>
              <c:pt idx="5609">
                <c:v>195.95628126255886</c:v>
              </c:pt>
              <c:pt idx="5610">
                <c:v>586.99178003955706</c:v>
              </c:pt>
              <c:pt idx="5611">
                <c:v>65.206316350581218</c:v>
              </c:pt>
              <c:pt idx="5612">
                <c:v>2249.3649149369403</c:v>
              </c:pt>
              <c:pt idx="5613">
                <c:v>1793.1905662515237</c:v>
              </c:pt>
              <c:pt idx="5614">
                <c:v>977.99354559547351</c:v>
              </c:pt>
              <c:pt idx="5615">
                <c:v>619.54433838322529</c:v>
              </c:pt>
              <c:pt idx="5616">
                <c:v>977.99354559547351</c:v>
              </c:pt>
              <c:pt idx="5617">
                <c:v>1206.7722509703526</c:v>
              </c:pt>
              <c:pt idx="5618">
                <c:v>945.40725403072372</c:v>
              </c:pt>
              <c:pt idx="5619">
                <c:v>1108.7435105074512</c:v>
              </c:pt>
              <c:pt idx="5620">
                <c:v>2347.3599221787604</c:v>
              </c:pt>
              <c:pt idx="5621">
                <c:v>1043.1998619460546</c:v>
              </c:pt>
              <c:pt idx="5622">
                <c:v>2640.8389455879983</c:v>
              </c:pt>
              <c:pt idx="5623">
                <c:v>749.72083853681704</c:v>
              </c:pt>
              <c:pt idx="5624">
                <c:v>1076.1572189427013</c:v>
              </c:pt>
              <c:pt idx="5625">
                <c:v>489.19917212422592</c:v>
              </c:pt>
              <c:pt idx="5626">
                <c:v>1108.7435105074512</c:v>
              </c:pt>
              <c:pt idx="5627">
                <c:v>1238.8525442188798</c:v>
              </c:pt>
              <c:pt idx="5628">
                <c:v>163.36998969780896</c:v>
              </c:pt>
              <c:pt idx="5629">
                <c:v>0</c:v>
              </c:pt>
              <c:pt idx="5630">
                <c:v>717.64054528829024</c:v>
              </c:pt>
              <c:pt idx="5631">
                <c:v>32.620024785831369</c:v>
              </c:pt>
              <c:pt idx="5632">
                <c:v>1565.2214581826013</c:v>
              </c:pt>
              <c:pt idx="5633">
                <c:v>0</c:v>
              </c:pt>
              <c:pt idx="5634">
                <c:v>195.95628126255886</c:v>
              </c:pt>
              <c:pt idx="5635">
                <c:v>456.57914733839448</c:v>
              </c:pt>
              <c:pt idx="5636">
                <c:v>195.95628126255886</c:v>
              </c:pt>
              <c:pt idx="5637">
                <c:v>0</c:v>
              </c:pt>
              <c:pt idx="5638">
                <c:v>619.61180482538816</c:v>
              </c:pt>
              <c:pt idx="5639">
                <c:v>97.691408252086475</c:v>
              </c:pt>
              <c:pt idx="5640">
                <c:v>163.36998969780896</c:v>
              </c:pt>
              <c:pt idx="5641">
                <c:v>1499.6440764001234</c:v>
              </c:pt>
              <c:pt idx="5642">
                <c:v>978.49954391169638</c:v>
              </c:pt>
              <c:pt idx="5643">
                <c:v>0</c:v>
              </c:pt>
              <c:pt idx="5644">
                <c:v>587.05924648171981</c:v>
              </c:pt>
              <c:pt idx="5645">
                <c:v>586.82311393414932</c:v>
              </c:pt>
              <c:pt idx="5646">
                <c:v>815.33195354037662</c:v>
              </c:pt>
              <c:pt idx="5647">
                <c:v>0</c:v>
              </c:pt>
              <c:pt idx="5648">
                <c:v>750.22683685303991</c:v>
              </c:pt>
              <c:pt idx="5649">
                <c:v>260.85899862340631</c:v>
              </c:pt>
              <c:pt idx="5650">
                <c:v>1760.7054743500184</c:v>
              </c:pt>
              <c:pt idx="5651">
                <c:v>0</c:v>
              </c:pt>
              <c:pt idx="5652">
                <c:v>195.95628126255886</c:v>
              </c:pt>
              <c:pt idx="5653">
                <c:v>0</c:v>
              </c:pt>
              <c:pt idx="5654">
                <c:v>782.84686163887113</c:v>
              </c:pt>
              <c:pt idx="5655">
                <c:v>1141.0936695246303</c:v>
              </c:pt>
              <c:pt idx="5656">
                <c:v>424.19525510013375</c:v>
              </c:pt>
              <c:pt idx="5657">
                <c:v>0</c:v>
              </c:pt>
              <c:pt idx="5658">
                <c:v>717.70801173045299</c:v>
              </c:pt>
              <c:pt idx="5659">
                <c:v>880.30213734338702</c:v>
              </c:pt>
              <c:pt idx="5660">
                <c:v>521.9203965733019</c:v>
              </c:pt>
              <c:pt idx="5661">
                <c:v>489.13170568206283</c:v>
              </c:pt>
              <c:pt idx="5662">
                <c:v>163.36998969780896</c:v>
              </c:pt>
              <c:pt idx="5663">
                <c:v>0</c:v>
              </c:pt>
              <c:pt idx="5664">
                <c:v>195.95628126255886</c:v>
              </c:pt>
              <c:pt idx="5665">
                <c:v>554.27055559048108</c:v>
              </c:pt>
              <c:pt idx="5666">
                <c:v>163.36998969780896</c:v>
              </c:pt>
              <c:pt idx="5667">
                <c:v>0</c:v>
              </c:pt>
              <c:pt idx="5668">
                <c:v>685.08798694462178</c:v>
              </c:pt>
              <c:pt idx="5669">
                <c:v>521.68426402573118</c:v>
              </c:pt>
              <c:pt idx="5670">
                <c:v>2282.3897383757499</c:v>
              </c:pt>
              <c:pt idx="5671">
                <c:v>130.24396659575481</c:v>
              </c:pt>
              <c:pt idx="5672">
                <c:v>521.9203965733019</c:v>
              </c:pt>
              <c:pt idx="5673">
                <c:v>0</c:v>
              </c:pt>
              <c:pt idx="5674">
                <c:v>717.64054528829024</c:v>
              </c:pt>
              <c:pt idx="5675">
                <c:v>0</c:v>
              </c:pt>
              <c:pt idx="5676">
                <c:v>1467.3613838251069</c:v>
              </c:pt>
              <c:pt idx="5677">
                <c:v>0</c:v>
              </c:pt>
              <c:pt idx="5678">
                <c:v>684.81812117596951</c:v>
              </c:pt>
              <c:pt idx="5679">
                <c:v>0</c:v>
              </c:pt>
              <c:pt idx="5680">
                <c:v>261.16259761314001</c:v>
              </c:pt>
              <c:pt idx="5681">
                <c:v>1271.4388357836294</c:v>
              </c:pt>
              <c:pt idx="5682">
                <c:v>130.41263270116244</c:v>
              </c:pt>
              <c:pt idx="5683">
                <c:v>521.68426402573118</c:v>
              </c:pt>
              <c:pt idx="5684">
                <c:v>195.95628126255886</c:v>
              </c:pt>
              <c:pt idx="5685">
                <c:v>0</c:v>
              </c:pt>
              <c:pt idx="5686">
                <c:v>163.36998969780896</c:v>
              </c:pt>
              <c:pt idx="5687">
                <c:v>521.68426402573118</c:v>
              </c:pt>
              <c:pt idx="5688">
                <c:v>195.95628126255886</c:v>
              </c:pt>
              <c:pt idx="5689">
                <c:v>1336.8138182396185</c:v>
              </c:pt>
              <c:pt idx="5690">
                <c:v>587.0255132606386</c:v>
              </c:pt>
              <c:pt idx="5691">
                <c:v>456.57914733839448</c:v>
              </c:pt>
              <c:pt idx="5692">
                <c:v>195.95628126255886</c:v>
              </c:pt>
              <c:pt idx="5693">
                <c:v>0</c:v>
              </c:pt>
              <c:pt idx="5694">
                <c:v>587.0255132606386</c:v>
              </c:pt>
              <c:pt idx="5695">
                <c:v>0</c:v>
              </c:pt>
              <c:pt idx="5696">
                <c:v>652.50169537987176</c:v>
              </c:pt>
              <c:pt idx="5697">
                <c:v>0</c:v>
              </c:pt>
              <c:pt idx="5698">
                <c:v>1597.9426826316774</c:v>
              </c:pt>
              <c:pt idx="5699">
                <c:v>489.13170568206283</c:v>
              </c:pt>
              <c:pt idx="5700">
                <c:v>163.36998969780896</c:v>
              </c:pt>
              <c:pt idx="5701">
                <c:v>0</c:v>
              </c:pt>
              <c:pt idx="5702">
                <c:v>717.64054528829024</c:v>
              </c:pt>
              <c:pt idx="5703">
                <c:v>0</c:v>
              </c:pt>
              <c:pt idx="5704">
                <c:v>163.36998969780896</c:v>
              </c:pt>
              <c:pt idx="5705">
                <c:v>0</c:v>
              </c:pt>
              <c:pt idx="5706">
                <c:v>163.36998969780896</c:v>
              </c:pt>
              <c:pt idx="5707">
                <c:v>521.68426402573118</c:v>
              </c:pt>
              <c:pt idx="5708">
                <c:v>195.95628126255886</c:v>
              </c:pt>
              <c:pt idx="5709">
                <c:v>2770.9817125205091</c:v>
              </c:pt>
              <c:pt idx="5710">
                <c:v>619.94913703620341</c:v>
              </c:pt>
              <c:pt idx="5711">
                <c:v>880.23467090122404</c:v>
              </c:pt>
              <c:pt idx="5712">
                <c:v>195.95628126255886</c:v>
              </c:pt>
              <c:pt idx="5713">
                <c:v>0</c:v>
              </c:pt>
              <c:pt idx="5714">
                <c:v>163.36998969780896</c:v>
              </c:pt>
              <c:pt idx="5715">
                <c:v>0</c:v>
              </c:pt>
              <c:pt idx="5716">
                <c:v>717.64054528829024</c:v>
              </c:pt>
              <c:pt idx="5717">
                <c:v>0</c:v>
              </c:pt>
              <c:pt idx="5718">
                <c:v>163.36998969780896</c:v>
              </c:pt>
              <c:pt idx="5719">
                <c:v>0</c:v>
              </c:pt>
              <c:pt idx="5720">
                <c:v>652.50169537987176</c:v>
              </c:pt>
              <c:pt idx="5721">
                <c:v>32.620024785831369</c:v>
              </c:pt>
              <c:pt idx="5722">
                <c:v>97.826341136412566</c:v>
              </c:pt>
              <c:pt idx="5723">
                <c:v>652.02943028473044</c:v>
              </c:pt>
              <c:pt idx="5724">
                <c:v>32.620024785831369</c:v>
              </c:pt>
              <c:pt idx="5725">
                <c:v>1467.2264509407805</c:v>
              </c:pt>
              <c:pt idx="5726">
                <c:v>489.13170568206283</c:v>
              </c:pt>
              <c:pt idx="5727">
                <c:v>195.95628126255886</c:v>
              </c:pt>
              <c:pt idx="5728">
                <c:v>0</c:v>
              </c:pt>
              <c:pt idx="5729">
                <c:v>163.36998969780896</c:v>
              </c:pt>
              <c:pt idx="5730">
                <c:v>489.13170568206283</c:v>
              </c:pt>
              <c:pt idx="5731">
                <c:v>1467.2939173829438</c:v>
              </c:pt>
              <c:pt idx="5732">
                <c:v>0</c:v>
              </c:pt>
              <c:pt idx="5733">
                <c:v>163.36998969780896</c:v>
              </c:pt>
              <c:pt idx="5734">
                <c:v>0</c:v>
              </c:pt>
              <c:pt idx="5735">
                <c:v>717.64054528829024</c:v>
              </c:pt>
              <c:pt idx="5736">
                <c:v>0</c:v>
              </c:pt>
              <c:pt idx="5737">
                <c:v>163.36998969780896</c:v>
              </c:pt>
              <c:pt idx="5738">
                <c:v>521.68426402573118</c:v>
              </c:pt>
              <c:pt idx="5739">
                <c:v>2054.1170313170933</c:v>
              </c:pt>
              <c:pt idx="5740">
                <c:v>0</c:v>
              </c:pt>
              <c:pt idx="5741">
                <c:v>195.95628126255886</c:v>
              </c:pt>
              <c:pt idx="5742">
                <c:v>456.57914733839448</c:v>
              </c:pt>
              <c:pt idx="5743">
                <c:v>163.36998969780896</c:v>
              </c:pt>
              <c:pt idx="5744">
                <c:v>554.27055559048108</c:v>
              </c:pt>
              <c:pt idx="5745">
                <c:v>1500.1838079374272</c:v>
              </c:pt>
              <c:pt idx="5746">
                <c:v>0</c:v>
              </c:pt>
              <c:pt idx="5747">
                <c:v>652.53542860095331</c:v>
              </c:pt>
              <c:pt idx="5748">
                <c:v>0</c:v>
              </c:pt>
              <c:pt idx="5749">
                <c:v>163.36998969780896</c:v>
              </c:pt>
              <c:pt idx="5750">
                <c:v>423.65552356282956</c:v>
              </c:pt>
              <c:pt idx="5751">
                <c:v>1337.0499507871887</c:v>
              </c:pt>
              <c:pt idx="5752">
                <c:v>489.13170568206283</c:v>
              </c:pt>
              <c:pt idx="5753">
                <c:v>358.98893874955263</c:v>
              </c:pt>
              <c:pt idx="5754">
                <c:v>0</c:v>
              </c:pt>
              <c:pt idx="5755">
                <c:v>195.95628126255886</c:v>
              </c:pt>
              <c:pt idx="5756">
                <c:v>0</c:v>
              </c:pt>
              <c:pt idx="5757">
                <c:v>1760.7054743500184</c:v>
              </c:pt>
              <c:pt idx="5758">
                <c:v>0</c:v>
              </c:pt>
              <c:pt idx="5759">
                <c:v>195.95628126255886</c:v>
              </c:pt>
              <c:pt idx="5760">
                <c:v>0</c:v>
              </c:pt>
              <c:pt idx="5761">
                <c:v>717.64054528829024</c:v>
              </c:pt>
              <c:pt idx="5762">
                <c:v>0</c:v>
              </c:pt>
              <c:pt idx="5763">
                <c:v>195.95628126255886</c:v>
              </c:pt>
              <c:pt idx="5764">
                <c:v>0</c:v>
              </c:pt>
              <c:pt idx="5765">
                <c:v>1271.9111008787709</c:v>
              </c:pt>
              <c:pt idx="5766">
                <c:v>1988.7757820821864</c:v>
              </c:pt>
              <c:pt idx="5767">
                <c:v>195.95628126255886</c:v>
              </c:pt>
              <c:pt idx="5768">
                <c:v>0</c:v>
              </c:pt>
              <c:pt idx="5769">
                <c:v>652.50169537987176</c:v>
              </c:pt>
              <c:pt idx="5770">
                <c:v>228.27270705865658</c:v>
              </c:pt>
              <c:pt idx="5771">
                <c:v>195.95628126255886</c:v>
              </c:pt>
              <c:pt idx="5772">
                <c:v>1238.7850777767167</c:v>
              </c:pt>
              <c:pt idx="5773">
                <c:v>587.05924648171981</c:v>
              </c:pt>
              <c:pt idx="5774">
                <c:v>0</c:v>
              </c:pt>
              <c:pt idx="5775">
                <c:v>195.95628126255886</c:v>
              </c:pt>
              <c:pt idx="5776">
                <c:v>0</c:v>
              </c:pt>
              <c:pt idx="5777">
                <c:v>782.84686163887113</c:v>
              </c:pt>
              <c:pt idx="5778">
                <c:v>1271.3376361203852</c:v>
              </c:pt>
              <c:pt idx="5779">
                <c:v>195.95628126255886</c:v>
              </c:pt>
              <c:pt idx="5780">
                <c:v>554.27055559048108</c:v>
              </c:pt>
              <c:pt idx="5781">
                <c:v>195.95628126255886</c:v>
              </c:pt>
              <c:pt idx="5782">
                <c:v>0</c:v>
              </c:pt>
              <c:pt idx="5783">
                <c:v>195.95628126255886</c:v>
              </c:pt>
              <c:pt idx="5784">
                <c:v>0</c:v>
              </c:pt>
              <c:pt idx="5785">
                <c:v>652.50169537987176</c:v>
              </c:pt>
              <c:pt idx="5786">
                <c:v>0</c:v>
              </c:pt>
              <c:pt idx="5787">
                <c:v>163.36998969780896</c:v>
              </c:pt>
              <c:pt idx="5788">
                <c:v>0</c:v>
              </c:pt>
              <c:pt idx="5789">
                <c:v>750.19310363195837</c:v>
              </c:pt>
              <c:pt idx="5790">
                <c:v>1238.8525442188798</c:v>
              </c:pt>
              <c:pt idx="5791">
                <c:v>65.206316350581218</c:v>
              </c:pt>
              <c:pt idx="5792">
                <c:v>619.51060516214352</c:v>
              </c:pt>
              <c:pt idx="5793">
                <c:v>0</c:v>
              </c:pt>
              <c:pt idx="5794">
                <c:v>195.95628126255886</c:v>
              </c:pt>
              <c:pt idx="5795">
                <c:v>1238.7850777767167</c:v>
              </c:pt>
              <c:pt idx="5796">
                <c:v>163.36998969780896</c:v>
              </c:pt>
              <c:pt idx="5797">
                <c:v>456.57914733839448</c:v>
              </c:pt>
              <c:pt idx="5798">
                <c:v>5810.1425326391136</c:v>
              </c:pt>
              <c:pt idx="5799">
                <c:v>1403.6393292021128</c:v>
              </c:pt>
              <c:pt idx="5800">
                <c:v>1371.0193044162813</c:v>
              </c:pt>
              <c:pt idx="5801">
                <c:v>1988.9444481875933</c:v>
              </c:pt>
              <c:pt idx="5802">
                <c:v>685.69518492408906</c:v>
              </c:pt>
              <c:pt idx="5803">
                <c:v>945.87951912586504</c:v>
              </c:pt>
              <c:pt idx="5804">
                <c:v>620.1515363626927</c:v>
              </c:pt>
              <c:pt idx="5805">
                <c:v>0</c:v>
              </c:pt>
              <c:pt idx="5806">
                <c:v>195.95628126255886</c:v>
              </c:pt>
              <c:pt idx="5807">
                <c:v>521.68426402573118</c:v>
              </c:pt>
              <c:pt idx="5808">
                <c:v>163.36998969780896</c:v>
              </c:pt>
              <c:pt idx="5809">
                <c:v>0</c:v>
              </c:pt>
              <c:pt idx="5810">
                <c:v>1499.880208947694</c:v>
              </c:pt>
              <c:pt idx="5811">
                <c:v>456.57914733839448</c:v>
              </c:pt>
              <c:pt idx="5812">
                <c:v>195.95628126255886</c:v>
              </c:pt>
              <c:pt idx="5813">
                <c:v>1599.2582782538564</c:v>
              </c:pt>
              <c:pt idx="5814">
                <c:v>1795.5518917272302</c:v>
              </c:pt>
              <c:pt idx="5815">
                <c:v>1207.0421167390048</c:v>
              </c:pt>
              <c:pt idx="5816">
                <c:v>1240.6066717151191</c:v>
              </c:pt>
              <c:pt idx="5817">
                <c:v>489.73890366153023</c:v>
              </c:pt>
              <c:pt idx="5818">
                <c:v>1825.9455239216818</c:v>
              </c:pt>
              <c:pt idx="5819">
                <c:v>1468.2047143521452</c:v>
              </c:pt>
              <c:pt idx="5820">
                <c:v>522.32519522628002</c:v>
              </c:pt>
              <c:pt idx="5821">
                <c:v>587.56524479794268</c:v>
              </c:pt>
              <c:pt idx="5822">
                <c:v>946.52045032641388</c:v>
              </c:pt>
              <c:pt idx="5823">
                <c:v>2086.8045225450878</c:v>
              </c:pt>
              <c:pt idx="5824">
                <c:v>685.69518492408906</c:v>
              </c:pt>
              <c:pt idx="5825">
                <c:v>1043.7058602622774</c:v>
              </c:pt>
              <c:pt idx="5826">
                <c:v>620.1515363626927</c:v>
              </c:pt>
              <c:pt idx="5827">
                <c:v>489.73890366153023</c:v>
              </c:pt>
              <c:pt idx="5828">
                <c:v>1370.5807725422219</c:v>
              </c:pt>
              <c:pt idx="5829">
                <c:v>1630.7651067439976</c:v>
              </c:pt>
              <c:pt idx="5830">
                <c:v>163.36998969780896</c:v>
              </c:pt>
              <c:pt idx="5831">
                <c:v>0</c:v>
              </c:pt>
              <c:pt idx="5832">
                <c:v>685.05425372354023</c:v>
              </c:pt>
              <c:pt idx="5833">
                <c:v>130.41263270116244</c:v>
              </c:pt>
              <c:pt idx="5834">
                <c:v>32.620024785831369</c:v>
              </c:pt>
              <c:pt idx="5835">
                <c:v>195.95628126255886</c:v>
              </c:pt>
              <c:pt idx="5836">
                <c:v>2120.908809058506</c:v>
              </c:pt>
              <c:pt idx="5837">
                <c:v>1987.3589867967626</c:v>
              </c:pt>
              <c:pt idx="5838">
                <c:v>456.2418151275794</c:v>
              </c:pt>
              <c:pt idx="5839">
                <c:v>2508.4697860641072</c:v>
              </c:pt>
              <c:pt idx="5840">
                <c:v>2117.5354869503531</c:v>
              </c:pt>
              <c:pt idx="5841">
                <c:v>586.41831528117098</c:v>
              </c:pt>
              <c:pt idx="5842">
                <c:v>1433.2908305327708</c:v>
              </c:pt>
              <c:pt idx="5843">
                <c:v>586.41831528117098</c:v>
              </c:pt>
              <c:pt idx="5844">
                <c:v>2572.5966393400809</c:v>
              </c:pt>
              <c:pt idx="5845">
                <c:v>1042.120398871446</c:v>
              </c:pt>
              <c:pt idx="5846">
                <c:v>684.0422570910946</c:v>
              </c:pt>
              <c:pt idx="5847">
                <c:v>716.59481543476284</c:v>
              </c:pt>
              <c:pt idx="5848">
                <c:v>782.00353111183324</c:v>
              </c:pt>
              <c:pt idx="5849">
                <c:v>1953.8956314838924</c:v>
              </c:pt>
              <c:pt idx="5850">
                <c:v>619.27447261457326</c:v>
              </c:pt>
              <c:pt idx="5851">
                <c:v>553.56215794776892</c:v>
              </c:pt>
              <c:pt idx="5852">
                <c:v>455.93821613784576</c:v>
              </c:pt>
              <c:pt idx="5853">
                <c:v>1172.9378302255868</c:v>
              </c:pt>
              <c:pt idx="5854">
                <c:v>0</c:v>
              </c:pt>
              <c:pt idx="5855">
                <c:v>163.0326574869938</c:v>
              </c:pt>
              <c:pt idx="5856">
                <c:v>456.07314902217178</c:v>
              </c:pt>
              <c:pt idx="5857">
                <c:v>1498.362213999025</c:v>
              </c:pt>
              <c:pt idx="5858">
                <c:v>423.21699168876972</c:v>
              </c:pt>
              <c:pt idx="5859">
                <c:v>163.0326574869938</c:v>
              </c:pt>
              <c:pt idx="5860">
                <c:v>2084.7805292801968</c:v>
              </c:pt>
              <c:pt idx="5861">
                <c:v>97.623941809923437</c:v>
              </c:pt>
              <c:pt idx="5862">
                <c:v>2769.1263853610244</c:v>
              </c:pt>
              <c:pt idx="5863">
                <c:v>0</c:v>
              </c:pt>
              <c:pt idx="5864">
                <c:v>163.0326574869938</c:v>
              </c:pt>
              <c:pt idx="5865">
                <c:v>553.66335761101357</c:v>
              </c:pt>
              <c:pt idx="5866">
                <c:v>4201.7762846932455</c:v>
              </c:pt>
              <c:pt idx="5867">
                <c:v>684.0422570910946</c:v>
              </c:pt>
              <c:pt idx="5868">
                <c:v>814.55608945550148</c:v>
              </c:pt>
              <c:pt idx="5869">
                <c:v>488.45704126043239</c:v>
              </c:pt>
              <c:pt idx="5870">
                <c:v>1042.120398871446</c:v>
              </c:pt>
              <c:pt idx="5871">
                <c:v>553.56215794776892</c:v>
              </c:pt>
              <c:pt idx="5872">
                <c:v>912.14629804434355</c:v>
              </c:pt>
              <c:pt idx="5873">
                <c:v>1140.0816728921845</c:v>
              </c:pt>
              <c:pt idx="5874">
                <c:v>1661.125005717367</c:v>
              </c:pt>
              <c:pt idx="5875">
                <c:v>586.41831528117098</c:v>
              </c:pt>
              <c:pt idx="5876">
                <c:v>879.62747292175663</c:v>
              </c:pt>
              <c:pt idx="5877">
                <c:v>2117.0632218552137</c:v>
              </c:pt>
              <c:pt idx="5878">
                <c:v>423.21699168876972</c:v>
              </c:pt>
              <c:pt idx="5879">
                <c:v>163.0326574869938</c:v>
              </c:pt>
              <c:pt idx="5880">
                <c:v>0</c:v>
              </c:pt>
              <c:pt idx="5881">
                <c:v>195.58521583066207</c:v>
              </c:pt>
              <c:pt idx="5882">
                <c:v>456.07314902217178</c:v>
              </c:pt>
              <c:pt idx="5883">
                <c:v>1792.1111031769155</c:v>
              </c:pt>
              <c:pt idx="5884">
                <c:v>65.071383466255114</c:v>
              </c:pt>
              <c:pt idx="5885">
                <c:v>260.28553386502045</c:v>
              </c:pt>
              <c:pt idx="5886">
                <c:v>3550.5227184933906</c:v>
              </c:pt>
              <c:pt idx="5887">
                <c:v>1400.9744047366726</c:v>
              </c:pt>
              <c:pt idx="5888">
                <c:v>1531.2183713324273</c:v>
              </c:pt>
              <c:pt idx="5889">
                <c:v>879.62747292175663</c:v>
              </c:pt>
              <c:pt idx="5890">
                <c:v>618.97087362483944</c:v>
              </c:pt>
              <c:pt idx="5891">
                <c:v>2181.9322059949782</c:v>
              </c:pt>
              <c:pt idx="5892">
                <c:v>586.41831528117098</c:v>
              </c:pt>
              <c:pt idx="5893">
                <c:v>944.49645706152273</c:v>
              </c:pt>
              <c:pt idx="5894">
                <c:v>586.41831528117098</c:v>
              </c:pt>
              <c:pt idx="5895">
                <c:v>651.48969874742613</c:v>
              </c:pt>
              <c:pt idx="5896">
                <c:v>847.07491457808828</c:v>
              </c:pt>
              <c:pt idx="5897">
                <c:v>2051.7894390624688</c:v>
              </c:pt>
              <c:pt idx="5898">
                <c:v>586.41831528117098</c:v>
              </c:pt>
              <c:pt idx="5899">
                <c:v>423.38565779417723</c:v>
              </c:pt>
              <c:pt idx="5900">
                <c:v>586.41831528117098</c:v>
              </c:pt>
              <c:pt idx="5901">
                <c:v>879.42507359526735</c:v>
              </c:pt>
              <c:pt idx="5902">
                <c:v>65.071383466255114</c:v>
              </c:pt>
              <c:pt idx="5903">
                <c:v>195.58521583066207</c:v>
              </c:pt>
              <c:pt idx="5904">
                <c:v>162.96519104483079</c:v>
              </c:pt>
              <c:pt idx="5905">
                <c:v>2637.8704221328239</c:v>
              </c:pt>
              <c:pt idx="5906">
                <c:v>456.07314902217178</c:v>
              </c:pt>
              <c:pt idx="5907">
                <c:v>912.01136516001736</c:v>
              </c:pt>
              <c:pt idx="5908">
                <c:v>1270.4605723722652</c:v>
              </c:pt>
              <c:pt idx="5909">
                <c:v>2150.3241778415932</c:v>
              </c:pt>
              <c:pt idx="5910">
                <c:v>1270.0895069403691</c:v>
              </c:pt>
              <c:pt idx="5911">
                <c:v>2313.1207027810165</c:v>
              </c:pt>
              <c:pt idx="5912">
                <c:v>1693.9136966086055</c:v>
              </c:pt>
              <c:pt idx="5913">
                <c:v>1009.6015737488593</c:v>
              </c:pt>
              <c:pt idx="5914">
                <c:v>1921.7478717932026</c:v>
              </c:pt>
              <c:pt idx="5915">
                <c:v>879.62747292175663</c:v>
              </c:pt>
              <c:pt idx="5916">
                <c:v>1107.5628477695975</c:v>
              </c:pt>
              <c:pt idx="5917">
                <c:v>423.38565779417723</c:v>
              </c:pt>
              <c:pt idx="5918">
                <c:v>553.56215794776892</c:v>
              </c:pt>
              <c:pt idx="5919">
                <c:v>1693.3402318502199</c:v>
              </c:pt>
              <c:pt idx="5920">
                <c:v>684.0422570910946</c:v>
              </c:pt>
              <c:pt idx="5921">
                <c:v>1140.1154061132663</c:v>
              </c:pt>
              <c:pt idx="5922">
                <c:v>488.79437347124764</c:v>
              </c:pt>
              <c:pt idx="5923">
                <c:v>586.41831528117098</c:v>
              </c:pt>
              <c:pt idx="5924">
                <c:v>1921.4442728034689</c:v>
              </c:pt>
              <c:pt idx="5925">
                <c:v>293.17542441950394</c:v>
              </c:pt>
              <c:pt idx="5926">
                <c:v>358.14560822251451</c:v>
              </c:pt>
              <c:pt idx="5927">
                <c:v>163.0326574869938</c:v>
              </c:pt>
              <c:pt idx="5928">
                <c:v>32.552558343668323</c:v>
              </c:pt>
              <c:pt idx="5929">
                <c:v>716.69601509800748</c:v>
              </c:pt>
              <c:pt idx="5930">
                <c:v>3907.7912629677849</c:v>
              </c:pt>
              <c:pt idx="5931">
                <c:v>553.66335761101357</c:v>
              </c:pt>
              <c:pt idx="5932">
                <c:v>3355.1399019892165</c:v>
              </c:pt>
              <c:pt idx="5933">
                <c:v>4266.6115356119299</c:v>
              </c:pt>
              <c:pt idx="5934">
                <c:v>1140.4527383240813</c:v>
              </c:pt>
              <c:pt idx="5935">
                <c:v>3355.0724355470552</c:v>
              </c:pt>
              <c:pt idx="5936">
                <c:v>1368.2194470665156</c:v>
              </c:pt>
              <c:pt idx="5937">
                <c:v>1368.0507809611076</c:v>
              </c:pt>
              <c:pt idx="5938">
                <c:v>1563.7709296760954</c:v>
              </c:pt>
              <c:pt idx="5939">
                <c:v>1628.2688483839652</c:v>
              </c:pt>
              <c:pt idx="5940">
                <c:v>521.00959960410069</c:v>
              </c:pt>
              <c:pt idx="5941">
                <c:v>1140.0816728921845</c:v>
              </c:pt>
              <c:pt idx="5942">
                <c:v>423.38565779417723</c:v>
              </c:pt>
              <c:pt idx="5943">
                <c:v>618.97087362483944</c:v>
              </c:pt>
              <c:pt idx="5944">
                <c:v>1856.3391561161325</c:v>
              </c:pt>
              <c:pt idx="5945">
                <c:v>1172.7016976780162</c:v>
              </c:pt>
              <c:pt idx="5946">
                <c:v>879.62747292175663</c:v>
              </c:pt>
              <c:pt idx="5947">
                <c:v>423.38565779417723</c:v>
              </c:pt>
              <c:pt idx="5948">
                <c:v>651.62463163175232</c:v>
              </c:pt>
              <c:pt idx="5949">
                <c:v>0</c:v>
              </c:pt>
              <c:pt idx="5950">
                <c:v>163.0326574869938</c:v>
              </c:pt>
              <c:pt idx="5951">
                <c:v>553.66335761101357</c:v>
              </c:pt>
              <c:pt idx="5952">
                <c:v>163.0326574869938</c:v>
              </c:pt>
              <c:pt idx="5953">
                <c:v>1367.8821148557004</c:v>
              </c:pt>
              <c:pt idx="5954">
                <c:v>619.10580650916563</c:v>
              </c:pt>
              <c:pt idx="5955">
                <c:v>521.14453248842676</c:v>
              </c:pt>
              <c:pt idx="5956">
                <c:v>97.623941809923437</c:v>
              </c:pt>
              <c:pt idx="5957">
                <c:v>2215.2943616446032</c:v>
              </c:pt>
              <c:pt idx="5958">
                <c:v>1009.5678405277777</c:v>
              </c:pt>
              <c:pt idx="5959">
                <c:v>2182.9442026274241</c:v>
              </c:pt>
              <c:pt idx="5960">
                <c:v>1628.8423131423506</c:v>
              </c:pt>
              <c:pt idx="5961">
                <c:v>651.82703095824127</c:v>
              </c:pt>
              <c:pt idx="5962">
                <c:v>2377.416222162396</c:v>
              </c:pt>
              <c:pt idx="5963">
                <c:v>1042.6601304087503</c:v>
              </c:pt>
              <c:pt idx="5964">
                <c:v>912.01136516001736</c:v>
              </c:pt>
              <c:pt idx="5965">
                <c:v>1042.6601304087503</c:v>
              </c:pt>
              <c:pt idx="5966">
                <c:v>1075.0102894259294</c:v>
              </c:pt>
              <c:pt idx="5967">
                <c:v>1758.411615316475</c:v>
              </c:pt>
              <c:pt idx="5968">
                <c:v>1205.3891889060105</c:v>
              </c:pt>
              <c:pt idx="5969">
                <c:v>944.83378927233787</c:v>
              </c:pt>
              <c:pt idx="5970">
                <c:v>618.97087362483944</c:v>
              </c:pt>
              <c:pt idx="5971">
                <c:v>2084.5106635115444</c:v>
              </c:pt>
              <c:pt idx="5972">
                <c:v>1140.4190051030002</c:v>
              </c:pt>
              <c:pt idx="5973">
                <c:v>456.2418151275794</c:v>
              </c:pt>
              <c:pt idx="5974">
                <c:v>195.58521583066207</c:v>
              </c:pt>
              <c:pt idx="5975">
                <c:v>32.552558343668323</c:v>
              </c:pt>
              <c:pt idx="5976">
                <c:v>651.62463163175232</c:v>
              </c:pt>
              <c:pt idx="5977">
                <c:v>0</c:v>
              </c:pt>
              <c:pt idx="5978">
                <c:v>1954.0980308103815</c:v>
              </c:pt>
              <c:pt idx="5979">
                <c:v>1791.7737709660998</c:v>
              </c:pt>
              <c:pt idx="5980">
                <c:v>520.84093349869318</c:v>
              </c:pt>
              <c:pt idx="5981">
                <c:v>2898.9992865248823</c:v>
              </c:pt>
              <c:pt idx="5982">
                <c:v>618.73474107726861</c:v>
              </c:pt>
              <c:pt idx="5983">
                <c:v>1759.0188132959427</c:v>
              </c:pt>
              <c:pt idx="5984">
                <c:v>1368.4218463930044</c:v>
              </c:pt>
              <c:pt idx="5985">
                <c:v>1987.1228542491917</c:v>
              </c:pt>
              <c:pt idx="5986">
                <c:v>2703.1779381466499</c:v>
              </c:pt>
              <c:pt idx="5987">
                <c:v>651.82703095824127</c:v>
              </c:pt>
              <c:pt idx="5988">
                <c:v>977.42008083708788</c:v>
              </c:pt>
              <c:pt idx="5989">
                <c:v>977.58874694249516</c:v>
              </c:pt>
              <c:pt idx="5990">
                <c:v>879.45880681634912</c:v>
              </c:pt>
              <c:pt idx="5991">
                <c:v>2149.5820469777996</c:v>
              </c:pt>
              <c:pt idx="5992">
                <c:v>879.62747292175663</c:v>
              </c:pt>
              <c:pt idx="5993">
                <c:v>977.04901540519074</c:v>
              </c:pt>
              <c:pt idx="5994">
                <c:v>684.0422570910946</c:v>
              </c:pt>
              <c:pt idx="5995">
                <c:v>2051.9918383889571</c:v>
              </c:pt>
              <c:pt idx="5996">
                <c:v>1205.2205228006028</c:v>
              </c:pt>
              <c:pt idx="5997">
                <c:v>521.00959960410069</c:v>
              </c:pt>
              <c:pt idx="5998">
                <c:v>618.73474107726861</c:v>
              </c:pt>
              <c:pt idx="5999">
                <c:v>97.623941809923437</c:v>
              </c:pt>
              <c:pt idx="6000">
                <c:v>65.071383466255114</c:v>
              </c:pt>
              <c:pt idx="6001">
                <c:v>684.14345675433913</c:v>
              </c:pt>
              <c:pt idx="6002">
                <c:v>1335.0259575222981</c:v>
              </c:pt>
              <c:pt idx="6003">
                <c:v>163.0326574869938</c:v>
              </c:pt>
              <c:pt idx="6004">
                <c:v>2736.4051609119488</c:v>
              </c:pt>
              <c:pt idx="6005">
                <c:v>2345.7744607879299</c:v>
              </c:pt>
              <c:pt idx="6006">
                <c:v>2084.7130628380332</c:v>
              </c:pt>
              <c:pt idx="6007">
                <c:v>5829.7752673085597</c:v>
              </c:pt>
              <c:pt idx="6008">
                <c:v>2703.4815371363838</c:v>
              </c:pt>
              <c:pt idx="6009">
                <c:v>3224.4574035194023</c:v>
              </c:pt>
              <c:pt idx="6010">
                <c:v>1368.0507809611076</c:v>
              </c:pt>
              <c:pt idx="6011">
                <c:v>1954.4690962422783</c:v>
              </c:pt>
              <c:pt idx="6012">
                <c:v>2019.4392800452888</c:v>
              </c:pt>
              <c:pt idx="6013">
                <c:v>2670.7940459083893</c:v>
              </c:pt>
              <c:pt idx="6014">
                <c:v>2116.8608225287239</c:v>
              </c:pt>
              <c:pt idx="6015">
                <c:v>2084.6118631747891</c:v>
              </c:pt>
              <c:pt idx="6016">
                <c:v>2019.5404797085337</c:v>
              </c:pt>
              <c:pt idx="6017">
                <c:v>1986.8192552594573</c:v>
              </c:pt>
              <c:pt idx="6018">
                <c:v>1889.3977127760231</c:v>
              </c:pt>
              <c:pt idx="6019">
                <c:v>1791.4027055342033</c:v>
              </c:pt>
              <c:pt idx="6020">
                <c:v>2768.6541202658827</c:v>
              </c:pt>
              <c:pt idx="6021">
                <c:v>1237.5369485967005</c:v>
              </c:pt>
              <c:pt idx="6022">
                <c:v>1237.8405475864345</c:v>
              </c:pt>
              <c:pt idx="6023">
                <c:v>521.11079926734533</c:v>
              </c:pt>
              <c:pt idx="6024">
                <c:v>195.58521583066207</c:v>
              </c:pt>
              <c:pt idx="6025">
                <c:v>65.071383466255114</c:v>
              </c:pt>
              <c:pt idx="6026">
                <c:v>651.28729942093707</c:v>
              </c:pt>
              <c:pt idx="6027">
                <c:v>1465.506056665623</c:v>
              </c:pt>
              <c:pt idx="6028">
                <c:v>1628.7411134791059</c:v>
              </c:pt>
              <c:pt idx="6029">
                <c:v>391.10296521916109</c:v>
              </c:pt>
              <c:pt idx="6030">
                <c:v>2703.6164700207091</c:v>
              </c:pt>
              <c:pt idx="6031">
                <c:v>1954.8064284530938</c:v>
              </c:pt>
              <c:pt idx="6032">
                <c:v>1563.4335974652804</c:v>
              </c:pt>
              <c:pt idx="6033">
                <c:v>2345.437128577114</c:v>
              </c:pt>
              <c:pt idx="6034">
                <c:v>1368.2194470665156</c:v>
              </c:pt>
              <c:pt idx="6035">
                <c:v>912.18003126542465</c:v>
              </c:pt>
              <c:pt idx="6036">
                <c:v>618.97087362483944</c:v>
              </c:pt>
              <c:pt idx="6037">
                <c:v>1172.6342312358524</c:v>
              </c:pt>
              <c:pt idx="6038">
                <c:v>912.14629804434355</c:v>
              </c:pt>
              <c:pt idx="6039">
                <c:v>586.41831528117098</c:v>
              </c:pt>
              <c:pt idx="6040">
                <c:v>2247.4758545563755</c:v>
              </c:pt>
              <c:pt idx="6041">
                <c:v>1596.1548219143563</c:v>
              </c:pt>
              <c:pt idx="6042">
                <c:v>879.62747292175663</c:v>
              </c:pt>
              <c:pt idx="6043">
                <c:v>1335.666888722847</c:v>
              </c:pt>
              <c:pt idx="6044">
                <c:v>944.69885638801156</c:v>
              </c:pt>
              <c:pt idx="6045">
                <c:v>2507.5927223159874</c:v>
              </c:pt>
              <c:pt idx="6046">
                <c:v>618.8022075194317</c:v>
              </c:pt>
              <c:pt idx="6047">
                <c:v>0</c:v>
              </c:pt>
              <c:pt idx="6048">
                <c:v>163.0326574869938</c:v>
              </c:pt>
              <c:pt idx="6049">
                <c:v>1498.362213999025</c:v>
              </c:pt>
              <c:pt idx="6050">
                <c:v>1042.6601304087503</c:v>
              </c:pt>
              <c:pt idx="6051">
                <c:v>0</c:v>
              </c:pt>
              <c:pt idx="6052">
                <c:v>1303.1143303791782</c:v>
              </c:pt>
              <c:pt idx="6053">
                <c:v>1075.2126887524189</c:v>
              </c:pt>
              <c:pt idx="6054">
                <c:v>2834.2315020483607</c:v>
              </c:pt>
              <c:pt idx="6055">
                <c:v>65.071383466255114</c:v>
              </c:pt>
              <c:pt idx="6056">
                <c:v>2214.8895629916246</c:v>
              </c:pt>
              <c:pt idx="6057">
                <c:v>1010.107572065082</c:v>
              </c:pt>
              <c:pt idx="6058">
                <c:v>1596.3234880197642</c:v>
              </c:pt>
              <c:pt idx="6059">
                <c:v>2345.437128577114</c:v>
              </c:pt>
              <c:pt idx="6060">
                <c:v>1075.0102894259294</c:v>
              </c:pt>
              <c:pt idx="6061">
                <c:v>618.97087362483944</c:v>
              </c:pt>
              <c:pt idx="6062">
                <c:v>879.62747292175663</c:v>
              </c:pt>
              <c:pt idx="6063">
                <c:v>1172.6342312358524</c:v>
              </c:pt>
              <c:pt idx="6064">
                <c:v>456.2418151275794</c:v>
              </c:pt>
              <c:pt idx="6065">
                <c:v>2736.1690283643784</c:v>
              </c:pt>
              <c:pt idx="6066">
                <c:v>423.38565779417723</c:v>
              </c:pt>
              <c:pt idx="6067">
                <c:v>1107.7652470960868</c:v>
              </c:pt>
              <c:pt idx="6068">
                <c:v>1075.0102894259294</c:v>
              </c:pt>
              <c:pt idx="6069">
                <c:v>521.34693181491593</c:v>
              </c:pt>
              <c:pt idx="6070">
                <c:v>130.17650015359177</c:v>
              </c:pt>
              <c:pt idx="6071">
                <c:v>6545.5604854373651</c:v>
              </c:pt>
              <c:pt idx="6072">
                <c:v>1433.0209647641184</c:v>
              </c:pt>
              <c:pt idx="6073">
                <c:v>2312.1761725907331</c:v>
              </c:pt>
              <c:pt idx="6074">
                <c:v>1661.0238060541226</c:v>
              </c:pt>
              <c:pt idx="6075">
                <c:v>1433.4932298592594</c:v>
              </c:pt>
              <c:pt idx="6076">
                <c:v>1335.1271571855427</c:v>
              </c:pt>
              <c:pt idx="6077">
                <c:v>2508.3685864008621</c:v>
              </c:pt>
              <c:pt idx="6078">
                <c:v>2866.3792617390513</c:v>
              </c:pt>
              <c:pt idx="6079">
                <c:v>2377.8210208153746</c:v>
              </c:pt>
              <c:pt idx="6080">
                <c:v>2377.8547540364557</c:v>
              </c:pt>
              <c:pt idx="6081">
                <c:v>2996.3533625661535</c:v>
              </c:pt>
              <c:pt idx="6082">
                <c:v>1465.6747227710307</c:v>
              </c:pt>
              <c:pt idx="6083">
                <c:v>1042.6601304087503</c:v>
              </c:pt>
              <c:pt idx="6084">
                <c:v>488.79437347124764</c:v>
              </c:pt>
              <c:pt idx="6085">
                <c:v>1661.3948714860185</c:v>
              </c:pt>
              <c:pt idx="6086">
                <c:v>3321.9126792239176</c:v>
              </c:pt>
              <c:pt idx="6087">
                <c:v>1172.6342312358524</c:v>
              </c:pt>
              <c:pt idx="6088">
                <c:v>456.2418151275794</c:v>
              </c:pt>
              <c:pt idx="6089">
                <c:v>3159.4197532742296</c:v>
              </c:pt>
              <c:pt idx="6090">
                <c:v>2768.1818551707415</c:v>
              </c:pt>
              <c:pt idx="6091">
                <c:v>1335.3970229541947</c:v>
              </c:pt>
              <c:pt idx="6092">
                <c:v>1335.5994222806839</c:v>
              </c:pt>
              <c:pt idx="6093">
                <c:v>1530.6449065740417</c:v>
              </c:pt>
              <c:pt idx="6094">
                <c:v>684.21092319650222</c:v>
              </c:pt>
              <c:pt idx="6095">
                <c:v>1172.3643654672005</c:v>
              </c:pt>
              <c:pt idx="6096">
                <c:v>1107.3941816641905</c:v>
              </c:pt>
              <c:pt idx="6097">
                <c:v>976.84661607870169</c:v>
              </c:pt>
              <c:pt idx="6098">
                <c:v>1693.5426311767089</c:v>
              </c:pt>
              <c:pt idx="6099">
                <c:v>2508.3348531797815</c:v>
              </c:pt>
              <c:pt idx="6100">
                <c:v>1661.0575392752035</c:v>
              </c:pt>
              <c:pt idx="6101">
                <c:v>3257.2460944106415</c:v>
              </c:pt>
              <c:pt idx="6102">
                <c:v>3192.2759106076314</c:v>
              </c:pt>
              <c:pt idx="6103">
                <c:v>2768.8227863712914</c:v>
              </c:pt>
              <c:pt idx="6104">
                <c:v>1888.9929141230455</c:v>
              </c:pt>
              <c:pt idx="6105">
                <c:v>2410.1374466114717</c:v>
              </c:pt>
              <c:pt idx="6106">
                <c:v>1954.4690962422783</c:v>
              </c:pt>
              <c:pt idx="6107">
                <c:v>1693.8124969453615</c:v>
              </c:pt>
              <c:pt idx="6108">
                <c:v>1303.14806360026</c:v>
              </c:pt>
              <c:pt idx="6109">
                <c:v>2898.8306204194746</c:v>
              </c:pt>
              <c:pt idx="6110">
                <c:v>2117.0969550762934</c:v>
              </c:pt>
              <c:pt idx="6111">
                <c:v>651.52343196850779</c:v>
              </c:pt>
              <c:pt idx="6112">
                <c:v>2638.1740211225574</c:v>
              </c:pt>
              <c:pt idx="6113">
                <c:v>1954.0980308103815</c:v>
              </c:pt>
              <c:pt idx="6114">
                <c:v>2931.2819790998983</c:v>
              </c:pt>
              <c:pt idx="6115">
                <c:v>1824.1239299832789</c:v>
              </c:pt>
              <c:pt idx="6116">
                <c:v>1726.3313220679483</c:v>
              </c:pt>
              <c:pt idx="6117">
                <c:v>2052.0930380522022</c:v>
              </c:pt>
              <c:pt idx="6118">
                <c:v>1563.6359967917697</c:v>
              </c:pt>
              <c:pt idx="6119">
                <c:v>846.73758236727292</c:v>
              </c:pt>
              <c:pt idx="6120">
                <c:v>1563.4673306863617</c:v>
              </c:pt>
              <c:pt idx="6121">
                <c:v>944.32779095611511</c:v>
              </c:pt>
              <c:pt idx="6122">
                <c:v>1595.9861558089488</c:v>
              </c:pt>
              <c:pt idx="6123">
                <c:v>1498.0586150092915</c:v>
              </c:pt>
              <c:pt idx="6124">
                <c:v>3061.9982107907954</c:v>
              </c:pt>
              <c:pt idx="6125">
                <c:v>3778.4580933412321</c:v>
              </c:pt>
              <c:pt idx="6126">
                <c:v>3615.7290348439719</c:v>
              </c:pt>
              <c:pt idx="6127">
                <c:v>1921.5792056877951</c:v>
              </c:pt>
              <c:pt idx="6128">
                <c:v>2638.3089540068841</c:v>
              </c:pt>
              <c:pt idx="6129">
                <c:v>3419.9076864657391</c:v>
              </c:pt>
              <c:pt idx="6130">
                <c:v>1758.8838804116162</c:v>
              </c:pt>
              <c:pt idx="6131">
                <c:v>1791.4364387552848</c:v>
              </c:pt>
              <c:pt idx="6132">
                <c:v>2052.0593048311202</c:v>
              </c:pt>
              <c:pt idx="6133">
                <c:v>2475.6136287307054</c:v>
              </c:pt>
              <c:pt idx="6134">
                <c:v>2247.3071884509677</c:v>
              </c:pt>
              <c:pt idx="6135">
                <c:v>2149.6495134199622</c:v>
              </c:pt>
              <c:pt idx="6136">
                <c:v>2117.1306882973749</c:v>
              </c:pt>
              <c:pt idx="6137">
                <c:v>2345.066063145217</c:v>
              </c:pt>
              <c:pt idx="6138">
                <c:v>3126.9683945938059</c:v>
              </c:pt>
              <c:pt idx="6139">
                <c:v>2345.3021956927873</c:v>
              </c:pt>
              <c:pt idx="6140">
                <c:v>2540.8536783023692</c:v>
              </c:pt>
              <c:pt idx="6141">
                <c:v>1433.1558976484437</c:v>
              </c:pt>
              <c:pt idx="6142">
                <c:v>1628.5387141526173</c:v>
              </c:pt>
              <c:pt idx="6143">
                <c:v>911.80896583352819</c:v>
              </c:pt>
              <c:pt idx="6144">
                <c:v>1107.3941816641905</c:v>
              </c:pt>
              <c:pt idx="6145">
                <c:v>1791.0991065444696</c:v>
              </c:pt>
              <c:pt idx="6146">
                <c:v>3485.2826689217277</c:v>
              </c:pt>
              <c:pt idx="6147">
                <c:v>1074.8416233205219</c:v>
              </c:pt>
              <c:pt idx="6148">
                <c:v>2246.801190134745</c:v>
              </c:pt>
              <c:pt idx="6149">
                <c:v>4886.3582733216472</c:v>
              </c:pt>
              <c:pt idx="6150">
                <c:v>3289.5287869856575</c:v>
              </c:pt>
              <c:pt idx="6151">
                <c:v>3224.9296686145435</c:v>
              </c:pt>
              <c:pt idx="6152">
                <c:v>3094.5507691344633</c:v>
              </c:pt>
              <c:pt idx="6153">
                <c:v>2247.6107874407003</c:v>
              </c:pt>
              <c:pt idx="6154">
                <c:v>2703.2454045888126</c:v>
              </c:pt>
              <c:pt idx="6155">
                <c:v>2117.1644215184574</c:v>
              </c:pt>
              <c:pt idx="6156">
                <c:v>1433.088431206281</c:v>
              </c:pt>
              <c:pt idx="6157">
                <c:v>2052.0593048311202</c:v>
              </c:pt>
              <c:pt idx="6158">
                <c:v>2768.3842544972313</c:v>
              </c:pt>
              <c:pt idx="6159">
                <c:v>2312.1761725907331</c:v>
              </c:pt>
              <c:pt idx="6160">
                <c:v>2638.3089540068841</c:v>
              </c:pt>
              <c:pt idx="6161">
                <c:v>2410.1711798325541</c:v>
              </c:pt>
              <c:pt idx="6162">
                <c:v>2019.5404797085337</c:v>
              </c:pt>
              <c:pt idx="6163">
                <c:v>3322.0813453293267</c:v>
              </c:pt>
              <c:pt idx="6164">
                <c:v>1661.2936718227743</c:v>
              </c:pt>
              <c:pt idx="6165">
                <c:v>2182.202071763631</c:v>
              </c:pt>
              <c:pt idx="6166">
                <c:v>1531.0834384481013</c:v>
              </c:pt>
              <c:pt idx="6167">
                <c:v>1009.4329076434516</c:v>
              </c:pt>
              <c:pt idx="6168">
                <c:v>1465.4723234445419</c:v>
              </c:pt>
              <c:pt idx="6169">
                <c:v>2084.2070645218105</c:v>
              </c:pt>
              <c:pt idx="6170">
                <c:v>2084.6118631747891</c:v>
              </c:pt>
              <c:pt idx="6171">
                <c:v>1986.8867217016207</c:v>
              </c:pt>
              <c:pt idx="6172">
                <c:v>1791.0653733233878</c:v>
              </c:pt>
              <c:pt idx="6173">
                <c:v>5211.8838567583261</c:v>
              </c:pt>
              <c:pt idx="6174">
                <c:v>2898.9318200827202</c:v>
              </c:pt>
              <c:pt idx="6175">
                <c:v>3029.4793856682086</c:v>
              </c:pt>
              <c:pt idx="6176">
                <c:v>2410.1711798325541</c:v>
              </c:pt>
              <c:pt idx="6177">
                <c:v>2247.6107874407003</c:v>
              </c:pt>
              <c:pt idx="6178">
                <c:v>3257.0436950841527</c:v>
              </c:pt>
              <c:pt idx="6179">
                <c:v>1823.9889970989527</c:v>
              </c:pt>
              <c:pt idx="6180">
                <c:v>2052.0593048311202</c:v>
              </c:pt>
              <c:pt idx="6181">
                <c:v>1368.2194470665156</c:v>
              </c:pt>
              <c:pt idx="6182">
                <c:v>1172.9715634466679</c:v>
              </c:pt>
              <c:pt idx="6183">
                <c:v>2280.0284129000429</c:v>
              </c:pt>
              <c:pt idx="6184">
                <c:v>2736.1690283643784</c:v>
              </c:pt>
              <c:pt idx="6185">
                <c:v>1628.7073802580244</c:v>
              </c:pt>
              <c:pt idx="6186">
                <c:v>2084.6118631747891</c:v>
              </c:pt>
              <c:pt idx="6187">
                <c:v>1531.0834384481013</c:v>
              </c:pt>
              <c:pt idx="6188">
                <c:v>2377.5848882678033</c:v>
              </c:pt>
              <c:pt idx="6189">
                <c:v>2508.1324538532917</c:v>
              </c:pt>
              <c:pt idx="6190">
                <c:v>1368.0507809611076</c:v>
              </c:pt>
              <c:pt idx="6191">
                <c:v>651.65836485283364</c:v>
              </c:pt>
              <c:pt idx="6192">
                <c:v>651.28729942093707</c:v>
              </c:pt>
              <c:pt idx="6193">
                <c:v>65.071383466255114</c:v>
              </c:pt>
              <c:pt idx="6194">
                <c:v>1922.2876033305072</c:v>
              </c:pt>
              <c:pt idx="6195">
                <c:v>553.66335761101357</c:v>
              </c:pt>
              <c:pt idx="6196">
                <c:v>195.58521583066207</c:v>
              </c:pt>
              <c:pt idx="6197">
                <c:v>1237.7056147021081</c:v>
              </c:pt>
              <c:pt idx="6198">
                <c:v>4071.3973852131649</c:v>
              </c:pt>
              <c:pt idx="6199">
                <c:v>2280.3657451108579</c:v>
              </c:pt>
              <c:pt idx="6200">
                <c:v>1433.4932298592594</c:v>
              </c:pt>
              <c:pt idx="6201">
                <c:v>2215.2943616446041</c:v>
              </c:pt>
              <c:pt idx="6202">
                <c:v>1856.6427551058657</c:v>
              </c:pt>
              <c:pt idx="6203">
                <c:v>1987.1565874702728</c:v>
              </c:pt>
              <c:pt idx="6204">
                <c:v>1693.9811630507686</c:v>
              </c:pt>
              <c:pt idx="6205">
                <c:v>1433.4932298592594</c:v>
              </c:pt>
              <c:pt idx="6206">
                <c:v>1009.905172738593</c:v>
              </c:pt>
              <c:pt idx="6207">
                <c:v>1042.6601304087503</c:v>
              </c:pt>
              <c:pt idx="6208">
                <c:v>1107.7315138750052</c:v>
              </c:pt>
              <c:pt idx="6209">
                <c:v>1824.0901967621978</c:v>
              </c:pt>
              <c:pt idx="6210">
                <c:v>1270.7979045830807</c:v>
              </c:pt>
              <c:pt idx="6211">
                <c:v>1172.6342312358524</c:v>
              </c:pt>
              <c:pt idx="6212">
                <c:v>1238.2453462394124</c:v>
              </c:pt>
              <c:pt idx="6213">
                <c:v>3452.2915787040001</c:v>
              </c:pt>
              <c:pt idx="6214">
                <c:v>1335.3970229541947</c:v>
              </c:pt>
              <c:pt idx="6215">
                <c:v>813.94889147603408</c:v>
              </c:pt>
              <c:pt idx="6216">
                <c:v>65.071383466255114</c:v>
              </c:pt>
              <c:pt idx="6217">
                <c:v>163.0326574869938</c:v>
              </c:pt>
              <c:pt idx="6218">
                <c:v>1824.3263293097682</c:v>
              </c:pt>
              <c:pt idx="6219">
                <c:v>716.69601509800748</c:v>
              </c:pt>
              <c:pt idx="6220">
                <c:v>0</c:v>
              </c:pt>
              <c:pt idx="6221">
                <c:v>2573.5749027514439</c:v>
              </c:pt>
              <c:pt idx="6222">
                <c:v>2084.9829286066856</c:v>
              </c:pt>
              <c:pt idx="6223">
                <c:v>2345.4033953560324</c:v>
              </c:pt>
              <c:pt idx="6224">
                <c:v>1270.7979045830807</c:v>
              </c:pt>
              <c:pt idx="6225">
                <c:v>1595.9524225878674</c:v>
              </c:pt>
              <c:pt idx="6226">
                <c:v>1140.2840722186736</c:v>
              </c:pt>
              <c:pt idx="6227">
                <c:v>2865.8732634228277</c:v>
              </c:pt>
              <c:pt idx="6228">
                <c:v>1107.7315138750052</c:v>
              </c:pt>
              <c:pt idx="6229">
                <c:v>1498.362213999025</c:v>
              </c:pt>
              <c:pt idx="6230">
                <c:v>488.45704126043239</c:v>
              </c:pt>
              <c:pt idx="6231">
                <c:v>1075.2126887524189</c:v>
              </c:pt>
              <c:pt idx="6232">
                <c:v>912.14629804434355</c:v>
              </c:pt>
              <c:pt idx="6233">
                <c:v>3061.8632779064692</c:v>
              </c:pt>
              <c:pt idx="6234">
                <c:v>879.62747292175663</c:v>
              </c:pt>
              <c:pt idx="6235">
                <c:v>1596.3234880197642</c:v>
              </c:pt>
              <c:pt idx="6236">
                <c:v>944.69885638801156</c:v>
              </c:pt>
              <c:pt idx="6237">
                <c:v>684.0422570910946</c:v>
              </c:pt>
              <c:pt idx="6238">
                <c:v>716.69601509800748</c:v>
              </c:pt>
              <c:pt idx="6239">
                <c:v>7392.2643345835577</c:v>
              </c:pt>
              <c:pt idx="6240">
                <c:v>1237.8068143653527</c:v>
              </c:pt>
              <c:pt idx="6241">
                <c:v>1888.6555819122302</c:v>
              </c:pt>
              <c:pt idx="6242">
                <c:v>3810.9431852427369</c:v>
              </c:pt>
              <c:pt idx="6243">
                <c:v>1758.5465482008012</c:v>
              </c:pt>
              <c:pt idx="6244">
                <c:v>228.13777417433039</c:v>
              </c:pt>
              <c:pt idx="6245">
                <c:v>4397.2940340817431</c:v>
              </c:pt>
              <c:pt idx="6246">
                <c:v>2996.3870957872359</c:v>
              </c:pt>
              <c:pt idx="6247">
                <c:v>2507.997520968966</c:v>
              </c:pt>
              <c:pt idx="6248">
                <c:v>3517.9701601497227</c:v>
              </c:pt>
              <c:pt idx="6249">
                <c:v>3354.9712358838096</c:v>
              </c:pt>
              <c:pt idx="6250">
                <c:v>1693.8462301664433</c:v>
              </c:pt>
              <c:pt idx="6251">
                <c:v>2052.0593048311207</c:v>
              </c:pt>
              <c:pt idx="6252">
                <c:v>1921.9165378986102</c:v>
              </c:pt>
              <c:pt idx="6253">
                <c:v>1368.0507809611076</c:v>
              </c:pt>
              <c:pt idx="6254">
                <c:v>3387.3888613431513</c:v>
              </c:pt>
              <c:pt idx="6255">
                <c:v>1986.6505891540503</c:v>
              </c:pt>
              <c:pt idx="6256">
                <c:v>2344.7961973765641</c:v>
              </c:pt>
              <c:pt idx="6257">
                <c:v>2247.3071884509677</c:v>
              </c:pt>
              <c:pt idx="6258">
                <c:v>2052.0930380522018</c:v>
              </c:pt>
              <c:pt idx="6259">
                <c:v>1791.4364387552846</c:v>
              </c:pt>
              <c:pt idx="6260">
                <c:v>3387.5237942274775</c:v>
              </c:pt>
              <c:pt idx="6261">
                <c:v>2280.0958793422069</c:v>
              </c:pt>
              <c:pt idx="6262">
                <c:v>1400.603339304776</c:v>
              </c:pt>
              <c:pt idx="6263">
                <c:v>879.25640748985984</c:v>
              </c:pt>
              <c:pt idx="6264">
                <c:v>1042.3227981979351</c:v>
              </c:pt>
              <c:pt idx="6265">
                <c:v>1269.9545740560429</c:v>
              </c:pt>
              <c:pt idx="6266">
                <c:v>2833.7592369532199</c:v>
              </c:pt>
              <c:pt idx="6267">
                <c:v>1042.3227981979351</c:v>
              </c:pt>
              <c:pt idx="6268">
                <c:v>2767.9119894020905</c:v>
              </c:pt>
              <c:pt idx="6269">
                <c:v>4658.5240981370471</c:v>
              </c:pt>
              <c:pt idx="6270">
                <c:v>4494.6143769019354</c:v>
              </c:pt>
              <c:pt idx="6271">
                <c:v>2833.8941698375452</c:v>
              </c:pt>
              <c:pt idx="6272">
                <c:v>1595.851222924623</c:v>
              </c:pt>
              <c:pt idx="6273">
                <c:v>2410.1711798325541</c:v>
              </c:pt>
              <c:pt idx="6274">
                <c:v>2443.0610703870375</c:v>
              </c:pt>
              <c:pt idx="6275">
                <c:v>2442.6562717340585</c:v>
              </c:pt>
              <c:pt idx="6276">
                <c:v>2019.5067464874517</c:v>
              </c:pt>
              <c:pt idx="6277">
                <c:v>1921.8828046775286</c:v>
              </c:pt>
              <c:pt idx="6278">
                <c:v>1042.6601304087503</c:v>
              </c:pt>
              <c:pt idx="6279">
                <c:v>2410.373579159042</c:v>
              </c:pt>
              <c:pt idx="6280">
                <c:v>2865.8732634228277</c:v>
              </c:pt>
              <c:pt idx="6281">
                <c:v>2670.9964452348786</c:v>
              </c:pt>
              <c:pt idx="6282">
                <c:v>2214.7883633283809</c:v>
              </c:pt>
              <c:pt idx="6283">
                <c:v>1791.4027055342031</c:v>
              </c:pt>
              <c:pt idx="6284">
                <c:v>2670.5916465819</c:v>
              </c:pt>
              <c:pt idx="6285">
                <c:v>1856.5078222215398</c:v>
              </c:pt>
              <c:pt idx="6286">
                <c:v>1498.362213999025</c:v>
              </c:pt>
              <c:pt idx="6287">
                <c:v>911.80896583352819</c:v>
              </c:pt>
              <c:pt idx="6288">
                <c:v>1107.3941816641905</c:v>
              </c:pt>
              <c:pt idx="6289">
                <c:v>2279.3537484784133</c:v>
              </c:pt>
              <c:pt idx="6290">
                <c:v>1270.0895069403689</c:v>
              </c:pt>
              <c:pt idx="6291">
                <c:v>2833.9616362797096</c:v>
              </c:pt>
              <c:pt idx="6292">
                <c:v>2279.6573474681463</c:v>
              </c:pt>
              <c:pt idx="6293">
                <c:v>3909.0731253688832</c:v>
              </c:pt>
              <c:pt idx="6294">
                <c:v>3322.2837446558151</c:v>
              </c:pt>
              <c:pt idx="6295">
                <c:v>4071.3636519920842</c:v>
              </c:pt>
              <c:pt idx="6296">
                <c:v>2312.749637349119</c:v>
              </c:pt>
              <c:pt idx="6297">
                <c:v>2475.6136287307054</c:v>
              </c:pt>
              <c:pt idx="6298">
                <c:v>2149.8519127464515</c:v>
              </c:pt>
              <c:pt idx="6299">
                <c:v>1987.0216545859462</c:v>
              </c:pt>
              <c:pt idx="6300">
                <c:v>3582.7042114051619</c:v>
              </c:pt>
              <c:pt idx="6301">
                <c:v>2833.8604366164641</c:v>
              </c:pt>
              <c:pt idx="6302">
                <c:v>2084.4431970693813</c:v>
              </c:pt>
              <c:pt idx="6303">
                <c:v>2736.2702280276221</c:v>
              </c:pt>
              <c:pt idx="6304">
                <c:v>2410.3398459379614</c:v>
              </c:pt>
              <c:pt idx="6305">
                <c:v>3485.0465363741569</c:v>
              </c:pt>
              <c:pt idx="6306">
                <c:v>1563.6359967917697</c:v>
              </c:pt>
              <c:pt idx="6307">
                <c:v>2117.1644215184574</c:v>
              </c:pt>
              <c:pt idx="6308">
                <c:v>2541.022344407776</c:v>
              </c:pt>
              <c:pt idx="6309">
                <c:v>1335.4982226174393</c:v>
              </c:pt>
              <c:pt idx="6310">
                <c:v>1139.913006786777</c:v>
              </c:pt>
              <c:pt idx="6311">
                <c:v>976.88034929978323</c:v>
              </c:pt>
              <c:pt idx="6312">
                <c:v>1465.4723234445419</c:v>
              </c:pt>
              <c:pt idx="6313">
                <c:v>2214.6871636651349</c:v>
              </c:pt>
              <c:pt idx="6314">
                <c:v>3029.1757866784747</c:v>
              </c:pt>
              <c:pt idx="6315">
                <c:v>1107.3604484431091</c:v>
              </c:pt>
              <c:pt idx="6316">
                <c:v>2800.4645477457584</c:v>
              </c:pt>
              <c:pt idx="6317">
                <c:v>4658.2542323683956</c:v>
              </c:pt>
              <c:pt idx="6318">
                <c:v>3420.0426193500653</c:v>
              </c:pt>
              <c:pt idx="6319">
                <c:v>2996.9605605456209</c:v>
              </c:pt>
              <c:pt idx="6320">
                <c:v>2508.3011199586999</c:v>
              </c:pt>
              <c:pt idx="6321">
                <c:v>2149.6832466410438</c:v>
              </c:pt>
              <c:pt idx="6322">
                <c:v>3224.4236702983212</c:v>
              </c:pt>
              <c:pt idx="6323">
                <c:v>1596.3234880197642</c:v>
              </c:pt>
              <c:pt idx="6324">
                <c:v>781.86859822750728</c:v>
              </c:pt>
              <c:pt idx="6325">
                <c:v>1270.6967049198363</c:v>
              </c:pt>
              <c:pt idx="6326">
                <c:v>1400.7382721891015</c:v>
              </c:pt>
              <c:pt idx="6327">
                <c:v>1921.47800602455</c:v>
              </c:pt>
              <c:pt idx="6328">
                <c:v>1759.0525465170242</c:v>
              </c:pt>
              <c:pt idx="6329">
                <c:v>553.56215794776892</c:v>
              </c:pt>
              <c:pt idx="6330">
                <c:v>1661.3948714860185</c:v>
              </c:pt>
              <c:pt idx="6331">
                <c:v>3647.5731955449278</c:v>
              </c:pt>
              <c:pt idx="6332">
                <c:v>2182.3370046479567</c:v>
              </c:pt>
              <c:pt idx="6333">
                <c:v>1400.603339304776</c:v>
              </c:pt>
              <c:pt idx="6334">
                <c:v>1432.9872315430366</c:v>
              </c:pt>
              <c:pt idx="6335">
                <c:v>1139.8792735656955</c:v>
              </c:pt>
              <c:pt idx="6336">
                <c:v>944.36152417719643</c:v>
              </c:pt>
              <c:pt idx="6337">
                <c:v>1074.8416233205219</c:v>
              </c:pt>
              <c:pt idx="6338">
                <c:v>3094.5507691344628</c:v>
              </c:pt>
              <c:pt idx="6339">
                <c:v>3126.9683945938059</c:v>
              </c:pt>
              <c:pt idx="6340">
                <c:v>2442.4201391864881</c:v>
              </c:pt>
              <c:pt idx="6341">
                <c:v>3615.5603687385646</c:v>
              </c:pt>
              <c:pt idx="6342">
                <c:v>3647.8767945346622</c:v>
              </c:pt>
              <c:pt idx="6343">
                <c:v>2215.125695539195</c:v>
              </c:pt>
              <c:pt idx="6344">
                <c:v>1954.2666969157897</c:v>
              </c:pt>
              <c:pt idx="6345">
                <c:v>2671.0639116770412</c:v>
              </c:pt>
              <c:pt idx="6346">
                <c:v>2052.0255716100392</c:v>
              </c:pt>
              <c:pt idx="6347">
                <c:v>1498.2272811146995</c:v>
              </c:pt>
              <c:pt idx="6348">
                <c:v>1368.2194470665156</c:v>
              </c:pt>
              <c:pt idx="6349">
                <c:v>1205.4903885692554</c:v>
              </c:pt>
              <c:pt idx="6350">
                <c:v>2508.0312541900475</c:v>
              </c:pt>
              <c:pt idx="6351">
                <c:v>1596.3572212408453</c:v>
              </c:pt>
              <c:pt idx="6352">
                <c:v>651.82703095824127</c:v>
              </c:pt>
              <c:pt idx="6353">
                <c:v>1433.2908305327703</c:v>
              </c:pt>
              <c:pt idx="6354">
                <c:v>1075.2126887524189</c:v>
              </c:pt>
              <c:pt idx="6355">
                <c:v>4234.2276433736688</c:v>
              </c:pt>
              <c:pt idx="6356">
                <c:v>2507.997520968966</c:v>
              </c:pt>
              <c:pt idx="6357">
                <c:v>1563.3323978020355</c:v>
              </c:pt>
              <c:pt idx="6358">
                <c:v>1172.3980986882823</c:v>
              </c:pt>
              <c:pt idx="6359">
                <c:v>716.69601509800748</c:v>
              </c:pt>
              <c:pt idx="6360">
                <c:v>0</c:v>
              </c:pt>
              <c:pt idx="6361">
                <c:v>651.62463163175232</c:v>
              </c:pt>
              <c:pt idx="6362">
                <c:v>293.20915764058549</c:v>
              </c:pt>
              <c:pt idx="6363">
                <c:v>1596.5258873462533</c:v>
              </c:pt>
              <c:pt idx="6364">
                <c:v>651.28729942093707</c:v>
              </c:pt>
              <c:pt idx="6365">
                <c:v>97.623941809923437</c:v>
              </c:pt>
              <c:pt idx="6366">
                <c:v>5407.0980071570939</c:v>
              </c:pt>
              <c:pt idx="6367">
                <c:v>1726.7023874998447</c:v>
              </c:pt>
              <c:pt idx="6368">
                <c:v>1987.4939196810878</c:v>
              </c:pt>
              <c:pt idx="6369">
                <c:v>651.48969874742613</c:v>
              </c:pt>
              <c:pt idx="6370">
                <c:v>1498.6995462098407</c:v>
              </c:pt>
              <c:pt idx="6371">
                <c:v>1498.362213999025</c:v>
              </c:pt>
              <c:pt idx="6372">
                <c:v>1693.3402318502199</c:v>
              </c:pt>
              <c:pt idx="6373">
                <c:v>1042.6601304087503</c:v>
              </c:pt>
              <c:pt idx="6374">
                <c:v>911.97763193893593</c:v>
              </c:pt>
              <c:pt idx="6375">
                <c:v>912.18003126542465</c:v>
              </c:pt>
              <c:pt idx="6376">
                <c:v>586.41831528117098</c:v>
              </c:pt>
              <c:pt idx="6377">
                <c:v>1563.7709296760954</c:v>
              </c:pt>
              <c:pt idx="6378">
                <c:v>1270.7979045830807</c:v>
              </c:pt>
              <c:pt idx="6379">
                <c:v>684.0422570910946</c:v>
              </c:pt>
              <c:pt idx="6380">
                <c:v>2052.565303147343</c:v>
              </c:pt>
              <c:pt idx="6381">
                <c:v>3712.5771125690189</c:v>
              </c:pt>
              <c:pt idx="6382">
                <c:v>1107.3604484431091</c:v>
              </c:pt>
              <c:pt idx="6383">
                <c:v>521.14453248842676</c:v>
              </c:pt>
              <c:pt idx="6384">
                <c:v>130.17650015359177</c:v>
              </c:pt>
              <c:pt idx="6385">
                <c:v>163.0326574869938</c:v>
              </c:pt>
              <c:pt idx="6386">
                <c:v>0</c:v>
              </c:pt>
              <c:pt idx="6387">
                <c:v>2247.8131867671896</c:v>
              </c:pt>
              <c:pt idx="6388">
                <c:v>0</c:v>
              </c:pt>
              <c:pt idx="6389">
                <c:v>684.17718997542045</c:v>
              </c:pt>
              <c:pt idx="6390">
                <c:v>2084.9829286066856</c:v>
              </c:pt>
              <c:pt idx="6391">
                <c:v>2345.437128577114</c:v>
              </c:pt>
              <c:pt idx="6392">
                <c:v>1466.0120549818459</c:v>
              </c:pt>
              <c:pt idx="6393">
                <c:v>944.56392350368571</c:v>
              </c:pt>
              <c:pt idx="6394">
                <c:v>1107.6977806539239</c:v>
              </c:pt>
              <c:pt idx="6395">
                <c:v>1465.8096556553571</c:v>
              </c:pt>
              <c:pt idx="6396">
                <c:v>1856.6427551058657</c:v>
              </c:pt>
              <c:pt idx="6397">
                <c:v>1466.1807210872537</c:v>
              </c:pt>
              <c:pt idx="6398">
                <c:v>749.45097276816466</c:v>
              </c:pt>
              <c:pt idx="6399">
                <c:v>749.45097276816466</c:v>
              </c:pt>
              <c:pt idx="6400">
                <c:v>1530.881039121612</c:v>
              </c:pt>
              <c:pt idx="6401">
                <c:v>2605.4865298945629</c:v>
              </c:pt>
              <c:pt idx="6402">
                <c:v>1368.2194470665156</c:v>
              </c:pt>
              <c:pt idx="6403">
                <c:v>1302.9793974948523</c:v>
              </c:pt>
              <c:pt idx="6404">
                <c:v>1368.4218463930044</c:v>
              </c:pt>
              <c:pt idx="6405">
                <c:v>553.66335761101357</c:v>
              </c:pt>
              <c:pt idx="6406">
                <c:v>163.0326574869938</c:v>
              </c:pt>
              <c:pt idx="6407">
                <c:v>6415.1478527362033</c:v>
              </c:pt>
              <c:pt idx="6408">
                <c:v>1888.6555819122302</c:v>
              </c:pt>
              <c:pt idx="6409">
                <c:v>2540.2802135439824</c:v>
              </c:pt>
              <c:pt idx="6410">
                <c:v>1139.8118071235326</c:v>
              </c:pt>
              <c:pt idx="6411">
                <c:v>1661.4623379281825</c:v>
              </c:pt>
              <c:pt idx="6412">
                <c:v>1335.5656890596024</c:v>
              </c:pt>
              <c:pt idx="6413">
                <c:v>3225.0646014988693</c:v>
              </c:pt>
              <c:pt idx="6414">
                <c:v>3387.4563277853158</c:v>
              </c:pt>
              <c:pt idx="6415">
                <c:v>2312.749637349119</c:v>
              </c:pt>
              <c:pt idx="6416">
                <c:v>2247.4758545563755</c:v>
              </c:pt>
              <c:pt idx="6417">
                <c:v>2507.7613884213961</c:v>
              </c:pt>
              <c:pt idx="6418">
                <c:v>2605.7226624421337</c:v>
              </c:pt>
              <c:pt idx="6419">
                <c:v>1726.3650552890297</c:v>
              </c:pt>
              <c:pt idx="6420">
                <c:v>1563.6022635706881</c:v>
              </c:pt>
              <c:pt idx="6421">
                <c:v>2117.5017537292729</c:v>
              </c:pt>
              <c:pt idx="6422">
                <c:v>1074.7066904361959</c:v>
              </c:pt>
              <c:pt idx="6423">
                <c:v>2377.5848882678033</c:v>
              </c:pt>
              <c:pt idx="6424">
                <c:v>912.14629804434355</c:v>
              </c:pt>
              <c:pt idx="6425">
                <c:v>2442.9261375027113</c:v>
              </c:pt>
              <c:pt idx="6426">
                <c:v>2573.3387702038731</c:v>
              </c:pt>
              <c:pt idx="6427">
                <c:v>1628.4037812682909</c:v>
              </c:pt>
              <c:pt idx="6428">
                <c:v>1987.0216545859462</c:v>
              </c:pt>
              <c:pt idx="6429">
                <c:v>2377.449955383478</c:v>
              </c:pt>
              <c:pt idx="6430">
                <c:v>1009.7702398542666</c:v>
              </c:pt>
              <c:pt idx="6431">
                <c:v>944.36152417719643</c:v>
              </c:pt>
              <c:pt idx="6432">
                <c:v>651.62463163175232</c:v>
              </c:pt>
              <c:pt idx="6433">
                <c:v>1400.434673199368</c:v>
              </c:pt>
              <c:pt idx="6434">
                <c:v>911.80896583352819</c:v>
              </c:pt>
              <c:pt idx="6435">
                <c:v>2671.0301784559592</c:v>
              </c:pt>
              <c:pt idx="6436">
                <c:v>2247.1385223455595</c:v>
              </c:pt>
              <c:pt idx="6437">
                <c:v>3355.20736843138</c:v>
              </c:pt>
              <c:pt idx="6438">
                <c:v>3941.0184857330846</c:v>
              </c:pt>
              <c:pt idx="6439">
                <c:v>2377.3824889413145</c:v>
              </c:pt>
              <c:pt idx="6440">
                <c:v>2084.9491953856045</c:v>
              </c:pt>
              <c:pt idx="6441">
                <c:v>2410.5085120433691</c:v>
              </c:pt>
              <c:pt idx="6442">
                <c:v>1661.2262053806114</c:v>
              </c:pt>
              <c:pt idx="6443">
                <c:v>2442.6562717340585</c:v>
              </c:pt>
              <c:pt idx="6444">
                <c:v>1921.9165378986102</c:v>
              </c:pt>
              <c:pt idx="6445">
                <c:v>1530.7798394583679</c:v>
              </c:pt>
              <c:pt idx="6446">
                <c:v>2247.4758545563755</c:v>
              </c:pt>
              <c:pt idx="6447">
                <c:v>2540.5838125337159</c:v>
              </c:pt>
              <c:pt idx="6448">
                <c:v>1725.9265234149702</c:v>
              </c:pt>
              <c:pt idx="6449">
                <c:v>1921.9502711196917</c:v>
              </c:pt>
              <c:pt idx="6450">
                <c:v>2573.3725034249551</c:v>
              </c:pt>
              <c:pt idx="6451">
                <c:v>1563.2986645809547</c:v>
              </c:pt>
              <c:pt idx="6452">
                <c:v>3257.3472940738857</c:v>
              </c:pt>
              <c:pt idx="6453">
                <c:v>1107.4279148852718</c:v>
              </c:pt>
              <c:pt idx="6454">
                <c:v>1074.8416233205219</c:v>
              </c:pt>
              <c:pt idx="6455">
                <c:v>1042.2890649768535</c:v>
              </c:pt>
              <c:pt idx="6456">
                <c:v>879.25640748985984</c:v>
              </c:pt>
              <c:pt idx="6457">
                <c:v>1042.3227981979351</c:v>
              </c:pt>
              <c:pt idx="6458">
                <c:v>879.25640748985984</c:v>
              </c:pt>
              <c:pt idx="6459">
                <c:v>1042.2890649768535</c:v>
              </c:pt>
              <c:pt idx="6460">
                <c:v>3810.8082523584108</c:v>
              </c:pt>
              <c:pt idx="6461">
                <c:v>3484.844137047668</c:v>
              </c:pt>
              <c:pt idx="6462">
                <c:v>3321.9126792239176</c:v>
              </c:pt>
              <c:pt idx="6463">
                <c:v>2508.0649874111291</c:v>
              </c:pt>
              <c:pt idx="6464">
                <c:v>2801.3416114938777</c:v>
              </c:pt>
              <c:pt idx="6465">
                <c:v>2735.932895816808</c:v>
              </c:pt>
              <c:pt idx="6466">
                <c:v>1530.7798394583679</c:v>
              </c:pt>
              <c:pt idx="6467">
                <c:v>3550.4552520512266</c:v>
              </c:pt>
              <c:pt idx="6468">
                <c:v>1824.3263293097682</c:v>
              </c:pt>
              <c:pt idx="6469">
                <c:v>2182.4044710901198</c:v>
              </c:pt>
              <c:pt idx="6470">
                <c:v>2410.4073123801236</c:v>
              </c:pt>
              <c:pt idx="6471">
                <c:v>2345.066063145217</c:v>
              </c:pt>
              <c:pt idx="6472">
                <c:v>3094.2471701447298</c:v>
              </c:pt>
              <c:pt idx="6473">
                <c:v>1791.4364387552848</c:v>
              </c:pt>
              <c:pt idx="6474">
                <c:v>2312.6821709069563</c:v>
              </c:pt>
              <c:pt idx="6475">
                <c:v>1335.1946236277054</c:v>
              </c:pt>
              <c:pt idx="6476">
                <c:v>2052.0930380522018</c:v>
              </c:pt>
              <c:pt idx="6477">
                <c:v>1074.8416233205219</c:v>
              </c:pt>
              <c:pt idx="6478">
                <c:v>911.80896583352819</c:v>
              </c:pt>
              <c:pt idx="6479">
                <c:v>1139.913006786777</c:v>
              </c:pt>
              <c:pt idx="6480">
                <c:v>2149.210981545903</c:v>
              </c:pt>
              <c:pt idx="6481">
                <c:v>911.84269905460962</c:v>
              </c:pt>
              <c:pt idx="6482">
                <c:v>1074.8416233205219</c:v>
              </c:pt>
              <c:pt idx="6483">
                <c:v>2507.997520968966</c:v>
              </c:pt>
              <c:pt idx="6484">
                <c:v>2637.8704221328244</c:v>
              </c:pt>
              <c:pt idx="6485">
                <c:v>3582.8728775105692</c:v>
              </c:pt>
              <c:pt idx="6486">
                <c:v>3550.6913845987983</c:v>
              </c:pt>
              <c:pt idx="6487">
                <c:v>3257.1111615263153</c:v>
              </c:pt>
              <c:pt idx="6488">
                <c:v>2410.2386462747158</c:v>
              </c:pt>
              <c:pt idx="6489">
                <c:v>1563.2986645809547</c:v>
              </c:pt>
              <c:pt idx="6490">
                <c:v>2345.066063145217</c:v>
              </c:pt>
              <c:pt idx="6491">
                <c:v>2540.6175457547979</c:v>
              </c:pt>
              <c:pt idx="6492">
                <c:v>3028.9396541309034</c:v>
              </c:pt>
              <c:pt idx="6493">
                <c:v>1595.8512229246228</c:v>
              </c:pt>
              <c:pt idx="6494">
                <c:v>2540.7524786391232</c:v>
              </c:pt>
              <c:pt idx="6495">
                <c:v>2117.1644215184574</c:v>
              </c:pt>
              <c:pt idx="6496">
                <c:v>2247.5433209985381</c:v>
              </c:pt>
              <c:pt idx="6497">
                <c:v>2768.2830548339866</c:v>
              </c:pt>
              <c:pt idx="6498">
                <c:v>2019.5404797085332</c:v>
              </c:pt>
              <c:pt idx="6499">
                <c:v>1628.4037812682909</c:v>
              </c:pt>
              <c:pt idx="6500">
                <c:v>1758.5128149797197</c:v>
              </c:pt>
              <c:pt idx="6501">
                <c:v>1563.6359967917697</c:v>
              </c:pt>
              <c:pt idx="6502">
                <c:v>911.80896583352819</c:v>
              </c:pt>
              <c:pt idx="6503">
                <c:v>1107.3941816641905</c:v>
              </c:pt>
              <c:pt idx="6504">
                <c:v>911.80896583352819</c:v>
              </c:pt>
              <c:pt idx="6505">
                <c:v>2312.2773722539778</c:v>
              </c:pt>
              <c:pt idx="6506">
                <c:v>1498.02488178821</c:v>
              </c:pt>
              <c:pt idx="6507">
                <c:v>716.29121644502902</c:v>
              </c:pt>
              <c:pt idx="6508">
                <c:v>4038.9122933116591</c:v>
              </c:pt>
              <c:pt idx="6509">
                <c:v>2964.0032035489749</c:v>
              </c:pt>
              <c:pt idx="6510">
                <c:v>3420.2450186765541</c:v>
              </c:pt>
              <c:pt idx="6511">
                <c:v>2312.749637349119</c:v>
              </c:pt>
              <c:pt idx="6512">
                <c:v>1628.7411134791059</c:v>
              </c:pt>
              <c:pt idx="6513">
                <c:v>3354.8700362205659</c:v>
              </c:pt>
              <c:pt idx="6514">
                <c:v>1661.3274050438558</c:v>
              </c:pt>
              <c:pt idx="6515">
                <c:v>1140.0816728921845</c:v>
              </c:pt>
              <c:pt idx="6516">
                <c:v>782.00353111183324</c:v>
              </c:pt>
              <c:pt idx="6517">
                <c:v>1303.1143303791782</c:v>
              </c:pt>
              <c:pt idx="6518">
                <c:v>1888.9254476808821</c:v>
              </c:pt>
              <c:pt idx="6519">
                <c:v>912.18003126542487</c:v>
              </c:pt>
              <c:pt idx="6520">
                <c:v>1172.6342312358524</c:v>
              </c:pt>
              <c:pt idx="6521">
                <c:v>912.18003126542487</c:v>
              </c:pt>
              <c:pt idx="6522">
                <c:v>782.00353111183324</c:v>
              </c:pt>
              <c:pt idx="6523">
                <c:v>2931.7205109739584</c:v>
              </c:pt>
              <c:pt idx="6524">
                <c:v>618.97087362483944</c:v>
              </c:pt>
              <c:pt idx="6525">
                <c:v>228.13777417433039</c:v>
              </c:pt>
              <c:pt idx="6526">
                <c:v>456.07314902217178</c:v>
              </c:pt>
              <c:pt idx="6527">
                <c:v>195.58521583066207</c:v>
              </c:pt>
              <c:pt idx="6528">
                <c:v>488.62570736584007</c:v>
              </c:pt>
              <c:pt idx="6529">
                <c:v>162.69532527617855</c:v>
              </c:pt>
              <c:pt idx="6530">
                <c:v>1954.0980308103815</c:v>
              </c:pt>
              <c:pt idx="6531">
                <c:v>32.552558343668323</c:v>
              </c:pt>
              <c:pt idx="6532">
                <c:v>651.65836485283364</c:v>
              </c:pt>
              <c:pt idx="6533">
                <c:v>0</c:v>
              </c:pt>
              <c:pt idx="6534">
                <c:v>2769.1263853610244</c:v>
              </c:pt>
              <c:pt idx="6535">
                <c:v>2638.6462862176991</c:v>
              </c:pt>
              <c:pt idx="6536">
                <c:v>1498.5646133255145</c:v>
              </c:pt>
              <c:pt idx="6537">
                <c:v>1237.7056147021081</c:v>
              </c:pt>
              <c:pt idx="6538">
                <c:v>2410.1711798325541</c:v>
              </c:pt>
              <c:pt idx="6539">
                <c:v>1563.8046628971772</c:v>
              </c:pt>
              <c:pt idx="6540">
                <c:v>423.38565779417723</c:v>
              </c:pt>
              <c:pt idx="6541">
                <c:v>1042.6601304087503</c:v>
              </c:pt>
              <c:pt idx="6542">
                <c:v>912.31496414975129</c:v>
              </c:pt>
              <c:pt idx="6543">
                <c:v>1075.2126887524189</c:v>
              </c:pt>
              <c:pt idx="6544">
                <c:v>1433.2908305327708</c:v>
              </c:pt>
              <c:pt idx="6545">
                <c:v>2019.4392800452888</c:v>
              </c:pt>
              <c:pt idx="6546">
                <c:v>1922.0852040040179</c:v>
              </c:pt>
              <c:pt idx="6547">
                <c:v>2247.7119871039458</c:v>
              </c:pt>
              <c:pt idx="6548">
                <c:v>1303.1143303791782</c:v>
              </c:pt>
              <c:pt idx="6549">
                <c:v>2931.2482458788172</c:v>
              </c:pt>
              <c:pt idx="6550">
                <c:v>195.58521583066207</c:v>
              </c:pt>
              <c:pt idx="6551">
                <c:v>0</c:v>
              </c:pt>
              <c:pt idx="6552">
                <c:v>586.24964917576347</c:v>
              </c:pt>
              <c:pt idx="6553">
                <c:v>0</c:v>
              </c:pt>
              <c:pt idx="6554">
                <c:v>163.0326574869938</c:v>
              </c:pt>
              <c:pt idx="6555">
                <c:v>2443.3984025978534</c:v>
              </c:pt>
              <c:pt idx="6556">
                <c:v>0</c:v>
              </c:pt>
              <c:pt idx="6557">
                <c:v>746.7185818605617</c:v>
              </c:pt>
              <c:pt idx="6558">
                <c:v>3050.5289156230774</c:v>
              </c:pt>
              <c:pt idx="6559">
                <c:v>2499.22688348777</c:v>
              </c:pt>
              <c:pt idx="6560">
                <c:v>1038.3422781103156</c:v>
              </c:pt>
              <c:pt idx="6561">
                <c:v>1687.4706513820356</c:v>
              </c:pt>
              <c:pt idx="6562">
                <c:v>1071.0972357804731</c:v>
              </c:pt>
              <c:pt idx="6563">
                <c:v>2304.3163320787394</c:v>
              </c:pt>
              <c:pt idx="6564">
                <c:v>1071.0972357804731</c:v>
              </c:pt>
              <c:pt idx="6565">
                <c:v>876.25415081360427</c:v>
              </c:pt>
              <c:pt idx="6566">
                <c:v>1071.1984354437179</c:v>
              </c:pt>
              <c:pt idx="6567">
                <c:v>876.25415081360427</c:v>
              </c:pt>
              <c:pt idx="6568">
                <c:v>713.89615774824119</c:v>
              </c:pt>
              <c:pt idx="6569">
                <c:v>2174.6120970202892</c:v>
              </c:pt>
              <c:pt idx="6570">
                <c:v>1200.7677376178419</c:v>
              </c:pt>
              <c:pt idx="6571">
                <c:v>1071.0972357804731</c:v>
              </c:pt>
              <c:pt idx="6572">
                <c:v>1525.6861230750576</c:v>
              </c:pt>
              <c:pt idx="6573">
                <c:v>811.41889989492006</c:v>
              </c:pt>
              <c:pt idx="6574">
                <c:v>519.45787143435064</c:v>
              </c:pt>
              <c:pt idx="6575">
                <c:v>6524.4434890403345</c:v>
              </c:pt>
              <c:pt idx="6576">
                <c:v>2466.8429912495099</c:v>
              </c:pt>
              <c:pt idx="6577">
                <c:v>2337.1387561910597</c:v>
              </c:pt>
              <c:pt idx="6578">
                <c:v>1233.7250946144884</c:v>
              </c:pt>
              <c:pt idx="6579">
                <c:v>1947.5200526994852</c:v>
              </c:pt>
              <c:pt idx="6580">
                <c:v>1038.7808099843758</c:v>
              </c:pt>
              <c:pt idx="6581">
                <c:v>3440.5186845465487</c:v>
              </c:pt>
              <c:pt idx="6582">
                <c:v>3927.5251973004761</c:v>
              </c:pt>
              <c:pt idx="6583">
                <c:v>2791.1879119483392</c:v>
              </c:pt>
              <c:pt idx="6584">
                <c:v>2174.5446305781252</c:v>
              </c:pt>
              <c:pt idx="6585">
                <c:v>3472.767643900484</c:v>
              </c:pt>
              <c:pt idx="6586">
                <c:v>1525.3825240853241</c:v>
              </c:pt>
              <c:pt idx="6587">
                <c:v>1850.2671763214585</c:v>
              </c:pt>
              <c:pt idx="6588">
                <c:v>1687.909183256095</c:v>
              </c:pt>
              <c:pt idx="6589">
                <c:v>2012.3890368392506</c:v>
              </c:pt>
              <c:pt idx="6590">
                <c:v>3115.8026984158214</c:v>
              </c:pt>
              <c:pt idx="6591">
                <c:v>1687.8417168139315</c:v>
              </c:pt>
              <c:pt idx="6592">
                <c:v>2044.4693300877782</c:v>
              </c:pt>
              <c:pt idx="6593">
                <c:v>1947.2164537097515</c:v>
              </c:pt>
              <c:pt idx="6594">
                <c:v>2077.2242877579356</c:v>
              </c:pt>
              <c:pt idx="6595">
                <c:v>3213.3591737835823</c:v>
              </c:pt>
              <c:pt idx="6596">
                <c:v>1525.3487908642426</c:v>
              </c:pt>
              <c:pt idx="6597">
                <c:v>1557.9350824289922</c:v>
              </c:pt>
              <c:pt idx="6598">
                <c:v>1071.2659018858806</c:v>
              </c:pt>
              <c:pt idx="6599">
                <c:v>844.00519145966985</c:v>
              </c:pt>
              <c:pt idx="6600">
                <c:v>194.84308496686859</c:v>
              </c:pt>
              <c:pt idx="6601">
                <c:v>0</c:v>
              </c:pt>
              <c:pt idx="6602">
                <c:v>1622.8715330109214</c:v>
              </c:pt>
              <c:pt idx="6603">
                <c:v>389.34883772292204</c:v>
              </c:pt>
              <c:pt idx="6604">
                <c:v>64.835250918684466</c:v>
              </c:pt>
              <c:pt idx="6605">
                <c:v>3342.9622091787878</c:v>
              </c:pt>
              <c:pt idx="6606">
                <c:v>1525.2813244220795</c:v>
              </c:pt>
              <c:pt idx="6607">
                <c:v>1915.068694019061</c:v>
              </c:pt>
              <c:pt idx="6608">
                <c:v>1558.1374817554818</c:v>
              </c:pt>
              <c:pt idx="6609">
                <c:v>1200.7677376178422</c:v>
              </c:pt>
              <c:pt idx="6610">
                <c:v>1460.5472731666393</c:v>
              </c:pt>
              <c:pt idx="6611">
                <c:v>1071.0972357804731</c:v>
              </c:pt>
              <c:pt idx="6612">
                <c:v>454.52142085242173</c:v>
              </c:pt>
              <c:pt idx="6613">
                <c:v>1622.9727326741661</c:v>
              </c:pt>
              <c:pt idx="6614">
                <c:v>973.50702719163121</c:v>
              </c:pt>
              <c:pt idx="6615">
                <c:v>1070.8948364539838</c:v>
              </c:pt>
              <c:pt idx="6616">
                <c:v>1103.5148612398154</c:v>
              </c:pt>
              <c:pt idx="6617">
                <c:v>1655.3903581335082</c:v>
              </c:pt>
              <c:pt idx="6618">
                <c:v>616.94688035994807</c:v>
              </c:pt>
              <c:pt idx="6619">
                <c:v>1720.2256090521926</c:v>
              </c:pt>
              <c:pt idx="6620">
                <c:v>1265.9403207473413</c:v>
              </c:pt>
              <c:pt idx="6621">
                <c:v>1622.9727326741663</c:v>
              </c:pt>
              <c:pt idx="6622">
                <c:v>194.84308496686859</c:v>
              </c:pt>
              <c:pt idx="6623">
                <c:v>8050.0284124521459</c:v>
              </c:pt>
              <c:pt idx="6624">
                <c:v>1233.4214956247549</c:v>
              </c:pt>
              <c:pt idx="6625">
                <c:v>2012.5577029446586</c:v>
              </c:pt>
              <c:pt idx="6626">
                <c:v>3018.4148891534692</c:v>
              </c:pt>
              <c:pt idx="6627">
                <c:v>974.01302550785408</c:v>
              </c:pt>
              <c:pt idx="6628">
                <c:v>1525.5849234118132</c:v>
              </c:pt>
              <c:pt idx="6629">
                <c:v>3895.0063721778884</c:v>
              </c:pt>
              <c:pt idx="6630">
                <c:v>3440.7210838730371</c:v>
              </c:pt>
              <c:pt idx="6631">
                <c:v>2888.8455869793452</c:v>
              </c:pt>
              <c:pt idx="6632">
                <c:v>3440.1138858935701</c:v>
              </c:pt>
              <c:pt idx="6633">
                <c:v>2628.7287192197318</c:v>
              </c:pt>
              <c:pt idx="6634">
                <c:v>2142.127005118783</c:v>
              </c:pt>
              <c:pt idx="6635">
                <c:v>2174.5446305781252</c:v>
              </c:pt>
              <c:pt idx="6636">
                <c:v>3473.0375096691346</c:v>
              </c:pt>
              <c:pt idx="6637">
                <c:v>2563.8934683010475</c:v>
              </c:pt>
              <c:pt idx="6638">
                <c:v>2174.8819627889402</c:v>
              </c:pt>
              <c:pt idx="6639">
                <c:v>5355.0813802493867</c:v>
              </c:pt>
              <c:pt idx="6640">
                <c:v>4089.6470578182689</c:v>
              </c:pt>
              <c:pt idx="6641">
                <c:v>2531.8131750525208</c:v>
              </c:pt>
              <c:pt idx="6642">
                <c:v>2174.443430914881</c:v>
              </c:pt>
              <c:pt idx="6643">
                <c:v>2174.5108973570436</c:v>
              </c:pt>
              <c:pt idx="6644">
                <c:v>2239.6497472654614</c:v>
              </c:pt>
              <c:pt idx="6645">
                <c:v>2661.5848765531337</c:v>
              </c:pt>
              <c:pt idx="6646">
                <c:v>1006.4306509671961</c:v>
              </c:pt>
              <c:pt idx="6647">
                <c:v>1460.7159392720469</c:v>
              </c:pt>
              <c:pt idx="6648">
                <c:v>1006.093318756381</c:v>
              </c:pt>
              <c:pt idx="6649">
                <c:v>973.67569329703872</c:v>
              </c:pt>
              <c:pt idx="6650">
                <c:v>2921.1282795543602</c:v>
              </c:pt>
              <c:pt idx="6651">
                <c:v>1395.8132219111997</c:v>
              </c:pt>
              <c:pt idx="6652">
                <c:v>2921.0945463332787</c:v>
              </c:pt>
              <c:pt idx="6653">
                <c:v>5485.2578804029781</c:v>
              </c:pt>
              <c:pt idx="6654">
                <c:v>8990.3756833206407</c:v>
              </c:pt>
              <c:pt idx="6655">
                <c:v>7010.3368054985694</c:v>
              </c:pt>
              <c:pt idx="6656">
                <c:v>5062.9854189044927</c:v>
              </c:pt>
              <c:pt idx="6657">
                <c:v>5582.4095571177613</c:v>
              </c:pt>
              <c:pt idx="6658">
                <c:v>3407.72999365531</c:v>
              </c:pt>
              <c:pt idx="6659">
                <c:v>3148.5239228648979</c:v>
              </c:pt>
              <c:pt idx="6660">
                <c:v>3311.0168488145869</c:v>
              </c:pt>
              <c:pt idx="6661">
                <c:v>1947.2164537097515</c:v>
              </c:pt>
              <c:pt idx="6662">
                <c:v>2629.0323182094658</c:v>
              </c:pt>
              <c:pt idx="6663">
                <c:v>3862.5212802763835</c:v>
              </c:pt>
              <c:pt idx="6664">
                <c:v>2985.997263694127</c:v>
              </c:pt>
              <c:pt idx="6665">
                <c:v>3537.7040944824125</c:v>
              </c:pt>
              <c:pt idx="6666">
                <c:v>2336.9363568645708</c:v>
              </c:pt>
              <c:pt idx="6667">
                <c:v>2953.6133714558669</c:v>
              </c:pt>
              <c:pt idx="6668">
                <c:v>3570.6277182579765</c:v>
              </c:pt>
              <c:pt idx="6669">
                <c:v>2272.033639503723</c:v>
              </c:pt>
              <c:pt idx="6670">
                <c:v>1720.0232097257031</c:v>
              </c:pt>
              <c:pt idx="6671">
                <c:v>1395.509622921466</c:v>
              </c:pt>
              <c:pt idx="6672">
                <c:v>1168.5525114849891</c:v>
              </c:pt>
              <c:pt idx="6673">
                <c:v>1103.379928355489</c:v>
              </c:pt>
              <c:pt idx="6674">
                <c:v>3115.9376313001476</c:v>
              </c:pt>
              <c:pt idx="6675">
                <c:v>2986.2671294627785</c:v>
              </c:pt>
              <c:pt idx="6676">
                <c:v>1850.132243437132</c:v>
              </c:pt>
              <c:pt idx="6677">
                <c:v>6231.1668649575831</c:v>
              </c:pt>
              <c:pt idx="6678">
                <c:v>10028.819161094201</c:v>
              </c:pt>
              <c:pt idx="6679">
                <c:v>9541.5090493505413</c:v>
              </c:pt>
              <c:pt idx="6680">
                <c:v>5323.0685534430222</c:v>
              </c:pt>
              <c:pt idx="6681">
                <c:v>5744.8350166252867</c:v>
              </c:pt>
              <c:pt idx="6682">
                <c:v>4121.8622839511208</c:v>
              </c:pt>
              <c:pt idx="6683">
                <c:v>5322.5625551267995</c:v>
              </c:pt>
              <c:pt idx="6684">
                <c:v>4998.2513676490507</c:v>
              </c:pt>
              <c:pt idx="6685">
                <c:v>4770.889457559595</c:v>
              </c:pt>
              <c:pt idx="6686">
                <c:v>3472.5315113529132</c:v>
              </c:pt>
              <c:pt idx="6687">
                <c:v>3278.2618911444292</c:v>
              </c:pt>
              <c:pt idx="6688">
                <c:v>1882.4149360121485</c:v>
              </c:pt>
              <c:pt idx="6689">
                <c:v>2563.8934683010475</c:v>
              </c:pt>
              <c:pt idx="6690">
                <c:v>2044.7729290775117</c:v>
              </c:pt>
              <c:pt idx="6691">
                <c:v>2499.3618163720976</c:v>
              </c:pt>
              <c:pt idx="6692">
                <c:v>3505.4888683495597</c:v>
              </c:pt>
              <c:pt idx="6693">
                <c:v>1460.5810063877211</c:v>
              </c:pt>
              <c:pt idx="6694">
                <c:v>1330.6743720027814</c:v>
              </c:pt>
              <c:pt idx="6695">
                <c:v>811.216500568431</c:v>
              </c:pt>
              <c:pt idx="6696">
                <c:v>551.50443146179634</c:v>
              </c:pt>
              <c:pt idx="6697">
                <c:v>1590.5551072148239</c:v>
              </c:pt>
              <c:pt idx="6698">
                <c:v>1460.5135399455583</c:v>
              </c:pt>
              <c:pt idx="6699">
                <c:v>908.84044237835451</c:v>
              </c:pt>
              <c:pt idx="6700">
                <c:v>2271.9324398404788</c:v>
              </c:pt>
              <c:pt idx="6701">
                <c:v>486.63544732203025</c:v>
              </c:pt>
              <c:pt idx="6702">
                <c:v>5939.3745026024217</c:v>
              </c:pt>
              <c:pt idx="6703">
                <c:v>2531.6445089471122</c:v>
              </c:pt>
              <c:pt idx="6704">
                <c:v>1914.9337611347351</c:v>
              </c:pt>
              <c:pt idx="6705">
                <c:v>1720.0906761678668</c:v>
              </c:pt>
              <c:pt idx="6706">
                <c:v>1655.0530259226932</c:v>
              </c:pt>
              <c:pt idx="6707">
                <c:v>2823.6055374076823</c:v>
              </c:pt>
              <c:pt idx="6708">
                <c:v>1525.0114586534276</c:v>
              </c:pt>
              <c:pt idx="6709">
                <c:v>1655.0530259226932</c:v>
              </c:pt>
              <c:pt idx="6710">
                <c:v>1720.1244093889477</c:v>
              </c:pt>
              <c:pt idx="6711">
                <c:v>1201.105069828657</c:v>
              </c:pt>
              <c:pt idx="6712">
                <c:v>1687.4706513820356</c:v>
              </c:pt>
              <c:pt idx="6713">
                <c:v>1590.116575340764</c:v>
              </c:pt>
              <c:pt idx="6714">
                <c:v>1298.0206139958689</c:v>
              </c:pt>
              <c:pt idx="6715">
                <c:v>1655.3903581335082</c:v>
              </c:pt>
              <c:pt idx="6716">
                <c:v>1979.8702117166645</c:v>
              </c:pt>
              <c:pt idx="6717">
                <c:v>3246.0129317904948</c:v>
              </c:pt>
              <c:pt idx="6718">
                <c:v>1135.7975538148316</c:v>
              </c:pt>
              <c:pt idx="6719">
                <c:v>324.5473200253191</c:v>
              </c:pt>
              <c:pt idx="6720">
                <c:v>713.96362419040429</c:v>
              </c:pt>
              <c:pt idx="6721">
                <c:v>1849.7611780052362</c:v>
              </c:pt>
              <c:pt idx="6722">
                <c:v>129.67050183736893</c:v>
              </c:pt>
              <c:pt idx="6723">
                <c:v>129.67050183736893</c:v>
              </c:pt>
              <c:pt idx="6724">
                <c:v>1558.0362820922371</c:v>
              </c:pt>
              <c:pt idx="6725">
                <c:v>1006.0258523142178</c:v>
              </c:pt>
              <c:pt idx="6726">
                <c:v>3829.5301900586546</c:v>
              </c:pt>
              <c:pt idx="6727">
                <c:v>1525.3825240853241</c:v>
              </c:pt>
              <c:pt idx="6728">
                <c:v>2466.4719258176133</c:v>
              </c:pt>
              <c:pt idx="6729">
                <c:v>2044.2669307612891</c:v>
              </c:pt>
              <c:pt idx="6730">
                <c:v>1817.5122186513013</c:v>
              </c:pt>
              <c:pt idx="6731">
                <c:v>2466.977924133837</c:v>
              </c:pt>
              <c:pt idx="6732">
                <c:v>1979.667812390175</c:v>
              </c:pt>
              <c:pt idx="6733">
                <c:v>908.67177627294666</c:v>
              </c:pt>
              <c:pt idx="6734">
                <c:v>1460.5135399455583</c:v>
              </c:pt>
              <c:pt idx="6735">
                <c:v>1005.9246526509734</c:v>
              </c:pt>
              <c:pt idx="6736">
                <c:v>1200.8689372810866</c:v>
              </c:pt>
              <c:pt idx="6737">
                <c:v>1979.9376781588276</c:v>
              </c:pt>
              <c:pt idx="6738">
                <c:v>2012.017971407354</c:v>
              </c:pt>
              <c:pt idx="6739">
                <c:v>1915.0349607979804</c:v>
              </c:pt>
              <c:pt idx="6740">
                <c:v>1947.7899184681371</c:v>
              </c:pt>
              <c:pt idx="6741">
                <c:v>1460.1762077347428</c:v>
              </c:pt>
              <c:pt idx="6742">
                <c:v>811.25023378951232</c:v>
              </c:pt>
              <c:pt idx="6743">
                <c:v>6849.0245422867347</c:v>
              </c:pt>
              <c:pt idx="6744">
                <c:v>2791.390311274828</c:v>
              </c:pt>
              <c:pt idx="6745">
                <c:v>2109.8443125437675</c:v>
              </c:pt>
              <c:pt idx="6746">
                <c:v>3862.6899463817917</c:v>
              </c:pt>
              <c:pt idx="6747">
                <c:v>1882.5498688964744</c:v>
              </c:pt>
              <c:pt idx="6748">
                <c:v>3992.0905824505085</c:v>
              </c:pt>
              <c:pt idx="6749">
                <c:v>3700.1632872110204</c:v>
              </c:pt>
              <c:pt idx="6750">
                <c:v>12041.106998270212</c:v>
              </c:pt>
              <c:pt idx="6751">
                <c:v>9314.7543372405526</c:v>
              </c:pt>
              <c:pt idx="6752">
                <c:v>5615.130781566837</c:v>
              </c:pt>
              <c:pt idx="6753">
                <c:v>4608.86879670505</c:v>
              </c:pt>
              <c:pt idx="6754">
                <c:v>4641.3201553854724</c:v>
              </c:pt>
              <c:pt idx="6755">
                <c:v>4219.2500932134744</c:v>
              </c:pt>
              <c:pt idx="6756">
                <c:v>2661.4162104477268</c:v>
              </c:pt>
              <c:pt idx="6757">
                <c:v>2823.8754031763342</c:v>
              </c:pt>
              <c:pt idx="6758">
                <c:v>2369.7250477558091</c:v>
              </c:pt>
              <c:pt idx="6759">
                <c:v>3829.7325893851439</c:v>
              </c:pt>
              <c:pt idx="6760">
                <c:v>4868.1086007165413</c:v>
              </c:pt>
              <c:pt idx="6761">
                <c:v>2466.6405919230206</c:v>
              </c:pt>
              <c:pt idx="6762">
                <c:v>2661.112611457992</c:v>
              </c:pt>
              <c:pt idx="6763">
                <c:v>3245.6081331375167</c:v>
              </c:pt>
              <c:pt idx="6764">
                <c:v>4770.990657222841</c:v>
              </c:pt>
              <c:pt idx="6765">
                <c:v>3245.540666695354</c:v>
              </c:pt>
              <c:pt idx="6766">
                <c:v>3180.7728822188319</c:v>
              </c:pt>
              <c:pt idx="6767">
                <c:v>1428.2645805916234</c:v>
              </c:pt>
              <c:pt idx="6768">
                <c:v>1460.5810063877211</c:v>
              </c:pt>
              <c:pt idx="6769">
                <c:v>3180.7728822188319</c:v>
              </c:pt>
              <c:pt idx="6770">
                <c:v>5582.4432903388424</c:v>
              </c:pt>
              <c:pt idx="6771">
                <c:v>3213.1905076781745</c:v>
              </c:pt>
              <c:pt idx="6772">
                <c:v>4252.0725173257943</c:v>
              </c:pt>
              <c:pt idx="6773">
                <c:v>6653.6417257825615</c:v>
              </c:pt>
              <c:pt idx="6774">
                <c:v>3959.6054905490018</c:v>
              </c:pt>
              <c:pt idx="6775">
                <c:v>3699.7922217791224</c:v>
              </c:pt>
              <c:pt idx="6776">
                <c:v>4803.6781484508347</c:v>
              </c:pt>
              <c:pt idx="6777">
                <c:v>6491.5873317069299</c:v>
              </c:pt>
              <c:pt idx="6778">
                <c:v>4024.6431407941764</c:v>
              </c:pt>
              <c:pt idx="6779">
                <c:v>2044.7729290775117</c:v>
              </c:pt>
              <c:pt idx="6780">
                <c:v>1980.4099432539688</c:v>
              </c:pt>
              <c:pt idx="6781">
                <c:v>2661.483676889889</c:v>
              </c:pt>
              <c:pt idx="6782">
                <c:v>3700.0958207688577</c:v>
              </c:pt>
              <c:pt idx="6783">
                <c:v>2109.6419132172778</c:v>
              </c:pt>
              <c:pt idx="6784">
                <c:v>3083.6212055040505</c:v>
              </c:pt>
              <c:pt idx="6785">
                <c:v>2531.8131750525208</c:v>
              </c:pt>
              <c:pt idx="6786">
                <c:v>1914.7650950293273</c:v>
              </c:pt>
              <c:pt idx="6787">
                <c:v>4057.1956991378443</c:v>
              </c:pt>
              <c:pt idx="6788">
                <c:v>4089.377192049616</c:v>
              </c:pt>
              <c:pt idx="6789">
                <c:v>1882.6510685597191</c:v>
              </c:pt>
              <c:pt idx="6790">
                <c:v>1460.7159392720469</c:v>
              </c:pt>
              <c:pt idx="6791">
                <c:v>1006.093318756381</c:v>
              </c:pt>
              <c:pt idx="6792">
                <c:v>1492.9986318470635</c:v>
              </c:pt>
              <c:pt idx="6793">
                <c:v>4284.5238760062175</c:v>
              </c:pt>
              <c:pt idx="6794">
                <c:v>3148.3552567594897</c:v>
              </c:pt>
              <c:pt idx="6795">
                <c:v>3862.1502148444861</c:v>
              </c:pt>
              <c:pt idx="6796">
                <c:v>2629.268450757037</c:v>
              </c:pt>
              <c:pt idx="6797">
                <c:v>3927.4577308583121</c:v>
              </c:pt>
              <c:pt idx="6798">
                <c:v>5614.8271825771044</c:v>
              </c:pt>
              <c:pt idx="6799">
                <c:v>4316.3343034860927</c:v>
              </c:pt>
              <c:pt idx="6800">
                <c:v>3862.2851477288123</c:v>
              </c:pt>
              <c:pt idx="6801">
                <c:v>2889.0817195269155</c:v>
              </c:pt>
              <c:pt idx="6802">
                <c:v>3505.7924673392922</c:v>
              </c:pt>
              <c:pt idx="6803">
                <c:v>2726.3189278085733</c:v>
              </c:pt>
              <c:pt idx="6804">
                <c:v>2369.3877155449941</c:v>
              </c:pt>
              <c:pt idx="6805">
                <c:v>2142.0595386766204</c:v>
              </c:pt>
              <c:pt idx="6806">
                <c:v>3473.1049761112977</c:v>
              </c:pt>
              <c:pt idx="6807">
                <c:v>2661.483676889889</c:v>
              </c:pt>
              <c:pt idx="6808">
                <c:v>2206.8947895953047</c:v>
              </c:pt>
              <c:pt idx="6809">
                <c:v>2661.483676889889</c:v>
              </c:pt>
              <c:pt idx="6810">
                <c:v>2304.1476659733321</c:v>
              </c:pt>
              <c:pt idx="6811">
                <c:v>1947.2164537097515</c:v>
              </c:pt>
              <c:pt idx="6812">
                <c:v>3505.4888683495597</c:v>
              </c:pt>
              <c:pt idx="6813">
                <c:v>3083.1152071878273</c:v>
              </c:pt>
              <c:pt idx="6814">
                <c:v>2207.2658550272013</c:v>
              </c:pt>
              <c:pt idx="6815">
                <c:v>1136.1348860256467</c:v>
              </c:pt>
              <c:pt idx="6816">
                <c:v>1882.3474695699854</c:v>
              </c:pt>
              <c:pt idx="6817">
                <c:v>2888.6431876528563</c:v>
              </c:pt>
              <c:pt idx="6818">
                <c:v>5517.5743061990761</c:v>
              </c:pt>
              <c:pt idx="6819">
                <c:v>1493.4708969422045</c:v>
              </c:pt>
              <c:pt idx="6820">
                <c:v>2596.5472263079596</c:v>
              </c:pt>
              <c:pt idx="6821">
                <c:v>7075.273256080497</c:v>
              </c:pt>
              <c:pt idx="6822">
                <c:v>5387.600205371974</c:v>
              </c:pt>
              <c:pt idx="6823">
                <c:v>4251.870117999305</c:v>
              </c:pt>
              <c:pt idx="6824">
                <c:v>2823.9091363974162</c:v>
              </c:pt>
              <c:pt idx="6825">
                <c:v>4544.2359451128541</c:v>
              </c:pt>
              <c:pt idx="6826">
                <c:v>2531.6782421681942</c:v>
              </c:pt>
              <c:pt idx="6827">
                <c:v>2369.0503833341791</c:v>
              </c:pt>
              <c:pt idx="6828">
                <c:v>2434.5602986744939</c:v>
              </c:pt>
              <c:pt idx="6829">
                <c:v>1915.237360124469</c:v>
              </c:pt>
              <c:pt idx="6830">
                <c:v>3018.5160888167134</c:v>
              </c:pt>
              <c:pt idx="6831">
                <c:v>1915.1024272401426</c:v>
              </c:pt>
              <c:pt idx="6832">
                <c:v>2953.647104676947</c:v>
              </c:pt>
              <c:pt idx="6833">
                <c:v>2629.0323182094658</c:v>
              </c:pt>
              <c:pt idx="6834">
                <c:v>2012.3553036181697</c:v>
              </c:pt>
              <c:pt idx="6835">
                <c:v>2791.2553783905032</c:v>
              </c:pt>
              <c:pt idx="6836">
                <c:v>3927.0529322053339</c:v>
              </c:pt>
              <c:pt idx="6837">
                <c:v>3700.0283543266942</c:v>
              </c:pt>
              <c:pt idx="6838">
                <c:v>3148.2877903173267</c:v>
              </c:pt>
              <c:pt idx="6839">
                <c:v>3278.0594918179409</c:v>
              </c:pt>
              <c:pt idx="6840">
                <c:v>2791.3565780537469</c:v>
              </c:pt>
              <c:pt idx="6841">
                <c:v>4414.194377843588</c:v>
              </c:pt>
              <c:pt idx="6842">
                <c:v>4446.6120033029301</c:v>
              </c:pt>
              <c:pt idx="6843">
                <c:v>3180.7728822188319</c:v>
              </c:pt>
              <c:pt idx="6844">
                <c:v>4868.8169983592525</c:v>
              </c:pt>
              <c:pt idx="6845">
                <c:v>6491.0813333907081</c:v>
              </c:pt>
              <c:pt idx="6846">
                <c:v>5582.5107567810064</c:v>
              </c:pt>
              <c:pt idx="6847">
                <c:v>4868.4459329273577</c:v>
              </c:pt>
              <c:pt idx="6848">
                <c:v>4576.417438024625</c:v>
              </c:pt>
              <c:pt idx="6849">
                <c:v>3051.1698468236264</c:v>
              </c:pt>
              <c:pt idx="6850">
                <c:v>3894.8714392935626</c:v>
              </c:pt>
              <c:pt idx="6851">
                <c:v>2336.8688904224073</c:v>
              </c:pt>
              <c:pt idx="6852">
                <c:v>1557.8338827657478</c:v>
              </c:pt>
              <c:pt idx="6853">
                <c:v>1785.1283264130402</c:v>
              </c:pt>
              <c:pt idx="6854">
                <c:v>1720.1918758311117</c:v>
              </c:pt>
              <c:pt idx="6855">
                <c:v>2726.6899932404704</c:v>
              </c:pt>
              <c:pt idx="6856">
                <c:v>1006.0258523142178</c:v>
              </c:pt>
              <c:pt idx="6857">
                <c:v>3051.2710464868715</c:v>
              </c:pt>
              <c:pt idx="6858">
                <c:v>1914.7988282504095</c:v>
              </c:pt>
              <c:pt idx="6859">
                <c:v>2986.0984633573712</c:v>
              </c:pt>
              <c:pt idx="6860">
                <c:v>1882.6848017808006</c:v>
              </c:pt>
              <c:pt idx="6861">
                <c:v>941.25806783769667</c:v>
              </c:pt>
              <c:pt idx="6862">
                <c:v>973.67569329703872</c:v>
              </c:pt>
              <c:pt idx="6863">
                <c:v>876.42281691901223</c:v>
              </c:pt>
              <c:pt idx="6864">
                <c:v>616.6770145912958</c:v>
              </c:pt>
              <c:pt idx="6865">
                <c:v>551.84176367261182</c:v>
              </c:pt>
              <c:pt idx="6866">
                <c:v>681.54599873106179</c:v>
              </c:pt>
              <c:pt idx="6867">
                <c:v>486.66918054311185</c:v>
              </c:pt>
              <c:pt idx="6868">
                <c:v>551.50443146179634</c:v>
              </c:pt>
              <c:pt idx="6869">
                <c:v>1882.2462699067407</c:v>
              </c:pt>
              <c:pt idx="6870">
                <c:v>3310.5445837194461</c:v>
              </c:pt>
              <c:pt idx="6871">
                <c:v>2694.0699684546398</c:v>
              </c:pt>
              <c:pt idx="6872">
                <c:v>1460.4460735033947</c:v>
              </c:pt>
              <c:pt idx="6873">
                <c:v>1427.6911158332377</c:v>
              </c:pt>
              <c:pt idx="6874">
                <c:v>1395.2734903738954</c:v>
              </c:pt>
              <c:pt idx="6875">
                <c:v>2563.859735079965</c:v>
              </c:pt>
              <c:pt idx="6876">
                <c:v>2076.8869555471201</c:v>
              </c:pt>
              <c:pt idx="6877">
                <c:v>1655.3903581335082</c:v>
              </c:pt>
              <c:pt idx="6878">
                <c:v>1005.9246526509734</c:v>
              </c:pt>
              <c:pt idx="6879">
                <c:v>778.66394222476254</c:v>
              </c:pt>
              <c:pt idx="6880">
                <c:v>1168.0802463898476</c:v>
              </c:pt>
              <c:pt idx="6881">
                <c:v>1005.9246526509734</c:v>
              </c:pt>
              <c:pt idx="6882">
                <c:v>973.50702719163121</c:v>
              </c:pt>
              <c:pt idx="6883">
                <c:v>1265.6029885365265</c:v>
              </c:pt>
              <c:pt idx="6884">
                <c:v>1006.0258523142178</c:v>
              </c:pt>
              <c:pt idx="6885">
                <c:v>3051.0349139393006</c:v>
              </c:pt>
              <c:pt idx="6886">
                <c:v>1168.5525114849891</c:v>
              </c:pt>
              <c:pt idx="6887">
                <c:v>97.252876378026698</c:v>
              </c:pt>
              <c:pt idx="6888">
                <c:v>713.96362419040429</c:v>
              </c:pt>
              <c:pt idx="6889">
                <c:v>1720.1918758311117</c:v>
              </c:pt>
              <c:pt idx="6890">
                <c:v>3342.6923434101354</c:v>
              </c:pt>
              <c:pt idx="6891">
                <c:v>584.25938913195364</c:v>
              </c:pt>
              <c:pt idx="6892">
                <c:v>2174.6795634624514</c:v>
              </c:pt>
              <c:pt idx="6893">
                <c:v>3635.0244373026026</c:v>
              </c:pt>
              <c:pt idx="6894">
                <c:v>4738.7079646478232</c:v>
              </c:pt>
              <c:pt idx="6895">
                <c:v>2044.6042629721042</c:v>
              </c:pt>
              <c:pt idx="6896">
                <c:v>1914.6976285871649</c:v>
              </c:pt>
              <c:pt idx="6897">
                <c:v>1849.8623776684803</c:v>
              </c:pt>
              <c:pt idx="6898">
                <c:v>1395.2734903738954</c:v>
              </c:pt>
              <c:pt idx="6899">
                <c:v>1914.7988282504095</c:v>
              </c:pt>
              <c:pt idx="6900">
                <c:v>973.60822685487574</c:v>
              </c:pt>
              <c:pt idx="6901">
                <c:v>1525.3825240853241</c:v>
              </c:pt>
              <c:pt idx="6902">
                <c:v>1005.9246526509734</c:v>
              </c:pt>
              <c:pt idx="6903">
                <c:v>584.19192268979066</c:v>
              </c:pt>
              <c:pt idx="6904">
                <c:v>1362.9233313567161</c:v>
              </c:pt>
              <c:pt idx="6905">
                <c:v>1330.944237771434</c:v>
              </c:pt>
              <c:pt idx="6906">
                <c:v>1849.9298441106432</c:v>
              </c:pt>
              <c:pt idx="6907">
                <c:v>1622.6016672422691</c:v>
              </c:pt>
              <c:pt idx="6908">
                <c:v>1070.759903569658</c:v>
              </c:pt>
              <c:pt idx="6909">
                <c:v>259.67833588555305</c:v>
              </c:pt>
              <c:pt idx="6910">
                <c:v>129.67050183736893</c:v>
              </c:pt>
              <c:pt idx="6911">
                <c:v>6361.9842963117253</c:v>
              </c:pt>
              <c:pt idx="6912">
                <c:v>2564.0958676275368</c:v>
              </c:pt>
              <c:pt idx="6913">
                <c:v>2142.2619380031088</c:v>
              </c:pt>
              <c:pt idx="6914">
                <c:v>1298.2567465434395</c:v>
              </c:pt>
              <c:pt idx="6915">
                <c:v>2141.9246057922942</c:v>
              </c:pt>
              <c:pt idx="6916">
                <c:v>1557.8338827657478</c:v>
              </c:pt>
              <c:pt idx="6917">
                <c:v>4803.3408162400201</c:v>
              </c:pt>
              <c:pt idx="6918">
                <c:v>2953.2760392450505</c:v>
              </c:pt>
              <c:pt idx="6919">
                <c:v>2823.6055374076823</c:v>
              </c:pt>
              <c:pt idx="6920">
                <c:v>2823.5380709655183</c:v>
              </c:pt>
              <c:pt idx="6921">
                <c:v>2791.2216451694212</c:v>
              </c:pt>
              <c:pt idx="6922">
                <c:v>1687.9429164771761</c:v>
              </c:pt>
              <c:pt idx="6923">
                <c:v>1557.8001495446663</c:v>
              </c:pt>
              <c:pt idx="6924">
                <c:v>551.43696501963336</c:v>
              </c:pt>
              <c:pt idx="6925">
                <c:v>1460.5472731666393</c:v>
              </c:pt>
              <c:pt idx="6926">
                <c:v>616.94688035994807</c:v>
              </c:pt>
              <c:pt idx="6927">
                <c:v>2174.8482295678591</c:v>
              </c:pt>
              <c:pt idx="6928">
                <c:v>1135.696354151587</c:v>
              </c:pt>
              <c:pt idx="6929">
                <c:v>973.50702719163121</c:v>
              </c:pt>
              <c:pt idx="6930">
                <c:v>1005.9246526509734</c:v>
              </c:pt>
              <c:pt idx="6931">
                <c:v>1492.9311654049002</c:v>
              </c:pt>
              <c:pt idx="6932">
                <c:v>2369.3877155449941</c:v>
              </c:pt>
              <c:pt idx="6933">
                <c:v>584.25938913195364</c:v>
              </c:pt>
              <c:pt idx="6934">
                <c:v>129.67050183736893</c:v>
              </c:pt>
              <c:pt idx="6935">
                <c:v>616.6770145912958</c:v>
              </c:pt>
              <c:pt idx="6936">
                <c:v>129.67050183736893</c:v>
              </c:pt>
              <c:pt idx="6937">
                <c:v>129.67050183736893</c:v>
              </c:pt>
              <c:pt idx="6938">
                <c:v>681.54599873106179</c:v>
              </c:pt>
              <c:pt idx="6939">
                <c:v>129.67050183736893</c:v>
              </c:pt>
              <c:pt idx="6940">
                <c:v>6459.2709059108338</c:v>
              </c:pt>
              <c:pt idx="6941">
                <c:v>3277.7896260492889</c:v>
              </c:pt>
              <c:pt idx="6942">
                <c:v>4186.9336674173765</c:v>
              </c:pt>
              <c:pt idx="6943">
                <c:v>2336.5652914326738</c:v>
              </c:pt>
              <c:pt idx="6944">
                <c:v>1687.538117824198</c:v>
              </c:pt>
              <c:pt idx="6945">
                <c:v>1914.7988282504091</c:v>
              </c:pt>
              <c:pt idx="6946">
                <c:v>2434.5602986744948</c:v>
              </c:pt>
              <c:pt idx="6947">
                <c:v>2823.9766028395779</c:v>
              </c:pt>
              <c:pt idx="6948">
                <c:v>941.19060139553346</c:v>
              </c:pt>
              <c:pt idx="6949">
                <c:v>1914.7988282504095</c:v>
              </c:pt>
              <c:pt idx="6950">
                <c:v>2109.9792454280928</c:v>
              </c:pt>
              <c:pt idx="6951">
                <c:v>2499.3955495931787</c:v>
              </c:pt>
              <c:pt idx="6952">
                <c:v>3537.8390273667383</c:v>
              </c:pt>
              <c:pt idx="6953">
                <c:v>2304.4512649630651</c:v>
              </c:pt>
              <c:pt idx="6954">
                <c:v>1655.1204923648561</c:v>
              </c:pt>
              <c:pt idx="6955">
                <c:v>1979.6340791690941</c:v>
              </c:pt>
              <c:pt idx="6956">
                <c:v>2369.3877155449941</c:v>
              </c:pt>
              <c:pt idx="6957">
                <c:v>1493.0323650681451</c:v>
              </c:pt>
              <c:pt idx="6958">
                <c:v>1038.5446774368047</c:v>
              </c:pt>
              <c:pt idx="6959">
                <c:v>2791.390311274828</c:v>
              </c:pt>
              <c:pt idx="6960">
                <c:v>2628.9648517673022</c:v>
              </c:pt>
              <c:pt idx="6961">
                <c:v>1460.7159392720469</c:v>
              </c:pt>
              <c:pt idx="6962">
                <c:v>4900.9984912710252</c:v>
              </c:pt>
              <c:pt idx="6963">
                <c:v>3245.6081331375167</c:v>
              </c:pt>
              <c:pt idx="6964">
                <c:v>4349.3591269249027</c:v>
              </c:pt>
              <c:pt idx="6965">
                <c:v>5517.506839756913</c:v>
              </c:pt>
              <c:pt idx="6966">
                <c:v>3278.1944247022661</c:v>
              </c:pt>
              <c:pt idx="6967">
                <c:v>4284.2877434586471</c:v>
              </c:pt>
              <c:pt idx="6968">
                <c:v>7269.8802084997978</c:v>
              </c:pt>
              <c:pt idx="6969">
                <c:v>5355.1151134704687</c:v>
              </c:pt>
              <c:pt idx="6970">
                <c:v>3148.3889899805718</c:v>
              </c:pt>
              <c:pt idx="6971">
                <c:v>1979.6340791690941</c:v>
              </c:pt>
              <c:pt idx="6972">
                <c:v>1557.8676159868292</c:v>
              </c:pt>
              <c:pt idx="6973">
                <c:v>2142.093271897701</c:v>
              </c:pt>
              <c:pt idx="6974">
                <c:v>1493.2684976157157</c:v>
              </c:pt>
              <c:pt idx="6975">
                <c:v>779.00127443557778</c:v>
              </c:pt>
              <c:pt idx="6976">
                <c:v>4576.7210370143584</c:v>
              </c:pt>
              <c:pt idx="6977">
                <c:v>3991.9893827872634</c:v>
              </c:pt>
              <c:pt idx="6978">
                <c:v>2563.8934683010475</c:v>
              </c:pt>
              <c:pt idx="6979">
                <c:v>2434.2229664636789</c:v>
              </c:pt>
              <c:pt idx="6980">
                <c:v>2239.6834804865434</c:v>
              </c:pt>
              <c:pt idx="6981">
                <c:v>1785.1620596341218</c:v>
              </c:pt>
              <c:pt idx="6982">
                <c:v>1395.5433561425482</c:v>
              </c:pt>
              <c:pt idx="6983">
                <c:v>2012.2203707338438</c:v>
              </c:pt>
              <c:pt idx="6984">
                <c:v>1298.2567465434395</c:v>
              </c:pt>
              <c:pt idx="6985">
                <c:v>2044.8066622985932</c:v>
              </c:pt>
              <c:pt idx="6986">
                <c:v>5452.4017230695781</c:v>
              </c:pt>
              <c:pt idx="6987">
                <c:v>2304.3837985209011</c:v>
              </c:pt>
              <c:pt idx="6988">
                <c:v>3602.8766776119123</c:v>
              </c:pt>
              <c:pt idx="6989">
                <c:v>7140.1085069991841</c:v>
              </c:pt>
              <c:pt idx="6990">
                <c:v>4057.3306320221709</c:v>
              </c:pt>
              <c:pt idx="6991">
                <c:v>3115.6677655314957</c:v>
              </c:pt>
              <c:pt idx="6992">
                <c:v>4089.2422591652899</c:v>
              </c:pt>
              <c:pt idx="6993">
                <c:v>6296.7442467400624</c:v>
              </c:pt>
              <c:pt idx="6994">
                <c:v>3213.2242408992556</c:v>
              </c:pt>
              <c:pt idx="6995">
                <c:v>2596.2098940971455</c:v>
              </c:pt>
              <c:pt idx="6996">
                <c:v>4089.5795913761049</c:v>
              </c:pt>
              <c:pt idx="6997">
                <c:v>1914.7988282504095</c:v>
              </c:pt>
              <c:pt idx="6998">
                <c:v>3018.5160888167134</c:v>
              </c:pt>
              <c:pt idx="6999">
                <c:v>1947.6212523627298</c:v>
              </c:pt>
              <c:pt idx="7000">
                <c:v>2304.5187314052287</c:v>
              </c:pt>
              <c:pt idx="7001">
                <c:v>1979.6340791690941</c:v>
              </c:pt>
              <c:pt idx="7002">
                <c:v>2693.9013023492321</c:v>
              </c:pt>
              <c:pt idx="7003">
                <c:v>3797.6522961366181</c:v>
              </c:pt>
              <c:pt idx="7004">
                <c:v>2077.1905545368541</c:v>
              </c:pt>
              <c:pt idx="7005">
                <c:v>2888.8118537582627</c:v>
              </c:pt>
              <c:pt idx="7006">
                <c:v>1460.7159392720469</c:v>
              </c:pt>
              <c:pt idx="7007">
                <c:v>1493.1335647313897</c:v>
              </c:pt>
              <c:pt idx="7008">
                <c:v>2596.3110937603892</c:v>
              </c:pt>
              <c:pt idx="7009">
                <c:v>2888.7443873160996</c:v>
              </c:pt>
              <c:pt idx="7010">
                <c:v>3927.1878650896601</c:v>
              </c:pt>
              <c:pt idx="7011">
                <c:v>3375.4135678592124</c:v>
              </c:pt>
              <c:pt idx="7012">
                <c:v>4738.7754310899882</c:v>
              </c:pt>
              <c:pt idx="7013">
                <c:v>7302.5676997277915</c:v>
              </c:pt>
              <c:pt idx="7014">
                <c:v>3181.0090147664032</c:v>
              </c:pt>
              <c:pt idx="7015">
                <c:v>4251.903851220387</c:v>
              </c:pt>
              <c:pt idx="7016">
                <c:v>5095.7741097957314</c:v>
              </c:pt>
              <c:pt idx="7017">
                <c:v>5809.8726668704621</c:v>
              </c:pt>
              <c:pt idx="7018">
                <c:v>3667.3745963197816</c:v>
              </c:pt>
              <c:pt idx="7019">
                <c:v>6426.1786160298607</c:v>
              </c:pt>
              <c:pt idx="7020">
                <c:v>4673.7377808448146</c:v>
              </c:pt>
              <c:pt idx="7021">
                <c:v>4543.6287471333862</c:v>
              </c:pt>
              <c:pt idx="7022">
                <c:v>5063.2215514520622</c:v>
              </c:pt>
              <c:pt idx="7023">
                <c:v>2726.2177281453296</c:v>
              </c:pt>
              <c:pt idx="7024">
                <c:v>3472.9025767848084</c:v>
              </c:pt>
              <c:pt idx="7025">
                <c:v>3959.8416230965731</c:v>
              </c:pt>
              <c:pt idx="7026">
                <c:v>3667.7456617516782</c:v>
              </c:pt>
              <c:pt idx="7027">
                <c:v>3538.0751599143091</c:v>
              </c:pt>
              <c:pt idx="7028">
                <c:v>4446.6120033029301</c:v>
              </c:pt>
              <c:pt idx="7029">
                <c:v>4121.8622839511208</c:v>
              </c:pt>
              <c:pt idx="7030">
                <c:v>4900.9984912710252</c:v>
              </c:pt>
              <c:pt idx="7031">
                <c:v>1687.8079835928506</c:v>
              </c:pt>
              <c:pt idx="7032">
                <c:v>1005.9246526509734</c:v>
              </c:pt>
              <c:pt idx="7033">
                <c:v>2012.186637512762</c:v>
              </c:pt>
              <c:pt idx="7034">
                <c:v>4997.9815018803974</c:v>
              </c:pt>
              <c:pt idx="7035">
                <c:v>4413.9919785170978</c:v>
              </c:pt>
              <c:pt idx="7036">
                <c:v>3277.857092491452</c:v>
              </c:pt>
              <c:pt idx="7037">
                <c:v>3537.4342287137597</c:v>
              </c:pt>
              <c:pt idx="7038">
                <c:v>4479.1308284255174</c:v>
              </c:pt>
              <c:pt idx="7039">
                <c:v>4251.4315861252453</c:v>
              </c:pt>
              <c:pt idx="7040">
                <c:v>4348.9880614930071</c:v>
              </c:pt>
              <c:pt idx="7041">
                <c:v>6913.2188620048673</c:v>
              </c:pt>
              <c:pt idx="7042">
                <c:v>2823.7067370709256</c:v>
              </c:pt>
              <c:pt idx="7043">
                <c:v>1882.1788034645779</c:v>
              </c:pt>
              <c:pt idx="7044">
                <c:v>1882.1788034645783</c:v>
              </c:pt>
              <c:pt idx="7045">
                <c:v>2498.8558180558744</c:v>
              </c:pt>
              <c:pt idx="7046">
                <c:v>2012.186637512762</c:v>
              </c:pt>
              <c:pt idx="7047">
                <c:v>2726.1502617031661</c:v>
              </c:pt>
              <c:pt idx="7048">
                <c:v>1557.6652166603403</c:v>
              </c:pt>
              <c:pt idx="7049">
                <c:v>3959.3356247803499</c:v>
              </c:pt>
              <c:pt idx="7050">
                <c:v>3634.6871050917866</c:v>
              </c:pt>
              <c:pt idx="7051">
                <c:v>3342.7598098522994</c:v>
              </c:pt>
              <c:pt idx="7052">
                <c:v>2206.6923902688154</c:v>
              </c:pt>
              <c:pt idx="7053">
                <c:v>4576.7547702354395</c:v>
              </c:pt>
              <c:pt idx="7054">
                <c:v>4024.6094075730948</c:v>
              </c:pt>
              <c:pt idx="7055">
                <c:v>3505.2527358019884</c:v>
              </c:pt>
              <c:pt idx="7056">
                <c:v>2856.0231628670249</c:v>
              </c:pt>
              <c:pt idx="7057">
                <c:v>3732.2773136806277</c:v>
              </c:pt>
              <c:pt idx="7058">
                <c:v>3537.4342287137606</c:v>
              </c:pt>
              <c:pt idx="7059">
                <c:v>4803.1721501346128</c:v>
              </c:pt>
              <c:pt idx="7060">
                <c:v>2693.5977033594986</c:v>
              </c:pt>
              <c:pt idx="7061">
                <c:v>4933.1799841827969</c:v>
              </c:pt>
              <c:pt idx="7062">
                <c:v>5160.3057617246805</c:v>
              </c:pt>
              <c:pt idx="7063">
                <c:v>5939.1046368337711</c:v>
              </c:pt>
              <c:pt idx="7064">
                <c:v>3797.1462978203945</c:v>
              </c:pt>
              <c:pt idx="7065">
                <c:v>5030.4328605608234</c:v>
              </c:pt>
              <c:pt idx="7066">
                <c:v>4316.5704360336649</c:v>
              </c:pt>
              <c:pt idx="7067">
                <c:v>5776.9490430948945</c:v>
              </c:pt>
              <c:pt idx="7068">
                <c:v>2239.1437489492396</c:v>
              </c:pt>
              <c:pt idx="7069">
                <c:v>2109.5069803329516</c:v>
              </c:pt>
              <c:pt idx="7070">
                <c:v>1849.7611780052362</c:v>
              </c:pt>
              <c:pt idx="7071">
                <c:v>1882.2462699067407</c:v>
              </c:pt>
              <c:pt idx="7072">
                <c:v>2141.8908725712122</c:v>
              </c:pt>
              <c:pt idx="7073">
                <c:v>3895.0738386200514</c:v>
              </c:pt>
              <c:pt idx="7074">
                <c:v>3796.7752323884979</c:v>
              </c:pt>
              <c:pt idx="7075">
                <c:v>4316.1319041596053</c:v>
              </c:pt>
              <c:pt idx="7076">
                <c:v>4056.8921001481108</c:v>
              </c:pt>
              <c:pt idx="7077">
                <c:v>3635.0244373026017</c:v>
              </c:pt>
              <c:pt idx="7078">
                <c:v>3992.0905824505085</c:v>
              </c:pt>
              <c:pt idx="7079">
                <c:v>10126.915367999269</c:v>
              </c:pt>
              <c:pt idx="7080">
                <c:v>6459.1359730265058</c:v>
              </c:pt>
              <c:pt idx="7081">
                <c:v>4965.9012086318726</c:v>
              </c:pt>
              <c:pt idx="7082">
                <c:v>6620.7855684491587</c:v>
              </c:pt>
              <c:pt idx="7083">
                <c:v>4803.7118816719158</c:v>
              </c:pt>
              <c:pt idx="7084">
                <c:v>5939.3745026024217</c:v>
              </c:pt>
              <c:pt idx="7085">
                <c:v>5355.1151134704687</c:v>
              </c:pt>
              <c:pt idx="7086">
                <c:v>7075.4081889648251</c:v>
              </c:pt>
              <c:pt idx="7087">
                <c:v>7270.2850071527773</c:v>
              </c:pt>
              <c:pt idx="7088">
                <c:v>6037.0321776334267</c:v>
              </c:pt>
              <c:pt idx="7089">
                <c:v>6913.1513955627042</c:v>
              </c:pt>
              <c:pt idx="7090">
                <c:v>4803.3070830189399</c:v>
              </c:pt>
              <c:pt idx="7091">
                <c:v>6004.5470857319215</c:v>
              </c:pt>
              <c:pt idx="7092">
                <c:v>7789.2706134919845</c:v>
              </c:pt>
              <c:pt idx="7093">
                <c:v>6166.3316140388988</c:v>
              </c:pt>
              <c:pt idx="7094">
                <c:v>6264.023022290985</c:v>
              </c:pt>
              <c:pt idx="7095">
                <c:v>4673.7040476237325</c:v>
              </c:pt>
              <c:pt idx="7096">
                <c:v>4770.990657222841</c:v>
              </c:pt>
              <c:pt idx="7097">
                <c:v>3570.5265185947324</c:v>
              </c:pt>
              <c:pt idx="7098">
                <c:v>4446.9493355137447</c:v>
              </c:pt>
              <c:pt idx="7099">
                <c:v>3602.8766776119123</c:v>
              </c:pt>
              <c:pt idx="7100">
                <c:v>5549.9919316584201</c:v>
              </c:pt>
              <c:pt idx="7101">
                <c:v>5290.6171947625999</c:v>
              </c:pt>
              <c:pt idx="7102">
                <c:v>4024.7106072363395</c:v>
              </c:pt>
              <c:pt idx="7103">
                <c:v>4187.1360667438657</c:v>
              </c:pt>
              <c:pt idx="7104">
                <c:v>3927.4577308583121</c:v>
              </c:pt>
              <c:pt idx="7105">
                <c:v>3083.6212055040505</c:v>
              </c:pt>
              <c:pt idx="7106">
                <c:v>4057.0944994746001</c:v>
              </c:pt>
              <c:pt idx="7107">
                <c:v>6491.2162662750334</c:v>
              </c:pt>
              <c:pt idx="7108">
                <c:v>6686.093084462982</c:v>
              </c:pt>
              <c:pt idx="7109">
                <c:v>8243.4547021335893</c:v>
              </c:pt>
              <c:pt idx="7110">
                <c:v>7302.8375654964439</c:v>
              </c:pt>
              <c:pt idx="7111">
                <c:v>6199.0865717090555</c:v>
              </c:pt>
              <c:pt idx="7112">
                <c:v>2986.0647301362901</c:v>
              </c:pt>
              <c:pt idx="7113">
                <c:v>5160.3732281668445</c:v>
              </c:pt>
              <c:pt idx="7114">
                <c:v>6264.4615541650455</c:v>
              </c:pt>
              <c:pt idx="7115">
                <c:v>3505.2527358019884</c:v>
              </c:pt>
              <c:pt idx="7116">
                <c:v>3700.2982200953452</c:v>
              </c:pt>
              <c:pt idx="7117">
                <c:v>3570.2566528260804</c:v>
              </c:pt>
              <c:pt idx="7118">
                <c:v>4544.1347454496072</c:v>
              </c:pt>
              <c:pt idx="7119">
                <c:v>6004.4458860686773</c:v>
              </c:pt>
              <c:pt idx="7120">
                <c:v>5225.7819438439146</c:v>
              </c:pt>
              <c:pt idx="7121">
                <c:v>4543.9998125652819</c:v>
              </c:pt>
              <c:pt idx="7122">
                <c:v>3538.1763595775528</c:v>
              </c:pt>
              <c:pt idx="7123">
                <c:v>3667.7793949727611</c:v>
              </c:pt>
              <c:pt idx="7124">
                <c:v>3992.12431567159</c:v>
              </c:pt>
              <c:pt idx="7125">
                <c:v>2272.033639503722</c:v>
              </c:pt>
              <c:pt idx="7126">
                <c:v>2206.9959892585489</c:v>
              </c:pt>
              <c:pt idx="7127">
                <c:v>2272.2023056091302</c:v>
              </c:pt>
              <c:pt idx="7128">
                <c:v>1914.866294692572</c:v>
              </c:pt>
              <c:pt idx="7129">
                <c:v>1882.4149360121485</c:v>
              </c:pt>
              <c:pt idx="7130">
                <c:v>2142.49807055068</c:v>
              </c:pt>
              <c:pt idx="7131">
                <c:v>4089.5121249339413</c:v>
              </c:pt>
              <c:pt idx="7132">
                <c:v>5128.5290674658881</c:v>
              </c:pt>
              <c:pt idx="7133">
                <c:v>7692.4225357669366</c:v>
              </c:pt>
              <c:pt idx="7134">
                <c:v>6328.9594728729135</c:v>
              </c:pt>
              <c:pt idx="7135">
                <c:v>2304.5524646263098</c:v>
              </c:pt>
              <c:pt idx="7136">
                <c:v>6036.5936457593671</c:v>
              </c:pt>
              <c:pt idx="7137">
                <c:v>3180.840348660995</c:v>
              </c:pt>
              <c:pt idx="7138">
                <c:v>3440.5524177676307</c:v>
              </c:pt>
              <c:pt idx="7139">
                <c:v>4024.4744746887686</c:v>
              </c:pt>
              <c:pt idx="7140">
                <c:v>2694.2386345600471</c:v>
              </c:pt>
              <c:pt idx="7141">
                <c:v>4154.5160419580343</c:v>
              </c:pt>
              <c:pt idx="7142">
                <c:v>2921.1620127754422</c:v>
              </c:pt>
              <c:pt idx="7143">
                <c:v>3667.4420627619434</c:v>
              </c:pt>
              <c:pt idx="7144">
                <c:v>4057.2968988010898</c:v>
              </c:pt>
              <c:pt idx="7145">
                <c:v>3570.4927853736522</c:v>
              </c:pt>
              <c:pt idx="7146">
                <c:v>3408.0673258661236</c:v>
              </c:pt>
              <c:pt idx="7147">
                <c:v>5355.1825799126309</c:v>
              </c:pt>
              <c:pt idx="7148">
                <c:v>5290.2123961096222</c:v>
              </c:pt>
              <c:pt idx="7149">
                <c:v>5160.3394949457643</c:v>
              </c:pt>
              <c:pt idx="7150">
                <c:v>4446.7806694083365</c:v>
              </c:pt>
              <c:pt idx="7151">
                <c:v>4024.373275025524</c:v>
              </c:pt>
              <c:pt idx="7152">
                <c:v>4349.1904608194955</c:v>
              </c:pt>
              <c:pt idx="7153">
                <c:v>6978.1890458078788</c:v>
              </c:pt>
              <c:pt idx="7154">
                <c:v>4219.2500932134744</c:v>
              </c:pt>
              <c:pt idx="7155">
                <c:v>4641.3538886065526</c:v>
              </c:pt>
              <c:pt idx="7156">
                <c:v>7334.8503923028065</c:v>
              </c:pt>
              <c:pt idx="7157">
                <c:v>8146.2692921977268</c:v>
              </c:pt>
              <c:pt idx="7158">
                <c:v>6296.4069145292478</c:v>
              </c:pt>
              <c:pt idx="7159">
                <c:v>5517.6080394201572</c:v>
              </c:pt>
              <c:pt idx="7160">
                <c:v>6718.0384448271852</c:v>
              </c:pt>
              <c:pt idx="7161">
                <c:v>6945.6364874642095</c:v>
              </c:pt>
              <c:pt idx="7162">
                <c:v>4284.186543795402</c:v>
              </c:pt>
              <c:pt idx="7163">
                <c:v>3342.9284759577063</c:v>
              </c:pt>
              <c:pt idx="7164">
                <c:v>3505.4214019073956</c:v>
              </c:pt>
              <c:pt idx="7165">
                <c:v>4057.1956991378443</c:v>
              </c:pt>
              <c:pt idx="7166">
                <c:v>3115.97136452123</c:v>
              </c:pt>
              <c:pt idx="7167">
                <c:v>4576.6198373511133</c:v>
              </c:pt>
              <c:pt idx="7168">
                <c:v>4511.2448548951261</c:v>
              </c:pt>
              <c:pt idx="7169">
                <c:v>2629.0323182094653</c:v>
              </c:pt>
              <c:pt idx="7170">
                <c:v>3927.4914640793936</c:v>
              </c:pt>
              <c:pt idx="7171">
                <c:v>4414.194377843588</c:v>
              </c:pt>
              <c:pt idx="7172">
                <c:v>4057.0607662535194</c:v>
              </c:pt>
              <c:pt idx="7173">
                <c:v>5517.5743061990761</c:v>
              </c:pt>
              <c:pt idx="7174">
                <c:v>4544.033545786363</c:v>
              </c:pt>
              <c:pt idx="7175">
                <c:v>4057.1282326956812</c:v>
              </c:pt>
              <c:pt idx="7176">
                <c:v>4057.1282326956812</c:v>
              </c:pt>
              <c:pt idx="7177">
                <c:v>4219.2500932134744</c:v>
              </c:pt>
              <c:pt idx="7178">
                <c:v>5582.3083574545162</c:v>
              </c:pt>
              <c:pt idx="7179">
                <c:v>4641.0840228379011</c:v>
              </c:pt>
              <c:pt idx="7180">
                <c:v>7270.4199400370999</c:v>
              </c:pt>
              <c:pt idx="7181">
                <c:v>8179.0579830889646</c:v>
              </c:pt>
              <c:pt idx="7182">
                <c:v>7594.899793620255</c:v>
              </c:pt>
              <c:pt idx="7183">
                <c:v>7042.9230970633198</c:v>
              </c:pt>
              <c:pt idx="7184">
                <c:v>7010.5054716039767</c:v>
              </c:pt>
              <c:pt idx="7185">
                <c:v>5517.6755058623212</c:v>
              </c:pt>
              <c:pt idx="7186">
                <c:v>4186.562601985479</c:v>
              </c:pt>
              <c:pt idx="7187">
                <c:v>5485.3590800662241</c:v>
              </c:pt>
              <c:pt idx="7188">
                <c:v>5387.8700711406264</c:v>
              </c:pt>
              <c:pt idx="7189">
                <c:v>4381.7092859420818</c:v>
              </c:pt>
              <c:pt idx="7190">
                <c:v>3505.3202022441519</c:v>
              </c:pt>
              <c:pt idx="7191">
                <c:v>4414.2281110646691</c:v>
              </c:pt>
              <c:pt idx="7192">
                <c:v>3537.7378277034932</c:v>
              </c:pt>
              <c:pt idx="7193">
                <c:v>3829.9012554905516</c:v>
              </c:pt>
              <c:pt idx="7194">
                <c:v>3797.4836300312104</c:v>
              </c:pt>
              <c:pt idx="7195">
                <c:v>5679.9997657066024</c:v>
              </c:pt>
              <c:pt idx="7196">
                <c:v>6426.7858140093294</c:v>
              </c:pt>
              <c:pt idx="7197">
                <c:v>5549.9581984373372</c:v>
              </c:pt>
              <c:pt idx="7198">
                <c:v>4965.8000089686284</c:v>
              </c:pt>
              <c:pt idx="7199">
                <c:v>3375.4810343013742</c:v>
              </c:pt>
              <c:pt idx="7200">
                <c:v>2985.7948643676377</c:v>
              </c:pt>
              <c:pt idx="7201">
                <c:v>3505.1515361387442</c:v>
              </c:pt>
              <c:pt idx="7202">
                <c:v>4997.9815018803984</c:v>
              </c:pt>
              <c:pt idx="7203">
                <c:v>2790.8505797375251</c:v>
              </c:pt>
              <c:pt idx="7204">
                <c:v>3148.220323875164</c:v>
              </c:pt>
              <c:pt idx="7205">
                <c:v>5387.3303396033216</c:v>
              </c:pt>
              <c:pt idx="7206">
                <c:v>8470.850345444127</c:v>
              </c:pt>
              <c:pt idx="7207">
                <c:v>5614.6585164716962</c:v>
              </c:pt>
              <c:pt idx="7208">
                <c:v>5711.8101931864776</c:v>
              </c:pt>
              <c:pt idx="7209">
                <c:v>5257.6598377659548</c:v>
              </c:pt>
              <c:pt idx="7210">
                <c:v>4835.6572420361163</c:v>
              </c:pt>
              <c:pt idx="7211">
                <c:v>5322.7649544532906</c:v>
              </c:pt>
              <c:pt idx="7212">
                <c:v>4511.042455568635</c:v>
              </c:pt>
              <c:pt idx="7213">
                <c:v>4348.9543282719251</c:v>
              </c:pt>
              <c:pt idx="7214">
                <c:v>3148.2540570962456</c:v>
              </c:pt>
              <c:pt idx="7215">
                <c:v>3148.2540570962456</c:v>
              </c:pt>
              <c:pt idx="7216">
                <c:v>4511.0761887897152</c:v>
              </c:pt>
              <c:pt idx="7217">
                <c:v>4673.5016482972442</c:v>
              </c:pt>
              <c:pt idx="7218">
                <c:v>4511.4135210005315</c:v>
              </c:pt>
              <c:pt idx="7219">
                <c:v>4706.2566059674</c:v>
              </c:pt>
              <c:pt idx="7220">
                <c:v>2791.3228448326649</c:v>
              </c:pt>
              <c:pt idx="7221">
                <c:v>6004.3784196265133</c:v>
              </c:pt>
              <c:pt idx="7222">
                <c:v>3732.4797130071174</c:v>
              </c:pt>
              <c:pt idx="7223">
                <c:v>3180.2668839026096</c:v>
              </c:pt>
              <c:pt idx="7224">
                <c:v>1687.7742503717691</c:v>
              </c:pt>
              <c:pt idx="7225">
                <c:v>2531.6107757260311</c:v>
              </c:pt>
              <c:pt idx="7226">
                <c:v>4738.6742314267431</c:v>
              </c:pt>
              <c:pt idx="7227">
                <c:v>4803.4757491243463</c:v>
              </c:pt>
              <c:pt idx="7228">
                <c:v>4608.7338638207239</c:v>
              </c:pt>
              <c:pt idx="7229">
                <c:v>4251.3978529041633</c:v>
              </c:pt>
              <c:pt idx="7230">
                <c:v>8178.6194512149059</c:v>
              </c:pt>
              <c:pt idx="7231">
                <c:v>5127.6857369388499</c:v>
              </c:pt>
              <c:pt idx="7232">
                <c:v>5873.9995201464335</c:v>
              </c:pt>
              <c:pt idx="7233">
                <c:v>4900.6948922812917</c:v>
              </c:pt>
              <c:pt idx="7234">
                <c:v>3213.1905076781745</c:v>
              </c:pt>
              <c:pt idx="7235">
                <c:v>3699.8934214423675</c:v>
              </c:pt>
              <c:pt idx="7236">
                <c:v>1687.3357184977094</c:v>
              </c:pt>
              <c:pt idx="7237">
                <c:v>2401.602941677847</c:v>
              </c:pt>
              <c:pt idx="7238">
                <c:v>2207.1309221428755</c:v>
              </c:pt>
              <c:pt idx="7239">
                <c:v>2953.4109721293771</c:v>
              </c:pt>
              <c:pt idx="7240">
                <c:v>3472.9700432269728</c:v>
              </c:pt>
              <c:pt idx="7241">
                <c:v>2985.4575321568223</c:v>
              </c:pt>
              <c:pt idx="7242">
                <c:v>4446.2409378710308</c:v>
              </c:pt>
              <c:pt idx="7243">
                <c:v>5452.5703891749854</c:v>
              </c:pt>
              <c:pt idx="7244">
                <c:v>3894.8039728514</c:v>
              </c:pt>
              <c:pt idx="7245">
                <c:v>6133.7790556952314</c:v>
              </c:pt>
              <c:pt idx="7246">
                <c:v>5907.3279425749779</c:v>
              </c:pt>
              <c:pt idx="7247">
                <c:v>4348.9880614930071</c:v>
              </c:pt>
              <c:pt idx="7248">
                <c:v>10873.633949859824</c:v>
              </c:pt>
              <c:pt idx="7249">
                <c:v>8114.694997265422</c:v>
              </c:pt>
              <c:pt idx="7250">
                <c:v>8373.5974690661005</c:v>
              </c:pt>
              <c:pt idx="7251">
                <c:v>7692.1189367772022</c:v>
              </c:pt>
              <c:pt idx="7252">
                <c:v>6653.87785833013</c:v>
              </c:pt>
              <c:pt idx="7253">
                <c:v>8795.5663315748534</c:v>
              </c:pt>
              <c:pt idx="7254">
                <c:v>6977.9191800392264</c:v>
              </c:pt>
              <c:pt idx="7255">
                <c:v>11197.405405800273</c:v>
              </c:pt>
              <c:pt idx="7256">
                <c:v>8503.4366370088792</c:v>
              </c:pt>
              <c:pt idx="7257">
                <c:v>6263.5844904169253</c:v>
              </c:pt>
              <c:pt idx="7258">
                <c:v>7205.0112243600306</c:v>
              </c:pt>
              <c:pt idx="7259">
                <c:v>6783.278494398849</c:v>
              </c:pt>
              <c:pt idx="7260">
                <c:v>7107.8932808663303</c:v>
              </c:pt>
              <c:pt idx="7261">
                <c:v>4543.7299467966286</c:v>
              </c:pt>
              <c:pt idx="7262">
                <c:v>4154.5160419580334</c:v>
              </c:pt>
              <c:pt idx="7263">
                <c:v>6069.4498030927698</c:v>
              </c:pt>
              <c:pt idx="7264">
                <c:v>5160.5756274933337</c:v>
              </c:pt>
              <c:pt idx="7265">
                <c:v>6296.3057148660027</c:v>
              </c:pt>
              <c:pt idx="7266">
                <c:v>6231.7403297159708</c:v>
              </c:pt>
              <c:pt idx="7267">
                <c:v>5517.5405729779932</c:v>
              </c:pt>
              <c:pt idx="7268">
                <c:v>6523.5664252922143</c:v>
              </c:pt>
              <c:pt idx="7269">
                <c:v>4836.1295071312579</c:v>
              </c:pt>
              <c:pt idx="7270">
                <c:v>6620.886768112402</c:v>
              </c:pt>
              <c:pt idx="7271">
                <c:v>4187.1360667438657</c:v>
              </c:pt>
              <c:pt idx="7272">
                <c:v>4770.990657222841</c:v>
              </c:pt>
              <c:pt idx="7273">
                <c:v>6945.299155253394</c:v>
              </c:pt>
              <c:pt idx="7274">
                <c:v>6069.6184691981762</c:v>
              </c:pt>
              <c:pt idx="7275">
                <c:v>7432.2382015651592</c:v>
              </c:pt>
              <c:pt idx="7276">
                <c:v>8341.4834425964928</c:v>
              </c:pt>
              <c:pt idx="7277">
                <c:v>8633.0396724040802</c:v>
              </c:pt>
              <c:pt idx="7278">
                <c:v>8146.6740908507054</c:v>
              </c:pt>
              <c:pt idx="7279">
                <c:v>8309.1332835793128</c:v>
              </c:pt>
              <c:pt idx="7280">
                <c:v>6978.1553125867986</c:v>
              </c:pt>
              <c:pt idx="7281">
                <c:v>6588.4354094319788</c:v>
              </c:pt>
              <c:pt idx="7282">
                <c:v>6296.7442467400624</c:v>
              </c:pt>
              <c:pt idx="7283">
                <c:v>6653.304393571746</c:v>
              </c:pt>
              <c:pt idx="7284">
                <c:v>7238.0023145777586</c:v>
              </c:pt>
              <c:pt idx="7285">
                <c:v>6296.3731813081658</c:v>
              </c:pt>
              <c:pt idx="7286">
                <c:v>6361.5457644376638</c:v>
              </c:pt>
              <c:pt idx="7287">
                <c:v>6296.406914529246</c:v>
              </c:pt>
              <c:pt idx="7288">
                <c:v>5063.5926168839596</c:v>
              </c:pt>
              <c:pt idx="7289">
                <c:v>7075.6105882913125</c:v>
              </c:pt>
              <c:pt idx="7290">
                <c:v>6751.1644679292394</c:v>
              </c:pt>
              <c:pt idx="7291">
                <c:v>5906.9231439219993</c:v>
              </c:pt>
              <c:pt idx="7292">
                <c:v>5777.2526420846298</c:v>
              </c:pt>
              <c:pt idx="7293">
                <c:v>5550.0593981005804</c:v>
              </c:pt>
              <c:pt idx="7294">
                <c:v>5193.0607193948381</c:v>
              </c:pt>
              <c:pt idx="7295">
                <c:v>4349.1904608194955</c:v>
              </c:pt>
              <c:pt idx="7296">
                <c:v>4544.0335457863639</c:v>
              </c:pt>
              <c:pt idx="7297">
                <c:v>6426.2123492509418</c:v>
              </c:pt>
              <c:pt idx="7298">
                <c:v>4414.0594449592618</c:v>
              </c:pt>
              <c:pt idx="7299">
                <c:v>6263.8543561855768</c:v>
              </c:pt>
              <c:pt idx="7300">
                <c:v>8536.2253279001143</c:v>
              </c:pt>
              <c:pt idx="7301">
                <c:v>8146.5728911874594</c:v>
              </c:pt>
              <c:pt idx="7302">
                <c:v>7845.9086916878568</c:v>
              </c:pt>
              <c:pt idx="7303">
                <c:v>8066.0854256869497</c:v>
              </c:pt>
              <c:pt idx="7304">
                <c:v>6620.7855684491587</c:v>
              </c:pt>
              <c:pt idx="7305">
                <c:v>5688.2306716504945</c:v>
              </c:pt>
              <c:pt idx="7306">
                <c:v>4983.3412839310204</c:v>
              </c:pt>
              <c:pt idx="7307">
                <c:v>7727.2014867019834</c:v>
              </c:pt>
              <c:pt idx="7308">
                <c:v>5401.2958931310723</c:v>
              </c:pt>
              <c:pt idx="7309">
                <c:v>5850.8585304845092</c:v>
              </c:pt>
              <c:pt idx="7310">
                <c:v>5882.7701576276295</c:v>
              </c:pt>
              <c:pt idx="7311">
                <c:v>5212.7946537275284</c:v>
              </c:pt>
              <c:pt idx="7312">
                <c:v>6331.6918637805193</c:v>
              </c:pt>
              <c:pt idx="7313">
                <c:v>6845.4825540731754</c:v>
              </c:pt>
              <c:pt idx="7314">
                <c:v>5976.1437135812812</c:v>
              </c:pt>
              <c:pt idx="7315">
                <c:v>5977.0545105504816</c:v>
              </c:pt>
              <c:pt idx="7316">
                <c:v>4953.3861836106262</c:v>
              </c:pt>
              <c:pt idx="7317">
                <c:v>3600.7514846837767</c:v>
              </c:pt>
              <c:pt idx="7318">
                <c:v>5784.1342191852609</c:v>
              </c:pt>
              <c:pt idx="7319">
                <c:v>4340.5210230015446</c:v>
              </c:pt>
              <c:pt idx="7320">
                <c:v>4565.1842754044783</c:v>
              </c:pt>
              <c:pt idx="7321">
                <c:v>6362.389094964703</c:v>
              </c:pt>
              <c:pt idx="7322">
                <c:v>5274.8975137386087</c:v>
              </c:pt>
              <c:pt idx="7323">
                <c:v>6492.2619961285618</c:v>
              </c:pt>
              <c:pt idx="7324">
                <c:v>8298.9458508126918</c:v>
              </c:pt>
              <c:pt idx="7325">
                <c:v>8549.8872824381324</c:v>
              </c:pt>
              <c:pt idx="7326">
                <c:v>7622.0887698119632</c:v>
              </c:pt>
              <c:pt idx="7327">
                <c:v>8806.4958952052639</c:v>
              </c:pt>
              <c:pt idx="7328">
                <c:v>6783.5820933885798</c:v>
              </c:pt>
              <c:pt idx="7329">
                <c:v>7168.8154781395569</c:v>
              </c:pt>
              <c:pt idx="7330">
                <c:v>6686.9364149900211</c:v>
              </c:pt>
              <c:pt idx="7331">
                <c:v>7169.6588086665961</c:v>
              </c:pt>
              <c:pt idx="7332">
                <c:v>4918.1687008015178</c:v>
              </c:pt>
              <c:pt idx="7333">
                <c:v>4214.7298415885507</c:v>
              </c:pt>
              <c:pt idx="7334">
                <c:v>4790.6571251133701</c:v>
              </c:pt>
              <c:pt idx="7335">
                <c:v>7138.1857133975354</c:v>
              </c:pt>
              <c:pt idx="7336">
                <c:v>6200.874432426378</c:v>
              </c:pt>
              <c:pt idx="7337">
                <c:v>5978.6399719413139</c:v>
              </c:pt>
              <c:pt idx="7338">
                <c:v>4821.3543562975519</c:v>
              </c:pt>
              <c:pt idx="7339">
                <c:v>5526.1762775748639</c:v>
              </c:pt>
              <c:pt idx="7340">
                <c:v>6846.4270842634551</c:v>
              </c:pt>
              <c:pt idx="7341">
                <c:v>6424.6606210811906</c:v>
              </c:pt>
              <c:pt idx="7342">
                <c:v>4500.7875563598536</c:v>
              </c:pt>
              <c:pt idx="7343">
                <c:v>5143.0006193098625</c:v>
              </c:pt>
              <c:pt idx="7344">
                <c:v>4242.7958815283755</c:v>
              </c:pt>
              <c:pt idx="7345">
                <c:v>7260.8397052499477</c:v>
              </c:pt>
              <c:pt idx="7346">
                <c:v>7040.4605719243673</c:v>
              </c:pt>
              <c:pt idx="7347">
                <c:v>6075.1169842344634</c:v>
              </c:pt>
              <c:pt idx="7348">
                <c:v>7591.0879396380424</c:v>
              </c:pt>
              <c:pt idx="7349">
                <c:v>10736.23854039479</c:v>
              </c:pt>
              <c:pt idx="7350">
                <c:v>9803.2788449431464</c:v>
              </c:pt>
              <c:pt idx="7351">
                <c:v>8743.75210399364</c:v>
              </c:pt>
              <c:pt idx="7352">
                <c:v>9030.5856828498181</c:v>
              </c:pt>
              <c:pt idx="7353">
                <c:v>7618.4118487140759</c:v>
              </c:pt>
              <c:pt idx="7354">
                <c:v>7136.3303862380526</c:v>
              </c:pt>
              <c:pt idx="7355">
                <c:v>7876.8420554196127</c:v>
              </c:pt>
              <c:pt idx="7356">
                <c:v>8836.0799300937597</c:v>
              </c:pt>
              <c:pt idx="7357">
                <c:v>6684.4401566299875</c:v>
              </c:pt>
              <c:pt idx="7358">
                <c:v>5529.2122674722013</c:v>
              </c:pt>
              <c:pt idx="7359">
                <c:v>6367.6177442323387</c:v>
              </c:pt>
              <c:pt idx="7360">
                <c:v>6557.9743107953655</c:v>
              </c:pt>
              <c:pt idx="7361">
                <c:v>4822.9060844673013</c:v>
              </c:pt>
              <c:pt idx="7362">
                <c:v>3921.4869507268832</c:v>
              </c:pt>
              <c:pt idx="7363">
                <c:v>6650.7069355484682</c:v>
              </c:pt>
              <c:pt idx="7364">
                <c:v>5589.7633993135323</c:v>
              </c:pt>
              <c:pt idx="7365">
                <c:v>7136.3303862380526</c:v>
              </c:pt>
              <c:pt idx="7366">
                <c:v>4950.2152608289643</c:v>
              </c:pt>
              <c:pt idx="7367">
                <c:v>4724.0002802562813</c:v>
              </c:pt>
              <c:pt idx="7368">
                <c:v>3566.4110656227867</c:v>
              </c:pt>
              <c:pt idx="7369">
                <c:v>5519.5308330218049</c:v>
              </c:pt>
              <c:pt idx="7370">
                <c:v>4206.2965363181693</c:v>
              </c:pt>
              <c:pt idx="7371">
                <c:v>4720.2896259373138</c:v>
              </c:pt>
              <c:pt idx="7372">
                <c:v>4524.8393429909775</c:v>
              </c:pt>
              <c:pt idx="7373">
                <c:v>5843.2010892990047</c:v>
              </c:pt>
              <c:pt idx="7374">
                <c:v>7030.4755384842365</c:v>
              </c:pt>
              <c:pt idx="7375">
                <c:v>8231.9179405237101</c:v>
              </c:pt>
              <c:pt idx="7376">
                <c:v>6357.9363097819423</c:v>
              </c:pt>
              <c:pt idx="7377">
                <c:v>4687.7708008147265</c:v>
              </c:pt>
              <c:pt idx="7378">
                <c:v>5684.5537505526063</c:v>
              </c:pt>
              <c:pt idx="7379">
                <c:v>4784.382745992204</c:v>
              </c:pt>
              <c:pt idx="7380">
                <c:v>4982.2618208564108</c:v>
              </c:pt>
              <c:pt idx="7381">
                <c:v>2922.3089422922135</c:v>
              </c:pt>
              <c:pt idx="7382">
                <c:v>3179.2548872701641</c:v>
              </c:pt>
              <c:pt idx="7383">
                <c:v>2374.6163648126303</c:v>
              </c:pt>
              <c:pt idx="7384">
                <c:v>3404.1205389995862</c:v>
              </c:pt>
              <c:pt idx="7385">
                <c:v>3596.7709645961563</c:v>
              </c:pt>
              <c:pt idx="7386">
                <c:v>5426.1235438470712</c:v>
              </c:pt>
              <c:pt idx="7387">
                <c:v>5361.3894925916302</c:v>
              </c:pt>
              <c:pt idx="7388">
                <c:v>5490.0817310176353</c:v>
              </c:pt>
              <c:pt idx="7389">
                <c:v>4816.1257070299162</c:v>
              </c:pt>
              <c:pt idx="7390">
                <c:v>4986.5796731548444</c:v>
              </c:pt>
              <c:pt idx="7391">
                <c:v>2058.2324842890389</c:v>
              </c:pt>
              <c:pt idx="7392">
                <c:v>2569.7293155481507</c:v>
              </c:pt>
              <c:pt idx="7393">
                <c:v>3144.9144682091746</c:v>
              </c:pt>
              <c:pt idx="7394">
                <c:v>4687.4334686039119</c:v>
              </c:pt>
              <c:pt idx="7395">
                <c:v>1540.2251413611934</c:v>
              </c:pt>
              <c:pt idx="7396">
                <c:v>4045.8613368544529</c:v>
              </c:pt>
              <c:pt idx="7397">
                <c:v>4110.460455225566</c:v>
              </c:pt>
              <c:pt idx="7398">
                <c:v>6226.9164791013127</c:v>
              </c:pt>
              <c:pt idx="7399">
                <c:v>5777.3538417478721</c:v>
              </c:pt>
              <c:pt idx="7400">
                <c:v>6773.9006589381852</c:v>
              </c:pt>
              <c:pt idx="7401">
                <c:v>4655.6905075661989</c:v>
              </c:pt>
              <c:pt idx="7402">
                <c:v>3468.382325159886</c:v>
              </c:pt>
              <c:pt idx="7403">
                <c:v>3019.2919529015894</c:v>
              </c:pt>
              <c:pt idx="7404">
                <c:v>5689.3776011672662</c:v>
              </c:pt>
              <c:pt idx="7405">
                <c:v>5104.6459469401689</c:v>
              </c:pt>
              <c:pt idx="7406">
                <c:v>2984.6142016297849</c:v>
              </c:pt>
              <c:pt idx="7407">
                <c:v>3500.1252861975968</c:v>
              </c:pt>
              <c:pt idx="7408">
                <c:v>3981.5658174730729</c:v>
              </c:pt>
              <c:pt idx="7409">
                <c:v>6555.3093863299255</c:v>
              </c:pt>
              <c:pt idx="7410">
                <c:v>5073.5101838819273</c:v>
              </c:pt>
              <c:pt idx="7411">
                <c:v>5973.0739904628617</c:v>
              </c:pt>
              <c:pt idx="7412">
                <c:v>6006.2337467859979</c:v>
              </c:pt>
              <c:pt idx="7413">
                <c:v>5169.0763992058764</c:v>
              </c:pt>
              <c:pt idx="7414">
                <c:v>6134.6223862222696</c:v>
              </c:pt>
              <c:pt idx="7415">
                <c:v>6784.6278232421073</c:v>
              </c:pt>
              <c:pt idx="7416">
                <c:v>13356.736353670633</c:v>
              </c:pt>
              <c:pt idx="7417">
                <c:v>10843.914982087008</c:v>
              </c:pt>
              <c:pt idx="7418">
                <c:v>8778.463588486522</c:v>
              </c:pt>
              <c:pt idx="7419">
                <c:v>9645.9471018189306</c:v>
              </c:pt>
              <c:pt idx="7420">
                <c:v>10641.852987808692</c:v>
              </c:pt>
              <c:pt idx="7421">
                <c:v>8615.8357296525064</c:v>
              </c:pt>
              <c:pt idx="7422">
                <c:v>9798.421261107409</c:v>
              </c:pt>
              <c:pt idx="7423">
                <c:v>9551.3254166852621</c:v>
              </c:pt>
              <c:pt idx="7424">
                <c:v>10673.427282741</c:v>
              </c:pt>
              <c:pt idx="7425">
                <c:v>9995.0184735705134</c:v>
              </c:pt>
              <c:pt idx="7426">
                <c:v>9160.1887182450246</c:v>
              </c:pt>
              <c:pt idx="7427">
                <c:v>13781.67373963456</c:v>
              </c:pt>
              <c:pt idx="7428">
                <c:v>11722.834057366053</c:v>
              </c:pt>
              <c:pt idx="7429">
                <c:v>11785.881447567412</c:v>
              </c:pt>
              <c:pt idx="7430">
                <c:v>7393.5461969846547</c:v>
              </c:pt>
              <c:pt idx="7431">
                <c:v>7012.2595991002163</c:v>
              </c:pt>
              <c:pt idx="7432">
                <c:v>8384.9992977916554</c:v>
              </c:pt>
              <c:pt idx="7433">
                <c:v>8932.4220095025885</c:v>
              </c:pt>
              <c:pt idx="7434">
                <c:v>8353.2226035328604</c:v>
              </c:pt>
              <c:pt idx="7435">
                <c:v>9254.6417372732831</c:v>
              </c:pt>
              <c:pt idx="7436">
                <c:v>8992.9731413439185</c:v>
              </c:pt>
              <c:pt idx="7437">
                <c:v>8030.6655435513512</c:v>
              </c:pt>
              <c:pt idx="7438">
                <c:v>10920.523127163142</c:v>
              </c:pt>
              <c:pt idx="7439">
                <c:v>10407.305901628873</c:v>
              </c:pt>
              <c:pt idx="7440">
                <c:v>9154.18420489251</c:v>
              </c:pt>
              <c:pt idx="7441">
                <c:v>8737.3090587670649</c:v>
              </c:pt>
              <c:pt idx="7442">
                <c:v>9669.9988884500581</c:v>
              </c:pt>
              <c:pt idx="7443">
                <c:v>10053.950410799936</c:v>
              </c:pt>
              <c:pt idx="7444">
                <c:v>15759.081426212269</c:v>
              </c:pt>
              <c:pt idx="7445">
                <c:v>12720.730203399622</c:v>
              </c:pt>
              <c:pt idx="7446">
                <c:v>11253.976017553981</c:v>
              </c:pt>
              <c:pt idx="7447">
                <c:v>13276.485020717693</c:v>
              </c:pt>
              <c:pt idx="7448">
                <c:v>12083.914455822658</c:v>
              </c:pt>
              <c:pt idx="7449">
                <c:v>11983.558123105131</c:v>
              </c:pt>
              <c:pt idx="7450">
                <c:v>11794.483418943206</c:v>
              </c:pt>
              <c:pt idx="7451">
                <c:v>13245.180591554037</c:v>
              </c:pt>
              <c:pt idx="7452">
                <c:v>11987.471176750589</c:v>
              </c:pt>
              <c:pt idx="7453">
                <c:v>11539.763866556632</c:v>
              </c:pt>
              <c:pt idx="7454">
                <c:v>12696.71214998958</c:v>
              </c:pt>
              <c:pt idx="7455">
                <c:v>11446.66017637163</c:v>
              </c:pt>
              <c:pt idx="7456">
                <c:v>10803.23271746269</c:v>
              </c:pt>
              <c:pt idx="7457">
                <c:v>14265.441863164657</c:v>
              </c:pt>
              <c:pt idx="7458">
                <c:v>10314.202211443875</c:v>
              </c:pt>
              <c:pt idx="7459">
                <c:v>9640.5497864458866</c:v>
              </c:pt>
              <c:pt idx="7460">
                <c:v>11381.791192231869</c:v>
              </c:pt>
              <c:pt idx="7461">
                <c:v>9964.4899084917415</c:v>
              </c:pt>
              <c:pt idx="7462">
                <c:v>9901.5099847325364</c:v>
              </c:pt>
              <c:pt idx="7463">
                <c:v>8424.7707654467686</c:v>
              </c:pt>
              <c:pt idx="7464">
                <c:v>10862.265854355352</c:v>
              </c:pt>
              <c:pt idx="7465">
                <c:v>8777.5190582962405</c:v>
              </c:pt>
              <c:pt idx="7466">
                <c:v>11024.084115883416</c:v>
              </c:pt>
              <c:pt idx="7467">
                <c:v>8937.9542577599586</c:v>
              </c:pt>
              <c:pt idx="7468">
                <c:v>16376.804170657093</c:v>
              </c:pt>
              <c:pt idx="7469">
                <c:v>12535.467353219907</c:v>
              </c:pt>
              <c:pt idx="7470">
                <c:v>13988.761983854019</c:v>
              </c:pt>
              <c:pt idx="7471">
                <c:v>14503.564670779122</c:v>
              </c:pt>
              <c:pt idx="7472">
                <c:v>12539.818938739423</c:v>
              </c:pt>
              <c:pt idx="7473">
                <c:v>12728.455111027291</c:v>
              </c:pt>
              <c:pt idx="7474">
                <c:v>13887.224988398637</c:v>
              </c:pt>
              <c:pt idx="7475">
                <c:v>14787.699591948774</c:v>
              </c:pt>
              <c:pt idx="7476">
                <c:v>15104.893069778323</c:v>
              </c:pt>
              <c:pt idx="7477">
                <c:v>13755.732892622866</c:v>
              </c:pt>
              <c:pt idx="7478">
                <c:v>12666.284784574049</c:v>
              </c:pt>
              <c:pt idx="7479">
                <c:v>14368.092054915727</c:v>
              </c:pt>
              <c:pt idx="7480">
                <c:v>15170.402985118637</c:v>
              </c:pt>
              <c:pt idx="7481">
                <c:v>13336.732553569289</c:v>
              </c:pt>
              <c:pt idx="7482">
                <c:v>11473.174488141711</c:v>
              </c:pt>
              <c:pt idx="7483">
                <c:v>11567.661240391055</c:v>
              </c:pt>
              <c:pt idx="7484">
                <c:v>12785.936519750205</c:v>
              </c:pt>
              <c:pt idx="7485">
                <c:v>13530.462442240469</c:v>
              </c:pt>
              <c:pt idx="7486">
                <c:v>9386.2687659333769</c:v>
              </c:pt>
              <c:pt idx="7487">
                <c:v>9193.5846071157284</c:v>
              </c:pt>
              <c:pt idx="7488">
                <c:v>12626.580783361096</c:v>
              </c:pt>
              <c:pt idx="7489">
                <c:v>10187.837565272494</c:v>
              </c:pt>
              <c:pt idx="7490">
                <c:v>13108.189980741981</c:v>
              </c:pt>
              <c:pt idx="7491">
                <c:v>8938.2578567496894</c:v>
              </c:pt>
              <c:pt idx="7492">
                <c:v>17942.362961050509</c:v>
              </c:pt>
              <c:pt idx="7493">
                <c:v>16062.781615609214</c:v>
              </c:pt>
              <c:pt idx="7494">
                <c:v>17710.818131546948</c:v>
              </c:pt>
              <c:pt idx="7495">
                <c:v>16586.557339341995</c:v>
              </c:pt>
              <c:pt idx="7496">
                <c:v>14560.101549311754</c:v>
              </c:pt>
              <c:pt idx="7497">
                <c:v>14430.802112906278</c:v>
              </c:pt>
              <c:pt idx="7498">
                <c:v>12216.486014673037</c:v>
              </c:pt>
              <c:pt idx="7499">
                <c:v>13117.736482308053</c:v>
              </c:pt>
              <c:pt idx="7500">
                <c:v>13820.028412004247</c:v>
              </c:pt>
              <c:pt idx="7501">
                <c:v>13722.944201731632</c:v>
              </c:pt>
              <c:pt idx="7502">
                <c:v>13306.541320701326</c:v>
              </c:pt>
              <c:pt idx="7503">
                <c:v>13181.121204720232</c:v>
              </c:pt>
              <c:pt idx="7504">
                <c:v>12729.973105975958</c:v>
              </c:pt>
              <c:pt idx="7505">
                <c:v>14755.787964805659</c:v>
              </c:pt>
              <c:pt idx="7506">
                <c:v>13013.129763734252</c:v>
              </c:pt>
              <c:pt idx="7507">
                <c:v>12176.107349038453</c:v>
              </c:pt>
              <c:pt idx="7508">
                <c:v>12498.057211040496</c:v>
              </c:pt>
              <c:pt idx="7509">
                <c:v>12307.262112603414</c:v>
              </c:pt>
              <c:pt idx="7510">
                <c:v>9868.0466294196685</c:v>
              </c:pt>
              <c:pt idx="7511">
                <c:v>9610.2236206936013</c:v>
              </c:pt>
              <c:pt idx="7512">
                <c:v>9770.1528218410895</c:v>
              </c:pt>
              <c:pt idx="7513">
                <c:v>10348.239031515128</c:v>
              </c:pt>
              <c:pt idx="7514">
                <c:v>12338.22920955625</c:v>
              </c:pt>
              <c:pt idx="7515">
                <c:v>10124.149243870585</c:v>
              </c:pt>
              <c:pt idx="7516">
                <c:v>16144.247344521085</c:v>
              </c:pt>
              <c:pt idx="7517">
                <c:v>14431.746643096563</c:v>
              </c:pt>
              <c:pt idx="7518">
                <c:v>15268.566658465868</c:v>
              </c:pt>
              <c:pt idx="7519">
                <c:v>15269.814787645884</c:v>
              </c:pt>
              <c:pt idx="7520">
                <c:v>14752.617042023992</c:v>
              </c:pt>
              <c:pt idx="7521">
                <c:v>13431.489171587284</c:v>
              </c:pt>
              <c:pt idx="7522">
                <c:v>15489.451790107669</c:v>
              </c:pt>
              <c:pt idx="7523">
                <c:v>14432.961039055494</c:v>
              </c:pt>
              <c:pt idx="7524">
                <c:v>13528.438448975578</c:v>
              </c:pt>
              <c:pt idx="7525">
                <c:v>13595.500092485643</c:v>
              </c:pt>
              <c:pt idx="7526">
                <c:v>13885.875659555377</c:v>
              </c:pt>
              <c:pt idx="7527">
                <c:v>13980.935876563106</c:v>
              </c:pt>
              <c:pt idx="7528">
                <c:v>14206.240060166587</c:v>
              </c:pt>
              <c:pt idx="7529">
                <c:v>13947.000256155094</c:v>
              </c:pt>
              <c:pt idx="7530">
                <c:v>12852.525898165128</c:v>
              </c:pt>
              <c:pt idx="7531">
                <c:v>13526.583121816089</c:v>
              </c:pt>
              <c:pt idx="7532">
                <c:v>13433.513164852175</c:v>
              </c:pt>
              <c:pt idx="7533">
                <c:v>13624.03839752061</c:v>
              </c:pt>
              <c:pt idx="7534">
                <c:v>13045.44618953035</c:v>
              </c:pt>
              <c:pt idx="7535">
                <c:v>15227.749460957224</c:v>
              </c:pt>
              <c:pt idx="7536">
                <c:v>9603.4095100351333</c:v>
              </c:pt>
              <c:pt idx="7537">
                <c:v>9632.1164811755061</c:v>
              </c:pt>
              <c:pt idx="7538">
                <c:v>10560.960723655206</c:v>
              </c:pt>
              <c:pt idx="7539">
                <c:v>10914.822212800364</c:v>
              </c:pt>
              <c:pt idx="7540">
                <c:v>11073.53701798892</c:v>
              </c:pt>
              <c:pt idx="7541">
                <c:v>9084.0865714851097</c:v>
              </c:pt>
              <c:pt idx="7542">
                <c:v>12872.529698266471</c:v>
              </c:pt>
              <c:pt idx="7543">
                <c:v>15001.635680047788</c:v>
              </c:pt>
              <c:pt idx="7544">
                <c:v>11235.726344948878</c:v>
              </c:pt>
              <c:pt idx="7545">
                <c:v>10271.057421680609</c:v>
              </c:pt>
              <c:pt idx="7546">
                <c:v>9789.9204893948663</c:v>
              </c:pt>
              <c:pt idx="7547">
                <c:v>12366.733781370134</c:v>
              </c:pt>
              <c:pt idx="7548">
                <c:v>10241.001121696971</c:v>
              </c:pt>
              <c:pt idx="7549">
                <c:v>8921.155113661358</c:v>
              </c:pt>
              <c:pt idx="7550">
                <c:v>7316.4995200344592</c:v>
              </c:pt>
              <c:pt idx="7551">
                <c:v>8538.316787607173</c:v>
              </c:pt>
              <c:pt idx="7552">
                <c:v>9244.7579034963983</c:v>
              </c:pt>
              <c:pt idx="7553">
                <c:v>10916.340207749039</c:v>
              </c:pt>
              <c:pt idx="7554">
                <c:v>10368.040432289985</c:v>
              </c:pt>
              <c:pt idx="7555">
                <c:v>10273.9922119147</c:v>
              </c:pt>
              <c:pt idx="7556">
                <c:v>10819.424663581824</c:v>
              </c:pt>
              <c:pt idx="7557">
                <c:v>9757.8739293674171</c:v>
              </c:pt>
              <c:pt idx="7558">
                <c:v>13882.030072352083</c:v>
              </c:pt>
              <c:pt idx="7559">
                <c:v>12012.433760350914</c:v>
              </c:pt>
              <c:pt idx="7560">
                <c:v>10949.196365082438</c:v>
              </c:pt>
              <c:pt idx="7561">
                <c:v>9659.0693248196421</c:v>
              </c:pt>
              <c:pt idx="7562">
                <c:v>10080.734588338661</c:v>
              </c:pt>
              <c:pt idx="7563">
                <c:v>9854.0136094497539</c:v>
              </c:pt>
              <c:pt idx="7564">
                <c:v>9343.1239761701145</c:v>
              </c:pt>
              <c:pt idx="7565">
                <c:v>10722.947651288669</c:v>
              </c:pt>
              <c:pt idx="7566">
                <c:v>13705.065594558426</c:v>
              </c:pt>
              <c:pt idx="7567">
                <c:v>12263.645057745007</c:v>
              </c:pt>
              <c:pt idx="7568">
                <c:v>11204.556848669554</c:v>
              </c:pt>
              <c:pt idx="7569">
                <c:v>10207.099234510046</c:v>
              </c:pt>
              <c:pt idx="7570">
                <c:v>10851.774822599002</c:v>
              </c:pt>
              <c:pt idx="7571">
                <c:v>12077.775009585823</c:v>
              </c:pt>
              <c:pt idx="7572">
                <c:v>12337.790677682191</c:v>
              </c:pt>
              <c:pt idx="7573">
                <c:v>11141.678124573597</c:v>
              </c:pt>
              <c:pt idx="7574">
                <c:v>10787.378103554376</c:v>
              </c:pt>
              <c:pt idx="7575">
                <c:v>10306.376104152963</c:v>
              </c:pt>
              <c:pt idx="7576">
                <c:v>11592.455157885972</c:v>
              </c:pt>
              <c:pt idx="7577">
                <c:v>10466.946236501004</c:v>
              </c:pt>
              <c:pt idx="7578">
                <c:v>13591.317173071531</c:v>
              </c:pt>
              <c:pt idx="7579">
                <c:v>10465.529441215578</c:v>
              </c:pt>
              <c:pt idx="7580">
                <c:v>11046.078176028568</c:v>
              </c:pt>
              <c:pt idx="7581">
                <c:v>11140.429995393586</c:v>
              </c:pt>
              <c:pt idx="7582">
                <c:v>10821.516123288877</c:v>
              </c:pt>
              <c:pt idx="7583">
                <c:v>14335.23589758233</c:v>
              </c:pt>
              <c:pt idx="7584">
                <c:v>15217.831893959259</c:v>
              </c:pt>
              <c:pt idx="7585">
                <c:v>18016.137515555791</c:v>
              </c:pt>
              <c:pt idx="7586">
                <c:v>15530.403920500637</c:v>
              </c:pt>
              <c:pt idx="7587">
                <c:v>14792.186110352615</c:v>
              </c:pt>
              <c:pt idx="7588">
                <c:v>15561.371017453472</c:v>
              </c:pt>
              <c:pt idx="7589">
                <c:v>16779.983629023445</c:v>
              </c:pt>
              <c:pt idx="7590">
                <c:v>16555.421576283752</c:v>
              </c:pt>
              <c:pt idx="7591">
                <c:v>17327.440073955455</c:v>
              </c:pt>
              <c:pt idx="7592">
                <c:v>18481.453567154309</c:v>
              </c:pt>
              <c:pt idx="7593">
                <c:v>16841.81662326587</c:v>
              </c:pt>
              <c:pt idx="7594">
                <c:v>16357.879833630359</c:v>
              </c:pt>
              <c:pt idx="7595">
                <c:v>13855.178428371195</c:v>
              </c:pt>
              <c:pt idx="7596">
                <c:v>11474.523816984973</c:v>
              </c:pt>
              <c:pt idx="7597">
                <c:v>10705.473842768446</c:v>
              </c:pt>
              <c:pt idx="7598">
                <c:v>11672.267958964852</c:v>
              </c:pt>
              <c:pt idx="7599">
                <c:v>12830.599304462137</c:v>
              </c:pt>
              <c:pt idx="7600">
                <c:v>12859.576141371168</c:v>
              </c:pt>
              <c:pt idx="7601">
                <c:v>12537.491346484798</c:v>
              </c:pt>
              <c:pt idx="7602">
                <c:v>13719.537146402394</c:v>
              </c:pt>
              <c:pt idx="7603">
                <c:v>12916.787684325427</c:v>
              </c:pt>
              <c:pt idx="7604">
                <c:v>13463.906797046624</c:v>
              </c:pt>
              <c:pt idx="7605">
                <c:v>14172.338172979662</c:v>
              </c:pt>
              <c:pt idx="7606">
                <c:v>13077.965014652938</c:v>
              </c:pt>
              <c:pt idx="7607">
                <c:v>12692.6641634598</c:v>
              </c:pt>
              <c:pt idx="7608">
                <c:v>9868.6200941780535</c:v>
              </c:pt>
              <c:pt idx="7609">
                <c:v>12981.622935244108</c:v>
              </c:pt>
              <c:pt idx="7610">
                <c:v>13114.970358179369</c:v>
              </c:pt>
              <c:pt idx="7611">
                <c:v>12983.545728845758</c:v>
              </c:pt>
              <c:pt idx="7612">
                <c:v>19299.146846170388</c:v>
              </c:pt>
              <c:pt idx="7613">
                <c:v>18411.625799515554</c:v>
              </c:pt>
              <c:pt idx="7614">
                <c:v>16296.654037367398</c:v>
              </c:pt>
              <c:pt idx="7615">
                <c:v>18261.647898587114</c:v>
              </c:pt>
              <c:pt idx="7616">
                <c:v>17163.90141815224</c:v>
              </c:pt>
              <c:pt idx="7617">
                <c:v>14397.372490814489</c:v>
              </c:pt>
              <c:pt idx="7618">
                <c:v>14720.975280649525</c:v>
              </c:pt>
              <c:pt idx="7619">
                <c:v>14466.053328936467</c:v>
              </c:pt>
              <c:pt idx="7620">
                <c:v>14720.705414880869</c:v>
              </c:pt>
              <c:pt idx="7621">
                <c:v>14753.49410577211</c:v>
              </c:pt>
              <c:pt idx="7622">
                <c:v>14978.86575581776</c:v>
              </c:pt>
              <c:pt idx="7623">
                <c:v>15623.507610685636</c:v>
              </c:pt>
              <c:pt idx="7624">
                <c:v>14336.011761667201</c:v>
              </c:pt>
              <c:pt idx="7625">
                <c:v>14526.975526209697</c:v>
              </c:pt>
              <c:pt idx="7626">
                <c:v>14107.435455618812</c:v>
              </c:pt>
              <c:pt idx="7627">
                <c:v>13848.836582807868</c:v>
              </c:pt>
              <c:pt idx="7628">
                <c:v>14912.411310287158</c:v>
              </c:pt>
              <c:pt idx="7629">
                <c:v>13143.137597782435</c:v>
              </c:pt>
              <c:pt idx="7630">
                <c:v>11732.076959942386</c:v>
              </c:pt>
              <c:pt idx="7631">
                <c:v>11251.041227319893</c:v>
              </c:pt>
              <c:pt idx="7632">
                <c:v>12179.008406051469</c:v>
              </c:pt>
              <c:pt idx="7633">
                <c:v>11955.998081481528</c:v>
              </c:pt>
              <c:pt idx="7634">
                <c:v>10223.594779618905</c:v>
              </c:pt>
              <c:pt idx="7635">
                <c:v>12727.645513721334</c:v>
              </c:pt>
              <c:pt idx="7636">
                <c:v>15992.582782538566</c:v>
              </c:pt>
              <c:pt idx="7637">
                <c:v>18861.660701964138</c:v>
              </c:pt>
              <c:pt idx="7638">
                <c:v>15336.201766734321</c:v>
              </c:pt>
              <c:pt idx="7639">
                <c:v>15403.094744138973</c:v>
              </c:pt>
              <c:pt idx="7640">
                <c:v>14818.565489238368</c:v>
              </c:pt>
              <c:pt idx="7641">
                <c:v>15427.315196875505</c:v>
              </c:pt>
              <c:pt idx="7642">
                <c:v>14690.345515907506</c:v>
              </c:pt>
              <c:pt idx="7643">
                <c:v>15494.511773269896</c:v>
              </c:pt>
              <c:pt idx="7644">
                <c:v>13372.186168925964</c:v>
              </c:pt>
              <c:pt idx="7645">
                <c:v>12539.043074654548</c:v>
              </c:pt>
              <c:pt idx="7646">
                <c:v>13083.193663920572</c:v>
              </c:pt>
              <c:pt idx="7647">
                <c:v>16072.429316838527</c:v>
              </c:pt>
              <c:pt idx="7648">
                <c:v>13917.146355497945</c:v>
              </c:pt>
              <c:pt idx="7649">
                <c:v>13852.074972031691</c:v>
              </c:pt>
              <c:pt idx="7650">
                <c:v>12502.644929107586</c:v>
              </c:pt>
              <c:pt idx="7651">
                <c:v>11280.25419677649</c:v>
              </c:pt>
              <c:pt idx="7652">
                <c:v>10927.13483849512</c:v>
              </c:pt>
              <c:pt idx="7653">
                <c:v>12472.285030134219</c:v>
              </c:pt>
              <c:pt idx="7654">
                <c:v>10189.389293442244</c:v>
              </c:pt>
              <c:pt idx="7655">
                <c:v>8907.3919594600975</c:v>
              </c:pt>
              <c:pt idx="7656">
                <c:v>11985.109851274881</c:v>
              </c:pt>
              <c:pt idx="7657">
                <c:v>10704.259446809509</c:v>
              </c:pt>
              <c:pt idx="7658">
                <c:v>10382.039719038816</c:v>
              </c:pt>
              <c:pt idx="7659">
                <c:v>9969.9209570858675</c:v>
              </c:pt>
              <c:pt idx="7660">
                <c:v>17302.241357807554</c:v>
              </c:pt>
              <c:pt idx="7661">
                <c:v>16293.010849490593</c:v>
              </c:pt>
              <c:pt idx="7662">
                <c:v>13313.287964917628</c:v>
              </c:pt>
              <c:pt idx="7663">
                <c:v>15880.723421432238</c:v>
              </c:pt>
              <c:pt idx="7664">
                <c:v>15812.312449078912</c:v>
              </c:pt>
              <c:pt idx="7665">
                <c:v>15457.506429743466</c:v>
              </c:pt>
              <c:pt idx="7666">
                <c:v>15818.92416041089</c:v>
              </c:pt>
              <c:pt idx="7667">
                <c:v>14237.240890340508</c:v>
              </c:pt>
              <c:pt idx="7668">
                <c:v>13981.543074542569</c:v>
              </c:pt>
              <c:pt idx="7669">
                <c:v>12056.624279967707</c:v>
              </c:pt>
              <c:pt idx="7670">
                <c:v>11670.851163679428</c:v>
              </c:pt>
              <c:pt idx="7671">
                <c:v>15076.557164069849</c:v>
              </c:pt>
              <c:pt idx="7672">
                <c:v>12664.193324866996</c:v>
              </c:pt>
              <c:pt idx="7673">
                <c:v>12184.371988203429</c:v>
              </c:pt>
              <c:pt idx="7674">
                <c:v>13496.223222842726</c:v>
              </c:pt>
              <c:pt idx="7675">
                <c:v>12275.350485460292</c:v>
              </c:pt>
              <c:pt idx="7676">
                <c:v>11668.287438877232</c:v>
              </c:pt>
              <c:pt idx="7677">
                <c:v>10510.833157128061</c:v>
              </c:pt>
              <c:pt idx="7678">
                <c:v>10414.862143151135</c:v>
              </c:pt>
              <c:pt idx="7679">
                <c:v>9998.459262120834</c:v>
              </c:pt>
              <c:pt idx="7680">
                <c:v>10316.361137593092</c:v>
              </c:pt>
              <c:pt idx="7681">
                <c:v>9099.8062525090954</c:v>
              </c:pt>
              <c:pt idx="7682">
                <c:v>14008.057386312648</c:v>
              </c:pt>
              <c:pt idx="7683">
                <c:v>10061.60785198544</c:v>
              </c:pt>
              <c:pt idx="7684">
                <c:v>18326.483149505802</c:v>
              </c:pt>
              <c:pt idx="7685">
                <c:v>16844.818879942126</c:v>
              </c:pt>
              <c:pt idx="7686">
                <c:v>15687.600730740523</c:v>
              </c:pt>
              <c:pt idx="7687">
                <c:v>15979.325626653523</c:v>
              </c:pt>
              <c:pt idx="7688">
                <c:v>15492.96004510015</c:v>
              </c:pt>
              <c:pt idx="7689">
                <c:v>14079.268216015742</c:v>
              </c:pt>
              <c:pt idx="7690">
                <c:v>14947.99985852817</c:v>
              </c:pt>
              <c:pt idx="7691">
                <c:v>14526.50326111456</c:v>
              </c:pt>
              <c:pt idx="7692">
                <c:v>13240.390474160462</c:v>
              </c:pt>
              <c:pt idx="7693">
                <c:v>11475.333414290928</c:v>
              </c:pt>
              <c:pt idx="7694">
                <c:v>14435.423564194449</c:v>
              </c:pt>
              <c:pt idx="7695">
                <c:v>13627.546652513091</c:v>
              </c:pt>
              <c:pt idx="7696">
                <c:v>12152.190495291663</c:v>
              </c:pt>
              <c:pt idx="7697">
                <c:v>12441.183000297055</c:v>
              </c:pt>
              <c:pt idx="7698">
                <c:v>13431.995169903506</c:v>
              </c:pt>
              <c:pt idx="7699">
                <c:v>13884.020332395894</c:v>
              </c:pt>
              <c:pt idx="7700">
                <c:v>12627.289181003809</c:v>
              </c:pt>
              <c:pt idx="7701">
                <c:v>13720.481676592677</c:v>
              </c:pt>
              <c:pt idx="7702">
                <c:v>12918.777944369236</c:v>
              </c:pt>
              <c:pt idx="7703">
                <c:v>13400.218475644713</c:v>
              </c:pt>
              <c:pt idx="7704">
                <c:v>8256.9479905661992</c:v>
              </c:pt>
              <c:pt idx="7705">
                <c:v>10276.792069264468</c:v>
              </c:pt>
              <c:pt idx="7706">
                <c:v>9664.4666401926861</c:v>
              </c:pt>
              <c:pt idx="7707">
                <c:v>9084.2552375905179</c:v>
              </c:pt>
              <c:pt idx="7708">
                <c:v>10209.730425754402</c:v>
              </c:pt>
              <c:pt idx="7709">
                <c:v>8247.0641567893144</c:v>
              </c:pt>
              <c:pt idx="7710">
                <c:v>12551.355700349306</c:v>
              </c:pt>
              <c:pt idx="7711">
                <c:v>12175.129085627097</c:v>
              </c:pt>
              <c:pt idx="7712">
                <c:v>11301.60732572109</c:v>
              </c:pt>
              <c:pt idx="7713">
                <c:v>10400.99778928663</c:v>
              </c:pt>
              <c:pt idx="7714">
                <c:v>10754.6568791053</c:v>
              </c:pt>
              <c:pt idx="7715">
                <c:v>12076.054615310662</c:v>
              </c:pt>
              <c:pt idx="7716">
                <c:v>9370.2454859196532</c:v>
              </c:pt>
              <c:pt idx="7717">
                <c:v>10335.352941061989</c:v>
              </c:pt>
              <c:pt idx="7718">
                <c:v>9790.0554222791907</c:v>
              </c:pt>
              <c:pt idx="7719">
                <c:v>10463.876513382584</c:v>
              </c:pt>
              <c:pt idx="7720">
                <c:v>9724.7141730442836</c:v>
              </c:pt>
              <c:pt idx="7721">
                <c:v>10785.219177405161</c:v>
              </c:pt>
              <c:pt idx="7722">
                <c:v>11142.150389668739</c:v>
              </c:pt>
              <c:pt idx="7723">
                <c:v>10851.74108937792</c:v>
              </c:pt>
              <c:pt idx="7724">
                <c:v>10722.576585856777</c:v>
              </c:pt>
              <c:pt idx="7725">
                <c:v>10851.639889714672</c:v>
              </c:pt>
              <c:pt idx="7726">
                <c:v>15227.749460957224</c:v>
              </c:pt>
              <c:pt idx="7727">
                <c:v>14260.044547791615</c:v>
              </c:pt>
              <c:pt idx="7728">
                <c:v>10437.800733486571</c:v>
              </c:pt>
              <c:pt idx="7729">
                <c:v>8086.4602912201881</c:v>
              </c:pt>
              <c:pt idx="7730">
                <c:v>9406.7785643509415</c:v>
              </c:pt>
              <c:pt idx="7731">
                <c:v>11041.524191182561</c:v>
              </c:pt>
              <c:pt idx="7732">
                <c:v>11813.745088180751</c:v>
              </c:pt>
              <c:pt idx="7733">
                <c:v>11846.297646524421</c:v>
              </c:pt>
              <c:pt idx="7734">
                <c:v>14701.848544296308</c:v>
              </c:pt>
              <c:pt idx="7735">
                <c:v>11557.47380762443</c:v>
              </c:pt>
              <c:pt idx="7736">
                <c:v>11621.600660900407</c:v>
              </c:pt>
              <c:pt idx="7737">
                <c:v>12712.735430003302</c:v>
              </c:pt>
              <c:pt idx="7738">
                <c:v>14484.26926832049</c:v>
              </c:pt>
              <c:pt idx="7739">
                <c:v>12527.168980833851</c:v>
              </c:pt>
              <c:pt idx="7740">
                <c:v>12589.103174739523</c:v>
              </c:pt>
              <c:pt idx="7741">
                <c:v>9053.6929392906586</c:v>
              </c:pt>
              <c:pt idx="7742">
                <c:v>9923.3691119933665</c:v>
              </c:pt>
              <c:pt idx="7743">
                <c:v>10948.251834892155</c:v>
              </c:pt>
              <c:pt idx="7744">
                <c:v>11721.147396311975</c:v>
              </c:pt>
              <c:pt idx="7745">
                <c:v>12752.641830542741</c:v>
              </c:pt>
              <c:pt idx="7746">
                <c:v>13007.226450044984</c:v>
              </c:pt>
              <c:pt idx="7747">
                <c:v>11107.573838060176</c:v>
              </c:pt>
              <c:pt idx="7748">
                <c:v>11525.562180481314</c:v>
              </c:pt>
              <c:pt idx="7749">
                <c:v>11302.686788795705</c:v>
              </c:pt>
              <c:pt idx="7750">
                <c:v>11977.452410089378</c:v>
              </c:pt>
              <c:pt idx="7751">
                <c:v>14752.886907792647</c:v>
              </c:pt>
              <c:pt idx="7752">
                <c:v>15697.720697064984</c:v>
              </c:pt>
              <c:pt idx="7753">
                <c:v>19112.366001042003</c:v>
              </c:pt>
              <c:pt idx="7754">
                <c:v>16657.329637171028</c:v>
              </c:pt>
              <c:pt idx="7755">
                <c:v>16079.68195937105</c:v>
              </c:pt>
              <c:pt idx="7756">
                <c:v>16527.996467544475</c:v>
              </c:pt>
              <c:pt idx="7757">
                <c:v>18226.329216114762</c:v>
              </c:pt>
              <c:pt idx="7758">
                <c:v>17457.04310935066</c:v>
              </c:pt>
              <c:pt idx="7759">
                <c:v>17007.446738776136</c:v>
              </c:pt>
              <c:pt idx="7760">
                <c:v>16718.791565981555</c:v>
              </c:pt>
              <c:pt idx="7761">
                <c:v>17197.46597312835</c:v>
              </c:pt>
              <c:pt idx="7762">
                <c:v>18547.840546242736</c:v>
              </c:pt>
              <c:pt idx="7763">
                <c:v>17935.413917507718</c:v>
              </c:pt>
              <c:pt idx="7764">
                <c:v>17324.910082374343</c:v>
              </c:pt>
              <c:pt idx="7765">
                <c:v>16395.155042925442</c:v>
              </c:pt>
              <c:pt idx="7766">
                <c:v>16491.463389113185</c:v>
              </c:pt>
              <c:pt idx="7767">
                <c:v>16684.282480815164</c:v>
              </c:pt>
              <c:pt idx="7768">
                <c:v>18032.025862685186</c:v>
              </c:pt>
              <c:pt idx="7769">
                <c:v>17676.612645370285</c:v>
              </c:pt>
              <c:pt idx="7770">
                <c:v>16580.856424979222</c:v>
              </c:pt>
              <c:pt idx="7771">
                <c:v>14750.424382653697</c:v>
              </c:pt>
              <c:pt idx="7772">
                <c:v>15618.548827186654</c:v>
              </c:pt>
              <c:pt idx="7773">
                <c:v>14718.074223636517</c:v>
              </c:pt>
              <c:pt idx="7774">
                <c:v>14331.828842253091</c:v>
              </c:pt>
              <c:pt idx="7775">
                <c:v>12376.583881925941</c:v>
              </c:pt>
              <c:pt idx="7776">
                <c:v>12147.906376214305</c:v>
              </c:pt>
              <c:pt idx="7777">
                <c:v>14269.017584599302</c:v>
              </c:pt>
              <c:pt idx="7778">
                <c:v>12984.254126488469</c:v>
              </c:pt>
              <c:pt idx="7779">
                <c:v>14494.794033297927</c:v>
              </c:pt>
              <c:pt idx="7780">
                <c:v>19207.156352281076</c:v>
              </c:pt>
              <c:pt idx="7781">
                <c:v>17289.18660124901</c:v>
              </c:pt>
              <c:pt idx="7782">
                <c:v>17553.621321307051</c:v>
              </c:pt>
              <c:pt idx="7783">
                <c:v>18551.854799551442</c:v>
              </c:pt>
              <c:pt idx="7784">
                <c:v>16395.32370903085</c:v>
              </c:pt>
              <c:pt idx="7785">
                <c:v>15427.753728749565</c:v>
              </c:pt>
              <c:pt idx="7786">
                <c:v>14113.945967287544</c:v>
              </c:pt>
              <c:pt idx="7787">
                <c:v>17681.875027859005</c:v>
              </c:pt>
              <c:pt idx="7788">
                <c:v>15140.650284124733</c:v>
              </c:pt>
              <c:pt idx="7789">
                <c:v>13214.213494601199</c:v>
              </c:pt>
              <c:pt idx="7790">
                <c:v>13631.088640726648</c:v>
              </c:pt>
              <c:pt idx="7791">
                <c:v>15139.435888165803</c:v>
              </c:pt>
              <c:pt idx="7792">
                <c:v>14881.140614344589</c:v>
              </c:pt>
              <c:pt idx="7793">
                <c:v>14948.775722613042</c:v>
              </c:pt>
              <c:pt idx="7794">
                <c:v>11699.389468714393</c:v>
              </c:pt>
              <c:pt idx="7795">
                <c:v>10028.819161094201</c:v>
              </c:pt>
              <c:pt idx="7796">
                <c:v>10895.526810341733</c:v>
              </c:pt>
              <c:pt idx="7797">
                <c:v>11859.487335967297</c:v>
              </c:pt>
              <c:pt idx="7798">
                <c:v>7560.2895087906163</c:v>
              </c:pt>
              <c:pt idx="7799">
                <c:v>9836.7422002560161</c:v>
              </c:pt>
              <c:pt idx="7800">
                <c:v>9708.0499618300128</c:v>
              </c:pt>
              <c:pt idx="7801">
                <c:v>13078.740878737808</c:v>
              </c:pt>
              <c:pt idx="7802">
                <c:v>10671.909287792329</c:v>
              </c:pt>
              <c:pt idx="7803">
                <c:v>13046.525652604952</c:v>
              </c:pt>
              <c:pt idx="7804">
                <c:v>15478.286093929686</c:v>
              </c:pt>
              <c:pt idx="7805">
                <c:v>16421.669354695518</c:v>
              </c:pt>
              <c:pt idx="7806">
                <c:v>16459.248162980337</c:v>
              </c:pt>
              <c:pt idx="7807">
                <c:v>14661.638544767129</c:v>
              </c:pt>
              <c:pt idx="7808">
                <c:v>12637.813945981243</c:v>
              </c:pt>
              <c:pt idx="7809">
                <c:v>14948.303457517897</c:v>
              </c:pt>
              <c:pt idx="7810">
                <c:v>15588.694926529506</c:v>
              </c:pt>
              <c:pt idx="7811">
                <c:v>14367.01259184112</c:v>
              </c:pt>
              <c:pt idx="7812">
                <c:v>15074.195838594142</c:v>
              </c:pt>
              <c:pt idx="7813">
                <c:v>15335.257236544034</c:v>
              </c:pt>
              <c:pt idx="7814">
                <c:v>12057.400144052581</c:v>
              </c:pt>
              <c:pt idx="7815">
                <c:v>11767.530575299068</c:v>
              </c:pt>
              <c:pt idx="7816">
                <c:v>16037.27930047158</c:v>
              </c:pt>
              <c:pt idx="7817">
                <c:v>15425.291203610615</c:v>
              </c:pt>
              <c:pt idx="7818">
                <c:v>13334.708560304402</c:v>
              </c:pt>
              <c:pt idx="7819">
                <c:v>13082.586465941109</c:v>
              </c:pt>
              <c:pt idx="7820">
                <c:v>12018.741872693159</c:v>
              </c:pt>
              <c:pt idx="7821">
                <c:v>12662.675329918324</c:v>
              </c:pt>
              <c:pt idx="7822">
                <c:v>10767.138170905464</c:v>
              </c:pt>
              <c:pt idx="7823">
                <c:v>10577.152669774334</c:v>
              </c:pt>
              <c:pt idx="7824">
                <c:v>12499.271606999435</c:v>
              </c:pt>
              <c:pt idx="7825">
                <c:v>10126.341903240876</c:v>
              </c:pt>
              <c:pt idx="7826">
                <c:v>13591.823171387756</c:v>
              </c:pt>
              <c:pt idx="7827">
                <c:v>10063.328246260598</c:v>
              </c:pt>
              <c:pt idx="7828">
                <c:v>17881.575696661606</c:v>
              </c:pt>
              <c:pt idx="7829">
                <c:v>16199.603560315858</c:v>
              </c:pt>
              <c:pt idx="7830">
                <c:v>16426.425738868013</c:v>
              </c:pt>
              <c:pt idx="7831">
                <c:v>16073.981045008273</c:v>
              </c:pt>
              <c:pt idx="7832">
                <c:v>17740.300966772196</c:v>
              </c:pt>
              <c:pt idx="7833">
                <c:v>15008.888322580315</c:v>
              </c:pt>
              <c:pt idx="7834">
                <c:v>12828.001846438863</c:v>
              </c:pt>
              <c:pt idx="7835">
                <c:v>13471.429305347803</c:v>
              </c:pt>
              <c:pt idx="7836">
                <c:v>10995.242211858711</c:v>
              </c:pt>
              <c:pt idx="7837">
                <c:v>12441.014334191646</c:v>
              </c:pt>
              <c:pt idx="7838">
                <c:v>13917.922219582824</c:v>
              </c:pt>
              <c:pt idx="7839">
                <c:v>10032.934614066147</c:v>
              </c:pt>
              <c:pt idx="7840">
                <c:v>13595.466359264559</c:v>
              </c:pt>
              <c:pt idx="7841">
                <c:v>11860.769198368394</c:v>
              </c:pt>
              <c:pt idx="7842">
                <c:v>9611.3030837682127</c:v>
              </c:pt>
              <c:pt idx="7843">
                <c:v>10153.598345874751</c:v>
              </c:pt>
              <c:pt idx="7844">
                <c:v>13207.568050048143</c:v>
              </c:pt>
              <c:pt idx="7845">
                <c:v>12402.187396726815</c:v>
              </c:pt>
              <c:pt idx="7846">
                <c:v>10091.799084853401</c:v>
              </c:pt>
              <c:pt idx="7847">
                <c:v>10540.889457111702</c:v>
              </c:pt>
              <c:pt idx="7848">
                <c:v>11438.665402975314</c:v>
              </c:pt>
              <c:pt idx="7849">
                <c:v>11214.575615330767</c:v>
              </c:pt>
              <c:pt idx="7850">
                <c:v>11953.198224131762</c:v>
              </c:pt>
              <c:pt idx="7851">
                <c:v>11055.388545047066</c:v>
              </c:pt>
              <c:pt idx="7852">
                <c:v>15628.904926058682</c:v>
              </c:pt>
              <c:pt idx="7853">
                <c:v>15944.243076728746</c:v>
              </c:pt>
              <c:pt idx="7854">
                <c:v>15844.662608096089</c:v>
              </c:pt>
              <c:pt idx="7855">
                <c:v>15655.824036481732</c:v>
              </c:pt>
              <c:pt idx="7856">
                <c:v>14463.894402787255</c:v>
              </c:pt>
              <c:pt idx="7857">
                <c:v>12823.211729045286</c:v>
              </c:pt>
              <c:pt idx="7858">
                <c:v>15396.179433817264</c:v>
              </c:pt>
              <c:pt idx="7859">
                <c:v>15359.039157406507</c:v>
              </c:pt>
              <c:pt idx="7860">
                <c:v>15456.426966668858</c:v>
              </c:pt>
              <c:pt idx="7861">
                <c:v>15391.726648634503</c:v>
              </c:pt>
              <c:pt idx="7862">
                <c:v>15041.575813808311</c:v>
              </c:pt>
              <c:pt idx="7863">
                <c:v>14786.788794979575</c:v>
              </c:pt>
              <c:pt idx="7864">
                <c:v>13369.3863115762</c:v>
              </c:pt>
              <c:pt idx="7865">
                <c:v>14012.24030572676</c:v>
              </c:pt>
              <c:pt idx="7866">
                <c:v>11696.286012374892</c:v>
              </c:pt>
              <c:pt idx="7867">
                <c:v>12081.013398809646</c:v>
              </c:pt>
              <c:pt idx="7868">
                <c:v>13011.982834217482</c:v>
              </c:pt>
              <c:pt idx="7869">
                <c:v>13914.818763243324</c:v>
              </c:pt>
              <c:pt idx="7870">
                <c:v>13879.972345866114</c:v>
              </c:pt>
              <c:pt idx="7871">
                <c:v>12916.619018220017</c:v>
              </c:pt>
              <c:pt idx="7872">
                <c:v>8928.6776219625372</c:v>
              </c:pt>
              <c:pt idx="7873">
                <c:v>9183.7682397810058</c:v>
              </c:pt>
              <c:pt idx="7874">
                <c:v>9953.4254119769994</c:v>
              </c:pt>
              <c:pt idx="7875">
                <c:v>9115.4922003120082</c:v>
              </c:pt>
              <c:pt idx="7876">
                <c:v>9469.2187565728418</c:v>
              </c:pt>
              <c:pt idx="7877">
                <c:v>9115.9644654071471</c:v>
              </c:pt>
              <c:pt idx="7878">
                <c:v>12036.013281886897</c:v>
              </c:pt>
              <c:pt idx="7879">
                <c:v>13911.88397300923</c:v>
              </c:pt>
              <c:pt idx="7880">
                <c:v>11913.291823592324</c:v>
              </c:pt>
              <c:pt idx="7881">
                <c:v>11076.471808223016</c:v>
              </c:pt>
              <c:pt idx="7882">
                <c:v>10882.303387677777</c:v>
              </c:pt>
              <c:pt idx="7883">
                <c:v>11884.65231889411</c:v>
              </c:pt>
              <c:pt idx="7884">
                <c:v>6645.3433533965072</c:v>
              </c:pt>
              <c:pt idx="7885">
                <c:v>6193.2844576830357</c:v>
              </c:pt>
              <c:pt idx="7886">
                <c:v>7123.8490944378909</c:v>
              </c:pt>
              <c:pt idx="7887">
                <c:v>9533.4805427331394</c:v>
              </c:pt>
              <c:pt idx="7888">
                <c:v>10207.43656672086</c:v>
              </c:pt>
              <c:pt idx="7889">
                <c:v>10527.969633437473</c:v>
              </c:pt>
              <c:pt idx="7890">
                <c:v>11142.116656447659</c:v>
              </c:pt>
              <c:pt idx="7891">
                <c:v>10690.125227176348</c:v>
              </c:pt>
              <c:pt idx="7892">
                <c:v>11300.224263656744</c:v>
              </c:pt>
              <c:pt idx="7893">
                <c:v>11076.438075001932</c:v>
              </c:pt>
              <c:pt idx="7894">
                <c:v>14169.740714956381</c:v>
              </c:pt>
              <c:pt idx="7895">
                <c:v>11755.656481478374</c:v>
              </c:pt>
              <c:pt idx="7896">
                <c:v>12650.733769655462</c:v>
              </c:pt>
              <c:pt idx="7897">
                <c:v>11263.758651667626</c:v>
              </c:pt>
              <c:pt idx="7898">
                <c:v>10818.986131707758</c:v>
              </c:pt>
              <c:pt idx="7899">
                <c:v>10787.040771343565</c:v>
              </c:pt>
              <c:pt idx="7900">
                <c:v>11781.900927479795</c:v>
              </c:pt>
              <c:pt idx="7901">
                <c:v>12809.246175517535</c:v>
              </c:pt>
              <c:pt idx="7902">
                <c:v>13611.219773509627</c:v>
              </c:pt>
              <c:pt idx="7903">
                <c:v>13610.747508414488</c:v>
              </c:pt>
              <c:pt idx="7904">
                <c:v>11878.344206551867</c:v>
              </c:pt>
              <c:pt idx="7905">
                <c:v>11203.949650690089</c:v>
              </c:pt>
              <c:pt idx="7906">
                <c:v>12205.860050032361</c:v>
              </c:pt>
              <c:pt idx="7907">
                <c:v>13492.512568523758</c:v>
              </c:pt>
              <c:pt idx="7908">
                <c:v>12202.75659369286</c:v>
              </c:pt>
              <c:pt idx="7909">
                <c:v>10820.200527666701</c:v>
              </c:pt>
              <c:pt idx="7910">
                <c:v>11430.164631262774</c:v>
              </c:pt>
              <c:pt idx="7911">
                <c:v>11495.80947948741</c:v>
              </c:pt>
              <c:pt idx="7912">
                <c:v>12041.410597259943</c:v>
              </c:pt>
              <c:pt idx="7913">
                <c:v>12722.585530559105</c:v>
              </c:pt>
              <c:pt idx="7914">
                <c:v>11591.10582904271</c:v>
              </c:pt>
              <c:pt idx="7915">
                <c:v>11624.029452818273</c:v>
              </c:pt>
              <c:pt idx="7916">
                <c:v>12746.333718200494</c:v>
              </c:pt>
              <c:pt idx="7917">
                <c:v>13677.775418703475</c:v>
              </c:pt>
              <c:pt idx="7918">
                <c:v>12780.876536587975</c:v>
              </c:pt>
              <c:pt idx="7919">
                <c:v>15555.501436985287</c:v>
              </c:pt>
              <c:pt idx="7920">
                <c:v>18659.261375475009</c:v>
              </c:pt>
              <c:pt idx="7921">
                <c:v>16505.192810093366</c:v>
              </c:pt>
              <c:pt idx="7922">
                <c:v>15979.831624969749</c:v>
              </c:pt>
              <c:pt idx="7923">
                <c:v>16783.862949447815</c:v>
              </c:pt>
              <c:pt idx="7924">
                <c:v>18165.643151389104</c:v>
              </c:pt>
              <c:pt idx="7925">
                <c:v>19439.915577743581</c:v>
              </c:pt>
              <c:pt idx="7926">
                <c:v>17324.943815595423</c:v>
              </c:pt>
              <c:pt idx="7927">
                <c:v>17584.318552491244</c:v>
              </c:pt>
              <c:pt idx="7928">
                <c:v>18739.445241985788</c:v>
              </c:pt>
              <c:pt idx="7929">
                <c:v>18705.981886672915</c:v>
              </c:pt>
              <c:pt idx="7930">
                <c:v>18737.72484771063</c:v>
              </c:pt>
              <c:pt idx="7931">
                <c:v>18029.529604325166</c:v>
              </c:pt>
              <c:pt idx="7932">
                <c:v>18254.226589949176</c:v>
              </c:pt>
              <c:pt idx="7933">
                <c:v>18224.811221166095</c:v>
              </c:pt>
              <c:pt idx="7934">
                <c:v>17905.931082282463</c:v>
              </c:pt>
              <c:pt idx="7935">
                <c:v>16488.224999889357</c:v>
              </c:pt>
              <c:pt idx="7936">
                <c:v>15911.083320405607</c:v>
              </c:pt>
              <c:pt idx="7937">
                <c:v>16490.417659259656</c:v>
              </c:pt>
              <c:pt idx="7938">
                <c:v>15266.576398422056</c:v>
              </c:pt>
              <c:pt idx="7939">
                <c:v>15008.247391379764</c:v>
              </c:pt>
              <c:pt idx="7940">
                <c:v>14844.911134903037</c:v>
              </c:pt>
              <c:pt idx="7941">
                <c:v>15168.24405896942</c:v>
              </c:pt>
              <c:pt idx="7942">
                <c:v>14267.465856429546</c:v>
              </c:pt>
              <c:pt idx="7943">
                <c:v>10836.527406670153</c:v>
              </c:pt>
              <c:pt idx="7944">
                <c:v>13848.398050933807</c:v>
              </c:pt>
              <c:pt idx="7945">
                <c:v>13821.074141857773</c:v>
              </c:pt>
              <c:pt idx="7946">
                <c:v>14268.81518527281</c:v>
              </c:pt>
              <c:pt idx="7947">
                <c:v>13788.251717745457</c:v>
              </c:pt>
              <c:pt idx="7948">
                <c:v>20621.758978334688</c:v>
              </c:pt>
              <c:pt idx="7949">
                <c:v>19794.31679842604</c:v>
              </c:pt>
              <c:pt idx="7950">
                <c:v>20252.009142060131</c:v>
              </c:pt>
              <c:pt idx="7951">
                <c:v>21733.740878065972</c:v>
              </c:pt>
              <c:pt idx="7952">
                <c:v>19349.105746592119</c:v>
              </c:pt>
              <c:pt idx="7953">
                <c:v>18672.01253304382</c:v>
              </c:pt>
              <c:pt idx="7954">
                <c:v>19123.363031114583</c:v>
              </c:pt>
              <c:pt idx="7955">
                <c:v>18610.719270338694</c:v>
              </c:pt>
              <c:pt idx="7956">
                <c:v>16616.917238315364</c:v>
              </c:pt>
              <c:pt idx="7957">
                <c:v>16555.252910178344</c:v>
              </c:pt>
              <c:pt idx="7958">
                <c:v>16297.463634673357</c:v>
              </c:pt>
              <c:pt idx="7959">
                <c:v>17391.53319401035</c:v>
              </c:pt>
              <c:pt idx="7960">
                <c:v>17998.123975498267</c:v>
              </c:pt>
              <c:pt idx="7961">
                <c:v>16585.950141362526</c:v>
              </c:pt>
              <c:pt idx="7962">
                <c:v>15584.646939999726</c:v>
              </c:pt>
              <c:pt idx="7963">
                <c:v>15973.017514311279</c:v>
              </c:pt>
              <c:pt idx="7964">
                <c:v>15005.818599461893</c:v>
              </c:pt>
              <c:pt idx="7965">
                <c:v>15231.898647150252</c:v>
              </c:pt>
              <c:pt idx="7966">
                <c:v>15038.775956458541</c:v>
              </c:pt>
              <c:pt idx="7967">
                <c:v>12022.587459896455</c:v>
              </c:pt>
              <c:pt idx="7968">
                <c:v>12888.384312174785</c:v>
              </c:pt>
              <c:pt idx="7969">
                <c:v>14525.862329914004</c:v>
              </c:pt>
              <c:pt idx="7970">
                <c:v>13145.127857826248</c:v>
              </c:pt>
              <c:pt idx="7971">
                <c:v>14848.453123116595</c:v>
              </c:pt>
              <c:pt idx="7972">
                <c:v>20042.761971691456</c:v>
              </c:pt>
              <c:pt idx="7973">
                <c:v>18252.843527884837</c:v>
              </c:pt>
              <c:pt idx="7974">
                <c:v>20091.304076827764</c:v>
              </c:pt>
              <c:pt idx="7975">
                <c:v>19969.72954804996</c:v>
              </c:pt>
              <c:pt idx="7976">
                <c:v>19639.278914335373</c:v>
              </c:pt>
              <c:pt idx="7977">
                <c:v>18640.438238111521</c:v>
              </c:pt>
              <c:pt idx="7978">
                <c:v>19284.540361442087</c:v>
              </c:pt>
              <c:pt idx="7979">
                <c:v>18996.930918501042</c:v>
              </c:pt>
              <c:pt idx="7980">
                <c:v>19059.067511733203</c:v>
              </c:pt>
              <c:pt idx="7981">
                <c:v>17904.548020218128</c:v>
              </c:pt>
              <c:pt idx="7982">
                <c:v>17873.27732427555</c:v>
              </c:pt>
              <c:pt idx="7983">
                <c:v>18677.005049763888</c:v>
              </c:pt>
              <c:pt idx="7984">
                <c:v>18575.906586182577</c:v>
              </c:pt>
              <c:pt idx="7985">
                <c:v>17453.770986905751</c:v>
              </c:pt>
              <c:pt idx="7986">
                <c:v>15424.549072746822</c:v>
              </c:pt>
              <c:pt idx="7987">
                <c:v>14555.95236311872</c:v>
              </c:pt>
              <c:pt idx="7988">
                <c:v>15617.638030217451</c:v>
              </c:pt>
              <c:pt idx="7989">
                <c:v>15715.666770680351</c:v>
              </c:pt>
              <c:pt idx="7990">
                <c:v>15263.338009198231</c:v>
              </c:pt>
              <c:pt idx="7991">
                <c:v>14012.375238611083</c:v>
              </c:pt>
              <c:pt idx="7992">
                <c:v>11186.948107265</c:v>
              </c:pt>
              <c:pt idx="7993">
                <c:v>17607.459542153163</c:v>
              </c:pt>
              <c:pt idx="7994">
                <c:v>14043.511001669329</c:v>
              </c:pt>
              <c:pt idx="7995">
                <c:v>12890.678171208327</c:v>
              </c:pt>
              <c:pt idx="7996">
                <c:v>24310.857769030968</c:v>
              </c:pt>
              <c:pt idx="7997">
                <c:v>18348.882008303928</c:v>
              </c:pt>
              <c:pt idx="7998">
                <c:v>19128.220614950318</c:v>
              </c:pt>
              <c:pt idx="7999">
                <c:v>19937.210722927368</c:v>
              </c:pt>
              <c:pt idx="8000">
                <c:v>18323.582092492794</c:v>
              </c:pt>
              <c:pt idx="8001">
                <c:v>18640.303305227193</c:v>
              </c:pt>
              <c:pt idx="8002">
                <c:v>17747.823475073379</c:v>
              </c:pt>
              <c:pt idx="8003">
                <c:v>17262.537356594603</c:v>
              </c:pt>
              <c:pt idx="8004">
                <c:v>17840.488633384317</c:v>
              </c:pt>
              <c:pt idx="8005">
                <c:v>18578.369111321517</c:v>
              </c:pt>
              <c:pt idx="8006">
                <c:v>19738.724450083701</c:v>
              </c:pt>
              <c:pt idx="8007">
                <c:v>18865.944821041492</c:v>
              </c:pt>
              <c:pt idx="8008">
                <c:v>18834.91025764649</c:v>
              </c:pt>
              <c:pt idx="8009">
                <c:v>16457.865100915991</c:v>
              </c:pt>
              <c:pt idx="8010">
                <c:v>16294.697510544669</c:v>
              </c:pt>
              <c:pt idx="8011">
                <c:v>14588.33625535698</c:v>
              </c:pt>
              <c:pt idx="8012">
                <c:v>15328.847924538546</c:v>
              </c:pt>
              <c:pt idx="8013">
                <c:v>14973.704572992283</c:v>
              </c:pt>
              <c:pt idx="8014">
                <c:v>15168.378991853748</c:v>
              </c:pt>
              <c:pt idx="8015">
                <c:v>13048.515912648765</c:v>
              </c:pt>
              <c:pt idx="8016">
                <c:v>12762.053399224487</c:v>
              </c:pt>
              <c:pt idx="8017">
                <c:v>13946.865323270769</c:v>
              </c:pt>
              <c:pt idx="8018">
                <c:v>13723.888731921914</c:v>
              </c:pt>
              <c:pt idx="8019">
                <c:v>14754.303703078071</c:v>
              </c:pt>
              <c:pt idx="8020">
                <c:v>19785.714827050258</c:v>
              </c:pt>
              <c:pt idx="8021">
                <c:v>18704.565091387492</c:v>
              </c:pt>
              <c:pt idx="8022">
                <c:v>17291.514193503634</c:v>
              </c:pt>
              <c:pt idx="8023">
                <c:v>21021.834980361542</c:v>
              </c:pt>
              <c:pt idx="8024">
                <c:v>19443.052767304172</c:v>
              </c:pt>
              <c:pt idx="8025">
                <c:v>18571.049002346826</c:v>
              </c:pt>
              <c:pt idx="8026">
                <c:v>18509.317207767643</c:v>
              </c:pt>
              <c:pt idx="8027">
                <c:v>17641.698761550902</c:v>
              </c:pt>
              <c:pt idx="8028">
                <c:v>17062.73548812875</c:v>
              </c:pt>
              <c:pt idx="8029">
                <c:v>17609.719667965626</c:v>
              </c:pt>
              <c:pt idx="8030">
                <c:v>16839.387831347998</c:v>
              </c:pt>
              <c:pt idx="8031">
                <c:v>17766.983944647684</c:v>
              </c:pt>
              <c:pt idx="8032">
                <c:v>16325.259808844532</c:v>
              </c:pt>
              <c:pt idx="8033">
                <c:v>17194.935981547234</c:v>
              </c:pt>
              <c:pt idx="8034">
                <c:v>15068.225058462709</c:v>
              </c:pt>
              <c:pt idx="8035">
                <c:v>14585.671330891539</c:v>
              </c:pt>
              <c:pt idx="8036">
                <c:v>15227.412128746413</c:v>
              </c:pt>
              <c:pt idx="8037">
                <c:v>14618.460021782779</c:v>
              </c:pt>
              <c:pt idx="8038">
                <c:v>15452.952444897459</c:v>
              </c:pt>
              <c:pt idx="8039">
                <c:v>14168.728718323939</c:v>
              </c:pt>
              <c:pt idx="8040">
                <c:v>11526.978975766739</c:v>
              </c:pt>
              <c:pt idx="8041">
                <c:v>11815.870281108888</c:v>
              </c:pt>
              <c:pt idx="8042">
                <c:v>15893.407112558894</c:v>
              </c:pt>
              <c:pt idx="8043">
                <c:v>13422.887200211499</c:v>
              </c:pt>
              <c:pt idx="8044">
                <c:v>14361.446610362669</c:v>
              </c:pt>
              <c:pt idx="8045">
                <c:v>15640.576620552885</c:v>
              </c:pt>
              <c:pt idx="8046">
                <c:v>16056.945768362102</c:v>
              </c:pt>
              <c:pt idx="8047">
                <c:v>19826.801890327552</c:v>
              </c:pt>
              <c:pt idx="8048">
                <c:v>16188.977595675182</c:v>
              </c:pt>
              <c:pt idx="8049">
                <c:v>15516.775699183705</c:v>
              </c:pt>
              <c:pt idx="8050">
                <c:v>13553.839564449956</c:v>
              </c:pt>
              <c:pt idx="8051">
                <c:v>14422.301341193737</c:v>
              </c:pt>
              <c:pt idx="8052">
                <c:v>13039.104343967025</c:v>
              </c:pt>
              <c:pt idx="8053">
                <c:v>15806.712734379378</c:v>
              </c:pt>
              <c:pt idx="8054">
                <c:v>14197.84048811729</c:v>
              </c:pt>
              <c:pt idx="8055">
                <c:v>14838.097024244567</c:v>
              </c:pt>
              <c:pt idx="8056">
                <c:v>16058.564962974024</c:v>
              </c:pt>
              <c:pt idx="8057">
                <c:v>17733.925387987794</c:v>
              </c:pt>
              <c:pt idx="8058">
                <c:v>14548.025056164564</c:v>
              </c:pt>
              <c:pt idx="8059">
                <c:v>14389.377717418169</c:v>
              </c:pt>
              <c:pt idx="8060">
                <c:v>16090.442856896057</c:v>
              </c:pt>
              <c:pt idx="8061">
                <c:v>16154.401044066619</c:v>
              </c:pt>
              <c:pt idx="8062">
                <c:v>17220.067231252971</c:v>
              </c:pt>
              <c:pt idx="8063">
                <c:v>15713.811443520868</c:v>
              </c:pt>
              <c:pt idx="8064">
                <c:v>14710.484248893174</c:v>
              </c:pt>
              <c:pt idx="8065">
                <c:v>15256.085366665704</c:v>
              </c:pt>
              <c:pt idx="8066">
                <c:v>15288.266859577472</c:v>
              </c:pt>
              <c:pt idx="8067">
                <c:v>13459.757610853598</c:v>
              </c:pt>
              <c:pt idx="8068">
                <c:v>16379.637761227945</c:v>
              </c:pt>
              <c:pt idx="8069">
                <c:v>16125.896472252736</c:v>
              </c:pt>
              <c:pt idx="8070">
                <c:v>19436.137456982447</c:v>
              </c:pt>
              <c:pt idx="8071">
                <c:v>17473.47118801736</c:v>
              </c:pt>
              <c:pt idx="8072">
                <c:v>17506.158679245356</c:v>
              </c:pt>
              <c:pt idx="8073">
                <c:v>17538.643771146857</c:v>
              </c:pt>
              <c:pt idx="8074">
                <c:v>15291.572715243463</c:v>
              </c:pt>
              <c:pt idx="8075">
                <c:v>16225.173341895654</c:v>
              </c:pt>
              <c:pt idx="8076">
                <c:v>15965.79860499984</c:v>
              </c:pt>
              <c:pt idx="8077">
                <c:v>16959.073299745236</c:v>
              </c:pt>
              <c:pt idx="8078">
                <c:v>15098.315091667428</c:v>
              </c:pt>
              <c:pt idx="8079">
                <c:v>15611.431117538452</c:v>
              </c:pt>
              <c:pt idx="8080">
                <c:v>15228.289192494529</c:v>
              </c:pt>
              <c:pt idx="8081">
                <c:v>15419.118024152702</c:v>
              </c:pt>
              <c:pt idx="8082">
                <c:v>14584.625601038018</c:v>
              </c:pt>
              <c:pt idx="8083">
                <c:v>15579.384557511003</c:v>
              </c:pt>
              <c:pt idx="8084">
                <c:v>15227.850660620466</c:v>
              </c:pt>
              <c:pt idx="8085">
                <c:v>15483.987008292463</c:v>
              </c:pt>
              <c:pt idx="8086">
                <c:v>14584.794267143421</c:v>
              </c:pt>
              <c:pt idx="8087">
                <c:v>17965.166618501622</c:v>
              </c:pt>
              <c:pt idx="8088">
                <c:v>16821.070692300731</c:v>
              </c:pt>
              <c:pt idx="8089">
                <c:v>17169.501132851768</c:v>
              </c:pt>
              <c:pt idx="8090">
                <c:v>17422.938822837237</c:v>
              </c:pt>
              <c:pt idx="8091">
                <c:v>16684.012615046515</c:v>
              </c:pt>
              <c:pt idx="8092">
                <c:v>17198.174370771063</c:v>
              </c:pt>
              <c:pt idx="8093">
                <c:v>18381.400833426513</c:v>
              </c:pt>
              <c:pt idx="8094">
                <c:v>18381.535766310844</c:v>
              </c:pt>
              <c:pt idx="8095">
                <c:v>18064.139889154809</c:v>
              </c:pt>
              <c:pt idx="8096">
                <c:v>18254.226589949176</c:v>
              </c:pt>
              <c:pt idx="8097">
                <c:v>17193.890251693712</c:v>
              </c:pt>
              <c:pt idx="8098">
                <c:v>17837.283977381576</c:v>
              </c:pt>
              <c:pt idx="8099">
                <c:v>15971.364586478283</c:v>
              </c:pt>
              <c:pt idx="8100">
                <c:v>16163.542746979716</c:v>
              </c:pt>
              <c:pt idx="8101">
                <c:v>16003.141280737078</c:v>
              </c:pt>
              <c:pt idx="8102">
                <c:v>17485.311548616977</c:v>
              </c:pt>
              <c:pt idx="8103">
                <c:v>16677.535836598854</c:v>
              </c:pt>
              <c:pt idx="8104">
                <c:v>17480.28529867583</c:v>
              </c:pt>
              <c:pt idx="8105">
                <c:v>16389.083063130765</c:v>
              </c:pt>
              <c:pt idx="8106">
                <c:v>16227.500934150277</c:v>
              </c:pt>
              <c:pt idx="8107">
                <c:v>14681.811010973875</c:v>
              </c:pt>
              <c:pt idx="8108">
                <c:v>14457.350157897434</c:v>
              </c:pt>
              <c:pt idx="8109">
                <c:v>15067.044395724857</c:v>
              </c:pt>
              <c:pt idx="8110">
                <c:v>14040.340078887664</c:v>
              </c:pt>
              <c:pt idx="8111">
                <c:v>10864.357314062412</c:v>
              </c:pt>
              <c:pt idx="8112">
                <c:v>13781.268940981578</c:v>
              </c:pt>
              <c:pt idx="8113">
                <c:v>14104.500665384719</c:v>
              </c:pt>
              <c:pt idx="8114">
                <c:v>11184.721714673617</c:v>
              </c:pt>
              <c:pt idx="8115">
                <c:v>15099.057222531217</c:v>
              </c:pt>
              <c:pt idx="8116">
                <c:v>17179.722298839471</c:v>
              </c:pt>
              <c:pt idx="8117">
                <c:v>18537.282048044228</c:v>
              </c:pt>
              <c:pt idx="8118">
                <c:v>18159.098906499283</c:v>
              </c:pt>
              <c:pt idx="8119">
                <c:v>19222.370034988846</c:v>
              </c:pt>
              <c:pt idx="8120">
                <c:v>16839.826363222059</c:v>
              </c:pt>
              <c:pt idx="8121">
                <c:v>16322.594884379094</c:v>
              </c:pt>
              <c:pt idx="8122">
                <c:v>16614.62337928182</c:v>
              </c:pt>
              <c:pt idx="8123">
                <c:v>16420.960957052808</c:v>
              </c:pt>
              <c:pt idx="8124">
                <c:v>15039.653020206661</c:v>
              </c:pt>
              <c:pt idx="8125">
                <c:v>15649.414724476246</c:v>
              </c:pt>
              <c:pt idx="8126">
                <c:v>15745.99293643264</c:v>
              </c:pt>
              <c:pt idx="8127">
                <c:v>17420.172698708557</c:v>
              </c:pt>
              <c:pt idx="8128">
                <c:v>17189.875998385007</c:v>
              </c:pt>
              <c:pt idx="8129">
                <c:v>17223.136954371392</c:v>
              </c:pt>
              <c:pt idx="8130">
                <c:v>14071.678241272399</c:v>
              </c:pt>
              <c:pt idx="8131">
                <c:v>15164.364738545044</c:v>
              </c:pt>
              <c:pt idx="8132">
                <c:v>14744.92586761741</c:v>
              </c:pt>
              <c:pt idx="8133">
                <c:v>13140.40520687483</c:v>
              </c:pt>
              <c:pt idx="8134">
                <c:v>11471.251694540064</c:v>
              </c:pt>
              <c:pt idx="8135">
                <c:v>12467.056380866579</c:v>
              </c:pt>
              <c:pt idx="8136">
                <c:v>11502.724789809125</c:v>
              </c:pt>
              <c:pt idx="8137">
                <c:v>13556.909287568385</c:v>
              </c:pt>
              <c:pt idx="8138">
                <c:v>12372.131096743178</c:v>
              </c:pt>
              <c:pt idx="8139">
                <c:v>13364.292595192888</c:v>
              </c:pt>
              <c:pt idx="8140">
                <c:v>20354.32200160038</c:v>
              </c:pt>
              <c:pt idx="8141">
                <c:v>16868.196002151621</c:v>
              </c:pt>
              <c:pt idx="8142">
                <c:v>18479.766906100231</c:v>
              </c:pt>
              <c:pt idx="8143">
                <c:v>20086.750091981758</c:v>
              </c:pt>
              <c:pt idx="8144">
                <c:v>17160.393163159759</c:v>
              </c:pt>
              <c:pt idx="8145">
                <c:v>16066.49226992818</c:v>
              </c:pt>
              <c:pt idx="8146">
                <c:v>16678.581566452391</c:v>
              </c:pt>
              <c:pt idx="8147">
                <c:v>16358.959296704968</c:v>
              </c:pt>
              <c:pt idx="8148">
                <c:v>16805.013679065927</c:v>
              </c:pt>
              <c:pt idx="8149">
                <c:v>17159.347433306233</c:v>
              </c:pt>
              <c:pt idx="8150">
                <c:v>15939.048160682185</c:v>
              </c:pt>
              <c:pt idx="8151">
                <c:v>17387.856272912461</c:v>
              </c:pt>
              <c:pt idx="8152">
                <c:v>15777.297365596292</c:v>
              </c:pt>
              <c:pt idx="8153">
                <c:v>15745.217072347765</c:v>
              </c:pt>
              <c:pt idx="8154">
                <c:v>14617.582958034664</c:v>
              </c:pt>
              <c:pt idx="8155">
                <c:v>14714.296102875389</c:v>
              </c:pt>
              <c:pt idx="8156">
                <c:v>14841.47034635272</c:v>
              </c:pt>
              <c:pt idx="8157">
                <c:v>13845.227128152144</c:v>
              </c:pt>
              <c:pt idx="8158">
                <c:v>11022.228788723933</c:v>
              </c:pt>
              <c:pt idx="8159">
                <c:v>12210.211635551876</c:v>
              </c:pt>
              <c:pt idx="8160">
                <c:v>11598.15607224875</c:v>
              </c:pt>
              <c:pt idx="8161">
                <c:v>13364.461261298296</c:v>
              </c:pt>
              <c:pt idx="8162">
                <c:v>11504.951182400502</c:v>
              </c:pt>
              <c:pt idx="8163">
                <c:v>14551.364645051637</c:v>
              </c:pt>
              <c:pt idx="8164">
                <c:v>19261.972836538553</c:v>
              </c:pt>
              <c:pt idx="8165">
                <c:v>18217.153779980577</c:v>
              </c:pt>
              <c:pt idx="8166">
                <c:v>18894.483126076455</c:v>
              </c:pt>
              <c:pt idx="8167">
                <c:v>20536.784994430334</c:v>
              </c:pt>
              <c:pt idx="8168">
                <c:v>18348.477209650948</c:v>
              </c:pt>
              <c:pt idx="8169">
                <c:v>17219.763632263235</c:v>
              </c:pt>
              <c:pt idx="8170">
                <c:v>17996.369848002021</c:v>
              </c:pt>
              <c:pt idx="8171">
                <c:v>17255.048581514508</c:v>
              </c:pt>
              <c:pt idx="8172">
                <c:v>15809.951123603203</c:v>
              </c:pt>
              <c:pt idx="8173">
                <c:v>16070.034258141735</c:v>
              </c:pt>
              <c:pt idx="8174">
                <c:v>18031.654797253297</c:v>
              </c:pt>
              <c:pt idx="8175">
                <c:v>18443.604893100844</c:v>
              </c:pt>
              <c:pt idx="8176">
                <c:v>18154.241322663551</c:v>
              </c:pt>
              <c:pt idx="8177">
                <c:v>17704.510019204699</c:v>
              </c:pt>
              <c:pt idx="8178">
                <c:v>15163.184075807194</c:v>
              </c:pt>
              <c:pt idx="8179">
                <c:v>14876.013164740199</c:v>
              </c:pt>
              <c:pt idx="8180">
                <c:v>14584.187069163956</c:v>
              </c:pt>
              <c:pt idx="8181">
                <c:v>14487.878722976211</c:v>
              </c:pt>
              <c:pt idx="8182">
                <c:v>13912.018905893558</c:v>
              </c:pt>
              <c:pt idx="8183">
                <c:v>10349.217294926495</c:v>
              </c:pt>
              <c:pt idx="8184">
                <c:v>13653.082700871801</c:v>
              </c:pt>
              <c:pt idx="8185">
                <c:v>13076.312086819942</c:v>
              </c:pt>
              <c:pt idx="8186">
                <c:v>13912.423704546534</c:v>
              </c:pt>
              <c:pt idx="8187">
                <c:v>13204.666993035129</c:v>
              </c:pt>
              <c:pt idx="8188">
                <c:v>21253.818341739156</c:v>
              </c:pt>
              <c:pt idx="8189">
                <c:v>19532.310870285866</c:v>
              </c:pt>
              <c:pt idx="8190">
                <c:v>19571.036608087456</c:v>
              </c:pt>
              <c:pt idx="8191">
                <c:v>21150.79708455619</c:v>
              </c:pt>
              <c:pt idx="8192">
                <c:v>18797.365182582755</c:v>
              </c:pt>
              <c:pt idx="8193">
                <c:v>17897.126711580193</c:v>
              </c:pt>
              <c:pt idx="8194">
                <c:v>17769.041671133644</c:v>
              </c:pt>
              <c:pt idx="8195">
                <c:v>19442.344369661449</c:v>
              </c:pt>
              <c:pt idx="8196">
                <c:v>18508.372677577354</c:v>
              </c:pt>
              <c:pt idx="8197">
                <c:v>18316.430649623508</c:v>
              </c:pt>
              <c:pt idx="8198">
                <c:v>18380.253903909743</c:v>
              </c:pt>
              <c:pt idx="8199">
                <c:v>19442.614235430101</c:v>
              </c:pt>
              <c:pt idx="8200">
                <c:v>18186.726414565055</c:v>
              </c:pt>
              <c:pt idx="8201">
                <c:v>18282.022764120356</c:v>
              </c:pt>
              <c:pt idx="8202">
                <c:v>17575.311782462475</c:v>
              </c:pt>
              <c:pt idx="8203">
                <c:v>17024.785614412038</c:v>
              </c:pt>
              <c:pt idx="8204">
                <c:v>17089.350999562077</c:v>
              </c:pt>
              <c:pt idx="8205">
                <c:v>15614.230974888213</c:v>
              </c:pt>
              <c:pt idx="8206">
                <c:v>15101.148682238278</c:v>
              </c:pt>
              <c:pt idx="8207">
                <c:v>15710.269455307309</c:v>
              </c:pt>
              <c:pt idx="8208">
                <c:v>14226.176393825768</c:v>
              </c:pt>
              <c:pt idx="8209">
                <c:v>15092.108178988425</c:v>
              </c:pt>
              <c:pt idx="8210">
                <c:v>14385.127331561898</c:v>
              </c:pt>
              <c:pt idx="8211">
                <c:v>14544.584267614247</c:v>
              </c:pt>
              <c:pt idx="8212">
                <c:v>15769.100192873484</c:v>
              </c:pt>
              <c:pt idx="8213">
                <c:v>15284.455005595264</c:v>
              </c:pt>
              <c:pt idx="8214">
                <c:v>17151.116527362345</c:v>
              </c:pt>
              <c:pt idx="8215">
                <c:v>20696.174464040527</c:v>
              </c:pt>
              <c:pt idx="8216">
                <c:v>16894.44044815304</c:v>
              </c:pt>
              <c:pt idx="8217">
                <c:v>16990.883727225115</c:v>
              </c:pt>
              <c:pt idx="8218">
                <c:v>14898.715622528065</c:v>
              </c:pt>
              <c:pt idx="8219">
                <c:v>16159.25862790236</c:v>
              </c:pt>
              <c:pt idx="8220">
                <c:v>13647.314320066853</c:v>
              </c:pt>
              <c:pt idx="8221">
                <c:v>14325.520729910846</c:v>
              </c:pt>
              <c:pt idx="8222">
                <c:v>13809.503647026811</c:v>
              </c:pt>
              <c:pt idx="8223">
                <c:v>14033.964500103255</c:v>
              </c:pt>
              <c:pt idx="8224">
                <c:v>13905.103595571847</c:v>
              </c:pt>
              <c:pt idx="8225">
                <c:v>15703.893876522905</c:v>
              </c:pt>
              <c:pt idx="8226">
                <c:v>17957.509177316111</c:v>
              </c:pt>
              <c:pt idx="8227">
                <c:v>15475.891035232893</c:v>
              </c:pt>
              <c:pt idx="8228">
                <c:v>15510.433853620376</c:v>
              </c:pt>
              <c:pt idx="8229">
                <c:v>15542.041881773759</c:v>
              </c:pt>
              <c:pt idx="8230">
                <c:v>17540.262965758775</c:v>
              </c:pt>
              <c:pt idx="8231">
                <c:v>16669.136264549565</c:v>
              </c:pt>
              <c:pt idx="8232">
                <c:v>15641.554883964247</c:v>
              </c:pt>
              <c:pt idx="8233">
                <c:v>15286.85006429205</c:v>
              </c:pt>
              <c:pt idx="8234">
                <c:v>15929.940190990175</c:v>
              </c:pt>
              <c:pt idx="8235">
                <c:v>16186.784936304883</c:v>
              </c:pt>
              <c:pt idx="8236">
                <c:v>15415.171237286158</c:v>
              </c:pt>
              <c:pt idx="8237">
                <c:v>16088.654996178735</c:v>
              </c:pt>
              <c:pt idx="8238">
                <c:v>19052.152201411489</c:v>
              </c:pt>
              <c:pt idx="8239">
                <c:v>15803.508078376633</c:v>
              </c:pt>
              <c:pt idx="8240">
                <c:v>15000.522483752095</c:v>
              </c:pt>
              <c:pt idx="8241">
                <c:v>16477.295436258948</c:v>
              </c:pt>
              <c:pt idx="8242">
                <c:v>15803.811677366368</c:v>
              </c:pt>
              <c:pt idx="8243">
                <c:v>15807.151266253444</c:v>
              </c:pt>
              <c:pt idx="8244">
                <c:v>16290.244725361907</c:v>
              </c:pt>
              <c:pt idx="8245">
                <c:v>15387.712395325796</c:v>
              </c:pt>
              <c:pt idx="8246">
                <c:v>14777.073627308097</c:v>
              </c:pt>
              <c:pt idx="8247">
                <c:v>16959.849163830113</c:v>
              </c:pt>
              <c:pt idx="8248">
                <c:v>18119.125039517683</c:v>
              </c:pt>
              <c:pt idx="8249">
                <c:v>15935.236306699975</c:v>
              </c:pt>
              <c:pt idx="8250">
                <c:v>16385.507341696124</c:v>
              </c:pt>
              <c:pt idx="8251">
                <c:v>17121.262626705189</c:v>
              </c:pt>
              <c:pt idx="8252">
                <c:v>17669.056403848022</c:v>
              </c:pt>
              <c:pt idx="8253">
                <c:v>15838.590628301417</c:v>
              </c:pt>
              <c:pt idx="8254">
                <c:v>16831.055725740865</c:v>
              </c:pt>
              <c:pt idx="8255">
                <c:v>20375.97872953472</c:v>
              </c:pt>
              <c:pt idx="8256">
                <c:v>18681.019303072586</c:v>
              </c:pt>
              <c:pt idx="8257">
                <c:v>18227.374945968291</c:v>
              </c:pt>
              <c:pt idx="8258">
                <c:v>18708.10707960105</c:v>
              </c:pt>
              <c:pt idx="8259">
                <c:v>18705.914420230751</c:v>
              </c:pt>
              <c:pt idx="8260">
                <c:v>20182.754839179768</c:v>
              </c:pt>
              <c:pt idx="8261">
                <c:v>18414.594322970734</c:v>
              </c:pt>
              <c:pt idx="8262">
                <c:v>20055.108330607291</c:v>
              </c:pt>
              <c:pt idx="8263">
                <c:v>20695.870865050783</c:v>
              </c:pt>
              <c:pt idx="8264">
                <c:v>20183.058438169501</c:v>
              </c:pt>
              <c:pt idx="8265">
                <c:v>20312.863872891197</c:v>
              </c:pt>
              <c:pt idx="8266">
                <c:v>20181.877775431643</c:v>
              </c:pt>
              <c:pt idx="8267">
                <c:v>18508.305211135194</c:v>
              </c:pt>
              <c:pt idx="8268">
                <c:v>19376.901920763295</c:v>
              </c:pt>
              <c:pt idx="8269">
                <c:v>20022.387106158207</c:v>
              </c:pt>
              <c:pt idx="8270">
                <c:v>19282.246502408547</c:v>
              </c:pt>
              <c:pt idx="8271">
                <c:v>19410.162876749677</c:v>
              </c:pt>
              <c:pt idx="8272">
                <c:v>20051.127810519669</c:v>
              </c:pt>
              <c:pt idx="8273">
                <c:v>18670.460804874077</c:v>
              </c:pt>
              <c:pt idx="8274">
                <c:v>18701.495368269068</c:v>
              </c:pt>
              <c:pt idx="8275">
                <c:v>16386.114539675596</c:v>
              </c:pt>
              <c:pt idx="8276">
                <c:v>16580.316693441917</c:v>
              </c:pt>
              <c:pt idx="8277">
                <c:v>16773.102051922811</c:v>
              </c:pt>
              <c:pt idx="8278">
                <c:v>16773.135785143895</c:v>
              </c:pt>
              <c:pt idx="8279">
                <c:v>16035.35650686993</c:v>
              </c:pt>
              <c:pt idx="8280">
                <c:v>19730.3248780344</c:v>
              </c:pt>
              <c:pt idx="8281">
                <c:v>15743.631610956934</c:v>
              </c:pt>
              <c:pt idx="8282">
                <c:v>16355.990773249794</c:v>
              </c:pt>
              <c:pt idx="8283">
                <c:v>19513.487732922382</c:v>
              </c:pt>
              <c:pt idx="8284">
                <c:v>20610.593282156708</c:v>
              </c:pt>
              <c:pt idx="8285">
                <c:v>22466.224040630132</c:v>
              </c:pt>
              <c:pt idx="8286">
                <c:v>20148.785485550674</c:v>
              </c:pt>
              <c:pt idx="8287">
                <c:v>23149.490433636343</c:v>
              </c:pt>
              <c:pt idx="8288">
                <c:v>18389.395606822836</c:v>
              </c:pt>
              <c:pt idx="8289">
                <c:v>17267.563606535754</c:v>
              </c:pt>
              <c:pt idx="8290">
                <c:v>13763.592733134861</c:v>
              </c:pt>
              <c:pt idx="8291">
                <c:v>14309.767315665775</c:v>
              </c:pt>
              <c:pt idx="8292">
                <c:v>14472.361441278712</c:v>
              </c:pt>
              <c:pt idx="8293">
                <c:v>14698.23908964058</c:v>
              </c:pt>
              <c:pt idx="8294">
                <c:v>14503.227338568306</c:v>
              </c:pt>
              <c:pt idx="8295">
                <c:v>14214.369766447235</c:v>
              </c:pt>
              <c:pt idx="8296">
                <c:v>13666.474789641163</c:v>
              </c:pt>
              <c:pt idx="8297">
                <c:v>13988.964383180508</c:v>
              </c:pt>
              <c:pt idx="8298">
                <c:v>12860.959203435506</c:v>
              </c:pt>
              <c:pt idx="8299">
                <c:v>12377.528412116222</c:v>
              </c:pt>
              <c:pt idx="8300">
                <c:v>12730.580303955425</c:v>
              </c:pt>
              <c:pt idx="8301">
                <c:v>12829.216242397797</c:v>
              </c:pt>
              <c:pt idx="8302">
                <c:v>12312.99676018727</c:v>
              </c:pt>
              <c:pt idx="8303">
                <c:v>12408.461775847978</c:v>
              </c:pt>
              <c:pt idx="8304">
                <c:v>11991.013164964148</c:v>
              </c:pt>
              <c:pt idx="8305">
                <c:v>12153.067559039779</c:v>
              </c:pt>
              <c:pt idx="8306">
                <c:v>11992.80102568147</c:v>
              </c:pt>
              <c:pt idx="8307">
                <c:v>12675.999952245525</c:v>
              </c:pt>
              <c:pt idx="8308">
                <c:v>17116.911041185675</c:v>
              </c:pt>
              <c:pt idx="8309">
                <c:v>13473.487031833774</c:v>
              </c:pt>
              <c:pt idx="8310">
                <c:v>14794.783568375893</c:v>
              </c:pt>
              <c:pt idx="8311">
                <c:v>17565.529148348833</c:v>
              </c:pt>
              <c:pt idx="8312">
                <c:v>14569.41191833025</c:v>
              </c:pt>
              <c:pt idx="8313">
                <c:v>14343.770402515951</c:v>
              </c:pt>
              <c:pt idx="8314">
                <c:v>14775.015900822124</c:v>
              </c:pt>
              <c:pt idx="8315">
                <c:v>20391.023746137085</c:v>
              </c:pt>
              <c:pt idx="8316">
                <c:v>23860.013269276438</c:v>
              </c:pt>
              <c:pt idx="8317">
                <c:v>29712.760860141512</c:v>
              </c:pt>
              <c:pt idx="8318">
                <c:v>21528.373028121656</c:v>
              </c:pt>
              <c:pt idx="8319">
                <c:v>24307.686846249304</c:v>
              </c:pt>
              <c:pt idx="8320">
                <c:v>25792.049773499493</c:v>
              </c:pt>
              <c:pt idx="8321">
                <c:v>21024.803503816711</c:v>
              </c:pt>
              <c:pt idx="8322">
                <c:v>18667.391081755657</c:v>
              </c:pt>
              <c:pt idx="8323">
                <c:v>18568.586477207882</c:v>
              </c:pt>
              <c:pt idx="8324">
                <c:v>19825.148962494553</c:v>
              </c:pt>
              <c:pt idx="8325">
                <c:v>15521.667016240519</c:v>
              </c:pt>
              <c:pt idx="8326">
                <c:v>18740.187372849574</c:v>
              </c:pt>
              <c:pt idx="8327">
                <c:v>15957.43276617162</c:v>
              </c:pt>
              <c:pt idx="8328">
                <c:v>16343.779347218282</c:v>
              </c:pt>
              <c:pt idx="8329">
                <c:v>15960.873554721933</c:v>
              </c:pt>
              <c:pt idx="8330">
                <c:v>17542.759224118807</c:v>
              </c:pt>
              <c:pt idx="8331">
                <c:v>20600.270916505764</c:v>
              </c:pt>
              <c:pt idx="8332">
                <c:v>23644.694119113083</c:v>
              </c:pt>
              <c:pt idx="8333">
                <c:v>21831.128687328324</c:v>
              </c:pt>
              <c:pt idx="8334">
                <c:v>26796.523897643972</c:v>
              </c:pt>
              <c:pt idx="8335">
                <c:v>28200.635491941222</c:v>
              </c:pt>
              <c:pt idx="8336">
                <c:v>24671.330969508108</c:v>
              </c:pt>
              <c:pt idx="8337">
                <c:v>23655.556216301335</c:v>
              </c:pt>
              <c:pt idx="8338">
                <c:v>24078.604541884695</c:v>
              </c:pt>
              <c:pt idx="8339">
                <c:v>23617.066611047314</c:v>
              </c:pt>
              <c:pt idx="8340">
                <c:v>23549.161637010213</c:v>
              </c:pt>
              <c:pt idx="8341">
                <c:v>20727.715025751746</c:v>
              </c:pt>
              <c:pt idx="8342">
                <c:v>21551.885083215479</c:v>
              </c:pt>
              <c:pt idx="8343">
                <c:v>22257.955133672811</c:v>
              </c:pt>
              <c:pt idx="8344">
                <c:v>21356.131201279411</c:v>
              </c:pt>
              <c:pt idx="8345">
                <c:v>19659.721246310772</c:v>
              </c:pt>
              <c:pt idx="8346">
                <c:v>18020.050569201256</c:v>
              </c:pt>
              <c:pt idx="8347">
                <c:v>16704.960945338138</c:v>
              </c:pt>
              <c:pt idx="8348">
                <c:v>16510.994924119386</c:v>
              </c:pt>
              <c:pt idx="8349">
                <c:v>13937.959752905246</c:v>
              </c:pt>
              <c:pt idx="8350">
                <c:v>18627.923213090271</c:v>
              </c:pt>
              <c:pt idx="8351">
                <c:v>16161.113955061848</c:v>
              </c:pt>
              <c:pt idx="8352">
                <c:v>15027.981325712455</c:v>
              </c:pt>
              <c:pt idx="8353">
                <c:v>15489.181924339013</c:v>
              </c:pt>
              <c:pt idx="8354">
                <c:v>16243.929012816983</c:v>
              </c:pt>
              <c:pt idx="8355">
                <c:v>16097.83043231291</c:v>
              </c:pt>
              <c:pt idx="8356">
                <c:v>22882.896787429076</c:v>
              </c:pt>
              <c:pt idx="8357">
                <c:v>19671.156808257409</c:v>
              </c:pt>
              <c:pt idx="8358">
                <c:v>24834.49855987943</c:v>
              </c:pt>
              <c:pt idx="8359">
                <c:v>24835.578022954036</c:v>
              </c:pt>
              <c:pt idx="8360">
                <c:v>20316.13599533611</c:v>
              </c:pt>
              <c:pt idx="8361">
                <c:v>19902.971503529625</c:v>
              </c:pt>
              <c:pt idx="8362">
                <c:v>18895.292723382412</c:v>
              </c:pt>
              <c:pt idx="8363">
                <c:v>21255.77486856189</c:v>
              </c:pt>
              <c:pt idx="8364">
                <c:v>19655.437127233421</c:v>
              </c:pt>
              <c:pt idx="8365">
                <c:v>20318.294921485318</c:v>
              </c:pt>
              <c:pt idx="8366">
                <c:v>18119.192505959843</c:v>
              </c:pt>
              <c:pt idx="8367">
                <c:v>18472.345597462292</c:v>
              </c:pt>
              <c:pt idx="8368">
                <c:v>17821.42936347326</c:v>
              </c:pt>
              <c:pt idx="8369">
                <c:v>17086.281276443657</c:v>
              </c:pt>
              <c:pt idx="8370">
                <c:v>16215.458174224179</c:v>
              </c:pt>
              <c:pt idx="8371">
                <c:v>17213.624186026402</c:v>
              </c:pt>
              <c:pt idx="8372">
                <c:v>15531.213517806589</c:v>
              </c:pt>
              <c:pt idx="8373">
                <c:v>13888.945382673794</c:v>
              </c:pt>
              <c:pt idx="8374">
                <c:v>17170.782995252866</c:v>
              </c:pt>
              <c:pt idx="8375">
                <c:v>13226.930918948938</c:v>
              </c:pt>
              <c:pt idx="8376">
                <c:v>11118.840733901407</c:v>
              </c:pt>
              <c:pt idx="8377">
                <c:v>12220.770133750388</c:v>
              </c:pt>
              <c:pt idx="8378">
                <c:v>12996.161953530245</c:v>
              </c:pt>
              <c:pt idx="8379">
                <c:v>15042.554077219673</c:v>
              </c:pt>
              <c:pt idx="8380">
                <c:v>13206.556053415694</c:v>
              </c:pt>
              <c:pt idx="8381">
                <c:v>17527.241942421304</c:v>
              </c:pt>
              <c:pt idx="8382">
                <c:v>24880.679339540031</c:v>
              </c:pt>
              <c:pt idx="8383">
                <c:v>27430.101255997106</c:v>
              </c:pt>
              <c:pt idx="8384">
                <c:v>24145.295119962855</c:v>
              </c:pt>
              <c:pt idx="8385">
                <c:v>24400.284538118085</c:v>
              </c:pt>
              <c:pt idx="8386">
                <c:v>20316.169728557186</c:v>
              </c:pt>
              <c:pt idx="8387">
                <c:v>20540.293249422812</c:v>
              </c:pt>
              <c:pt idx="8388">
                <c:v>17609.618468302386</c:v>
              </c:pt>
              <c:pt idx="8389">
                <c:v>18574.45605767606</c:v>
              </c:pt>
              <c:pt idx="8390">
                <c:v>15484.189407618949</c:v>
              </c:pt>
              <c:pt idx="8391">
                <c:v>18225.350952703393</c:v>
              </c:pt>
              <c:pt idx="8392">
                <c:v>19419.102180336278</c:v>
              </c:pt>
              <c:pt idx="8393">
                <c:v>20379.01471943206</c:v>
              </c:pt>
              <c:pt idx="8394">
                <c:v>18583.867626357809</c:v>
              </c:pt>
              <c:pt idx="8395">
                <c:v>20317.653990284773</c:v>
              </c:pt>
              <c:pt idx="8396">
                <c:v>18552.124665320094</c:v>
              </c:pt>
              <c:pt idx="8397">
                <c:v>17862.718826077038</c:v>
              </c:pt>
              <c:pt idx="8398">
                <c:v>22826.359908896447</c:v>
              </c:pt>
              <c:pt idx="8399">
                <c:v>16521.485955875742</c:v>
              </c:pt>
              <c:pt idx="8400">
                <c:v>19871.46467503949</c:v>
              </c:pt>
              <c:pt idx="8401">
                <c:v>16283.160748934792</c:v>
              </c:pt>
              <c:pt idx="8402">
                <c:v>19819.313115247449</c:v>
              </c:pt>
              <c:pt idx="8403">
                <c:v>22254.683011227906</c:v>
              </c:pt>
              <c:pt idx="8404">
                <c:v>18708.781744022683</c:v>
              </c:pt>
              <c:pt idx="8405">
                <c:v>20802.299177562993</c:v>
              </c:pt>
              <c:pt idx="8406">
                <c:v>20868.821089535752</c:v>
              </c:pt>
              <c:pt idx="8407">
                <c:v>21276.588265969178</c:v>
              </c:pt>
              <c:pt idx="8408">
                <c:v>22833.646284650058</c:v>
              </c:pt>
              <c:pt idx="8409">
                <c:v>20224.44910043653</c:v>
              </c:pt>
              <c:pt idx="8410">
                <c:v>18005.98381601027</c:v>
              </c:pt>
              <c:pt idx="8411">
                <c:v>16946.355875397505</c:v>
              </c:pt>
              <c:pt idx="8412">
                <c:v>16300.634557455016</c:v>
              </c:pt>
              <c:pt idx="8413">
                <c:v>15391.456782865847</c:v>
              </c:pt>
              <c:pt idx="8414">
                <c:v>11891.770028542314</c:v>
              </c:pt>
              <c:pt idx="8415">
                <c:v>13822.490937143199</c:v>
              </c:pt>
              <c:pt idx="8416">
                <c:v>16616.748572209955</c:v>
              </c:pt>
              <c:pt idx="8417">
                <c:v>21421.033918640256</c:v>
              </c:pt>
              <c:pt idx="8418">
                <c:v>18681.120502735826</c:v>
              </c:pt>
              <c:pt idx="8419">
                <c:v>18232.333729467267</c:v>
              </c:pt>
              <c:pt idx="8420">
                <c:v>17328.081005156</c:v>
              </c:pt>
              <c:pt idx="8421">
                <c:v>20129.692482418526</c:v>
              </c:pt>
              <c:pt idx="8422">
                <c:v>18281.111967151155</c:v>
              </c:pt>
              <c:pt idx="8423">
                <c:v>19613.270600881515</c:v>
              </c:pt>
              <c:pt idx="8424">
                <c:v>21741.128453482819</c:v>
              </c:pt>
              <c:pt idx="8425">
                <c:v>22156.856670091489</c:v>
              </c:pt>
              <c:pt idx="8426">
                <c:v>20870.60895025307</c:v>
              </c:pt>
              <c:pt idx="8427">
                <c:v>23565.319849908254</c:v>
              </c:pt>
              <c:pt idx="8428">
                <c:v>23650.631166023431</c:v>
              </c:pt>
              <c:pt idx="8429">
                <c:v>22553.728016115598</c:v>
              </c:pt>
              <c:pt idx="8430">
                <c:v>25670.441511500612</c:v>
              </c:pt>
              <c:pt idx="8431">
                <c:v>27862.426217377881</c:v>
              </c:pt>
              <c:pt idx="8432">
                <c:v>22928.70650165778</c:v>
              </c:pt>
              <c:pt idx="8433">
                <c:v>23382.215925877761</c:v>
              </c:pt>
              <c:pt idx="8434">
                <c:v>25656.138625762047</c:v>
              </c:pt>
              <c:pt idx="8435">
                <c:v>22569.346497476341</c:v>
              </c:pt>
              <c:pt idx="8436">
                <c:v>20746.335763788746</c:v>
              </c:pt>
              <c:pt idx="8437">
                <c:v>19328.832080722124</c:v>
              </c:pt>
              <c:pt idx="8438">
                <c:v>19300.125109581757</c:v>
              </c:pt>
              <c:pt idx="8439">
                <c:v>19103.359231013237</c:v>
              </c:pt>
              <c:pt idx="8440">
                <c:v>19937.278189369528</c:v>
              </c:pt>
              <c:pt idx="8441">
                <c:v>22148.086032610296</c:v>
              </c:pt>
              <c:pt idx="8442">
                <c:v>18580.460571028576</c:v>
              </c:pt>
              <c:pt idx="8443">
                <c:v>17486.188612365095</c:v>
              </c:pt>
              <c:pt idx="8444">
                <c:v>16903.514684623973</c:v>
              </c:pt>
              <c:pt idx="8445">
                <c:v>15602.727946499417</c:v>
              </c:pt>
              <c:pt idx="8446">
                <c:v>20632.452409417529</c:v>
              </c:pt>
              <c:pt idx="8447">
                <c:v>15311.778914671295</c:v>
              </c:pt>
              <c:pt idx="8448">
                <c:v>11889.03763763471</c:v>
              </c:pt>
              <c:pt idx="8449">
                <c:v>11466.933842241629</c:v>
              </c:pt>
              <c:pt idx="8450">
                <c:v>11334.767082044225</c:v>
              </c:pt>
              <c:pt idx="8451">
                <c:v>12923.399395657405</c:v>
              </c:pt>
              <c:pt idx="8452">
                <c:v>17063.275219666062</c:v>
              </c:pt>
              <c:pt idx="8453">
                <c:v>13393.370631765163</c:v>
              </c:pt>
              <c:pt idx="8454">
                <c:v>16314.633844203852</c:v>
              </c:pt>
              <c:pt idx="8455">
                <c:v>13645.256593580885</c:v>
              </c:pt>
              <c:pt idx="8456">
                <c:v>12179.548137588776</c:v>
              </c:pt>
              <c:pt idx="8457">
                <c:v>25215.65022487954</c:v>
              </c:pt>
              <c:pt idx="8458">
                <c:v>23299.940599659931</c:v>
              </c:pt>
              <c:pt idx="8459">
                <c:v>21576.679000710399</c:v>
              </c:pt>
              <c:pt idx="8460">
                <c:v>20761.380780391108</c:v>
              </c:pt>
              <c:pt idx="8461">
                <c:v>16779.342697822893</c:v>
              </c:pt>
              <c:pt idx="8462">
                <c:v>16655.575509674789</c:v>
              </c:pt>
              <c:pt idx="8463">
                <c:v>21848.804895175035</c:v>
              </c:pt>
              <c:pt idx="8464">
                <c:v>16719.128898192379</c:v>
              </c:pt>
              <c:pt idx="8465">
                <c:v>17331.724193032802</c:v>
              </c:pt>
              <c:pt idx="8466">
                <c:v>17709.671202030175</c:v>
              </c:pt>
              <c:pt idx="8467">
                <c:v>15270.185853077779</c:v>
              </c:pt>
              <c:pt idx="8468">
                <c:v>14194.669565335626</c:v>
              </c:pt>
              <c:pt idx="8469">
                <c:v>13629.233313567163</c:v>
              </c:pt>
              <c:pt idx="8470">
                <c:v>13408.246982262108</c:v>
              </c:pt>
              <c:pt idx="8471">
                <c:v>13819.724813014516</c:v>
              </c:pt>
              <c:pt idx="8472">
                <c:v>10534.007880011071</c:v>
              </c:pt>
              <c:pt idx="8473">
                <c:v>11922.028727852437</c:v>
              </c:pt>
              <c:pt idx="8474">
                <c:v>13326.646320465914</c:v>
              </c:pt>
              <c:pt idx="8475">
                <c:v>10683.074983970315</c:v>
              </c:pt>
              <c:pt idx="8476">
                <c:v>8917.6805918899609</c:v>
              </c:pt>
              <c:pt idx="8477">
                <c:v>15471.977981587444</c:v>
              </c:pt>
              <c:pt idx="8478">
                <c:v>11502.589856924797</c:v>
              </c:pt>
              <c:pt idx="8479">
                <c:v>12498.394543251314</c:v>
              </c:pt>
              <c:pt idx="8480">
                <c:v>13558.730881506784</c:v>
              </c:pt>
              <c:pt idx="8481">
                <c:v>11785.105583482538</c:v>
              </c:pt>
              <c:pt idx="8482">
                <c:v>12841.326468766061</c:v>
              </c:pt>
              <c:pt idx="8483">
                <c:v>10431.829953355138</c:v>
              </c:pt>
              <c:pt idx="8484">
                <c:v>11296.783475106433</c:v>
              </c:pt>
              <c:pt idx="8485">
                <c:v>11555.787146570356</c:v>
              </c:pt>
              <c:pt idx="8486">
                <c:v>12668.54491038651</c:v>
              </c:pt>
              <c:pt idx="8487">
                <c:v>12083.408457506437</c:v>
              </c:pt>
              <c:pt idx="8488">
                <c:v>14077.277955971931</c:v>
              </c:pt>
              <c:pt idx="8489">
                <c:v>16318.951696502285</c:v>
              </c:pt>
              <c:pt idx="8490">
                <c:v>14826.256663644957</c:v>
              </c:pt>
              <c:pt idx="8491">
                <c:v>13993.687034131921</c:v>
              </c:pt>
              <c:pt idx="8492">
                <c:v>13621.373473055171</c:v>
              </c:pt>
              <c:pt idx="8493">
                <c:v>10793.956081665274</c:v>
              </c:pt>
              <c:pt idx="8494">
                <c:v>12299.16613954385</c:v>
              </c:pt>
              <c:pt idx="8495">
                <c:v>11938.726672287794</c:v>
              </c:pt>
              <c:pt idx="8496">
                <c:v>10410.37562474729</c:v>
              </c:pt>
              <c:pt idx="8497">
                <c:v>12283.986190057163</c:v>
              </c:pt>
              <c:pt idx="8498">
                <c:v>12252.580561230267</c:v>
              </c:pt>
              <c:pt idx="8499">
                <c:v>12959.291542888142</c:v>
              </c:pt>
              <c:pt idx="8500">
                <c:v>12122.741393287488</c:v>
              </c:pt>
              <c:pt idx="8501">
                <c:v>18226.261749672598</c:v>
              </c:pt>
              <c:pt idx="8502">
                <c:v>14590.697580832693</c:v>
              </c:pt>
              <c:pt idx="8503">
                <c:v>13823.233068006992</c:v>
              </c:pt>
              <c:pt idx="8504">
                <c:v>21676.832934101436</c:v>
              </c:pt>
              <c:pt idx="8505">
                <c:v>29053.478787324242</c:v>
              </c:pt>
              <c:pt idx="8506">
                <c:v>23524.097853746636</c:v>
              </c:pt>
              <c:pt idx="8507">
                <c:v>18055.875249989833</c:v>
              </c:pt>
              <c:pt idx="8508">
                <c:v>17953.528657228497</c:v>
              </c:pt>
              <c:pt idx="8509">
                <c:v>17675.769314843245</c:v>
              </c:pt>
              <c:pt idx="8510">
                <c:v>17144.302416703871</c:v>
              </c:pt>
              <c:pt idx="8511">
                <c:v>16282.688483839649</c:v>
              </c:pt>
              <c:pt idx="8512">
                <c:v>18792.372665862691</c:v>
              </c:pt>
              <c:pt idx="8513">
                <c:v>19559.432380035418</c:v>
              </c:pt>
              <c:pt idx="8514">
                <c:v>19141.81510304617</c:v>
              </c:pt>
              <c:pt idx="8515">
                <c:v>15855.086173410284</c:v>
              </c:pt>
              <c:pt idx="8516">
                <c:v>15952.102917240738</c:v>
              </c:pt>
              <c:pt idx="8517">
                <c:v>15097.33682825606</c:v>
              </c:pt>
              <c:pt idx="8518">
                <c:v>17083.751284862545</c:v>
              </c:pt>
              <c:pt idx="8519">
                <c:v>15619.628290261258</c:v>
              </c:pt>
              <c:pt idx="8520">
                <c:v>14146.63345851554</c:v>
              </c:pt>
              <c:pt idx="8521">
                <c:v>15478.38729359293</c:v>
              </c:pt>
              <c:pt idx="8522">
                <c:v>18173.334325795688</c:v>
              </c:pt>
              <c:pt idx="8523">
                <c:v>17764.825018498461</c:v>
              </c:pt>
              <c:pt idx="8524">
                <c:v>23752.303094363138</c:v>
              </c:pt>
              <c:pt idx="8525">
                <c:v>21666.240702681836</c:v>
              </c:pt>
              <c:pt idx="8526">
                <c:v>19606.051691570079</c:v>
              </c:pt>
              <c:pt idx="8527">
                <c:v>23294.13848563391</c:v>
              </c:pt>
              <c:pt idx="8528">
                <c:v>22405.16691047257</c:v>
              </c:pt>
              <c:pt idx="8529">
                <c:v>25322.314669939311</c:v>
              </c:pt>
              <c:pt idx="8530">
                <c:v>26129.854249409862</c:v>
              </c:pt>
              <c:pt idx="8531">
                <c:v>30452.462932017112</c:v>
              </c:pt>
              <c:pt idx="8532">
                <c:v>25986.555526255557</c:v>
              </c:pt>
              <c:pt idx="8533">
                <c:v>23796.088815326944</c:v>
              </c:pt>
              <c:pt idx="8534">
                <c:v>22930.494362375099</c:v>
              </c:pt>
              <c:pt idx="8535">
                <c:v>22718.17746888801</c:v>
              </c:pt>
              <c:pt idx="8536">
                <c:v>22146.939103093522</c:v>
              </c:pt>
              <c:pt idx="8537">
                <c:v>22524.245180890346</c:v>
              </c:pt>
              <c:pt idx="8538">
                <c:v>19119.146378479385</c:v>
              </c:pt>
              <c:pt idx="8539">
                <c:v>14495.030165845496</c:v>
              </c:pt>
              <c:pt idx="8540">
                <c:v>12759.422207980129</c:v>
              </c:pt>
              <c:pt idx="8541">
                <c:v>12525.347386895452</c:v>
              </c:pt>
              <c:pt idx="8542">
                <c:v>14589.921716747815</c:v>
              </c:pt>
              <c:pt idx="8543">
                <c:v>12459.129073912423</c:v>
              </c:pt>
              <c:pt idx="8544">
                <c:v>11796.102613555118</c:v>
              </c:pt>
              <c:pt idx="8545">
                <c:v>12219.016006254153</c:v>
              </c:pt>
              <c:pt idx="8546">
                <c:v>11523.50445399534</c:v>
              </c:pt>
              <c:pt idx="8547">
                <c:v>11461.064261773445</c:v>
              </c:pt>
              <c:pt idx="8548">
                <c:v>11621.297061910669</c:v>
              </c:pt>
              <c:pt idx="8549">
                <c:v>13675.447826448846</c:v>
              </c:pt>
              <c:pt idx="8550">
                <c:v>18308.267210121776</c:v>
              </c:pt>
              <c:pt idx="8551">
                <c:v>23160.082665055943</c:v>
              </c:pt>
              <c:pt idx="8552">
                <c:v>25598.522284154809</c:v>
              </c:pt>
              <c:pt idx="8553">
                <c:v>24618.504745294438</c:v>
              </c:pt>
              <c:pt idx="8554">
                <c:v>22886.539975305881</c:v>
              </c:pt>
              <c:pt idx="8555">
                <c:v>22338.037800520335</c:v>
              </c:pt>
              <c:pt idx="8556">
                <c:v>13792.839435812535</c:v>
              </c:pt>
              <c:pt idx="8557">
                <c:v>13442.756067428511</c:v>
              </c:pt>
              <c:pt idx="8558">
                <c:v>13924.668863799128</c:v>
              </c:pt>
              <c:pt idx="8559">
                <c:v>13112.980098135553</c:v>
              </c:pt>
              <c:pt idx="8560">
                <c:v>14253.770168670453</c:v>
              </c:pt>
              <c:pt idx="8561">
                <c:v>14965.237534500822</c:v>
              </c:pt>
              <c:pt idx="8562">
                <c:v>14483.763270004265</c:v>
              </c:pt>
              <c:pt idx="8563">
                <c:v>13841.212874843446</c:v>
              </c:pt>
              <c:pt idx="8564">
                <c:v>12271.875963688899</c:v>
              </c:pt>
              <c:pt idx="8565">
                <c:v>9278.3561916935887</c:v>
              </c:pt>
              <c:pt idx="8566">
                <c:v>15831.169319663481</c:v>
              </c:pt>
              <c:pt idx="8567">
                <c:v>12002.988458448088</c:v>
              </c:pt>
              <c:pt idx="8568">
                <c:v>11427.803305787063</c:v>
              </c:pt>
              <c:pt idx="8569">
                <c:v>11666.263445612336</c:v>
              </c:pt>
              <c:pt idx="8570">
                <c:v>12441.115533854892</c:v>
              </c:pt>
              <c:pt idx="8571">
                <c:v>11996.241814231784</c:v>
              </c:pt>
              <c:pt idx="8572">
                <c:v>12736.95588273983</c:v>
              </c:pt>
              <c:pt idx="8573">
                <c:v>12128.239908323778</c:v>
              </c:pt>
              <c:pt idx="8574">
                <c:v>18299.732705188151</c:v>
              </c:pt>
              <c:pt idx="8575">
                <c:v>14332.031241579583</c:v>
              </c:pt>
              <c:pt idx="8576">
                <c:v>15402.183947169773</c:v>
              </c:pt>
              <c:pt idx="8577">
                <c:v>14102.611605004153</c:v>
              </c:pt>
              <c:pt idx="8578">
                <c:v>14679.112353287355</c:v>
              </c:pt>
              <c:pt idx="8579">
                <c:v>13967.644987456988</c:v>
              </c:pt>
              <c:pt idx="8580">
                <c:v>15477.274097297244</c:v>
              </c:pt>
              <c:pt idx="8581">
                <c:v>14625.982530083962</c:v>
              </c:pt>
              <c:pt idx="8582">
                <c:v>15051.695780132761</c:v>
              </c:pt>
              <c:pt idx="8583">
                <c:v>14985.511200370822</c:v>
              </c:pt>
              <c:pt idx="8584">
                <c:v>14724.41606919984</c:v>
              </c:pt>
              <c:pt idx="8585">
                <c:v>15202.921810241229</c:v>
              </c:pt>
              <c:pt idx="8586">
                <c:v>12799.665940730383</c:v>
              </c:pt>
              <c:pt idx="8587">
                <c:v>12850.232039131582</c:v>
              </c:pt>
              <c:pt idx="8588">
                <c:v>12690.370304426251</c:v>
              </c:pt>
              <c:pt idx="8589">
                <c:v>13399.375145117672</c:v>
              </c:pt>
              <c:pt idx="8590">
                <c:v>12853.402961913247</c:v>
              </c:pt>
              <c:pt idx="8591">
                <c:v>13648.157650593894</c:v>
              </c:pt>
              <c:pt idx="8592">
                <c:v>17768.569406038514</c:v>
              </c:pt>
              <c:pt idx="8593">
                <c:v>16668.259200801444</c:v>
              </c:pt>
              <c:pt idx="8594">
                <c:v>15530.100321510905</c:v>
              </c:pt>
              <c:pt idx="8595">
                <c:v>16345.972006588587</c:v>
              </c:pt>
              <c:pt idx="8596">
                <c:v>15398.540759292971</c:v>
              </c:pt>
              <c:pt idx="8597">
                <c:v>19960.520378694702</c:v>
              </c:pt>
              <c:pt idx="8598">
                <c:v>15464.421740065178</c:v>
              </c:pt>
              <c:pt idx="8599">
                <c:v>17417.676440348521</c:v>
              </c:pt>
              <c:pt idx="8600">
                <c:v>18236.213049891645</c:v>
              </c:pt>
              <c:pt idx="8601">
                <c:v>17127.604472268522</c:v>
              </c:pt>
              <c:pt idx="8602">
                <c:v>16815.875776254179</c:v>
              </c:pt>
              <c:pt idx="8603">
                <c:v>16248.921529537047</c:v>
              </c:pt>
              <c:pt idx="8604">
                <c:v>14556.25596210846</c:v>
              </c:pt>
              <c:pt idx="8605">
                <c:v>17442.537824285606</c:v>
              </c:pt>
              <c:pt idx="8606">
                <c:v>15672.555714138167</c:v>
              </c:pt>
              <c:pt idx="8607">
                <c:v>15330.163520160724</c:v>
              </c:pt>
              <c:pt idx="8608">
                <c:v>16230.233325057881</c:v>
              </c:pt>
              <c:pt idx="8609">
                <c:v>17325.75341290138</c:v>
              </c:pt>
              <c:pt idx="8610">
                <c:v>16546.684672023635</c:v>
              </c:pt>
              <c:pt idx="8611">
                <c:v>14750.289449769365</c:v>
              </c:pt>
              <c:pt idx="8612">
                <c:v>14559.190752342553</c:v>
              </c:pt>
              <c:pt idx="8613">
                <c:v>12412.543495598842</c:v>
              </c:pt>
              <c:pt idx="8614">
                <c:v>13053.778295137485</c:v>
              </c:pt>
              <c:pt idx="8615">
                <c:v>12706.056252229162</c:v>
              </c:pt>
              <c:pt idx="8616">
                <c:v>13482.426335420378</c:v>
              </c:pt>
              <c:pt idx="8617">
                <c:v>14088.713517918566</c:v>
              </c:pt>
              <c:pt idx="8618">
                <c:v>13447.478718379925</c:v>
              </c:pt>
              <c:pt idx="8619">
                <c:v>14518.204888728504</c:v>
              </c:pt>
              <c:pt idx="8620">
                <c:v>21631.394285304632</c:v>
              </c:pt>
              <c:pt idx="8621">
                <c:v>19073.94386223015</c:v>
              </c:pt>
              <c:pt idx="8622">
                <c:v>16931.479524900551</c:v>
              </c:pt>
              <c:pt idx="8623">
                <c:v>17010.415262231312</c:v>
              </c:pt>
              <c:pt idx="8624">
                <c:v>16441.335822586047</c:v>
              </c:pt>
              <c:pt idx="8625">
                <c:v>14921.181947768358</c:v>
              </c:pt>
              <c:pt idx="8626">
                <c:v>15553.005178625257</c:v>
              </c:pt>
              <c:pt idx="8627">
                <c:v>16470.211459831826</c:v>
              </c:pt>
              <c:pt idx="8628">
                <c:v>15456.022168015885</c:v>
              </c:pt>
              <c:pt idx="8629">
                <c:v>14926.950328573299</c:v>
              </c:pt>
              <c:pt idx="8630">
                <c:v>15709.965856317578</c:v>
              </c:pt>
              <c:pt idx="8631">
                <c:v>15687.904329730263</c:v>
              </c:pt>
              <c:pt idx="8632">
                <c:v>16015.892438305895</c:v>
              </c:pt>
              <c:pt idx="8633">
                <c:v>15555.973702080431</c:v>
              </c:pt>
              <c:pt idx="8634">
                <c:v>15087.149395489443</c:v>
              </c:pt>
              <c:pt idx="8635">
                <c:v>13634.225830287229</c:v>
              </c:pt>
              <c:pt idx="8636">
                <c:v>13573.944564214542</c:v>
              </c:pt>
              <c:pt idx="8637">
                <c:v>12448.233243503091</c:v>
              </c:pt>
              <c:pt idx="8638">
                <c:v>12389.166373389347</c:v>
              </c:pt>
              <c:pt idx="8639">
                <c:v>12387.783311325005</c:v>
              </c:pt>
              <c:pt idx="8640">
                <c:v>12879.57994147251</c:v>
              </c:pt>
              <c:pt idx="8641">
                <c:v>11827.137176950115</c:v>
              </c:pt>
              <c:pt idx="8642">
                <c:v>13179.367077223991</c:v>
              </c:pt>
              <c:pt idx="8643">
                <c:v>12412.948294251819</c:v>
              </c:pt>
              <c:pt idx="8644">
                <c:v>23841.358798018351</c:v>
              </c:pt>
              <c:pt idx="8645">
                <c:v>17533.786187311121</c:v>
              </c:pt>
              <c:pt idx="8646">
                <c:v>25862.55220555987</c:v>
              </c:pt>
              <c:pt idx="8647">
                <c:v>28777.136240224416</c:v>
              </c:pt>
              <c:pt idx="8648">
                <c:v>25160.901207064227</c:v>
              </c:pt>
              <c:pt idx="8649">
                <c:v>27266.427667309559</c:v>
              </c:pt>
              <c:pt idx="8650">
                <c:v>34612.106423579542</c:v>
              </c:pt>
              <c:pt idx="8651">
                <c:v>35152.849957516322</c:v>
              </c:pt>
              <c:pt idx="8652">
                <c:v>34041.137923553702</c:v>
              </c:pt>
              <c:pt idx="8653">
                <c:v>33275.731137213981</c:v>
              </c:pt>
              <c:pt idx="8654">
                <c:v>31158.4317828112</c:v>
              </c:pt>
              <c:pt idx="8655">
                <c:v>32560.957915717616</c:v>
              </c:pt>
              <c:pt idx="8656">
                <c:v>27532.177982989782</c:v>
              </c:pt>
              <c:pt idx="8657">
                <c:v>26882.003879864536</c:v>
              </c:pt>
              <c:pt idx="8658">
                <c:v>21737.282866279529</c:v>
              </c:pt>
              <c:pt idx="8659">
                <c:v>18499.365907548588</c:v>
              </c:pt>
              <c:pt idx="8660">
                <c:v>18344.935221437398</c:v>
              </c:pt>
              <c:pt idx="8661">
                <c:v>16740.684426463471</c:v>
              </c:pt>
              <c:pt idx="8662">
                <c:v>17478.632370842832</c:v>
              </c:pt>
              <c:pt idx="8663">
                <c:v>18254.597655381072</c:v>
              </c:pt>
              <c:pt idx="8664">
                <c:v>16494.499379010525</c:v>
              </c:pt>
              <c:pt idx="8665">
                <c:v>18095.511784760612</c:v>
              </c:pt>
              <c:pt idx="8666">
                <c:v>18286.171950313379</c:v>
              </c:pt>
              <c:pt idx="8667">
                <c:v>21527.22609860489</c:v>
              </c:pt>
              <c:pt idx="8668">
                <c:v>23468.201906414553</c:v>
              </c:pt>
              <c:pt idx="8669">
                <c:v>24119.590405498737</c:v>
              </c:pt>
              <c:pt idx="8670">
                <c:v>28574.399581524482</c:v>
              </c:pt>
              <c:pt idx="8671">
                <c:v>34422.120922448397</c:v>
              </c:pt>
              <c:pt idx="8672">
                <c:v>35038.157005839159</c:v>
              </c:pt>
              <c:pt idx="8673">
                <c:v>29588.79127266692</c:v>
              </c:pt>
              <c:pt idx="8674">
                <c:v>29419.787835048501</c:v>
              </c:pt>
              <c:pt idx="8675">
                <c:v>32016.098928808889</c:v>
              </c:pt>
              <c:pt idx="8676">
                <c:v>28977.646506332989</c:v>
              </c:pt>
              <c:pt idx="8677">
                <c:v>27086.562132502888</c:v>
              </c:pt>
              <c:pt idx="8678">
                <c:v>30206.615216774997</c:v>
              </c:pt>
              <c:pt idx="8679">
                <c:v>31825.000231382062</c:v>
              </c:pt>
              <c:pt idx="8680">
                <c:v>30453.306262544153</c:v>
              </c:pt>
              <c:pt idx="8681">
                <c:v>32413.644939254616</c:v>
              </c:pt>
              <c:pt idx="8682">
                <c:v>22935.824211305982</c:v>
              </c:pt>
              <c:pt idx="8683">
                <c:v>19928.203952898602</c:v>
              </c:pt>
              <c:pt idx="8684">
                <c:v>21025.781767228069</c:v>
              </c:pt>
              <c:pt idx="8685">
                <c:v>20136.742725624568</c:v>
              </c:pt>
              <c:pt idx="8686">
                <c:v>18851.507002418599</c:v>
              </c:pt>
              <c:pt idx="8687">
                <c:v>18859.60297547817</c:v>
              </c:pt>
              <c:pt idx="8688">
                <c:v>18963.93982828331</c:v>
              </c:pt>
              <c:pt idx="8689">
                <c:v>23517.924674288723</c:v>
              </c:pt>
              <c:pt idx="8690">
                <c:v>20044.954631061752</c:v>
              </c:pt>
              <c:pt idx="8691">
                <c:v>18922.313033468712</c:v>
              </c:pt>
              <c:pt idx="8692">
                <c:v>26819.766086969132</c:v>
              </c:pt>
              <c:pt idx="8693">
                <c:v>24535.149956002006</c:v>
              </c:pt>
              <c:pt idx="8694">
                <c:v>32906.116233823748</c:v>
              </c:pt>
              <c:pt idx="8695">
                <c:v>36997.888484570154</c:v>
              </c:pt>
              <c:pt idx="8696">
                <c:v>34324.092181985514</c:v>
              </c:pt>
              <c:pt idx="8697">
                <c:v>33061.525183346319</c:v>
              </c:pt>
              <c:pt idx="8698">
                <c:v>31590.318212317914</c:v>
              </c:pt>
              <c:pt idx="8699">
                <c:v>28511.689523533933</c:v>
              </c:pt>
              <c:pt idx="8700">
                <c:v>23282.534257581858</c:v>
              </c:pt>
              <c:pt idx="8701">
                <c:v>22665.654843664081</c:v>
              </c:pt>
              <c:pt idx="8702">
                <c:v>25904.583799027456</c:v>
              </c:pt>
              <c:pt idx="8703">
                <c:v>26533.674638976761</c:v>
              </c:pt>
              <c:pt idx="8704">
                <c:v>31703.25703649885</c:v>
              </c:pt>
              <c:pt idx="8705">
                <c:v>28207.382136157525</c:v>
              </c:pt>
              <c:pt idx="8706">
                <c:v>22913.79641793975</c:v>
              </c:pt>
              <c:pt idx="8707">
                <c:v>19875.242795800619</c:v>
              </c:pt>
              <c:pt idx="8708">
                <c:v>20697.490059662701</c:v>
              </c:pt>
              <c:pt idx="8709">
                <c:v>21359.808122377301</c:v>
              </c:pt>
              <c:pt idx="8710">
                <c:v>18987.620549482537</c:v>
              </c:pt>
              <c:pt idx="8711">
                <c:v>20066.611358996088</c:v>
              </c:pt>
              <c:pt idx="8712">
                <c:v>15225.489335144764</c:v>
              </c:pt>
              <c:pt idx="8713">
                <c:v>14927.827392321415</c:v>
              </c:pt>
              <c:pt idx="8714">
                <c:v>16288.186998875934</c:v>
              </c:pt>
              <c:pt idx="8715">
                <c:v>19421.699638359562</c:v>
              </c:pt>
              <c:pt idx="8716">
                <c:v>14277.383423427516</c:v>
              </c:pt>
              <c:pt idx="8717">
                <c:v>16688.735265997926</c:v>
              </c:pt>
              <c:pt idx="8718">
                <c:v>18930.948738065581</c:v>
              </c:pt>
              <c:pt idx="8719">
                <c:v>28993.804719231037</c:v>
              </c:pt>
              <c:pt idx="8720">
                <c:v>30522.661765087763</c:v>
              </c:pt>
              <c:pt idx="8721">
                <c:v>29606.062681860658</c:v>
              </c:pt>
              <c:pt idx="8722">
                <c:v>27079.781755065505</c:v>
              </c:pt>
              <c:pt idx="8723">
                <c:v>25631.850706583351</c:v>
              </c:pt>
              <c:pt idx="8724">
                <c:v>18744.23535937936</c:v>
              </c:pt>
              <c:pt idx="8725">
                <c:v>18115.211985872233</c:v>
              </c:pt>
              <c:pt idx="8726">
                <c:v>18988.936145104715</c:v>
              </c:pt>
              <c:pt idx="8727">
                <c:v>14211.300043328814</c:v>
              </c:pt>
              <c:pt idx="8728">
                <c:v>13139.865475337529</c:v>
              </c:pt>
              <c:pt idx="8729">
                <c:v>15480.98475161621</c:v>
              </c:pt>
              <c:pt idx="8730">
                <c:v>13657.265620285907</c:v>
              </c:pt>
              <c:pt idx="8731">
                <c:v>13092.335366833666</c:v>
              </c:pt>
              <c:pt idx="8732">
                <c:v>17110.130663748296</c:v>
              </c:pt>
              <c:pt idx="8733">
                <c:v>10342.70678325776</c:v>
              </c:pt>
              <c:pt idx="8734">
                <c:v>16753.941582348503</c:v>
              </c:pt>
              <c:pt idx="8735">
                <c:v>11946.282913810048</c:v>
              </c:pt>
              <c:pt idx="8736">
                <c:v>11531.128161959767</c:v>
              </c:pt>
              <c:pt idx="8737">
                <c:v>11902.733325393807</c:v>
              </c:pt>
              <c:pt idx="8738">
                <c:v>15968.969527781499</c:v>
              </c:pt>
              <c:pt idx="8739">
                <c:v>9994.8498074651106</c:v>
              </c:pt>
              <c:pt idx="8740">
                <c:v>12517.116480951558</c:v>
              </c:pt>
              <c:pt idx="8741">
                <c:v>13993.147302594616</c:v>
              </c:pt>
              <c:pt idx="8742">
                <c:v>18930.948738065581</c:v>
              </c:pt>
              <c:pt idx="8743">
                <c:v>28993.804719231037</c:v>
              </c:pt>
              <c:pt idx="8744">
                <c:v>30522.661765087763</c:v>
              </c:pt>
              <c:pt idx="8745">
                <c:v>29606.062681860658</c:v>
              </c:pt>
              <c:pt idx="8746">
                <c:v>27079.781755065505</c:v>
              </c:pt>
              <c:pt idx="8747">
                <c:v>25631.850706583351</c:v>
              </c:pt>
              <c:pt idx="8748">
                <c:v>18744.23535937936</c:v>
              </c:pt>
              <c:pt idx="8749">
                <c:v>18115.211985872233</c:v>
              </c:pt>
              <c:pt idx="8750">
                <c:v>18988.936145104715</c:v>
              </c:pt>
              <c:pt idx="8751">
                <c:v>14211.300043328814</c:v>
              </c:pt>
              <c:pt idx="8752">
                <c:v>13139.865475337529</c:v>
              </c:pt>
              <c:pt idx="8753">
                <c:v>15480.98475161621</c:v>
              </c:pt>
              <c:pt idx="8754">
                <c:v>13657.265620285907</c:v>
              </c:pt>
              <c:pt idx="8755">
                <c:v>13092.335366833666</c:v>
              </c:pt>
              <c:pt idx="8756">
                <c:v>17110.130663748296</c:v>
              </c:pt>
              <c:pt idx="8757">
                <c:v>10342.70678325776</c:v>
              </c:pt>
              <c:pt idx="8758">
                <c:v>16753.941582348503</c:v>
              </c:pt>
              <c:pt idx="8759">
                <c:v>11946.282913810048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1C3-4EE6-8C48-6690DF8B3F4C}"/>
            </c:ext>
          </c:extLst>
        </c:ser>
        <c:ser>
          <c:idx val="1"/>
          <c:order val="1"/>
          <c:tx>
            <c:v>Variante 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8760"/>
              <c:pt idx="0">
                <c:v>3596.1208107230327</c:v>
              </c:pt>
              <c:pt idx="1">
                <c:v>7230.6201544688865</c:v>
              </c:pt>
              <c:pt idx="2">
                <c:v>7765.6920689897197</c:v>
              </c:pt>
              <c:pt idx="3">
                <c:v>6278.3870259431815</c:v>
              </c:pt>
              <c:pt idx="4">
                <c:v>4261.5727156719158</c:v>
              </c:pt>
              <c:pt idx="5">
                <c:v>8230.4780060420453</c:v>
              </c:pt>
              <c:pt idx="6">
                <c:v>6395.2399523648064</c:v>
              </c:pt>
              <c:pt idx="7">
                <c:v>6704.2842095271781</c:v>
              </c:pt>
              <c:pt idx="8">
                <c:v>8757.5979482536768</c:v>
              </c:pt>
              <c:pt idx="9">
                <c:v>5743.9622202800592</c:v>
              </c:pt>
              <c:pt idx="10">
                <c:v>7714.284248004873</c:v>
              </c:pt>
              <c:pt idx="11">
                <c:v>6824.3104582318174</c:v>
              </c:pt>
              <c:pt idx="12">
                <c:v>5803.1477919585732</c:v>
              </c:pt>
              <c:pt idx="13">
                <c:v>8592.6723003446441</c:v>
              </c:pt>
              <c:pt idx="14">
                <c:v>5743.8377762689615</c:v>
              </c:pt>
              <c:pt idx="15">
                <c:v>5376.7901655335136</c:v>
              </c:pt>
              <c:pt idx="16">
                <c:v>8355.3824599817526</c:v>
              </c:pt>
              <c:pt idx="17">
                <c:v>6242.4102623345652</c:v>
              </c:pt>
              <c:pt idx="18">
                <c:v>5625.454188510821</c:v>
              </c:pt>
              <c:pt idx="19">
                <c:v>5838.6018907205771</c:v>
              </c:pt>
              <c:pt idx="20">
                <c:v>9292.844084390048</c:v>
              </c:pt>
              <c:pt idx="21">
                <c:v>5660.9456204761545</c:v>
              </c:pt>
              <c:pt idx="22">
                <c:v>5672.7429127283058</c:v>
              </c:pt>
              <c:pt idx="23">
                <c:v>6847.6063771094832</c:v>
              </c:pt>
              <c:pt idx="24">
                <c:v>11344.664494983363</c:v>
              </c:pt>
              <c:pt idx="25">
                <c:v>10290.586387774527</c:v>
              </c:pt>
              <c:pt idx="26">
                <c:v>9887.2260146004955</c:v>
              </c:pt>
              <c:pt idx="27">
                <c:v>6493.2147223027696</c:v>
              </c:pt>
              <c:pt idx="28">
                <c:v>5660.9456204761545</c:v>
              </c:pt>
              <c:pt idx="29">
                <c:v>6419.0087584846488</c:v>
              </c:pt>
              <c:pt idx="30">
                <c:v>5850.5485157860485</c:v>
              </c:pt>
              <c:pt idx="31">
                <c:v>6525.4830543806474</c:v>
              </c:pt>
              <c:pt idx="32">
                <c:v>9718.7288235729338</c:v>
              </c:pt>
              <c:pt idx="33">
                <c:v>11593.35340676289</c:v>
              </c:pt>
              <c:pt idx="34">
                <c:v>9029.9809997463835</c:v>
              </c:pt>
              <c:pt idx="35">
                <c:v>5057.0188346144405</c:v>
              </c:pt>
              <c:pt idx="36">
                <c:v>6359.7111871961451</c:v>
              </c:pt>
              <c:pt idx="37">
                <c:v>5282.0260510818971</c:v>
              </c:pt>
              <c:pt idx="38">
                <c:v>4310.8898772703078</c:v>
              </c:pt>
              <c:pt idx="39">
                <c:v>3671.3347710310532</c:v>
              </c:pt>
              <c:pt idx="40">
                <c:v>4381.9971852120725</c:v>
              </c:pt>
              <c:pt idx="41">
                <c:v>4867.4781613100977</c:v>
              </c:pt>
              <c:pt idx="42">
                <c:v>3292.4525348401244</c:v>
              </c:pt>
              <c:pt idx="43">
                <c:v>3505.51312624211</c:v>
              </c:pt>
              <c:pt idx="44">
                <c:v>3292.4152016367948</c:v>
              </c:pt>
              <c:pt idx="45">
                <c:v>3410.7490117904945</c:v>
              </c:pt>
              <c:pt idx="46">
                <c:v>3280.6303537857539</c:v>
              </c:pt>
              <c:pt idx="47">
                <c:v>2889.6023821115982</c:v>
              </c:pt>
              <c:pt idx="48">
                <c:v>2285.7129294532137</c:v>
              </c:pt>
              <c:pt idx="49">
                <c:v>3008.0481918752857</c:v>
              </c:pt>
              <c:pt idx="50">
                <c:v>3706.8262029963857</c:v>
              </c:pt>
              <c:pt idx="51">
                <c:v>3695.1409103542233</c:v>
              </c:pt>
              <c:pt idx="52">
                <c:v>3600.2772406937265</c:v>
              </c:pt>
              <c:pt idx="53">
                <c:v>5696.524163249258</c:v>
              </c:pt>
              <c:pt idx="54">
                <c:v>5483.3764610395019</c:v>
              </c:pt>
              <c:pt idx="55">
                <c:v>5601.7973820009693</c:v>
              </c:pt>
              <c:pt idx="56">
                <c:v>5589.9378677432696</c:v>
              </c:pt>
              <c:pt idx="57">
                <c:v>5566.181506024539</c:v>
              </c:pt>
              <c:pt idx="58">
                <c:v>5566.281061233416</c:v>
              </c:pt>
              <c:pt idx="59">
                <c:v>5874.9022087580524</c:v>
              </c:pt>
              <c:pt idx="60">
                <c:v>10586.016470122706</c:v>
              </c:pt>
              <c:pt idx="61">
                <c:v>9863.8554293161724</c:v>
              </c:pt>
              <c:pt idx="62">
                <c:v>7157.621297558424</c:v>
              </c:pt>
              <c:pt idx="63">
                <c:v>8450.5199064666631</c:v>
              </c:pt>
              <c:pt idx="64">
                <c:v>10230.467486012772</c:v>
              </c:pt>
              <c:pt idx="65">
                <c:v>9470.3883550244809</c:v>
              </c:pt>
              <c:pt idx="66">
                <c:v>6222.6485533720979</c:v>
              </c:pt>
              <c:pt idx="67">
                <c:v>5914.1020722541243</c:v>
              </c:pt>
              <c:pt idx="68">
                <c:v>6376.2249074689325</c:v>
              </c:pt>
              <c:pt idx="69">
                <c:v>5937.7091011595357</c:v>
              </c:pt>
              <c:pt idx="70">
                <c:v>5973.2005331248702</c:v>
              </c:pt>
              <c:pt idx="71">
                <c:v>4587.553802744811</c:v>
              </c:pt>
              <c:pt idx="72">
                <c:v>4350.500406003006</c:v>
              </c:pt>
              <c:pt idx="73">
                <c:v>6281.1994605940108</c:v>
              </c:pt>
              <c:pt idx="74">
                <c:v>6281.025238978471</c:v>
              </c:pt>
              <c:pt idx="75">
                <c:v>6720.7605965966386</c:v>
              </c:pt>
              <c:pt idx="76">
                <c:v>8702.9919161835896</c:v>
              </c:pt>
              <c:pt idx="77">
                <c:v>9291.4627558668526</c:v>
              </c:pt>
              <c:pt idx="78">
                <c:v>9280.2130172635352</c:v>
              </c:pt>
              <c:pt idx="79">
                <c:v>10549.828151695221</c:v>
              </c:pt>
              <c:pt idx="80">
                <c:v>9576.4146524805274</c:v>
              </c:pt>
              <c:pt idx="81">
                <c:v>8947.7732860146225</c:v>
              </c:pt>
              <c:pt idx="82">
                <c:v>9279.9019072357878</c:v>
              </c:pt>
              <c:pt idx="83">
                <c:v>8888.4757147261171</c:v>
              </c:pt>
              <c:pt idx="84">
                <c:v>8711.3545537294176</c:v>
              </c:pt>
              <c:pt idx="85">
                <c:v>8248.9952748935193</c:v>
              </c:pt>
              <c:pt idx="86">
                <c:v>8510.2654761951235</c:v>
              </c:pt>
              <c:pt idx="87">
                <c:v>7834.0616086873151</c:v>
              </c:pt>
              <c:pt idx="88">
                <c:v>8272.9507470300086</c:v>
              </c:pt>
              <c:pt idx="89">
                <c:v>8011.6307681239678</c:v>
              </c:pt>
              <c:pt idx="90">
                <c:v>6021.2234770078367</c:v>
              </c:pt>
              <c:pt idx="91">
                <c:v>6198.5313040211822</c:v>
              </c:pt>
              <c:pt idx="92">
                <c:v>5996.8697840358327</c:v>
              </c:pt>
              <c:pt idx="93">
                <c:v>7027.1790851248261</c:v>
              </c:pt>
              <c:pt idx="94">
                <c:v>8128.7201381666819</c:v>
              </c:pt>
              <c:pt idx="95">
                <c:v>8093.1042621902507</c:v>
              </c:pt>
              <c:pt idx="96">
                <c:v>7773.2582648645202</c:v>
              </c:pt>
              <c:pt idx="97">
                <c:v>8662.5102793732003</c:v>
              </c:pt>
              <c:pt idx="98">
                <c:v>7726.4050946858797</c:v>
              </c:pt>
              <c:pt idx="99">
                <c:v>8498.1197407118962</c:v>
              </c:pt>
              <c:pt idx="100">
                <c:v>9589.5559400525417</c:v>
              </c:pt>
              <c:pt idx="101">
                <c:v>8864.8686858207038</c:v>
              </c:pt>
              <c:pt idx="102">
                <c:v>9030.8521078240756</c:v>
              </c:pt>
              <c:pt idx="103">
                <c:v>10288.52061719029</c:v>
              </c:pt>
              <c:pt idx="104">
                <c:v>9613.0136361446384</c:v>
              </c:pt>
              <c:pt idx="105">
                <c:v>9718.6914903696052</c:v>
              </c:pt>
              <c:pt idx="106">
                <c:v>9078.7630520970506</c:v>
              </c:pt>
              <c:pt idx="107">
                <c:v>9125.7406662867907</c:v>
              </c:pt>
              <c:pt idx="108">
                <c:v>8853.7309468273761</c:v>
              </c:pt>
              <c:pt idx="109">
                <c:v>8451.2914593354762</c:v>
              </c:pt>
              <c:pt idx="110">
                <c:v>8747.1570957224994</c:v>
              </c:pt>
              <c:pt idx="111">
                <c:v>9090.5852331514252</c:v>
              </c:pt>
              <c:pt idx="112">
                <c:v>9114.6775937001221</c:v>
              </c:pt>
              <c:pt idx="113">
                <c:v>8806.4297782087797</c:v>
              </c:pt>
              <c:pt idx="114">
                <c:v>7288.5239528330876</c:v>
              </c:pt>
              <c:pt idx="115">
                <c:v>8129.7156902554734</c:v>
              </c:pt>
              <c:pt idx="116">
                <c:v>8212.0354035972232</c:v>
              </c:pt>
              <c:pt idx="117">
                <c:v>8414.3938100447285</c:v>
              </c:pt>
              <c:pt idx="118">
                <c:v>8401.6382989071171</c:v>
              </c:pt>
              <c:pt idx="119">
                <c:v>8129.1805810077494</c:v>
              </c:pt>
              <c:pt idx="120">
                <c:v>8401.8622981270946</c:v>
              </c:pt>
              <c:pt idx="121">
                <c:v>8532.3916213684624</c:v>
              </c:pt>
              <c:pt idx="122">
                <c:v>8591.9256362780488</c:v>
              </c:pt>
              <c:pt idx="123">
                <c:v>9790.1223527402235</c:v>
              </c:pt>
              <c:pt idx="124">
                <c:v>9992.2443155666406</c:v>
              </c:pt>
              <c:pt idx="125">
                <c:v>9303.583602547862</c:v>
              </c:pt>
              <c:pt idx="126">
                <c:v>9837.6350761776848</c:v>
              </c:pt>
              <c:pt idx="127">
                <c:v>10692.440988414268</c:v>
              </c:pt>
              <c:pt idx="128">
                <c:v>10229.09860189069</c:v>
              </c:pt>
              <c:pt idx="129">
                <c:v>9790.5081291746337</c:v>
              </c:pt>
              <c:pt idx="130">
                <c:v>9801.9072005912658</c:v>
              </c:pt>
              <c:pt idx="131">
                <c:v>9363.3042834741009</c:v>
              </c:pt>
              <c:pt idx="132">
                <c:v>9624.2384859457325</c:v>
              </c:pt>
              <c:pt idx="133">
                <c:v>9149.3974727966415</c:v>
              </c:pt>
              <c:pt idx="134">
                <c:v>8806.1186681810359</c:v>
              </c:pt>
              <c:pt idx="135">
                <c:v>9327.4395194754688</c:v>
              </c:pt>
              <c:pt idx="136">
                <c:v>9731.2852242927856</c:v>
              </c:pt>
              <c:pt idx="137">
                <c:v>9387.19753360504</c:v>
              </c:pt>
              <c:pt idx="138">
                <c:v>9077.5186119860646</c:v>
              </c:pt>
              <c:pt idx="139">
                <c:v>8473.0442724755176</c:v>
              </c:pt>
              <c:pt idx="140">
                <c:v>8543.753359581764</c:v>
              </c:pt>
              <c:pt idx="141">
                <c:v>9018.5943727308586</c:v>
              </c:pt>
              <c:pt idx="142">
                <c:v>8638.8659172644602</c:v>
              </c:pt>
              <c:pt idx="143">
                <c:v>8638.4925852311644</c:v>
              </c:pt>
              <c:pt idx="144">
                <c:v>7001.3445084207469</c:v>
              </c:pt>
              <c:pt idx="145">
                <c:v>8542.8449183007451</c:v>
              </c:pt>
              <c:pt idx="146">
                <c:v>7416.5270626491501</c:v>
              </c:pt>
              <c:pt idx="147">
                <c:v>7748.668128271428</c:v>
              </c:pt>
              <c:pt idx="148">
                <c:v>7724.7997669427068</c:v>
              </c:pt>
              <c:pt idx="149">
                <c:v>7926.9590629724526</c:v>
              </c:pt>
              <c:pt idx="150">
                <c:v>7783.9106722145625</c:v>
              </c:pt>
              <c:pt idx="151">
                <c:v>8842.4563194218426</c:v>
              </c:pt>
              <c:pt idx="152">
                <c:v>8448.914578723492</c:v>
              </c:pt>
              <c:pt idx="153">
                <c:v>9529.0761506586005</c:v>
              </c:pt>
              <c:pt idx="154">
                <c:v>8781.2547547635277</c:v>
              </c:pt>
              <c:pt idx="155">
                <c:v>8448.740357107954</c:v>
              </c:pt>
              <c:pt idx="156">
                <c:v>7819.9994354331702</c:v>
              </c:pt>
              <c:pt idx="157">
                <c:v>7524.955129519396</c:v>
              </c:pt>
              <c:pt idx="158">
                <c:v>7689.855888626209</c:v>
              </c:pt>
              <c:pt idx="159">
                <c:v>7749.1534599147126</c:v>
              </c:pt>
              <c:pt idx="160">
                <c:v>8234.9331016393753</c:v>
              </c:pt>
              <c:pt idx="161">
                <c:v>8046.1266480005115</c:v>
              </c:pt>
              <c:pt idx="162">
                <c:v>7133.2053825808707</c:v>
              </c:pt>
              <c:pt idx="163">
                <c:v>7607.7352857022133</c:v>
              </c:pt>
              <c:pt idx="164">
                <c:v>7310.9736524352811</c:v>
              </c:pt>
              <c:pt idx="165">
                <c:v>7074.0571441056845</c:v>
              </c:pt>
              <c:pt idx="166">
                <c:v>8212.6202904493875</c:v>
              </c:pt>
              <c:pt idx="167">
                <c:v>7216.8442024402702</c:v>
              </c:pt>
              <c:pt idx="168">
                <c:v>7109.038355625511</c:v>
              </c:pt>
              <c:pt idx="169">
                <c:v>7394.1769182558319</c:v>
              </c:pt>
              <c:pt idx="170">
                <c:v>7251.3151935145906</c:v>
              </c:pt>
              <c:pt idx="171">
                <c:v>7275.6315532832668</c:v>
              </c:pt>
              <c:pt idx="172">
                <c:v>7797.8235126553918</c:v>
              </c:pt>
              <c:pt idx="173">
                <c:v>7453.7109331654246</c:v>
              </c:pt>
              <c:pt idx="174">
                <c:v>7560.2598954680789</c:v>
              </c:pt>
              <c:pt idx="175">
                <c:v>7596.2615478789212</c:v>
              </c:pt>
              <c:pt idx="176">
                <c:v>7335.2775678028465</c:v>
              </c:pt>
              <c:pt idx="177">
                <c:v>7607.660619295556</c:v>
              </c:pt>
              <c:pt idx="178">
                <c:v>7347.5601916982823</c:v>
              </c:pt>
              <c:pt idx="179">
                <c:v>7429.6185726167278</c:v>
              </c:pt>
              <c:pt idx="180">
                <c:v>7026.9177527015208</c:v>
              </c:pt>
              <c:pt idx="181">
                <c:v>7109.7974640932143</c:v>
              </c:pt>
              <c:pt idx="182">
                <c:v>7086.0659911767052</c:v>
              </c:pt>
              <c:pt idx="183">
                <c:v>7513.4067252894447</c:v>
              </c:pt>
              <c:pt idx="184">
                <c:v>6896.5128734712498</c:v>
              </c:pt>
              <c:pt idx="185">
                <c:v>7275.7808860965843</c:v>
              </c:pt>
              <c:pt idx="186">
                <c:v>6730.8281170945156</c:v>
              </c:pt>
              <c:pt idx="187">
                <c:v>7192.6025090782532</c:v>
              </c:pt>
              <c:pt idx="188">
                <c:v>7229.0521599290432</c:v>
              </c:pt>
              <c:pt idx="189">
                <c:v>7026.8928638992993</c:v>
              </c:pt>
              <c:pt idx="190">
                <c:v>7086.1655463855823</c:v>
              </c:pt>
              <c:pt idx="191">
                <c:v>8297.2919956009027</c:v>
              </c:pt>
              <c:pt idx="192">
                <c:v>9127.4455492388424</c:v>
              </c:pt>
              <c:pt idx="193">
                <c:v>8997.3393356352135</c:v>
              </c:pt>
              <c:pt idx="194">
                <c:v>8593.394075609016</c:v>
              </c:pt>
              <c:pt idx="195">
                <c:v>8747.8166489813229</c:v>
              </c:pt>
              <c:pt idx="196">
                <c:v>8415.7378053645934</c:v>
              </c:pt>
              <c:pt idx="197">
                <c:v>8558.0644208581107</c:v>
              </c:pt>
              <c:pt idx="198">
                <c:v>8498.5179615474135</c:v>
              </c:pt>
              <c:pt idx="199">
                <c:v>8712.810548659274</c:v>
              </c:pt>
              <c:pt idx="200">
                <c:v>8770.9383462434489</c:v>
              </c:pt>
              <c:pt idx="201">
                <c:v>8687.6355252140183</c:v>
              </c:pt>
              <c:pt idx="202">
                <c:v>8794.2218207200058</c:v>
              </c:pt>
              <c:pt idx="203">
                <c:v>8344.4811646095095</c:v>
              </c:pt>
              <c:pt idx="204">
                <c:v>7905.3680270468367</c:v>
              </c:pt>
              <c:pt idx="205">
                <c:v>8261.0538995689785</c:v>
              </c:pt>
              <c:pt idx="206">
                <c:v>7680.360810579381</c:v>
              </c:pt>
              <c:pt idx="207">
                <c:v>8474.61226701536</c:v>
              </c:pt>
              <c:pt idx="208">
                <c:v>8024.2245020471537</c:v>
              </c:pt>
              <c:pt idx="209">
                <c:v>7905.3431382446206</c:v>
              </c:pt>
              <c:pt idx="210">
                <c:v>7430.2407926722226</c:v>
              </c:pt>
              <c:pt idx="211">
                <c:v>7300.483022299667</c:v>
              </c:pt>
              <c:pt idx="212">
                <c:v>7477.5544056919243</c:v>
              </c:pt>
              <c:pt idx="213">
                <c:v>7134.1636014663291</c:v>
              </c:pt>
              <c:pt idx="214">
                <c:v>7169.3563678050268</c:v>
              </c:pt>
              <c:pt idx="215">
                <c:v>7358.9841519171359</c:v>
              </c:pt>
              <c:pt idx="216">
                <c:v>7039.3994870147117</c:v>
              </c:pt>
              <c:pt idx="217">
                <c:v>5866.9502364488471</c:v>
              </c:pt>
              <c:pt idx="218">
                <c:v>7607.8970629166442</c:v>
              </c:pt>
              <c:pt idx="219">
                <c:v>7988.222849636315</c:v>
              </c:pt>
              <c:pt idx="220">
                <c:v>9601.9505635579662</c:v>
              </c:pt>
              <c:pt idx="221">
                <c:v>7928.9999447544697</c:v>
              </c:pt>
              <c:pt idx="222">
                <c:v>8569.6003806869539</c:v>
              </c:pt>
              <c:pt idx="223">
                <c:v>9186.9297865439949</c:v>
              </c:pt>
              <c:pt idx="224">
                <c:v>8427.4479868089766</c:v>
              </c:pt>
              <c:pt idx="225">
                <c:v>8485.911783223115</c:v>
              </c:pt>
              <c:pt idx="226">
                <c:v>8698.9599302239949</c:v>
              </c:pt>
              <c:pt idx="227">
                <c:v>8367.3664182505509</c:v>
              </c:pt>
              <c:pt idx="228">
                <c:v>7644.5333797840813</c:v>
              </c:pt>
              <c:pt idx="229">
                <c:v>8698.9723746251038</c:v>
              </c:pt>
              <c:pt idx="230">
                <c:v>8628.0641771010942</c:v>
              </c:pt>
              <c:pt idx="231">
                <c:v>7751.6298957355757</c:v>
              </c:pt>
              <c:pt idx="232">
                <c:v>8142.3094241786539</c:v>
              </c:pt>
              <c:pt idx="233">
                <c:v>7348.2695225615444</c:v>
              </c:pt>
              <c:pt idx="234">
                <c:v>7406.509319755708</c:v>
              </c:pt>
              <c:pt idx="235">
                <c:v>7062.832294304586</c:v>
              </c:pt>
              <c:pt idx="236">
                <c:v>7003.4725010105349</c:v>
              </c:pt>
              <c:pt idx="237">
                <c:v>7133.7156030263732</c:v>
              </c:pt>
              <c:pt idx="238">
                <c:v>6920.7296780310462</c:v>
              </c:pt>
              <c:pt idx="239">
                <c:v>7252.1987459933907</c:v>
              </c:pt>
              <c:pt idx="240">
                <c:v>6505.8084562259519</c:v>
              </c:pt>
              <c:pt idx="241">
                <c:v>5937.7588787639752</c:v>
              </c:pt>
              <c:pt idx="242">
                <c:v>7074.5922533534076</c:v>
              </c:pt>
              <c:pt idx="243">
                <c:v>8177.9253001550878</c:v>
              </c:pt>
              <c:pt idx="244">
                <c:v>9281.656567792279</c:v>
              </c:pt>
              <c:pt idx="245">
                <c:v>8106.8926586199832</c:v>
              </c:pt>
              <c:pt idx="246">
                <c:v>8130.9850191686792</c:v>
              </c:pt>
              <c:pt idx="247">
                <c:v>9115.3869245633832</c:v>
              </c:pt>
              <c:pt idx="248">
                <c:v>9090.7843435691793</c:v>
              </c:pt>
              <c:pt idx="249">
                <c:v>8296.2591103087852</c:v>
              </c:pt>
              <c:pt idx="250">
                <c:v>8900.0241189560711</c:v>
              </c:pt>
              <c:pt idx="251">
                <c:v>8604.2580377779232</c:v>
              </c:pt>
              <c:pt idx="252">
                <c:v>8331.2900994330539</c:v>
              </c:pt>
              <c:pt idx="253">
                <c:v>8106.9175474222029</c:v>
              </c:pt>
              <c:pt idx="254">
                <c:v>7751.1570084934019</c:v>
              </c:pt>
              <c:pt idx="255">
                <c:v>8011.4938797117638</c:v>
              </c:pt>
              <c:pt idx="256">
                <c:v>7608.8055041976622</c:v>
              </c:pt>
              <c:pt idx="257">
                <c:v>8178.2612989850513</c:v>
              </c:pt>
              <c:pt idx="258">
                <c:v>7311.3469844685742</c:v>
              </c:pt>
              <c:pt idx="259">
                <c:v>7062.832294304586</c:v>
              </c:pt>
              <c:pt idx="260">
                <c:v>7489.2272539329788</c:v>
              </c:pt>
              <c:pt idx="261">
                <c:v>7193.1625071281951</c:v>
              </c:pt>
              <c:pt idx="262">
                <c:v>7252.3978564111503</c:v>
              </c:pt>
              <c:pt idx="263">
                <c:v>7927.4692834179586</c:v>
              </c:pt>
              <c:pt idx="264">
                <c:v>7869.1921530204618</c:v>
              </c:pt>
              <c:pt idx="265">
                <c:v>7347.0873044561058</c:v>
              </c:pt>
              <c:pt idx="266">
                <c:v>7939.2914644723287</c:v>
              </c:pt>
              <c:pt idx="267">
                <c:v>8544.4875792472467</c:v>
              </c:pt>
              <c:pt idx="268">
                <c:v>10004.116274225449</c:v>
              </c:pt>
              <c:pt idx="269">
                <c:v>7941.0336806277091</c:v>
              </c:pt>
              <c:pt idx="270">
                <c:v>8486.3224484597413</c:v>
              </c:pt>
              <c:pt idx="271">
                <c:v>9837.6350761776848</c:v>
              </c:pt>
              <c:pt idx="272">
                <c:v>8320.7621360941084</c:v>
              </c:pt>
              <c:pt idx="273">
                <c:v>8509.28236850744</c:v>
              </c:pt>
              <c:pt idx="274">
                <c:v>8627.4544014467137</c:v>
              </c:pt>
              <c:pt idx="275">
                <c:v>7987.9988504163384</c:v>
              </c:pt>
              <c:pt idx="276">
                <c:v>8118.5281736577044</c:v>
              </c:pt>
              <c:pt idx="277">
                <c:v>7596.9459899399626</c:v>
              </c:pt>
              <c:pt idx="278">
                <c:v>7762.6307463166959</c:v>
              </c:pt>
              <c:pt idx="279">
                <c:v>7810.3052469685872</c:v>
              </c:pt>
              <c:pt idx="280">
                <c:v>7964.6407095331215</c:v>
              </c:pt>
              <c:pt idx="281">
                <c:v>7679.8257013316579</c:v>
              </c:pt>
              <c:pt idx="282">
                <c:v>7228.8530495112882</c:v>
              </c:pt>
              <c:pt idx="283">
                <c:v>7145.5128952785235</c:v>
              </c:pt>
              <c:pt idx="284">
                <c:v>7098.36105947325</c:v>
              </c:pt>
              <c:pt idx="285">
                <c:v>7347.1495264616533</c:v>
              </c:pt>
              <c:pt idx="286">
                <c:v>7216.7944248358281</c:v>
              </c:pt>
              <c:pt idx="287">
                <c:v>6979.9899161162211</c:v>
              </c:pt>
              <c:pt idx="288">
                <c:v>5795.6935956937659</c:v>
              </c:pt>
              <c:pt idx="289">
                <c:v>7537.0635317992983</c:v>
              </c:pt>
              <c:pt idx="290">
                <c:v>7287.8768439753721</c:v>
              </c:pt>
              <c:pt idx="291">
                <c:v>7797.6244022376322</c:v>
              </c:pt>
              <c:pt idx="292">
                <c:v>9424.2196269068863</c:v>
              </c:pt>
              <c:pt idx="293">
                <c:v>8035.4369074471406</c:v>
              </c:pt>
              <c:pt idx="294">
                <c:v>8605.1415902567278</c:v>
              </c:pt>
              <c:pt idx="295">
                <c:v>9115.7104789922396</c:v>
              </c:pt>
              <c:pt idx="296">
                <c:v>8995.8211186998069</c:v>
              </c:pt>
              <c:pt idx="297">
                <c:v>8366.7939757994955</c:v>
              </c:pt>
              <c:pt idx="298">
                <c:v>8971.7536469533297</c:v>
              </c:pt>
              <c:pt idx="299">
                <c:v>7952.4327520443439</c:v>
              </c:pt>
              <c:pt idx="300">
                <c:v>8166.1404523040474</c:v>
              </c:pt>
              <c:pt idx="301">
                <c:v>7703.9429506825736</c:v>
              </c:pt>
              <c:pt idx="302">
                <c:v>8011.7303233328475</c:v>
              </c:pt>
              <c:pt idx="303">
                <c:v>7822.5878708640221</c:v>
              </c:pt>
              <c:pt idx="304">
                <c:v>7715.7775761380553</c:v>
              </c:pt>
              <c:pt idx="305">
                <c:v>7549.6572657224788</c:v>
              </c:pt>
              <c:pt idx="306">
                <c:v>7240.5632309556677</c:v>
              </c:pt>
              <c:pt idx="307">
                <c:v>6991.8867635772503</c:v>
              </c:pt>
              <c:pt idx="308">
                <c:v>8117.7815095911119</c:v>
              </c:pt>
              <c:pt idx="309">
                <c:v>8022.4698414906616</c:v>
              </c:pt>
              <c:pt idx="310">
                <c:v>7951.1883119333588</c:v>
              </c:pt>
              <c:pt idx="311">
                <c:v>7512.8591716406099</c:v>
              </c:pt>
              <c:pt idx="312">
                <c:v>5840.7796609148045</c:v>
              </c:pt>
              <c:pt idx="313">
                <c:v>6623.072047884204</c:v>
              </c:pt>
              <c:pt idx="314">
                <c:v>6018.9212628025116</c:v>
              </c:pt>
              <c:pt idx="315">
                <c:v>5202.2076623632283</c:v>
              </c:pt>
              <c:pt idx="316">
                <c:v>6339.0783701559913</c:v>
              </c:pt>
              <c:pt idx="317">
                <c:v>7027.0670855148364</c:v>
              </c:pt>
              <c:pt idx="318">
                <c:v>6860.2872218404354</c:v>
              </c:pt>
              <c:pt idx="319">
                <c:v>8142.1849801675571</c:v>
              </c:pt>
              <c:pt idx="320">
                <c:v>6932.4274150743195</c:v>
              </c:pt>
              <c:pt idx="321">
                <c:v>7263.9338162399927</c:v>
              </c:pt>
              <c:pt idx="322">
                <c:v>6801.8358698274014</c:v>
              </c:pt>
              <c:pt idx="323">
                <c:v>6706.6859789413802</c:v>
              </c:pt>
              <c:pt idx="324">
                <c:v>7335.1531237917452</c:v>
              </c:pt>
              <c:pt idx="325">
                <c:v>6528.9052646858581</c:v>
              </c:pt>
              <c:pt idx="326">
                <c:v>7050.2261159802965</c:v>
              </c:pt>
              <c:pt idx="327">
                <c:v>6730.3427854512329</c:v>
              </c:pt>
              <c:pt idx="328">
                <c:v>6682.7802844093294</c:v>
              </c:pt>
              <c:pt idx="329">
                <c:v>7595.6019946200977</c:v>
              </c:pt>
              <c:pt idx="330">
                <c:v>7548.0270491770852</c:v>
              </c:pt>
              <c:pt idx="331">
                <c:v>6765.2866637677325</c:v>
              </c:pt>
              <c:pt idx="332">
                <c:v>6753.8253703455466</c:v>
              </c:pt>
              <c:pt idx="333">
                <c:v>6789.6279123386257</c:v>
              </c:pt>
              <c:pt idx="334">
                <c:v>7477.5419612908154</c:v>
              </c:pt>
              <c:pt idx="335">
                <c:v>7252.1987459933907</c:v>
              </c:pt>
              <c:pt idx="336">
                <c:v>7215.3135411037529</c:v>
              </c:pt>
              <c:pt idx="337">
                <c:v>7192.1918438416287</c:v>
              </c:pt>
              <c:pt idx="338">
                <c:v>6647.4008520539883</c:v>
              </c:pt>
              <c:pt idx="339">
                <c:v>6872.4205129225538</c:v>
              </c:pt>
              <c:pt idx="340">
                <c:v>7204.3251349237444</c:v>
              </c:pt>
              <c:pt idx="341">
                <c:v>8663.244499038683</c:v>
              </c:pt>
              <c:pt idx="342">
                <c:v>7880.0312263871574</c:v>
              </c:pt>
              <c:pt idx="343">
                <c:v>6837.6259674193716</c:v>
              </c:pt>
              <c:pt idx="344">
                <c:v>7643.2764952719845</c:v>
              </c:pt>
              <c:pt idx="345">
                <c:v>7844.6517940318117</c:v>
              </c:pt>
              <c:pt idx="346">
                <c:v>7619.2339123277306</c:v>
              </c:pt>
              <c:pt idx="347">
                <c:v>7418.6177220356076</c:v>
              </c:pt>
              <c:pt idx="348">
                <c:v>6564.5335850634019</c:v>
              </c:pt>
              <c:pt idx="349">
                <c:v>6422.5554128009589</c:v>
              </c:pt>
              <c:pt idx="350">
                <c:v>5842.1858782402178</c:v>
              </c:pt>
              <c:pt idx="351">
                <c:v>6138.9972891115913</c:v>
              </c:pt>
              <c:pt idx="352">
                <c:v>6162.4052075992449</c:v>
              </c:pt>
              <c:pt idx="353">
                <c:v>7110.9299045942125</c:v>
              </c:pt>
              <c:pt idx="354">
                <c:v>6765.9835502298829</c:v>
              </c:pt>
              <c:pt idx="355">
                <c:v>7228.9028271157258</c:v>
              </c:pt>
              <c:pt idx="356">
                <c:v>7240.2272321257014</c:v>
              </c:pt>
              <c:pt idx="357">
                <c:v>7701.8771800983377</c:v>
              </c:pt>
              <c:pt idx="358">
                <c:v>7868.0597125194681</c:v>
              </c:pt>
              <c:pt idx="359">
                <c:v>9280.2130172635352</c:v>
              </c:pt>
              <c:pt idx="360">
                <c:v>9447.179546954585</c:v>
              </c:pt>
              <c:pt idx="361">
                <c:v>8901.8285571170018</c:v>
              </c:pt>
              <c:pt idx="362">
                <c:v>8534.395169947149</c:v>
              </c:pt>
              <c:pt idx="363">
                <c:v>9114.4287056779267</c:v>
              </c:pt>
              <c:pt idx="364">
                <c:v>9375.2011309351292</c:v>
              </c:pt>
              <c:pt idx="365">
                <c:v>9529.5365934996662</c:v>
              </c:pt>
              <c:pt idx="366">
                <c:v>9387.3219776161368</c:v>
              </c:pt>
              <c:pt idx="367">
                <c:v>10027.362415498677</c:v>
              </c:pt>
              <c:pt idx="368">
                <c:v>9979.5012488301418</c:v>
              </c:pt>
              <c:pt idx="369">
                <c:v>10121.516754295912</c:v>
              </c:pt>
              <c:pt idx="370">
                <c:v>9363.0927286552323</c:v>
              </c:pt>
              <c:pt idx="371">
                <c:v>9007.1953013142229</c:v>
              </c:pt>
              <c:pt idx="372">
                <c:v>8367.1050858272447</c:v>
              </c:pt>
              <c:pt idx="373">
                <c:v>8533.3996178583566</c:v>
              </c:pt>
              <c:pt idx="374">
                <c:v>7905.3680270468367</c:v>
              </c:pt>
              <c:pt idx="375">
                <c:v>8308.4421789953431</c:v>
              </c:pt>
              <c:pt idx="376">
                <c:v>7834.7211619461377</c:v>
              </c:pt>
              <c:pt idx="377">
                <c:v>8142.5583122008529</c:v>
              </c:pt>
              <c:pt idx="378">
                <c:v>7489.8868071918014</c:v>
              </c:pt>
              <c:pt idx="379">
                <c:v>7572.6047413690685</c:v>
              </c:pt>
              <c:pt idx="380">
                <c:v>8484.468232694373</c:v>
              </c:pt>
              <c:pt idx="381">
                <c:v>8141.0400952654472</c:v>
              </c:pt>
              <c:pt idx="382">
                <c:v>8330.568324168682</c:v>
              </c:pt>
              <c:pt idx="383">
                <c:v>8828.8794778109768</c:v>
              </c:pt>
              <c:pt idx="384">
                <c:v>8354.6357959151574</c:v>
              </c:pt>
              <c:pt idx="385">
                <c:v>8354.2997970851939</c:v>
              </c:pt>
              <c:pt idx="386">
                <c:v>8662.609834582081</c:v>
              </c:pt>
              <c:pt idx="387">
                <c:v>9826.4724483821374</c:v>
              </c:pt>
              <c:pt idx="388">
                <c:v>10038.537487695334</c:v>
              </c:pt>
              <c:pt idx="389">
                <c:v>9042.7116220817752</c:v>
              </c:pt>
              <c:pt idx="390">
                <c:v>9422.1787451248674</c:v>
              </c:pt>
              <c:pt idx="391">
                <c:v>10822.646757226779</c:v>
              </c:pt>
              <c:pt idx="392">
                <c:v>9837.8466309965588</c:v>
              </c:pt>
              <c:pt idx="393">
                <c:v>9552.8698455806625</c:v>
              </c:pt>
              <c:pt idx="394">
                <c:v>9932.4365238326318</c:v>
              </c:pt>
              <c:pt idx="395">
                <c:v>9434.7724790480515</c:v>
              </c:pt>
              <c:pt idx="396">
                <c:v>10086.510653973861</c:v>
              </c:pt>
              <c:pt idx="397">
                <c:v>9648.1192916755626</c:v>
              </c:pt>
              <c:pt idx="398">
                <c:v>9197.507527487378</c:v>
              </c:pt>
              <c:pt idx="399">
                <c:v>9647.5966268289503</c:v>
              </c:pt>
              <c:pt idx="400">
                <c:v>9671.8134313887458</c:v>
              </c:pt>
              <c:pt idx="401">
                <c:v>9992.3812039788481</c:v>
              </c:pt>
              <c:pt idx="402">
                <c:v>8828.5683677832312</c:v>
              </c:pt>
              <c:pt idx="403">
                <c:v>8829.2030322398332</c:v>
              </c:pt>
              <c:pt idx="404">
                <c:v>8982.9660523533166</c:v>
              </c:pt>
              <c:pt idx="405">
                <c:v>9303.3844921301024</c:v>
              </c:pt>
              <c:pt idx="406">
                <c:v>8746.4228760570168</c:v>
              </c:pt>
              <c:pt idx="407">
                <c:v>9504.846901697696</c:v>
              </c:pt>
              <c:pt idx="408">
                <c:v>8591.7638590636234</c:v>
              </c:pt>
              <c:pt idx="409">
                <c:v>8983.0407187599776</c:v>
              </c:pt>
              <c:pt idx="410">
                <c:v>9267.9428377692075</c:v>
              </c:pt>
              <c:pt idx="411">
                <c:v>10217.475531254073</c:v>
              </c:pt>
              <c:pt idx="412">
                <c:v>10039.557928586344</c:v>
              </c:pt>
              <c:pt idx="413">
                <c:v>9943.6738180348402</c:v>
              </c:pt>
              <c:pt idx="414">
                <c:v>9992.6674252043777</c:v>
              </c:pt>
              <c:pt idx="415">
                <c:v>10893.679398761878</c:v>
              </c:pt>
              <c:pt idx="416">
                <c:v>9992.6176475999382</c:v>
              </c:pt>
              <c:pt idx="417">
                <c:v>10193.507614716476</c:v>
              </c:pt>
              <c:pt idx="418">
                <c:v>10004.4273842532</c:v>
              </c:pt>
              <c:pt idx="419">
                <c:v>9718.6043795618334</c:v>
              </c:pt>
              <c:pt idx="420">
                <c:v>9339.6599213653571</c:v>
              </c:pt>
              <c:pt idx="421">
                <c:v>9447.4159905756733</c:v>
              </c:pt>
              <c:pt idx="422">
                <c:v>8973.1349754765251</c:v>
              </c:pt>
              <c:pt idx="423">
                <c:v>9328.5595155753599</c:v>
              </c:pt>
              <c:pt idx="424">
                <c:v>9410.7921181093425</c:v>
              </c:pt>
              <c:pt idx="425">
                <c:v>9885.0855776095977</c:v>
              </c:pt>
              <c:pt idx="426">
                <c:v>8189.7599256105686</c:v>
              </c:pt>
              <c:pt idx="427">
                <c:v>8165.7048982651986</c:v>
              </c:pt>
              <c:pt idx="428">
                <c:v>8118.2668412343955</c:v>
              </c:pt>
              <c:pt idx="429">
                <c:v>8035.3622410404823</c:v>
              </c:pt>
              <c:pt idx="430">
                <c:v>8816.9701859488359</c:v>
              </c:pt>
              <c:pt idx="431">
                <c:v>9149.633916417728</c:v>
              </c:pt>
              <c:pt idx="432">
                <c:v>8402.4720737814787</c:v>
              </c:pt>
              <c:pt idx="433">
                <c:v>8082.6260764557437</c:v>
              </c:pt>
              <c:pt idx="434">
                <c:v>8047.1968664959631</c:v>
              </c:pt>
              <c:pt idx="435">
                <c:v>9483.2060881676407</c:v>
              </c:pt>
              <c:pt idx="436">
                <c:v>10181.697878063214</c:v>
              </c:pt>
              <c:pt idx="437">
                <c:v>9268.3783918080535</c:v>
              </c:pt>
              <c:pt idx="438">
                <c:v>9718.8034899795948</c:v>
              </c:pt>
              <c:pt idx="439">
                <c:v>10218.620416156182</c:v>
              </c:pt>
              <c:pt idx="440">
                <c:v>8996.8913371952549</c:v>
              </c:pt>
              <c:pt idx="441">
                <c:v>9754.5189211649031</c:v>
              </c:pt>
              <c:pt idx="442">
                <c:v>9292.0103095156865</c:v>
              </c:pt>
              <c:pt idx="443">
                <c:v>9458.2799527445841</c:v>
              </c:pt>
              <c:pt idx="444">
                <c:v>8794.2840427255542</c:v>
              </c:pt>
              <c:pt idx="445">
                <c:v>8356.4775672794203</c:v>
              </c:pt>
              <c:pt idx="446">
                <c:v>8249.9037161745418</c:v>
              </c:pt>
              <c:pt idx="447">
                <c:v>8391.9814436458637</c:v>
              </c:pt>
              <c:pt idx="448">
                <c:v>8594.2651836867062</c:v>
              </c:pt>
              <c:pt idx="449">
                <c:v>8237.9073135046292</c:v>
              </c:pt>
              <c:pt idx="450">
                <c:v>7419.202608887771</c:v>
              </c:pt>
              <c:pt idx="451">
                <c:v>7703.5198410448402</c:v>
              </c:pt>
              <c:pt idx="452">
                <c:v>7715.3669109014327</c:v>
              </c:pt>
              <c:pt idx="453">
                <c:v>8817.5550728010021</c:v>
              </c:pt>
              <c:pt idx="454">
                <c:v>8675.0169024886145</c:v>
              </c:pt>
              <c:pt idx="455">
                <c:v>8236.6628733936432</c:v>
              </c:pt>
              <c:pt idx="456">
                <c:v>8650.9494307421355</c:v>
              </c:pt>
              <c:pt idx="457">
                <c:v>8414.356476841398</c:v>
              </c:pt>
              <c:pt idx="458">
                <c:v>8639.3139157044134</c:v>
              </c:pt>
              <c:pt idx="459">
                <c:v>9315.9533372510668</c:v>
              </c:pt>
              <c:pt idx="460">
                <c:v>10241.816779824971</c:v>
              </c:pt>
              <c:pt idx="461">
                <c:v>9055.0689123838729</c:v>
              </c:pt>
              <c:pt idx="462">
                <c:v>9648.0321808677945</c:v>
              </c:pt>
              <c:pt idx="463">
                <c:v>10325.231600464389</c:v>
              </c:pt>
              <c:pt idx="464">
                <c:v>10027.723303130862</c:v>
              </c:pt>
              <c:pt idx="465">
                <c:v>9162.0783175275938</c:v>
              </c:pt>
              <c:pt idx="466">
                <c:v>9541.4583297629142</c:v>
              </c:pt>
              <c:pt idx="467">
                <c:v>9363.6402823040662</c:v>
              </c:pt>
              <c:pt idx="468">
                <c:v>8865.279351057332</c:v>
              </c:pt>
              <c:pt idx="469">
                <c:v>8936.4115478013136</c:v>
              </c:pt>
              <c:pt idx="470">
                <c:v>9470.5376878378011</c:v>
              </c:pt>
              <c:pt idx="471">
                <c:v>8912.8418520992309</c:v>
              </c:pt>
              <c:pt idx="472">
                <c:v>8273.6600778932716</c:v>
              </c:pt>
              <c:pt idx="473">
                <c:v>7917.4764293267381</c:v>
              </c:pt>
              <c:pt idx="474">
                <c:v>7668.0284090795076</c:v>
              </c:pt>
              <c:pt idx="475">
                <c:v>7371.9263290713961</c:v>
              </c:pt>
              <c:pt idx="476">
                <c:v>7691.5109939738204</c:v>
              </c:pt>
              <c:pt idx="477">
                <c:v>7478.3384029618446</c:v>
              </c:pt>
              <c:pt idx="478">
                <c:v>7513.9542789382785</c:v>
              </c:pt>
              <c:pt idx="479">
                <c:v>7679.651479716119</c:v>
              </c:pt>
              <c:pt idx="480">
                <c:v>5758.0492823364257</c:v>
              </c:pt>
              <c:pt idx="481">
                <c:v>6385.9190959335192</c:v>
              </c:pt>
              <c:pt idx="482">
                <c:v>6291.6278687240756</c:v>
              </c:pt>
              <c:pt idx="483">
                <c:v>6754.0742583677438</c:v>
              </c:pt>
              <c:pt idx="484">
                <c:v>6516.921306417059</c:v>
              </c:pt>
              <c:pt idx="485">
                <c:v>6956.1215547875026</c:v>
              </c:pt>
              <c:pt idx="486">
                <c:v>6623.7564899452454</c:v>
              </c:pt>
              <c:pt idx="487">
                <c:v>8202.3287707315285</c:v>
              </c:pt>
              <c:pt idx="488">
                <c:v>6979.7410280940239</c:v>
              </c:pt>
              <c:pt idx="489">
                <c:v>7110.2827957364998</c:v>
              </c:pt>
              <c:pt idx="490">
                <c:v>6339.0659257548787</c:v>
              </c:pt>
              <c:pt idx="491">
                <c:v>7145.537784080745</c:v>
              </c:pt>
              <c:pt idx="492">
                <c:v>6576.8286533599457</c:v>
              </c:pt>
              <c:pt idx="493">
                <c:v>6943.8015976887355</c:v>
              </c:pt>
              <c:pt idx="494">
                <c:v>6481.9027616939047</c:v>
              </c:pt>
              <c:pt idx="495">
                <c:v>6777.9426196964632</c:v>
              </c:pt>
              <c:pt idx="496">
                <c:v>6540.9265561579878</c:v>
              </c:pt>
              <c:pt idx="497">
                <c:v>6683.2282828492871</c:v>
              </c:pt>
              <c:pt idx="498">
                <c:v>6635.7031150107132</c:v>
              </c:pt>
              <c:pt idx="499">
                <c:v>6659.521698734995</c:v>
              </c:pt>
              <c:pt idx="500">
                <c:v>6742.4511877311315</c:v>
              </c:pt>
              <c:pt idx="501">
                <c:v>6706.8726449580299</c:v>
              </c:pt>
              <c:pt idx="502">
                <c:v>7798.7692871397412</c:v>
              </c:pt>
              <c:pt idx="503">
                <c:v>7608.7308377910031</c:v>
              </c:pt>
              <c:pt idx="504">
                <c:v>6695.2495743214167</c:v>
              </c:pt>
              <c:pt idx="505">
                <c:v>7038.7274893547801</c:v>
              </c:pt>
              <c:pt idx="506">
                <c:v>7358.7103750927199</c:v>
              </c:pt>
              <c:pt idx="507">
                <c:v>7938.8683548345916</c:v>
              </c:pt>
              <c:pt idx="508">
                <c:v>7145.6000060862943</c:v>
              </c:pt>
              <c:pt idx="509">
                <c:v>7228.4423842746628</c:v>
              </c:pt>
              <c:pt idx="510">
                <c:v>7833.3273890218343</c:v>
              </c:pt>
              <c:pt idx="511">
                <c:v>8235.9784313326018</c:v>
              </c:pt>
              <c:pt idx="512">
                <c:v>8105.2375532723681</c:v>
              </c:pt>
              <c:pt idx="513">
                <c:v>7513.2573924761246</c:v>
              </c:pt>
              <c:pt idx="514">
                <c:v>7442.3491949521185</c:v>
              </c:pt>
              <c:pt idx="515">
                <c:v>7893.3094023713793</c:v>
              </c:pt>
              <c:pt idx="516">
                <c:v>7217.080646061353</c:v>
              </c:pt>
              <c:pt idx="517">
                <c:v>7299.8732466452811</c:v>
              </c:pt>
              <c:pt idx="518">
                <c:v>7216.9437576491464</c:v>
              </c:pt>
              <c:pt idx="519">
                <c:v>7406.7582077779052</c:v>
              </c:pt>
              <c:pt idx="520">
                <c:v>7774.4155941677363</c:v>
              </c:pt>
              <c:pt idx="521">
                <c:v>7785.6653327710546</c:v>
              </c:pt>
              <c:pt idx="522">
                <c:v>8199.9518901195461</c:v>
              </c:pt>
              <c:pt idx="523">
                <c:v>7324.1398288095179</c:v>
              </c:pt>
              <c:pt idx="524">
                <c:v>7822.0029840118586</c:v>
              </c:pt>
              <c:pt idx="525">
                <c:v>7133.9147134441309</c:v>
              </c:pt>
              <c:pt idx="526">
                <c:v>7454.3207088198078</c:v>
              </c:pt>
              <c:pt idx="527">
                <c:v>9304.2431558066819</c:v>
              </c:pt>
              <c:pt idx="528">
                <c:v>9447.254213361246</c:v>
              </c:pt>
              <c:pt idx="529">
                <c:v>9329.7541780819047</c:v>
              </c:pt>
              <c:pt idx="530">
                <c:v>9234.1562887559267</c:v>
              </c:pt>
              <c:pt idx="531">
                <c:v>8677.1573394795123</c:v>
              </c:pt>
              <c:pt idx="532">
                <c:v>9304.4422662244415</c:v>
              </c:pt>
              <c:pt idx="533">
                <c:v>9684.3200545041618</c:v>
              </c:pt>
              <c:pt idx="534">
                <c:v>9019.9134792485038</c:v>
              </c:pt>
              <c:pt idx="535">
                <c:v>9341.3896931196268</c:v>
              </c:pt>
              <c:pt idx="536">
                <c:v>8546.5284610292674</c:v>
              </c:pt>
              <c:pt idx="537">
                <c:v>8937.3324334834451</c:v>
              </c:pt>
              <c:pt idx="538">
                <c:v>9671.9752086031749</c:v>
              </c:pt>
              <c:pt idx="539">
                <c:v>8889.4339336115754</c:v>
              </c:pt>
              <c:pt idx="540">
                <c:v>8901.181448259289</c:v>
              </c:pt>
              <c:pt idx="541">
                <c:v>8048.5781950191576</c:v>
              </c:pt>
              <c:pt idx="542">
                <c:v>8723.910954449273</c:v>
              </c:pt>
              <c:pt idx="543">
                <c:v>8107.377990263265</c:v>
              </c:pt>
              <c:pt idx="544">
                <c:v>8059.9648220346817</c:v>
              </c:pt>
              <c:pt idx="545">
                <c:v>8308.7159558197618</c:v>
              </c:pt>
              <c:pt idx="546">
                <c:v>7526.2742360370421</c:v>
              </c:pt>
              <c:pt idx="547">
                <c:v>7893.2098471625013</c:v>
              </c:pt>
              <c:pt idx="548">
                <c:v>7407.2062062178611</c:v>
              </c:pt>
              <c:pt idx="549">
                <c:v>7656.1191172173676</c:v>
              </c:pt>
              <c:pt idx="550">
                <c:v>7549.6821545246967</c:v>
              </c:pt>
              <c:pt idx="551">
                <c:v>7656.2062280251348</c:v>
              </c:pt>
              <c:pt idx="552">
                <c:v>8188.8639287306587</c:v>
              </c:pt>
              <c:pt idx="553">
                <c:v>7620.2170200154069</c:v>
              </c:pt>
              <c:pt idx="554">
                <c:v>7833.7629430606803</c:v>
              </c:pt>
              <c:pt idx="555">
                <c:v>8404.127179129091</c:v>
              </c:pt>
              <c:pt idx="556">
                <c:v>9436.3155847856724</c:v>
              </c:pt>
              <c:pt idx="557">
                <c:v>8344.2073877850926</c:v>
              </c:pt>
              <c:pt idx="558">
                <c:v>8202.5776587537275</c:v>
              </c:pt>
              <c:pt idx="559">
                <c:v>9685.1164961751911</c:v>
              </c:pt>
              <c:pt idx="560">
                <c:v>8984.534046893159</c:v>
              </c:pt>
              <c:pt idx="561">
                <c:v>9244.6718076937614</c:v>
              </c:pt>
              <c:pt idx="562">
                <c:v>8415.6382501557127</c:v>
              </c:pt>
              <c:pt idx="563">
                <c:v>8439.7306107044096</c:v>
              </c:pt>
              <c:pt idx="564">
                <c:v>8592.9958547735005</c:v>
              </c:pt>
              <c:pt idx="565">
                <c:v>8462.6158643454528</c:v>
              </c:pt>
              <c:pt idx="566">
                <c:v>8178.4977426061423</c:v>
              </c:pt>
              <c:pt idx="567">
                <c:v>8617.7975461854585</c:v>
              </c:pt>
              <c:pt idx="568">
                <c:v>8332.8332051706784</c:v>
              </c:pt>
              <c:pt idx="569">
                <c:v>7929.4728319966471</c:v>
              </c:pt>
              <c:pt idx="570">
                <c:v>7549.4457109036111</c:v>
              </c:pt>
              <c:pt idx="571">
                <c:v>7774.8760370088012</c:v>
              </c:pt>
              <c:pt idx="572">
                <c:v>7430.9003459310461</c:v>
              </c:pt>
              <c:pt idx="573">
                <c:v>7691.5109939738204</c:v>
              </c:pt>
              <c:pt idx="574">
                <c:v>7324.4384944361527</c:v>
              </c:pt>
              <c:pt idx="575">
                <c:v>7644.2098253552267</c:v>
              </c:pt>
              <c:pt idx="576">
                <c:v>8058.6332711159275</c:v>
              </c:pt>
              <c:pt idx="577">
                <c:v>8307.3595160987861</c:v>
              </c:pt>
              <c:pt idx="578">
                <c:v>7738.8246069935258</c:v>
              </c:pt>
              <c:pt idx="579">
                <c:v>8237.8202026968647</c:v>
              </c:pt>
              <c:pt idx="580">
                <c:v>9839.7755131685863</c:v>
              </c:pt>
              <c:pt idx="581">
                <c:v>8071.7621142868365</c:v>
              </c:pt>
              <c:pt idx="582">
                <c:v>8948.2337288556846</c:v>
              </c:pt>
              <c:pt idx="583">
                <c:v>10265.635363549251</c:v>
              </c:pt>
              <c:pt idx="584">
                <c:v>8972.5500886243626</c:v>
              </c:pt>
              <c:pt idx="585">
                <c:v>8688.29507847284</c:v>
              </c:pt>
              <c:pt idx="586">
                <c:v>8237.6833142846554</c:v>
              </c:pt>
              <c:pt idx="587">
                <c:v>9245.0575841281698</c:v>
              </c:pt>
              <c:pt idx="588">
                <c:v>8285.0591493099091</c:v>
              </c:pt>
              <c:pt idx="589">
                <c:v>7727.9233116212854</c:v>
              </c:pt>
              <c:pt idx="590">
                <c:v>7882.5574398124591</c:v>
              </c:pt>
              <c:pt idx="591">
                <c:v>8047.8813085570055</c:v>
              </c:pt>
              <c:pt idx="592">
                <c:v>7419.737718135495</c:v>
              </c:pt>
              <c:pt idx="593">
                <c:v>7586.0073613643908</c:v>
              </c:pt>
              <c:pt idx="594">
                <c:v>7786.5862184531834</c:v>
              </c:pt>
              <c:pt idx="595">
                <c:v>7324.5256052439227</c:v>
              </c:pt>
              <c:pt idx="596">
                <c:v>7715.1678004836731</c:v>
              </c:pt>
              <c:pt idx="597">
                <c:v>7525.8013487948674</c:v>
              </c:pt>
              <c:pt idx="598">
                <c:v>8082.5265212468657</c:v>
              </c:pt>
              <c:pt idx="599">
                <c:v>8366.6695317883987</c:v>
              </c:pt>
              <c:pt idx="600">
                <c:v>8616.2544404478358</c:v>
              </c:pt>
              <c:pt idx="601">
                <c:v>8070.15678654366</c:v>
              </c:pt>
              <c:pt idx="602">
                <c:v>7573.2394058256723</c:v>
              </c:pt>
              <c:pt idx="603">
                <c:v>9008.3152974141121</c:v>
              </c:pt>
              <c:pt idx="604">
                <c:v>10514.697607362072</c:v>
              </c:pt>
              <c:pt idx="605">
                <c:v>8841.585211344147</c:v>
              </c:pt>
              <c:pt idx="606">
                <c:v>9197.1715286574072</c:v>
              </c:pt>
              <c:pt idx="607">
                <c:v>10100.149717590273</c:v>
              </c:pt>
              <c:pt idx="608">
                <c:v>9138.5583994299486</c:v>
              </c:pt>
              <c:pt idx="609">
                <c:v>9541.2467749440493</c:v>
              </c:pt>
              <c:pt idx="610">
                <c:v>9079.4350497569849</c:v>
              </c:pt>
              <c:pt idx="611">
                <c:v>8936.4488810046441</c:v>
              </c:pt>
              <c:pt idx="612">
                <c:v>8225.462912394767</c:v>
              </c:pt>
              <c:pt idx="613">
                <c:v>8190.6559224904777</c:v>
              </c:pt>
              <c:pt idx="614">
                <c:v>7301.8145732184212</c:v>
              </c:pt>
              <c:pt idx="615">
                <c:v>7076.7949123498529</c:v>
              </c:pt>
              <c:pt idx="616">
                <c:v>7728.3713100612404</c:v>
              </c:pt>
              <c:pt idx="617">
                <c:v>8853.5193920085094</c:v>
              </c:pt>
              <c:pt idx="618">
                <c:v>7550.2421525746422</c:v>
              </c:pt>
              <c:pt idx="619">
                <c:v>7502.1569866861255</c:v>
              </c:pt>
              <c:pt idx="620">
                <c:v>7561.4421135735192</c:v>
              </c:pt>
              <c:pt idx="621">
                <c:v>7620.6774628564754</c:v>
              </c:pt>
              <c:pt idx="622">
                <c:v>7928.4399467045259</c:v>
              </c:pt>
              <c:pt idx="623">
                <c:v>8496.9748558097854</c:v>
              </c:pt>
              <c:pt idx="624">
                <c:v>8331.6758758674569</c:v>
              </c:pt>
              <c:pt idx="625">
                <c:v>8307.1479612799194</c:v>
              </c:pt>
              <c:pt idx="626">
                <c:v>7620.6276852520332</c:v>
              </c:pt>
              <c:pt idx="627">
                <c:v>8486.4344480697328</c:v>
              </c:pt>
              <c:pt idx="628">
                <c:v>10621.29634726917</c:v>
              </c:pt>
              <c:pt idx="629">
                <c:v>8699.3830398617283</c:v>
              </c:pt>
              <c:pt idx="630">
                <c:v>9944.8809249424958</c:v>
              </c:pt>
              <c:pt idx="631">
                <c:v>10277.432655801398</c:v>
              </c:pt>
              <c:pt idx="632">
                <c:v>9411.0161173293218</c:v>
              </c:pt>
              <c:pt idx="633">
                <c:v>9624.3878187590544</c:v>
              </c:pt>
              <c:pt idx="634">
                <c:v>9257.1659864080666</c:v>
              </c:pt>
              <c:pt idx="635">
                <c:v>8876.9770881006043</c:v>
              </c:pt>
              <c:pt idx="636">
                <c:v>7787.0591056953581</c:v>
              </c:pt>
              <c:pt idx="637">
                <c:v>8639.9859133643495</c:v>
              </c:pt>
              <c:pt idx="638">
                <c:v>7668.9119615583077</c:v>
              </c:pt>
              <c:pt idx="639">
                <c:v>8167.3600036128119</c:v>
              </c:pt>
              <c:pt idx="640">
                <c:v>6922.7830042141759</c:v>
              </c:pt>
              <c:pt idx="641">
                <c:v>7728.1721996434835</c:v>
              </c:pt>
              <c:pt idx="642">
                <c:v>7264.7551467132453</c:v>
              </c:pt>
              <c:pt idx="643">
                <c:v>7632.9849755541291</c:v>
              </c:pt>
              <c:pt idx="644">
                <c:v>7549.1968228814112</c:v>
              </c:pt>
              <c:pt idx="645">
                <c:v>7454.7189296553242</c:v>
              </c:pt>
              <c:pt idx="646">
                <c:v>7347.8961905282476</c:v>
              </c:pt>
              <c:pt idx="647">
                <c:v>7703.5322854459519</c:v>
              </c:pt>
              <c:pt idx="648">
                <c:v>6362.9591758858178</c:v>
              </c:pt>
              <c:pt idx="649">
                <c:v>7108.9139116144161</c:v>
              </c:pt>
              <c:pt idx="650">
                <c:v>7204.1260245059866</c:v>
              </c:pt>
              <c:pt idx="651">
                <c:v>7571.6589668847164</c:v>
              </c:pt>
              <c:pt idx="652">
                <c:v>7169.418589810577</c:v>
              </c:pt>
              <c:pt idx="653">
                <c:v>7061.9362974246787</c:v>
              </c:pt>
              <c:pt idx="654">
                <c:v>7737.368612063673</c:v>
              </c:pt>
              <c:pt idx="655">
                <c:v>8983.8122716287871</c:v>
              </c:pt>
              <c:pt idx="656">
                <c:v>8081.5558579602975</c:v>
              </c:pt>
              <c:pt idx="657">
                <c:v>7335.93712106167</c:v>
              </c:pt>
              <c:pt idx="658">
                <c:v>6872.6320677414224</c:v>
              </c:pt>
              <c:pt idx="659">
                <c:v>7038.8768221680984</c:v>
              </c:pt>
              <c:pt idx="660">
                <c:v>6588.60105680988</c:v>
              </c:pt>
              <c:pt idx="661">
                <c:v>4963.9098255104345</c:v>
              </c:pt>
              <c:pt idx="662">
                <c:v>4086.2684372372578</c:v>
              </c:pt>
              <c:pt idx="663">
                <c:v>4347.302194917771</c:v>
              </c:pt>
              <c:pt idx="664">
                <c:v>4323.5209443968206</c:v>
              </c:pt>
              <c:pt idx="665">
                <c:v>6103.1076363107422</c:v>
              </c:pt>
              <c:pt idx="666">
                <c:v>7015.9542353237312</c:v>
              </c:pt>
              <c:pt idx="667">
                <c:v>6505.4973461982063</c:v>
              </c:pt>
              <c:pt idx="668">
                <c:v>7217.5286445013135</c:v>
              </c:pt>
              <c:pt idx="669">
                <c:v>6611.6729764675665</c:v>
              </c:pt>
              <c:pt idx="670">
                <c:v>7359.8179267914975</c:v>
              </c:pt>
              <c:pt idx="671">
                <c:v>6956.1962211941582</c:v>
              </c:pt>
              <c:pt idx="672">
                <c:v>6552.4376271846113</c:v>
              </c:pt>
              <c:pt idx="673">
                <c:v>6564.62069587117</c:v>
              </c:pt>
              <c:pt idx="674">
                <c:v>6351.5849932714036</c:v>
              </c:pt>
              <c:pt idx="675">
                <c:v>5522.5638801344658</c:v>
              </c:pt>
              <c:pt idx="676">
                <c:v>5427.8619876883977</c:v>
              </c:pt>
              <c:pt idx="677">
                <c:v>6718.4708267924207</c:v>
              </c:pt>
              <c:pt idx="678">
                <c:v>6659.3599215205677</c:v>
              </c:pt>
              <c:pt idx="679">
                <c:v>6837.5513010127142</c:v>
              </c:pt>
              <c:pt idx="680">
                <c:v>7679.1661480728344</c:v>
              </c:pt>
              <c:pt idx="681">
                <c:v>6849.4605928748533</c:v>
              </c:pt>
              <c:pt idx="682">
                <c:v>7098.3735038743598</c:v>
              </c:pt>
              <c:pt idx="683">
                <c:v>7193.5856167659304</c:v>
              </c:pt>
              <c:pt idx="684">
                <c:v>7015.2324600593583</c:v>
              </c:pt>
              <c:pt idx="685">
                <c:v>6778.2661741253214</c:v>
              </c:pt>
              <c:pt idx="686">
                <c:v>5259.2279082486257</c:v>
              </c:pt>
              <c:pt idx="687">
                <c:v>5484.7577895626973</c:v>
              </c:pt>
              <c:pt idx="688">
                <c:v>5912.4469669065111</c:v>
              </c:pt>
              <c:pt idx="689">
                <c:v>5686.1953103280694</c:v>
              </c:pt>
              <c:pt idx="690">
                <c:v>5081.845414828621</c:v>
              </c:pt>
              <c:pt idx="691">
                <c:v>5070.209899790897</c:v>
              </c:pt>
              <c:pt idx="692">
                <c:v>5543.8935836367718</c:v>
              </c:pt>
              <c:pt idx="693">
                <c:v>5650.7785447693968</c:v>
              </c:pt>
              <c:pt idx="694">
                <c:v>7573.1274062156808</c:v>
              </c:pt>
              <c:pt idx="695">
                <c:v>8167.2977816072626</c:v>
              </c:pt>
              <c:pt idx="696">
                <c:v>8523.6805405915529</c:v>
              </c:pt>
              <c:pt idx="697">
                <c:v>8086.4589519975825</c:v>
              </c:pt>
              <c:pt idx="698">
                <c:v>8511.4601387016701</c:v>
              </c:pt>
              <c:pt idx="699">
                <c:v>8582.2065590112452</c:v>
              </c:pt>
              <c:pt idx="700">
                <c:v>9186.3946772962681</c:v>
              </c:pt>
              <c:pt idx="701">
                <c:v>8510.9872514594936</c:v>
              </c:pt>
              <c:pt idx="702">
                <c:v>8510.7383634372982</c:v>
              </c:pt>
              <c:pt idx="703">
                <c:v>9056.6617957259332</c:v>
              </c:pt>
              <c:pt idx="704">
                <c:v>8250.1899374000677</c:v>
              </c:pt>
              <c:pt idx="705">
                <c:v>7646.3004847416832</c:v>
              </c:pt>
              <c:pt idx="706">
                <c:v>6650.6861739469932</c:v>
              </c:pt>
              <c:pt idx="707">
                <c:v>7337.7913368270374</c:v>
              </c:pt>
              <c:pt idx="708">
                <c:v>7064.8109540810547</c:v>
              </c:pt>
              <c:pt idx="709">
                <c:v>8024.5231676737903</c:v>
              </c:pt>
              <c:pt idx="710">
                <c:v>8569.7497135002741</c:v>
              </c:pt>
              <c:pt idx="711">
                <c:v>8166.7502279584296</c:v>
              </c:pt>
              <c:pt idx="712">
                <c:v>8617.386880948834</c:v>
              </c:pt>
              <c:pt idx="713">
                <c:v>7668.8870727560843</c:v>
              </c:pt>
              <c:pt idx="714">
                <c:v>7537.4617526348111</c:v>
              </c:pt>
              <c:pt idx="715">
                <c:v>7336.0988982760973</c:v>
              </c:pt>
              <c:pt idx="716">
                <c:v>7727.9855336268329</c:v>
              </c:pt>
              <c:pt idx="717">
                <c:v>7691.4487719682693</c:v>
              </c:pt>
              <c:pt idx="718">
                <c:v>7217.6281997101896</c:v>
              </c:pt>
              <c:pt idx="719">
                <c:v>7596.9459899399626</c:v>
              </c:pt>
              <c:pt idx="720">
                <c:v>6921.6256749109561</c:v>
              </c:pt>
              <c:pt idx="721">
                <c:v>6306.0260408081904</c:v>
              </c:pt>
              <c:pt idx="722">
                <c:v>7976.4628905874933</c:v>
              </c:pt>
              <c:pt idx="723">
                <c:v>8308.6412894131008</c:v>
              </c:pt>
              <c:pt idx="724">
                <c:v>9483.9403078331252</c:v>
              </c:pt>
              <c:pt idx="725">
                <c:v>7976.8362226207901</c:v>
              </c:pt>
              <c:pt idx="726">
                <c:v>8356.4900116805293</c:v>
              </c:pt>
              <c:pt idx="727">
                <c:v>9282.5898978755195</c:v>
              </c:pt>
              <c:pt idx="728">
                <c:v>8226.0229104447135</c:v>
              </c:pt>
              <c:pt idx="729">
                <c:v>8510.9623626572757</c:v>
              </c:pt>
              <c:pt idx="730">
                <c:v>7656.6791152673122</c:v>
              </c:pt>
              <c:pt idx="731">
                <c:v>8107.1166578399552</c:v>
              </c:pt>
              <c:pt idx="732">
                <c:v>7751.866339356664</c:v>
              </c:pt>
              <c:pt idx="733">
                <c:v>8131.2587959930952</c:v>
              </c:pt>
              <c:pt idx="734">
                <c:v>8024.6725004871078</c:v>
              </c:pt>
              <c:pt idx="735">
                <c:v>7740.0814915056226</c:v>
              </c:pt>
              <c:pt idx="736">
                <c:v>7917.6506509422743</c:v>
              </c:pt>
              <c:pt idx="737">
                <c:v>8024.5231676737903</c:v>
              </c:pt>
              <c:pt idx="738">
                <c:v>6992.5960944405115</c:v>
              </c:pt>
              <c:pt idx="739">
                <c:v>7323.9656071939808</c:v>
              </c:pt>
              <c:pt idx="740">
                <c:v>7158.3804060261282</c:v>
              </c:pt>
              <c:pt idx="741">
                <c:v>7336.3851195016232</c:v>
              </c:pt>
              <c:pt idx="742">
                <c:v>7241.2601174178226</c:v>
              </c:pt>
              <c:pt idx="743">
                <c:v>6708.453083898984</c:v>
              </c:pt>
              <c:pt idx="744">
                <c:v>5535.5558348931627</c:v>
              </c:pt>
              <c:pt idx="745">
                <c:v>6696.5064588335135</c:v>
              </c:pt>
              <c:pt idx="746">
                <c:v>7395.3840251634892</c:v>
              </c:pt>
              <c:pt idx="747">
                <c:v>8225.3633571858918</c:v>
              </c:pt>
              <c:pt idx="748">
                <c:v>9116.3451434488416</c:v>
              </c:pt>
              <c:pt idx="749">
                <c:v>8166.7128947550991</c:v>
              </c:pt>
              <c:pt idx="750">
                <c:v>8098.6295762830341</c:v>
              </c:pt>
              <c:pt idx="751">
                <c:v>9382.1575511555438</c:v>
              </c:pt>
              <c:pt idx="752">
                <c:v>8253.1517048642145</c:v>
              </c:pt>
              <c:pt idx="753">
                <c:v>8276.5596233518718</c:v>
              </c:pt>
              <c:pt idx="754">
                <c:v>8015.3516440558169</c:v>
              </c:pt>
              <c:pt idx="755">
                <c:v>7991.5455047326486</c:v>
              </c:pt>
              <c:pt idx="756">
                <c:v>7931.9617122186191</c:v>
              </c:pt>
              <c:pt idx="757">
                <c:v>7813.3790140427236</c:v>
              </c:pt>
              <c:pt idx="758">
                <c:v>7944.2941137184953</c:v>
              </c:pt>
              <c:pt idx="759">
                <c:v>8074.6367709432106</c:v>
              </c:pt>
              <c:pt idx="760">
                <c:v>7908.6160157365166</c:v>
              </c:pt>
              <c:pt idx="761">
                <c:v>8133.7974538195058</c:v>
              </c:pt>
              <c:pt idx="762">
                <c:v>7302.3247936639254</c:v>
              </c:pt>
              <c:pt idx="763">
                <c:v>7444.7260755641028</c:v>
              </c:pt>
              <c:pt idx="764">
                <c:v>7575.2927320087992</c:v>
              </c:pt>
              <c:pt idx="765">
                <c:v>7326.0562665804364</c:v>
              </c:pt>
              <c:pt idx="766">
                <c:v>7408.8862003676913</c:v>
              </c:pt>
              <c:pt idx="767">
                <c:v>7503.8867584403979</c:v>
              </c:pt>
              <c:pt idx="768">
                <c:v>7278.8422087696099</c:v>
              </c:pt>
              <c:pt idx="769">
                <c:v>6115.1787053873131</c:v>
              </c:pt>
              <c:pt idx="770">
                <c:v>6364.9129468600668</c:v>
              </c:pt>
              <c:pt idx="771">
                <c:v>8323.9105695749022</c:v>
              </c:pt>
              <c:pt idx="772">
                <c:v>9726.1705754366321</c:v>
              </c:pt>
              <c:pt idx="773">
                <c:v>7920.3635303842275</c:v>
              </c:pt>
              <c:pt idx="774">
                <c:v>8656.400078428258</c:v>
              </c:pt>
              <c:pt idx="775">
                <c:v>9275.5837000506654</c:v>
              </c:pt>
              <c:pt idx="776">
                <c:v>8264.911663913037</c:v>
              </c:pt>
              <c:pt idx="777">
                <c:v>8585.6536581186829</c:v>
              </c:pt>
              <c:pt idx="778">
                <c:v>7658.9564406704158</c:v>
              </c:pt>
              <c:pt idx="779">
                <c:v>7718.4406779755664</c:v>
              </c:pt>
              <c:pt idx="780">
                <c:v>7088.9779810364125</c:v>
              </c:pt>
              <c:pt idx="781">
                <c:v>6507.1400071447079</c:v>
              </c:pt>
              <c:pt idx="782">
                <c:v>6068.3130908075627</c:v>
              </c:pt>
              <c:pt idx="783">
                <c:v>6151.6781338425435</c:v>
              </c:pt>
              <c:pt idx="784">
                <c:v>6270.3354984251</c:v>
              </c:pt>
              <c:pt idx="785">
                <c:v>6341.7290275923888</c:v>
              </c:pt>
              <c:pt idx="786">
                <c:v>5830.1894755703106</c:v>
              </c:pt>
              <c:pt idx="787">
                <c:v>5877.8017542166508</c:v>
              </c:pt>
              <c:pt idx="788">
                <c:v>5972.9143118993425</c:v>
              </c:pt>
              <c:pt idx="789">
                <c:v>6293.544306494995</c:v>
              </c:pt>
              <c:pt idx="790">
                <c:v>6245.7826950353347</c:v>
              </c:pt>
              <c:pt idx="791">
                <c:v>6305.2295991371602</c:v>
              </c:pt>
              <c:pt idx="792">
                <c:v>5948.8717289550841</c:v>
              </c:pt>
              <c:pt idx="793">
                <c:v>6068.0393139831467</c:v>
              </c:pt>
              <c:pt idx="794">
                <c:v>7183.3314302514036</c:v>
              </c:pt>
              <c:pt idx="795">
                <c:v>7301.9763504328503</c:v>
              </c:pt>
              <c:pt idx="796">
                <c:v>9062.1497766153843</c:v>
              </c:pt>
              <c:pt idx="797">
                <c:v>7848.5842247825294</c:v>
              </c:pt>
              <c:pt idx="798">
                <c:v>8063.1754775210284</c:v>
              </c:pt>
              <c:pt idx="799">
                <c:v>8990.3082490081342</c:v>
              </c:pt>
              <c:pt idx="800">
                <c:v>7754.1934423642078</c:v>
              </c:pt>
              <c:pt idx="801">
                <c:v>7373.9796552545222</c:v>
              </c:pt>
              <c:pt idx="802">
                <c:v>7635.386744968333</c:v>
              </c:pt>
              <c:pt idx="803">
                <c:v>7528.3524510223906</c:v>
              </c:pt>
              <c:pt idx="804">
                <c:v>7373.9547664523034</c:v>
              </c:pt>
              <c:pt idx="805">
                <c:v>7397.4871289510565</c:v>
              </c:pt>
              <c:pt idx="806">
                <c:v>7814.0136784993247</c:v>
              </c:pt>
              <c:pt idx="807">
                <c:v>6744.8156239420041</c:v>
              </c:pt>
              <c:pt idx="808">
                <c:v>6460.0503933449818</c:v>
              </c:pt>
              <c:pt idx="809">
                <c:v>6566.8109104665064</c:v>
              </c:pt>
              <c:pt idx="810">
                <c:v>5830.1148091636487</c:v>
              </c:pt>
              <c:pt idx="811">
                <c:v>6305.2047103349396</c:v>
              </c:pt>
              <c:pt idx="812">
                <c:v>5889.5368244632537</c:v>
              </c:pt>
              <c:pt idx="813">
                <c:v>6637.2586651494494</c:v>
              </c:pt>
              <c:pt idx="814">
                <c:v>6732.022779601064</c:v>
              </c:pt>
              <c:pt idx="815">
                <c:v>6103.480968344039</c:v>
              </c:pt>
              <c:pt idx="816">
                <c:v>2338.7883001867849</c:v>
              </c:pt>
              <c:pt idx="817">
                <c:v>5186.6397165747876</c:v>
              </c:pt>
              <c:pt idx="818">
                <c:v>5138.3803290707328</c:v>
              </c:pt>
              <c:pt idx="819">
                <c:v>5281.2047206086472</c:v>
              </c:pt>
              <c:pt idx="820">
                <c:v>4046.6205753012305</c:v>
              </c:pt>
              <c:pt idx="821">
                <c:v>2741.5015645031026</c:v>
              </c:pt>
              <c:pt idx="822">
                <c:v>5838.6765571272372</c:v>
              </c:pt>
              <c:pt idx="823">
                <c:v>6446.0753308986032</c:v>
              </c:pt>
              <c:pt idx="824">
                <c:v>4736.1772851999203</c:v>
              </c:pt>
              <c:pt idx="825">
                <c:v>5032.4038092191295</c:v>
              </c:pt>
              <c:pt idx="826">
                <c:v>4509.4154081759716</c:v>
              </c:pt>
              <c:pt idx="827">
                <c:v>4558.0107945099935</c:v>
              </c:pt>
              <c:pt idx="828">
                <c:v>3856.8434583757989</c:v>
              </c:pt>
              <c:pt idx="829">
                <c:v>3749.6971648198673</c:v>
              </c:pt>
              <c:pt idx="830">
                <c:v>3678.950744510289</c:v>
              </c:pt>
              <c:pt idx="831">
                <c:v>3227.5674274532917</c:v>
              </c:pt>
              <c:pt idx="832">
                <c:v>3726.1896911233343</c:v>
              </c:pt>
              <c:pt idx="833">
                <c:v>3678.7889672958609</c:v>
              </c:pt>
              <c:pt idx="834">
                <c:v>4118.9101013484324</c:v>
              </c:pt>
              <c:pt idx="835">
                <c:v>3952.16757087736</c:v>
              </c:pt>
              <c:pt idx="836">
                <c:v>4676.0210502348364</c:v>
              </c:pt>
              <c:pt idx="837">
                <c:v>4771.1833855219684</c:v>
              </c:pt>
              <c:pt idx="838">
                <c:v>5757.6137282975806</c:v>
              </c:pt>
              <c:pt idx="839">
                <c:v>4866.6443864357361</c:v>
              </c:pt>
              <c:pt idx="840">
                <c:v>2837.1741202357384</c:v>
              </c:pt>
              <c:pt idx="841">
                <c:v>3654.7463843516034</c:v>
              </c:pt>
              <c:pt idx="842">
                <c:v>4960.6369480185422</c:v>
              </c:pt>
              <c:pt idx="843">
                <c:v>5257.2368040710471</c:v>
              </c:pt>
              <c:pt idx="844">
                <c:v>4153.866424066041</c:v>
              </c:pt>
              <c:pt idx="845">
                <c:v>4153.866424066041</c:v>
              </c:pt>
              <c:pt idx="846">
                <c:v>5601.4613831710039</c:v>
              </c:pt>
              <c:pt idx="847">
                <c:v>5328.6178888372297</c:v>
              </c:pt>
              <c:pt idx="848">
                <c:v>5150.613175361731</c:v>
              </c:pt>
              <c:pt idx="849">
                <c:v>5055.6375060912469</c:v>
              </c:pt>
              <c:pt idx="850">
                <c:v>4759.0500944398509</c:v>
              </c:pt>
              <c:pt idx="851">
                <c:v>5175.8006432080956</c:v>
              </c:pt>
              <c:pt idx="852">
                <c:v>5448.6814707452013</c:v>
              </c:pt>
              <c:pt idx="853">
                <c:v>5222.2431481501098</c:v>
              </c:pt>
              <c:pt idx="854">
                <c:v>4972.9693495184183</c:v>
              </c:pt>
              <c:pt idx="855">
                <c:v>4367.835456749046</c:v>
              </c:pt>
              <c:pt idx="856">
                <c:v>4854.6853169691585</c:v>
              </c:pt>
              <c:pt idx="857">
                <c:v>6042.1176264712967</c:v>
              </c:pt>
              <c:pt idx="858">
                <c:v>4949.1632101952473</c:v>
              </c:pt>
              <c:pt idx="859">
                <c:v>5317.1441510139357</c:v>
              </c:pt>
              <c:pt idx="860">
                <c:v>4450.9391673607224</c:v>
              </c:pt>
              <c:pt idx="861">
                <c:v>4783.4286762140746</c:v>
              </c:pt>
              <c:pt idx="862">
                <c:v>5364.5573192425172</c:v>
              </c:pt>
              <c:pt idx="863">
                <c:v>6447.2077713995986</c:v>
              </c:pt>
              <c:pt idx="864">
                <c:v>6330.6535106046103</c:v>
              </c:pt>
              <c:pt idx="865">
                <c:v>7472.3650904291108</c:v>
              </c:pt>
              <c:pt idx="866">
                <c:v>9215.3776874811429</c:v>
              </c:pt>
              <c:pt idx="867">
                <c:v>8526.3809756323972</c:v>
              </c:pt>
              <c:pt idx="868">
                <c:v>8396.9840928920275</c:v>
              </c:pt>
              <c:pt idx="869">
                <c:v>8347.9282637169417</c:v>
              </c:pt>
              <c:pt idx="870">
                <c:v>7765.9409570119196</c:v>
              </c:pt>
              <c:pt idx="871">
                <c:v>8336.9149687347126</c:v>
              </c:pt>
              <c:pt idx="872">
                <c:v>8039.6306706211635</c:v>
              </c:pt>
              <c:pt idx="873">
                <c:v>7659.9644371603154</c:v>
              </c:pt>
              <c:pt idx="874">
                <c:v>7078.3131292852604</c:v>
              </c:pt>
              <c:pt idx="875">
                <c:v>7469.1793237449856</c:v>
              </c:pt>
              <c:pt idx="876">
                <c:v>7659.4044391103726</c:v>
              </c:pt>
              <c:pt idx="877">
                <c:v>8170.1102162580937</c:v>
              </c:pt>
              <c:pt idx="878">
                <c:v>7635.6978549960777</c:v>
              </c:pt>
              <c:pt idx="879">
                <c:v>7801.7808322083292</c:v>
              </c:pt>
              <c:pt idx="880">
                <c:v>7683.1483564279906</c:v>
              </c:pt>
              <c:pt idx="881">
                <c:v>8158.2755908026111</c:v>
              </c:pt>
              <c:pt idx="882">
                <c:v>6934.057631619713</c:v>
              </c:pt>
              <c:pt idx="883">
                <c:v>7028.9586344835361</c:v>
              </c:pt>
              <c:pt idx="884">
                <c:v>7219.0717502389316</c:v>
              </c:pt>
              <c:pt idx="885">
                <c:v>7159.8737341593087</c:v>
              </c:pt>
              <c:pt idx="886">
                <c:v>7254.9116254353412</c:v>
              </c:pt>
              <c:pt idx="887">
                <c:v>7409.147532791002</c:v>
              </c:pt>
              <c:pt idx="888">
                <c:v>6756.6626937985966</c:v>
              </c:pt>
              <c:pt idx="889">
                <c:v>6364.9378356622865</c:v>
              </c:pt>
              <c:pt idx="890">
                <c:v>6958.2371029761762</c:v>
              </c:pt>
              <c:pt idx="891">
                <c:v>8265.0485523252446</c:v>
              </c:pt>
              <c:pt idx="892">
                <c:v>9845.4750488769005</c:v>
              </c:pt>
              <c:pt idx="893">
                <c:v>7932.3101554496925</c:v>
              </c:pt>
              <c:pt idx="894">
                <c:v>8538.3649339011954</c:v>
              </c:pt>
              <c:pt idx="895">
                <c:v>9061.8013333843064</c:v>
              </c:pt>
              <c:pt idx="896">
                <c:v>8621.6926437328475</c:v>
              </c:pt>
              <c:pt idx="897">
                <c:v>8217.5358288877869</c:v>
              </c:pt>
              <c:pt idx="898">
                <c:v>8205.7012034323052</c:v>
              </c:pt>
              <c:pt idx="899">
                <c:v>7885.1334308422001</c:v>
              </c:pt>
              <c:pt idx="900">
                <c:v>8253.2014824686557</c:v>
              </c:pt>
              <c:pt idx="901">
                <c:v>8027.7587119623522</c:v>
              </c:pt>
              <c:pt idx="902">
                <c:v>8490.9144324692825</c:v>
              </c:pt>
              <c:pt idx="903">
                <c:v>8086.8945060364285</c:v>
              </c:pt>
              <c:pt idx="904">
                <c:v>7920.4008635875552</c:v>
              </c:pt>
              <c:pt idx="905">
                <c:v>8158.2631464015012</c:v>
              </c:pt>
              <c:pt idx="906">
                <c:v>7480.7775055793782</c:v>
              </c:pt>
              <c:pt idx="907">
                <c:v>7706.3571644978892</c:v>
              </c:pt>
              <c:pt idx="908">
                <c:v>7349.7877394969482</c:v>
              </c:pt>
              <c:pt idx="909">
                <c:v>7504.4467564903425</c:v>
              </c:pt>
              <c:pt idx="910">
                <c:v>7314.1967523227368</c:v>
              </c:pt>
              <c:pt idx="911">
                <c:v>7361.6472537546479</c:v>
              </c:pt>
              <c:pt idx="912">
                <c:v>6519.4599642434732</c:v>
              </c:pt>
              <c:pt idx="913">
                <c:v>6376.9840159366358</c:v>
              </c:pt>
              <c:pt idx="914">
                <c:v>7871.9174768635239</c:v>
              </c:pt>
              <c:pt idx="915">
                <c:v>8633.3032699683481</c:v>
              </c:pt>
              <c:pt idx="916">
                <c:v>9762.3713382652277</c:v>
              </c:pt>
              <c:pt idx="917">
                <c:v>8074.7363261520914</c:v>
              </c:pt>
              <c:pt idx="918">
                <c:v>8395.4285427532905</c:v>
              </c:pt>
              <c:pt idx="919">
                <c:v>9572.45733292759</c:v>
              </c:pt>
              <c:pt idx="920">
                <c:v>8585.8278797342155</c:v>
              </c:pt>
              <c:pt idx="921">
                <c:v>9049.3569322744443</c:v>
              </c:pt>
              <c:pt idx="922">
                <c:v>8395.789430385481</c:v>
              </c:pt>
              <c:pt idx="923">
                <c:v>8550.2742257633327</c:v>
              </c:pt>
              <c:pt idx="924">
                <c:v>8419.3715704886727</c:v>
              </c:pt>
              <c:pt idx="925">
                <c:v>8704.6594659323127</c:v>
              </c:pt>
              <c:pt idx="926">
                <c:v>8419.5209033019892</c:v>
              </c:pt>
              <c:pt idx="927">
                <c:v>8431.2061959441526</c:v>
              </c:pt>
              <c:pt idx="928">
                <c:v>8276.8956221818353</c:v>
              </c:pt>
              <c:pt idx="929">
                <c:v>8537.9916018678996</c:v>
              </c:pt>
              <c:pt idx="930">
                <c:v>7658.8568854615369</c:v>
              </c:pt>
              <c:pt idx="931">
                <c:v>7800.9470573339659</c:v>
              </c:pt>
              <c:pt idx="932">
                <c:v>7468.3953264750653</c:v>
              </c:pt>
              <c:pt idx="933">
                <c:v>7896.2462810333072</c:v>
              </c:pt>
              <c:pt idx="934">
                <c:v>7468.507326085054</c:v>
              </c:pt>
              <c:pt idx="935">
                <c:v>7741.7365968532331</c:v>
              </c:pt>
              <c:pt idx="936">
                <c:v>7528.0911185990817</c:v>
              </c:pt>
              <c:pt idx="937">
                <c:v>7670.3430676859416</c:v>
              </c:pt>
              <c:pt idx="938">
                <c:v>7634.7520805117292</c:v>
              </c:pt>
              <c:pt idx="939">
                <c:v>9298.9169521316635</c:v>
              </c:pt>
              <c:pt idx="940">
                <c:v>9311.0751320159998</c:v>
              </c:pt>
              <c:pt idx="941">
                <c:v>8371.6224034301231</c:v>
              </c:pt>
              <c:pt idx="942">
                <c:v>8490.7028776504158</c:v>
              </c:pt>
              <c:pt idx="943">
                <c:v>9608.0980977062409</c:v>
              </c:pt>
              <c:pt idx="944">
                <c:v>8918.4916102031111</c:v>
              </c:pt>
              <c:pt idx="945">
                <c:v>8906.7565399565083</c:v>
              </c:pt>
              <c:pt idx="946">
                <c:v>8763.9819260230342</c:v>
              </c:pt>
              <c:pt idx="947">
                <c:v>8740.3126751120726</c:v>
              </c:pt>
              <c:pt idx="948">
                <c:v>8288.7924696428654</c:v>
              </c:pt>
              <c:pt idx="949">
                <c:v>8918.4667214008914</c:v>
              </c:pt>
              <c:pt idx="950">
                <c:v>8562.1835176254754</c:v>
              </c:pt>
              <c:pt idx="951">
                <c:v>8276.6965117640812</c:v>
              </c:pt>
              <c:pt idx="952">
                <c:v>8288.8422472473048</c:v>
              </c:pt>
              <c:pt idx="953">
                <c:v>8443.0781546029648</c:v>
              </c:pt>
              <c:pt idx="954">
                <c:v>7979.4868800571912</c:v>
              </c:pt>
              <c:pt idx="955">
                <c:v>7658.4835534282383</c:v>
              </c:pt>
              <c:pt idx="956">
                <c:v>7682.1652487403135</c:v>
              </c:pt>
              <c:pt idx="957">
                <c:v>8015.0903116325126</c:v>
              </c:pt>
              <c:pt idx="958">
                <c:v>7646.6240391705396</c:v>
              </c:pt>
              <c:pt idx="959">
                <c:v>7717.8309023211832</c:v>
              </c:pt>
              <c:pt idx="960">
                <c:v>7848.6091135847482</c:v>
              </c:pt>
              <c:pt idx="961">
                <c:v>7658.6951082471105</c:v>
              </c:pt>
              <c:pt idx="962">
                <c:v>8193.0576919046798</c:v>
              </c:pt>
              <c:pt idx="963">
                <c:v>8740.4122303209533</c:v>
              </c:pt>
              <c:pt idx="964">
                <c:v>9880.9913696444546</c:v>
              </c:pt>
              <c:pt idx="965">
                <c:v>8324.2092352015425</c:v>
              </c:pt>
              <c:pt idx="966">
                <c:v>8930.1395696419422</c:v>
              </c:pt>
              <c:pt idx="967">
                <c:v>9821.7311315592797</c:v>
              </c:pt>
              <c:pt idx="968">
                <c:v>9239.5447144364971</c:v>
              </c:pt>
              <c:pt idx="969">
                <c:v>9025.3765713357316</c:v>
              </c:pt>
              <c:pt idx="970">
                <c:v>9370.0491488756452</c:v>
              </c:pt>
              <c:pt idx="971">
                <c:v>8775.9285510885056</c:v>
              </c:pt>
              <c:pt idx="972">
                <c:v>8597.3265063597319</c:v>
              </c:pt>
              <c:pt idx="973">
                <c:v>8645.2996726382571</c:v>
              </c:pt>
              <c:pt idx="974">
                <c:v>8894.4988048632949</c:v>
              </c:pt>
              <c:pt idx="975">
                <c:v>8787.8005097473178</c:v>
              </c:pt>
              <c:pt idx="976">
                <c:v>8716.5563133933429</c:v>
              </c:pt>
              <c:pt idx="977">
                <c:v>8965.5812240028354</c:v>
              </c:pt>
              <c:pt idx="978">
                <c:v>7670.5546225048083</c:v>
              </c:pt>
              <c:pt idx="979">
                <c:v>8276.3107353296709</c:v>
              </c:pt>
              <c:pt idx="980">
                <c:v>7788.9755434662784</c:v>
              </c:pt>
              <c:pt idx="981">
                <c:v>8014.9285344180826</c:v>
              </c:pt>
              <c:pt idx="982">
                <c:v>7563.23410733334</c:v>
              </c:pt>
              <c:pt idx="983">
                <c:v>7801.1337233506165</c:v>
              </c:pt>
              <c:pt idx="984">
                <c:v>6362.386733434766</c:v>
              </c:pt>
              <c:pt idx="985">
                <c:v>6398.4008302467118</c:v>
              </c:pt>
              <c:pt idx="986">
                <c:v>6956.631775233006</c:v>
              </c:pt>
              <c:pt idx="987">
                <c:v>7468.0717720462089</c:v>
              </c:pt>
              <c:pt idx="988">
                <c:v>6576.4428769255419</c:v>
              </c:pt>
              <c:pt idx="989">
                <c:v>6920.9412328499138</c:v>
              </c:pt>
              <c:pt idx="990">
                <c:v>6505.4973461982063</c:v>
              </c:pt>
              <c:pt idx="991">
                <c:v>8704.0994678823681</c:v>
              </c:pt>
              <c:pt idx="992">
                <c:v>7337.4055603926327</c:v>
              </c:pt>
              <c:pt idx="993">
                <c:v>7955.5936299262485</c:v>
              </c:pt>
              <c:pt idx="994">
                <c:v>8371.3237378034864</c:v>
              </c:pt>
              <c:pt idx="995">
                <c:v>7100.0037204197506</c:v>
              </c:pt>
              <c:pt idx="996">
                <c:v>6885.5244672912404</c:v>
              </c:pt>
              <c:pt idx="997">
                <c:v>6743.2725182043814</c:v>
              </c:pt>
              <c:pt idx="998">
                <c:v>7099.5557219797956</c:v>
              </c:pt>
              <c:pt idx="999">
                <c:v>7397.2009077255289</c:v>
              </c:pt>
              <c:pt idx="1000">
                <c:v>7075.525583436649</c:v>
              </c:pt>
              <c:pt idx="1001">
                <c:v>6945.2327038163685</c:v>
              </c:pt>
              <c:pt idx="1002">
                <c:v>6957.2664396896098</c:v>
              </c:pt>
              <c:pt idx="1003">
                <c:v>7241.8450042699833</c:v>
              </c:pt>
              <c:pt idx="1004">
                <c:v>6767.1657683353196</c:v>
              </c:pt>
              <c:pt idx="1005">
                <c:v>7539.2661907957399</c:v>
              </c:pt>
              <c:pt idx="1006">
                <c:v>7753.2352234787477</c:v>
              </c:pt>
              <c:pt idx="1007">
                <c:v>7278.1079891041281</c:v>
              </c:pt>
              <c:pt idx="1008">
                <c:v>6968.7526219140109</c:v>
              </c:pt>
              <c:pt idx="1009">
                <c:v>7028.5355248458009</c:v>
              </c:pt>
              <c:pt idx="1010">
                <c:v>7123.2000840885412</c:v>
              </c:pt>
              <c:pt idx="1011">
                <c:v>8228.92245590331</c:v>
              </c:pt>
              <c:pt idx="1012">
                <c:v>7313.6118654705733</c:v>
              </c:pt>
              <c:pt idx="1013">
                <c:v>7574.956733178833</c:v>
              </c:pt>
              <c:pt idx="1014">
                <c:v>7385.0427278411917</c:v>
              </c:pt>
              <c:pt idx="1015">
                <c:v>7503.6752036215285</c:v>
              </c:pt>
              <c:pt idx="1016">
                <c:v>7408.7368675543721</c:v>
              </c:pt>
              <c:pt idx="1017">
                <c:v>7694.0620962013427</c:v>
              </c:pt>
              <c:pt idx="1018">
                <c:v>7836.5007113048505</c:v>
              </c:pt>
              <c:pt idx="1019">
                <c:v>7052.3541085700817</c:v>
              </c:pt>
              <c:pt idx="1020">
                <c:v>7432.1198972398106</c:v>
              </c:pt>
              <c:pt idx="1021">
                <c:v>6886.2711313578338</c:v>
              </c:pt>
              <c:pt idx="1022">
                <c:v>7372.7352151435362</c:v>
              </c:pt>
              <c:pt idx="1023">
                <c:v>7528.2902290168395</c:v>
              </c:pt>
              <c:pt idx="1024">
                <c:v>7099.4810555731365</c:v>
              </c:pt>
              <c:pt idx="1025">
                <c:v>6981.1472454194381</c:v>
              </c:pt>
              <c:pt idx="1026">
                <c:v>7384.7938398189963</c:v>
              </c:pt>
              <c:pt idx="1027">
                <c:v>7135.5698187917451</c:v>
              </c:pt>
              <c:pt idx="1028">
                <c:v>7468.1837716561949</c:v>
              </c:pt>
              <c:pt idx="1029">
                <c:v>7717.9180131289531</c:v>
              </c:pt>
              <c:pt idx="1030">
                <c:v>7194.954500888015</c:v>
              </c:pt>
              <c:pt idx="1031">
                <c:v>8645.0010070116223</c:v>
              </c:pt>
              <c:pt idx="1032">
                <c:v>9001.6450984192215</c:v>
              </c:pt>
              <c:pt idx="1033">
                <c:v>9358.4758558434714</c:v>
              </c:pt>
              <c:pt idx="1034">
                <c:v>9179.6124786913915</c:v>
              </c:pt>
              <c:pt idx="1035">
                <c:v>8609.9326846840268</c:v>
              </c:pt>
              <c:pt idx="1036">
                <c:v>9120.1904633917911</c:v>
              </c:pt>
              <c:pt idx="1037">
                <c:v>8847.3096358546845</c:v>
              </c:pt>
              <c:pt idx="1038">
                <c:v>9049.0458222466968</c:v>
              </c:pt>
              <c:pt idx="1039">
                <c:v>9548.3525279777805</c:v>
              </c:pt>
              <c:pt idx="1040">
                <c:v>8787.5765105273349</c:v>
              </c:pt>
              <c:pt idx="1041">
                <c:v>9001.7819868314327</c:v>
              </c:pt>
              <c:pt idx="1042">
                <c:v>8490.3419900182271</c:v>
              </c:pt>
              <c:pt idx="1043">
                <c:v>8182.0443969224498</c:v>
              </c:pt>
              <c:pt idx="1044">
                <c:v>8039.0457837690019</c:v>
              </c:pt>
              <c:pt idx="1045">
                <c:v>7362.3814734201314</c:v>
              </c:pt>
              <c:pt idx="1046">
                <c:v>7457.3571426906137</c:v>
              </c:pt>
              <c:pt idx="1047">
                <c:v>7362.6676946456564</c:v>
              </c:pt>
              <c:pt idx="1048">
                <c:v>7493.221906689244</c:v>
              </c:pt>
              <c:pt idx="1049">
                <c:v>7007.0440441290648</c:v>
              </c:pt>
              <c:pt idx="1050">
                <c:v>6815.7735990704505</c:v>
              </c:pt>
              <c:pt idx="1051">
                <c:v>7576.0518404765007</c:v>
              </c:pt>
              <c:pt idx="1052">
                <c:v>6934.343852845238</c:v>
              </c:pt>
              <c:pt idx="1053">
                <c:v>7397.2755741321889</c:v>
              </c:pt>
              <c:pt idx="1054">
                <c:v>7575.6785084432031</c:v>
              </c:pt>
              <c:pt idx="1055">
                <c:v>7302.3496824661443</c:v>
              </c:pt>
              <c:pt idx="1056">
                <c:v>7587.1398018653899</c:v>
              </c:pt>
              <c:pt idx="1057">
                <c:v>7575.6785084432031</c:v>
              </c:pt>
              <c:pt idx="1058">
                <c:v>7729.5286393644574</c:v>
              </c:pt>
              <c:pt idx="1059">
                <c:v>8586.0269901519769</c:v>
              </c:pt>
              <c:pt idx="1060">
                <c:v>9286.9329938628598</c:v>
              </c:pt>
              <c:pt idx="1061">
                <c:v>8193.630134355737</c:v>
              </c:pt>
              <c:pt idx="1062">
                <c:v>8835.2012335747895</c:v>
              </c:pt>
              <c:pt idx="1063">
                <c:v>9477.6434408715304</c:v>
              </c:pt>
              <c:pt idx="1064">
                <c:v>8514.9072378090987</c:v>
              </c:pt>
              <c:pt idx="1065">
                <c:v>8075.4829902186812</c:v>
              </c:pt>
              <c:pt idx="1066">
                <c:v>8051.2412968566678</c:v>
              </c:pt>
              <c:pt idx="1067">
                <c:v>7730.7606350743335</c:v>
              </c:pt>
              <c:pt idx="1068">
                <c:v>7397.6862393688134</c:v>
              </c:pt>
              <c:pt idx="1069">
                <c:v>7005.9738256336177</c:v>
              </c:pt>
              <c:pt idx="1070">
                <c:v>6911.2097111819994</c:v>
              </c:pt>
              <c:pt idx="1071">
                <c:v>6638.6026604693152</c:v>
              </c:pt>
              <c:pt idx="1072">
                <c:v>6056.5282429565204</c:v>
              </c:pt>
              <c:pt idx="1073">
                <c:v>6341.3681399602065</c:v>
              </c:pt>
              <c:pt idx="1074">
                <c:v>5948.971284163963</c:v>
              </c:pt>
              <c:pt idx="1075">
                <c:v>6589.8206081186463</c:v>
              </c:pt>
              <c:pt idx="1076">
                <c:v>6886.6071301878001</c:v>
              </c:pt>
              <c:pt idx="1077">
                <c:v>6708.4157506956535</c:v>
              </c:pt>
              <c:pt idx="1078">
                <c:v>6922.1110065542425</c:v>
              </c:pt>
              <c:pt idx="1079">
                <c:v>6898.3670892366208</c:v>
              </c:pt>
              <c:pt idx="1080">
                <c:v>7005.0778287537059</c:v>
              </c:pt>
              <c:pt idx="1081">
                <c:v>6898.4293112421683</c:v>
              </c:pt>
              <c:pt idx="1082">
                <c:v>7040.7185935323569</c:v>
              </c:pt>
              <c:pt idx="1083">
                <c:v>7979.8228788871529</c:v>
              </c:pt>
              <c:pt idx="1084">
                <c:v>8776.6378819517668</c:v>
              </c:pt>
              <c:pt idx="1085">
                <c:v>7765.4929585719656</c:v>
              </c:pt>
              <c:pt idx="1086">
                <c:v>8134.4196738750024</c:v>
              </c:pt>
              <c:pt idx="1087">
                <c:v>9061.4528901532303</c:v>
              </c:pt>
              <c:pt idx="1088">
                <c:v>8193.7048007623926</c:v>
              </c:pt>
              <c:pt idx="1089">
                <c:v>7635.2623009572353</c:v>
              </c:pt>
              <c:pt idx="1090">
                <c:v>7623.2907870895451</c:v>
              </c:pt>
              <c:pt idx="1091">
                <c:v>6696.9669016745747</c:v>
              </c:pt>
              <c:pt idx="1092">
                <c:v>6648.9439577916082</c:v>
              </c:pt>
              <c:pt idx="1093">
                <c:v>6245.7453618320069</c:v>
              </c:pt>
              <c:pt idx="1094">
                <c:v>5699.896595950031</c:v>
              </c:pt>
              <c:pt idx="1095">
                <c:v>5890.5199321509317</c:v>
              </c:pt>
              <c:pt idx="1096">
                <c:v>5533.9505071499907</c:v>
              </c:pt>
              <c:pt idx="1097">
                <c:v>5806.9184454948627</c:v>
              </c:pt>
              <c:pt idx="1098">
                <c:v>5474.1676042182016</c:v>
              </c:pt>
              <c:pt idx="1099">
                <c:v>5616.5315529150503</c:v>
              </c:pt>
              <c:pt idx="1100">
                <c:v>5687.4770836423859</c:v>
              </c:pt>
              <c:pt idx="1101">
                <c:v>5651.9234296715013</c:v>
              </c:pt>
              <c:pt idx="1102">
                <c:v>6150.3714717260091</c:v>
              </c:pt>
              <c:pt idx="1103">
                <c:v>5841.8374350091417</c:v>
              </c:pt>
              <c:pt idx="1104">
                <c:v>5794.4740443849987</c:v>
              </c:pt>
              <c:pt idx="1105">
                <c:v>5770.7425714684878</c:v>
              </c:pt>
              <c:pt idx="1106">
                <c:v>5936.8006598785169</c:v>
              </c:pt>
              <c:pt idx="1107">
                <c:v>7337.2437831782054</c:v>
              </c:pt>
              <c:pt idx="1108">
                <c:v>7886.4027597554068</c:v>
              </c:pt>
              <c:pt idx="1109">
                <c:v>7349.5886290791905</c:v>
              </c:pt>
              <c:pt idx="1110">
                <c:v>7291.2368322750353</c:v>
              </c:pt>
              <c:pt idx="1111">
                <c:v>8099.1771299318661</c:v>
              </c:pt>
              <c:pt idx="1112">
                <c:v>7184.0407611146657</c:v>
              </c:pt>
              <c:pt idx="1113">
                <c:v>6898.5910884565983</c:v>
              </c:pt>
              <c:pt idx="1114">
                <c:v>6649.5537334459923</c:v>
              </c:pt>
              <c:pt idx="1115">
                <c:v>6317.7611110547914</c:v>
              </c:pt>
              <c:pt idx="1116">
                <c:v>5521.8047716667625</c:v>
              </c:pt>
              <c:pt idx="1117">
                <c:v>5842.3227666524272</c:v>
              </c:pt>
              <c:pt idx="1118">
                <c:v>5949.668170626117</c:v>
              </c:pt>
              <c:pt idx="1119">
                <c:v>6246.6538031130285</c:v>
              </c:pt>
              <c:pt idx="1120">
                <c:v>6068.3255352086735</c:v>
              </c:pt>
              <c:pt idx="1121">
                <c:v>5830.873917631352</c:v>
              </c:pt>
              <c:pt idx="1122">
                <c:v>5663.8576103358637</c:v>
              </c:pt>
              <c:pt idx="1123">
                <c:v>5711.6441105977428</c:v>
              </c:pt>
              <c:pt idx="1124">
                <c:v>5687.6761940601418</c:v>
              </c:pt>
              <c:pt idx="1125">
                <c:v>6458.8432864373226</c:v>
              </c:pt>
              <c:pt idx="1126">
                <c:v>5936.8255486807357</c:v>
              </c:pt>
              <c:pt idx="1127">
                <c:v>5177.6424145723558</c:v>
              </c:pt>
              <c:pt idx="1128">
                <c:v>5509.3603705568967</c:v>
              </c:pt>
              <c:pt idx="1129">
                <c:v>7206.5651271235174</c:v>
              </c:pt>
              <c:pt idx="1130">
                <c:v>7372.9841031657334</c:v>
              </c:pt>
              <c:pt idx="1131">
                <c:v>5450.3365760928127</c:v>
              </c:pt>
              <c:pt idx="1132">
                <c:v>6723.5108092419187</c:v>
              </c:pt>
              <c:pt idx="1133">
                <c:v>7801.1586121528353</c:v>
              </c:pt>
              <c:pt idx="1134">
                <c:v>7837.1975977670018</c:v>
              </c:pt>
              <c:pt idx="1135">
                <c:v>8360.2108876123784</c:v>
              </c:pt>
              <c:pt idx="1136">
                <c:v>7374.4027648922602</c:v>
              </c:pt>
              <c:pt idx="1137">
                <c:v>7207.5731236134188</c:v>
              </c:pt>
              <c:pt idx="1138">
                <c:v>7149.1342160014974</c:v>
              </c:pt>
              <c:pt idx="1139">
                <c:v>6780.0706122862512</c:v>
              </c:pt>
              <c:pt idx="1140">
                <c:v>6922.8950038241628</c:v>
              </c:pt>
              <c:pt idx="1141">
                <c:v>7124.3449689906447</c:v>
              </c:pt>
              <c:pt idx="1142">
                <c:v>7172.2061356591821</c:v>
              </c:pt>
              <c:pt idx="1143">
                <c:v>6875.967167238864</c:v>
              </c:pt>
              <c:pt idx="1144">
                <c:v>6092.0694525262943</c:v>
              </c:pt>
              <c:pt idx="1145">
                <c:v>6210.9134831254969</c:v>
              </c:pt>
              <c:pt idx="1146">
                <c:v>5865.7306851400817</c:v>
              </c:pt>
              <c:pt idx="1147">
                <c:v>5485.8902300636937</c:v>
              </c:pt>
              <c:pt idx="1148">
                <c:v>5842.2605446468779</c:v>
              </c:pt>
              <c:pt idx="1149">
                <c:v>6328.3388519981781</c:v>
              </c:pt>
              <c:pt idx="1150">
                <c:v>6435.3482571419017</c:v>
              </c:pt>
              <c:pt idx="1151">
                <c:v>5426.7668803907291</c:v>
              </c:pt>
              <c:pt idx="1152">
                <c:v>2232.0402274663684</c:v>
              </c:pt>
              <c:pt idx="1153">
                <c:v>4225.5835076621879</c:v>
              </c:pt>
              <c:pt idx="1154">
                <c:v>5625.4666329119318</c:v>
              </c:pt>
              <c:pt idx="1155">
                <c:v>4972.3222406607056</c:v>
              </c:pt>
              <c:pt idx="1156">
                <c:v>3168.7427434069627</c:v>
              </c:pt>
              <c:pt idx="1157">
                <c:v>3263.3948582485918</c:v>
              </c:pt>
              <c:pt idx="1158">
                <c:v>5506.0999374661133</c:v>
              </c:pt>
              <c:pt idx="1159">
                <c:v>5615.6231116340305</c:v>
              </c:pt>
              <c:pt idx="1160">
                <c:v>4925.6184032953843</c:v>
              </c:pt>
              <c:pt idx="1161">
                <c:v>4783.0055665763393</c:v>
              </c:pt>
              <c:pt idx="1162">
                <c:v>4699.5409683324806</c:v>
              </c:pt>
              <c:pt idx="1163">
                <c:v>4866.8932744579351</c:v>
              </c:pt>
              <c:pt idx="1164">
                <c:v>3856.8559027769088</c:v>
              </c:pt>
              <c:pt idx="1165">
                <c:v>3631.0522446384216</c:v>
              </c:pt>
              <c:pt idx="1166">
                <c:v>3868.6905282323901</c:v>
              </c:pt>
              <c:pt idx="1167">
                <c:v>3429.3160582464129</c:v>
              </c:pt>
              <c:pt idx="1168">
                <c:v>3797.5956646917348</c:v>
              </c:pt>
              <c:pt idx="1169">
                <c:v>4000.0909595514486</c:v>
              </c:pt>
              <c:pt idx="1170">
                <c:v>4331.8960263437584</c:v>
              </c:pt>
              <c:pt idx="1171">
                <c:v>4592.8551176176124</c:v>
              </c:pt>
              <c:pt idx="1172">
                <c:v>4723.2475524467709</c:v>
              </c:pt>
              <c:pt idx="1173">
                <c:v>4592.9546728264913</c:v>
              </c:pt>
              <c:pt idx="1174">
                <c:v>5698.12949099243</c:v>
              </c:pt>
              <c:pt idx="1175">
                <c:v>4842.8880247170073</c:v>
              </c:pt>
              <c:pt idx="1176">
                <c:v>4249.1656477653814</c:v>
              </c:pt>
              <c:pt idx="1177">
                <c:v>3797.3343322684291</c:v>
              </c:pt>
              <c:pt idx="1178">
                <c:v>3892.5215563577799</c:v>
              </c:pt>
              <c:pt idx="1179">
                <c:v>5518.3576725593311</c:v>
              </c:pt>
              <c:pt idx="1180">
                <c:v>5150.5509533561799</c:v>
              </c:pt>
              <c:pt idx="1181">
                <c:v>4604.6026322653242</c:v>
              </c:pt>
              <c:pt idx="1182">
                <c:v>5043.7779918335455</c:v>
              </c:pt>
              <c:pt idx="1183">
                <c:v>4972.5213510784633</c:v>
              </c:pt>
              <c:pt idx="1184">
                <c:v>4402.9784454833043</c:v>
              </c:pt>
              <c:pt idx="1185">
                <c:v>4486.0821560949771</c:v>
              </c:pt>
              <c:pt idx="1186">
                <c:v>4949.175654596359</c:v>
              </c:pt>
              <c:pt idx="1187">
                <c:v>5709.6032288157248</c:v>
              </c:pt>
              <c:pt idx="1188">
                <c:v>5650.3056575272203</c:v>
              </c:pt>
              <c:pt idx="1189">
                <c:v>4510.0127394292476</c:v>
              </c:pt>
              <c:pt idx="1190">
                <c:v>4593.2906716564585</c:v>
              </c:pt>
              <c:pt idx="1191">
                <c:v>5186.7019385803369</c:v>
              </c:pt>
              <c:pt idx="1192">
                <c:v>5150.9616185928071</c:v>
              </c:pt>
              <c:pt idx="1193">
                <c:v>5686.2575323336187</c:v>
              </c:pt>
              <c:pt idx="1194">
                <c:v>4925.3570708720772</c:v>
              </c:pt>
              <c:pt idx="1195">
                <c:v>4177.5356749770008</c:v>
              </c:pt>
              <c:pt idx="1196">
                <c:v>4343.9173178158871</c:v>
              </c:pt>
              <c:pt idx="1197">
                <c:v>5151.0487294005752</c:v>
              </c:pt>
              <c:pt idx="1198">
                <c:v>4830.7298448326692</c:v>
              </c:pt>
              <c:pt idx="1199">
                <c:v>5533.1665098800686</c:v>
              </c:pt>
              <c:pt idx="1200">
                <c:v>4942.0076795570749</c:v>
              </c:pt>
              <c:pt idx="1201">
                <c:v>8208.1776392531665</c:v>
              </c:pt>
              <c:pt idx="1202">
                <c:v>8882.5024021933823</c:v>
              </c:pt>
              <c:pt idx="1203">
                <c:v>7494.1179035691548</c:v>
              </c:pt>
              <c:pt idx="1204">
                <c:v>5215.3365055341355</c:v>
              </c:pt>
              <c:pt idx="1205">
                <c:v>9463.9421552495714</c:v>
              </c:pt>
              <c:pt idx="1206">
                <c:v>7172.3181352691709</c:v>
              </c:pt>
              <c:pt idx="1207">
                <c:v>7671.5750633958178</c:v>
              </c:pt>
              <c:pt idx="1208">
                <c:v>7374.7636525244452</c:v>
              </c:pt>
              <c:pt idx="1209">
                <c:v>6674.094092434646</c:v>
              </c:pt>
              <c:pt idx="1210">
                <c:v>7125.1040774583489</c:v>
              </c:pt>
              <c:pt idx="1211">
                <c:v>6970.146394838318</c:v>
              </c:pt>
              <c:pt idx="1212">
                <c:v>7017.8706730946478</c:v>
              </c:pt>
              <c:pt idx="1213">
                <c:v>6935.1527389173807</c:v>
              </c:pt>
              <c:pt idx="1214">
                <c:v>6400.7403776553665</c:v>
              </c:pt>
              <c:pt idx="1215">
                <c:v>6092.1565633340624</c:v>
              </c:pt>
              <c:pt idx="1216">
                <c:v>5937.6966567584268</c:v>
              </c:pt>
              <c:pt idx="1217">
                <c:v>6353.8249854711785</c:v>
              </c:pt>
              <c:pt idx="1218">
                <c:v>5248.3763904808238</c:v>
              </c:pt>
              <c:pt idx="1219">
                <c:v>5355.2986848167793</c:v>
              </c:pt>
              <c:pt idx="1220">
                <c:v>5379.05504653551</c:v>
              </c:pt>
              <c:pt idx="1221">
                <c:v>5141.8025393759463</c:v>
              </c:pt>
              <c:pt idx="1222">
                <c:v>3919.5881287717352</c:v>
              </c:pt>
              <c:pt idx="1223">
                <c:v>4133.3580510369839</c:v>
              </c:pt>
              <c:pt idx="1224">
                <c:v>4761.4643082551647</c:v>
              </c:pt>
              <c:pt idx="1225">
                <c:v>5426.8539911984981</c:v>
              </c:pt>
              <c:pt idx="1226">
                <c:v>5474.5907138559378</c:v>
              </c:pt>
              <c:pt idx="1227">
                <c:v>3492.2847278623249</c:v>
              </c:pt>
              <c:pt idx="1228">
                <c:v>7803.0252723193162</c:v>
              </c:pt>
              <c:pt idx="1229">
                <c:v>8323.2510163160823</c:v>
              </c:pt>
              <c:pt idx="1230">
                <c:v>6638.1546620293584</c:v>
              </c:pt>
              <c:pt idx="1231">
                <c:v>7114.7005581305029</c:v>
              </c:pt>
              <c:pt idx="1232">
                <c:v>5842.8952091034798</c:v>
              </c:pt>
              <c:pt idx="1233">
                <c:v>5747.5462077997008</c:v>
              </c:pt>
              <c:pt idx="1234">
                <c:v>6507.3515619635755</c:v>
              </c:pt>
              <c:pt idx="1235">
                <c:v>6091.7458980974388</c:v>
              </c:pt>
              <c:pt idx="1236">
                <c:v>6068.6242008353101</c:v>
              </c:pt>
              <c:pt idx="1237">
                <c:v>5581.5503413952201</c:v>
              </c:pt>
              <c:pt idx="1238">
                <c:v>5260.8705691951272</c:v>
              </c:pt>
              <c:pt idx="1239">
                <c:v>5557.9806456931383</c:v>
              </c:pt>
              <c:pt idx="1240">
                <c:v>5688.9579673744593</c:v>
              </c:pt>
              <c:pt idx="1241">
                <c:v>5391.5118920464838</c:v>
              </c:pt>
              <c:pt idx="1242">
                <c:v>5010.8874397001746</c:v>
              </c:pt>
              <c:pt idx="1243">
                <c:v>5058.4748295442951</c:v>
              </c:pt>
              <c:pt idx="1244">
                <c:v>5355.4853508334263</c:v>
              </c:pt>
              <c:pt idx="1245">
                <c:v>6032.2367719900667</c:v>
              </c:pt>
              <c:pt idx="1246">
                <c:v>5331.5796563013782</c:v>
              </c:pt>
              <c:pt idx="1247">
                <c:v>3516.2650888010339</c:v>
              </c:pt>
              <c:pt idx="1248">
                <c:v>4915.9117704296896</c:v>
              </c:pt>
              <c:pt idx="1249">
                <c:v>5770.6803494629376</c:v>
              </c:pt>
              <c:pt idx="1250">
                <c:v>5011.4101045467869</c:v>
              </c:pt>
              <c:pt idx="1251">
                <c:v>3943.2200464793677</c:v>
              </c:pt>
              <c:pt idx="1252">
                <c:v>7506.5996378823475</c:v>
              </c:pt>
              <c:pt idx="1253">
                <c:v>7219.0219726344922</c:v>
              </c:pt>
              <c:pt idx="1254">
                <c:v>7373.9796552545222</c:v>
              </c:pt>
              <c:pt idx="1255">
                <c:v>7363.501469520018</c:v>
              </c:pt>
              <c:pt idx="1256">
                <c:v>6068.5122012253205</c:v>
              </c:pt>
              <c:pt idx="1257">
                <c:v>5866.0044619644987</c:v>
              </c:pt>
              <c:pt idx="1258">
                <c:v>6578.2970926909102</c:v>
              </c:pt>
              <c:pt idx="1259">
                <c:v>5961.415685273827</c:v>
              </c:pt>
              <c:pt idx="1260">
                <c:v>5438.6263946484314</c:v>
              </c:pt>
              <c:pt idx="1261">
                <c:v>6175.6709391823624</c:v>
              </c:pt>
              <c:pt idx="1262">
                <c:v>5843.0320975156892</c:v>
              </c:pt>
              <c:pt idx="1263">
                <c:v>6104.0658551962033</c:v>
              </c:pt>
              <c:pt idx="1264">
                <c:v>6341.7290275923888</c:v>
              </c:pt>
              <c:pt idx="1265">
                <c:v>6815.9727094882073</c:v>
              </c:pt>
              <c:pt idx="1266">
                <c:v>6281.0003501762512</c:v>
              </c:pt>
              <c:pt idx="1267">
                <c:v>6126.4159995895179</c:v>
              </c:pt>
              <c:pt idx="1268">
                <c:v>6245.9942498542059</c:v>
              </c:pt>
              <c:pt idx="1269">
                <c:v>5699.4485975100761</c:v>
              </c:pt>
              <c:pt idx="1270">
                <c:v>5936.8379930818455</c:v>
              </c:pt>
              <c:pt idx="1271">
                <c:v>4204.5400253854068</c:v>
              </c:pt>
              <c:pt idx="1272">
                <c:v>4738.1683893774971</c:v>
              </c:pt>
              <c:pt idx="1273">
                <c:v>5521.5807724467859</c:v>
              </c:pt>
              <c:pt idx="1274">
                <c:v>5948.784618147316</c:v>
              </c:pt>
              <c:pt idx="1275">
                <c:v>5735.3631391131448</c:v>
              </c:pt>
              <c:pt idx="1276">
                <c:v>6474.7347866546206</c:v>
              </c:pt>
              <c:pt idx="1277">
                <c:v>8192.5599158602854</c:v>
              </c:pt>
              <c:pt idx="1278">
                <c:v>7564.2794370265692</c:v>
              </c:pt>
              <c:pt idx="1279">
                <c:v>6983.5987924380806</c:v>
              </c:pt>
              <c:pt idx="1280">
                <c:v>6424.9074046107244</c:v>
              </c:pt>
              <c:pt idx="1281">
                <c:v>6733.0058872887448</c:v>
              </c:pt>
              <c:pt idx="1282">
                <c:v>6911.23459998422</c:v>
              </c:pt>
              <c:pt idx="1283">
                <c:v>7457.4193646961658</c:v>
              </c:pt>
              <c:pt idx="1284">
                <c:v>6922.4594497853177</c:v>
              </c:pt>
              <c:pt idx="1285">
                <c:v>6032.6349928255813</c:v>
              </c:pt>
              <c:pt idx="1286">
                <c:v>6377.0835711455147</c:v>
              </c:pt>
              <c:pt idx="1287">
                <c:v>6745.4627327997187</c:v>
              </c:pt>
              <c:pt idx="1288">
                <c:v>6578.3344258942407</c:v>
              </c:pt>
              <c:pt idx="1289">
                <c:v>6792.0670149561593</c:v>
              </c:pt>
              <c:pt idx="1290">
                <c:v>6269.190613522991</c:v>
              </c:pt>
              <c:pt idx="1291">
                <c:v>5972.5658686682682</c:v>
              </c:pt>
              <c:pt idx="1292">
                <c:v>7100.4143856563769</c:v>
              </c:pt>
              <c:pt idx="1293">
                <c:v>6660.8034720493106</c:v>
              </c:pt>
              <c:pt idx="1294">
                <c:v>6364.1538383923671</c:v>
              </c:pt>
              <c:pt idx="1295">
                <c:v>4999.5381458879783</c:v>
              </c:pt>
              <c:pt idx="1296">
                <c:v>5355.3360180201089</c:v>
              </c:pt>
              <c:pt idx="1297">
                <c:v>7895.2880621478471</c:v>
              </c:pt>
              <c:pt idx="1298">
                <c:v>7289.8306149496202</c:v>
              </c:pt>
              <c:pt idx="1299">
                <c:v>7171.3350275814955</c:v>
              </c:pt>
              <c:pt idx="1300">
                <c:v>8100.8695684828053</c:v>
              </c:pt>
              <c:pt idx="1301">
                <c:v>7659.0559958792946</c:v>
              </c:pt>
              <c:pt idx="1302">
                <c:v>8538.0040462690085</c:v>
              </c:pt>
              <c:pt idx="1303">
                <c:v>8586.0767677564127</c:v>
              </c:pt>
              <c:pt idx="1304">
                <c:v>8015.4885324680272</c:v>
              </c:pt>
              <c:pt idx="1305">
                <c:v>7611.4312728318428</c:v>
              </c:pt>
              <c:pt idx="1306">
                <c:v>7207.6602344211879</c:v>
              </c:pt>
              <c:pt idx="1307">
                <c:v>7302.5985704883424</c:v>
              </c:pt>
              <c:pt idx="1308">
                <c:v>7052.9638842244667</c:v>
              </c:pt>
              <c:pt idx="1309">
                <c:v>6317.9602214725492</c:v>
              </c:pt>
              <c:pt idx="1310">
                <c:v>6008.6546318868732</c:v>
              </c:pt>
              <c:pt idx="1311">
                <c:v>6566.5371336420894</c:v>
              </c:pt>
              <c:pt idx="1312">
                <c:v>6543.0669931488874</c:v>
              </c:pt>
              <c:pt idx="1313">
                <c:v>6827.8695569492374</c:v>
              </c:pt>
              <c:pt idx="1314">
                <c:v>6388.1341993310743</c:v>
              </c:pt>
              <c:pt idx="1315">
                <c:v>6376.000908248956</c:v>
              </c:pt>
              <c:pt idx="1316">
                <c:v>6601.7298999807863</c:v>
              </c:pt>
              <c:pt idx="1317">
                <c:v>6601.8170107885544</c:v>
              </c:pt>
              <c:pt idx="1318">
                <c:v>6613.7760802551329</c:v>
              </c:pt>
              <c:pt idx="1319">
                <c:v>6732.4085560354715</c:v>
              </c:pt>
              <c:pt idx="1320">
                <c:v>5270.4278692475045</c:v>
              </c:pt>
              <c:pt idx="1321">
                <c:v>5686.0335331136403</c:v>
              </c:pt>
              <c:pt idx="1322">
                <c:v>5769.2865765386341</c:v>
              </c:pt>
              <c:pt idx="1323">
                <c:v>6185.6264600702516</c:v>
              </c:pt>
              <c:pt idx="1324">
                <c:v>6327.9032979593321</c:v>
              </c:pt>
              <c:pt idx="1325">
                <c:v>6019.0457068136093</c:v>
              </c:pt>
              <c:pt idx="1326">
                <c:v>5971.5080945739282</c:v>
              </c:pt>
              <c:pt idx="1327">
                <c:v>7516.7418247868854</c:v>
              </c:pt>
              <c:pt idx="1328">
                <c:v>6530.0501495879689</c:v>
              </c:pt>
              <c:pt idx="1329">
                <c:v>6482.5747593538363</c:v>
              </c:pt>
              <c:pt idx="1330">
                <c:v>5674.4104624770289</c:v>
              </c:pt>
              <c:pt idx="1331">
                <c:v>5935.8424409930567</c:v>
              </c:pt>
              <c:pt idx="1332">
                <c:v>5508.6510396936346</c:v>
              </c:pt>
              <c:pt idx="1333">
                <c:v>5568.3094986143251</c:v>
              </c:pt>
              <c:pt idx="1334">
                <c:v>6553.6198452900508</c:v>
              </c:pt>
              <c:pt idx="1335">
                <c:v>5935.9668850041553</c:v>
              </c:pt>
              <c:pt idx="1336">
                <c:v>6043.0260677523192</c:v>
              </c:pt>
              <c:pt idx="1337">
                <c:v>5888.4790503689128</c:v>
              </c:pt>
              <c:pt idx="1338">
                <c:v>5852.987618403582</c:v>
              </c:pt>
              <c:pt idx="1339">
                <c:v>6066.5584302510715</c:v>
              </c:pt>
              <c:pt idx="1340">
                <c:v>4713.0431435366827</c:v>
              </c:pt>
              <c:pt idx="1341">
                <c:v>4260.7513851986641</c:v>
              </c:pt>
              <c:pt idx="1342">
                <c:v>5686.2575323336205</c:v>
              </c:pt>
              <c:pt idx="1343">
                <c:v>4581.7049342231749</c:v>
              </c:pt>
              <c:pt idx="1344">
                <c:v>1531.5075557887785</c:v>
              </c:pt>
              <c:pt idx="1345">
                <c:v>4687.6316764703397</c:v>
              </c:pt>
              <c:pt idx="1346">
                <c:v>5435.4157391620829</c:v>
              </c:pt>
              <c:pt idx="1347">
                <c:v>4533.8313231535267</c:v>
              </c:pt>
              <c:pt idx="1348">
                <c:v>2777.403661705061</c:v>
              </c:pt>
              <c:pt idx="1349">
                <c:v>4462.6493488051028</c:v>
              </c:pt>
              <c:pt idx="1350">
                <c:v>5613.3457862309233</c:v>
              </c:pt>
              <c:pt idx="1351">
                <c:v>5031.9558107791727</c:v>
              </c:pt>
              <c:pt idx="1352">
                <c:v>5020.3327401425622</c:v>
              </c:pt>
              <c:pt idx="1353">
                <c:v>5044.2757678779381</c:v>
              </c:pt>
              <c:pt idx="1354">
                <c:v>4486.9408197715584</c:v>
              </c:pt>
              <c:pt idx="1355">
                <c:v>4581.6800454209551</c:v>
              </c:pt>
              <c:pt idx="1356">
                <c:v>5139.6372135828278</c:v>
              </c:pt>
              <c:pt idx="1357">
                <c:v>4522.1335861102534</c:v>
              </c:pt>
              <c:pt idx="1358">
                <c:v>4166.136603560366</c:v>
              </c:pt>
              <c:pt idx="1359">
                <c:v>4118.7109909306737</c:v>
              </c:pt>
              <c:pt idx="1360">
                <c:v>4154.2895337037762</c:v>
              </c:pt>
              <c:pt idx="1361">
                <c:v>4878.6656779078676</c:v>
              </c:pt>
              <c:pt idx="1362">
                <c:v>3738.783425046518</c:v>
              </c:pt>
              <c:pt idx="1363">
                <c:v>3822.0489128726199</c:v>
              </c:pt>
              <c:pt idx="1364">
                <c:v>3762.8011191885544</c:v>
              </c:pt>
              <c:pt idx="1365">
                <c:v>3821.9244688615213</c:v>
              </c:pt>
              <c:pt idx="1366">
                <c:v>3940.7187218562849</c:v>
              </c:pt>
              <c:pt idx="1367">
                <c:v>2375.5863942686537</c:v>
              </c:pt>
              <c:pt idx="1368">
                <c:v>5167.6620048822442</c:v>
              </c:pt>
              <c:pt idx="1369">
                <c:v>7697.6958613254237</c:v>
              </c:pt>
              <c:pt idx="1370">
                <c:v>6734.2378829986201</c:v>
              </c:pt>
              <c:pt idx="1371">
                <c:v>5856.5093839176716</c:v>
              </c:pt>
              <c:pt idx="1372">
                <c:v>6141.3119477180271</c:v>
              </c:pt>
              <c:pt idx="1373">
                <c:v>8169.7368842247952</c:v>
              </c:pt>
              <c:pt idx="1374">
                <c:v>6970.0468396294382</c:v>
              </c:pt>
              <c:pt idx="1375">
                <c:v>7089.6126454930145</c:v>
              </c:pt>
              <c:pt idx="1376">
                <c:v>7066.291837813128</c:v>
              </c:pt>
              <c:pt idx="1377">
                <c:v>6435.9829215985028</c:v>
              </c:pt>
              <c:pt idx="1378">
                <c:v>6222.8725525920772</c:v>
              </c:pt>
              <c:pt idx="1379">
                <c:v>6056.2295773298856</c:v>
              </c:pt>
              <c:pt idx="1380">
                <c:v>6115.4151490083987</c:v>
              </c:pt>
              <c:pt idx="1381">
                <c:v>6294.0420825393903</c:v>
              </c:pt>
              <c:pt idx="1382">
                <c:v>5783.3114165894503</c:v>
              </c:pt>
              <c:pt idx="1383">
                <c:v>6174.998941522429</c:v>
              </c:pt>
              <c:pt idx="1384">
                <c:v>5818.8526261592233</c:v>
              </c:pt>
              <c:pt idx="1385">
                <c:v>5392.1216677008688</c:v>
              </c:pt>
              <c:pt idx="1386">
                <c:v>4204.2786929621006</c:v>
              </c:pt>
              <c:pt idx="1387">
                <c:v>3978.6368120380421</c:v>
              </c:pt>
              <c:pt idx="1388">
                <c:v>4073.811591726283</c:v>
              </c:pt>
              <c:pt idx="1389">
                <c:v>4121.349203965965</c:v>
              </c:pt>
              <c:pt idx="1390">
                <c:v>4453.5400471926823</c:v>
              </c:pt>
              <c:pt idx="1391">
                <c:v>4797.7397374904194</c:v>
              </c:pt>
              <c:pt idx="1392">
                <c:v>5710.9472241355907</c:v>
              </c:pt>
              <c:pt idx="1393">
                <c:v>6103.2071915196211</c:v>
              </c:pt>
              <c:pt idx="1394">
                <c:v>6233.8982919754171</c:v>
              </c:pt>
              <c:pt idx="1395">
                <c:v>6459.8761717294437</c:v>
              </c:pt>
              <c:pt idx="1396">
                <c:v>7530.2315555899795</c:v>
              </c:pt>
              <c:pt idx="1397">
                <c:v>8383.2454740667363</c:v>
              </c:pt>
              <c:pt idx="1398">
                <c:v>7695.2816475101099</c:v>
              </c:pt>
              <c:pt idx="1399">
                <c:v>7648.0302564959557</c:v>
              </c:pt>
              <c:pt idx="1400">
                <c:v>7339.1477765480149</c:v>
              </c:pt>
              <c:pt idx="1401">
                <c:v>6946.1038118940605</c:v>
              </c:pt>
              <c:pt idx="1402">
                <c:v>7362.331695815692</c:v>
              </c:pt>
              <c:pt idx="1403">
                <c:v>7195.912719773477</c:v>
              </c:pt>
              <c:pt idx="1404">
                <c:v>7314.4083071416044</c:v>
              </c:pt>
              <c:pt idx="1405">
                <c:v>7172.4176904780516</c:v>
              </c:pt>
              <c:pt idx="1406">
                <c:v>6448.1037682795095</c:v>
              </c:pt>
              <c:pt idx="1407">
                <c:v>6329.5459589058328</c:v>
              </c:pt>
              <c:pt idx="1408">
                <c:v>6507.5880055846637</c:v>
              </c:pt>
              <c:pt idx="1409">
                <c:v>6520.007517892308</c:v>
              </c:pt>
              <c:pt idx="1410">
                <c:v>5295.7895587094072</c:v>
              </c:pt>
              <c:pt idx="1411">
                <c:v>6209.8930422344893</c:v>
              </c:pt>
              <c:pt idx="1412">
                <c:v>5901.3963387209524</c:v>
              </c:pt>
              <c:pt idx="1413">
                <c:v>6150.9065809737313</c:v>
              </c:pt>
              <c:pt idx="1414">
                <c:v>6221.8147784977382</c:v>
              </c:pt>
              <c:pt idx="1415">
                <c:v>5071.2303406819046</c:v>
              </c:pt>
              <c:pt idx="1416">
                <c:v>5889.3128252432734</c:v>
              </c:pt>
              <c:pt idx="1417">
                <c:v>7705.7225000412855</c:v>
              </c:pt>
              <c:pt idx="1418">
                <c:v>6672.9989851369764</c:v>
              </c:pt>
              <c:pt idx="1419">
                <c:v>6269.7008339684971</c:v>
              </c:pt>
              <c:pt idx="1420">
                <c:v>7080.0677898417489</c:v>
              </c:pt>
              <c:pt idx="1421">
                <c:v>8145.3583024505715</c:v>
              </c:pt>
              <c:pt idx="1422">
                <c:v>8530.0894071631319</c:v>
              </c:pt>
              <c:pt idx="1423">
                <c:v>7864.1397261698594</c:v>
              </c:pt>
              <c:pt idx="1424">
                <c:v>7388.0293841075618</c:v>
              </c:pt>
              <c:pt idx="1425">
                <c:v>7304.5772302648111</c:v>
              </c:pt>
              <c:pt idx="1426">
                <c:v>7256.9773960195798</c:v>
              </c:pt>
              <c:pt idx="1427">
                <c:v>7173.8861298090178</c:v>
              </c:pt>
              <c:pt idx="1428">
                <c:v>7328.4455915935305</c:v>
              </c:pt>
              <c:pt idx="1429">
                <c:v>6341.0943631357859</c:v>
              </c:pt>
              <c:pt idx="1430">
                <c:v>6114.8924841617836</c:v>
              </c:pt>
              <c:pt idx="1431">
                <c:v>5948.4486193173489</c:v>
              </c:pt>
              <c:pt idx="1432">
                <c:v>6258.1026521341028</c:v>
              </c:pt>
              <c:pt idx="1433">
                <c:v>6043.5487325989334</c:v>
              </c:pt>
              <c:pt idx="1434">
                <c:v>5769.6723529730389</c:v>
              </c:pt>
              <c:pt idx="1435">
                <c:v>6185.7260152791332</c:v>
              </c:pt>
              <c:pt idx="1436">
                <c:v>6007.8208570125125</c:v>
              </c:pt>
              <c:pt idx="1437">
                <c:v>5972.1427590305311</c:v>
              </c:pt>
              <c:pt idx="1438">
                <c:v>6233.5249599421222</c:v>
              </c:pt>
              <c:pt idx="1439">
                <c:v>4830.3814016015931</c:v>
              </c:pt>
              <c:pt idx="1440">
                <c:v>5602.9796001064078</c:v>
              </c:pt>
              <c:pt idx="1441">
                <c:v>7339.3966645702121</c:v>
              </c:pt>
              <c:pt idx="1442">
                <c:v>6626.282703370548</c:v>
              </c:pt>
              <c:pt idx="1443">
                <c:v>4438.1214342175617</c:v>
              </c:pt>
              <c:pt idx="1444">
                <c:v>7591.4206758471837</c:v>
              </c:pt>
              <c:pt idx="1445">
                <c:v>8231.8468901641299</c:v>
              </c:pt>
              <c:pt idx="1446">
                <c:v>7946.8078827426898</c:v>
              </c:pt>
              <c:pt idx="1447">
                <c:v>8256.9970248071641</c:v>
              </c:pt>
              <c:pt idx="1448">
                <c:v>7376.1698698498594</c:v>
              </c:pt>
              <c:pt idx="1449">
                <c:v>7447.2647333905161</c:v>
              </c:pt>
              <c:pt idx="1450">
                <c:v>7840.1593652311531</c:v>
              </c:pt>
              <c:pt idx="1451">
                <c:v>7411.6239686118624</c:v>
              </c:pt>
              <c:pt idx="1452">
                <c:v>7280.7337577383105</c:v>
              </c:pt>
              <c:pt idx="1453">
                <c:v>6293.5691952972156</c:v>
              </c:pt>
              <c:pt idx="1454">
                <c:v>6817.2047051980853</c:v>
              </c:pt>
              <c:pt idx="1455">
                <c:v>7054.5069899620894</c:v>
              </c:pt>
              <c:pt idx="1456">
                <c:v>7078.5620173074576</c:v>
              </c:pt>
              <c:pt idx="1457">
                <c:v>7114.1903376849959</c:v>
              </c:pt>
              <c:pt idx="1458">
                <c:v>5769.7096861763685</c:v>
              </c:pt>
              <c:pt idx="1459">
                <c:v>6471.5614643716062</c:v>
              </c:pt>
              <c:pt idx="1460">
                <c:v>6721.0717066243824</c:v>
              </c:pt>
              <c:pt idx="1461">
                <c:v>6590.579716586346</c:v>
              </c:pt>
              <c:pt idx="1462">
                <c:v>6649.7403994626429</c:v>
              </c:pt>
              <c:pt idx="1463">
                <c:v>5972.068092623872</c:v>
              </c:pt>
              <c:pt idx="1464">
                <c:v>5960.1214675584033</c:v>
              </c:pt>
              <c:pt idx="1465">
                <c:v>6245.4964738098088</c:v>
              </c:pt>
              <c:pt idx="1466">
                <c:v>5781.8927548629263</c:v>
              </c:pt>
              <c:pt idx="1467">
                <c:v>7315.8643020714562</c:v>
              </c:pt>
              <c:pt idx="1468">
                <c:v>8162.3324655644255</c:v>
              </c:pt>
              <c:pt idx="1469">
                <c:v>7411.3875249907751</c:v>
              </c:pt>
              <c:pt idx="1470">
                <c:v>7971.1117981102525</c:v>
              </c:pt>
              <c:pt idx="1471">
                <c:v>8387.7752360707273</c:v>
              </c:pt>
              <c:pt idx="1472">
                <c:v>7304.7887850836778</c:v>
              </c:pt>
              <c:pt idx="1473">
                <c:v>6983.1881272014562</c:v>
              </c:pt>
              <c:pt idx="1474">
                <c:v>6733.4787745309186</c:v>
              </c:pt>
              <c:pt idx="1475">
                <c:v>6912.1181524630192</c:v>
              </c:pt>
              <c:pt idx="1476">
                <c:v>6614.0249682773319</c:v>
              </c:pt>
              <c:pt idx="1477">
                <c:v>6495.4173812992149</c:v>
              </c:pt>
              <c:pt idx="1478">
                <c:v>6554.9513962088085</c:v>
              </c:pt>
              <c:pt idx="1479">
                <c:v>6447.9419910650831</c:v>
              </c:pt>
              <c:pt idx="1480">
                <c:v>5781.8678660607065</c:v>
              </c:pt>
              <c:pt idx="1481">
                <c:v>5627.2337378695329</c:v>
              </c:pt>
              <c:pt idx="1482">
                <c:v>4520.7647019881706</c:v>
              </c:pt>
              <c:pt idx="1483">
                <c:v>4984.3435321328352</c:v>
              </c:pt>
              <c:pt idx="1484">
                <c:v>5852.5893975680647</c:v>
              </c:pt>
              <c:pt idx="1485">
                <c:v>5222.3800365623174</c:v>
              </c:pt>
              <c:pt idx="1486">
                <c:v>5055.8863941134441</c:v>
              </c:pt>
              <c:pt idx="1487">
                <c:v>4580.1991616888808</c:v>
              </c:pt>
              <c:pt idx="1488">
                <c:v>1713.1087011850279</c:v>
              </c:pt>
              <c:pt idx="1489">
                <c:v>4174.4619079028662</c:v>
              </c:pt>
              <c:pt idx="1490">
                <c:v>5137.297666174175</c:v>
              </c:pt>
              <c:pt idx="1491">
                <c:v>3638.8175509309763</c:v>
              </c:pt>
              <c:pt idx="1492">
                <c:v>2771.0570171390304</c:v>
              </c:pt>
              <c:pt idx="1493">
                <c:v>4864.0186178015556</c:v>
              </c:pt>
              <c:pt idx="1494">
                <c:v>5672.7802459316363</c:v>
              </c:pt>
              <c:pt idx="1495">
                <c:v>4722.2520003579812</c:v>
              </c:pt>
              <c:pt idx="1496">
                <c:v>3924.7276664301103</c:v>
              </c:pt>
              <c:pt idx="1497">
                <c:v>3722.5434815981434</c:v>
              </c:pt>
              <c:pt idx="1498">
                <c:v>3448.8786567911184</c:v>
              </c:pt>
              <c:pt idx="1499">
                <c:v>3972.5390554942087</c:v>
              </c:pt>
              <c:pt idx="1500">
                <c:v>3484.6563099819787</c:v>
              </c:pt>
              <c:pt idx="1501">
                <c:v>3520.3841855683982</c:v>
              </c:pt>
              <c:pt idx="1502">
                <c:v>2556.8142076316062</c:v>
              </c:pt>
              <c:pt idx="1503">
                <c:v>2759.2472804857689</c:v>
              </c:pt>
              <c:pt idx="1504">
                <c:v>3151.382803858703</c:v>
              </c:pt>
              <c:pt idx="1505">
                <c:v>3032.6009952650484</c:v>
              </c:pt>
              <c:pt idx="1506">
                <c:v>3187.011124236245</c:v>
              </c:pt>
              <c:pt idx="1507">
                <c:v>3175.1640543796534</c:v>
              </c:pt>
              <c:pt idx="1508">
                <c:v>3342.1305840707028</c:v>
              </c:pt>
              <c:pt idx="1509">
                <c:v>2604.2149314590797</c:v>
              </c:pt>
              <c:pt idx="1510">
                <c:v>2450.3648005378277</c:v>
              </c:pt>
              <c:pt idx="1511">
                <c:v>3496.3291582230304</c:v>
              </c:pt>
              <c:pt idx="1512">
                <c:v>1141.8484682367073</c:v>
              </c:pt>
              <c:pt idx="1513">
                <c:v>3187.2102346540014</c:v>
              </c:pt>
              <c:pt idx="1514">
                <c:v>3246.5949167502745</c:v>
              </c:pt>
              <c:pt idx="1515">
                <c:v>1867.2699421340271</c:v>
              </c:pt>
              <c:pt idx="1516">
                <c:v>3841.4372898017873</c:v>
              </c:pt>
              <c:pt idx="1517">
                <c:v>3960.1070987854537</c:v>
              </c:pt>
              <c:pt idx="1518">
                <c:v>4721.3808922802909</c:v>
              </c:pt>
              <c:pt idx="1519">
                <c:v>4079.0133513902065</c:v>
              </c:pt>
              <c:pt idx="1520">
                <c:v>3912.7188193590905</c:v>
              </c:pt>
              <c:pt idx="1521">
                <c:v>3936.350737066723</c:v>
              </c:pt>
              <c:pt idx="1522">
                <c:v>3888.7135696181622</c:v>
              </c:pt>
              <c:pt idx="1523">
                <c:v>4258.2500605755822</c:v>
              </c:pt>
              <c:pt idx="1524">
                <c:v>3115.7420390800507</c:v>
              </c:pt>
              <c:pt idx="1525">
                <c:v>3377.4477944204978</c:v>
              </c:pt>
              <c:pt idx="1526">
                <c:v>3222.8012218282147</c:v>
              </c:pt>
              <c:pt idx="1527">
                <c:v>2913.2965218247791</c:v>
              </c:pt>
              <c:pt idx="1528">
                <c:v>3496.8891562729741</c:v>
              </c:pt>
              <c:pt idx="1529">
                <c:v>3532.3059218316484</c:v>
              </c:pt>
              <c:pt idx="1530">
                <c:v>3091.811455745782</c:v>
              </c:pt>
              <c:pt idx="1531">
                <c:v>3187.1604570495624</c:v>
              </c:pt>
              <c:pt idx="1532">
                <c:v>3758.3460235912244</c:v>
              </c:pt>
              <c:pt idx="1533">
                <c:v>3615.646076064409</c:v>
              </c:pt>
              <c:pt idx="1534">
                <c:v>3532.2436998261001</c:v>
              </c:pt>
              <c:pt idx="1535">
                <c:v>4556.5050219756995</c:v>
              </c:pt>
              <c:pt idx="1536">
                <c:v>4260.6891631931148</c:v>
              </c:pt>
              <c:pt idx="1537">
                <c:v>6616.1529608671181</c:v>
              </c:pt>
              <c:pt idx="1538">
                <c:v>8160.8391374312441</c:v>
              </c:pt>
              <c:pt idx="1539">
                <c:v>5806.4331138515772</c:v>
              </c:pt>
              <c:pt idx="1540">
                <c:v>4878.9270103311737</c:v>
              </c:pt>
              <c:pt idx="1541">
                <c:v>7542.1906250565617</c:v>
              </c:pt>
              <c:pt idx="1542">
                <c:v>5888.6159387811231</c:v>
              </c:pt>
              <c:pt idx="1543">
                <c:v>6840.7121788946188</c:v>
              </c:pt>
              <c:pt idx="1544">
                <c:v>6709.9464120321645</c:v>
              </c:pt>
              <c:pt idx="1545">
                <c:v>6769.4804269417564</c:v>
              </c:pt>
              <c:pt idx="1546">
                <c:v>6555.0758402199044</c:v>
              </c:pt>
              <c:pt idx="1547">
                <c:v>5317.666815860548</c:v>
              </c:pt>
              <c:pt idx="1548">
                <c:v>5270.3158696375149</c:v>
              </c:pt>
              <c:pt idx="1549">
                <c:v>5294.1593421640155</c:v>
              </c:pt>
              <c:pt idx="1550">
                <c:v>5508.4892624792083</c:v>
              </c:pt>
              <c:pt idx="1551">
                <c:v>5484.4093463316212</c:v>
              </c:pt>
              <c:pt idx="1552">
                <c:v>5888.6906051877813</c:v>
              </c:pt>
              <c:pt idx="1553">
                <c:v>5996.0733423647998</c:v>
              </c:pt>
              <c:pt idx="1554">
                <c:v>4782.8811225652407</c:v>
              </c:pt>
              <c:pt idx="1555">
                <c:v>4413.7801856466658</c:v>
              </c:pt>
              <c:pt idx="1556">
                <c:v>4699.5285239313698</c:v>
              </c:pt>
              <c:pt idx="1557">
                <c:v>4616.2630361052688</c:v>
              </c:pt>
              <c:pt idx="1558">
                <c:v>5163.2815756915725</c:v>
              </c:pt>
              <c:pt idx="1559">
                <c:v>4485.3852696328249</c:v>
              </c:pt>
              <c:pt idx="1560">
                <c:v>5032.3166984113595</c:v>
              </c:pt>
              <c:pt idx="1561">
                <c:v>6055.0598036255578</c:v>
              </c:pt>
              <c:pt idx="1562">
                <c:v>5912.4718557087326</c:v>
              </c:pt>
              <c:pt idx="1563">
                <c:v>5865.0213542768197</c:v>
              </c:pt>
              <c:pt idx="1564">
                <c:v>7448.6585063148186</c:v>
              </c:pt>
              <c:pt idx="1565">
                <c:v>6769.194205716226</c:v>
              </c:pt>
              <c:pt idx="1566">
                <c:v>7673.4666123645175</c:v>
              </c:pt>
              <c:pt idx="1567">
                <c:v>7602.620636846058</c:v>
              </c:pt>
              <c:pt idx="1568">
                <c:v>6769.3186497273273</c:v>
              </c:pt>
              <c:pt idx="1569">
                <c:v>6590.6046053885693</c:v>
              </c:pt>
              <c:pt idx="1570">
                <c:v>7150.1546568925041</c:v>
              </c:pt>
              <c:pt idx="1571">
                <c:v>6638.4408832548834</c:v>
              </c:pt>
              <c:pt idx="1572">
                <c:v>6745.4378439974998</c:v>
              </c:pt>
              <c:pt idx="1573">
                <c:v>6412.4505590997496</c:v>
              </c:pt>
              <c:pt idx="1574">
                <c:v>6543.3656587755222</c:v>
              </c:pt>
              <c:pt idx="1575">
                <c:v>6816.9558171758899</c:v>
              </c:pt>
              <c:pt idx="1576">
                <c:v>6543.1665483577626</c:v>
              </c:pt>
              <c:pt idx="1577">
                <c:v>6686.003384296786</c:v>
              </c:pt>
              <c:pt idx="1578">
                <c:v>6281.1621273906803</c:v>
              </c:pt>
              <c:pt idx="1579">
                <c:v>6293.083863653932</c:v>
              </c:pt>
              <c:pt idx="1580">
                <c:v>5769.7843525830276</c:v>
              </c:pt>
              <c:pt idx="1581">
                <c:v>5543.9184724389916</c:v>
              </c:pt>
              <c:pt idx="1582">
                <c:v>5472.3880548594925</c:v>
              </c:pt>
              <c:pt idx="1583">
                <c:v>4568.8125346733559</c:v>
              </c:pt>
              <c:pt idx="1584">
                <c:v>5270.1043148186482</c:v>
              </c:pt>
              <c:pt idx="1585">
                <c:v>6840.0277368335755</c:v>
              </c:pt>
              <c:pt idx="1586">
                <c:v>7006.6831564968797</c:v>
              </c:pt>
              <c:pt idx="1587">
                <c:v>5936.5517718563206</c:v>
              </c:pt>
              <c:pt idx="1588">
                <c:v>6723.4236984341478</c:v>
              </c:pt>
              <c:pt idx="1589">
                <c:v>7839.5620339778761</c:v>
              </c:pt>
              <c:pt idx="1590">
                <c:v>7649.7475838491173</c:v>
              </c:pt>
              <c:pt idx="1591">
                <c:v>7709.6922639953309</c:v>
              </c:pt>
              <c:pt idx="1592">
                <c:v>7090.7201971917921</c:v>
              </c:pt>
              <c:pt idx="1593">
                <c:v>6555.013618214356</c:v>
              </c:pt>
              <c:pt idx="1594">
                <c:v>6793.0003450393997</c:v>
              </c:pt>
              <c:pt idx="1595">
                <c:v>6995.4707510968901</c:v>
              </c:pt>
              <c:pt idx="1596">
                <c:v>6352.7672113768394</c:v>
              </c:pt>
              <c:pt idx="1597">
                <c:v>6483.6698666515013</c:v>
              </c:pt>
              <c:pt idx="1598">
                <c:v>6662.1599117702872</c:v>
              </c:pt>
              <c:pt idx="1599">
                <c:v>6816.7193735547971</c:v>
              </c:pt>
              <c:pt idx="1600">
                <c:v>6864.5058738166817</c:v>
              </c:pt>
              <c:pt idx="1601">
                <c:v>6602.6258968606962</c:v>
              </c:pt>
              <c:pt idx="1602">
                <c:v>5412.8789287521213</c:v>
              </c:pt>
              <c:pt idx="1603">
                <c:v>5293.9353429440371</c:v>
              </c:pt>
              <c:pt idx="1604">
                <c:v>5722.2591847444573</c:v>
              </c:pt>
              <c:pt idx="1605">
                <c:v>5520.1123331158205</c:v>
              </c:pt>
              <c:pt idx="1606">
                <c:v>4996.8003776438072</c:v>
              </c:pt>
              <c:pt idx="1607">
                <c:v>3510.3664426749579</c:v>
              </c:pt>
              <c:pt idx="1608">
                <c:v>4294.886377443022</c:v>
              </c:pt>
              <c:pt idx="1609">
                <c:v>7684.2932413300987</c:v>
              </c:pt>
              <c:pt idx="1610">
                <c:v>5080.2774202887786</c:v>
              </c:pt>
              <c:pt idx="1611">
                <c:v>4473.6999769906633</c:v>
              </c:pt>
              <c:pt idx="1612">
                <c:v>8233.3153294950916</c:v>
              </c:pt>
              <c:pt idx="1613">
                <c:v>7339.7575522023953</c:v>
              </c:pt>
              <c:pt idx="1614">
                <c:v>7150.0426572825145</c:v>
              </c:pt>
              <c:pt idx="1615">
                <c:v>7340.4917718678807</c:v>
              </c:pt>
              <c:pt idx="1616">
                <c:v>6400.7154888531477</c:v>
              </c:pt>
              <c:pt idx="1617">
                <c:v>5674.5971284936768</c:v>
              </c:pt>
              <c:pt idx="1618">
                <c:v>5841.5761025858355</c:v>
              </c:pt>
              <c:pt idx="1619">
                <c:v>5675.0451269336309</c:v>
              </c:pt>
              <c:pt idx="1620">
                <c:v>5282.1380506918877</c:v>
              </c:pt>
              <c:pt idx="1621">
                <c:v>5318.0152590916232</c:v>
              </c:pt>
              <c:pt idx="1622">
                <c:v>5639.3421401494315</c:v>
              </c:pt>
              <c:pt idx="1623">
                <c:v>6091.571676481899</c:v>
              </c:pt>
              <c:pt idx="1624">
                <c:v>5389.3092330500367</c:v>
              </c:pt>
              <c:pt idx="1625">
                <c:v>5722.5329615688734</c:v>
              </c:pt>
              <c:pt idx="1626">
                <c:v>4473.4262001662446</c:v>
              </c:pt>
              <c:pt idx="1627">
                <c:v>4509.0420761426785</c:v>
              </c:pt>
              <c:pt idx="1628">
                <c:v>5092.2364897553562</c:v>
              </c:pt>
              <c:pt idx="1629">
                <c:v>4639.9696202195591</c:v>
              </c:pt>
              <c:pt idx="1630">
                <c:v>5175.2655339603707</c:v>
              </c:pt>
              <c:pt idx="1631">
                <c:v>4342.7973217159997</c:v>
              </c:pt>
              <c:pt idx="1632">
                <c:v>4984.5675313528109</c:v>
              </c:pt>
              <c:pt idx="1633">
                <c:v>7660.5119908091474</c:v>
              </c:pt>
              <c:pt idx="1634">
                <c:v>4794.7033036196126</c:v>
              </c:pt>
              <c:pt idx="1635">
                <c:v>3973.9950504240614</c:v>
              </c:pt>
              <c:pt idx="1636">
                <c:v>7234.3783636040671</c:v>
              </c:pt>
              <c:pt idx="1637">
                <c:v>6983.0139055859163</c:v>
              </c:pt>
              <c:pt idx="1638">
                <c:v>7554.4359157486651</c:v>
              </c:pt>
              <c:pt idx="1639">
                <c:v>7412.1590778595864</c:v>
              </c:pt>
              <c:pt idx="1640">
                <c:v>6638.291550441566</c:v>
              </c:pt>
              <c:pt idx="1641">
                <c:v>5781.7185332473873</c:v>
              </c:pt>
              <c:pt idx="1642">
                <c:v>6293.2705296705781</c:v>
              </c:pt>
              <c:pt idx="1643">
                <c:v>6246.1062494641938</c:v>
              </c:pt>
              <c:pt idx="1644">
                <c:v>5888.4666059678048</c:v>
              </c:pt>
              <c:pt idx="1645">
                <c:v>5187.1374926191811</c:v>
              </c:pt>
              <c:pt idx="1646">
                <c:v>5139.512769571732</c:v>
              </c:pt>
              <c:pt idx="1647">
                <c:v>5294.2837861751132</c:v>
              </c:pt>
              <c:pt idx="1648">
                <c:v>5092.1867121509167</c:v>
              </c:pt>
              <c:pt idx="1649">
                <c:v>4723.4093296612</c:v>
              </c:pt>
              <c:pt idx="1650">
                <c:v>3854.9021318026607</c:v>
              </c:pt>
              <c:pt idx="1651">
                <c:v>3652.7179469706953</c:v>
              </c:pt>
              <c:pt idx="1652">
                <c:v>4235.700805764508</c:v>
              </c:pt>
              <c:pt idx="1653">
                <c:v>4104.8354836931767</c:v>
              </c:pt>
              <c:pt idx="1654">
                <c:v>4092.9635250343645</c:v>
              </c:pt>
              <c:pt idx="1655">
                <c:v>5270.1789812253064</c:v>
              </c:pt>
              <c:pt idx="1656">
                <c:v>2497.7157467608617</c:v>
              </c:pt>
              <c:pt idx="1657">
                <c:v>3139.5979560076621</c:v>
              </c:pt>
              <c:pt idx="1658">
                <c:v>4019.5166696839451</c:v>
              </c:pt>
              <c:pt idx="1659">
                <c:v>3520.1104087439821</c:v>
              </c:pt>
              <c:pt idx="1660">
                <c:v>2794.8009344566517</c:v>
              </c:pt>
              <c:pt idx="1661">
                <c:v>4114.7287825755166</c:v>
              </c:pt>
              <c:pt idx="1662">
                <c:v>5090.0462751600217</c:v>
              </c:pt>
              <c:pt idx="1663">
                <c:v>4745.896362466724</c:v>
              </c:pt>
              <c:pt idx="1664">
                <c:v>4293.4428269142782</c:v>
              </c:pt>
              <c:pt idx="1665">
                <c:v>3900.6601946836322</c:v>
              </c:pt>
              <c:pt idx="1666">
                <c:v>3853.1848044495</c:v>
              </c:pt>
              <c:pt idx="1667">
                <c:v>4257.9140617456151</c:v>
              </c:pt>
              <c:pt idx="1668">
                <c:v>3650.9135088097664</c:v>
              </c:pt>
              <c:pt idx="1669">
                <c:v>2651.7152104954321</c:v>
              </c:pt>
              <c:pt idx="1670">
                <c:v>1962.0589453878629</c:v>
              </c:pt>
              <c:pt idx="1671">
                <c:v>1795.7021913511971</c:v>
              </c:pt>
              <c:pt idx="1672">
                <c:v>1736.1308432382766</c:v>
              </c:pt>
              <c:pt idx="1673">
                <c:v>1736.1308432382766</c:v>
              </c:pt>
              <c:pt idx="1674">
                <c:v>2497.1806375131373</c:v>
              </c:pt>
              <c:pt idx="1675">
                <c:v>2735.2295863437316</c:v>
              </c:pt>
              <c:pt idx="1676">
                <c:v>2627.9712931778108</c:v>
              </c:pt>
              <c:pt idx="1677">
                <c:v>3080.3999399280369</c:v>
              </c:pt>
              <c:pt idx="1678">
                <c:v>4318.344073535116</c:v>
              </c:pt>
              <c:pt idx="1679">
                <c:v>3068.9013133025214</c:v>
              </c:pt>
              <c:pt idx="1680">
                <c:v>1427.6092509225209</c:v>
              </c:pt>
              <c:pt idx="1681">
                <c:v>3436.6333660990117</c:v>
              </c:pt>
              <c:pt idx="1682">
                <c:v>3912.4201537324548</c:v>
              </c:pt>
              <c:pt idx="1683">
                <c:v>3662.9970222874435</c:v>
              </c:pt>
              <c:pt idx="1684">
                <c:v>2913.6076318525261</c:v>
              </c:pt>
              <c:pt idx="1685">
                <c:v>4281.2473138266114</c:v>
              </c:pt>
              <c:pt idx="1686">
                <c:v>5030.5495934537603</c:v>
              </c:pt>
              <c:pt idx="1687">
                <c:v>4209.9782286704176</c:v>
              </c:pt>
              <c:pt idx="1688">
                <c:v>4281.3842022388199</c:v>
              </c:pt>
              <c:pt idx="1689">
                <c:v>3199.0324157083728</c:v>
              </c:pt>
              <c:pt idx="1690">
                <c:v>2973.1167579598964</c:v>
              </c:pt>
              <c:pt idx="1691">
                <c:v>2877.9917558760944</c:v>
              </c:pt>
              <c:pt idx="1692">
                <c:v>3461.4972795165218</c:v>
              </c:pt>
              <c:pt idx="1693">
                <c:v>2545.1911369949944</c:v>
              </c:pt>
              <c:pt idx="1694">
                <c:v>2212.1416300916958</c:v>
              </c:pt>
              <c:pt idx="1695">
                <c:v>1914.5711107526211</c:v>
              </c:pt>
              <c:pt idx="1696">
                <c:v>1890.6654162205714</c:v>
              </c:pt>
              <c:pt idx="1697">
                <c:v>2664.1471672041866</c:v>
              </c:pt>
              <c:pt idx="1698">
                <c:v>3675.8023110294939</c:v>
              </c:pt>
              <c:pt idx="1699">
                <c:v>2664.0227231930876</c:v>
              </c:pt>
              <c:pt idx="1700">
                <c:v>2961.3319101088555</c:v>
              </c:pt>
              <c:pt idx="1701">
                <c:v>3068.5902032747754</c:v>
              </c:pt>
              <c:pt idx="1702">
                <c:v>3127.9126633654987</c:v>
              </c:pt>
              <c:pt idx="1703">
                <c:v>4009.5113711916156</c:v>
              </c:pt>
              <c:pt idx="1704">
                <c:v>4296.4170387795366</c:v>
              </c:pt>
              <c:pt idx="1705">
                <c:v>8210.1562990296352</c:v>
              </c:pt>
              <c:pt idx="1706">
                <c:v>7186.0069764900263</c:v>
              </c:pt>
              <c:pt idx="1707">
                <c:v>6984.1463460869172</c:v>
              </c:pt>
              <c:pt idx="1708">
                <c:v>6211.2370375543551</c:v>
              </c:pt>
              <c:pt idx="1709">
                <c:v>7970.900243291384</c:v>
              </c:pt>
              <c:pt idx="1710">
                <c:v>6864.4187630089127</c:v>
              </c:pt>
              <c:pt idx="1711">
                <c:v>6888.747567178697</c:v>
              </c:pt>
              <c:pt idx="1712">
                <c:v>6757.7453566951554</c:v>
              </c:pt>
              <c:pt idx="1713">
                <c:v>6484.0431986847971</c:v>
              </c:pt>
              <c:pt idx="1714">
                <c:v>6591.0277150263009</c:v>
              </c:pt>
              <c:pt idx="1715">
                <c:v>5841.3521033658571</c:v>
              </c:pt>
              <c:pt idx="1716">
                <c:v>4865.9848331769144</c:v>
              </c:pt>
              <c:pt idx="1717">
                <c:v>4592.6808960020753</c:v>
              </c:pt>
              <c:pt idx="1718">
                <c:v>4342.8470993204401</c:v>
              </c:pt>
              <c:pt idx="1719">
                <c:v>4770.9344974997712</c:v>
              </c:pt>
              <c:pt idx="1720">
                <c:v>5211.1676311623296</c:v>
              </c:pt>
              <c:pt idx="1721">
                <c:v>4283.4873060263872</c:v>
              </c:pt>
              <c:pt idx="1722">
                <c:v>3735.9834347967981</c:v>
              </c:pt>
              <c:pt idx="1723">
                <c:v>3843.0426175449606</c:v>
              </c:pt>
              <c:pt idx="1724">
                <c:v>4271.5531253620256</c:v>
              </c:pt>
              <c:pt idx="1725">
                <c:v>3902.7010764656479</c:v>
              </c:pt>
              <c:pt idx="1726">
                <c:v>3403.1454827123657</c:v>
              </c:pt>
              <c:pt idx="1727">
                <c:v>2416.3169191012389</c:v>
              </c:pt>
              <c:pt idx="1728">
                <c:v>3069.8470877868722</c:v>
              </c:pt>
              <c:pt idx="1729">
                <c:v>4592.5066743865364</c:v>
              </c:pt>
              <c:pt idx="1730">
                <c:v>3486.3611929340291</c:v>
              </c:pt>
              <c:pt idx="1731">
                <c:v>3629.5464721041294</c:v>
              </c:pt>
              <c:pt idx="1732">
                <c:v>6104.4640760317188</c:v>
              </c:pt>
              <c:pt idx="1733">
                <c:v>7078.176240873051</c:v>
              </c:pt>
              <c:pt idx="1734">
                <c:v>6281.6847922372945</c:v>
              </c:pt>
              <c:pt idx="1735">
                <c:v>6567.4704637253299</c:v>
              </c:pt>
              <c:pt idx="1736">
                <c:v>6400.8025996609167</c:v>
              </c:pt>
              <c:pt idx="1737">
                <c:v>5841.3147701625285</c:v>
              </c:pt>
              <c:pt idx="1738">
                <c:v>6329.2472932791979</c:v>
              </c:pt>
              <c:pt idx="1739">
                <c:v>5531.9594029724112</c:v>
              </c:pt>
              <c:pt idx="1740">
                <c:v>4604.0675230176012</c:v>
              </c:pt>
              <c:pt idx="1741">
                <c:v>4461.1560206719187</c:v>
              </c:pt>
              <c:pt idx="1742">
                <c:v>3878.5216051091847</c:v>
              </c:pt>
              <c:pt idx="1743">
                <c:v>3854.9270206048795</c:v>
              </c:pt>
              <c:pt idx="1744">
                <c:v>3604.8816691043762</c:v>
              </c:pt>
              <c:pt idx="1745">
                <c:v>3700.1186707981683</c:v>
              </c:pt>
              <c:pt idx="1746">
                <c:v>3259.9228703389381</c:v>
              </c:pt>
              <c:pt idx="1747">
                <c:v>3259.8606483333901</c:v>
              </c:pt>
              <c:pt idx="1748">
                <c:v>3248.0633560812385</c:v>
              </c:pt>
              <c:pt idx="1749">
                <c:v>2225.2829176637129</c:v>
              </c:pt>
              <c:pt idx="1750">
                <c:v>1975.7353422076033</c:v>
              </c:pt>
              <c:pt idx="1751">
                <c:v>2249.2632786024205</c:v>
              </c:pt>
              <c:pt idx="1752">
                <c:v>3616.3554069276715</c:v>
              </c:pt>
              <c:pt idx="1753">
                <c:v>2498.8855204651877</c:v>
              </c:pt>
              <c:pt idx="1754">
                <c:v>3165.208533491762</c:v>
              </c:pt>
              <c:pt idx="1755">
                <c:v>4175.9427916349396</c:v>
              </c:pt>
              <c:pt idx="1756">
                <c:v>3499.3158144893987</c:v>
              </c:pt>
              <c:pt idx="1757">
                <c:v>7208.5313424988763</c:v>
              </c:pt>
              <c:pt idx="1758">
                <c:v>6328.973516454781</c:v>
              </c:pt>
              <c:pt idx="1759">
                <c:v>5496.3808601993096</c:v>
              </c:pt>
              <c:pt idx="1760">
                <c:v>5293.8855653395985</c:v>
              </c:pt>
              <c:pt idx="1761">
                <c:v>5174.9295351304054</c:v>
              </c:pt>
              <c:pt idx="1762">
                <c:v>5472.5498320739189</c:v>
              </c:pt>
              <c:pt idx="1763">
                <c:v>4080.4071243145117</c:v>
              </c:pt>
              <c:pt idx="1764">
                <c:v>3949.7782458642673</c:v>
              </c:pt>
              <c:pt idx="1765">
                <c:v>4068.6844984690188</c:v>
              </c:pt>
              <c:pt idx="1766">
                <c:v>4330.4898090183451</c:v>
              </c:pt>
              <c:pt idx="1767">
                <c:v>4199.6493757492299</c:v>
              </c:pt>
              <c:pt idx="1768">
                <c:v>3949.6164686498378</c:v>
              </c:pt>
              <c:pt idx="1769">
                <c:v>3462.1568327753448</c:v>
              </c:pt>
              <c:pt idx="1770">
                <c:v>3235.9176205980107</c:v>
              </c:pt>
              <c:pt idx="1771">
                <c:v>2986.1460459219243</c:v>
              </c:pt>
              <c:pt idx="1772">
                <c:v>3426.5160679966925</c:v>
              </c:pt>
              <c:pt idx="1773">
                <c:v>2795.88359735321</c:v>
              </c:pt>
              <c:pt idx="1774">
                <c:v>2249.1512789924327</c:v>
              </c:pt>
              <c:pt idx="1775">
                <c:v>2367.9828651905259</c:v>
              </c:pt>
              <c:pt idx="1776">
                <c:v>3568.81779468799</c:v>
              </c:pt>
              <c:pt idx="1777">
                <c:v>3878.1980506803279</c:v>
              </c:pt>
              <c:pt idx="1778">
                <c:v>2332.7154324451708</c:v>
              </c:pt>
              <c:pt idx="1779">
                <c:v>4722.6377767923877</c:v>
              </c:pt>
              <c:pt idx="1780">
                <c:v>6888.4115683487289</c:v>
              </c:pt>
              <c:pt idx="1781">
                <c:v>5662.3145045982401</c:v>
              </c:pt>
              <c:pt idx="1782">
                <c:v>5758.1363931441956</c:v>
              </c:pt>
              <c:pt idx="1783">
                <c:v>5710.5241144978536</c:v>
              </c:pt>
              <c:pt idx="1784">
                <c:v>5198.685896849137</c:v>
              </c:pt>
              <c:pt idx="1785">
                <c:v>4936.6814758820528</c:v>
              </c:pt>
              <c:pt idx="1786">
                <c:v>5032.2046988013717</c:v>
              </c:pt>
              <c:pt idx="1787">
                <c:v>4449.0725071942406</c:v>
              </c:pt>
              <c:pt idx="1788">
                <c:v>3651.9463941018848</c:v>
              </c:pt>
              <c:pt idx="1789">
                <c:v>3295.289858293173</c:v>
              </c:pt>
              <c:pt idx="1790">
                <c:v>2867.2895709216109</c:v>
              </c:pt>
              <c:pt idx="1791">
                <c:v>3105.4629637633043</c:v>
              </c:pt>
              <c:pt idx="1792">
                <c:v>2629.3152884976766</c:v>
              </c:pt>
              <c:pt idx="1793">
                <c:v>2915.1507375901492</c:v>
              </c:pt>
              <c:pt idx="1794">
                <c:v>2760.2179437723385</c:v>
              </c:pt>
              <c:pt idx="1795">
                <c:v>2700.6963732638578</c:v>
              </c:pt>
              <c:pt idx="1796">
                <c:v>2379.5312694204804</c:v>
              </c:pt>
              <c:pt idx="1797">
                <c:v>1856.244202750687</c:v>
              </c:pt>
              <c:pt idx="1798">
                <c:v>1594.8993350424271</c:v>
              </c:pt>
              <c:pt idx="1799">
                <c:v>1725.6899907071011</c:v>
              </c:pt>
              <c:pt idx="1800">
                <c:v>3449.8244312754678</c:v>
              </c:pt>
              <c:pt idx="1801">
                <c:v>2082.48341492802</c:v>
              </c:pt>
              <c:pt idx="1802">
                <c:v>1856.7917563995206</c:v>
              </c:pt>
              <c:pt idx="1803">
                <c:v>3521.4544040638471</c:v>
              </c:pt>
              <c:pt idx="1804">
                <c:v>3010.6241829050277</c:v>
              </c:pt>
              <c:pt idx="1805">
                <c:v>6982.8147951681603</c:v>
              </c:pt>
              <c:pt idx="1806">
                <c:v>5615.0631135840849</c:v>
              </c:pt>
              <c:pt idx="1807">
                <c:v>5258.207467357618</c:v>
              </c:pt>
              <c:pt idx="1808">
                <c:v>5055.737061300124</c:v>
              </c:pt>
              <c:pt idx="1809">
                <c:v>4805.965486624038</c:v>
              </c:pt>
              <c:pt idx="1810">
                <c:v>4520.8891459992683</c:v>
              </c:pt>
              <c:pt idx="1811">
                <c:v>3902.1286340145962</c:v>
              </c:pt>
              <c:pt idx="1812">
                <c:v>4211.3844459958318</c:v>
              </c:pt>
              <c:pt idx="1813">
                <c:v>4805.9903754262596</c:v>
              </c:pt>
              <c:pt idx="1814">
                <c:v>4461.0813542652595</c:v>
              </c:pt>
              <c:pt idx="1815">
                <c:v>4556.6792435912375</c:v>
              </c:pt>
              <c:pt idx="1816">
                <c:v>4128.0816249664013</c:v>
              </c:pt>
              <c:pt idx="1817">
                <c:v>4389.7998247079568</c:v>
              </c:pt>
              <c:pt idx="1818">
                <c:v>3402.3614854424445</c:v>
              </c:pt>
              <c:pt idx="1819">
                <c:v>3402.3863742446661</c:v>
              </c:pt>
              <c:pt idx="1820">
                <c:v>3509.5824454050371</c:v>
              </c:pt>
              <c:pt idx="1821">
                <c:v>3521.4046264594081</c:v>
              </c:pt>
              <c:pt idx="1822">
                <c:v>3295.3645246998331</c:v>
              </c:pt>
              <c:pt idx="1823">
                <c:v>3402.5232626568741</c:v>
              </c:pt>
              <c:pt idx="1824">
                <c:v>1177.6634546308971</c:v>
              </c:pt>
              <c:pt idx="1825">
                <c:v>2771.1565723479093</c:v>
              </c:pt>
              <c:pt idx="1826">
                <c:v>3983.9630157130632</c:v>
              </c:pt>
              <c:pt idx="1827">
                <c:v>4174.3747970950972</c:v>
              </c:pt>
              <c:pt idx="1828">
                <c:v>2342.8576193497101</c:v>
              </c:pt>
              <c:pt idx="1829">
                <c:v>3579.5946460491327</c:v>
              </c:pt>
              <c:pt idx="1830">
                <c:v>5482.4057977529319</c:v>
              </c:pt>
              <c:pt idx="1831">
                <c:v>4757.7434323233147</c:v>
              </c:pt>
              <c:pt idx="1832">
                <c:v>3972.2777230708989</c:v>
              </c:pt>
              <c:pt idx="1833">
                <c:v>3841.4248454006784</c:v>
              </c:pt>
              <c:pt idx="1834">
                <c:v>3591.3794939001746</c:v>
              </c:pt>
              <c:pt idx="1835">
                <c:v>3877.3642758059655</c:v>
              </c:pt>
              <c:pt idx="1836">
                <c:v>3175.1889431818736</c:v>
              </c:pt>
              <c:pt idx="1837">
                <c:v>2604.2024870579703</c:v>
              </c:pt>
              <c:pt idx="1838">
                <c:v>2723.3327388827011</c:v>
              </c:pt>
              <c:pt idx="1839">
                <c:v>2473.3122761844179</c:v>
              </c:pt>
              <c:pt idx="1840">
                <c:v>2794.7138236488831</c:v>
              </c:pt>
              <c:pt idx="1841">
                <c:v>3175.7862744351469</c:v>
              </c:pt>
              <c:pt idx="1842">
                <c:v>3163.6156501496994</c:v>
              </c:pt>
              <c:pt idx="1843">
                <c:v>3008.869522348537</c:v>
              </c:pt>
              <c:pt idx="1844">
                <c:v>2782.866753792292</c:v>
              </c:pt>
              <c:pt idx="1845">
                <c:v>2877.991755876094</c:v>
              </c:pt>
              <c:pt idx="1846">
                <c:v>3878.0113846636782</c:v>
              </c:pt>
              <c:pt idx="1847">
                <c:v>3080.1137187025101</c:v>
              </c:pt>
              <c:pt idx="1848">
                <c:v>2366.5766478651112</c:v>
              </c:pt>
              <c:pt idx="1849">
                <c:v>2901.7232287926054</c:v>
              </c:pt>
              <c:pt idx="1850">
                <c:v>3995.7229747618844</c:v>
              </c:pt>
              <c:pt idx="1851">
                <c:v>3341.707474432968</c:v>
              </c:pt>
              <c:pt idx="1852">
                <c:v>1534.5191008573652</c:v>
              </c:pt>
              <c:pt idx="1853">
                <c:v>3662.7730230674674</c:v>
              </c:pt>
              <c:pt idx="1854">
                <c:v>5018.3914135694231</c:v>
              </c:pt>
              <c:pt idx="1855">
                <c:v>4043.4099198148851</c:v>
              </c:pt>
              <c:pt idx="1856">
                <c:v>3936.2760706600634</c:v>
              </c:pt>
              <c:pt idx="1857">
                <c:v>3318.1128899286646</c:v>
              </c:pt>
              <c:pt idx="1858">
                <c:v>2985.013605420927</c:v>
              </c:pt>
              <c:pt idx="1859">
                <c:v>3627.9162555587363</c:v>
              </c:pt>
              <c:pt idx="1860">
                <c:v>2830.4416992353026</c:v>
              </c:pt>
              <c:pt idx="1861">
                <c:v>3128.0122185743776</c:v>
              </c:pt>
              <c:pt idx="1862">
                <c:v>3151.7063582875594</c:v>
              </c:pt>
              <c:pt idx="1863">
                <c:v>3282.5592359577827</c:v>
              </c:pt>
              <c:pt idx="1864">
                <c:v>3770.6784250911001</c:v>
              </c:pt>
              <c:pt idx="1865">
                <c:v>3353.7287659050953</c:v>
              </c:pt>
              <c:pt idx="1866">
                <c:v>3591.7279371312497</c:v>
              </c:pt>
              <c:pt idx="1867">
                <c:v>3068.3910928570185</c:v>
              </c:pt>
              <c:pt idx="1868">
                <c:v>3424.9854066601788</c:v>
              </c:pt>
              <c:pt idx="1869">
                <c:v>3640.0122134375242</c:v>
              </c:pt>
              <c:pt idx="1870">
                <c:v>1807.872815636644</c:v>
              </c:pt>
              <c:pt idx="1871">
                <c:v>2998.0553377840652</c:v>
              </c:pt>
              <c:pt idx="1872">
                <c:v>4902.8202604621119</c:v>
              </c:pt>
              <c:pt idx="1873">
                <c:v>6151.1679133970392</c:v>
              </c:pt>
              <c:pt idx="1874">
                <c:v>4116.8941083686341</c:v>
              </c:pt>
              <c:pt idx="1875">
                <c:v>4069.2569409200719</c:v>
              </c:pt>
              <c:pt idx="1876">
                <c:v>5294.2837861751132</c:v>
              </c:pt>
              <c:pt idx="1877">
                <c:v>6471.1010215305396</c:v>
              </c:pt>
              <c:pt idx="1878">
                <c:v>5364.8062072647144</c:v>
              </c:pt>
              <c:pt idx="1879">
                <c:v>5091.9129353265007</c:v>
              </c:pt>
              <c:pt idx="1880">
                <c:v>4651.5678020539526</c:v>
              </c:pt>
              <c:pt idx="1881">
                <c:v>4604.0550786164904</c:v>
              </c:pt>
              <c:pt idx="1882">
                <c:v>4258.9718358399559</c:v>
              </c:pt>
              <c:pt idx="1883">
                <c:v>4294.7121558274848</c:v>
              </c:pt>
              <c:pt idx="1884">
                <c:v>4330.415142611685</c:v>
              </c:pt>
              <c:pt idx="1885">
                <c:v>4104.2381524399025</c:v>
              </c:pt>
              <c:pt idx="1886">
                <c:v>4294.7619334319243</c:v>
              </c:pt>
              <c:pt idx="1887">
                <c:v>4163.7721673494934</c:v>
              </c:pt>
              <c:pt idx="1888">
                <c:v>4223.2439602535342</c:v>
              </c:pt>
              <c:pt idx="1889">
                <c:v>4461.3426866885684</c:v>
              </c:pt>
              <c:pt idx="1890">
                <c:v>3259.4873163000948</c:v>
              </c:pt>
              <c:pt idx="1891">
                <c:v>3033.4845477438489</c:v>
              </c:pt>
              <c:pt idx="1892">
                <c:v>2724.2411801637213</c:v>
              </c:pt>
              <c:pt idx="1893">
                <c:v>2094.2184851746219</c:v>
              </c:pt>
              <c:pt idx="1894">
                <c:v>1547.3741672038552</c:v>
              </c:pt>
              <c:pt idx="1895">
                <c:v>2569.9679396047331</c:v>
              </c:pt>
              <c:pt idx="1896">
                <c:v>3580.5279761323718</c:v>
              </c:pt>
              <c:pt idx="1897">
                <c:v>2403.4618527547491</c:v>
              </c:pt>
              <c:pt idx="1898">
                <c:v>2677.0146779517868</c:v>
              </c:pt>
              <c:pt idx="1899">
                <c:v>3914.0503702778465</c:v>
              </c:pt>
              <c:pt idx="1900">
                <c:v>4224.6128443756197</c:v>
              </c:pt>
              <c:pt idx="1901">
                <c:v>6387.3875352644836</c:v>
              </c:pt>
              <c:pt idx="1902">
                <c:v>6055.1842476366573</c:v>
              </c:pt>
              <c:pt idx="1903">
                <c:v>5627.034627451776</c:v>
              </c:pt>
              <c:pt idx="1904">
                <c:v>7398.4826810398445</c:v>
              </c:pt>
              <c:pt idx="1905">
                <c:v>5257.5852473021232</c:v>
              </c:pt>
              <c:pt idx="1906">
                <c:v>5043.9024358446432</c:v>
              </c:pt>
              <c:pt idx="1907">
                <c:v>4377.5545340158515</c:v>
              </c:pt>
              <c:pt idx="1908">
                <c:v>4722.7373320012657</c:v>
              </c:pt>
              <c:pt idx="1909">
                <c:v>5495.6466405338288</c:v>
              </c:pt>
              <c:pt idx="1910">
                <c:v>4080.4817907211718</c:v>
              </c:pt>
              <c:pt idx="1911">
                <c:v>3783.0730485965232</c:v>
              </c:pt>
              <c:pt idx="1912">
                <c:v>3783.048159794303</c:v>
              </c:pt>
              <c:pt idx="1913">
                <c:v>3985.2323446262699</c:v>
              </c:pt>
              <c:pt idx="1914">
                <c:v>2950.5550587477137</c:v>
              </c:pt>
              <c:pt idx="1915">
                <c:v>3093.3421170822958</c:v>
              </c:pt>
              <c:pt idx="1916">
                <c:v>3057.4649086825566</c:v>
              </c:pt>
              <c:pt idx="1917">
                <c:v>3105.0149653233484</c:v>
              </c:pt>
              <c:pt idx="1918">
                <c:v>3200.3639666271288</c:v>
              </c:pt>
              <c:pt idx="1919">
                <c:v>2165.5871255396933</c:v>
              </c:pt>
              <c:pt idx="1920">
                <c:v>2902.8432248924937</c:v>
              </c:pt>
              <c:pt idx="1921">
                <c:v>4627.1145538730689</c:v>
              </c:pt>
              <c:pt idx="1922">
                <c:v>4758.4900963899063</c:v>
              </c:pt>
              <c:pt idx="1923">
                <c:v>4675.0503869482673</c:v>
              </c:pt>
              <c:pt idx="1924">
                <c:v>6472.7436824770421</c:v>
              </c:pt>
              <c:pt idx="1925">
                <c:v>6244.749809743219</c:v>
              </c:pt>
              <c:pt idx="1926">
                <c:v>6126.7768872217057</c:v>
              </c:pt>
              <c:pt idx="1927">
                <c:v>5877.2417561667062</c:v>
              </c:pt>
              <c:pt idx="1928">
                <c:v>5472.2013888428428</c:v>
              </c:pt>
              <c:pt idx="1929">
                <c:v>4984.2564213250644</c:v>
              </c:pt>
              <c:pt idx="1930">
                <c:v>4140.5633592795957</c:v>
              </c:pt>
              <c:pt idx="1931">
                <c:v>3141.0041733330768</c:v>
              </c:pt>
              <c:pt idx="1932">
                <c:v>3057.6640191003144</c:v>
              </c:pt>
              <c:pt idx="1933">
                <c:v>3485.913194494075</c:v>
              </c:pt>
              <c:pt idx="1934">
                <c:v>4330.1911433917076</c:v>
              </c:pt>
              <c:pt idx="1935">
                <c:v>3533.8365831681617</c:v>
              </c:pt>
              <c:pt idx="1936">
                <c:v>3200.7746318637555</c:v>
              </c:pt>
              <c:pt idx="1937">
                <c:v>2938.8697661055508</c:v>
              </c:pt>
              <c:pt idx="1938">
                <c:v>2867.4389037349288</c:v>
              </c:pt>
              <c:pt idx="1939">
                <c:v>2653.1712054252857</c:v>
              </c:pt>
              <c:pt idx="1940">
                <c:v>2867.4015705316001</c:v>
              </c:pt>
              <c:pt idx="1941">
                <c:v>3319.7431064740567</c:v>
              </c:pt>
              <c:pt idx="1942">
                <c:v>2891.2450430581002</c:v>
              </c:pt>
              <c:pt idx="1943">
                <c:v>1963.7762727410245</c:v>
              </c:pt>
              <c:pt idx="1944">
                <c:v>1999.3050379096869</c:v>
              </c:pt>
              <c:pt idx="1945">
                <c:v>5697.7934921624628</c:v>
              </c:pt>
              <c:pt idx="1946">
                <c:v>4723.0111088256826</c:v>
              </c:pt>
              <c:pt idx="1947">
                <c:v>4223.4306262701812</c:v>
              </c:pt>
              <c:pt idx="1948">
                <c:v>7043.3319177654284</c:v>
              </c:pt>
              <c:pt idx="1949">
                <c:v>5424.6015545976134</c:v>
              </c:pt>
              <c:pt idx="1950">
                <c:v>4830.5431788160204</c:v>
              </c:pt>
              <c:pt idx="1951">
                <c:v>5508.514151281428</c:v>
              </c:pt>
              <c:pt idx="1952">
                <c:v>4509.3034085659838</c:v>
              </c:pt>
              <c:pt idx="1953">
                <c:v>4080.8177895511371</c:v>
              </c:pt>
              <c:pt idx="1954">
                <c:v>4366.4416838247416</c:v>
              </c:pt>
              <c:pt idx="1955">
                <c:v>3973.808384407414</c:v>
              </c:pt>
              <c:pt idx="1956">
                <c:v>4009.3744827794058</c:v>
              </c:pt>
              <c:pt idx="1957">
                <c:v>3997.6767457361334</c:v>
              </c:pt>
              <c:pt idx="1958">
                <c:v>4092.8017478199372</c:v>
              </c:pt>
              <c:pt idx="1959">
                <c:v>4509.4402969781931</c:v>
              </c:pt>
              <c:pt idx="1960">
                <c:v>3997.5896349283648</c:v>
              </c:pt>
              <c:pt idx="1961">
                <c:v>4080.7182343422587</c:v>
              </c:pt>
              <c:pt idx="1962">
                <c:v>3176.7071601172761</c:v>
              </c:pt>
              <c:pt idx="1963">
                <c:v>3081.7190464456826</c:v>
              </c:pt>
              <c:pt idx="1964">
                <c:v>3379.3268989880871</c:v>
              </c:pt>
              <c:pt idx="1965">
                <c:v>2891.3943758714181</c:v>
              </c:pt>
              <c:pt idx="1966">
                <c:v>2178.0190822484478</c:v>
              </c:pt>
              <c:pt idx="1967">
                <c:v>2725.0127330325327</c:v>
              </c:pt>
              <c:pt idx="1968">
                <c:v>5566.90328128891</c:v>
              </c:pt>
              <c:pt idx="1969">
                <c:v>5400.7083044666715</c:v>
              </c:pt>
              <c:pt idx="1970">
                <c:v>3843.3412831715968</c:v>
              </c:pt>
              <c:pt idx="1971">
                <c:v>4449.4209504253167</c:v>
              </c:pt>
              <c:pt idx="1972">
                <c:v>7281.6173102171124</c:v>
              </c:pt>
              <c:pt idx="1973">
                <c:v>5603.2409325297149</c:v>
              </c:pt>
              <c:pt idx="1974">
                <c:v>5853.5102832501943</c:v>
              </c:pt>
              <c:pt idx="1975">
                <c:v>5413.6629260220416</c:v>
              </c:pt>
              <c:pt idx="1976">
                <c:v>4402.2815590211503</c:v>
              </c:pt>
              <c:pt idx="1977">
                <c:v>4009.4615935871752</c:v>
              </c:pt>
              <c:pt idx="1978">
                <c:v>4544.8819513390854</c:v>
              </c:pt>
              <c:pt idx="1979">
                <c:v>5567.3139465255363</c:v>
              </c:pt>
              <c:pt idx="1980">
                <c:v>3140.9792845308566</c:v>
              </c:pt>
              <c:pt idx="1981">
                <c:v>2808.0044440342176</c:v>
              </c:pt>
              <c:pt idx="1982">
                <c:v>2712.891886351525</c:v>
              </c:pt>
              <c:pt idx="1983">
                <c:v>3355.5580928682466</c:v>
              </c:pt>
              <c:pt idx="1984">
                <c:v>2939.0439877210879</c:v>
              </c:pt>
              <c:pt idx="1985">
                <c:v>2938.9942101166494</c:v>
              </c:pt>
              <c:pt idx="1986">
                <c:v>2760.3423877834371</c:v>
              </c:pt>
              <c:pt idx="1987">
                <c:v>2819.8515138908083</c:v>
              </c:pt>
              <c:pt idx="1988">
                <c:v>2891.1952654536603</c:v>
              </c:pt>
              <c:pt idx="1989">
                <c:v>3177.1178253539019</c:v>
              </c:pt>
              <c:pt idx="1990">
                <c:v>2855.6913890872179</c:v>
              </c:pt>
              <c:pt idx="1991">
                <c:v>2380.1534894759734</c:v>
              </c:pt>
              <c:pt idx="1992">
                <c:v>797.20077949901633</c:v>
              </c:pt>
              <c:pt idx="1993">
                <c:v>2711.647446240539</c:v>
              </c:pt>
              <c:pt idx="1994">
                <c:v>1962.3576110145</c:v>
              </c:pt>
              <c:pt idx="1995">
                <c:v>3353.5172110862291</c:v>
              </c:pt>
              <c:pt idx="1996">
                <c:v>4174.1383534740098</c:v>
              </c:pt>
              <c:pt idx="1997">
                <c:v>3377.6344604371443</c:v>
              </c:pt>
              <c:pt idx="1998">
                <c:v>3626.970481074387</c:v>
              </c:pt>
              <c:pt idx="1999">
                <c:v>4282.2055327120706</c:v>
              </c:pt>
              <c:pt idx="2000">
                <c:v>2878.2157550960715</c:v>
              </c:pt>
              <c:pt idx="2001">
                <c:v>1878.9801235784093</c:v>
              </c:pt>
              <c:pt idx="2002">
                <c:v>1676.9577159608721</c:v>
              </c:pt>
              <c:pt idx="2003">
                <c:v>1486.6330453866078</c:v>
              </c:pt>
              <c:pt idx="2004">
                <c:v>1950.7718735812164</c:v>
              </c:pt>
              <c:pt idx="2005">
                <c:v>1748.4632447381523</c:v>
              </c:pt>
              <c:pt idx="2006">
                <c:v>1510.6382951275361</c:v>
              </c:pt>
              <c:pt idx="2007">
                <c:v>1474.6366427166986</c:v>
              </c:pt>
              <c:pt idx="2008">
                <c:v>1510.3894071053385</c:v>
              </c:pt>
              <c:pt idx="2009">
                <c:v>1260.4062776103844</c:v>
              </c:pt>
              <c:pt idx="2010">
                <c:v>1570.0727548282473</c:v>
              </c:pt>
              <c:pt idx="2011">
                <c:v>1438.9461003336075</c:v>
              </c:pt>
              <c:pt idx="2012">
                <c:v>1415.0777390048879</c:v>
              </c:pt>
              <c:pt idx="2013">
                <c:v>1034.6026194718977</c:v>
              </c:pt>
              <c:pt idx="2014">
                <c:v>1511.5094032052261</c:v>
              </c:pt>
              <c:pt idx="2015">
                <c:v>1249.1067614026281</c:v>
              </c:pt>
              <c:pt idx="2016">
                <c:v>547.30476081183144</c:v>
              </c:pt>
              <c:pt idx="2017">
                <c:v>2235.8233254037677</c:v>
              </c:pt>
              <c:pt idx="2018">
                <c:v>1070.2682730527683</c:v>
              </c:pt>
              <c:pt idx="2019">
                <c:v>737.5049873749972</c:v>
              </c:pt>
              <c:pt idx="2020">
                <c:v>2473.660719415494</c:v>
              </c:pt>
              <c:pt idx="2021">
                <c:v>963.42064512347361</c:v>
              </c:pt>
              <c:pt idx="2022">
                <c:v>3234.6731804870251</c:v>
              </c:pt>
              <c:pt idx="2023">
                <c:v>1986.0144175243511</c:v>
              </c:pt>
              <c:pt idx="2024">
                <c:v>1772.1947176546637</c:v>
              </c:pt>
              <c:pt idx="2025">
                <c:v>1617.386367847952</c:v>
              </c:pt>
              <c:pt idx="2026">
                <c:v>1641.3667287866604</c:v>
              </c:pt>
              <c:pt idx="2027">
                <c:v>2534.1156200072141</c:v>
              </c:pt>
              <c:pt idx="2028">
                <c:v>1534.1831020273989</c:v>
              </c:pt>
              <c:pt idx="2029">
                <c:v>1320.0522921299646</c:v>
              </c:pt>
              <c:pt idx="2030">
                <c:v>1260.4062776103849</c:v>
              </c:pt>
              <c:pt idx="2031">
                <c:v>1450.8180589924184</c:v>
              </c:pt>
              <c:pt idx="2032">
                <c:v>1498.5423372487478</c:v>
              </c:pt>
              <c:pt idx="2033">
                <c:v>1939.0243589335039</c:v>
              </c:pt>
              <c:pt idx="2034">
                <c:v>1772.3440504679825</c:v>
              </c:pt>
              <c:pt idx="2035">
                <c:v>1653.1889098410318</c:v>
              </c:pt>
              <c:pt idx="2036">
                <c:v>1510.4142959075582</c:v>
              </c:pt>
              <c:pt idx="2037">
                <c:v>1153.5088720766503</c:v>
              </c:pt>
              <c:pt idx="2038">
                <c:v>2855.6291670816686</c:v>
              </c:pt>
              <c:pt idx="2039">
                <c:v>4165.7383827248523</c:v>
              </c:pt>
              <c:pt idx="2040">
                <c:v>3749.6473872154288</c:v>
              </c:pt>
              <c:pt idx="2041">
                <c:v>4997.4848197048495</c:v>
              </c:pt>
              <c:pt idx="2042">
                <c:v>3843.8017260126608</c:v>
              </c:pt>
              <c:pt idx="2043">
                <c:v>4046.2099100646046</c:v>
              </c:pt>
              <c:pt idx="2044">
                <c:v>7244.7196609263628</c:v>
              </c:pt>
              <c:pt idx="2045">
                <c:v>6804.2127504393875</c:v>
              </c:pt>
              <c:pt idx="2046">
                <c:v>5995.7871211392721</c:v>
              </c:pt>
              <c:pt idx="2047">
                <c:v>5294.2091197684531</c:v>
              </c:pt>
              <c:pt idx="2048">
                <c:v>4152.2486519217591</c:v>
              </c:pt>
              <c:pt idx="2049">
                <c:v>4949.1632101952482</c:v>
              </c:pt>
              <c:pt idx="2050">
                <c:v>5079.7671998432716</c:v>
              </c:pt>
              <c:pt idx="2051">
                <c:v>2784.0987495021682</c:v>
              </c:pt>
              <c:pt idx="2052">
                <c:v>2474.6936047076124</c:v>
              </c:pt>
              <c:pt idx="2053">
                <c:v>1439.2696547624644</c:v>
              </c:pt>
              <c:pt idx="2054">
                <c:v>1617.6850334745884</c:v>
              </c:pt>
              <c:pt idx="2055">
                <c:v>1974.7273457177043</c:v>
              </c:pt>
              <c:pt idx="2056">
                <c:v>1546.3412819117368</c:v>
              </c:pt>
              <c:pt idx="2057">
                <c:v>2379.3694922060513</c:v>
              </c:pt>
              <c:pt idx="2058">
                <c:v>2439.1523951378408</c:v>
              </c:pt>
              <c:pt idx="2059">
                <c:v>2617.6424402566226</c:v>
              </c:pt>
              <c:pt idx="2060">
                <c:v>2629.4895101132147</c:v>
              </c:pt>
              <c:pt idx="2061">
                <c:v>1749.3592416180625</c:v>
              </c:pt>
              <c:pt idx="2062">
                <c:v>1761.4676438979602</c:v>
              </c:pt>
              <c:pt idx="2063">
                <c:v>1440.1407628401544</c:v>
              </c:pt>
              <c:pt idx="2064">
                <c:v>3795.1565620742022</c:v>
              </c:pt>
              <c:pt idx="2065">
                <c:v>2700.945261286055</c:v>
              </c:pt>
              <c:pt idx="2066">
                <c:v>2177.6955278195915</c:v>
              </c:pt>
              <c:pt idx="2067">
                <c:v>4223.5675146823905</c:v>
              </c:pt>
              <c:pt idx="2068">
                <c:v>3486.9709685884131</c:v>
              </c:pt>
              <c:pt idx="2069">
                <c:v>7446.3438477083846</c:v>
              </c:pt>
              <c:pt idx="2070">
                <c:v>5293.9228985429272</c:v>
              </c:pt>
              <c:pt idx="2071">
                <c:v>4152.4228735372963</c:v>
              </c:pt>
              <c:pt idx="2072">
                <c:v>3307.4355937764008</c:v>
              </c:pt>
              <c:pt idx="2073">
                <c:v>2843.7820972250775</c:v>
              </c:pt>
              <c:pt idx="2074">
                <c:v>2677.1515663639952</c:v>
              </c:pt>
              <c:pt idx="2075">
                <c:v>2355.7251300973103</c:v>
              </c:pt>
              <c:pt idx="2076">
                <c:v>1962.818053855565</c:v>
              </c:pt>
              <c:pt idx="2077">
                <c:v>1284.585748966851</c:v>
              </c:pt>
              <c:pt idx="2078">
                <c:v>1331.9242507887752</c:v>
              </c:pt>
              <c:pt idx="2079">
                <c:v>1153.6955380932989</c:v>
              </c:pt>
              <c:pt idx="2080">
                <c:v>1367.9756808040518</c:v>
              </c:pt>
              <c:pt idx="2081">
                <c:v>2081.7491952625373</c:v>
              </c:pt>
              <c:pt idx="2082">
                <c:v>2438.8163963078741</c:v>
              </c:pt>
              <c:pt idx="2083">
                <c:v>2415.3835890179994</c:v>
              </c:pt>
              <c:pt idx="2084">
                <c:v>2450.999464994431</c:v>
              </c:pt>
              <c:pt idx="2085">
                <c:v>1808.7563681154447</c:v>
              </c:pt>
              <c:pt idx="2086">
                <c:v>1559.0967930493471</c:v>
              </c:pt>
              <c:pt idx="2087">
                <c:v>1392.615595001583</c:v>
              </c:pt>
              <c:pt idx="2088">
                <c:v>1654.1969063309302</c:v>
              </c:pt>
              <c:pt idx="2089">
                <c:v>3771.2135343388227</c:v>
              </c:pt>
              <c:pt idx="2090">
                <c:v>1594.7251134268884</c:v>
              </c:pt>
              <c:pt idx="2091">
                <c:v>2082.44608172469</c:v>
              </c:pt>
              <c:pt idx="2092">
                <c:v>4342.9466545293189</c:v>
              </c:pt>
              <c:pt idx="2093">
                <c:v>6697.1037900867859</c:v>
              </c:pt>
              <c:pt idx="2094">
                <c:v>4532.4873278336618</c:v>
              </c:pt>
              <c:pt idx="2095">
                <c:v>3652.5437253551577</c:v>
              </c:pt>
              <c:pt idx="2096">
                <c:v>3355.0105392194114</c:v>
              </c:pt>
              <c:pt idx="2097">
                <c:v>2998.2793370040426</c:v>
              </c:pt>
              <c:pt idx="2098">
                <c:v>3355.0603168238517</c:v>
              </c:pt>
              <c:pt idx="2099">
                <c:v>2938.8324329022207</c:v>
              </c:pt>
              <c:pt idx="2100">
                <c:v>3580.9137525667788</c:v>
              </c:pt>
              <c:pt idx="2101">
                <c:v>3379.2771213836472</c:v>
              </c:pt>
              <c:pt idx="2102">
                <c:v>2736.6233592680364</c:v>
              </c:pt>
              <c:pt idx="2103">
                <c:v>3592.8603776322498</c:v>
              </c:pt>
              <c:pt idx="2104">
                <c:v>3271.7574957944198</c:v>
              </c:pt>
              <c:pt idx="2105">
                <c:v>2641.2494691620354</c:v>
              </c:pt>
              <c:pt idx="2106">
                <c:v>2939.0564321221987</c:v>
              </c:pt>
              <c:pt idx="2107">
                <c:v>2498.4250776241233</c:v>
              </c:pt>
              <c:pt idx="2108">
                <c:v>2510.4712578984722</c:v>
              </c:pt>
              <c:pt idx="2109">
                <c:v>1868.5890486516726</c:v>
              </c:pt>
              <c:pt idx="2110">
                <c:v>1535.3902089350561</c:v>
              </c:pt>
              <c:pt idx="2111">
                <c:v>1416.4715119291927</c:v>
              </c:pt>
              <c:pt idx="2112">
                <c:v>2058.7146088081786</c:v>
              </c:pt>
              <c:pt idx="2113">
                <c:v>3640.5099894819191</c:v>
              </c:pt>
              <c:pt idx="2114">
                <c:v>1606.9081821134462</c:v>
              </c:pt>
              <c:pt idx="2115">
                <c:v>2415.8066986557342</c:v>
              </c:pt>
              <c:pt idx="2116">
                <c:v>4045.7121340202093</c:v>
              </c:pt>
              <c:pt idx="2117">
                <c:v>7208.4815648944368</c:v>
              </c:pt>
              <c:pt idx="2118">
                <c:v>4330.2409209961479</c:v>
              </c:pt>
              <c:pt idx="2119">
                <c:v>3533.2890295193279</c:v>
              </c:pt>
              <c:pt idx="2120">
                <c:v>3711.6546306270129</c:v>
              </c:pt>
              <c:pt idx="2121">
                <c:v>3474.1283466430336</c:v>
              </c:pt>
              <c:pt idx="2122">
                <c:v>2593.7367457245737</c:v>
              </c:pt>
              <c:pt idx="2123">
                <c:v>2343.8282826362797</c:v>
              </c:pt>
              <c:pt idx="2124">
                <c:v>1141.6742466211697</c:v>
              </c:pt>
              <c:pt idx="2125">
                <c:v>1248.9698729904196</c:v>
              </c:pt>
              <c:pt idx="2126">
                <c:v>1594.190004179165</c:v>
              </c:pt>
              <c:pt idx="2127">
                <c:v>1165.4181639387909</c:v>
              </c:pt>
              <c:pt idx="2128">
                <c:v>1248.9823173915293</c:v>
              </c:pt>
              <c:pt idx="2129">
                <c:v>1403.342668758286</c:v>
              </c:pt>
              <c:pt idx="2130">
                <c:v>1938.4519164824505</c:v>
              </c:pt>
              <c:pt idx="2131">
                <c:v>1712.8100355583906</c:v>
              </c:pt>
              <c:pt idx="2132">
                <c:v>2487.0508950097073</c:v>
              </c:pt>
              <c:pt idx="2133">
                <c:v>1333.0193580864427</c:v>
              </c:pt>
              <c:pt idx="2134">
                <c:v>1368.7596780739732</c:v>
              </c:pt>
              <c:pt idx="2135">
                <c:v>1237.7948007937616</c:v>
              </c:pt>
              <c:pt idx="2136">
                <c:v>1463.9220133611054</c:v>
              </c:pt>
              <c:pt idx="2137">
                <c:v>2938.5088784733643</c:v>
              </c:pt>
              <c:pt idx="2138">
                <c:v>2403.3996307491998</c:v>
              </c:pt>
              <c:pt idx="2139">
                <c:v>1463.9344577622153</c:v>
              </c:pt>
              <c:pt idx="2140">
                <c:v>4247.7469860388574</c:v>
              </c:pt>
              <c:pt idx="2141">
                <c:v>7398.7689022653749</c:v>
              </c:pt>
              <c:pt idx="2142">
                <c:v>4377.5669784169604</c:v>
              </c:pt>
              <c:pt idx="2143">
                <c:v>3426.1925135678362</c:v>
              </c:pt>
              <c:pt idx="2144">
                <c:v>3212.2981472914894</c:v>
              </c:pt>
              <c:pt idx="2145">
                <c:v>2153.5782784686744</c:v>
              </c:pt>
              <c:pt idx="2146">
                <c:v>2617.6299958555137</c:v>
              </c:pt>
              <c:pt idx="2147">
                <c:v>1284.6728597746201</c:v>
              </c:pt>
              <c:pt idx="2148">
                <c:v>1082.277120123787</c:v>
              </c:pt>
              <c:pt idx="2149">
                <c:v>903.82440820833381</c:v>
              </c:pt>
              <c:pt idx="2150">
                <c:v>951.51135326133317</c:v>
              </c:pt>
              <c:pt idx="2151">
                <c:v>1237.0730255293895</c:v>
              </c:pt>
              <c:pt idx="2152">
                <c:v>1153.7204268955181</c:v>
              </c:pt>
              <c:pt idx="2153">
                <c:v>1070.2309398494388</c:v>
              </c:pt>
              <c:pt idx="2154">
                <c:v>1070.11894023945</c:v>
              </c:pt>
              <c:pt idx="2155">
                <c:v>2009.9076676552909</c:v>
              </c:pt>
              <c:pt idx="2156">
                <c:v>570.76245690392557</c:v>
              </c:pt>
              <c:pt idx="2157">
                <c:v>2130.7303580309635</c:v>
              </c:pt>
              <c:pt idx="2158">
                <c:v>1273.6346759901705</c:v>
              </c:pt>
              <c:pt idx="2159">
                <c:v>440.22068926144925</c:v>
              </c:pt>
              <c:pt idx="2160">
                <c:v>190.28733737093484</c:v>
              </c:pt>
              <c:pt idx="2161">
                <c:v>416.42699433938884</c:v>
              </c:pt>
              <c:pt idx="2162">
                <c:v>1890.8023046327801</c:v>
              </c:pt>
              <c:pt idx="2163">
                <c:v>927.71765833927304</c:v>
              </c:pt>
              <c:pt idx="2164">
                <c:v>202.17174043085529</c:v>
              </c:pt>
              <c:pt idx="2165">
                <c:v>1846.6744582972015</c:v>
              </c:pt>
              <c:pt idx="2166">
                <c:v>4015.2855733065908</c:v>
              </c:pt>
              <c:pt idx="2167">
                <c:v>893.71955450712358</c:v>
              </c:pt>
              <c:pt idx="2168">
                <c:v>166.84208567995051</c:v>
              </c:pt>
              <c:pt idx="2169">
                <c:v>2454.2847868874355</c:v>
              </c:pt>
              <c:pt idx="2170">
                <c:v>1405.893770985808</c:v>
              </c:pt>
              <c:pt idx="2171">
                <c:v>1692.0652189082468</c:v>
              </c:pt>
              <c:pt idx="2172">
                <c:v>1048.5154599127254</c:v>
              </c:pt>
              <c:pt idx="2173">
                <c:v>643.3133153744343</c:v>
              </c:pt>
              <c:pt idx="2174">
                <c:v>917.37636101697581</c:v>
              </c:pt>
              <c:pt idx="2175">
                <c:v>988.91922299758551</c:v>
              </c:pt>
              <c:pt idx="2176">
                <c:v>1191.314962648418</c:v>
              </c:pt>
              <c:pt idx="2177">
                <c:v>1155.7364198753162</c:v>
              </c:pt>
              <c:pt idx="2178">
                <c:v>1560.6896763914103</c:v>
              </c:pt>
              <c:pt idx="2179">
                <c:v>988.8943341953659</c:v>
              </c:pt>
              <c:pt idx="2180">
                <c:v>1358.1819371305887</c:v>
              </c:pt>
              <c:pt idx="2181">
                <c:v>1335.0851286706804</c:v>
              </c:pt>
              <c:pt idx="2182">
                <c:v>560.14738275721129</c:v>
              </c:pt>
              <c:pt idx="2183">
                <c:v>369.49915775409056</c:v>
              </c:pt>
              <c:pt idx="2184">
                <c:v>226.33876738621169</c:v>
              </c:pt>
              <c:pt idx="2185">
                <c:v>1489.1717032130198</c:v>
              </c:pt>
              <c:pt idx="2186">
                <c:v>1537.0079810793386</c:v>
              </c:pt>
              <c:pt idx="2187">
                <c:v>250.13246230827224</c:v>
              </c:pt>
              <c:pt idx="2188">
                <c:v>1358.0326043172709</c:v>
              </c:pt>
              <c:pt idx="2189">
                <c:v>1382.0876316626379</c:v>
              </c:pt>
              <c:pt idx="2190">
                <c:v>2656.5685269282785</c:v>
              </c:pt>
              <c:pt idx="2191">
                <c:v>1894.2742925424322</c:v>
              </c:pt>
              <c:pt idx="2192">
                <c:v>1107.9125864101081</c:v>
              </c:pt>
              <c:pt idx="2193">
                <c:v>1453.5931604399182</c:v>
              </c:pt>
              <c:pt idx="2194">
                <c:v>1429.824354320077</c:v>
              </c:pt>
              <c:pt idx="2195">
                <c:v>1632.4689819931068</c:v>
              </c:pt>
              <c:pt idx="2196">
                <c:v>1262.969824239017</c:v>
              </c:pt>
              <c:pt idx="2197">
                <c:v>1048.4034603027367</c:v>
              </c:pt>
              <c:pt idx="2198">
                <c:v>952.95490379007788</c:v>
              </c:pt>
              <c:pt idx="2199">
                <c:v>1465.5024523020581</c:v>
              </c:pt>
              <c:pt idx="2200">
                <c:v>1036.3697244294981</c:v>
              </c:pt>
              <c:pt idx="2201">
                <c:v>1715.9584690391871</c:v>
              </c:pt>
              <c:pt idx="2202">
                <c:v>1191.314962648418</c:v>
              </c:pt>
              <c:pt idx="2203">
                <c:v>1072.1847108236877</c:v>
              </c:pt>
              <c:pt idx="2204">
                <c:v>1441.6963129788876</c:v>
              </c:pt>
              <c:pt idx="2205">
                <c:v>726.61613640386588</c:v>
              </c:pt>
              <c:pt idx="2206">
                <c:v>417.11143640043122</c:v>
              </c:pt>
              <c:pt idx="2207">
                <c:v>3695.0786883486744</c:v>
              </c:pt>
              <c:pt idx="2208">
                <c:v>1823.8514266617099</c:v>
              </c:pt>
              <c:pt idx="2209">
                <c:v>1454.2776025009603</c:v>
              </c:pt>
              <c:pt idx="2210">
                <c:v>3062.2186699065251</c:v>
              </c:pt>
              <c:pt idx="2211">
                <c:v>917.76213745138159</c:v>
              </c:pt>
              <c:pt idx="2212">
                <c:v>1501.4418827073462</c:v>
              </c:pt>
              <c:pt idx="2213">
                <c:v>4241.8234511105611</c:v>
              </c:pt>
              <c:pt idx="2214">
                <c:v>2585.9092174264697</c:v>
              </c:pt>
              <c:pt idx="2215">
                <c:v>1775.8035939765239</c:v>
              </c:pt>
              <c:pt idx="2216">
                <c:v>2466.5798551839803</c:v>
              </c:pt>
              <c:pt idx="2217">
                <c:v>1918.5035415033381</c:v>
              </c:pt>
              <c:pt idx="2218">
                <c:v>2133.1570162473872</c:v>
              </c:pt>
              <c:pt idx="2219">
                <c:v>1596.691328802247</c:v>
              </c:pt>
              <c:pt idx="2220">
                <c:v>1799.3359564752777</c:v>
              </c:pt>
              <c:pt idx="2221">
                <c:v>1632.5063151964373</c:v>
              </c:pt>
              <c:pt idx="2222">
                <c:v>1608.6503982688268</c:v>
              </c:pt>
              <c:pt idx="2223">
                <c:v>1823.2043178039971</c:v>
              </c:pt>
              <c:pt idx="2224">
                <c:v>1668.2715239861868</c:v>
              </c:pt>
              <c:pt idx="2225">
                <c:v>1644.4778290641266</c:v>
              </c:pt>
              <c:pt idx="2226">
                <c:v>1489.2961472241186</c:v>
              </c:pt>
              <c:pt idx="2227">
                <c:v>1799.360845277497</c:v>
              </c:pt>
              <c:pt idx="2228">
                <c:v>1882.7756659169177</c:v>
              </c:pt>
              <c:pt idx="2229">
                <c:v>1453.7051600499067</c:v>
              </c:pt>
              <c:pt idx="2230">
                <c:v>738.86142709597266</c:v>
              </c:pt>
              <c:pt idx="2231">
                <c:v>917.76213745138159</c:v>
              </c:pt>
              <c:pt idx="2232">
                <c:v>2228.2820183311906</c:v>
              </c:pt>
              <c:pt idx="2233">
                <c:v>1966.0909313474594</c:v>
              </c:pt>
              <c:pt idx="2234">
                <c:v>786.69770496229057</c:v>
              </c:pt>
              <c:pt idx="2235">
                <c:v>3443.7391191327451</c:v>
              </c:pt>
              <c:pt idx="2236">
                <c:v>2133.4930150773534</c:v>
              </c:pt>
              <c:pt idx="2237">
                <c:v>3479.3301063069566</c:v>
              </c:pt>
              <c:pt idx="2238">
                <c:v>2824.2817206859195</c:v>
              </c:pt>
              <c:pt idx="2239">
                <c:v>1990.0837366872768</c:v>
              </c:pt>
              <c:pt idx="2240">
                <c:v>1763.6827472955165</c:v>
              </c:pt>
              <c:pt idx="2241">
                <c:v>1918.5284303055575</c:v>
              </c:pt>
              <c:pt idx="2242">
                <c:v>1811.2576927385278</c:v>
              </c:pt>
              <c:pt idx="2243">
                <c:v>1632.419204388668</c:v>
              </c:pt>
              <c:pt idx="2244">
                <c:v>1453.6802712476872</c:v>
              </c:pt>
              <c:pt idx="2245">
                <c:v>1691.9407748971487</c:v>
              </c:pt>
              <c:pt idx="2246">
                <c:v>1537.0204254804482</c:v>
              </c:pt>
              <c:pt idx="2247">
                <c:v>1263.0444906456758</c:v>
              </c:pt>
              <c:pt idx="2248">
                <c:v>1334.3384646040886</c:v>
              </c:pt>
              <c:pt idx="2249">
                <c:v>1978.124667220698</c:v>
              </c:pt>
              <c:pt idx="2250">
                <c:v>1727.9175385057661</c:v>
              </c:pt>
              <c:pt idx="2251">
                <c:v>1549.0043837492476</c:v>
              </c:pt>
              <c:pt idx="2252">
                <c:v>1394.0715899314375</c:v>
              </c:pt>
              <c:pt idx="2253">
                <c:v>1108.3232516467335</c:v>
              </c:pt>
              <c:pt idx="2254">
                <c:v>643.58709219885145</c:v>
              </c:pt>
              <c:pt idx="2255">
                <c:v>524.43195157190087</c:v>
              </c:pt>
              <c:pt idx="2256">
                <c:v>1489.3957024329975</c:v>
              </c:pt>
              <c:pt idx="2257">
                <c:v>2680.9222199002838</c:v>
              </c:pt>
              <c:pt idx="2258">
                <c:v>894.00577573265048</c:v>
              </c:pt>
              <c:pt idx="2259">
                <c:v>2144.7925312851107</c:v>
              </c:pt>
              <c:pt idx="2260">
                <c:v>3003.1699866402191</c:v>
              </c:pt>
              <c:pt idx="2261">
                <c:v>2776.3334432096126</c:v>
              </c:pt>
              <c:pt idx="2262">
                <c:v>2550.1191198345</c:v>
              </c:pt>
              <c:pt idx="2263">
                <c:v>2109.1268777042387</c:v>
              </c:pt>
              <c:pt idx="2264">
                <c:v>1942.4092360353868</c:v>
              </c:pt>
              <c:pt idx="2265">
                <c:v>2049.4559743824398</c:v>
              </c:pt>
              <c:pt idx="2266">
                <c:v>2133.269015857376</c:v>
              </c:pt>
              <c:pt idx="2267">
                <c:v>1703.9620663692776</c:v>
              </c:pt>
              <c:pt idx="2268">
                <c:v>1787.4764422175772</c:v>
              </c:pt>
              <c:pt idx="2269">
                <c:v>2121.0361695663792</c:v>
              </c:pt>
              <c:pt idx="2270">
                <c:v>2359.5953388424778</c:v>
              </c:pt>
              <c:pt idx="2271">
                <c:v>1751.5619006145084</c:v>
              </c:pt>
              <c:pt idx="2272">
                <c:v>1942.3843472331675</c:v>
              </c:pt>
              <c:pt idx="2273">
                <c:v>1775.3555955365691</c:v>
              </c:pt>
              <c:pt idx="2274">
                <c:v>2025.7742790703685</c:v>
              </c:pt>
              <c:pt idx="2275">
                <c:v>1811.0336935185503</c:v>
              </c:pt>
              <c:pt idx="2276">
                <c:v>1715.7344698192087</c:v>
              </c:pt>
              <c:pt idx="2277">
                <c:v>1703.8127335559589</c:v>
              </c:pt>
              <c:pt idx="2278">
                <c:v>989.11833341534339</c:v>
              </c:pt>
              <c:pt idx="2279">
                <c:v>727.10146804715055</c:v>
              </c:pt>
              <c:pt idx="2280">
                <c:v>893.76933211156302</c:v>
              </c:pt>
              <c:pt idx="2281">
                <c:v>3002.6722105958238</c:v>
              </c:pt>
              <c:pt idx="2282">
                <c:v>1025.0453194195215</c:v>
              </c:pt>
              <c:pt idx="2283">
                <c:v>2788.8898439294658</c:v>
              </c:pt>
              <c:pt idx="2284">
                <c:v>2442.6617162508214</c:v>
              </c:pt>
              <c:pt idx="2285">
                <c:v>3252.9415613163046</c:v>
              </c:pt>
              <c:pt idx="2286">
                <c:v>2740.7424560354011</c:v>
              </c:pt>
              <c:pt idx="2287">
                <c:v>2288.0400324607581</c:v>
              </c:pt>
              <c:pt idx="2288">
                <c:v>1918.3417642889099</c:v>
              </c:pt>
              <c:pt idx="2289">
                <c:v>2168.8102254271489</c:v>
              </c:pt>
              <c:pt idx="2290">
                <c:v>2276.0934073952881</c:v>
              </c:pt>
              <c:pt idx="2291">
                <c:v>1882.7756659169177</c:v>
              </c:pt>
              <c:pt idx="2292">
                <c:v>3097.9092122896163</c:v>
              </c:pt>
              <c:pt idx="2293">
                <c:v>3753.1318195261888</c:v>
              </c:pt>
              <c:pt idx="2294">
                <c:v>2300.0115463284478</c:v>
              </c:pt>
              <c:pt idx="2295">
                <c:v>1930.3755001621485</c:v>
              </c:pt>
              <c:pt idx="2296">
                <c:v>2001.918362142758</c:v>
              </c:pt>
              <c:pt idx="2297">
                <c:v>2037.6089045258489</c:v>
              </c:pt>
              <c:pt idx="2298">
                <c:v>1763.5707476855282</c:v>
              </c:pt>
              <c:pt idx="2299">
                <c:v>2049.5555295913182</c:v>
              </c:pt>
              <c:pt idx="2300">
                <c:v>2442.5746054430529</c:v>
              </c:pt>
              <c:pt idx="2301">
                <c:v>2275.6080757520031</c:v>
              </c:pt>
              <c:pt idx="2302">
                <c:v>1858.9695265937471</c:v>
              </c:pt>
              <c:pt idx="2303">
                <c:v>1322.6531719619261</c:v>
              </c:pt>
              <c:pt idx="2304">
                <c:v>3002.4606557769566</c:v>
              </c:pt>
              <c:pt idx="2305">
                <c:v>3431.4564952373089</c:v>
              </c:pt>
              <c:pt idx="2306">
                <c:v>1429.9239095289561</c:v>
              </c:pt>
              <c:pt idx="2307">
                <c:v>3908.6246113939442</c:v>
              </c:pt>
              <c:pt idx="2308">
                <c:v>3205.2048386588658</c:v>
              </c:pt>
              <c:pt idx="2309">
                <c:v>4492.0056910232734</c:v>
              </c:pt>
              <c:pt idx="2310">
                <c:v>3646.1473031846872</c:v>
              </c:pt>
              <c:pt idx="2311">
                <c:v>2907.3480980942641</c:v>
              </c:pt>
              <c:pt idx="2312">
                <c:v>2716.8243171022418</c:v>
              </c:pt>
              <c:pt idx="2313">
                <c:v>2526.1014256924614</c:v>
              </c:pt>
              <c:pt idx="2314">
                <c:v>2776.3334432096131</c:v>
              </c:pt>
              <c:pt idx="2315">
                <c:v>1858.9695265937471</c:v>
              </c:pt>
              <c:pt idx="2316">
                <c:v>1954.1940838864286</c:v>
              </c:pt>
              <c:pt idx="2317">
                <c:v>1847.0975679349365</c:v>
              </c:pt>
              <c:pt idx="2318">
                <c:v>1894.6227357735088</c:v>
              </c:pt>
              <c:pt idx="2319">
                <c:v>2168.8226698282588</c:v>
              </c:pt>
              <c:pt idx="2320">
                <c:v>1918.5035415033381</c:v>
              </c:pt>
              <c:pt idx="2321">
                <c:v>1834.8522772428305</c:v>
              </c:pt>
              <c:pt idx="2322">
                <c:v>1775.3431511354593</c:v>
              </c:pt>
              <c:pt idx="2323">
                <c:v>2025.7742790703685</c:v>
              </c:pt>
              <c:pt idx="2324">
                <c:v>1501.4045495040168</c:v>
              </c:pt>
              <c:pt idx="2325">
                <c:v>1691.9158860949285</c:v>
              </c:pt>
              <c:pt idx="2326">
                <c:v>1453.6802712476872</c:v>
              </c:pt>
              <c:pt idx="2327">
                <c:v>1548.6683849192812</c:v>
              </c:pt>
              <c:pt idx="2328">
                <c:v>1120.0458774922254</c:v>
              </c:pt>
              <c:pt idx="2329">
                <c:v>2573.6888155365828</c:v>
              </c:pt>
              <c:pt idx="2330">
                <c:v>2239.8304225611432</c:v>
              </c:pt>
              <c:pt idx="2331">
                <c:v>917.25191700587675</c:v>
              </c:pt>
              <c:pt idx="2332">
                <c:v>2728.3353881288663</c:v>
              </c:pt>
              <c:pt idx="2333">
                <c:v>1453.3567168188308</c:v>
              </c:pt>
              <c:pt idx="2334">
                <c:v>4646.7891520277644</c:v>
              </c:pt>
              <c:pt idx="2335">
                <c:v>2752.1166386498176</c:v>
              </c:pt>
              <c:pt idx="2336">
                <c:v>1608.4263990488496</c:v>
              </c:pt>
              <c:pt idx="2337">
                <c:v>1632.3569823831187</c:v>
              </c:pt>
              <c:pt idx="2338">
                <c:v>1835.1011652650272</c:v>
              </c:pt>
              <c:pt idx="2339">
                <c:v>1286.8755187710663</c:v>
              </c:pt>
              <c:pt idx="2340">
                <c:v>1286.6390751499787</c:v>
              </c:pt>
              <c:pt idx="2341">
                <c:v>1215.2331015815773</c:v>
              </c:pt>
              <c:pt idx="2342">
                <c:v>1405.893770985808</c:v>
              </c:pt>
              <c:pt idx="2343">
                <c:v>1024.5973209795663</c:v>
              </c:pt>
              <c:pt idx="2344">
                <c:v>1954.2438614908685</c:v>
              </c:pt>
              <c:pt idx="2345">
                <c:v>1393.9595903214481</c:v>
              </c:pt>
              <c:pt idx="2346">
                <c:v>1393.9720347225582</c:v>
              </c:pt>
              <c:pt idx="2347">
                <c:v>1167.5212677263578</c:v>
              </c:pt>
              <c:pt idx="2348">
                <c:v>1513.1022865472889</c:v>
              </c:pt>
              <c:pt idx="2349">
                <c:v>1727.979760511316</c:v>
              </c:pt>
              <c:pt idx="2350">
                <c:v>476.47122969448378</c:v>
              </c:pt>
              <c:pt idx="2351">
                <c:v>1072.3340436370056</c:v>
              </c:pt>
              <c:pt idx="2352">
                <c:v>428.8838398503629</c:v>
              </c:pt>
              <c:pt idx="2353">
                <c:v>2454.160342876336</c:v>
              </c:pt>
              <c:pt idx="2354">
                <c:v>1179.679447610695</c:v>
              </c:pt>
              <c:pt idx="2355">
                <c:v>1406.179992211335</c:v>
              </c:pt>
              <c:pt idx="2356">
                <c:v>2311.3857289428634</c:v>
              </c:pt>
              <c:pt idx="2357">
                <c:v>977.29615236097175</c:v>
              </c:pt>
              <c:pt idx="2358">
                <c:v>2704.4421379979271</c:v>
              </c:pt>
              <c:pt idx="2359">
                <c:v>1787.1777765909396</c:v>
              </c:pt>
              <c:pt idx="2360">
                <c:v>1393.9969235247779</c:v>
              </c:pt>
              <c:pt idx="2361">
                <c:v>1382.1000760637478</c:v>
              </c:pt>
              <c:pt idx="2362">
                <c:v>1942.3470140298384</c:v>
              </c:pt>
              <c:pt idx="2363">
                <c:v>1191.314962648418</c:v>
              </c:pt>
              <c:pt idx="2364">
                <c:v>1191.4518510606267</c:v>
              </c:pt>
              <c:pt idx="2365">
                <c:v>1203.336254120547</c:v>
              </c:pt>
              <c:pt idx="2366">
                <c:v>1322.5909499563763</c:v>
              </c:pt>
              <c:pt idx="2367">
                <c:v>786.23726212122597</c:v>
              </c:pt>
              <c:pt idx="2368">
                <c:v>1334.5749082251757</c:v>
              </c:pt>
              <c:pt idx="2369">
                <c:v>1036.6310568528054</c:v>
              </c:pt>
              <c:pt idx="2370">
                <c:v>1501.08099507516</c:v>
              </c:pt>
              <c:pt idx="2371">
                <c:v>881.56137462278605</c:v>
              </c:pt>
              <c:pt idx="2372">
                <c:v>1298.6603666221072</c:v>
              </c:pt>
              <c:pt idx="2373">
                <c:v>166.84208567995051</c:v>
              </c:pt>
              <c:pt idx="2374">
                <c:v>607.88410541465066</c:v>
              </c:pt>
              <c:pt idx="2375">
                <c:v>3695.3400207719819</c:v>
              </c:pt>
              <c:pt idx="2376">
                <c:v>1108.5223620644911</c:v>
              </c:pt>
              <c:pt idx="2377">
                <c:v>2228.1575743200915</c:v>
              </c:pt>
              <c:pt idx="2378">
                <c:v>1608.7748422799255</c:v>
              </c:pt>
              <c:pt idx="2379">
                <c:v>1013.1111387551617</c:v>
              </c:pt>
              <c:pt idx="2380">
                <c:v>1703.68828954486</c:v>
              </c:pt>
              <c:pt idx="2381">
                <c:v>2776.0223331818661</c:v>
              </c:pt>
              <c:pt idx="2382">
                <c:v>2264.3210039453566</c:v>
              </c:pt>
              <c:pt idx="2383">
                <c:v>4182.0903257832115</c:v>
              </c:pt>
              <c:pt idx="2384">
                <c:v>3455.2501901593691</c:v>
              </c:pt>
              <c:pt idx="2385">
                <c:v>2847.7643055802337</c:v>
              </c:pt>
              <c:pt idx="2386">
                <c:v>2406.8467298566329</c:v>
              </c:pt>
              <c:pt idx="2387">
                <c:v>2001.9059177416484</c:v>
              </c:pt>
              <c:pt idx="2388">
                <c:v>2311.8835049872582</c:v>
              </c:pt>
              <c:pt idx="2389">
                <c:v>1501.2676610918081</c:v>
              </c:pt>
              <c:pt idx="2390">
                <c:v>1989.9344038739591</c:v>
              </c:pt>
              <c:pt idx="2391">
                <c:v>1978.1868892262462</c:v>
              </c:pt>
              <c:pt idx="2392">
                <c:v>1954.2065282875385</c:v>
              </c:pt>
              <c:pt idx="2393">
                <c:v>2121.0237251652693</c:v>
              </c:pt>
              <c:pt idx="2394">
                <c:v>1489.3832580318876</c:v>
              </c:pt>
              <c:pt idx="2395">
                <c:v>1811.0336935185503</c:v>
              </c:pt>
              <c:pt idx="2396">
                <c:v>1870.6548192359091</c:v>
              </c:pt>
              <c:pt idx="2397">
                <c:v>1620.410357317649</c:v>
              </c:pt>
              <c:pt idx="2398">
                <c:v>1120.1329882999944</c:v>
              </c:pt>
              <c:pt idx="2399">
                <c:v>798.60699682443101</c:v>
              </c:pt>
              <c:pt idx="2400">
                <c:v>1572.9225226824062</c:v>
              </c:pt>
              <c:pt idx="2401">
                <c:v>3086.0372536308064</c:v>
              </c:pt>
              <c:pt idx="2402">
                <c:v>834.17309519642299</c:v>
              </c:pt>
              <c:pt idx="2403">
                <c:v>3265.4855176350488</c:v>
              </c:pt>
              <c:pt idx="2404">
                <c:v>2406.8467298566329</c:v>
              </c:pt>
              <c:pt idx="2405">
                <c:v>2990.8126963381242</c:v>
              </c:pt>
              <c:pt idx="2406">
                <c:v>2812.3102068182307</c:v>
              </c:pt>
              <c:pt idx="2407">
                <c:v>2145.0911969117474</c:v>
              </c:pt>
              <c:pt idx="2408">
                <c:v>1906.5320276356485</c:v>
              </c:pt>
              <c:pt idx="2409">
                <c:v>2383.389033764538</c:v>
              </c:pt>
              <c:pt idx="2410">
                <c:v>1990.0215146817279</c:v>
              </c:pt>
              <c:pt idx="2411">
                <c:v>2049.4435299813299</c:v>
              </c:pt>
              <c:pt idx="2412">
                <c:v>1906.5818052400882</c:v>
              </c:pt>
              <c:pt idx="2413">
                <c:v>1870.8912628569972</c:v>
              </c:pt>
              <c:pt idx="2414">
                <c:v>2049.6799736024177</c:v>
              </c:pt>
              <c:pt idx="2415">
                <c:v>1846.9731239238379</c:v>
              </c:pt>
              <c:pt idx="2416">
                <c:v>1990.0090702806181</c:v>
              </c:pt>
              <c:pt idx="2417">
                <c:v>1906.5818052400882</c:v>
              </c:pt>
              <c:pt idx="2418">
                <c:v>1894.5231805646292</c:v>
              </c:pt>
              <c:pt idx="2419">
                <c:v>1846.8486799127397</c:v>
              </c:pt>
              <c:pt idx="2420">
                <c:v>1775.3431511354593</c:v>
              </c:pt>
              <c:pt idx="2421">
                <c:v>1501.4792159106757</c:v>
              </c:pt>
              <c:pt idx="2422">
                <c:v>595.86281394252183</c:v>
              </c:pt>
              <c:pt idx="2423">
                <c:v>798.60699682443101</c:v>
              </c:pt>
              <c:pt idx="2424">
                <c:v>858.10367853069215</c:v>
              </c:pt>
              <c:pt idx="2425">
                <c:v>3157.6672264191852</c:v>
              </c:pt>
              <c:pt idx="2426">
                <c:v>762.77956602913162</c:v>
              </c:pt>
              <c:pt idx="2427">
                <c:v>2598.1918413219055</c:v>
              </c:pt>
              <c:pt idx="2428">
                <c:v>2514.1796894292106</c:v>
              </c:pt>
              <c:pt idx="2429">
                <c:v>3205.1301722522066</c:v>
              </c:pt>
              <c:pt idx="2430">
                <c:v>3002.8837654146919</c:v>
              </c:pt>
              <c:pt idx="2431">
                <c:v>1870.8788184558878</c:v>
              </c:pt>
              <c:pt idx="2432">
                <c:v>2359.2593400125111</c:v>
              </c:pt>
              <c:pt idx="2433">
                <c:v>2526.4374245224285</c:v>
              </c:pt>
              <c:pt idx="2434">
                <c:v>2085.420293589948</c:v>
              </c:pt>
              <c:pt idx="2435">
                <c:v>2192.6536979536481</c:v>
              </c:pt>
              <c:pt idx="2436">
                <c:v>2192.52925394255</c:v>
              </c:pt>
              <c:pt idx="2437">
                <c:v>2204.4136570024698</c:v>
              </c:pt>
              <c:pt idx="2438">
                <c:v>2526.400091319098</c:v>
              </c:pt>
              <c:pt idx="2439">
                <c:v>2180.6075176792997</c:v>
              </c:pt>
              <c:pt idx="2440">
                <c:v>2407.0458402743898</c:v>
              </c:pt>
              <c:pt idx="2441">
                <c:v>1977.8757791985004</c:v>
              </c:pt>
              <c:pt idx="2442">
                <c:v>2216.4225040734891</c:v>
              </c:pt>
              <c:pt idx="2443">
                <c:v>2395.1489928133601</c:v>
              </c:pt>
              <c:pt idx="2444">
                <c:v>2037.5840157236294</c:v>
              </c:pt>
              <c:pt idx="2445">
                <c:v>2049.5057519868797</c:v>
              </c:pt>
              <c:pt idx="2446">
                <c:v>1406.3044362224334</c:v>
              </c:pt>
              <c:pt idx="2447">
                <c:v>893.90622052377137</c:v>
              </c:pt>
              <c:pt idx="2448">
                <c:v>1882.7009995102583</c:v>
              </c:pt>
              <c:pt idx="2449">
                <c:v>3264.9006307828845</c:v>
              </c:pt>
              <c:pt idx="2450">
                <c:v>1191.7754054894831</c:v>
              </c:pt>
              <c:pt idx="2451">
                <c:v>3694.5311346998392</c:v>
              </c:pt>
              <c:pt idx="2452">
                <c:v>2299.77510270736</c:v>
              </c:pt>
              <c:pt idx="2453">
                <c:v>3896.5162091140469</c:v>
              </c:pt>
              <c:pt idx="2454">
                <c:v>2931.3160146318623</c:v>
              </c:pt>
              <c:pt idx="2455">
                <c:v>2287.9031440485496</c:v>
              </c:pt>
              <c:pt idx="2456">
                <c:v>2049.5804183935384</c:v>
              </c:pt>
              <c:pt idx="2457">
                <c:v>2276.0685185930688</c:v>
              </c:pt>
              <c:pt idx="2458">
                <c:v>2335.5652002993302</c:v>
              </c:pt>
              <c:pt idx="2459">
                <c:v>2132.9952390329586</c:v>
              </c:pt>
              <c:pt idx="2460">
                <c:v>2240.1539769899996</c:v>
              </c:pt>
              <c:pt idx="2461">
                <c:v>2276.0685185930688</c:v>
              </c:pt>
              <c:pt idx="2462">
                <c:v>2359.4957836335989</c:v>
              </c:pt>
              <c:pt idx="2463">
                <c:v>1858.8326381815386</c:v>
              </c:pt>
              <c:pt idx="2464">
                <c:v>2204.4634346069092</c:v>
              </c:pt>
              <c:pt idx="2465">
                <c:v>2097.1180306332203</c:v>
              </c:pt>
              <c:pt idx="2466">
                <c:v>2085.2585163755193</c:v>
              </c:pt>
              <c:pt idx="2467">
                <c:v>2395.1116596100301</c:v>
              </c:pt>
              <c:pt idx="2468">
                <c:v>2085.1838499688606</c:v>
              </c:pt>
              <c:pt idx="2469">
                <c:v>2025.687168262599</c:v>
              </c:pt>
              <c:pt idx="2470">
                <c:v>1430.0856867433843</c:v>
              </c:pt>
              <c:pt idx="2471">
                <c:v>989.30499943199129</c:v>
              </c:pt>
              <c:pt idx="2472">
                <c:v>2418.89291013098</c:v>
              </c:pt>
              <c:pt idx="2473">
                <c:v>2895.6130278476621</c:v>
              </c:pt>
              <c:pt idx="2474">
                <c:v>1191.8874050994718</c:v>
              </c:pt>
              <c:pt idx="2475">
                <c:v>4492.7025774854246</c:v>
              </c:pt>
              <c:pt idx="2476">
                <c:v>2681.1835523235904</c:v>
              </c:pt>
              <c:pt idx="2477">
                <c:v>3396.2388400963923</c:v>
              </c:pt>
              <c:pt idx="2478">
                <c:v>2752.7761919086406</c:v>
              </c:pt>
              <c:pt idx="2479">
                <c:v>2383.2894785556591</c:v>
              </c:pt>
              <c:pt idx="2480">
                <c:v>2323.6434640360799</c:v>
              </c:pt>
              <c:pt idx="2481">
                <c:v>2073.3990021178188</c:v>
              </c:pt>
              <c:pt idx="2482">
                <c:v>2609.8024675574093</c:v>
              </c:pt>
              <c:pt idx="2483">
                <c:v>2144.8298644884399</c:v>
              </c:pt>
              <c:pt idx="2484">
                <c:v>2264.0472271209396</c:v>
              </c:pt>
              <c:pt idx="2485">
                <c:v>2228.2820183311901</c:v>
              </c:pt>
              <c:pt idx="2486">
                <c:v>2323.6932416405189</c:v>
              </c:pt>
              <c:pt idx="2487">
                <c:v>2669.4609264780984</c:v>
              </c:pt>
              <c:pt idx="2488">
                <c:v>2156.851155960569</c:v>
              </c:pt>
              <c:pt idx="2489">
                <c:v>2299.7626583062502</c:v>
              </c:pt>
              <c:pt idx="2490">
                <c:v>2085.1714055677498</c:v>
              </c:pt>
              <c:pt idx="2491">
                <c:v>2097.2300302432081</c:v>
              </c:pt>
              <c:pt idx="2492">
                <c:v>2454.8323405362689</c:v>
              </c:pt>
              <c:pt idx="2493">
                <c:v>1858.9695265937471</c:v>
              </c:pt>
              <c:pt idx="2494">
                <c:v>1894.5605137679593</c:v>
              </c:pt>
              <c:pt idx="2495">
                <c:v>869.90097078284361</c:v>
              </c:pt>
              <c:pt idx="2496">
                <c:v>500.52625703985143</c:v>
              </c:pt>
              <c:pt idx="2497">
                <c:v>1179.4181151873881</c:v>
              </c:pt>
              <c:pt idx="2498">
                <c:v>1930.0892789366217</c:v>
              </c:pt>
              <c:pt idx="2499">
                <c:v>595.76325873364294</c:v>
              </c:pt>
              <c:pt idx="2500">
                <c:v>2013.3672111638336</c:v>
              </c:pt>
              <c:pt idx="2501">
                <c:v>1489.4081468341074</c:v>
              </c:pt>
              <c:pt idx="2502">
                <c:v>4075.143142645039</c:v>
              </c:pt>
              <c:pt idx="2503">
                <c:v>2180.2590744482231</c:v>
              </c:pt>
              <c:pt idx="2504">
                <c:v>1954.0074178697805</c:v>
              </c:pt>
              <c:pt idx="2505">
                <c:v>1679.8323726172507</c:v>
              </c:pt>
              <c:pt idx="2506">
                <c:v>1799.1990680630686</c:v>
              </c:pt>
              <c:pt idx="2507">
                <c:v>1942.3345696287281</c:v>
              </c:pt>
              <c:pt idx="2508">
                <c:v>1536.8959814693494</c:v>
              </c:pt>
              <c:pt idx="2509">
                <c:v>1334.3633534063083</c:v>
              </c:pt>
              <c:pt idx="2510">
                <c:v>1513.1022865472892</c:v>
              </c:pt>
              <c:pt idx="2511">
                <c:v>1513.1271753495087</c:v>
              </c:pt>
              <c:pt idx="2512">
                <c:v>1918.4164306955686</c:v>
              </c:pt>
              <c:pt idx="2513">
                <c:v>1477.3992997630885</c:v>
              </c:pt>
              <c:pt idx="2514">
                <c:v>1608.4015102466296</c:v>
              </c:pt>
              <c:pt idx="2515">
                <c:v>1656.1257885029595</c:v>
              </c:pt>
              <c:pt idx="2516">
                <c:v>1703.7505115504102</c:v>
              </c:pt>
              <c:pt idx="2517">
                <c:v>2323.7305748438484</c:v>
              </c:pt>
              <c:pt idx="2518">
                <c:v>1572.7358566657585</c:v>
              </c:pt>
              <c:pt idx="2519">
                <c:v>1048.6399039238245</c:v>
              </c:pt>
              <c:pt idx="2520">
                <c:v>548.12609128508245</c:v>
              </c:pt>
              <c:pt idx="2521">
                <c:v>2049.343974772451</c:v>
              </c:pt>
              <c:pt idx="2522">
                <c:v>1834.765166435061</c:v>
              </c:pt>
              <c:pt idx="2523">
                <c:v>822.21402572984334</c:v>
              </c:pt>
              <c:pt idx="2524">
                <c:v>2716.4758738711653</c:v>
              </c:pt>
              <c:pt idx="2525">
                <c:v>1524.9991340083193</c:v>
              </c:pt>
              <c:pt idx="2526">
                <c:v>2811.7875419716161</c:v>
              </c:pt>
              <c:pt idx="2527">
                <c:v>1918.2048758767012</c:v>
              </c:pt>
              <c:pt idx="2528">
                <c:v>1584.6451485278985</c:v>
              </c:pt>
              <c:pt idx="2529">
                <c:v>1572.7358566657585</c:v>
              </c:pt>
              <c:pt idx="2530">
                <c:v>2168.8226698282588</c:v>
              </c:pt>
              <c:pt idx="2531">
                <c:v>1489.2837028230088</c:v>
              </c:pt>
              <c:pt idx="2532">
                <c:v>1513.1147309483988</c:v>
              </c:pt>
              <c:pt idx="2533">
                <c:v>1572.6114126546604</c:v>
              </c:pt>
              <c:pt idx="2534">
                <c:v>1668.0848579695385</c:v>
              </c:pt>
              <c:pt idx="2535">
                <c:v>2097.2300302432086</c:v>
              </c:pt>
              <c:pt idx="2536">
                <c:v>1656.10089970074</c:v>
              </c:pt>
              <c:pt idx="2537">
                <c:v>1525.0115784094291</c:v>
              </c:pt>
              <c:pt idx="2538">
                <c:v>1846.9357907205083</c:v>
              </c:pt>
              <c:pt idx="2539">
                <c:v>1799.2115124641782</c:v>
              </c:pt>
              <c:pt idx="2540">
                <c:v>2228.3442403367394</c:v>
              </c:pt>
              <c:pt idx="2541">
                <c:v>1715.7469142203188</c:v>
              </c:pt>
              <c:pt idx="2542">
                <c:v>2168.6360038116104</c:v>
              </c:pt>
              <c:pt idx="2543">
                <c:v>4040.7219291751539</c:v>
              </c:pt>
              <c:pt idx="2544">
                <c:v>2026.4711655325204</c:v>
              </c:pt>
              <c:pt idx="2545">
                <c:v>2240.477531418856</c:v>
              </c:pt>
              <c:pt idx="2546">
                <c:v>3551.0471899031045</c:v>
              </c:pt>
              <c:pt idx="2547">
                <c:v>1918.9266511410731</c:v>
              </c:pt>
              <c:pt idx="2548">
                <c:v>2478.6260354583296</c:v>
              </c:pt>
              <c:pt idx="2549">
                <c:v>3562.508483325289</c:v>
              </c:pt>
              <c:pt idx="2550">
                <c:v>3062.8035567586899</c:v>
              </c:pt>
              <c:pt idx="2551">
                <c:v>2383.3268117589892</c:v>
              </c:pt>
              <c:pt idx="2552">
                <c:v>2478.7255906672085</c:v>
              </c:pt>
              <c:pt idx="2553">
                <c:v>2383.301922956769</c:v>
              </c:pt>
              <c:pt idx="2554">
                <c:v>2299.8871023173492</c:v>
              </c:pt>
              <c:pt idx="2555">
                <c:v>2371.4175198968487</c:v>
              </c:pt>
              <c:pt idx="2556">
                <c:v>2025.712057064819</c:v>
              </c:pt>
              <c:pt idx="2557">
                <c:v>2264.0347827198298</c:v>
              </c:pt>
              <c:pt idx="2558">
                <c:v>2216.4473928757088</c:v>
              </c:pt>
              <c:pt idx="2559">
                <c:v>2764.8597053863186</c:v>
              </c:pt>
              <c:pt idx="2560">
                <c:v>2085.3082939799592</c:v>
              </c:pt>
              <c:pt idx="2561">
                <c:v>2168.7728922238184</c:v>
              </c:pt>
              <c:pt idx="2562">
                <c:v>1930.3879445632583</c:v>
              </c:pt>
              <c:pt idx="2563">
                <c:v>2013.7032099937999</c:v>
              </c:pt>
              <c:pt idx="2564">
                <c:v>2359.4460060291594</c:v>
              </c:pt>
              <c:pt idx="2565">
                <c:v>2180.5950732781898</c:v>
              </c:pt>
              <c:pt idx="2566">
                <c:v>2132.9952390329586</c:v>
              </c:pt>
              <c:pt idx="2567">
                <c:v>1287.1368511943735</c:v>
              </c:pt>
              <c:pt idx="2568">
                <c:v>1561.0505640235958</c:v>
              </c:pt>
              <c:pt idx="2569">
                <c:v>3193.2457691922859</c:v>
              </c:pt>
              <c:pt idx="2570">
                <c:v>1835.0762764628075</c:v>
              </c:pt>
              <c:pt idx="2571">
                <c:v>3492.2473946589948</c:v>
              </c:pt>
              <c:pt idx="2572">
                <c:v>2633.3472744572719</c:v>
              </c:pt>
              <c:pt idx="2573">
                <c:v>4123.0043093135764</c:v>
              </c:pt>
              <c:pt idx="2574">
                <c:v>3265.2739628161808</c:v>
              </c:pt>
              <c:pt idx="2575">
                <c:v>2788.6036227039394</c:v>
              </c:pt>
              <c:pt idx="2576">
                <c:v>2693.1550661912802</c:v>
              </c:pt>
              <c:pt idx="2577">
                <c:v>3098.0709895040441</c:v>
              </c:pt>
              <c:pt idx="2578">
                <c:v>5576.1619157146497</c:v>
              </c:pt>
              <c:pt idx="2579">
                <c:v>5016.1265325674267</c:v>
              </c:pt>
              <c:pt idx="2580">
                <c:v>4813.7059041143739</c:v>
              </c:pt>
              <c:pt idx="2581">
                <c:v>3955.9755576169778</c:v>
              </c:pt>
              <c:pt idx="2582">
                <c:v>3276.8597002494639</c:v>
              </c:pt>
              <c:pt idx="2583">
                <c:v>3312.5626870336655</c:v>
              </c:pt>
              <c:pt idx="2584">
                <c:v>3145.7330457548246</c:v>
              </c:pt>
              <c:pt idx="2585">
                <c:v>2109.05221129758</c:v>
              </c:pt>
              <c:pt idx="2586">
                <c:v>2204.525656612459</c:v>
              </c:pt>
              <c:pt idx="2587">
                <c:v>2228.3815735400681</c:v>
              </c:pt>
              <c:pt idx="2588">
                <c:v>2347.4869365625796</c:v>
              </c:pt>
              <c:pt idx="2589">
                <c:v>3217.1016861198959</c:v>
              </c:pt>
              <c:pt idx="2590">
                <c:v>4956.3436296356394</c:v>
              </c:pt>
              <c:pt idx="2591">
                <c:v>3693.7098042265889</c:v>
              </c:pt>
              <c:pt idx="2592">
                <c:v>2538.0231619557126</c:v>
              </c:pt>
              <c:pt idx="2593">
                <c:v>4646.8638184344245</c:v>
              </c:pt>
              <c:pt idx="2594">
                <c:v>4265.6669236370617</c:v>
              </c:pt>
              <c:pt idx="2595">
                <c:v>5958.1676965841534</c:v>
              </c:pt>
              <c:pt idx="2596">
                <c:v>4611.1732760513332</c:v>
              </c:pt>
              <c:pt idx="2597">
                <c:v>5064.3361424670411</c:v>
              </c:pt>
              <c:pt idx="2598">
                <c:v>5409.6807176668872</c:v>
              </c:pt>
              <c:pt idx="2599">
                <c:v>4539.7921912851525</c:v>
              </c:pt>
              <c:pt idx="2600">
                <c:v>3670.0281089145165</c:v>
              </c:pt>
              <c:pt idx="2601">
                <c:v>2276.1058517963979</c:v>
              </c:pt>
              <c:pt idx="2602">
                <c:v>2609.827356359629</c:v>
              </c:pt>
              <c:pt idx="2603">
                <c:v>2395.4601028411062</c:v>
              </c:pt>
              <c:pt idx="2604">
                <c:v>2574.0745919709889</c:v>
              </c:pt>
              <c:pt idx="2605">
                <c:v>2705.2510240700685</c:v>
              </c:pt>
              <c:pt idx="2606">
                <c:v>2395.2361036211296</c:v>
              </c:pt>
              <c:pt idx="2607">
                <c:v>2443.0350482841181</c:v>
              </c:pt>
              <c:pt idx="2608">
                <c:v>2586.0087726353486</c:v>
              </c:pt>
              <c:pt idx="2609">
                <c:v>2514.4410218525195</c:v>
              </c:pt>
              <c:pt idx="2610">
                <c:v>2001.9681397471977</c:v>
              </c:pt>
              <c:pt idx="2611">
                <c:v>2311.8088385805986</c:v>
              </c:pt>
              <c:pt idx="2612">
                <c:v>2276.0187409886289</c:v>
              </c:pt>
              <c:pt idx="2613">
                <c:v>2323.7305748438484</c:v>
              </c:pt>
              <c:pt idx="2614">
                <c:v>2430.8768683997805</c:v>
              </c:pt>
              <c:pt idx="2615">
                <c:v>1597.039772033324</c:v>
              </c:pt>
              <c:pt idx="2616">
                <c:v>1930.7488321954447</c:v>
              </c:pt>
              <c:pt idx="2617">
                <c:v>5457.1561079010189</c:v>
              </c:pt>
              <c:pt idx="2618">
                <c:v>5528.3131934472212</c:v>
              </c:pt>
              <c:pt idx="2619">
                <c:v>6303.835826212855</c:v>
              </c:pt>
              <c:pt idx="2620">
                <c:v>4885.3234325016429</c:v>
              </c:pt>
              <c:pt idx="2621">
                <c:v>6160.4514366249978</c:v>
              </c:pt>
              <c:pt idx="2622">
                <c:v>5183.4912830939929</c:v>
              </c:pt>
              <c:pt idx="2623">
                <c:v>4289.6099513724394</c:v>
              </c:pt>
              <c:pt idx="2624">
                <c:v>3693.8964702432368</c:v>
              </c:pt>
              <c:pt idx="2625">
                <c:v>3312.7742418525322</c:v>
              </c:pt>
              <c:pt idx="2626">
                <c:v>2288.0400324607581</c:v>
              </c:pt>
              <c:pt idx="2627">
                <c:v>2323.63101963497</c:v>
              </c:pt>
              <c:pt idx="2628">
                <c:v>2240.2410877977691</c:v>
              </c:pt>
              <c:pt idx="2629">
                <c:v>2252.1877128632391</c:v>
              </c:pt>
              <c:pt idx="2630">
                <c:v>2466.8536320083977</c:v>
              </c:pt>
              <c:pt idx="2631">
                <c:v>2204.5505454146783</c:v>
              </c:pt>
              <c:pt idx="2632">
                <c:v>2049.6177515968679</c:v>
              </c:pt>
              <c:pt idx="2633">
                <c:v>1739.6401643512588</c:v>
              </c:pt>
              <c:pt idx="2634">
                <c:v>2156.8013783561296</c:v>
              </c:pt>
              <c:pt idx="2635">
                <c:v>1930.4501665688078</c:v>
              </c:pt>
              <c:pt idx="2636">
                <c:v>1680.2305934527669</c:v>
              </c:pt>
              <c:pt idx="2637">
                <c:v>1001.2267356952411</c:v>
              </c:pt>
              <c:pt idx="2638">
                <c:v>917.76213745138159</c:v>
              </c:pt>
              <c:pt idx="2639">
                <c:v>989.24277742644165</c:v>
              </c:pt>
              <c:pt idx="2640">
                <c:v>2097.0931418310001</c:v>
              </c:pt>
              <c:pt idx="2641">
                <c:v>2955.2839311694611</c:v>
              </c:pt>
              <c:pt idx="2642">
                <c:v>977.32104116319192</c:v>
              </c:pt>
              <c:pt idx="2643">
                <c:v>3229.7451976475186</c:v>
              </c:pt>
              <c:pt idx="2644">
                <c:v>2097.3295854520884</c:v>
              </c:pt>
              <c:pt idx="2645">
                <c:v>3789.1459163381373</c:v>
              </c:pt>
              <c:pt idx="2646">
                <c:v>2872.0184433433592</c:v>
              </c:pt>
              <c:pt idx="2647">
                <c:v>2216.434948474599</c:v>
              </c:pt>
              <c:pt idx="2648">
                <c:v>1954.268750293088</c:v>
              </c:pt>
              <c:pt idx="2649">
                <c:v>2300.0613239328873</c:v>
              </c:pt>
              <c:pt idx="2650">
                <c:v>1882.7258883124782</c:v>
              </c:pt>
              <c:pt idx="2651">
                <c:v>1787.5511086242361</c:v>
              </c:pt>
              <c:pt idx="2652">
                <c:v>2013.8525428071184</c:v>
              </c:pt>
              <c:pt idx="2653">
                <c:v>1990.0339590828378</c:v>
              </c:pt>
              <c:pt idx="2654">
                <c:v>2311.9581713939169</c:v>
              </c:pt>
              <c:pt idx="2655">
                <c:v>2240.1664213911104</c:v>
              </c:pt>
              <c:pt idx="2656">
                <c:v>2013.9520980159966</c:v>
              </c:pt>
              <c:pt idx="2657">
                <c:v>1966.2278197596677</c:v>
              </c:pt>
              <c:pt idx="2658">
                <c:v>1918.5159859044481</c:v>
              </c:pt>
              <c:pt idx="2659">
                <c:v>1989.9344038739591</c:v>
              </c:pt>
              <c:pt idx="2660">
                <c:v>1882.7756659169172</c:v>
              </c:pt>
              <c:pt idx="2661">
                <c:v>1227.5903918836725</c:v>
              </c:pt>
              <c:pt idx="2662">
                <c:v>1310.9181017153239</c:v>
              </c:pt>
              <c:pt idx="2663">
                <c:v>1191.6509614783843</c:v>
              </c:pt>
              <c:pt idx="2664">
                <c:v>285.95989310357146</c:v>
              </c:pt>
              <c:pt idx="2665">
                <c:v>2525.9894260824735</c:v>
              </c:pt>
              <c:pt idx="2666">
                <c:v>1453.5807160388079</c:v>
              </c:pt>
              <c:pt idx="2667">
                <c:v>536.21679942294236</c:v>
              </c:pt>
              <c:pt idx="2668">
                <c:v>2347.0762713259542</c:v>
              </c:pt>
              <c:pt idx="2669">
                <c:v>1238.9147968936493</c:v>
              </c:pt>
              <c:pt idx="2670">
                <c:v>3407.998799145214</c:v>
              </c:pt>
              <c:pt idx="2671">
                <c:v>1632.2823159764591</c:v>
              </c:pt>
              <c:pt idx="2672">
                <c:v>1536.8337594638001</c:v>
              </c:pt>
              <c:pt idx="2673">
                <c:v>1608.5508430599477</c:v>
              </c:pt>
              <c:pt idx="2674">
                <c:v>1918.4786527011181</c:v>
              </c:pt>
              <c:pt idx="2675">
                <c:v>1227.1299490426077</c:v>
              </c:pt>
              <c:pt idx="2676">
                <c:v>1203.2118101094486</c:v>
              </c:pt>
              <c:pt idx="2677">
                <c:v>1513.1147309483988</c:v>
              </c:pt>
              <c:pt idx="2678">
                <c:v>1382.0876316626379</c:v>
              </c:pt>
              <c:pt idx="2679">
                <c:v>1286.7759635621874</c:v>
              </c:pt>
              <c:pt idx="2680">
                <c:v>1918.5533191077775</c:v>
              </c:pt>
              <c:pt idx="2681">
                <c:v>1382.0627428604182</c:v>
              </c:pt>
              <c:pt idx="2682">
                <c:v>1465.4900079009481</c:v>
              </c:pt>
              <c:pt idx="2683">
                <c:v>1298.6479222209978</c:v>
              </c:pt>
              <c:pt idx="2684">
                <c:v>1775.3307067343492</c:v>
              </c:pt>
              <c:pt idx="2685">
                <c:v>2276.1182961975078</c:v>
              </c:pt>
              <c:pt idx="2686">
                <c:v>1572.58652385244</c:v>
              </c:pt>
              <c:pt idx="2687">
                <c:v>1596.6042179944786</c:v>
              </c:pt>
              <c:pt idx="2688">
                <c:v>822.22647013095332</c:v>
              </c:pt>
              <c:pt idx="2689">
                <c:v>560.14738275721129</c:v>
              </c:pt>
              <c:pt idx="2690">
                <c:v>2359.1100071991928</c:v>
              </c:pt>
              <c:pt idx="2691">
                <c:v>1525.0862448160881</c:v>
              </c:pt>
              <c:pt idx="2692">
                <c:v>1024.7839869962143</c:v>
              </c:pt>
              <c:pt idx="2693">
                <c:v>2764.1752633252759</c:v>
              </c:pt>
              <c:pt idx="2694">
                <c:v>2287.4427012074843</c:v>
              </c:pt>
              <c:pt idx="2695">
                <c:v>1763.5209700810883</c:v>
              </c:pt>
              <c:pt idx="2696">
                <c:v>1525.1360224205278</c:v>
              </c:pt>
              <c:pt idx="2697">
                <c:v>1584.5082601156903</c:v>
              </c:pt>
              <c:pt idx="2698">
                <c:v>1930.325722557709</c:v>
              </c:pt>
              <c:pt idx="2699">
                <c:v>1286.7510747599674</c:v>
              </c:pt>
              <c:pt idx="2700">
                <c:v>1858.9695265937471</c:v>
              </c:pt>
              <c:pt idx="2701">
                <c:v>1632.3694267842282</c:v>
              </c:pt>
              <c:pt idx="2702">
                <c:v>1584.620259725679</c:v>
              </c:pt>
              <c:pt idx="2703">
                <c:v>1870.8539296536674</c:v>
              </c:pt>
              <c:pt idx="2704">
                <c:v>1322.4540615441683</c:v>
              </c:pt>
              <c:pt idx="2705">
                <c:v>1584.7571481378873</c:v>
              </c:pt>
              <c:pt idx="2706">
                <c:v>1644.3907182563573</c:v>
              </c:pt>
              <c:pt idx="2707">
                <c:v>1549.0790501559065</c:v>
              </c:pt>
              <c:pt idx="2708">
                <c:v>1954.2563058919782</c:v>
              </c:pt>
              <c:pt idx="2709">
                <c:v>1668.0475247662096</c:v>
              </c:pt>
              <c:pt idx="2710">
                <c:v>2252.2250460665682</c:v>
              </c:pt>
              <c:pt idx="2711">
                <c:v>4481.477727684327</c:v>
              </c:pt>
              <c:pt idx="2712">
                <c:v>2729.4927174320837</c:v>
              </c:pt>
              <c:pt idx="2713">
                <c:v>2288.2018096751863</c:v>
              </c:pt>
              <c:pt idx="2714">
                <c:v>6398.189275427846</c:v>
              </c:pt>
              <c:pt idx="2715">
                <c:v>5278.4545079633663</c:v>
              </c:pt>
              <c:pt idx="2716">
                <c:v>4325.4000489644104</c:v>
              </c:pt>
              <c:pt idx="2717">
                <c:v>5849.888962527225</c:v>
              </c:pt>
              <c:pt idx="2718">
                <c:v>4492.2172458421392</c:v>
              </c:pt>
              <c:pt idx="2719">
                <c:v>3991.6661000000695</c:v>
              </c:pt>
              <c:pt idx="2720">
                <c:v>2895.6379166498818</c:v>
              </c:pt>
              <c:pt idx="2721">
                <c:v>3944.2155985681575</c:v>
              </c:pt>
              <c:pt idx="2722">
                <c:v>2728.7211645632729</c:v>
              </c:pt>
              <c:pt idx="2723">
                <c:v>1977.9380012040501</c:v>
              </c:pt>
              <c:pt idx="2724">
                <c:v>2145.0663081095267</c:v>
              </c:pt>
              <c:pt idx="2725">
                <c:v>2407.1453954832691</c:v>
              </c:pt>
              <c:pt idx="2726">
                <c:v>2585.9092174264692</c:v>
              </c:pt>
              <c:pt idx="2727">
                <c:v>2216.2980600623905</c:v>
              </c:pt>
              <c:pt idx="2728">
                <c:v>2430.8768683997805</c:v>
              </c:pt>
              <c:pt idx="2729">
                <c:v>2180.7070728881781</c:v>
              </c:pt>
              <c:pt idx="2730">
                <c:v>2371.2557426824205</c:v>
              </c:pt>
              <c:pt idx="2731">
                <c:v>2132.9205726262999</c:v>
              </c:pt>
              <c:pt idx="2732">
                <c:v>2168.7106702182687</c:v>
              </c:pt>
              <c:pt idx="2733">
                <c:v>2240.2286433966597</c:v>
              </c:pt>
              <c:pt idx="2734">
                <c:v>1513.4880629816948</c:v>
              </c:pt>
              <c:pt idx="2735">
                <c:v>1013.0364723485027</c:v>
              </c:pt>
              <c:pt idx="2736">
                <c:v>1954.2687502930869</c:v>
              </c:pt>
              <c:pt idx="2737">
                <c:v>3407.9614659418849</c:v>
              </c:pt>
              <c:pt idx="2738">
                <c:v>1370.5018942293541</c:v>
              </c:pt>
              <c:pt idx="2739">
                <c:v>3623.1500499336576</c:v>
              </c:pt>
              <c:pt idx="2740">
                <c:v>2740.6429008265218</c:v>
              </c:pt>
              <c:pt idx="2741">
                <c:v>3908.5748337895038</c:v>
              </c:pt>
              <c:pt idx="2742">
                <c:v>3265.0872967995324</c:v>
              </c:pt>
              <c:pt idx="2743">
                <c:v>5838.3281138961611</c:v>
              </c:pt>
              <c:pt idx="2744">
                <c:v>5003.9683526830886</c:v>
              </c:pt>
              <c:pt idx="2745">
                <c:v>5147.514519485374</c:v>
              </c:pt>
              <c:pt idx="2746">
                <c:v>3896.2673210918492</c:v>
              </c:pt>
              <c:pt idx="2747">
                <c:v>3515.1202038989263</c:v>
              </c:pt>
              <c:pt idx="2748">
                <c:v>3217.1016861198955</c:v>
              </c:pt>
              <c:pt idx="2749">
                <c:v>2740.7300116342913</c:v>
              </c:pt>
              <c:pt idx="2750">
                <c:v>2609.7775787551896</c:v>
              </c:pt>
              <c:pt idx="2751">
                <c:v>2168.6608926138301</c:v>
              </c:pt>
              <c:pt idx="2752">
                <c:v>2180.669739684849</c:v>
              </c:pt>
              <c:pt idx="2753">
                <c:v>2168.4866709982916</c:v>
              </c:pt>
              <c:pt idx="2754">
                <c:v>2335.6896443104283</c:v>
              </c:pt>
              <c:pt idx="2755">
                <c:v>2108.9651004898105</c:v>
              </c:pt>
              <c:pt idx="2756">
                <c:v>2490.410883309371</c:v>
              </c:pt>
              <c:pt idx="2757">
                <c:v>2216.2358380568412</c:v>
              </c:pt>
              <c:pt idx="2758">
                <c:v>2085.3705159855081</c:v>
              </c:pt>
              <c:pt idx="2759">
                <c:v>1167.8945997596538</c:v>
              </c:pt>
              <c:pt idx="2760">
                <c:v>2418.8306881254312</c:v>
              </c:pt>
              <c:pt idx="2761">
                <c:v>3562.7698157485961</c:v>
              </c:pt>
              <c:pt idx="2762">
                <c:v>4861.2435163540549</c:v>
              </c:pt>
              <c:pt idx="2763">
                <c:v>6720.7481521955287</c:v>
              </c:pt>
              <c:pt idx="2764">
                <c:v>5051.829519351626</c:v>
              </c:pt>
              <c:pt idx="2765">
                <c:v>5826.6801544573264</c:v>
              </c:pt>
              <c:pt idx="2766">
                <c:v>4384.97139707733</c:v>
              </c:pt>
              <c:pt idx="2767">
                <c:v>4241.8732287150006</c:v>
              </c:pt>
              <c:pt idx="2768">
                <c:v>3336.2070491424074</c:v>
              </c:pt>
              <c:pt idx="2769">
                <c:v>3467.6323692636838</c:v>
              </c:pt>
              <c:pt idx="2770">
                <c:v>2311.5972837617314</c:v>
              </c:pt>
              <c:pt idx="2771">
                <c:v>2204.4012126013604</c:v>
              </c:pt>
              <c:pt idx="2772">
                <c:v>2335.7643107170875</c:v>
              </c:pt>
              <c:pt idx="2773">
                <c:v>2561.9039676855414</c:v>
              </c:pt>
              <c:pt idx="2774">
                <c:v>2252.06326885214</c:v>
              </c:pt>
              <c:pt idx="2775">
                <c:v>2299.8124359106896</c:v>
              </c:pt>
              <c:pt idx="2776">
                <c:v>2192.6039203492087</c:v>
              </c:pt>
              <c:pt idx="2777">
                <c:v>2287.8160332407806</c:v>
              </c:pt>
              <c:pt idx="2778">
                <c:v>2156.8760447627883</c:v>
              </c:pt>
              <c:pt idx="2779">
                <c:v>2144.6805316751211</c:v>
              </c:pt>
              <c:pt idx="2780">
                <c:v>2144.8423088895493</c:v>
              </c:pt>
              <c:pt idx="2781">
                <c:v>2228.1700187212014</c:v>
              </c:pt>
              <c:pt idx="2782">
                <c:v>2240.2286433966597</c:v>
              </c:pt>
              <c:pt idx="2783">
                <c:v>1334.8113518462631</c:v>
              </c:pt>
              <c:pt idx="2784">
                <c:v>2120.911725555281</c:v>
              </c:pt>
              <c:pt idx="2785">
                <c:v>3205.3292826699653</c:v>
              </c:pt>
              <c:pt idx="2786">
                <c:v>2430.8519795975603</c:v>
              </c:pt>
              <c:pt idx="2787">
                <c:v>5993.9577941761227</c:v>
              </c:pt>
              <c:pt idx="2788">
                <c:v>5278.1682867378386</c:v>
              </c:pt>
              <c:pt idx="2789">
                <c:v>6040.9727415691914</c:v>
              </c:pt>
              <c:pt idx="2790">
                <c:v>4611.3848308701999</c:v>
              </c:pt>
              <c:pt idx="2791">
                <c:v>2478.5513690516709</c:v>
              </c:pt>
              <c:pt idx="2792">
                <c:v>2216.3229488646102</c:v>
              </c:pt>
              <c:pt idx="2793">
                <c:v>2871.893999332261</c:v>
              </c:pt>
              <c:pt idx="2794">
                <c:v>2073.28700250783</c:v>
              </c:pt>
              <c:pt idx="2795">
                <c:v>2037.6960153336181</c:v>
              </c:pt>
              <c:pt idx="2796">
                <c:v>2466.7042991950793</c:v>
              </c:pt>
              <c:pt idx="2797">
                <c:v>2371.3179646879694</c:v>
              </c:pt>
              <c:pt idx="2798">
                <c:v>2311.7466165750502</c:v>
              </c:pt>
              <c:pt idx="2799">
                <c:v>2287.8658108452196</c:v>
              </c:pt>
              <c:pt idx="2800">
                <c:v>2025.6249462570497</c:v>
              </c:pt>
              <c:pt idx="2801">
                <c:v>2025.550279850391</c:v>
              </c:pt>
              <c:pt idx="2802">
                <c:v>2430.9639792075495</c:v>
              </c:pt>
              <c:pt idx="2803">
                <c:v>2061.2657110357009</c:v>
              </c:pt>
              <c:pt idx="2804">
                <c:v>2216.3353932657201</c:v>
              </c:pt>
              <c:pt idx="2805">
                <c:v>2049.5057519868797</c:v>
              </c:pt>
              <c:pt idx="2806">
                <c:v>2311.6346169650606</c:v>
              </c:pt>
              <c:pt idx="2807">
                <c:v>1549.2034941670054</c:v>
              </c:pt>
              <c:pt idx="2808">
                <c:v>1120.2823211133127</c:v>
              </c:pt>
              <c:pt idx="2809">
                <c:v>2538.1351615657009</c:v>
              </c:pt>
              <c:pt idx="2810">
                <c:v>2609.5411351341022</c:v>
              </c:pt>
              <c:pt idx="2811">
                <c:v>2574.7341452298115</c:v>
              </c:pt>
              <c:pt idx="2812">
                <c:v>3098.1332115095938</c:v>
              </c:pt>
              <c:pt idx="2813">
                <c:v>3944.128487760388</c:v>
              </c:pt>
              <c:pt idx="2814">
                <c:v>3062.6044463409312</c:v>
              </c:pt>
              <c:pt idx="2815">
                <c:v>2597.8060648874994</c:v>
              </c:pt>
              <c:pt idx="2816">
                <c:v>2144.7800868840009</c:v>
              </c:pt>
              <c:pt idx="2817">
                <c:v>2752.8135251119697</c:v>
              </c:pt>
              <c:pt idx="2818">
                <c:v>2514.3539110447496</c:v>
              </c:pt>
              <c:pt idx="2819">
                <c:v>2061.4897102556779</c:v>
              </c:pt>
              <c:pt idx="2820">
                <c:v>2001.9308065438677</c:v>
              </c:pt>
              <c:pt idx="2821">
                <c:v>2073.4487797222582</c:v>
              </c:pt>
              <c:pt idx="2822">
                <c:v>2550.2186750433789</c:v>
              </c:pt>
              <c:pt idx="2823">
                <c:v>2037.6089045258489</c:v>
              </c:pt>
              <c:pt idx="2824">
                <c:v>1906.6564716467467</c:v>
              </c:pt>
              <c:pt idx="2825">
                <c:v>2001.9556953460876</c:v>
              </c:pt>
              <c:pt idx="2826">
                <c:v>2073.3492245133789</c:v>
              </c:pt>
              <c:pt idx="2827">
                <c:v>2049.6550848001975</c:v>
              </c:pt>
              <c:pt idx="2828">
                <c:v>1858.8575269837588</c:v>
              </c:pt>
              <c:pt idx="2829">
                <c:v>2240.2535321988789</c:v>
              </c:pt>
              <c:pt idx="2830">
                <c:v>1942.2723476231783</c:v>
              </c:pt>
              <c:pt idx="2831">
                <c:v>1429.687465907869</c:v>
              </c:pt>
              <c:pt idx="2832">
                <c:v>452.81442318463195</c:v>
              </c:pt>
              <c:pt idx="2833">
                <c:v>1632.5560928008756</c:v>
              </c:pt>
              <c:pt idx="2834">
                <c:v>5194.3676896640118</c:v>
              </c:pt>
              <c:pt idx="2835">
                <c:v>3669.3810000568046</c:v>
              </c:pt>
              <c:pt idx="2836">
                <c:v>3991.0687687467957</c:v>
              </c:pt>
              <c:pt idx="2837">
                <c:v>3990.919435933477</c:v>
              </c:pt>
              <c:pt idx="2838">
                <c:v>4361.2648129630388</c:v>
              </c:pt>
              <c:pt idx="2839">
                <c:v>1846.9980127260578</c:v>
              </c:pt>
              <c:pt idx="2840">
                <c:v>1560.8016760013984</c:v>
              </c:pt>
              <c:pt idx="2841">
                <c:v>1548.8550509359293</c:v>
              </c:pt>
              <c:pt idx="2842">
                <c:v>1906.5693608389779</c:v>
              </c:pt>
              <c:pt idx="2843">
                <c:v>1417.7657296446187</c:v>
              </c:pt>
              <c:pt idx="2844">
                <c:v>1465.5148967031678</c:v>
              </c:pt>
              <c:pt idx="2845">
                <c:v>1143.5906843920886</c:v>
              </c:pt>
              <c:pt idx="2846">
                <c:v>1441.5843133688991</c:v>
              </c:pt>
              <c:pt idx="2847">
                <c:v>1513.1271753495082</c:v>
              </c:pt>
              <c:pt idx="2848">
                <c:v>1608.7748422799255</c:v>
              </c:pt>
              <c:pt idx="2849">
                <c:v>1429.7870211167476</c:v>
              </c:pt>
              <c:pt idx="2850">
                <c:v>1095.9908501468578</c:v>
              </c:pt>
              <c:pt idx="2851">
                <c:v>1310.557214083138</c:v>
              </c:pt>
              <c:pt idx="2852">
                <c:v>1751.6116782189479</c:v>
              </c:pt>
              <c:pt idx="2853">
                <c:v>2156.9755999716681</c:v>
              </c:pt>
              <c:pt idx="2854">
                <c:v>1381.9507432504295</c:v>
              </c:pt>
              <c:pt idx="2855">
                <c:v>1251.048087975767</c:v>
              </c:pt>
              <c:pt idx="2856">
                <c:v>476.73256211779091</c:v>
              </c:pt>
              <c:pt idx="2857">
                <c:v>1406.0306593980165</c:v>
              </c:pt>
              <c:pt idx="2858">
                <c:v>2192.1185887059237</c:v>
              </c:pt>
              <c:pt idx="2859">
                <c:v>1096.4015153834832</c:v>
              </c:pt>
              <c:pt idx="2860">
                <c:v>1751.350345795641</c:v>
              </c:pt>
              <c:pt idx="2861">
                <c:v>3681.439624732262</c:v>
              </c:pt>
              <c:pt idx="2862">
                <c:v>3300.0311751160307</c:v>
              </c:pt>
              <c:pt idx="2863">
                <c:v>1572.7358566657585</c:v>
              </c:pt>
              <c:pt idx="2864">
                <c:v>1393.9969235247779</c:v>
              </c:pt>
              <c:pt idx="2865">
                <c:v>1465.3904526920692</c:v>
              </c:pt>
              <c:pt idx="2866">
                <c:v>1704.1113991825957</c:v>
              </c:pt>
              <c:pt idx="2867">
                <c:v>1227.0055050315086</c:v>
              </c:pt>
              <c:pt idx="2868">
                <c:v>1358.2814923394676</c:v>
              </c:pt>
              <c:pt idx="2869">
                <c:v>1036.4941684405965</c:v>
              </c:pt>
              <c:pt idx="2870">
                <c:v>1393.9844791236685</c:v>
              </c:pt>
              <c:pt idx="2871">
                <c:v>1656.3871209262661</c:v>
              </c:pt>
              <c:pt idx="2872">
                <c:v>988.78233458537682</c:v>
              </c:pt>
              <c:pt idx="2873">
                <c:v>1131.6938369310583</c:v>
              </c:pt>
              <c:pt idx="2874">
                <c:v>1155.748864276426</c:v>
              </c:pt>
              <c:pt idx="2875">
                <c:v>964.97619526220672</c:v>
              </c:pt>
              <c:pt idx="2876">
                <c:v>1846.9980127260578</c:v>
              </c:pt>
              <c:pt idx="2877">
                <c:v>381.39600521512068</c:v>
              </c:pt>
              <c:pt idx="2878">
                <c:v>488.64185397993123</c:v>
              </c:pt>
              <c:pt idx="2879">
                <c:v>715.21706498723029</c:v>
              </c:pt>
              <c:pt idx="2880">
                <c:v>476.70767331557136</c:v>
              </c:pt>
              <c:pt idx="2881">
                <c:v>1906.4324724267694</c:v>
              </c:pt>
              <c:pt idx="2882">
                <c:v>1799.1368460575195</c:v>
              </c:pt>
              <c:pt idx="2883">
                <c:v>667.35589831869208</c:v>
              </c:pt>
              <c:pt idx="2884">
                <c:v>2287.5547008174735</c:v>
              </c:pt>
              <c:pt idx="2885">
                <c:v>3064.2346628863238</c:v>
              </c:pt>
              <c:pt idx="2886">
                <c:v>1597.973102116564</c:v>
              </c:pt>
              <c:pt idx="2887">
                <c:v>1180.7745549083631</c:v>
              </c:pt>
              <c:pt idx="2888">
                <c:v>1490.6650313462039</c:v>
              </c:pt>
              <c:pt idx="2889">
                <c:v>1120.7552083554881</c:v>
              </c:pt>
              <c:pt idx="2890">
                <c:v>1419.1097249644843</c:v>
              </c:pt>
              <c:pt idx="2891">
                <c:v>1132.6645002176278</c:v>
              </c:pt>
              <c:pt idx="2892">
                <c:v>1013.4595819862378</c:v>
              </c:pt>
              <c:pt idx="2893">
                <c:v>1180.699888501704</c:v>
              </c:pt>
              <c:pt idx="2894">
                <c:v>930.15676095680612</c:v>
              </c:pt>
              <c:pt idx="2895">
                <c:v>1287.6844048432072</c:v>
              </c:pt>
              <c:pt idx="2896">
                <c:v>1132.6645002176278</c:v>
              </c:pt>
              <c:pt idx="2897">
                <c:v>1406.9764338823663</c:v>
              </c:pt>
              <c:pt idx="2898">
                <c:v>1203.9460297749308</c:v>
              </c:pt>
              <c:pt idx="2899">
                <c:v>917.93635906691941</c:v>
              </c:pt>
              <c:pt idx="2900">
                <c:v>834.45931642195001</c:v>
              </c:pt>
              <c:pt idx="2901">
                <c:v>441.40290736688615</c:v>
              </c:pt>
              <c:pt idx="2902">
                <c:v>190.76022461310967</c:v>
              </c:pt>
              <c:pt idx="2903">
                <c:v>3295.5387463153706</c:v>
              </c:pt>
              <c:pt idx="2904">
                <c:v>1695.4252072079107</c:v>
              </c:pt>
              <c:pt idx="2905">
                <c:v>1098.0317319288754</c:v>
              </c:pt>
              <c:pt idx="2906">
                <c:v>2886.1428386030557</c:v>
              </c:pt>
              <c:pt idx="2907">
                <c:v>1181.894551008251</c:v>
              </c:pt>
              <c:pt idx="2908">
                <c:v>1778.3422518029367</c:v>
              </c:pt>
              <c:pt idx="2909">
                <c:v>4961.4956116951234</c:v>
              </c:pt>
              <c:pt idx="2910">
                <c:v>1705.5425053102308</c:v>
              </c:pt>
              <c:pt idx="2911">
                <c:v>2779.5565430970678</c:v>
              </c:pt>
              <c:pt idx="2912">
                <c:v>2040.147562352261</c:v>
              </c:pt>
              <c:pt idx="2913">
                <c:v>2147.4680775237312</c:v>
              </c:pt>
              <c:pt idx="2914">
                <c:v>1765.2258530331392</c:v>
              </c:pt>
              <c:pt idx="2915">
                <c:v>1562.7305581734281</c:v>
              </c:pt>
              <c:pt idx="2916">
                <c:v>2338.25319093906</c:v>
              </c:pt>
              <c:pt idx="2917">
                <c:v>1455.2233769853106</c:v>
              </c:pt>
              <c:pt idx="2918">
                <c:v>2015.9556465946855</c:v>
              </c:pt>
              <c:pt idx="2919">
                <c:v>1884.5178820722986</c:v>
              </c:pt>
              <c:pt idx="2920">
                <c:v>1861.0352971779848</c:v>
              </c:pt>
              <c:pt idx="2921">
                <c:v>2290.4293574738517</c:v>
              </c:pt>
              <c:pt idx="2922">
                <c:v>1633.962310126291</c:v>
              </c:pt>
              <c:pt idx="2923">
                <c:v>1729.2117562211924</c:v>
              </c:pt>
              <c:pt idx="2924">
                <c:v>1920.3950904720368</c:v>
              </c:pt>
              <c:pt idx="2925">
                <c:v>1133.473386289769</c:v>
              </c:pt>
              <c:pt idx="2926">
                <c:v>871.30718810825829</c:v>
              </c:pt>
              <c:pt idx="2927">
                <c:v>954.85889715988685</c:v>
              </c:pt>
              <c:pt idx="2928">
                <c:v>907.15950770577717</c:v>
              </c:pt>
              <c:pt idx="2929">
                <c:v>3029.6641166031204</c:v>
              </c:pt>
              <c:pt idx="2930">
                <c:v>1240.9681230767767</c:v>
              </c:pt>
              <c:pt idx="2931">
                <c:v>2005.7761264868166</c:v>
              </c:pt>
              <c:pt idx="2932">
                <c:v>2730.8118239497298</c:v>
              </c:pt>
              <c:pt idx="2933">
                <c:v>2743.853556312868</c:v>
              </c:pt>
              <c:pt idx="2934">
                <c:v>3160.6663270866616</c:v>
              </c:pt>
              <c:pt idx="2935">
                <c:v>2337.7927480979956</c:v>
              </c:pt>
              <c:pt idx="2936">
                <c:v>2099.4326892396552</c:v>
              </c:pt>
              <c:pt idx="2937">
                <c:v>2374.2672877510076</c:v>
              </c:pt>
              <c:pt idx="2938">
                <c:v>1574.4905172222495</c:v>
              </c:pt>
              <c:pt idx="2939">
                <c:v>1860.7864091557874</c:v>
              </c:pt>
              <c:pt idx="2940">
                <c:v>1753.353894374329</c:v>
              </c:pt>
              <c:pt idx="2941">
                <c:v>1658.1542258838667</c:v>
              </c:pt>
              <c:pt idx="2942">
                <c:v>1741.7806013421555</c:v>
              </c:pt>
              <c:pt idx="2943">
                <c:v>1610.031726792022</c:v>
              </c:pt>
              <c:pt idx="2944">
                <c:v>1717.5762411834692</c:v>
              </c:pt>
              <c:pt idx="2945">
                <c:v>1526.7413501637002</c:v>
              </c:pt>
              <c:pt idx="2946">
                <c:v>1777.0107008841808</c:v>
              </c:pt>
              <c:pt idx="2947">
                <c:v>1861.197074392413</c:v>
              </c:pt>
              <c:pt idx="2948">
                <c:v>1669.6777413116015</c:v>
              </c:pt>
              <c:pt idx="2949">
                <c:v>942.89982769330732</c:v>
              </c:pt>
              <c:pt idx="2950">
                <c:v>919.09368837013687</c:v>
              </c:pt>
              <c:pt idx="2951">
                <c:v>835.39264650518965</c:v>
              </c:pt>
              <c:pt idx="2952">
                <c:v>787.71814585329935</c:v>
              </c:pt>
              <c:pt idx="2953">
                <c:v>2242.7673012230721</c:v>
              </c:pt>
              <c:pt idx="2954">
                <c:v>1884.679659286727</c:v>
              </c:pt>
              <c:pt idx="2955">
                <c:v>1563.7758878666566</c:v>
              </c:pt>
              <c:pt idx="2956">
                <c:v>2230.9202313664814</c:v>
              </c:pt>
              <c:pt idx="2957">
                <c:v>4460.3471345997777</c:v>
              </c:pt>
              <c:pt idx="2958">
                <c:v>2528.9014159421813</c:v>
              </c:pt>
              <c:pt idx="2959">
                <c:v>1956.3469652784349</c:v>
              </c:pt>
              <c:pt idx="2960">
                <c:v>2135.3472308427235</c:v>
              </c:pt>
              <c:pt idx="2961">
                <c:v>2457.6696639893185</c:v>
              </c:pt>
              <c:pt idx="2962">
                <c:v>1956.1602992617873</c:v>
              </c:pt>
              <c:pt idx="2963">
                <c:v>1884.7418812922763</c:v>
              </c:pt>
              <c:pt idx="2964">
                <c:v>1908.4360210054574</c:v>
              </c:pt>
              <c:pt idx="2965">
                <c:v>2386.0023579976096</c:v>
              </c:pt>
              <c:pt idx="2966">
                <c:v>1932.5657147574846</c:v>
              </c:pt>
              <c:pt idx="2967">
                <c:v>2039.7742303189659</c:v>
              </c:pt>
              <c:pt idx="2968">
                <c:v>1872.6708122157077</c:v>
              </c:pt>
              <c:pt idx="2969">
                <c:v>2027.5911616324083</c:v>
              </c:pt>
              <c:pt idx="2970">
                <c:v>2039.7120083134162</c:v>
              </c:pt>
              <c:pt idx="2971">
                <c:v>2290.5289126827306</c:v>
              </c:pt>
              <c:pt idx="2972">
                <c:v>1753.3165611710001</c:v>
              </c:pt>
              <c:pt idx="2973">
                <c:v>1562.7554469756474</c:v>
              </c:pt>
              <c:pt idx="2974">
                <c:v>1074.1509261990457</c:v>
              </c:pt>
              <c:pt idx="2975">
                <c:v>859.47256265277724</c:v>
              </c:pt>
              <c:pt idx="2976">
                <c:v>1169.2634838817387</c:v>
              </c:pt>
              <c:pt idx="2977">
                <c:v>3041.0507436186454</c:v>
              </c:pt>
              <c:pt idx="2978">
                <c:v>1300.912803222993</c:v>
              </c:pt>
              <c:pt idx="2979">
                <c:v>2697.3737181675242</c:v>
              </c:pt>
              <c:pt idx="2980">
                <c:v>2945.963074738173</c:v>
              </c:pt>
              <c:pt idx="2981">
                <c:v>3447.1364406357384</c:v>
              </c:pt>
              <c:pt idx="2982">
                <c:v>2850.9874054676884</c:v>
              </c:pt>
              <c:pt idx="2983">
                <c:v>2183.2208419123708</c:v>
              </c:pt>
              <c:pt idx="2984">
                <c:v>2087.4113977675261</c:v>
              </c:pt>
              <c:pt idx="2985">
                <c:v>2493.5842055923863</c:v>
              </c:pt>
              <c:pt idx="2986">
                <c:v>2123.1641621561662</c:v>
              </c:pt>
              <c:pt idx="2987">
                <c:v>2242.6179684097528</c:v>
              </c:pt>
              <c:pt idx="2988">
                <c:v>2039.9484519345037</c:v>
              </c:pt>
              <c:pt idx="2989">
                <c:v>2004.0961323369845</c:v>
              </c:pt>
              <c:pt idx="2990">
                <c:v>2541.0471514254082</c:v>
              </c:pt>
              <c:pt idx="2991">
                <c:v>1956.1602992617873</c:v>
              </c:pt>
              <c:pt idx="2992">
                <c:v>2087.4487309708561</c:v>
              </c:pt>
              <c:pt idx="2993">
                <c:v>2075.6638831198143</c:v>
              </c:pt>
              <c:pt idx="2994">
                <c:v>1932.2919379330676</c:v>
              </c:pt>
              <c:pt idx="2995">
                <c:v>2409.7836085185604</c:v>
              </c:pt>
              <c:pt idx="2996">
                <c:v>1812.8505760805908</c:v>
              </c:pt>
              <c:pt idx="2997">
                <c:v>1407.7728755533972</c:v>
              </c:pt>
              <c:pt idx="2998">
                <c:v>930.76653661118974</c:v>
              </c:pt>
              <c:pt idx="2999">
                <c:v>1240.5947910434807</c:v>
              </c:pt>
              <c:pt idx="3000">
                <c:v>715.98861785604174</c:v>
              </c:pt>
              <c:pt idx="3001">
                <c:v>965.56108211437038</c:v>
              </c:pt>
              <c:pt idx="3002">
                <c:v>1955.3016355852064</c:v>
              </c:pt>
              <c:pt idx="3003">
                <c:v>536.75190867066647</c:v>
              </c:pt>
              <c:pt idx="3004">
                <c:v>1717.5264635790293</c:v>
              </c:pt>
              <c:pt idx="3005">
                <c:v>1681.1265903326771</c:v>
              </c:pt>
              <c:pt idx="3006">
                <c:v>3315.0017896511986</c:v>
              </c:pt>
              <c:pt idx="3007">
                <c:v>1967.5220374750938</c:v>
              </c:pt>
              <c:pt idx="3008">
                <c:v>1776.7493684608746</c:v>
              </c:pt>
              <c:pt idx="3009">
                <c:v>1490.4036989228964</c:v>
              </c:pt>
              <c:pt idx="3010">
                <c:v>2075.7883271309129</c:v>
              </c:pt>
              <c:pt idx="3011">
                <c:v>1407.1382110967945</c:v>
              </c:pt>
              <c:pt idx="3012">
                <c:v>1621.8041302419535</c:v>
              </c:pt>
              <c:pt idx="3013">
                <c:v>1180.4012228750676</c:v>
              </c:pt>
              <c:pt idx="3014">
                <c:v>1418.8359481400669</c:v>
              </c:pt>
              <c:pt idx="3015">
                <c:v>1132.6645002176278</c:v>
              </c:pt>
              <c:pt idx="3016">
                <c:v>1370.974781471529</c:v>
              </c:pt>
              <c:pt idx="3017">
                <c:v>1228.2499451424956</c:v>
              </c:pt>
              <c:pt idx="3018">
                <c:v>1287.7092936454274</c:v>
              </c:pt>
              <c:pt idx="3019">
                <c:v>1335.0104622640213</c:v>
              </c:pt>
              <c:pt idx="3020">
                <c:v>1276.061334206594</c:v>
              </c:pt>
              <c:pt idx="3021">
                <c:v>262.20353138484057</c:v>
              </c:pt>
              <c:pt idx="3022">
                <c:v>226.47565579842023</c:v>
              </c:pt>
              <c:pt idx="3023">
                <c:v>1050.3696756780953</c:v>
              </c:pt>
              <c:pt idx="3024">
                <c:v>728.00990932817081</c:v>
              </c:pt>
              <c:pt idx="3025">
                <c:v>429.13272787256017</c:v>
              </c:pt>
              <c:pt idx="3026">
                <c:v>2289.334250176184</c:v>
              </c:pt>
              <c:pt idx="3027">
                <c:v>405.63769857713629</c:v>
              </c:pt>
              <c:pt idx="3028">
                <c:v>608.26988184905667</c:v>
              </c:pt>
              <c:pt idx="3029">
                <c:v>2313.2026115049034</c:v>
              </c:pt>
              <c:pt idx="3030">
                <c:v>1740.6979384455972</c:v>
              </c:pt>
              <c:pt idx="3031">
                <c:v>2730.226937097566</c:v>
              </c:pt>
              <c:pt idx="3032">
                <c:v>1454.5140461220478</c:v>
              </c:pt>
              <c:pt idx="3033">
                <c:v>1204.1949177971276</c:v>
              </c:pt>
              <c:pt idx="3034">
                <c:v>1228.0383903236277</c:v>
              </c:pt>
              <c:pt idx="3035">
                <c:v>1049.0381247593398</c:v>
              </c:pt>
              <c:pt idx="3036">
                <c:v>1240.3583474223933</c:v>
              </c:pt>
              <c:pt idx="3037">
                <c:v>1168.6661526284649</c:v>
              </c:pt>
              <c:pt idx="3038">
                <c:v>1323.549168841836</c:v>
              </c:pt>
              <c:pt idx="3039">
                <c:v>1109.0201381088857</c:v>
              </c:pt>
              <c:pt idx="3040">
                <c:v>643.69909180884019</c:v>
              </c:pt>
              <c:pt idx="3041">
                <c:v>1049.0381247593398</c:v>
              </c:pt>
              <c:pt idx="3042">
                <c:v>1120.5934311410597</c:v>
              </c:pt>
              <c:pt idx="3043">
                <c:v>1467.2820016607684</c:v>
              </c:pt>
              <c:pt idx="3044">
                <c:v>1192.0367379127902</c:v>
              </c:pt>
              <c:pt idx="3045">
                <c:v>870.79696766275333</c:v>
              </c:pt>
              <c:pt idx="3046">
                <c:v>453.32464363013634</c:v>
              </c:pt>
              <c:pt idx="3047">
                <c:v>3152.54013316192</c:v>
              </c:pt>
              <c:pt idx="3048">
                <c:v>1217.6597597980006</c:v>
              </c:pt>
              <c:pt idx="3049">
                <c:v>2600.5936107361094</c:v>
              </c:pt>
              <c:pt idx="3050">
                <c:v>1980.6757694482201</c:v>
              </c:pt>
              <c:pt idx="3051">
                <c:v>1133.9711623341634</c:v>
              </c:pt>
              <c:pt idx="3052">
                <c:v>1526.2311297181959</c:v>
              </c:pt>
              <c:pt idx="3053">
                <c:v>4150.4815469641571</c:v>
              </c:pt>
              <c:pt idx="3054">
                <c:v>2409.7089421119013</c:v>
              </c:pt>
              <c:pt idx="3055">
                <c:v>2159.302702979212</c:v>
              </c:pt>
              <c:pt idx="3056">
                <c:v>2052.0444098132916</c:v>
              </c:pt>
              <c:pt idx="3057">
                <c:v>1992.1246184692952</c:v>
              </c:pt>
              <c:pt idx="3058">
                <c:v>1896.6013955499768</c:v>
              </c:pt>
              <c:pt idx="3059">
                <c:v>1980.2028822060454</c:v>
              </c:pt>
              <c:pt idx="3060">
                <c:v>1717.8126848045567</c:v>
              </c:pt>
              <c:pt idx="3061">
                <c:v>1657.7684494494615</c:v>
              </c:pt>
              <c:pt idx="3062">
                <c:v>1777.7075873463336</c:v>
              </c:pt>
              <c:pt idx="3063">
                <c:v>1860.6992983480186</c:v>
              </c:pt>
              <c:pt idx="3064">
                <c:v>1490.9761413739504</c:v>
              </c:pt>
              <c:pt idx="3065">
                <c:v>1646.0084904006399</c:v>
              </c:pt>
              <c:pt idx="3066">
                <c:v>1777.2595889063778</c:v>
              </c:pt>
              <c:pt idx="3067">
                <c:v>1455.2482657875298</c:v>
              </c:pt>
              <c:pt idx="3068">
                <c:v>2314.3972740114505</c:v>
              </c:pt>
              <c:pt idx="3069">
                <c:v>1455.2607101886397</c:v>
              </c:pt>
              <c:pt idx="3070">
                <c:v>883.30359077816706</c:v>
              </c:pt>
              <c:pt idx="3071">
                <c:v>966.71841141758739</c:v>
              </c:pt>
              <c:pt idx="3072">
                <c:v>1538.7501972347191</c:v>
              </c:pt>
              <c:pt idx="3073">
                <c:v>2897.6165764263505</c:v>
              </c:pt>
              <c:pt idx="3074">
                <c:v>1062.2416343369059</c:v>
              </c:pt>
              <c:pt idx="3075">
                <c:v>3770.4917590744521</c:v>
              </c:pt>
              <c:pt idx="3076">
                <c:v>2230.3353445143175</c:v>
              </c:pt>
              <c:pt idx="3077">
                <c:v>2994.3717950555447</c:v>
              </c:pt>
              <c:pt idx="3078">
                <c:v>2469.4794006425786</c:v>
              </c:pt>
              <c:pt idx="3079">
                <c:v>1741.6934905343862</c:v>
              </c:pt>
              <c:pt idx="3080">
                <c:v>1789.0693255596395</c:v>
              </c:pt>
              <c:pt idx="3081">
                <c:v>1765.4000746486777</c:v>
              </c:pt>
              <c:pt idx="3082">
                <c:v>1705.803837733537</c:v>
              </c:pt>
              <c:pt idx="3083">
                <c:v>1729.4357554411702</c:v>
              </c:pt>
              <c:pt idx="3084">
                <c:v>1455.0864885731016</c:v>
              </c:pt>
              <c:pt idx="3085">
                <c:v>1825.0087559649273</c:v>
              </c:pt>
              <c:pt idx="3086">
                <c:v>1419.383501788901</c:v>
              </c:pt>
              <c:pt idx="3087">
                <c:v>2194.881245752314</c:v>
              </c:pt>
              <c:pt idx="3088">
                <c:v>1455.1113773753214</c:v>
              </c:pt>
              <c:pt idx="3089">
                <c:v>1932.2919379330676</c:v>
              </c:pt>
              <c:pt idx="3090">
                <c:v>1514.8569471037799</c:v>
              </c:pt>
              <c:pt idx="3091">
                <c:v>2278.7067316283596</c:v>
              </c:pt>
              <c:pt idx="3092">
                <c:v>1454.9993777653326</c:v>
              </c:pt>
              <c:pt idx="3093">
                <c:v>1825.2078663826856</c:v>
              </c:pt>
              <c:pt idx="3094">
                <c:v>1073.9144825779583</c:v>
              </c:pt>
              <c:pt idx="3095">
                <c:v>907.1097301013375</c:v>
              </c:pt>
              <c:pt idx="3096">
                <c:v>1455.3104877930791</c:v>
              </c:pt>
              <c:pt idx="3097">
                <c:v>3244.0811477260822</c:v>
              </c:pt>
              <c:pt idx="3098">
                <c:v>1002.6827306250952</c:v>
              </c:pt>
              <c:pt idx="3099">
                <c:v>2458.9763261058542</c:v>
              </c:pt>
              <c:pt idx="3100">
                <c:v>2623.4166423716001</c:v>
              </c:pt>
              <c:pt idx="3101">
                <c:v>3030.0498930375256</c:v>
              </c:pt>
              <c:pt idx="3102">
                <c:v>2636.2094867125406</c:v>
              </c:pt>
              <c:pt idx="3103">
                <c:v>2254.7014818874322</c:v>
              </c:pt>
              <c:pt idx="3104">
                <c:v>2003.8472443147873</c:v>
              </c:pt>
              <c:pt idx="3105">
                <c:v>2052.1190762199512</c:v>
              </c:pt>
              <c:pt idx="3106">
                <c:v>1813.0994641027876</c:v>
              </c:pt>
              <c:pt idx="3107">
                <c:v>1979.9913273871766</c:v>
              </c:pt>
              <c:pt idx="3108">
                <c:v>1646.2076008183974</c:v>
              </c:pt>
              <c:pt idx="3109">
                <c:v>2039.749341516746</c:v>
              </c:pt>
              <c:pt idx="3110">
                <c:v>2063.779480059894</c:v>
              </c:pt>
              <c:pt idx="3111">
                <c:v>1681.985254009257</c:v>
              </c:pt>
              <c:pt idx="3112">
                <c:v>1753.1921171599008</c:v>
              </c:pt>
              <c:pt idx="3113">
                <c:v>1801.2026166417575</c:v>
              </c:pt>
              <c:pt idx="3114">
                <c:v>1717.6882407934575</c:v>
              </c:pt>
              <c:pt idx="3115">
                <c:v>1980.2402154093747</c:v>
              </c:pt>
              <c:pt idx="3116">
                <c:v>1908.4484654065677</c:v>
              </c:pt>
              <c:pt idx="3117">
                <c:v>1682.010142811477</c:v>
              </c:pt>
              <c:pt idx="3118">
                <c:v>990.53699514186815</c:v>
              </c:pt>
              <c:pt idx="3119">
                <c:v>919.06879956791715</c:v>
              </c:pt>
              <c:pt idx="3120">
                <c:v>1574.689627640008</c:v>
              </c:pt>
              <c:pt idx="3121">
                <c:v>3148.6201468123127</c:v>
              </c:pt>
              <c:pt idx="3122">
                <c:v>1134.0333843397129</c:v>
              </c:pt>
              <c:pt idx="3123">
                <c:v>3233.7025172004551</c:v>
              </c:pt>
              <c:pt idx="3124">
                <c:v>2587.9500992084877</c:v>
              </c:pt>
              <c:pt idx="3125">
                <c:v>3125.5606715557346</c:v>
              </c:pt>
              <c:pt idx="3126">
                <c:v>2302.4133157426509</c:v>
              </c:pt>
              <c:pt idx="3127">
                <c:v>1669.9390737349088</c:v>
              </c:pt>
              <c:pt idx="3128">
                <c:v>1860.6992983480181</c:v>
              </c:pt>
              <c:pt idx="3129">
                <c:v>1574.6274056344578</c:v>
              </c:pt>
              <c:pt idx="3130">
                <c:v>1789.00710355409</c:v>
              </c:pt>
              <c:pt idx="3131">
                <c:v>1287.9830704698441</c:v>
              </c:pt>
              <c:pt idx="3132">
                <c:v>1335.5206827095251</c:v>
              </c:pt>
              <c:pt idx="3133">
                <c:v>1156.682194359666</c:v>
              </c:pt>
              <c:pt idx="3134">
                <c:v>1204.9540262648295</c:v>
              </c:pt>
              <c:pt idx="3135">
                <c:v>810.65317709877922</c:v>
              </c:pt>
              <c:pt idx="3136">
                <c:v>942.07849722005619</c:v>
              </c:pt>
              <c:pt idx="3137">
                <c:v>762.90401004023011</c:v>
              </c:pt>
              <c:pt idx="3138">
                <c:v>1097.4966226811514</c:v>
              </c:pt>
              <c:pt idx="3139">
                <c:v>1526.0817969048774</c:v>
              </c:pt>
              <c:pt idx="3140">
                <c:v>846.36860828408976</c:v>
              </c:pt>
              <c:pt idx="3141">
                <c:v>883.32847958038735</c:v>
              </c:pt>
              <c:pt idx="3142">
                <c:v>1205.6882459303117</c:v>
              </c:pt>
              <c:pt idx="3143">
                <c:v>716.24995027934892</c:v>
              </c:pt>
              <c:pt idx="3144">
                <c:v>740.01875639919012</c:v>
              </c:pt>
              <c:pt idx="3145">
                <c:v>751.92804826132976</c:v>
              </c:pt>
              <c:pt idx="3146">
                <c:v>990.83566076850457</c:v>
              </c:pt>
              <c:pt idx="3147">
                <c:v>1681.7363659870593</c:v>
              </c:pt>
              <c:pt idx="3148">
                <c:v>2374.4539537676555</c:v>
              </c:pt>
              <c:pt idx="3149">
                <c:v>3792.0952394011751</c:v>
              </c:pt>
              <c:pt idx="3150">
                <c:v>1789.3928799884959</c:v>
              </c:pt>
              <c:pt idx="3151">
                <c:v>1896.3151743244496</c:v>
              </c:pt>
              <c:pt idx="3152">
                <c:v>2087.2496205530979</c:v>
              </c:pt>
              <c:pt idx="3153">
                <c:v>1849.4993373491402</c:v>
              </c:pt>
              <c:pt idx="3154">
                <c:v>1037.8008305571325</c:v>
              </c:pt>
              <c:pt idx="3155">
                <c:v>1276.1608894154731</c:v>
              </c:pt>
              <c:pt idx="3156">
                <c:v>1061.2958598525563</c:v>
              </c:pt>
              <c:pt idx="3157">
                <c:v>894.4413297714957</c:v>
              </c:pt>
              <c:pt idx="3158">
                <c:v>1157.21730360739</c:v>
              </c:pt>
              <c:pt idx="3159">
                <c:v>1335.6824599239535</c:v>
              </c:pt>
              <c:pt idx="3160">
                <c:v>691.46070326849951</c:v>
              </c:pt>
              <c:pt idx="3161">
                <c:v>810.52873308768073</c:v>
              </c:pt>
              <c:pt idx="3162">
                <c:v>1418.8359481400669</c:v>
              </c:pt>
              <c:pt idx="3163">
                <c:v>1561.5234512657703</c:v>
              </c:pt>
              <c:pt idx="3164">
                <c:v>1252.8649705378066</c:v>
              </c:pt>
              <c:pt idx="3165">
                <c:v>596.85836603131099</c:v>
              </c:pt>
              <c:pt idx="3166">
                <c:v>1217.8713146168684</c:v>
              </c:pt>
              <c:pt idx="3167">
                <c:v>405.67503178046599</c:v>
              </c:pt>
              <c:pt idx="3168">
                <c:v>154.90790501559067</c:v>
              </c:pt>
              <c:pt idx="3169">
                <c:v>417.55943484038647</c:v>
              </c:pt>
              <c:pt idx="3170">
                <c:v>1740.3619396156303</c:v>
              </c:pt>
              <c:pt idx="3171">
                <c:v>846.72949591627571</c:v>
              </c:pt>
              <c:pt idx="3172">
                <c:v>226.47565579842023</c:v>
              </c:pt>
              <c:pt idx="3173">
                <c:v>1633.6014224941046</c:v>
              </c:pt>
              <c:pt idx="3174">
                <c:v>3375.4566902429206</c:v>
              </c:pt>
              <c:pt idx="3175">
                <c:v>238.3849476605603</c:v>
              </c:pt>
              <c:pt idx="3176">
                <c:v>346.11612806865548</c:v>
              </c:pt>
              <c:pt idx="3177">
                <c:v>2753.6846331896595</c:v>
              </c:pt>
              <c:pt idx="3178">
                <c:v>1073.2175961158061</c:v>
              </c:pt>
              <c:pt idx="3179">
                <c:v>1228.5983883735719</c:v>
              </c:pt>
              <c:pt idx="3180">
                <c:v>882.42003829936687</c:v>
              </c:pt>
              <c:pt idx="3181">
                <c:v>595.94992475029085</c:v>
              </c:pt>
              <c:pt idx="3182">
                <c:v>870.63519044832549</c:v>
              </c:pt>
              <c:pt idx="3183">
                <c:v>691.33625925740068</c:v>
              </c:pt>
              <c:pt idx="3184">
                <c:v>643.71153620995005</c:v>
              </c:pt>
              <c:pt idx="3185">
                <c:v>1180.1398904517603</c:v>
              </c:pt>
              <c:pt idx="3186">
                <c:v>1144.6360140853171</c:v>
              </c:pt>
              <c:pt idx="3187">
                <c:v>1501.9894363561798</c:v>
              </c:pt>
              <c:pt idx="3188">
                <c:v>918.1728026880071</c:v>
              </c:pt>
              <c:pt idx="3189">
                <c:v>1050.6185637002925</c:v>
              </c:pt>
              <c:pt idx="3190">
                <c:v>477.35478217328415</c:v>
              </c:pt>
              <c:pt idx="3191">
                <c:v>369.93471179293567</c:v>
              </c:pt>
              <c:pt idx="3192">
                <c:v>143.01105755456041</c:v>
              </c:pt>
              <c:pt idx="3193">
                <c:v>190.76022461310967</c:v>
              </c:pt>
              <c:pt idx="3194">
                <c:v>1514.1725050427376</c:v>
              </c:pt>
              <c:pt idx="3195">
                <c:v>166.94164088882943</c:v>
              </c:pt>
              <c:pt idx="3196">
                <c:v>226.47565579842023</c:v>
              </c:pt>
              <c:pt idx="3197">
                <c:v>1514.2720602516163</c:v>
              </c:pt>
              <c:pt idx="3198">
                <c:v>965.57352651548024</c:v>
              </c:pt>
              <c:pt idx="3199">
                <c:v>1406.9764338823663</c:v>
              </c:pt>
              <c:pt idx="3200">
                <c:v>667.5176755331205</c:v>
              </c:pt>
              <c:pt idx="3201">
                <c:v>727.17613445380982</c:v>
              </c:pt>
              <c:pt idx="3202">
                <c:v>763.26489767241628</c:v>
              </c:pt>
              <c:pt idx="3203">
                <c:v>822.52513575759019</c:v>
              </c:pt>
              <c:pt idx="3204">
                <c:v>1169.3879278928373</c:v>
              </c:pt>
              <c:pt idx="3205">
                <c:v>691.33625925740068</c:v>
              </c:pt>
              <c:pt idx="3206">
                <c:v>560.23449356498043</c:v>
              </c:pt>
              <c:pt idx="3207">
                <c:v>930.19409416013593</c:v>
              </c:pt>
              <c:pt idx="3208">
                <c:v>548.32520170284022</c:v>
              </c:pt>
              <c:pt idx="3209">
                <c:v>810.79006551098803</c:v>
              </c:pt>
              <c:pt idx="3210">
                <c:v>1073.6780389568712</c:v>
              </c:pt>
              <c:pt idx="3211">
                <c:v>679.42696739526036</c:v>
              </c:pt>
              <c:pt idx="3212">
                <c:v>536.42835424180998</c:v>
              </c:pt>
              <c:pt idx="3213">
                <c:v>334.08239219541667</c:v>
              </c:pt>
              <c:pt idx="3214">
                <c:v>119.19247383028015</c:v>
              </c:pt>
              <c:pt idx="3215">
                <c:v>2340.3936279299569</c:v>
              </c:pt>
              <c:pt idx="3216">
                <c:v>537.16257390729209</c:v>
              </c:pt>
              <c:pt idx="3217">
                <c:v>4818.4347765361235</c:v>
              </c:pt>
              <c:pt idx="3218">
                <c:v>787.24525861112477</c:v>
              </c:pt>
              <c:pt idx="3219">
                <c:v>644.59508868875048</c:v>
              </c:pt>
              <c:pt idx="3220">
                <c:v>692.38158895062929</c:v>
              </c:pt>
              <c:pt idx="3221">
                <c:v>3911.2503800281265</c:v>
              </c:pt>
              <c:pt idx="3222">
                <c:v>2171.1248840335834</c:v>
              </c:pt>
              <c:pt idx="3223">
                <c:v>1765.5120742586669</c:v>
              </c:pt>
              <c:pt idx="3224">
                <c:v>1037.3652765182871</c:v>
              </c:pt>
              <c:pt idx="3225">
                <c:v>1526.8160165703594</c:v>
              </c:pt>
              <c:pt idx="3226">
                <c:v>1383.5560709936017</c:v>
              </c:pt>
              <c:pt idx="3227">
                <c:v>906.3506216336358</c:v>
              </c:pt>
              <c:pt idx="3228">
                <c:v>643.71153620995005</c:v>
              </c:pt>
              <c:pt idx="3229">
                <c:v>584.05307728926084</c:v>
              </c:pt>
              <c:pt idx="3230">
                <c:v>1372.020111164758</c:v>
              </c:pt>
              <c:pt idx="3231">
                <c:v>536.42835424180998</c:v>
              </c:pt>
              <c:pt idx="3232">
                <c:v>786.83459337449938</c:v>
              </c:pt>
              <c:pt idx="3233">
                <c:v>787.19548100668521</c:v>
              </c:pt>
              <c:pt idx="3234">
                <c:v>703.24555111954089</c:v>
              </c:pt>
              <c:pt idx="3235">
                <c:v>1514.7822806971208</c:v>
              </c:pt>
              <c:pt idx="3236">
                <c:v>750.9947181780899</c:v>
              </c:pt>
              <c:pt idx="3237">
                <c:v>178.85093275096955</c:v>
              </c:pt>
              <c:pt idx="3238">
                <c:v>381.90622566062518</c:v>
              </c:pt>
              <c:pt idx="3239">
                <c:v>119.19247383028015</c:v>
              </c:pt>
              <c:pt idx="3240">
                <c:v>202.65707207413996</c:v>
              </c:pt>
              <c:pt idx="3241">
                <c:v>620.82628256890973</c:v>
              </c:pt>
              <c:pt idx="3242">
                <c:v>393.81551752276528</c:v>
              </c:pt>
              <c:pt idx="3243">
                <c:v>178.80115514653011</c:v>
              </c:pt>
              <c:pt idx="3244">
                <c:v>1836.4700493871123</c:v>
              </c:pt>
              <c:pt idx="3245">
                <c:v>3242.7371524062173</c:v>
              </c:pt>
              <c:pt idx="3246">
                <c:v>870.54807964055624</c:v>
              </c:pt>
              <c:pt idx="3247">
                <c:v>3018.4890444064613</c:v>
              </c:pt>
              <c:pt idx="3248">
                <c:v>1216.4899860936739</c:v>
              </c:pt>
              <c:pt idx="3249">
                <c:v>1347.691306994973</c:v>
              </c:pt>
              <c:pt idx="3250">
                <c:v>1312.2745414362992</c:v>
              </c:pt>
              <c:pt idx="3251">
                <c:v>894.27955255706775</c:v>
              </c:pt>
              <c:pt idx="3252">
                <c:v>727.54946648710575</c:v>
              </c:pt>
              <c:pt idx="3253">
                <c:v>607.87166101354092</c:v>
              </c:pt>
              <c:pt idx="3254">
                <c:v>977.95570561979491</c:v>
              </c:pt>
              <c:pt idx="3255">
                <c:v>1276.633776657648</c:v>
              </c:pt>
              <c:pt idx="3256">
                <c:v>607.87166101354092</c:v>
              </c:pt>
              <c:pt idx="3257">
                <c:v>643.71153620995005</c:v>
              </c:pt>
              <c:pt idx="3258">
                <c:v>1037.3279433149573</c:v>
              </c:pt>
              <c:pt idx="3259">
                <c:v>917.81191505582103</c:v>
              </c:pt>
              <c:pt idx="3260">
                <c:v>906.76128687026142</c:v>
              </c:pt>
              <c:pt idx="3261">
                <c:v>286.283447532428</c:v>
              </c:pt>
              <c:pt idx="3262">
                <c:v>166.94164088882943</c:v>
              </c:pt>
              <c:pt idx="3263">
                <c:v>166.94164088882943</c:v>
              </c:pt>
              <c:pt idx="3264">
                <c:v>310.30114167446607</c:v>
              </c:pt>
              <c:pt idx="3265">
                <c:v>178.85093275096955</c:v>
              </c:pt>
              <c:pt idx="3266">
                <c:v>143.01105755456041</c:v>
              </c:pt>
              <c:pt idx="3267">
                <c:v>154.90790501559067</c:v>
              </c:pt>
              <c:pt idx="3268">
                <c:v>584.86196336140188</c:v>
              </c:pt>
              <c:pt idx="3269">
                <c:v>4029.5219681762765</c:v>
              </c:pt>
              <c:pt idx="3270">
                <c:v>2218.6624962732644</c:v>
              </c:pt>
              <c:pt idx="3271">
                <c:v>1168.2305985896201</c:v>
              </c:pt>
              <c:pt idx="3272">
                <c:v>906.33817723252628</c:v>
              </c:pt>
              <c:pt idx="3273">
                <c:v>596.19881277248828</c:v>
              </c:pt>
              <c:pt idx="3274">
                <c:v>727.33791166823812</c:v>
              </c:pt>
              <c:pt idx="3275">
                <c:v>739.09787071705978</c:v>
              </c:pt>
              <c:pt idx="3276">
                <c:v>930.61720379787118</c:v>
              </c:pt>
              <c:pt idx="3277">
                <c:v>488.79118679324955</c:v>
              </c:pt>
              <c:pt idx="3278">
                <c:v>619.76850847457115</c:v>
              </c:pt>
              <c:pt idx="3279">
                <c:v>811.01406473096552</c:v>
              </c:pt>
              <c:pt idx="3280">
                <c:v>966.40730138984077</c:v>
              </c:pt>
              <c:pt idx="3281">
                <c:v>679.71318862078749</c:v>
              </c:pt>
              <c:pt idx="3282">
                <c:v>417.22343601041996</c:v>
              </c:pt>
              <c:pt idx="3283">
                <c:v>631.80224434780973</c:v>
              </c:pt>
              <c:pt idx="3284">
                <c:v>762.89156563912047</c:v>
              </c:pt>
              <c:pt idx="3285">
                <c:v>369.95960059515545</c:v>
              </c:pt>
              <c:pt idx="3286">
                <c:v>154.90790501559067</c:v>
              </c:pt>
              <c:pt idx="3287">
                <c:v>119.19247383028015</c:v>
              </c:pt>
              <c:pt idx="3288">
                <c:v>143.01105755456041</c:v>
              </c:pt>
              <c:pt idx="3289">
                <c:v>728.29613055369759</c:v>
              </c:pt>
              <c:pt idx="3290">
                <c:v>334.19439180540542</c:v>
              </c:pt>
              <c:pt idx="3291">
                <c:v>95.373890105999905</c:v>
              </c:pt>
              <c:pt idx="3292">
                <c:v>178.85093275096955</c:v>
              </c:pt>
              <c:pt idx="3293">
                <c:v>1132.8138330309457</c:v>
              </c:pt>
              <c:pt idx="3294">
                <c:v>786.71014936340066</c:v>
              </c:pt>
              <c:pt idx="3295">
                <c:v>2944.3204137916705</c:v>
              </c:pt>
              <c:pt idx="3296">
                <c:v>1395.0671420202264</c:v>
              </c:pt>
              <c:pt idx="3297">
                <c:v>643.94797983103751</c:v>
              </c:pt>
              <c:pt idx="3298">
                <c:v>990.27566271856085</c:v>
              </c:pt>
              <c:pt idx="3299">
                <c:v>846.72949591627571</c:v>
              </c:pt>
              <c:pt idx="3300">
                <c:v>453.07575560793907</c:v>
              </c:pt>
              <c:pt idx="3301">
                <c:v>643.71153620995005</c:v>
              </c:pt>
              <c:pt idx="3302">
                <c:v>607.99610502463963</c:v>
              </c:pt>
              <c:pt idx="3303">
                <c:v>1109.5925805599395</c:v>
              </c:pt>
              <c:pt idx="3304">
                <c:v>1180.0030020395516</c:v>
              </c:pt>
              <c:pt idx="3305">
                <c:v>1645.0004939107405</c:v>
              </c:pt>
              <c:pt idx="3306">
                <c:v>1109.0201381088857</c:v>
              </c:pt>
              <c:pt idx="3307">
                <c:v>846.36860828408976</c:v>
              </c:pt>
              <c:pt idx="3308">
                <c:v>572.14378542712041</c:v>
              </c:pt>
              <c:pt idx="3309">
                <c:v>620.72672736003085</c:v>
              </c:pt>
              <c:pt idx="3310">
                <c:v>166.94164088882943</c:v>
              </c:pt>
              <c:pt idx="3311">
                <c:v>310.26380847113649</c:v>
              </c:pt>
              <c:pt idx="3312">
                <c:v>143.01105755456041</c:v>
              </c:pt>
              <c:pt idx="3313">
                <c:v>214.56636393628008</c:v>
              </c:pt>
              <c:pt idx="3314">
                <c:v>143.01105755456041</c:v>
              </c:pt>
              <c:pt idx="3315">
                <c:v>393.74085111610606</c:v>
              </c:pt>
              <c:pt idx="3316">
                <c:v>357.97564232635614</c:v>
              </c:pt>
              <c:pt idx="3317">
                <c:v>1860.3259663147223</c:v>
              </c:pt>
              <c:pt idx="3318">
                <c:v>2683.1995453033892</c:v>
              </c:pt>
              <c:pt idx="3319">
                <c:v>2420.1497946430768</c:v>
              </c:pt>
              <c:pt idx="3320">
                <c:v>774.8133019023702</c:v>
              </c:pt>
              <c:pt idx="3321">
                <c:v>691.46070326849951</c:v>
              </c:pt>
              <c:pt idx="3322">
                <c:v>655.62082807209015</c:v>
              </c:pt>
              <c:pt idx="3323">
                <c:v>1073.8647049735193</c:v>
              </c:pt>
              <c:pt idx="3324">
                <c:v>798.61944122554075</c:v>
              </c:pt>
              <c:pt idx="3325">
                <c:v>882.0964838705105</c:v>
              </c:pt>
              <c:pt idx="3326">
                <c:v>1096.9864022356467</c:v>
              </c:pt>
              <c:pt idx="3327">
                <c:v>1693.0856597992565</c:v>
              </c:pt>
              <c:pt idx="3328">
                <c:v>1252.4543053011812</c:v>
              </c:pt>
              <c:pt idx="3329">
                <c:v>1108.995249306666</c:v>
              </c:pt>
              <c:pt idx="3330">
                <c:v>917.93635906691941</c:v>
              </c:pt>
              <c:pt idx="3331">
                <c:v>989.50410984974894</c:v>
              </c:pt>
              <c:pt idx="3332">
                <c:v>1025.4435402550371</c:v>
              </c:pt>
              <c:pt idx="3333">
                <c:v>143.01105755456041</c:v>
              </c:pt>
              <c:pt idx="3334">
                <c:v>178.85093275096955</c:v>
              </c:pt>
              <c:pt idx="3335">
                <c:v>322.2477667399358</c:v>
              </c:pt>
              <c:pt idx="3336">
                <c:v>190.76022461310967</c:v>
              </c:pt>
              <c:pt idx="3337">
                <c:v>656.55415815533013</c:v>
              </c:pt>
              <c:pt idx="3338">
                <c:v>1812.4523552450751</c:v>
              </c:pt>
              <c:pt idx="3339">
                <c:v>584.17752130035933</c:v>
              </c:pt>
              <c:pt idx="3340">
                <c:v>131.10176569242029</c:v>
              </c:pt>
              <c:pt idx="3341">
                <c:v>977.91837241646567</c:v>
              </c:pt>
              <c:pt idx="3342">
                <c:v>2932.7720095617165</c:v>
              </c:pt>
              <c:pt idx="3343">
                <c:v>1478.0588530219113</c:v>
              </c:pt>
              <c:pt idx="3344">
                <c:v>1168.5914862218058</c:v>
              </c:pt>
              <c:pt idx="3345">
                <c:v>1431.3550156565905</c:v>
              </c:pt>
              <c:pt idx="3346">
                <c:v>1097.1357350489652</c:v>
              </c:pt>
              <c:pt idx="3347">
                <c:v>798.75632963774922</c:v>
              </c:pt>
              <c:pt idx="3348">
                <c:v>894.11777534263911</c:v>
              </c:pt>
              <c:pt idx="3349">
                <c:v>548.32520170284033</c:v>
              </c:pt>
              <c:pt idx="3350">
                <c:v>894.36666336483654</c:v>
              </c:pt>
              <c:pt idx="3351">
                <c:v>512.60977051752991</c:v>
              </c:pt>
              <c:pt idx="3352">
                <c:v>1228.7726099891099</c:v>
              </c:pt>
              <c:pt idx="3353">
                <c:v>1084.915333159079</c:v>
              </c:pt>
              <c:pt idx="3354">
                <c:v>965.77263693323778</c:v>
              </c:pt>
              <c:pt idx="3355">
                <c:v>1013.1858051618208</c:v>
              </c:pt>
              <c:pt idx="3356">
                <c:v>500.70047865538976</c:v>
              </c:pt>
              <c:pt idx="3357">
                <c:v>943.16116011661416</c:v>
              </c:pt>
              <c:pt idx="3358">
                <c:v>119.19247383028015</c:v>
              </c:pt>
              <c:pt idx="3359">
                <c:v>143.01105755456041</c:v>
              </c:pt>
              <c:pt idx="3360">
                <c:v>143.01105755456041</c:v>
              </c:pt>
              <c:pt idx="3361">
                <c:v>1478.4944070607564</c:v>
              </c:pt>
              <c:pt idx="3362">
                <c:v>965.57352651548024</c:v>
              </c:pt>
              <c:pt idx="3363">
                <c:v>119.19247383028015</c:v>
              </c:pt>
              <c:pt idx="3364">
                <c:v>1526.2809073226354</c:v>
              </c:pt>
              <c:pt idx="3365">
                <c:v>822.46291375204078</c:v>
              </c:pt>
              <c:pt idx="3366">
                <c:v>1382.7969625259</c:v>
              </c:pt>
              <c:pt idx="3367">
                <c:v>1442.4554214465898</c:v>
              </c:pt>
              <c:pt idx="3368">
                <c:v>1347.4424189727758</c:v>
              </c:pt>
              <c:pt idx="3369">
                <c:v>846.25660867410147</c:v>
              </c:pt>
              <c:pt idx="3370">
                <c:v>822.56246896091966</c:v>
              </c:pt>
              <c:pt idx="3371">
                <c:v>1372.0947775714171</c:v>
              </c:pt>
              <c:pt idx="3372">
                <c:v>548.32520170284022</c:v>
              </c:pt>
              <c:pt idx="3373">
                <c:v>668.01545157751514</c:v>
              </c:pt>
              <c:pt idx="3374">
                <c:v>703.2331067184308</c:v>
              </c:pt>
              <c:pt idx="3375">
                <c:v>464.98504747007917</c:v>
              </c:pt>
              <c:pt idx="3376">
                <c:v>619.89295248566987</c:v>
              </c:pt>
              <c:pt idx="3377">
                <c:v>1288.6301793275568</c:v>
              </c:pt>
              <c:pt idx="3378">
                <c:v>596.07436876138968</c:v>
              </c:pt>
              <c:pt idx="3379">
                <c:v>917.81191505582103</c:v>
              </c:pt>
              <c:pt idx="3380">
                <c:v>858.27790014622997</c:v>
              </c:pt>
              <c:pt idx="3381">
                <c:v>357.9383091230265</c:v>
              </c:pt>
              <c:pt idx="3382">
                <c:v>95.373890105999905</c:v>
              </c:pt>
              <c:pt idx="3383">
                <c:v>143.01105755456041</c:v>
              </c:pt>
              <c:pt idx="3384">
                <c:v>250.55557194600766</c:v>
              </c:pt>
              <c:pt idx="3385">
                <c:v>1038.6470498326032</c:v>
              </c:pt>
              <c:pt idx="3386">
                <c:v>584.662852943644</c:v>
              </c:pt>
              <c:pt idx="3387">
                <c:v>631.80224434780973</c:v>
              </c:pt>
              <c:pt idx="3388">
                <c:v>2026.8569419669261</c:v>
              </c:pt>
              <c:pt idx="3389">
                <c:v>1406.6031018490701</c:v>
              </c:pt>
              <c:pt idx="3390">
                <c:v>1669.1301876627681</c:v>
              </c:pt>
              <c:pt idx="3391">
                <c:v>1645.4609367518053</c:v>
              </c:pt>
              <c:pt idx="3392">
                <c:v>882.0964838705105</c:v>
              </c:pt>
              <c:pt idx="3393">
                <c:v>1001.7618449429655</c:v>
              </c:pt>
              <c:pt idx="3394">
                <c:v>1085.761552434549</c:v>
              </c:pt>
              <c:pt idx="3395">
                <c:v>667.5176755331205</c:v>
              </c:pt>
              <c:pt idx="3396">
                <c:v>632.27513158998488</c:v>
              </c:pt>
              <c:pt idx="3397">
                <c:v>643.71153620995005</c:v>
              </c:pt>
              <c:pt idx="3398">
                <c:v>631.80224434780973</c:v>
              </c:pt>
              <c:pt idx="3399">
                <c:v>882.98003634931081</c:v>
              </c:pt>
              <c:pt idx="3400">
                <c:v>548.32520170284022</c:v>
              </c:pt>
              <c:pt idx="3401">
                <c:v>656.09371531426495</c:v>
              </c:pt>
              <c:pt idx="3402">
                <c:v>679.43941179637022</c:v>
              </c:pt>
              <c:pt idx="3403">
                <c:v>1204.804693451511</c:v>
              </c:pt>
              <c:pt idx="3404">
                <c:v>393.30529707726078</c:v>
              </c:pt>
              <c:pt idx="3405">
                <c:v>131.10176569242029</c:v>
              </c:pt>
              <c:pt idx="3406">
                <c:v>298.39184981232592</c:v>
              </c:pt>
              <c:pt idx="3407">
                <c:v>131.10176569242029</c:v>
              </c:pt>
              <c:pt idx="3408">
                <c:v>83.477042644969643</c:v>
              </c:pt>
              <c:pt idx="3409">
                <c:v>143.01105755456041</c:v>
              </c:pt>
              <c:pt idx="3410">
                <c:v>83.477042644969643</c:v>
              </c:pt>
              <c:pt idx="3411">
                <c:v>1014.3555788661482</c:v>
              </c:pt>
              <c:pt idx="3412">
                <c:v>464.86060345898051</c:v>
              </c:pt>
              <c:pt idx="3413">
                <c:v>2134.5507891716929</c:v>
              </c:pt>
              <c:pt idx="3414">
                <c:v>858.27790014622997</c:v>
              </c:pt>
              <c:pt idx="3415">
                <c:v>1275.9244457943857</c:v>
              </c:pt>
              <c:pt idx="3416">
                <c:v>2372.1766283645502</c:v>
              </c:pt>
              <c:pt idx="3417">
                <c:v>942.76293928109862</c:v>
              </c:pt>
              <c:pt idx="3418">
                <c:v>846.69216271294636</c:v>
              </c:pt>
              <c:pt idx="3419">
                <c:v>464.98504747007917</c:v>
              </c:pt>
              <c:pt idx="3420">
                <c:v>476.89433933221932</c:v>
              </c:pt>
              <c:pt idx="3421">
                <c:v>679.46430059859017</c:v>
              </c:pt>
              <c:pt idx="3422">
                <c:v>1038.1741625904285</c:v>
              </c:pt>
              <c:pt idx="3423">
                <c:v>822.43802494982106</c:v>
              </c:pt>
              <c:pt idx="3424">
                <c:v>786.84703777560924</c:v>
              </c:pt>
              <c:pt idx="3425">
                <c:v>1704.9825072602866</c:v>
              </c:pt>
              <c:pt idx="3426">
                <c:v>989.37966583865068</c:v>
              </c:pt>
              <c:pt idx="3427">
                <c:v>1252.4169720978521</c:v>
              </c:pt>
              <c:pt idx="3428">
                <c:v>750.9947181780899</c:v>
              </c:pt>
              <c:pt idx="3429">
                <c:v>166.94164088882943</c:v>
              </c:pt>
              <c:pt idx="3430">
                <c:v>298.36696101010619</c:v>
              </c:pt>
              <c:pt idx="3431">
                <c:v>95.373890105999905</c:v>
              </c:pt>
              <c:pt idx="3432">
                <c:v>131.10176569242029</c:v>
              </c:pt>
              <c:pt idx="3433">
                <c:v>226.74943262283716</c:v>
              </c:pt>
              <c:pt idx="3434">
                <c:v>1359.6379320604428</c:v>
              </c:pt>
              <c:pt idx="3435">
                <c:v>1514.1725050427376</c:v>
              </c:pt>
              <c:pt idx="3436">
                <c:v>346.01657285977655</c:v>
              </c:pt>
              <c:pt idx="3437">
                <c:v>2587.1536575374562</c:v>
              </c:pt>
              <c:pt idx="3438">
                <c:v>1526.1564633115363</c:v>
              </c:pt>
              <c:pt idx="3439">
                <c:v>1287.8212932554156</c:v>
              </c:pt>
              <c:pt idx="3440">
                <c:v>1025.6177618705751</c:v>
              </c:pt>
              <c:pt idx="3441">
                <c:v>977.66948439426824</c:v>
              </c:pt>
              <c:pt idx="3442">
                <c:v>1348.0273058249393</c:v>
              </c:pt>
              <c:pt idx="3443">
                <c:v>870.18719200837018</c:v>
              </c:pt>
              <c:pt idx="3444">
                <c:v>607.98366062352966</c:v>
              </c:pt>
              <c:pt idx="3445">
                <c:v>870.54807964055624</c:v>
              </c:pt>
              <c:pt idx="3446">
                <c:v>1144.3124596564608</c:v>
              </c:pt>
              <c:pt idx="3447">
                <c:v>1514.9813911148785</c:v>
              </c:pt>
              <c:pt idx="3448">
                <c:v>977.47037397651002</c:v>
              </c:pt>
              <c:pt idx="3449">
                <c:v>941.91672000562778</c:v>
              </c:pt>
              <c:pt idx="3450">
                <c:v>1025.4435402550371</c:v>
              </c:pt>
              <c:pt idx="3451">
                <c:v>846.36860828408976</c:v>
              </c:pt>
              <c:pt idx="3452">
                <c:v>1061.7687470947312</c:v>
              </c:pt>
              <c:pt idx="3453">
                <c:v>346.10368366754557</c:v>
              </c:pt>
              <c:pt idx="3454">
                <c:v>178.85093275096955</c:v>
              </c:pt>
              <c:pt idx="3455">
                <c:v>166.94164088882943</c:v>
              </c:pt>
              <c:pt idx="3456">
                <c:v>131.10176569242029</c:v>
              </c:pt>
              <c:pt idx="3457">
                <c:v>393.76573991832578</c:v>
              </c:pt>
              <c:pt idx="3458">
                <c:v>917.81191505582103</c:v>
              </c:pt>
              <c:pt idx="3459">
                <c:v>929.84565092905984</c:v>
              </c:pt>
              <c:pt idx="3460">
                <c:v>835.57931252183778</c:v>
              </c:pt>
              <c:pt idx="3461">
                <c:v>3481.9434305400273</c:v>
              </c:pt>
              <c:pt idx="3462">
                <c:v>1788.447105504147</c:v>
              </c:pt>
              <c:pt idx="3463">
                <c:v>977.47037397651002</c:v>
              </c:pt>
              <c:pt idx="3464">
                <c:v>917.93635906691941</c:v>
              </c:pt>
              <c:pt idx="3465">
                <c:v>1108.8956940977871</c:v>
              </c:pt>
              <c:pt idx="3466">
                <c:v>1180.4883336828364</c:v>
              </c:pt>
              <c:pt idx="3467">
                <c:v>1371.908111554769</c:v>
              </c:pt>
              <c:pt idx="3468">
                <c:v>822.56246896091966</c:v>
              </c:pt>
              <c:pt idx="3469">
                <c:v>751.46760542026493</c:v>
              </c:pt>
              <c:pt idx="3470">
                <c:v>739.08542631595003</c:v>
              </c:pt>
              <c:pt idx="3471">
                <c:v>727.53702208599589</c:v>
              </c:pt>
              <c:pt idx="3472">
                <c:v>1300.0790283486319</c:v>
              </c:pt>
              <c:pt idx="3473">
                <c:v>905.9026231936806</c:v>
              </c:pt>
              <c:pt idx="3474">
                <c:v>1323.3002808196391</c:v>
              </c:pt>
              <c:pt idx="3475">
                <c:v>929.79587332462017</c:v>
              </c:pt>
              <c:pt idx="3476">
                <c:v>1073.9020381768487</c:v>
              </c:pt>
              <c:pt idx="3477">
                <c:v>967.10418785199352</c:v>
              </c:pt>
              <c:pt idx="3478">
                <c:v>525.12883803405327</c:v>
              </c:pt>
              <c:pt idx="3479">
                <c:v>465.68193393223152</c:v>
              </c:pt>
              <c:pt idx="3480">
                <c:v>334.08239219541667</c:v>
              </c:pt>
              <c:pt idx="3481">
                <c:v>883.46536799259525</c:v>
              </c:pt>
              <c:pt idx="3482">
                <c:v>513.16976856747362</c:v>
              </c:pt>
              <c:pt idx="3483">
                <c:v>1228.3743891535942</c:v>
              </c:pt>
              <c:pt idx="3484">
                <c:v>1515.2178347359661</c:v>
              </c:pt>
              <c:pt idx="3485">
                <c:v>2301.4550968571916</c:v>
              </c:pt>
              <c:pt idx="3486">
                <c:v>2074.9545522565518</c:v>
              </c:pt>
              <c:pt idx="3487">
                <c:v>1740.984159671124</c:v>
              </c:pt>
              <c:pt idx="3488">
                <c:v>1240.2712366146243</c:v>
              </c:pt>
              <c:pt idx="3489">
                <c:v>1287.9706260687342</c:v>
              </c:pt>
              <c:pt idx="3490">
                <c:v>1288.1324032831628</c:v>
              </c:pt>
              <c:pt idx="3491">
                <c:v>870.18719200837018</c:v>
              </c:pt>
              <c:pt idx="3492">
                <c:v>751.4427166180451</c:v>
              </c:pt>
              <c:pt idx="3493">
                <c:v>631.80224434780985</c:v>
              </c:pt>
              <c:pt idx="3494">
                <c:v>512.60977051752991</c:v>
              </c:pt>
              <c:pt idx="3495">
                <c:v>1085.9606628523072</c:v>
              </c:pt>
              <c:pt idx="3496">
                <c:v>453.07575560793907</c:v>
              </c:pt>
              <c:pt idx="3497">
                <c:v>607.98366062352966</c:v>
              </c:pt>
              <c:pt idx="3498">
                <c:v>464.98504747007911</c:v>
              </c:pt>
              <c:pt idx="3499">
                <c:v>667.95322957196572</c:v>
              </c:pt>
              <c:pt idx="3500">
                <c:v>321.86199030552996</c:v>
              </c:pt>
              <c:pt idx="3501">
                <c:v>83.477042644969643</c:v>
              </c:pt>
              <c:pt idx="3502">
                <c:v>95.373890105999905</c:v>
              </c:pt>
              <c:pt idx="3503">
                <c:v>262.67641862701538</c:v>
              </c:pt>
              <c:pt idx="3504">
                <c:v>596.97036564129985</c:v>
              </c:pt>
              <c:pt idx="3505">
                <c:v>71.567750782829549</c:v>
              </c:pt>
              <c:pt idx="3506">
                <c:v>286.45766914796599</c:v>
              </c:pt>
              <c:pt idx="3507">
                <c:v>83.477042644969643</c:v>
              </c:pt>
              <c:pt idx="3508">
                <c:v>679.42696739526036</c:v>
              </c:pt>
              <c:pt idx="3509">
                <c:v>83.477042644969643</c:v>
              </c:pt>
              <c:pt idx="3510">
                <c:v>1323.5740576440555</c:v>
              </c:pt>
              <c:pt idx="3511">
                <c:v>2599.61050304843</c:v>
              </c:pt>
              <c:pt idx="3512">
                <c:v>2133.667236692891</c:v>
              </c:pt>
              <c:pt idx="3513">
                <c:v>703.35755072952941</c:v>
              </c:pt>
              <c:pt idx="3514">
                <c:v>620.32850652451486</c:v>
              </c:pt>
              <c:pt idx="3515">
                <c:v>464.98504747007917</c:v>
              </c:pt>
              <c:pt idx="3516">
                <c:v>476.88189493110946</c:v>
              </c:pt>
              <c:pt idx="3517">
                <c:v>429.13272787256017</c:v>
              </c:pt>
              <c:pt idx="3518">
                <c:v>703.69354955949586</c:v>
              </c:pt>
              <c:pt idx="3519">
                <c:v>476.75745092001074</c:v>
              </c:pt>
              <c:pt idx="3520">
                <c:v>727.61168849265505</c:v>
              </c:pt>
              <c:pt idx="3521">
                <c:v>751.7040490413525</c:v>
              </c:pt>
              <c:pt idx="3522">
                <c:v>572.14378542712041</c:v>
              </c:pt>
              <c:pt idx="3523">
                <c:v>441.16646374579886</c:v>
              </c:pt>
              <c:pt idx="3524">
                <c:v>238.50939167165893</c:v>
              </c:pt>
              <c:pt idx="3525">
                <c:v>859.69656187275473</c:v>
              </c:pt>
              <c:pt idx="3526">
                <c:v>370.17115541402319</c:v>
              </c:pt>
              <c:pt idx="3527">
                <c:v>95.373890105999905</c:v>
              </c:pt>
              <c:pt idx="3528">
                <c:v>59.658458920689398</c:v>
              </c:pt>
              <c:pt idx="3529">
                <c:v>95.373890105999905</c:v>
              </c:pt>
              <c:pt idx="3530">
                <c:v>238.83294610051541</c:v>
              </c:pt>
              <c:pt idx="3531">
                <c:v>95.373890105999905</c:v>
              </c:pt>
              <c:pt idx="3532">
                <c:v>71.567750782829549</c:v>
              </c:pt>
              <c:pt idx="3533">
                <c:v>95.373890105999905</c:v>
              </c:pt>
              <c:pt idx="3534">
                <c:v>798.61944122554075</c:v>
              </c:pt>
              <c:pt idx="3535">
                <c:v>3504.9531281921672</c:v>
              </c:pt>
              <c:pt idx="3536">
                <c:v>1811.9421347995701</c:v>
              </c:pt>
              <c:pt idx="3537">
                <c:v>512.60977051752991</c:v>
              </c:pt>
              <c:pt idx="3538">
                <c:v>536.41590984070024</c:v>
              </c:pt>
              <c:pt idx="3539">
                <c:v>703.60643875172684</c:v>
              </c:pt>
              <c:pt idx="3540">
                <c:v>417.22343601041996</c:v>
              </c:pt>
              <c:pt idx="3541">
                <c:v>1014.069357640621</c:v>
              </c:pt>
              <c:pt idx="3542">
                <c:v>393.41729668724969</c:v>
              </c:pt>
              <c:pt idx="3543">
                <c:v>739.44631394813609</c:v>
              </c:pt>
              <c:pt idx="3544">
                <c:v>369.47426895187073</c:v>
              </c:pt>
              <c:pt idx="3545">
                <c:v>560.24693796609017</c:v>
              </c:pt>
              <c:pt idx="3546">
                <c:v>369.47426895187073</c:v>
              </c:pt>
              <c:pt idx="3547">
                <c:v>1467.0206692374616</c:v>
              </c:pt>
              <c:pt idx="3548">
                <c:v>381.81911485285605</c:v>
              </c:pt>
              <c:pt idx="3549">
                <c:v>107.28318196814004</c:v>
              </c:pt>
              <c:pt idx="3550">
                <c:v>35.715431185310507</c:v>
              </c:pt>
              <c:pt idx="3551">
                <c:v>95.373890105999905</c:v>
              </c:pt>
              <c:pt idx="3552">
                <c:v>47.62472304745063</c:v>
              </c:pt>
              <c:pt idx="3553">
                <c:v>298.39184981232592</c:v>
              </c:pt>
              <c:pt idx="3554">
                <c:v>71.567750782829549</c:v>
              </c:pt>
              <c:pt idx="3555">
                <c:v>107.28318196814004</c:v>
              </c:pt>
              <c:pt idx="3556">
                <c:v>83.477042644969643</c:v>
              </c:pt>
              <c:pt idx="3557">
                <c:v>1717.6882407934575</c:v>
              </c:pt>
              <c:pt idx="3558">
                <c:v>2121.8823888418506</c:v>
              </c:pt>
              <c:pt idx="3559">
                <c:v>2360.4291137168384</c:v>
              </c:pt>
              <c:pt idx="3560">
                <c:v>727.17613445381005</c:v>
              </c:pt>
              <c:pt idx="3561">
                <c:v>47.62472304745063</c:v>
              </c:pt>
              <c:pt idx="3562">
                <c:v>226.74943262283716</c:v>
              </c:pt>
              <c:pt idx="3563">
                <c:v>513.39376778745134</c:v>
              </c:pt>
              <c:pt idx="3564">
                <c:v>11.909291862140126</c:v>
              </c:pt>
              <c:pt idx="3565">
                <c:v>83.477042644969643</c:v>
              </c:pt>
              <c:pt idx="3566">
                <c:v>0</c:v>
              </c:pt>
              <c:pt idx="3567">
                <c:v>250.74223796265554</c:v>
              </c:pt>
              <c:pt idx="3568">
                <c:v>477.54144818993217</c:v>
              </c:pt>
              <c:pt idx="3569">
                <c:v>71.567750782829549</c:v>
              </c:pt>
              <c:pt idx="3570">
                <c:v>238.83294610051541</c:v>
              </c:pt>
              <c:pt idx="3571">
                <c:v>11.909291862140126</c:v>
              </c:pt>
              <c:pt idx="3572">
                <c:v>71.567750782829549</c:v>
              </c:pt>
              <c:pt idx="3573">
                <c:v>0</c:v>
              </c:pt>
              <c:pt idx="3574">
                <c:v>59.658458920689398</c:v>
              </c:pt>
              <c:pt idx="3575">
                <c:v>179.17448717982603</c:v>
              </c:pt>
              <c:pt idx="3576">
                <c:v>71.567750782829549</c:v>
              </c:pt>
              <c:pt idx="3577">
                <c:v>0</c:v>
              </c:pt>
              <c:pt idx="3578">
                <c:v>59.658458920689398</c:v>
              </c:pt>
              <c:pt idx="3579">
                <c:v>0</c:v>
              </c:pt>
              <c:pt idx="3580">
                <c:v>250.76712676487531</c:v>
              </c:pt>
              <c:pt idx="3581">
                <c:v>0</c:v>
              </c:pt>
              <c:pt idx="3582">
                <c:v>59.658458920689398</c:v>
              </c:pt>
              <c:pt idx="3583">
                <c:v>214.96458477179573</c:v>
              </c:pt>
              <c:pt idx="3584">
                <c:v>71.567750782829549</c:v>
              </c:pt>
              <c:pt idx="3585">
                <c:v>0</c:v>
              </c:pt>
              <c:pt idx="3586">
                <c:v>250.76712676487531</c:v>
              </c:pt>
              <c:pt idx="3587">
                <c:v>0</c:v>
              </c:pt>
              <c:pt idx="3588">
                <c:v>262.6888630281253</c:v>
              </c:pt>
              <c:pt idx="3589">
                <c:v>0</c:v>
              </c:pt>
              <c:pt idx="3590">
                <c:v>59.658458920689398</c:v>
              </c:pt>
              <c:pt idx="3591">
                <c:v>250.68001595710629</c:v>
              </c:pt>
              <c:pt idx="3592">
                <c:v>47.62472304745063</c:v>
              </c:pt>
              <c:pt idx="3593">
                <c:v>107.28318196814004</c:v>
              </c:pt>
              <c:pt idx="3594">
                <c:v>0</c:v>
              </c:pt>
              <c:pt idx="3595">
                <c:v>71.567750782829549</c:v>
              </c:pt>
              <c:pt idx="3596">
                <c:v>191.1086678441859</c:v>
              </c:pt>
              <c:pt idx="3597">
                <c:v>71.567750782829549</c:v>
              </c:pt>
              <c:pt idx="3598">
                <c:v>0</c:v>
              </c:pt>
              <c:pt idx="3599">
                <c:v>59.658458920689398</c:v>
              </c:pt>
              <c:pt idx="3600">
                <c:v>226.84898783171619</c:v>
              </c:pt>
              <c:pt idx="3601">
                <c:v>35.715431185310507</c:v>
              </c:pt>
              <c:pt idx="3602">
                <c:v>47.62472304745063</c:v>
              </c:pt>
              <c:pt idx="3603">
                <c:v>23.818583724280252</c:v>
              </c:pt>
              <c:pt idx="3604">
                <c:v>274.62304369248523</c:v>
              </c:pt>
              <c:pt idx="3605">
                <c:v>0</c:v>
              </c:pt>
              <c:pt idx="3606">
                <c:v>71.567750782829549</c:v>
              </c:pt>
              <c:pt idx="3607">
                <c:v>203.03040410743591</c:v>
              </c:pt>
              <c:pt idx="3608">
                <c:v>59.658458920689398</c:v>
              </c:pt>
              <c:pt idx="3609">
                <c:v>203.03040410743591</c:v>
              </c:pt>
              <c:pt idx="3610">
                <c:v>59.658458920689398</c:v>
              </c:pt>
              <c:pt idx="3611">
                <c:v>226.88632103504571</c:v>
              </c:pt>
              <c:pt idx="3612">
                <c:v>59.658458920689398</c:v>
              </c:pt>
              <c:pt idx="3613">
                <c:v>214.96458477179573</c:v>
              </c:pt>
              <c:pt idx="3614">
                <c:v>71.567750782829549</c:v>
              </c:pt>
              <c:pt idx="3615">
                <c:v>11.909291862140126</c:v>
              </c:pt>
              <c:pt idx="3616">
                <c:v>274.62304369248523</c:v>
              </c:pt>
              <c:pt idx="3617">
                <c:v>95.373890105999905</c:v>
              </c:pt>
              <c:pt idx="3618">
                <c:v>0</c:v>
              </c:pt>
              <c:pt idx="3619">
                <c:v>83.477042644969643</c:v>
              </c:pt>
              <c:pt idx="3620">
                <c:v>203.017959706326</c:v>
              </c:pt>
              <c:pt idx="3621">
                <c:v>59.658458920689398</c:v>
              </c:pt>
              <c:pt idx="3622">
                <c:v>35.715431185310507</c:v>
              </c:pt>
              <c:pt idx="3623">
                <c:v>35.715431185310507</c:v>
              </c:pt>
              <c:pt idx="3624">
                <c:v>226.79921022727672</c:v>
              </c:pt>
              <c:pt idx="3625">
                <c:v>23.818583724280252</c:v>
              </c:pt>
              <c:pt idx="3626">
                <c:v>47.62472304745063</c:v>
              </c:pt>
              <c:pt idx="3627">
                <c:v>226.87387663393585</c:v>
              </c:pt>
              <c:pt idx="3628">
                <c:v>59.658458920689398</c:v>
              </c:pt>
              <c:pt idx="3629">
                <c:v>0</c:v>
              </c:pt>
              <c:pt idx="3630">
                <c:v>287.87633087449058</c:v>
              </c:pt>
              <c:pt idx="3631">
                <c:v>0</c:v>
              </c:pt>
              <c:pt idx="3632">
                <c:v>287.87633087449058</c:v>
              </c:pt>
              <c:pt idx="3633">
                <c:v>0</c:v>
              </c:pt>
              <c:pt idx="3634">
                <c:v>72.003304821674774</c:v>
              </c:pt>
              <c:pt idx="3635">
                <c:v>203.90151218512642</c:v>
              </c:pt>
              <c:pt idx="3636">
                <c:v>72.003304821674774</c:v>
              </c:pt>
              <c:pt idx="3637">
                <c:v>0</c:v>
              </c:pt>
              <c:pt idx="3638">
                <c:v>251.93690046920261</c:v>
              </c:pt>
              <c:pt idx="3639">
                <c:v>35.939430405288064</c:v>
              </c:pt>
              <c:pt idx="3640">
                <c:v>35.939430405288064</c:v>
              </c:pt>
              <c:pt idx="3641">
                <c:v>335.79971954857803</c:v>
              </c:pt>
              <c:pt idx="3642">
                <c:v>0</c:v>
              </c:pt>
              <c:pt idx="3643">
                <c:v>72.003304821674774</c:v>
              </c:pt>
              <c:pt idx="3644">
                <c:v>23.955472136488755</c:v>
              </c:pt>
              <c:pt idx="3645">
                <c:v>251.81245645810384</c:v>
              </c:pt>
              <c:pt idx="3646">
                <c:v>60.019346552875461</c:v>
              </c:pt>
              <c:pt idx="3647">
                <c:v>11.983958268799308</c:v>
              </c:pt>
              <c:pt idx="3648">
                <c:v>263.92085873800187</c:v>
              </c:pt>
              <c:pt idx="3649">
                <c:v>0</c:v>
              </c:pt>
              <c:pt idx="3650">
                <c:v>72.003304821674774</c:v>
              </c:pt>
              <c:pt idx="3651">
                <c:v>203.90151218512642</c:v>
              </c:pt>
              <c:pt idx="3652">
                <c:v>60.019346552875461</c:v>
              </c:pt>
              <c:pt idx="3653">
                <c:v>623.66360602195869</c:v>
              </c:pt>
              <c:pt idx="3654">
                <c:v>275.89237260569126</c:v>
              </c:pt>
              <c:pt idx="3655">
                <c:v>683.55850856373547</c:v>
              </c:pt>
              <c:pt idx="3656">
                <c:v>72.003304821674774</c:v>
              </c:pt>
              <c:pt idx="3657">
                <c:v>0</c:v>
              </c:pt>
              <c:pt idx="3658">
                <c:v>251.93690046920253</c:v>
              </c:pt>
              <c:pt idx="3659">
                <c:v>35.939430405288064</c:v>
              </c:pt>
              <c:pt idx="3660">
                <c:v>83.974818689364213</c:v>
              </c:pt>
              <c:pt idx="3661">
                <c:v>479.79388479081757</c:v>
              </c:pt>
              <c:pt idx="3662">
                <c:v>179.93359564752777</c:v>
              </c:pt>
              <c:pt idx="3663">
                <c:v>119.91424909465226</c:v>
              </c:pt>
              <c:pt idx="3664">
                <c:v>0</c:v>
              </c:pt>
              <c:pt idx="3665">
                <c:v>83.974818689364213</c:v>
              </c:pt>
              <c:pt idx="3666">
                <c:v>587.59973160557195</c:v>
              </c:pt>
              <c:pt idx="3667">
                <c:v>47.923388674087377</c:v>
              </c:pt>
              <c:pt idx="3668">
                <c:v>23.955472136488755</c:v>
              </c:pt>
              <c:pt idx="3669">
                <c:v>35.939430405288064</c:v>
              </c:pt>
              <c:pt idx="3670">
                <c:v>227.85698432161516</c:v>
              </c:pt>
              <c:pt idx="3671">
                <c:v>11.983958268799308</c:v>
              </c:pt>
              <c:pt idx="3672">
                <c:v>60.019346552875461</c:v>
              </c:pt>
              <c:pt idx="3673">
                <c:v>11.983958268799308</c:v>
              </c:pt>
              <c:pt idx="3674">
                <c:v>251.93690046920261</c:v>
              </c:pt>
              <c:pt idx="3675">
                <c:v>479.66944077971908</c:v>
              </c:pt>
              <c:pt idx="3676">
                <c:v>60.019346552875461</c:v>
              </c:pt>
              <c:pt idx="3677">
                <c:v>0</c:v>
              </c:pt>
              <c:pt idx="3678">
                <c:v>72.003304821674774</c:v>
              </c:pt>
              <c:pt idx="3679">
                <c:v>191.91755391632705</c:v>
              </c:pt>
              <c:pt idx="3680">
                <c:v>60.019346552875461</c:v>
              </c:pt>
              <c:pt idx="3681">
                <c:v>72.003304821674774</c:v>
              </c:pt>
              <c:pt idx="3682">
                <c:v>455.825968253219</c:v>
              </c:pt>
              <c:pt idx="3683">
                <c:v>179.93359564752777</c:v>
              </c:pt>
              <c:pt idx="3684">
                <c:v>72.003304821674774</c:v>
              </c:pt>
              <c:pt idx="3685">
                <c:v>0</c:v>
              </c:pt>
              <c:pt idx="3686">
                <c:v>60.019346552875461</c:v>
              </c:pt>
              <c:pt idx="3687">
                <c:v>179.93359564752777</c:v>
              </c:pt>
              <c:pt idx="3688">
                <c:v>60.019346552875461</c:v>
              </c:pt>
              <c:pt idx="3689">
                <c:v>11.983958268799308</c:v>
              </c:pt>
              <c:pt idx="3690">
                <c:v>503.63735731731765</c:v>
              </c:pt>
              <c:pt idx="3691">
                <c:v>227.85698432161519</c:v>
              </c:pt>
              <c:pt idx="3692">
                <c:v>35.939430405288064</c:v>
              </c:pt>
              <c:pt idx="3693">
                <c:v>647.63152255955742</c:v>
              </c:pt>
              <c:pt idx="3694">
                <c:v>347.77123341626736</c:v>
              </c:pt>
              <c:pt idx="3695">
                <c:v>60.019346552875461</c:v>
              </c:pt>
              <c:pt idx="3696">
                <c:v>0</c:v>
              </c:pt>
              <c:pt idx="3697">
                <c:v>72.003304821674774</c:v>
              </c:pt>
              <c:pt idx="3698">
                <c:v>0</c:v>
              </c:pt>
              <c:pt idx="3699">
                <c:v>227.98142833271373</c:v>
              </c:pt>
              <c:pt idx="3700">
                <c:v>0</c:v>
              </c:pt>
              <c:pt idx="3701">
                <c:v>60.019346552875461</c:v>
              </c:pt>
              <c:pt idx="3702">
                <c:v>0</c:v>
              </c:pt>
              <c:pt idx="3703">
                <c:v>275.90481700680112</c:v>
              </c:pt>
              <c:pt idx="3704">
                <c:v>0</c:v>
              </c:pt>
              <c:pt idx="3705">
                <c:v>60.019346552875461</c:v>
              </c:pt>
              <c:pt idx="3706">
                <c:v>0</c:v>
              </c:pt>
              <c:pt idx="3707">
                <c:v>263.92085873800175</c:v>
              </c:pt>
              <c:pt idx="3708">
                <c:v>491.76539865850719</c:v>
              </c:pt>
              <c:pt idx="3709">
                <c:v>60.019346552875461</c:v>
              </c:pt>
              <c:pt idx="3710">
                <c:v>179.93359564752777</c:v>
              </c:pt>
              <c:pt idx="3711">
                <c:v>72.003304821674774</c:v>
              </c:pt>
              <c:pt idx="3712">
                <c:v>0</c:v>
              </c:pt>
              <c:pt idx="3713">
                <c:v>60.019346552875461</c:v>
              </c:pt>
              <c:pt idx="3714">
                <c:v>371.72670555275619</c:v>
              </c:pt>
              <c:pt idx="3715">
                <c:v>275.90481700680112</c:v>
              </c:pt>
              <c:pt idx="3716">
                <c:v>0</c:v>
              </c:pt>
              <c:pt idx="3717">
                <c:v>251.93690046920261</c:v>
              </c:pt>
              <c:pt idx="3718">
                <c:v>11.983958268799308</c:v>
              </c:pt>
              <c:pt idx="3719">
                <c:v>47.923388674087377</c:v>
              </c:pt>
              <c:pt idx="3720">
                <c:v>35.939430405288064</c:v>
              </c:pt>
              <c:pt idx="3721">
                <c:v>239.84094259041447</c:v>
              </c:pt>
              <c:pt idx="3722">
                <c:v>47.923388674087377</c:v>
              </c:pt>
              <c:pt idx="3723">
                <c:v>11.983958268799308</c:v>
              </c:pt>
              <c:pt idx="3724">
                <c:v>551.6727456013939</c:v>
              </c:pt>
              <c:pt idx="3725">
                <c:v>179.93359564752777</c:v>
              </c:pt>
              <c:pt idx="3726">
                <c:v>60.019346552875461</c:v>
              </c:pt>
              <c:pt idx="3727">
                <c:v>0</c:v>
              </c:pt>
              <c:pt idx="3728">
                <c:v>72.003304821674774</c:v>
              </c:pt>
              <c:pt idx="3729">
                <c:v>359.75519168506668</c:v>
              </c:pt>
              <c:pt idx="3730">
                <c:v>551.78474521138253</c:v>
              </c:pt>
              <c:pt idx="3731">
                <c:v>0</c:v>
              </c:pt>
              <c:pt idx="3732">
                <c:v>239.95294220040319</c:v>
              </c:pt>
              <c:pt idx="3733">
                <c:v>0</c:v>
              </c:pt>
              <c:pt idx="3734">
                <c:v>72.003304821674774</c:v>
              </c:pt>
              <c:pt idx="3735">
                <c:v>167.96208177983831</c:v>
              </c:pt>
              <c:pt idx="3736">
                <c:v>503.74935692730639</c:v>
              </c:pt>
              <c:pt idx="3737">
                <c:v>0</c:v>
              </c:pt>
              <c:pt idx="3738">
                <c:v>72.003304821674774</c:v>
              </c:pt>
              <c:pt idx="3739">
                <c:v>0</c:v>
              </c:pt>
              <c:pt idx="3740">
                <c:v>239.95294220040319</c:v>
              </c:pt>
              <c:pt idx="3741">
                <c:v>0</c:v>
              </c:pt>
              <c:pt idx="3742">
                <c:v>60.019346552875461</c:v>
              </c:pt>
              <c:pt idx="3743">
                <c:v>0</c:v>
              </c:pt>
              <c:pt idx="3744">
                <c:v>263.92085873800175</c:v>
              </c:pt>
              <c:pt idx="3745">
                <c:v>311.83180301097934</c:v>
              </c:pt>
              <c:pt idx="3746">
                <c:v>407.67858035915407</c:v>
              </c:pt>
              <c:pt idx="3747">
                <c:v>23.955472136488755</c:v>
              </c:pt>
              <c:pt idx="3748">
                <c:v>215.88547045392565</c:v>
              </c:pt>
              <c:pt idx="3749">
                <c:v>479.66944077971897</c:v>
              </c:pt>
              <c:pt idx="3750">
                <c:v>23.955472136488755</c:v>
              </c:pt>
              <c:pt idx="3751">
                <c:v>72.003304821674774</c:v>
              </c:pt>
              <c:pt idx="3752">
                <c:v>215.87302605281587</c:v>
              </c:pt>
              <c:pt idx="3753">
                <c:v>587.73662001778052</c:v>
              </c:pt>
              <c:pt idx="3754">
                <c:v>167.96208177983831</c:v>
              </c:pt>
              <c:pt idx="3755">
                <c:v>60.019346552875461</c:v>
              </c:pt>
              <c:pt idx="3756">
                <c:v>0</c:v>
              </c:pt>
              <c:pt idx="3757">
                <c:v>263.92085873800175</c:v>
              </c:pt>
              <c:pt idx="3758">
                <c:v>0</c:v>
              </c:pt>
              <c:pt idx="3759">
                <c:v>695.66691084363345</c:v>
              </c:pt>
              <c:pt idx="3760">
                <c:v>107.94273522696282</c:v>
              </c:pt>
              <c:pt idx="3761">
                <c:v>23.955472136488755</c:v>
              </c:pt>
              <c:pt idx="3762">
                <c:v>251.93690046920261</c:v>
              </c:pt>
              <c:pt idx="3763">
                <c:v>0</c:v>
              </c:pt>
              <c:pt idx="3764">
                <c:v>263.92085873800175</c:v>
              </c:pt>
              <c:pt idx="3765">
                <c:v>407.79057996914287</c:v>
              </c:pt>
              <c:pt idx="3766">
                <c:v>60.019346552875461</c:v>
              </c:pt>
              <c:pt idx="3767">
                <c:v>0</c:v>
              </c:pt>
              <c:pt idx="3768">
                <c:v>72.003304821674774</c:v>
              </c:pt>
              <c:pt idx="3769">
                <c:v>191.91755391632705</c:v>
              </c:pt>
              <c:pt idx="3770">
                <c:v>72.003304821674774</c:v>
              </c:pt>
              <c:pt idx="3771">
                <c:v>0</c:v>
              </c:pt>
              <c:pt idx="3772">
                <c:v>539.68878733259453</c:v>
              </c:pt>
              <c:pt idx="3773">
                <c:v>239.82849818930453</c:v>
              </c:pt>
              <c:pt idx="3774">
                <c:v>815.58115993828574</c:v>
              </c:pt>
              <c:pt idx="3775">
                <c:v>0</c:v>
              </c:pt>
              <c:pt idx="3776">
                <c:v>251.93690046920253</c:v>
              </c:pt>
              <c:pt idx="3777">
                <c:v>0</c:v>
              </c:pt>
              <c:pt idx="3778">
                <c:v>263.92085873800187</c:v>
              </c:pt>
              <c:pt idx="3779">
                <c:v>671.58699469604608</c:v>
              </c:pt>
              <c:pt idx="3780">
                <c:v>35.939430405288064</c:v>
              </c:pt>
              <c:pt idx="3781">
                <c:v>215.87302605281587</c:v>
              </c:pt>
              <c:pt idx="3782">
                <c:v>227.85698432161519</c:v>
              </c:pt>
              <c:pt idx="3783">
                <c:v>203.8890677840165</c:v>
              </c:pt>
              <c:pt idx="3784">
                <c:v>587.61217600668181</c:v>
              </c:pt>
              <c:pt idx="3785">
                <c:v>287.87633087449058</c:v>
              </c:pt>
              <c:pt idx="3786">
                <c:v>95.958776958163526</c:v>
              </c:pt>
              <c:pt idx="3787">
                <c:v>0</c:v>
              </c:pt>
              <c:pt idx="3788">
                <c:v>179.93359564752777</c:v>
              </c:pt>
              <c:pt idx="3789">
                <c:v>107.94273522696282</c:v>
              </c:pt>
              <c:pt idx="3790">
                <c:v>60.019346552875461</c:v>
              </c:pt>
              <c:pt idx="3791">
                <c:v>23.955472136488755</c:v>
              </c:pt>
              <c:pt idx="3792">
                <c:v>563.7687034801819</c:v>
              </c:pt>
              <c:pt idx="3793">
                <c:v>227.85698432161519</c:v>
              </c:pt>
              <c:pt idx="3794">
                <c:v>203.90151218512636</c:v>
              </c:pt>
              <c:pt idx="3795">
                <c:v>47.923388674087377</c:v>
              </c:pt>
              <c:pt idx="3796">
                <c:v>2410.5551613873722</c:v>
              </c:pt>
              <c:pt idx="3797">
                <c:v>395.8190661014533</c:v>
              </c:pt>
              <c:pt idx="3798">
                <c:v>587.59973160557195</c:v>
              </c:pt>
              <c:pt idx="3799">
                <c:v>671.71143870714468</c:v>
              </c:pt>
              <c:pt idx="3800">
                <c:v>287.87633087449058</c:v>
              </c:pt>
              <c:pt idx="3801">
                <c:v>407.79057996914287</c:v>
              </c:pt>
              <c:pt idx="3802">
                <c:v>515.73331519610565</c:v>
              </c:pt>
              <c:pt idx="3803">
                <c:v>431.74605210563175</c:v>
              </c:pt>
              <c:pt idx="3804">
                <c:v>743.57785511661098</c:v>
              </c:pt>
              <c:pt idx="3805">
                <c:v>311.83180301097934</c:v>
              </c:pt>
              <c:pt idx="3806">
                <c:v>251.93690046920261</c:v>
              </c:pt>
              <c:pt idx="3807">
                <c:v>191.91755391632705</c:v>
              </c:pt>
              <c:pt idx="3808">
                <c:v>107.94273522696282</c:v>
              </c:pt>
              <c:pt idx="3809">
                <c:v>479.66944077971908</c:v>
              </c:pt>
              <c:pt idx="3810">
                <c:v>251.93690046920261</c:v>
              </c:pt>
              <c:pt idx="3811">
                <c:v>47.923388674087377</c:v>
              </c:pt>
              <c:pt idx="3812">
                <c:v>35.939430405288064</c:v>
              </c:pt>
              <c:pt idx="3813">
                <c:v>60.019346552875461</c:v>
              </c:pt>
              <c:pt idx="3814">
                <c:v>191.91755391632705</c:v>
              </c:pt>
              <c:pt idx="3815">
                <c:v>72.003304821674774</c:v>
              </c:pt>
              <c:pt idx="3816">
                <c:v>1043.4381442599008</c:v>
              </c:pt>
              <c:pt idx="3817">
                <c:v>839.54907647588425</c:v>
              </c:pt>
              <c:pt idx="3818">
                <c:v>443.730010374431</c:v>
              </c:pt>
              <c:pt idx="3819">
                <c:v>239.95294220040319</c:v>
              </c:pt>
              <c:pt idx="3820">
                <c:v>815.45671592718725</c:v>
              </c:pt>
              <c:pt idx="3821">
                <c:v>431.75849650674144</c:v>
              </c:pt>
              <c:pt idx="3822">
                <c:v>443.730010374431</c:v>
              </c:pt>
              <c:pt idx="3823">
                <c:v>263.79641472690321</c:v>
              </c:pt>
              <c:pt idx="3824">
                <c:v>251.93690046920261</c:v>
              </c:pt>
              <c:pt idx="3825">
                <c:v>0</c:v>
              </c:pt>
              <c:pt idx="3826">
                <c:v>539.68878733259453</c:v>
              </c:pt>
              <c:pt idx="3827">
                <c:v>191.91755391632705</c:v>
              </c:pt>
              <c:pt idx="3828">
                <c:v>72.003304821674774</c:v>
              </c:pt>
              <c:pt idx="3829">
                <c:v>0</c:v>
              </c:pt>
              <c:pt idx="3830">
                <c:v>1127.4254073503753</c:v>
              </c:pt>
              <c:pt idx="3831">
                <c:v>719.49793896902349</c:v>
              </c:pt>
              <c:pt idx="3832">
                <c:v>167.96208177983831</c:v>
              </c:pt>
              <c:pt idx="3833">
                <c:v>263.92085873800175</c:v>
              </c:pt>
              <c:pt idx="3834">
                <c:v>0</c:v>
              </c:pt>
              <c:pt idx="3835">
                <c:v>72.003304821674774</c:v>
              </c:pt>
              <c:pt idx="3836">
                <c:v>0</c:v>
              </c:pt>
              <c:pt idx="3837">
                <c:v>935.49540903293803</c:v>
              </c:pt>
              <c:pt idx="3838">
                <c:v>203.8890677840165</c:v>
              </c:pt>
              <c:pt idx="3839">
                <c:v>227.85698432161516</c:v>
              </c:pt>
              <c:pt idx="3840">
                <c:v>671.58699469604608</c:v>
              </c:pt>
              <c:pt idx="3841">
                <c:v>35.939430405288064</c:v>
              </c:pt>
              <c:pt idx="3842">
                <c:v>60.019346552875461</c:v>
              </c:pt>
              <c:pt idx="3843">
                <c:v>0</c:v>
              </c:pt>
              <c:pt idx="3844">
                <c:v>263.92085873800175</c:v>
              </c:pt>
              <c:pt idx="3845">
                <c:v>0</c:v>
              </c:pt>
              <c:pt idx="3846">
                <c:v>275.90481700680112</c:v>
              </c:pt>
              <c:pt idx="3847">
                <c:v>707.52642510133421</c:v>
              </c:pt>
              <c:pt idx="3848">
                <c:v>60.019346552875461</c:v>
              </c:pt>
              <c:pt idx="3849">
                <c:v>0</c:v>
              </c:pt>
              <c:pt idx="3850">
                <c:v>72.003304821674774</c:v>
              </c:pt>
              <c:pt idx="3851">
                <c:v>191.91755391632705</c:v>
              </c:pt>
              <c:pt idx="3852">
                <c:v>72.003304821674774</c:v>
              </c:pt>
              <c:pt idx="3853">
                <c:v>0</c:v>
              </c:pt>
              <c:pt idx="3854">
                <c:v>251.93690046920261</c:v>
              </c:pt>
              <c:pt idx="3855">
                <c:v>0</c:v>
              </c:pt>
              <c:pt idx="3856">
                <c:v>587.73662001778052</c:v>
              </c:pt>
              <c:pt idx="3857">
                <c:v>299.84784474218003</c:v>
              </c:pt>
              <c:pt idx="3858">
                <c:v>107.94273522696282</c:v>
              </c:pt>
              <c:pt idx="3859">
                <c:v>0</c:v>
              </c:pt>
              <c:pt idx="3860">
                <c:v>251.93690046920261</c:v>
              </c:pt>
              <c:pt idx="3861">
                <c:v>575.62821773788255</c:v>
              </c:pt>
              <c:pt idx="3862">
                <c:v>359.75519168506668</c:v>
              </c:pt>
              <c:pt idx="3863">
                <c:v>47.923388674087377</c:v>
              </c:pt>
              <c:pt idx="3864">
                <c:v>11.983958268799308</c:v>
              </c:pt>
              <c:pt idx="3865">
                <c:v>72.003304821674774</c:v>
              </c:pt>
              <c:pt idx="3866">
                <c:v>179.93359564752777</c:v>
              </c:pt>
              <c:pt idx="3867">
                <c:v>60.019346552875461</c:v>
              </c:pt>
              <c:pt idx="3868">
                <c:v>0</c:v>
              </c:pt>
              <c:pt idx="3869">
                <c:v>72.003304821674774</c:v>
              </c:pt>
              <c:pt idx="3870">
                <c:v>203.90151218512642</c:v>
              </c:pt>
              <c:pt idx="3871">
                <c:v>60.019346552875461</c:v>
              </c:pt>
              <c:pt idx="3872">
                <c:v>0</c:v>
              </c:pt>
              <c:pt idx="3873">
                <c:v>299.86028914328978</c:v>
              </c:pt>
              <c:pt idx="3874">
                <c:v>0</c:v>
              </c:pt>
              <c:pt idx="3875">
                <c:v>60.019346552875461</c:v>
              </c:pt>
              <c:pt idx="3876">
                <c:v>587.59973160557195</c:v>
              </c:pt>
              <c:pt idx="3877">
                <c:v>155.97812351103897</c:v>
              </c:pt>
              <c:pt idx="3878">
                <c:v>0</c:v>
              </c:pt>
              <c:pt idx="3879">
                <c:v>72.003304821674774</c:v>
              </c:pt>
              <c:pt idx="3880">
                <c:v>0</c:v>
              </c:pt>
              <c:pt idx="3881">
                <c:v>239.95294220040319</c:v>
              </c:pt>
              <c:pt idx="3882">
                <c:v>0</c:v>
              </c:pt>
              <c:pt idx="3883">
                <c:v>527.71727346490513</c:v>
              </c:pt>
              <c:pt idx="3884">
                <c:v>0</c:v>
              </c:pt>
              <c:pt idx="3885">
                <c:v>239.95294220040319</c:v>
              </c:pt>
              <c:pt idx="3886">
                <c:v>0</c:v>
              </c:pt>
              <c:pt idx="3887">
                <c:v>72.003304821674774</c:v>
              </c:pt>
              <c:pt idx="3888">
                <c:v>0</c:v>
              </c:pt>
              <c:pt idx="3889">
                <c:v>251.93690046920261</c:v>
              </c:pt>
              <c:pt idx="3890">
                <c:v>707.51398070022435</c:v>
              </c:pt>
              <c:pt idx="3891">
                <c:v>251.82490085921376</c:v>
              </c:pt>
              <c:pt idx="3892">
                <c:v>215.87302605281587</c:v>
              </c:pt>
              <c:pt idx="3893">
                <c:v>35.939430405288064</c:v>
              </c:pt>
              <c:pt idx="3894">
                <c:v>35.939430405288064</c:v>
              </c:pt>
              <c:pt idx="3895">
                <c:v>227.85698432161519</c:v>
              </c:pt>
              <c:pt idx="3896">
                <c:v>35.939430405288064</c:v>
              </c:pt>
              <c:pt idx="3897">
                <c:v>287.75188686339197</c:v>
              </c:pt>
              <c:pt idx="3898">
                <c:v>467.68548251091966</c:v>
              </c:pt>
              <c:pt idx="3899">
                <c:v>35.939430405288064</c:v>
              </c:pt>
              <c:pt idx="3900">
                <c:v>227.85698432161519</c:v>
              </c:pt>
              <c:pt idx="3901">
                <c:v>35.939430405288064</c:v>
              </c:pt>
              <c:pt idx="3902">
                <c:v>60.019346552875461</c:v>
              </c:pt>
              <c:pt idx="3903">
                <c:v>671.58699469604608</c:v>
              </c:pt>
              <c:pt idx="3904">
                <c:v>299.72340073108143</c:v>
              </c:pt>
              <c:pt idx="3905">
                <c:v>23.955472136488755</c:v>
              </c:pt>
              <c:pt idx="3906">
                <c:v>239.95294220040319</c:v>
              </c:pt>
              <c:pt idx="3907">
                <c:v>0</c:v>
              </c:pt>
              <c:pt idx="3908">
                <c:v>72.003304821674774</c:v>
              </c:pt>
              <c:pt idx="3909">
                <c:v>0</c:v>
              </c:pt>
              <c:pt idx="3910">
                <c:v>287.87633087449058</c:v>
              </c:pt>
              <c:pt idx="3911">
                <c:v>0</c:v>
              </c:pt>
              <c:pt idx="3912">
                <c:v>719.6223829801221</c:v>
              </c:pt>
              <c:pt idx="3913">
                <c:v>0</c:v>
              </c:pt>
              <c:pt idx="3914">
                <c:v>72.003304821674774</c:v>
              </c:pt>
              <c:pt idx="3915">
                <c:v>0</c:v>
              </c:pt>
              <c:pt idx="3916">
                <c:v>407.79057996914287</c:v>
              </c:pt>
              <c:pt idx="3917">
                <c:v>263.79641472690321</c:v>
              </c:pt>
              <c:pt idx="3918">
                <c:v>275.89237260569126</c:v>
              </c:pt>
              <c:pt idx="3919">
                <c:v>527.70482906379527</c:v>
              </c:pt>
              <c:pt idx="3920">
                <c:v>239.96538660151307</c:v>
              </c:pt>
              <c:pt idx="3921">
                <c:v>11.983958268799308</c:v>
              </c:pt>
              <c:pt idx="3922">
                <c:v>263.92085873800187</c:v>
              </c:pt>
              <c:pt idx="3923">
                <c:v>35.939430405288064</c:v>
              </c:pt>
              <c:pt idx="3924">
                <c:v>239.82849818930455</c:v>
              </c:pt>
              <c:pt idx="3925">
                <c:v>479.79388479081757</c:v>
              </c:pt>
              <c:pt idx="3926">
                <c:v>215.88547045392571</c:v>
              </c:pt>
              <c:pt idx="3927">
                <c:v>95.958776958163526</c:v>
              </c:pt>
              <c:pt idx="3928">
                <c:v>72.003304821674774</c:v>
              </c:pt>
              <c:pt idx="3929">
                <c:v>47.923388674087377</c:v>
              </c:pt>
              <c:pt idx="3930">
                <c:v>707.65086911243293</c:v>
              </c:pt>
              <c:pt idx="3931">
                <c:v>0</c:v>
              </c:pt>
              <c:pt idx="3932">
                <c:v>72.003304821674774</c:v>
              </c:pt>
              <c:pt idx="3933">
                <c:v>179.93359564752777</c:v>
              </c:pt>
              <c:pt idx="3934">
                <c:v>60.019346552875461</c:v>
              </c:pt>
              <c:pt idx="3935">
                <c:v>0</c:v>
              </c:pt>
              <c:pt idx="3936">
                <c:v>60.019346552875461</c:v>
              </c:pt>
              <c:pt idx="3937">
                <c:v>491.64095464740848</c:v>
              </c:pt>
              <c:pt idx="3938">
                <c:v>347.77123341626736</c:v>
              </c:pt>
              <c:pt idx="3939">
                <c:v>120.03869310575092</c:v>
              </c:pt>
              <c:pt idx="3940">
                <c:v>419.77453823794212</c:v>
              </c:pt>
              <c:pt idx="3941">
                <c:v>275.90481700680112</c:v>
              </c:pt>
              <c:pt idx="3942">
                <c:v>203.90151218512642</c:v>
              </c:pt>
              <c:pt idx="3943">
                <c:v>60.019346552875461</c:v>
              </c:pt>
              <c:pt idx="3944">
                <c:v>47.923388674087377</c:v>
              </c:pt>
              <c:pt idx="3945">
                <c:v>239.95294220040319</c:v>
              </c:pt>
              <c:pt idx="3946">
                <c:v>563.65670387019316</c:v>
              </c:pt>
              <c:pt idx="3947">
                <c:v>227.98142833271373</c:v>
              </c:pt>
              <c:pt idx="3948">
                <c:v>60.019346552875461</c:v>
              </c:pt>
              <c:pt idx="3949">
                <c:v>0</c:v>
              </c:pt>
              <c:pt idx="3950">
                <c:v>72.003304821674774</c:v>
              </c:pt>
              <c:pt idx="3951">
                <c:v>587.59973160557195</c:v>
              </c:pt>
              <c:pt idx="3952">
                <c:v>155.85367949994034</c:v>
              </c:pt>
              <c:pt idx="3953">
                <c:v>0</c:v>
              </c:pt>
              <c:pt idx="3954">
                <c:v>263.92085873800175</c:v>
              </c:pt>
              <c:pt idx="3955">
                <c:v>11.983958268799308</c:v>
              </c:pt>
              <c:pt idx="3956">
                <c:v>503.74935692730639</c:v>
              </c:pt>
              <c:pt idx="3957">
                <c:v>47.923388674087377</c:v>
              </c:pt>
              <c:pt idx="3958">
                <c:v>203.8890677840165</c:v>
              </c:pt>
              <c:pt idx="3959">
                <c:v>60.019346552875461</c:v>
              </c:pt>
              <c:pt idx="3960">
                <c:v>0</c:v>
              </c:pt>
              <c:pt idx="3961">
                <c:v>60.019346552875461</c:v>
              </c:pt>
              <c:pt idx="3962">
                <c:v>179.93359564752777</c:v>
              </c:pt>
              <c:pt idx="3963">
                <c:v>72.003304821674774</c:v>
              </c:pt>
              <c:pt idx="3964">
                <c:v>215.87302605281587</c:v>
              </c:pt>
              <c:pt idx="3965">
                <c:v>311.83180301097934</c:v>
              </c:pt>
              <c:pt idx="3966">
                <c:v>203.90151218512642</c:v>
              </c:pt>
              <c:pt idx="3967">
                <c:v>587.73662001778052</c:v>
              </c:pt>
              <c:pt idx="3968">
                <c:v>35.939430405288064</c:v>
              </c:pt>
              <c:pt idx="3969">
                <c:v>203.8890677840165</c:v>
              </c:pt>
              <c:pt idx="3970">
                <c:v>72.003304821674774</c:v>
              </c:pt>
              <c:pt idx="3971">
                <c:v>0</c:v>
              </c:pt>
              <c:pt idx="3972">
                <c:v>527.70482906379516</c:v>
              </c:pt>
              <c:pt idx="3973">
                <c:v>167.96208177983831</c:v>
              </c:pt>
              <c:pt idx="3974">
                <c:v>60.019346552875461</c:v>
              </c:pt>
              <c:pt idx="3975">
                <c:v>11.983958268799308</c:v>
              </c:pt>
              <c:pt idx="3976">
                <c:v>107.94273522696282</c:v>
              </c:pt>
              <c:pt idx="3977">
                <c:v>251.93690046920261</c:v>
              </c:pt>
              <c:pt idx="3978">
                <c:v>455.70152424212034</c:v>
              </c:pt>
              <c:pt idx="3979">
                <c:v>251.93690046920253</c:v>
              </c:pt>
              <c:pt idx="3980">
                <c:v>0</c:v>
              </c:pt>
              <c:pt idx="3981">
                <c:v>72.003304821674774</c:v>
              </c:pt>
              <c:pt idx="3982">
                <c:v>0</c:v>
              </c:pt>
              <c:pt idx="3983">
                <c:v>239.95294220040319</c:v>
              </c:pt>
              <c:pt idx="3984">
                <c:v>0</c:v>
              </c:pt>
              <c:pt idx="3985">
                <c:v>72.003304821674774</c:v>
              </c:pt>
              <c:pt idx="3986">
                <c:v>0</c:v>
              </c:pt>
              <c:pt idx="3987">
                <c:v>671.71143870714468</c:v>
              </c:pt>
              <c:pt idx="3988">
                <c:v>23.955472136488755</c:v>
              </c:pt>
              <c:pt idx="3989">
                <c:v>263.79641472690321</c:v>
              </c:pt>
              <c:pt idx="3990">
                <c:v>59.907346942886683</c:v>
              </c:pt>
              <c:pt idx="3991">
                <c:v>203.90151218512642</c:v>
              </c:pt>
              <c:pt idx="3992">
                <c:v>72.003304821674774</c:v>
              </c:pt>
              <c:pt idx="3993">
                <c:v>551.6727456013939</c:v>
              </c:pt>
              <c:pt idx="3994">
                <c:v>239.95294220040319</c:v>
              </c:pt>
              <c:pt idx="3995">
                <c:v>203.90151218512642</c:v>
              </c:pt>
              <c:pt idx="3996">
                <c:v>83.974818689364213</c:v>
              </c:pt>
              <c:pt idx="3997">
                <c:v>0</c:v>
              </c:pt>
              <c:pt idx="3998">
                <c:v>323.81576127977871</c:v>
              </c:pt>
              <c:pt idx="3999">
                <c:v>527.70482906379527</c:v>
              </c:pt>
              <c:pt idx="4000">
                <c:v>47.923388674087377</c:v>
              </c:pt>
              <c:pt idx="4001">
                <c:v>251.93690046920261</c:v>
              </c:pt>
              <c:pt idx="4002">
                <c:v>0</c:v>
              </c:pt>
              <c:pt idx="4003">
                <c:v>72.003304821674774</c:v>
              </c:pt>
              <c:pt idx="4004">
                <c:v>203.90151218512642</c:v>
              </c:pt>
              <c:pt idx="4005">
                <c:v>503.74935692730639</c:v>
              </c:pt>
              <c:pt idx="4006">
                <c:v>0</c:v>
              </c:pt>
              <c:pt idx="4007">
                <c:v>72.003304821674774</c:v>
              </c:pt>
              <c:pt idx="4008">
                <c:v>179.93359564752777</c:v>
              </c:pt>
              <c:pt idx="4009">
                <c:v>60.019346552875461</c:v>
              </c:pt>
              <c:pt idx="4010">
                <c:v>0</c:v>
              </c:pt>
              <c:pt idx="4011">
                <c:v>72.003304821674774</c:v>
              </c:pt>
              <c:pt idx="4012">
                <c:v>227.85698432161519</c:v>
              </c:pt>
              <c:pt idx="4013">
                <c:v>47.923388674087377</c:v>
              </c:pt>
              <c:pt idx="4014">
                <c:v>803.48520205949785</c:v>
              </c:pt>
              <c:pt idx="4015">
                <c:v>23.955472136488755</c:v>
              </c:pt>
              <c:pt idx="4016">
                <c:v>60.019346552875461</c:v>
              </c:pt>
              <c:pt idx="4017">
                <c:v>179.93359564752777</c:v>
              </c:pt>
              <c:pt idx="4018">
                <c:v>72.003304821674774</c:v>
              </c:pt>
              <c:pt idx="4019">
                <c:v>155.85367949994034</c:v>
              </c:pt>
              <c:pt idx="4020">
                <c:v>527.71727346490513</c:v>
              </c:pt>
              <c:pt idx="4021">
                <c:v>0</c:v>
              </c:pt>
              <c:pt idx="4022">
                <c:v>60.019346552875461</c:v>
              </c:pt>
              <c:pt idx="4023">
                <c:v>179.93359564752777</c:v>
              </c:pt>
              <c:pt idx="4024">
                <c:v>72.003304821674774</c:v>
              </c:pt>
              <c:pt idx="4025">
                <c:v>0</c:v>
              </c:pt>
              <c:pt idx="4026">
                <c:v>60.019346552875461</c:v>
              </c:pt>
              <c:pt idx="4027">
                <c:v>251.81245645810384</c:v>
              </c:pt>
              <c:pt idx="4028">
                <c:v>23.955472136488755</c:v>
              </c:pt>
              <c:pt idx="4029">
                <c:v>1031.4541859911014</c:v>
              </c:pt>
              <c:pt idx="4030">
                <c:v>179.93359564752777</c:v>
              </c:pt>
              <c:pt idx="4031">
                <c:v>227.85698432161516</c:v>
              </c:pt>
              <c:pt idx="4032">
                <c:v>0</c:v>
              </c:pt>
              <c:pt idx="4033">
                <c:v>60.019346552875461</c:v>
              </c:pt>
              <c:pt idx="4034">
                <c:v>155.85367949994034</c:v>
              </c:pt>
              <c:pt idx="4035">
                <c:v>60.019346552875461</c:v>
              </c:pt>
              <c:pt idx="4036">
                <c:v>0</c:v>
              </c:pt>
              <c:pt idx="4037">
                <c:v>72.003304821674774</c:v>
              </c:pt>
              <c:pt idx="4038">
                <c:v>215.87302605281587</c:v>
              </c:pt>
              <c:pt idx="4039">
                <c:v>35.939430405288064</c:v>
              </c:pt>
              <c:pt idx="4040">
                <c:v>60.019346552875461</c:v>
              </c:pt>
              <c:pt idx="4041">
                <c:v>203.90151218512642</c:v>
              </c:pt>
              <c:pt idx="4042">
                <c:v>60.019346552875461</c:v>
              </c:pt>
              <c:pt idx="4043">
                <c:v>0</c:v>
              </c:pt>
              <c:pt idx="4044">
                <c:v>695.66691084363345</c:v>
              </c:pt>
              <c:pt idx="4045">
                <c:v>0</c:v>
              </c:pt>
              <c:pt idx="4046">
                <c:v>60.019346552875461</c:v>
              </c:pt>
              <c:pt idx="4047">
                <c:v>179.93359564752777</c:v>
              </c:pt>
              <c:pt idx="4048">
                <c:v>72.003304821674774</c:v>
              </c:pt>
              <c:pt idx="4049">
                <c:v>11.983958268799308</c:v>
              </c:pt>
              <c:pt idx="4050">
                <c:v>203.77706817402768</c:v>
              </c:pt>
              <c:pt idx="4051">
                <c:v>467.68548251091966</c:v>
              </c:pt>
              <c:pt idx="4052">
                <c:v>23.955472136488755</c:v>
              </c:pt>
              <c:pt idx="4053">
                <c:v>47.923388674087377</c:v>
              </c:pt>
              <c:pt idx="4054">
                <c:v>11.983958268799308</c:v>
              </c:pt>
              <c:pt idx="4055">
                <c:v>251.93690046920261</c:v>
              </c:pt>
              <c:pt idx="4056">
                <c:v>0</c:v>
              </c:pt>
              <c:pt idx="4057">
                <c:v>60.019346552875461</c:v>
              </c:pt>
              <c:pt idx="4058">
                <c:v>0</c:v>
              </c:pt>
              <c:pt idx="4059">
                <c:v>683.69539697594405</c:v>
              </c:pt>
              <c:pt idx="4060">
                <c:v>191.91755391632705</c:v>
              </c:pt>
              <c:pt idx="4061">
                <c:v>60.019346552875461</c:v>
              </c:pt>
              <c:pt idx="4062">
                <c:v>203.90151218512642</c:v>
              </c:pt>
              <c:pt idx="4063">
                <c:v>60.019346552875461</c:v>
              </c:pt>
              <c:pt idx="4064">
                <c:v>11.983958268799308</c:v>
              </c:pt>
              <c:pt idx="4065">
                <c:v>695.54246683253473</c:v>
              </c:pt>
              <c:pt idx="4066">
                <c:v>47.923388674087377</c:v>
              </c:pt>
              <c:pt idx="4067">
                <c:v>11.983958268799308</c:v>
              </c:pt>
              <c:pt idx="4068">
                <c:v>60.019346552875461</c:v>
              </c:pt>
              <c:pt idx="4069">
                <c:v>203.90151218512642</c:v>
              </c:pt>
              <c:pt idx="4070">
                <c:v>83.974818689364213</c:v>
              </c:pt>
              <c:pt idx="4071">
                <c:v>431.74605210563175</c:v>
              </c:pt>
              <c:pt idx="4072">
                <c:v>131.8982073634516</c:v>
              </c:pt>
              <c:pt idx="4073">
                <c:v>0</c:v>
              </c:pt>
              <c:pt idx="4074">
                <c:v>263.92085873800175</c:v>
              </c:pt>
              <c:pt idx="4075">
                <c:v>0</c:v>
              </c:pt>
              <c:pt idx="4076">
                <c:v>479.79388479081757</c:v>
              </c:pt>
              <c:pt idx="4077">
                <c:v>23.955472136488755</c:v>
              </c:pt>
              <c:pt idx="4078">
                <c:v>35.939430405288064</c:v>
              </c:pt>
              <c:pt idx="4079">
                <c:v>239.84094259041444</c:v>
              </c:pt>
              <c:pt idx="4080">
                <c:v>23.955472136488755</c:v>
              </c:pt>
              <c:pt idx="4081">
                <c:v>60.019346552875461</c:v>
              </c:pt>
              <c:pt idx="4082">
                <c:v>0</c:v>
              </c:pt>
              <c:pt idx="4083">
                <c:v>60.019346552875461</c:v>
              </c:pt>
              <c:pt idx="4084">
                <c:v>179.93359564752777</c:v>
              </c:pt>
              <c:pt idx="4085">
                <c:v>72.003304821674774</c:v>
              </c:pt>
              <c:pt idx="4086">
                <c:v>0</c:v>
              </c:pt>
              <c:pt idx="4087">
                <c:v>695.66691084363345</c:v>
              </c:pt>
              <c:pt idx="4088">
                <c:v>0</c:v>
              </c:pt>
              <c:pt idx="4089">
                <c:v>72.003304821674774</c:v>
              </c:pt>
              <c:pt idx="4090">
                <c:v>0</c:v>
              </c:pt>
              <c:pt idx="4091">
                <c:v>239.95294220040319</c:v>
              </c:pt>
              <c:pt idx="4092">
                <c:v>0</c:v>
              </c:pt>
              <c:pt idx="4093">
                <c:v>527.71727346490513</c:v>
              </c:pt>
              <c:pt idx="4094">
                <c:v>203.90151218512642</c:v>
              </c:pt>
              <c:pt idx="4095">
                <c:v>72.003304821674774</c:v>
              </c:pt>
              <c:pt idx="4096">
                <c:v>83.974818689364213</c:v>
              </c:pt>
              <c:pt idx="4097">
                <c:v>23.955472136488755</c:v>
              </c:pt>
              <c:pt idx="4098">
                <c:v>107.94273522696282</c:v>
              </c:pt>
              <c:pt idx="4099">
                <c:v>575.62821773788255</c:v>
              </c:pt>
              <c:pt idx="4100">
                <c:v>72.003304821674774</c:v>
              </c:pt>
              <c:pt idx="4101">
                <c:v>23.955472136488755</c:v>
              </c:pt>
              <c:pt idx="4102">
                <c:v>47.923388674087377</c:v>
              </c:pt>
              <c:pt idx="4103">
                <c:v>203.90151218512636</c:v>
              </c:pt>
              <c:pt idx="4104">
                <c:v>23.955472136488755</c:v>
              </c:pt>
              <c:pt idx="4105">
                <c:v>60.019346552875461</c:v>
              </c:pt>
              <c:pt idx="4106">
                <c:v>11.983958268799308</c:v>
              </c:pt>
              <c:pt idx="4107">
                <c:v>275.89237260569126</c:v>
              </c:pt>
              <c:pt idx="4108">
                <c:v>0</c:v>
              </c:pt>
              <c:pt idx="4109">
                <c:v>551.78474521138253</c:v>
              </c:pt>
              <c:pt idx="4110">
                <c:v>167.96208177983831</c:v>
              </c:pt>
              <c:pt idx="4111">
                <c:v>72.003304821674774</c:v>
              </c:pt>
              <c:pt idx="4112">
                <c:v>0</c:v>
              </c:pt>
              <c:pt idx="4113">
                <c:v>60.019346552875461</c:v>
              </c:pt>
              <c:pt idx="4114">
                <c:v>203.90151218512642</c:v>
              </c:pt>
              <c:pt idx="4115">
                <c:v>479.79388479081757</c:v>
              </c:pt>
              <c:pt idx="4116">
                <c:v>0</c:v>
              </c:pt>
              <c:pt idx="4117">
                <c:v>60.019346552875461</c:v>
              </c:pt>
              <c:pt idx="4118">
                <c:v>191.91755391632702</c:v>
              </c:pt>
              <c:pt idx="4119">
                <c:v>60.019346552875461</c:v>
              </c:pt>
              <c:pt idx="4120">
                <c:v>563.65670387019316</c:v>
              </c:pt>
              <c:pt idx="4121">
                <c:v>0</c:v>
              </c:pt>
              <c:pt idx="4122">
                <c:v>83.974818689364213</c:v>
              </c:pt>
              <c:pt idx="4123">
                <c:v>191.91755391632705</c:v>
              </c:pt>
              <c:pt idx="4124">
                <c:v>72.003304821674774</c:v>
              </c:pt>
              <c:pt idx="4125">
                <c:v>0</c:v>
              </c:pt>
              <c:pt idx="4126">
                <c:v>60.019346552875461</c:v>
              </c:pt>
              <c:pt idx="4127">
                <c:v>0</c:v>
              </c:pt>
              <c:pt idx="4128">
                <c:v>275.89237260569126</c:v>
              </c:pt>
              <c:pt idx="4129">
                <c:v>35.939430405288064</c:v>
              </c:pt>
              <c:pt idx="4130">
                <c:v>35.939430405288064</c:v>
              </c:pt>
              <c:pt idx="4131">
                <c:v>47.923388674087377</c:v>
              </c:pt>
              <c:pt idx="4132">
                <c:v>167.83763776873965</c:v>
              </c:pt>
              <c:pt idx="4133">
                <c:v>107.94273522696282</c:v>
              </c:pt>
              <c:pt idx="4134">
                <c:v>0</c:v>
              </c:pt>
              <c:pt idx="4135">
                <c:v>72.003304821674774</c:v>
              </c:pt>
              <c:pt idx="4136">
                <c:v>191.91755391632705</c:v>
              </c:pt>
              <c:pt idx="4137">
                <c:v>60.019346552875461</c:v>
              </c:pt>
              <c:pt idx="4138">
                <c:v>239.82849818930453</c:v>
              </c:pt>
              <c:pt idx="4139">
                <c:v>72.003304821674774</c:v>
              </c:pt>
              <c:pt idx="4140">
                <c:v>215.87302605281587</c:v>
              </c:pt>
              <c:pt idx="4141">
                <c:v>72.003304821674774</c:v>
              </c:pt>
              <c:pt idx="4142">
                <c:v>0</c:v>
              </c:pt>
              <c:pt idx="4143">
                <c:v>287.87633087449058</c:v>
              </c:pt>
              <c:pt idx="4144">
                <c:v>60.019346552875461</c:v>
              </c:pt>
              <c:pt idx="4145">
                <c:v>263.79641472690321</c:v>
              </c:pt>
              <c:pt idx="4146">
                <c:v>83.974818689364213</c:v>
              </c:pt>
              <c:pt idx="4147">
                <c:v>0</c:v>
              </c:pt>
              <c:pt idx="4148">
                <c:v>275.89237260569126</c:v>
              </c:pt>
              <c:pt idx="4149">
                <c:v>0</c:v>
              </c:pt>
              <c:pt idx="4150">
                <c:v>287.87633087449058</c:v>
              </c:pt>
              <c:pt idx="4151">
                <c:v>0</c:v>
              </c:pt>
              <c:pt idx="4152">
                <c:v>72.003304821674774</c:v>
              </c:pt>
              <c:pt idx="4153">
                <c:v>203.90151218512642</c:v>
              </c:pt>
              <c:pt idx="4154">
                <c:v>60.019346552875461</c:v>
              </c:pt>
              <c:pt idx="4155">
                <c:v>227.85698432161516</c:v>
              </c:pt>
              <c:pt idx="4156">
                <c:v>72.003304821674774</c:v>
              </c:pt>
              <c:pt idx="4157">
                <c:v>0</c:v>
              </c:pt>
              <c:pt idx="4158">
                <c:v>287.87633087449058</c:v>
              </c:pt>
              <c:pt idx="4159">
                <c:v>0</c:v>
              </c:pt>
              <c:pt idx="4160">
                <c:v>275.89237260569126</c:v>
              </c:pt>
              <c:pt idx="4161">
                <c:v>0</c:v>
              </c:pt>
              <c:pt idx="4162">
                <c:v>287.87633087449058</c:v>
              </c:pt>
              <c:pt idx="4163">
                <c:v>0</c:v>
              </c:pt>
              <c:pt idx="4164">
                <c:v>60.019346552875461</c:v>
              </c:pt>
              <c:pt idx="4165">
                <c:v>287.87633087449058</c:v>
              </c:pt>
              <c:pt idx="4166">
                <c:v>23.955472136488755</c:v>
              </c:pt>
              <c:pt idx="4167">
                <c:v>323.81576127977871</c:v>
              </c:pt>
              <c:pt idx="4168">
                <c:v>0</c:v>
              </c:pt>
              <c:pt idx="4169">
                <c:v>287.87633087449058</c:v>
              </c:pt>
              <c:pt idx="4170">
                <c:v>0</c:v>
              </c:pt>
              <c:pt idx="4171">
                <c:v>60.019346552875461</c:v>
              </c:pt>
              <c:pt idx="4172">
                <c:v>227.85698432161519</c:v>
              </c:pt>
              <c:pt idx="4173">
                <c:v>35.939430405288064</c:v>
              </c:pt>
              <c:pt idx="4174">
                <c:v>263.79641472690321</c:v>
              </c:pt>
              <c:pt idx="4175">
                <c:v>11.983958268799308</c:v>
              </c:pt>
              <c:pt idx="4176">
                <c:v>263.92085873800187</c:v>
              </c:pt>
              <c:pt idx="4177">
                <c:v>11.983958268799308</c:v>
              </c:pt>
              <c:pt idx="4178">
                <c:v>60.019346552875461</c:v>
              </c:pt>
              <c:pt idx="4179">
                <c:v>203.90151218512642</c:v>
              </c:pt>
              <c:pt idx="4180">
                <c:v>72.003304821674774</c:v>
              </c:pt>
              <c:pt idx="4181">
                <c:v>191.91755391632705</c:v>
              </c:pt>
              <c:pt idx="4182">
                <c:v>60.019346552875461</c:v>
              </c:pt>
              <c:pt idx="4183">
                <c:v>215.87302605281587</c:v>
              </c:pt>
              <c:pt idx="4184">
                <c:v>72.003304821674774</c:v>
              </c:pt>
              <c:pt idx="4185">
                <c:v>179.93359564752777</c:v>
              </c:pt>
              <c:pt idx="4186">
                <c:v>119.92669349576215</c:v>
              </c:pt>
              <c:pt idx="4187">
                <c:v>0</c:v>
              </c:pt>
              <c:pt idx="4188">
                <c:v>263.92085873800187</c:v>
              </c:pt>
              <c:pt idx="4189">
                <c:v>0</c:v>
              </c:pt>
              <c:pt idx="4190">
                <c:v>287.87633087449058</c:v>
              </c:pt>
              <c:pt idx="4191">
                <c:v>0</c:v>
              </c:pt>
              <c:pt idx="4192">
                <c:v>251.93690046920261</c:v>
              </c:pt>
              <c:pt idx="4193">
                <c:v>0</c:v>
              </c:pt>
              <c:pt idx="4194">
                <c:v>299.86028914328978</c:v>
              </c:pt>
              <c:pt idx="4195">
                <c:v>11.983958268799308</c:v>
              </c:pt>
              <c:pt idx="4196">
                <c:v>47.923388674087377</c:v>
              </c:pt>
              <c:pt idx="4197">
                <c:v>251.81245645810384</c:v>
              </c:pt>
              <c:pt idx="4198">
                <c:v>23.955472136488755</c:v>
              </c:pt>
              <c:pt idx="4199">
                <c:v>275.90481700680112</c:v>
              </c:pt>
              <c:pt idx="4200">
                <c:v>0</c:v>
              </c:pt>
              <c:pt idx="4201">
                <c:v>275.90481700680112</c:v>
              </c:pt>
              <c:pt idx="4202">
                <c:v>0</c:v>
              </c:pt>
              <c:pt idx="4203">
                <c:v>83.974818689364213</c:v>
              </c:pt>
              <c:pt idx="4204">
                <c:v>179.93359564752777</c:v>
              </c:pt>
              <c:pt idx="4205">
                <c:v>60.019346552875461</c:v>
              </c:pt>
              <c:pt idx="4206">
                <c:v>227.85698432161516</c:v>
              </c:pt>
              <c:pt idx="4207">
                <c:v>72.003304821674774</c:v>
              </c:pt>
              <c:pt idx="4208">
                <c:v>203.90151218512642</c:v>
              </c:pt>
              <c:pt idx="4209">
                <c:v>60.019346552875461</c:v>
              </c:pt>
              <c:pt idx="4210">
                <c:v>215.87302605281587</c:v>
              </c:pt>
              <c:pt idx="4211">
                <c:v>72.003304821674774</c:v>
              </c:pt>
              <c:pt idx="4212">
                <c:v>47.923388674087377</c:v>
              </c:pt>
              <c:pt idx="4213">
                <c:v>215.87302605281587</c:v>
              </c:pt>
              <c:pt idx="4214">
                <c:v>23.955472136488755</c:v>
              </c:pt>
              <c:pt idx="4215">
                <c:v>263.79641472690321</c:v>
              </c:pt>
              <c:pt idx="4216">
                <c:v>23.955472136488755</c:v>
              </c:pt>
              <c:pt idx="4217">
                <c:v>227.85698432161519</c:v>
              </c:pt>
              <c:pt idx="4218">
                <c:v>47.923388674087377</c:v>
              </c:pt>
              <c:pt idx="4219">
                <c:v>227.85698432161519</c:v>
              </c:pt>
              <c:pt idx="4220">
                <c:v>60.019346552875461</c:v>
              </c:pt>
              <c:pt idx="4221">
                <c:v>215.87302605281587</c:v>
              </c:pt>
              <c:pt idx="4222">
                <c:v>72.003304821674774</c:v>
              </c:pt>
              <c:pt idx="4223">
                <c:v>0</c:v>
              </c:pt>
              <c:pt idx="4224">
                <c:v>275.89237260569126</c:v>
              </c:pt>
              <c:pt idx="4225">
                <c:v>0</c:v>
              </c:pt>
              <c:pt idx="4226">
                <c:v>263.92085873800175</c:v>
              </c:pt>
              <c:pt idx="4227">
                <c:v>0</c:v>
              </c:pt>
              <c:pt idx="4228">
                <c:v>923.52389516524852</c:v>
              </c:pt>
              <c:pt idx="4229">
                <c:v>191.91755391632705</c:v>
              </c:pt>
              <c:pt idx="4230">
                <c:v>263.92085873800175</c:v>
              </c:pt>
              <c:pt idx="4231">
                <c:v>251.81245645810384</c:v>
              </c:pt>
              <c:pt idx="4232">
                <c:v>491.64095464740848</c:v>
              </c:pt>
              <c:pt idx="4233">
                <c:v>239.96538660151307</c:v>
              </c:pt>
              <c:pt idx="4234">
                <c:v>0</c:v>
              </c:pt>
              <c:pt idx="4235">
                <c:v>263.92085873800187</c:v>
              </c:pt>
              <c:pt idx="4236">
                <c:v>0</c:v>
              </c:pt>
              <c:pt idx="4237">
                <c:v>683.69539697594405</c:v>
              </c:pt>
              <c:pt idx="4238">
                <c:v>0</c:v>
              </c:pt>
              <c:pt idx="4239">
                <c:v>263.90841433689201</c:v>
              </c:pt>
              <c:pt idx="4240">
                <c:v>0</c:v>
              </c:pt>
              <c:pt idx="4241">
                <c:v>83.974818689364213</c:v>
              </c:pt>
              <c:pt idx="4242">
                <c:v>695.66691084363345</c:v>
              </c:pt>
              <c:pt idx="4243">
                <c:v>11.983958268799308</c:v>
              </c:pt>
              <c:pt idx="4244">
                <c:v>251.93690046920253</c:v>
              </c:pt>
              <c:pt idx="4245">
                <c:v>0</c:v>
              </c:pt>
              <c:pt idx="4246">
                <c:v>60.019346552875461</c:v>
              </c:pt>
              <c:pt idx="4247">
                <c:v>191.91755391632705</c:v>
              </c:pt>
              <c:pt idx="4248">
                <c:v>72.003304821674774</c:v>
              </c:pt>
              <c:pt idx="4249">
                <c:v>611.6920921542694</c:v>
              </c:pt>
              <c:pt idx="4250">
                <c:v>227.85698432161516</c:v>
              </c:pt>
              <c:pt idx="4251">
                <c:v>191.91755391632705</c:v>
              </c:pt>
              <c:pt idx="4252">
                <c:v>551.78474521138253</c:v>
              </c:pt>
              <c:pt idx="4253">
                <c:v>203.90151218512642</c:v>
              </c:pt>
              <c:pt idx="4254">
                <c:v>72.003304821674774</c:v>
              </c:pt>
              <c:pt idx="4255">
                <c:v>203.90151218512642</c:v>
              </c:pt>
              <c:pt idx="4256">
                <c:v>60.019346552875461</c:v>
              </c:pt>
              <c:pt idx="4257">
                <c:v>203.90151218512642</c:v>
              </c:pt>
              <c:pt idx="4258">
                <c:v>719.6223829801221</c:v>
              </c:pt>
              <c:pt idx="4259">
                <c:v>0</c:v>
              </c:pt>
              <c:pt idx="4260">
                <c:v>72.003304821674774</c:v>
              </c:pt>
              <c:pt idx="4261">
                <c:v>179.93359564752777</c:v>
              </c:pt>
              <c:pt idx="4262">
                <c:v>60.019346552875461</c:v>
              </c:pt>
              <c:pt idx="4263">
                <c:v>503.74935692730656</c:v>
              </c:pt>
              <c:pt idx="4264">
                <c:v>179.94604004863757</c:v>
              </c:pt>
              <c:pt idx="4265">
                <c:v>95.958776958163526</c:v>
              </c:pt>
              <c:pt idx="4266">
                <c:v>191.91755391632705</c:v>
              </c:pt>
              <c:pt idx="4267">
                <c:v>72.003304821674774</c:v>
              </c:pt>
              <c:pt idx="4268">
                <c:v>431.74605210563175</c:v>
              </c:pt>
              <c:pt idx="4269">
                <c:v>215.87302605281587</c:v>
              </c:pt>
              <c:pt idx="4270">
                <c:v>0</c:v>
              </c:pt>
              <c:pt idx="4271">
                <c:v>251.93690046920253</c:v>
              </c:pt>
              <c:pt idx="4272">
                <c:v>0</c:v>
              </c:pt>
              <c:pt idx="4273">
                <c:v>72.003304821674774</c:v>
              </c:pt>
              <c:pt idx="4274">
                <c:v>191.91755391632702</c:v>
              </c:pt>
              <c:pt idx="4275">
                <c:v>60.019346552875461</c:v>
              </c:pt>
              <c:pt idx="4276">
                <c:v>443.730010374431</c:v>
              </c:pt>
              <c:pt idx="4277">
                <c:v>311.7198034009906</c:v>
              </c:pt>
              <c:pt idx="4278">
                <c:v>731.48189723782286</c:v>
              </c:pt>
              <c:pt idx="4279">
                <c:v>47.923388674087377</c:v>
              </c:pt>
              <c:pt idx="4280">
                <c:v>215.87302605281587</c:v>
              </c:pt>
              <c:pt idx="4281">
                <c:v>35.939430405288064</c:v>
              </c:pt>
              <c:pt idx="4282">
                <c:v>47.923388674087377</c:v>
              </c:pt>
              <c:pt idx="4283">
                <c:v>203.8890677840165</c:v>
              </c:pt>
              <c:pt idx="4284">
                <c:v>527.70482906379527</c:v>
              </c:pt>
              <c:pt idx="4285">
                <c:v>167.96208177983831</c:v>
              </c:pt>
              <c:pt idx="4286">
                <c:v>72.003304821674774</c:v>
              </c:pt>
              <c:pt idx="4287">
                <c:v>191.91755391632705</c:v>
              </c:pt>
              <c:pt idx="4288">
                <c:v>287.87633087449058</c:v>
              </c:pt>
              <c:pt idx="4289">
                <c:v>467.68548251091966</c:v>
              </c:pt>
              <c:pt idx="4290">
                <c:v>47.923388674087377</c:v>
              </c:pt>
              <c:pt idx="4291">
                <c:v>179.93359564752777</c:v>
              </c:pt>
              <c:pt idx="4292">
                <c:v>72.003304821674774</c:v>
              </c:pt>
              <c:pt idx="4293">
                <c:v>60.019346552875461</c:v>
              </c:pt>
              <c:pt idx="4294">
                <c:v>191.91755391632705</c:v>
              </c:pt>
              <c:pt idx="4295">
                <c:v>72.003304821674774</c:v>
              </c:pt>
              <c:pt idx="4296">
                <c:v>35.939430405288064</c:v>
              </c:pt>
              <c:pt idx="4297">
                <c:v>731.60634124892147</c:v>
              </c:pt>
              <c:pt idx="4298">
                <c:v>167.96208177983831</c:v>
              </c:pt>
              <c:pt idx="4299">
                <c:v>239.96538660151307</c:v>
              </c:pt>
              <c:pt idx="4300">
                <c:v>191.91755391632705</c:v>
              </c:pt>
              <c:pt idx="4301">
                <c:v>311.83180301097934</c:v>
              </c:pt>
              <c:pt idx="4302">
                <c:v>203.90151218512642</c:v>
              </c:pt>
              <c:pt idx="4303">
                <c:v>299.86028914328978</c:v>
              </c:pt>
              <c:pt idx="4304">
                <c:v>0</c:v>
              </c:pt>
              <c:pt idx="4305">
                <c:v>263.92085873800175</c:v>
              </c:pt>
              <c:pt idx="4306">
                <c:v>503.62491291620768</c:v>
              </c:pt>
              <c:pt idx="4307">
                <c:v>47.923388674087377</c:v>
              </c:pt>
              <c:pt idx="4308">
                <c:v>239.95294220040319</c:v>
              </c:pt>
              <c:pt idx="4309">
                <c:v>11.983958268799308</c:v>
              </c:pt>
              <c:pt idx="4310">
                <c:v>72.003304821674774</c:v>
              </c:pt>
              <c:pt idx="4311">
                <c:v>623.66360602195869</c:v>
              </c:pt>
              <c:pt idx="4312">
                <c:v>107.94273522696282</c:v>
              </c:pt>
              <c:pt idx="4313">
                <c:v>143.86972123114103</c:v>
              </c:pt>
              <c:pt idx="4314">
                <c:v>227.85698432161516</c:v>
              </c:pt>
              <c:pt idx="4315">
                <c:v>47.923388674087377</c:v>
              </c:pt>
              <c:pt idx="4316">
                <c:v>155.97812351103897</c:v>
              </c:pt>
              <c:pt idx="4317">
                <c:v>539.68878733259453</c:v>
              </c:pt>
              <c:pt idx="4318">
                <c:v>23.955472136488755</c:v>
              </c:pt>
              <c:pt idx="4319">
                <c:v>72.003304821674774</c:v>
              </c:pt>
              <c:pt idx="4320">
                <c:v>203.90151218512642</c:v>
              </c:pt>
              <c:pt idx="4321">
                <c:v>60.019346552875461</c:v>
              </c:pt>
              <c:pt idx="4322">
                <c:v>191.91755391632705</c:v>
              </c:pt>
              <c:pt idx="4323">
                <c:v>72.003304821674774</c:v>
              </c:pt>
              <c:pt idx="4324">
                <c:v>407.79057996914287</c:v>
              </c:pt>
              <c:pt idx="4325">
                <c:v>539.68878733259453</c:v>
              </c:pt>
              <c:pt idx="4326">
                <c:v>455.71396864323032</c:v>
              </c:pt>
              <c:pt idx="4327">
                <c:v>251.93690046920253</c:v>
              </c:pt>
              <c:pt idx="4328">
                <c:v>0</c:v>
              </c:pt>
              <c:pt idx="4329">
                <c:v>72.003304821674774</c:v>
              </c:pt>
              <c:pt idx="4330">
                <c:v>179.93359564752777</c:v>
              </c:pt>
              <c:pt idx="4331">
                <c:v>155.97812351103897</c:v>
              </c:pt>
              <c:pt idx="4332">
                <c:v>563.64425946908318</c:v>
              </c:pt>
              <c:pt idx="4333">
                <c:v>60.019346552875461</c:v>
              </c:pt>
              <c:pt idx="4334">
                <c:v>263.92085873800175</c:v>
              </c:pt>
              <c:pt idx="4335">
                <c:v>0</c:v>
              </c:pt>
              <c:pt idx="4336">
                <c:v>299.86028914328995</c:v>
              </c:pt>
              <c:pt idx="4337">
                <c:v>491.64095464740848</c:v>
              </c:pt>
              <c:pt idx="4338">
                <c:v>47.923388674087377</c:v>
              </c:pt>
              <c:pt idx="4339">
                <c:v>227.98142833271373</c:v>
              </c:pt>
              <c:pt idx="4340">
                <c:v>11.983958268799308</c:v>
              </c:pt>
              <c:pt idx="4341">
                <c:v>72.003304821674774</c:v>
              </c:pt>
              <c:pt idx="4342">
                <c:v>191.91755391632705</c:v>
              </c:pt>
              <c:pt idx="4343">
                <c:v>60.019346552875461</c:v>
              </c:pt>
              <c:pt idx="4344">
                <c:v>0</c:v>
              </c:pt>
              <c:pt idx="4345">
                <c:v>575.75266174898115</c:v>
              </c:pt>
              <c:pt idx="4346">
                <c:v>359.75519168506668</c:v>
              </c:pt>
              <c:pt idx="4347">
                <c:v>215.87302605281587</c:v>
              </c:pt>
              <c:pt idx="4348">
                <c:v>0</c:v>
              </c:pt>
              <c:pt idx="4349">
                <c:v>72.252192843872066</c:v>
              </c:pt>
              <c:pt idx="4350">
                <c:v>180.55581570302095</c:v>
              </c:pt>
              <c:pt idx="4351">
                <c:v>264.82930001902184</c:v>
              </c:pt>
              <c:pt idx="4352">
                <c:v>0</c:v>
              </c:pt>
              <c:pt idx="4353">
                <c:v>288.87188296327975</c:v>
              </c:pt>
              <c:pt idx="4354">
                <c:v>553.56429457009313</c:v>
              </c:pt>
              <c:pt idx="4355">
                <c:v>216.61969011940764</c:v>
              </c:pt>
              <c:pt idx="4356">
                <c:v>72.252192843872066</c:v>
              </c:pt>
              <c:pt idx="4357">
                <c:v>0</c:v>
              </c:pt>
              <c:pt idx="4358">
                <c:v>72.252192843872066</c:v>
              </c:pt>
              <c:pt idx="4359">
                <c:v>204.59839864727871</c:v>
              </c:pt>
              <c:pt idx="4360">
                <c:v>72.252192843872066</c:v>
              </c:pt>
              <c:pt idx="4361">
                <c:v>661.86791742924197</c:v>
              </c:pt>
              <c:pt idx="4362">
                <c:v>60.230901371743158</c:v>
              </c:pt>
              <c:pt idx="4363">
                <c:v>12.021291472128905</c:v>
              </c:pt>
              <c:pt idx="4364">
                <c:v>252.80800854689306</c:v>
              </c:pt>
              <c:pt idx="4365">
                <c:v>709.94063891664769</c:v>
              </c:pt>
              <c:pt idx="4366">
                <c:v>72.252192843872066</c:v>
              </c:pt>
              <c:pt idx="4367">
                <c:v>0</c:v>
              </c:pt>
              <c:pt idx="4368">
                <c:v>72.252192843872066</c:v>
              </c:pt>
              <c:pt idx="4369">
                <c:v>180.5558157030209</c:v>
              </c:pt>
              <c:pt idx="4370">
                <c:v>60.230901371743158</c:v>
              </c:pt>
              <c:pt idx="4371">
                <c:v>24.042582944257809</c:v>
              </c:pt>
              <c:pt idx="4372">
                <c:v>240.66227306366542</c:v>
              </c:pt>
              <c:pt idx="4373">
                <c:v>36.063874416386703</c:v>
              </c:pt>
              <c:pt idx="4374">
                <c:v>24.042582944257809</c:v>
              </c:pt>
              <c:pt idx="4375">
                <c:v>264.82930001902184</c:v>
              </c:pt>
              <c:pt idx="4376">
                <c:v>12.021291472128905</c:v>
              </c:pt>
              <c:pt idx="4377">
                <c:v>72.252192843872066</c:v>
              </c:pt>
              <c:pt idx="4378">
                <c:v>192.57710717514985</c:v>
              </c:pt>
              <c:pt idx="4379">
                <c:v>577.73132152544963</c:v>
              </c:pt>
              <c:pt idx="4380">
                <c:v>192.57710717514985</c:v>
              </c:pt>
              <c:pt idx="4381">
                <c:v>72.252192843872066</c:v>
              </c:pt>
              <c:pt idx="4382">
                <c:v>0</c:v>
              </c:pt>
              <c:pt idx="4383">
                <c:v>276.85059149115079</c:v>
              </c:pt>
              <c:pt idx="4384">
                <c:v>0</c:v>
              </c:pt>
              <c:pt idx="4385">
                <c:v>517.5004201537065</c:v>
              </c:pt>
              <c:pt idx="4386">
                <c:v>180.55581570302095</c:v>
              </c:pt>
              <c:pt idx="4387">
                <c:v>72.252192843872066</c:v>
              </c:pt>
              <c:pt idx="4388">
                <c:v>0</c:v>
              </c:pt>
              <c:pt idx="4389">
                <c:v>72.252192843872066</c:v>
              </c:pt>
              <c:pt idx="4390">
                <c:v>180.55581570302095</c:v>
              </c:pt>
              <c:pt idx="4391">
                <c:v>60.230901371743158</c:v>
              </c:pt>
              <c:pt idx="4392">
                <c:v>252.67112013468457</c:v>
              </c:pt>
              <c:pt idx="4393">
                <c:v>1059.0434232516707</c:v>
              </c:pt>
              <c:pt idx="4394">
                <c:v>168.53452423089203</c:v>
              </c:pt>
              <c:pt idx="4395">
                <c:v>252.80800854689306</c:v>
              </c:pt>
              <c:pt idx="4396">
                <c:v>24.042582944257809</c:v>
              </c:pt>
              <c:pt idx="4397">
                <c:v>216.61969011940764</c:v>
              </c:pt>
              <c:pt idx="4398">
                <c:v>1696.7318693244465</c:v>
              </c:pt>
              <c:pt idx="4399">
                <c:v>505.354684670479</c:v>
              </c:pt>
              <c:pt idx="4400">
                <c:v>288.87188296327975</c:v>
              </c:pt>
              <c:pt idx="4401">
                <c:v>324.92331297855662</c:v>
              </c:pt>
              <c:pt idx="4402">
                <c:v>649.84662595711325</c:v>
              </c:pt>
              <c:pt idx="4403">
                <c:v>0</c:v>
              </c:pt>
              <c:pt idx="4404">
                <c:v>60.230901371743158</c:v>
              </c:pt>
              <c:pt idx="4405">
                <c:v>192.57710717514985</c:v>
              </c:pt>
              <c:pt idx="4406">
                <c:v>72.252192843872066</c:v>
              </c:pt>
              <c:pt idx="4407">
                <c:v>445.24822730983436</c:v>
              </c:pt>
              <c:pt idx="4408">
                <c:v>96.294775788129868</c:v>
              </c:pt>
              <c:pt idx="4409">
                <c:v>312.91446590753748</c:v>
              </c:pt>
              <c:pt idx="4410">
                <c:v>0</c:v>
              </c:pt>
              <c:pt idx="4411">
                <c:v>72.252192843872066</c:v>
              </c:pt>
              <c:pt idx="4412">
                <c:v>577.59443311324105</c:v>
              </c:pt>
              <c:pt idx="4413">
                <c:v>60.230901371743158</c:v>
              </c:pt>
              <c:pt idx="4414">
                <c:v>0</c:v>
              </c:pt>
              <c:pt idx="4415">
                <c:v>240.78671707476408</c:v>
              </c:pt>
              <c:pt idx="4416">
                <c:v>0</c:v>
              </c:pt>
              <c:pt idx="4417">
                <c:v>204.59839864727877</c:v>
              </c:pt>
              <c:pt idx="4418">
                <c:v>1070.9278263115912</c:v>
              </c:pt>
              <c:pt idx="4419">
                <c:v>409.07235328345894</c:v>
              </c:pt>
              <c:pt idx="4420">
                <c:v>673.88920890137103</c:v>
              </c:pt>
              <c:pt idx="4421">
                <c:v>445.24822730983436</c:v>
              </c:pt>
              <c:pt idx="4422">
                <c:v>926.68477304715395</c:v>
              </c:pt>
              <c:pt idx="4423">
                <c:v>264.69241160681338</c:v>
              </c:pt>
              <c:pt idx="4424">
                <c:v>240.78671707476408</c:v>
              </c:pt>
              <c:pt idx="4425">
                <c:v>409.18435289344774</c:v>
              </c:pt>
              <c:pt idx="4426">
                <c:v>264.82930001902184</c:v>
              </c:pt>
              <c:pt idx="4427">
                <c:v>445.24822730983436</c:v>
              </c:pt>
              <c:pt idx="4428">
                <c:v>72.252192843872066</c:v>
              </c:pt>
              <c:pt idx="4429">
                <c:v>0</c:v>
              </c:pt>
              <c:pt idx="4430">
                <c:v>240.78671707476408</c:v>
              </c:pt>
              <c:pt idx="4431">
                <c:v>48.085165888515618</c:v>
              </c:pt>
              <c:pt idx="4432">
                <c:v>457.26951878196326</c:v>
              </c:pt>
              <c:pt idx="4433">
                <c:v>252.68356453579429</c:v>
              </c:pt>
              <c:pt idx="4434">
                <c:v>168.53452423089203</c:v>
              </c:pt>
              <c:pt idx="4435">
                <c:v>72.252192843872066</c:v>
              </c:pt>
              <c:pt idx="4436">
                <c:v>0</c:v>
              </c:pt>
              <c:pt idx="4437">
                <c:v>72.252192843872066</c:v>
              </c:pt>
              <c:pt idx="4438">
                <c:v>216.61969011940764</c:v>
              </c:pt>
              <c:pt idx="4439">
                <c:v>48.085165888515618</c:v>
              </c:pt>
              <c:pt idx="4440">
                <c:v>36.063874416386703</c:v>
              </c:pt>
              <c:pt idx="4441">
                <c:v>637.82533448498418</c:v>
              </c:pt>
              <c:pt idx="4442">
                <c:v>204.59839864727877</c:v>
              </c:pt>
              <c:pt idx="4443">
                <c:v>12.021291472128905</c:v>
              </c:pt>
              <c:pt idx="4444">
                <c:v>1359.9241532859694</c:v>
              </c:pt>
              <c:pt idx="4445">
                <c:v>457.26951878196326</c:v>
              </c:pt>
              <c:pt idx="4446">
                <c:v>469.41525426519087</c:v>
              </c:pt>
              <c:pt idx="4447">
                <c:v>385.14176994918995</c:v>
              </c:pt>
              <c:pt idx="4448">
                <c:v>228.76542560263516</c:v>
              </c:pt>
              <c:pt idx="4449">
                <c:v>204.59839864727871</c:v>
              </c:pt>
              <c:pt idx="4450">
                <c:v>541.54300309796417</c:v>
              </c:pt>
              <c:pt idx="4451">
                <c:v>192.57710717514985</c:v>
              </c:pt>
              <c:pt idx="4452">
                <c:v>60.230901371743158</c:v>
              </c:pt>
              <c:pt idx="4453">
                <c:v>36.063874416386703</c:v>
              </c:pt>
              <c:pt idx="4454">
                <c:v>156.38878874766451</c:v>
              </c:pt>
              <c:pt idx="4455">
                <c:v>553.56429457009313</c:v>
              </c:pt>
              <c:pt idx="4456">
                <c:v>0</c:v>
              </c:pt>
              <c:pt idx="4457">
                <c:v>96.294775788129868</c:v>
              </c:pt>
              <c:pt idx="4458">
                <c:v>48.085165888515618</c:v>
              </c:pt>
              <c:pt idx="4459">
                <c:v>204.59839864727871</c:v>
              </c:pt>
              <c:pt idx="4460">
                <c:v>493.45783720944866</c:v>
              </c:pt>
              <c:pt idx="4461">
                <c:v>0</c:v>
              </c:pt>
              <c:pt idx="4462">
                <c:v>72.252192843872066</c:v>
              </c:pt>
              <c:pt idx="4463">
                <c:v>180.55581570302095</c:v>
              </c:pt>
              <c:pt idx="4464">
                <c:v>60.230901371743158</c:v>
              </c:pt>
              <c:pt idx="4465">
                <c:v>0</c:v>
              </c:pt>
              <c:pt idx="4466">
                <c:v>72.252192843872066</c:v>
              </c:pt>
              <c:pt idx="4467">
                <c:v>192.57710717514985</c:v>
              </c:pt>
              <c:pt idx="4468">
                <c:v>276.85059149115079</c:v>
              </c:pt>
              <c:pt idx="4469">
                <c:v>806.23541470477778</c:v>
              </c:pt>
              <c:pt idx="4470">
                <c:v>216.61969011940764</c:v>
              </c:pt>
              <c:pt idx="4471">
                <c:v>60.230901371743158</c:v>
              </c:pt>
              <c:pt idx="4472">
                <c:v>12.021291472128905</c:v>
              </c:pt>
              <c:pt idx="4473">
                <c:v>240.78671707476408</c:v>
              </c:pt>
              <c:pt idx="4474">
                <c:v>168.53452423089203</c:v>
              </c:pt>
              <c:pt idx="4475">
                <c:v>529.52171162583534</c:v>
              </c:pt>
              <c:pt idx="4476">
                <c:v>0</c:v>
              </c:pt>
              <c:pt idx="4477">
                <c:v>60.230901371743158</c:v>
              </c:pt>
              <c:pt idx="4478">
                <c:v>24.042582944257809</c:v>
              </c:pt>
              <c:pt idx="4479">
                <c:v>228.64098159153659</c:v>
              </c:pt>
              <c:pt idx="4480">
                <c:v>553.56429457009324</c:v>
              </c:pt>
              <c:pt idx="4481">
                <c:v>168.41008021979343</c:v>
              </c:pt>
              <c:pt idx="4482">
                <c:v>72.252192843872066</c:v>
              </c:pt>
              <c:pt idx="4483">
                <c:v>0</c:v>
              </c:pt>
              <c:pt idx="4484">
                <c:v>72.252192843872066</c:v>
              </c:pt>
              <c:pt idx="4485">
                <c:v>192.57710717514985</c:v>
              </c:pt>
              <c:pt idx="4486">
                <c:v>60.230901371743158</c:v>
              </c:pt>
              <c:pt idx="4487">
                <c:v>0</c:v>
              </c:pt>
              <c:pt idx="4488">
                <c:v>60.230901371743158</c:v>
              </c:pt>
              <c:pt idx="4489">
                <c:v>421.20564436557669</c:v>
              </c:pt>
              <c:pt idx="4490">
                <c:v>360.98718739494331</c:v>
              </c:pt>
              <c:pt idx="4491">
                <c:v>84.27348431600096</c:v>
              </c:pt>
              <c:pt idx="4492">
                <c:v>12.021291472128905</c:v>
              </c:pt>
              <c:pt idx="4493">
                <c:v>240.78671707476408</c:v>
              </c:pt>
              <c:pt idx="4494">
                <c:v>0</c:v>
              </c:pt>
              <c:pt idx="4495">
                <c:v>60.230901371743158</c:v>
              </c:pt>
              <c:pt idx="4496">
                <c:v>0</c:v>
              </c:pt>
              <c:pt idx="4497">
                <c:v>156.51323275876317</c:v>
              </c:pt>
              <c:pt idx="4498">
                <c:v>529.52171162583534</c:v>
              </c:pt>
              <c:pt idx="4499">
                <c:v>72.252192843872066</c:v>
              </c:pt>
              <c:pt idx="4500">
                <c:v>0</c:v>
              </c:pt>
              <c:pt idx="4501">
                <c:v>84.27348431600096</c:v>
              </c:pt>
              <c:pt idx="4502">
                <c:v>192.57710717514985</c:v>
              </c:pt>
              <c:pt idx="4503">
                <c:v>517.5004201537065</c:v>
              </c:pt>
              <c:pt idx="4504">
                <c:v>72.252192843872066</c:v>
              </c:pt>
              <c:pt idx="4505">
                <c:v>0</c:v>
              </c:pt>
              <c:pt idx="4506">
                <c:v>72.252192843872066</c:v>
              </c:pt>
              <c:pt idx="4507">
                <c:v>180.55581570302095</c:v>
              </c:pt>
              <c:pt idx="4508">
                <c:v>60.230901371743158</c:v>
              </c:pt>
              <c:pt idx="4509">
                <c:v>421.20564436557669</c:v>
              </c:pt>
              <c:pt idx="4510">
                <c:v>72.252192843872066</c:v>
              </c:pt>
              <c:pt idx="4511">
                <c:v>0</c:v>
              </c:pt>
              <c:pt idx="4512">
                <c:v>252.80800854689298</c:v>
              </c:pt>
              <c:pt idx="4513">
                <c:v>0</c:v>
              </c:pt>
              <c:pt idx="4514">
                <c:v>60.230901371743158</c:v>
              </c:pt>
              <c:pt idx="4515">
                <c:v>0</c:v>
              </c:pt>
              <c:pt idx="4516">
                <c:v>72.252192843872066</c:v>
              </c:pt>
              <c:pt idx="4517">
                <c:v>192.57710717514985</c:v>
              </c:pt>
              <c:pt idx="4518">
                <c:v>541.54300309796417</c:v>
              </c:pt>
              <c:pt idx="4519">
                <c:v>0</c:v>
              </c:pt>
              <c:pt idx="4520">
                <c:v>72.252192843872066</c:v>
              </c:pt>
              <c:pt idx="4521">
                <c:v>192.57710717514985</c:v>
              </c:pt>
              <c:pt idx="4522">
                <c:v>60.230901371743158</c:v>
              </c:pt>
              <c:pt idx="4523">
                <c:v>24.042582944257809</c:v>
              </c:pt>
              <c:pt idx="4524">
                <c:v>48.085165888515618</c:v>
              </c:pt>
              <c:pt idx="4525">
                <c:v>204.59839864727871</c:v>
              </c:pt>
              <c:pt idx="4526">
                <c:v>24.042582944257809</c:v>
              </c:pt>
              <c:pt idx="4527">
                <c:v>72.252192843872066</c:v>
              </c:pt>
              <c:pt idx="4528">
                <c:v>553.55185016898338</c:v>
              </c:pt>
              <c:pt idx="4529">
                <c:v>168.53452423089203</c:v>
              </c:pt>
              <c:pt idx="4530">
                <c:v>0</c:v>
              </c:pt>
              <c:pt idx="4531">
                <c:v>60.230901371743158</c:v>
              </c:pt>
              <c:pt idx="4532">
                <c:v>180.55581570302095</c:v>
              </c:pt>
              <c:pt idx="4533">
                <c:v>806.35985871587638</c:v>
              </c:pt>
              <c:pt idx="4534">
                <c:v>324.92331297855662</c:v>
              </c:pt>
              <c:pt idx="4535">
                <c:v>60.230901371743158</c:v>
              </c:pt>
              <c:pt idx="4536">
                <c:v>0</c:v>
              </c:pt>
              <c:pt idx="4537">
                <c:v>72.252192843872066</c:v>
              </c:pt>
              <c:pt idx="4538">
                <c:v>0</c:v>
              </c:pt>
              <c:pt idx="4539">
                <c:v>240.78671707476408</c:v>
              </c:pt>
              <c:pt idx="4540">
                <c:v>0</c:v>
              </c:pt>
              <c:pt idx="4541">
                <c:v>72.252192843872066</c:v>
              </c:pt>
              <c:pt idx="4542">
                <c:v>0</c:v>
              </c:pt>
              <c:pt idx="4543">
                <c:v>252.80800854689298</c:v>
              </c:pt>
              <c:pt idx="4544">
                <c:v>0</c:v>
              </c:pt>
              <c:pt idx="4545">
                <c:v>72.252192843872066</c:v>
              </c:pt>
              <c:pt idx="4546">
                <c:v>0</c:v>
              </c:pt>
              <c:pt idx="4547">
                <c:v>252.80800854689298</c:v>
              </c:pt>
              <c:pt idx="4548">
                <c:v>0</c:v>
              </c:pt>
              <c:pt idx="4549">
                <c:v>60.230901371743158</c:v>
              </c:pt>
              <c:pt idx="4550">
                <c:v>192.57710717514985</c:v>
              </c:pt>
              <c:pt idx="4551">
                <c:v>72.252192843872066</c:v>
              </c:pt>
              <c:pt idx="4552">
                <c:v>0</c:v>
              </c:pt>
              <c:pt idx="4553">
                <c:v>60.230901371743158</c:v>
              </c:pt>
              <c:pt idx="4554">
                <c:v>216.61969011940764</c:v>
              </c:pt>
              <c:pt idx="4555">
                <c:v>72.252192843872066</c:v>
              </c:pt>
              <c:pt idx="4556">
                <c:v>0</c:v>
              </c:pt>
              <c:pt idx="4557">
                <c:v>60.230901371743158</c:v>
              </c:pt>
              <c:pt idx="4558">
                <c:v>192.57710717514985</c:v>
              </c:pt>
              <c:pt idx="4559">
                <c:v>60.230901371743158</c:v>
              </c:pt>
              <c:pt idx="4560">
                <c:v>0</c:v>
              </c:pt>
              <c:pt idx="4561">
                <c:v>72.252192843872066</c:v>
              </c:pt>
              <c:pt idx="4562">
                <c:v>216.61969011940764</c:v>
              </c:pt>
              <c:pt idx="4563">
                <c:v>60.230901371743158</c:v>
              </c:pt>
              <c:pt idx="4564">
                <c:v>0</c:v>
              </c:pt>
              <c:pt idx="4565">
                <c:v>264.82930001902184</c:v>
              </c:pt>
              <c:pt idx="4566">
                <c:v>0</c:v>
              </c:pt>
              <c:pt idx="4567">
                <c:v>60.230901371743158</c:v>
              </c:pt>
              <c:pt idx="4568">
                <c:v>204.59839864727871</c:v>
              </c:pt>
              <c:pt idx="4569">
                <c:v>60.230901371743158</c:v>
              </c:pt>
              <c:pt idx="4570">
                <c:v>24.042582944257809</c:v>
              </c:pt>
              <c:pt idx="4571">
                <c:v>36.063874416386703</c:v>
              </c:pt>
              <c:pt idx="4572">
                <c:v>252.68356453579429</c:v>
              </c:pt>
              <c:pt idx="4573">
                <c:v>36.063874416386703</c:v>
              </c:pt>
              <c:pt idx="4574">
                <c:v>72.252192843872066</c:v>
              </c:pt>
              <c:pt idx="4575">
                <c:v>216.61969011940764</c:v>
              </c:pt>
              <c:pt idx="4576">
                <c:v>120.33735873238768</c:v>
              </c:pt>
              <c:pt idx="4577">
                <c:v>0</c:v>
              </c:pt>
              <c:pt idx="4578">
                <c:v>84.27348431600096</c:v>
              </c:pt>
              <c:pt idx="4579">
                <c:v>192.57710717514985</c:v>
              </c:pt>
              <c:pt idx="4580">
                <c:v>60.230901371743158</c:v>
              </c:pt>
              <c:pt idx="4581">
                <c:v>12.021291472128905</c:v>
              </c:pt>
              <c:pt idx="4582">
                <c:v>180.55581570302095</c:v>
              </c:pt>
              <c:pt idx="4583">
                <c:v>108.30362285914893</c:v>
              </c:pt>
              <c:pt idx="4584">
                <c:v>48.085165888515618</c:v>
              </c:pt>
              <c:pt idx="4585">
                <c:v>48.085165888515618</c:v>
              </c:pt>
              <c:pt idx="4586">
                <c:v>228.64098159153659</c:v>
              </c:pt>
              <c:pt idx="4587">
                <c:v>72.252192843872066</c:v>
              </c:pt>
              <c:pt idx="4588">
                <c:v>0</c:v>
              </c:pt>
              <c:pt idx="4589">
                <c:v>288.87188296327975</c:v>
              </c:pt>
              <c:pt idx="4590">
                <c:v>0</c:v>
              </c:pt>
              <c:pt idx="4591">
                <c:v>72.252192843872066</c:v>
              </c:pt>
              <c:pt idx="4592">
                <c:v>0</c:v>
              </c:pt>
              <c:pt idx="4593">
                <c:v>276.85059149115079</c:v>
              </c:pt>
              <c:pt idx="4594">
                <c:v>0</c:v>
              </c:pt>
              <c:pt idx="4595">
                <c:v>84.27348431600096</c:v>
              </c:pt>
              <c:pt idx="4596">
                <c:v>216.61969011940764</c:v>
              </c:pt>
              <c:pt idx="4597">
                <c:v>60.230901371743158</c:v>
              </c:pt>
              <c:pt idx="4598">
                <c:v>0</c:v>
              </c:pt>
              <c:pt idx="4599">
                <c:v>84.27348431600096</c:v>
              </c:pt>
              <c:pt idx="4600">
                <c:v>288.87188296327975</c:v>
              </c:pt>
              <c:pt idx="4601">
                <c:v>24.042582944257809</c:v>
              </c:pt>
              <c:pt idx="4602">
                <c:v>84.27348431600096</c:v>
              </c:pt>
              <c:pt idx="4603">
                <c:v>192.57710717514985</c:v>
              </c:pt>
              <c:pt idx="4604">
                <c:v>60.230901371743158</c:v>
              </c:pt>
              <c:pt idx="4605">
                <c:v>0</c:v>
              </c:pt>
              <c:pt idx="4606">
                <c:v>72.252192843872066</c:v>
              </c:pt>
              <c:pt idx="4607">
                <c:v>240.66227306366542</c:v>
              </c:pt>
              <c:pt idx="4608">
                <c:v>48.085165888515618</c:v>
              </c:pt>
              <c:pt idx="4609">
                <c:v>48.085165888515618</c:v>
              </c:pt>
              <c:pt idx="4610">
                <c:v>204.59839864727871</c:v>
              </c:pt>
              <c:pt idx="4611">
                <c:v>60.230901371743158</c:v>
              </c:pt>
              <c:pt idx="4612">
                <c:v>12.021291472128905</c:v>
              </c:pt>
              <c:pt idx="4613">
                <c:v>264.82930001902184</c:v>
              </c:pt>
              <c:pt idx="4614">
                <c:v>0</c:v>
              </c:pt>
              <c:pt idx="4615">
                <c:v>72.252192843872066</c:v>
              </c:pt>
              <c:pt idx="4616">
                <c:v>216.61969011940764</c:v>
              </c:pt>
              <c:pt idx="4617">
                <c:v>72.252192843872066</c:v>
              </c:pt>
              <c:pt idx="4618">
                <c:v>0</c:v>
              </c:pt>
              <c:pt idx="4619">
                <c:v>276.85059149115079</c:v>
              </c:pt>
              <c:pt idx="4620">
                <c:v>252.67112013468457</c:v>
              </c:pt>
              <c:pt idx="4621">
                <c:v>842.42373313226312</c:v>
              </c:pt>
              <c:pt idx="4622">
                <c:v>24.042582944257809</c:v>
              </c:pt>
              <c:pt idx="4623">
                <c:v>228.76542560263516</c:v>
              </c:pt>
              <c:pt idx="4624">
                <c:v>84.27348431600096</c:v>
              </c:pt>
              <c:pt idx="4625">
                <c:v>204.59839864727871</c:v>
              </c:pt>
              <c:pt idx="4626">
                <c:v>577.73132152544963</c:v>
              </c:pt>
              <c:pt idx="4627">
                <c:v>168.53452423089203</c:v>
              </c:pt>
              <c:pt idx="4628">
                <c:v>72.252192843872066</c:v>
              </c:pt>
              <c:pt idx="4629">
                <c:v>24.042582944257809</c:v>
              </c:pt>
              <c:pt idx="4630">
                <c:v>48.085165888515618</c:v>
              </c:pt>
              <c:pt idx="4631">
                <c:v>240.66227306366542</c:v>
              </c:pt>
              <c:pt idx="4632">
                <c:v>24.042582944257809</c:v>
              </c:pt>
              <c:pt idx="4633">
                <c:v>529.52171162583534</c:v>
              </c:pt>
              <c:pt idx="4634">
                <c:v>192.57710717514985</c:v>
              </c:pt>
              <c:pt idx="4635">
                <c:v>240.78671707476408</c:v>
              </c:pt>
              <c:pt idx="4636">
                <c:v>457.26951878196326</c:v>
              </c:pt>
              <c:pt idx="4637">
                <c:v>72.252192843872066</c:v>
              </c:pt>
              <c:pt idx="4638">
                <c:v>180.55581570302095</c:v>
              </c:pt>
              <c:pt idx="4639">
                <c:v>288.87188296327975</c:v>
              </c:pt>
              <c:pt idx="4640">
                <c:v>0</c:v>
              </c:pt>
              <c:pt idx="4641">
                <c:v>276.85059149115079</c:v>
              </c:pt>
              <c:pt idx="4642">
                <c:v>673.88920890137103</c:v>
              </c:pt>
              <c:pt idx="4643">
                <c:v>72.252192843872066</c:v>
              </c:pt>
              <c:pt idx="4644">
                <c:v>0</c:v>
              </c:pt>
              <c:pt idx="4645">
                <c:v>252.80800854689298</c:v>
              </c:pt>
              <c:pt idx="4646">
                <c:v>24.042582944257809</c:v>
              </c:pt>
              <c:pt idx="4647">
                <c:v>216.61969011940764</c:v>
              </c:pt>
              <c:pt idx="4648">
                <c:v>553.56429457009313</c:v>
              </c:pt>
              <c:pt idx="4649">
                <c:v>156.38878874766451</c:v>
              </c:pt>
              <c:pt idx="4650">
                <c:v>96.294775788129868</c:v>
              </c:pt>
              <c:pt idx="4651">
                <c:v>0</c:v>
              </c:pt>
              <c:pt idx="4652">
                <c:v>276.85059149115079</c:v>
              </c:pt>
              <c:pt idx="4653">
                <c:v>48.085165888515618</c:v>
              </c:pt>
              <c:pt idx="4654">
                <c:v>24.042582944257809</c:v>
              </c:pt>
              <c:pt idx="4655">
                <c:v>60.230901371743158</c:v>
              </c:pt>
              <c:pt idx="4656">
                <c:v>204.59839864727871</c:v>
              </c:pt>
              <c:pt idx="4657">
                <c:v>553.56429457009313</c:v>
              </c:pt>
              <c:pt idx="4658">
                <c:v>156.38878874766451</c:v>
              </c:pt>
              <c:pt idx="4659">
                <c:v>204.59839864727877</c:v>
              </c:pt>
              <c:pt idx="4660">
                <c:v>216.61969011940764</c:v>
              </c:pt>
              <c:pt idx="4661">
                <c:v>312.90202150642773</c:v>
              </c:pt>
              <c:pt idx="4662">
                <c:v>204.59839864727871</c:v>
              </c:pt>
              <c:pt idx="4663">
                <c:v>72.252192843872066</c:v>
              </c:pt>
              <c:pt idx="4664">
                <c:v>204.59839864727871</c:v>
              </c:pt>
              <c:pt idx="4665">
                <c:v>60.230901371743158</c:v>
              </c:pt>
              <c:pt idx="4666">
                <c:v>685.91050037349999</c:v>
              </c:pt>
              <c:pt idx="4667">
                <c:v>72.252192843872066</c:v>
              </c:pt>
              <c:pt idx="4668">
                <c:v>0</c:v>
              </c:pt>
              <c:pt idx="4669">
                <c:v>240.78671707476408</c:v>
              </c:pt>
              <c:pt idx="4670">
                <c:v>60.230901371743158</c:v>
              </c:pt>
              <c:pt idx="4671">
                <c:v>505.35468467047872</c:v>
              </c:pt>
              <c:pt idx="4672">
                <c:v>276.85059149115079</c:v>
              </c:pt>
              <c:pt idx="4673">
                <c:v>0</c:v>
              </c:pt>
              <c:pt idx="4674">
                <c:v>60.230901371743158</c:v>
              </c:pt>
              <c:pt idx="4675">
                <c:v>0</c:v>
              </c:pt>
              <c:pt idx="4676">
                <c:v>674.01365291246964</c:v>
              </c:pt>
              <c:pt idx="4677">
                <c:v>0</c:v>
              </c:pt>
              <c:pt idx="4678">
                <c:v>252.80800854689298</c:v>
              </c:pt>
              <c:pt idx="4679">
                <c:v>0</c:v>
              </c:pt>
              <c:pt idx="4680">
                <c:v>72.252192843872066</c:v>
              </c:pt>
              <c:pt idx="4681">
                <c:v>0</c:v>
              </c:pt>
              <c:pt idx="4682">
                <c:v>252.80800854689298</c:v>
              </c:pt>
              <c:pt idx="4683">
                <c:v>24.042582944257809</c:v>
              </c:pt>
              <c:pt idx="4684">
                <c:v>48.085165888515618</c:v>
              </c:pt>
              <c:pt idx="4685">
                <c:v>240.66227306366542</c:v>
              </c:pt>
              <c:pt idx="4686">
                <c:v>746.00451333303454</c:v>
              </c:pt>
              <c:pt idx="4687">
                <c:v>60.230901371743158</c:v>
              </c:pt>
              <c:pt idx="4688">
                <c:v>0</c:v>
              </c:pt>
              <c:pt idx="4689">
                <c:v>264.82930001902184</c:v>
              </c:pt>
              <c:pt idx="4690">
                <c:v>0</c:v>
              </c:pt>
              <c:pt idx="4691">
                <c:v>72.252192843872066</c:v>
              </c:pt>
              <c:pt idx="4692">
                <c:v>0</c:v>
              </c:pt>
              <c:pt idx="4693">
                <c:v>264.82930001902184</c:v>
              </c:pt>
              <c:pt idx="4694">
                <c:v>12.021291472128905</c:v>
              </c:pt>
              <c:pt idx="4695">
                <c:v>577.73132152544963</c:v>
              </c:pt>
              <c:pt idx="4696">
                <c:v>192.57710717514985</c:v>
              </c:pt>
              <c:pt idx="4697">
                <c:v>36.063874416386703</c:v>
              </c:pt>
              <c:pt idx="4698">
                <c:v>48.085165888515618</c:v>
              </c:pt>
              <c:pt idx="4699">
                <c:v>24.042582944257809</c:v>
              </c:pt>
              <c:pt idx="4700">
                <c:v>228.64098159153659</c:v>
              </c:pt>
              <c:pt idx="4701">
                <c:v>709.94063891664769</c:v>
              </c:pt>
              <c:pt idx="4702">
                <c:v>385.1542143502997</c:v>
              </c:pt>
              <c:pt idx="4703">
                <c:v>156.38878874766451</c:v>
              </c:pt>
              <c:pt idx="4704">
                <c:v>72.252192843872066</c:v>
              </c:pt>
              <c:pt idx="4705">
                <c:v>0</c:v>
              </c:pt>
              <c:pt idx="4706">
                <c:v>60.230901371743158</c:v>
              </c:pt>
              <c:pt idx="4707">
                <c:v>0</c:v>
              </c:pt>
              <c:pt idx="4708">
                <c:v>240.78671707476408</c:v>
              </c:pt>
              <c:pt idx="4709">
                <c:v>0</c:v>
              </c:pt>
              <c:pt idx="4710">
                <c:v>60.230901371743158</c:v>
              </c:pt>
              <c:pt idx="4711">
                <c:v>216.61969011940764</c:v>
              </c:pt>
              <c:pt idx="4712">
                <c:v>60.230901371743158</c:v>
              </c:pt>
              <c:pt idx="4713">
                <c:v>24.042582944257809</c:v>
              </c:pt>
              <c:pt idx="4714">
                <c:v>48.085165888515618</c:v>
              </c:pt>
              <c:pt idx="4715">
                <c:v>264.7048560079233</c:v>
              </c:pt>
              <c:pt idx="4716">
                <c:v>505.47912868157749</c:v>
              </c:pt>
              <c:pt idx="4717">
                <c:v>60.230901371743158</c:v>
              </c:pt>
              <c:pt idx="4718">
                <c:v>180.55581570302095</c:v>
              </c:pt>
              <c:pt idx="4719">
                <c:v>72.252192843872066</c:v>
              </c:pt>
              <c:pt idx="4720">
                <c:v>0</c:v>
              </c:pt>
              <c:pt idx="4721">
                <c:v>60.230901371743158</c:v>
              </c:pt>
              <c:pt idx="4722">
                <c:v>553.55185016898338</c:v>
              </c:pt>
              <c:pt idx="4723">
                <c:v>120.46180274348632</c:v>
              </c:pt>
              <c:pt idx="4724">
                <c:v>0</c:v>
              </c:pt>
              <c:pt idx="4725">
                <c:v>72.252192843872066</c:v>
              </c:pt>
              <c:pt idx="4726">
                <c:v>192.57710717514985</c:v>
              </c:pt>
              <c:pt idx="4727">
                <c:v>60.230901371743158</c:v>
              </c:pt>
              <c:pt idx="4728">
                <c:v>36.063874416386703</c:v>
              </c:pt>
              <c:pt idx="4729">
                <c:v>505.354684670479</c:v>
              </c:pt>
              <c:pt idx="4730">
                <c:v>517.5004201537065</c:v>
              </c:pt>
              <c:pt idx="4731">
                <c:v>168.53452423089203</c:v>
              </c:pt>
              <c:pt idx="4732">
                <c:v>264.82930001902184</c:v>
              </c:pt>
              <c:pt idx="4733">
                <c:v>0</c:v>
              </c:pt>
              <c:pt idx="4734">
                <c:v>264.82930001902184</c:v>
              </c:pt>
              <c:pt idx="4735">
                <c:v>0</c:v>
              </c:pt>
              <c:pt idx="4736">
                <c:v>264.82930001902184</c:v>
              </c:pt>
              <c:pt idx="4737">
                <c:v>0</c:v>
              </c:pt>
              <c:pt idx="4738">
                <c:v>577.73132152544963</c:v>
              </c:pt>
              <c:pt idx="4739">
                <c:v>180.55581570302095</c:v>
              </c:pt>
              <c:pt idx="4740">
                <c:v>72.252192843872066</c:v>
              </c:pt>
              <c:pt idx="4741">
                <c:v>0</c:v>
              </c:pt>
              <c:pt idx="4742">
                <c:v>72.252192843872066</c:v>
              </c:pt>
              <c:pt idx="4743">
                <c:v>661.99236144034069</c:v>
              </c:pt>
              <c:pt idx="4744">
                <c:v>24.042582944257809</c:v>
              </c:pt>
              <c:pt idx="4745">
                <c:v>108.31606726025876</c:v>
              </c:pt>
              <c:pt idx="4746">
                <c:v>204.59839864727871</c:v>
              </c:pt>
              <c:pt idx="4747">
                <c:v>48.085165888515618</c:v>
              </c:pt>
              <c:pt idx="4748">
                <c:v>48.085165888515618</c:v>
              </c:pt>
              <c:pt idx="4749">
                <c:v>469.29081025409232</c:v>
              </c:pt>
              <c:pt idx="4750">
                <c:v>60.230901371743158</c:v>
              </c:pt>
              <c:pt idx="4751">
                <c:v>180.55581570302095</c:v>
              </c:pt>
              <c:pt idx="4752">
                <c:v>72.252192843872066</c:v>
              </c:pt>
              <c:pt idx="4753">
                <c:v>0</c:v>
              </c:pt>
              <c:pt idx="4754">
                <c:v>60.230901371743158</c:v>
              </c:pt>
              <c:pt idx="4755">
                <c:v>84.2610399148911</c:v>
              </c:pt>
              <c:pt idx="4756">
                <c:v>204.59839864727871</c:v>
              </c:pt>
              <c:pt idx="4757">
                <c:v>433.22693583770553</c:v>
              </c:pt>
              <c:pt idx="4758">
                <c:v>637.82533448498418</c:v>
              </c:pt>
              <c:pt idx="4759">
                <c:v>192.57710717514985</c:v>
              </c:pt>
              <c:pt idx="4760">
                <c:v>60.230901371743158</c:v>
              </c:pt>
              <c:pt idx="4761">
                <c:v>0</c:v>
              </c:pt>
              <c:pt idx="4762">
                <c:v>72.252192843872066</c:v>
              </c:pt>
              <c:pt idx="4763">
                <c:v>445.24822730983436</c:v>
              </c:pt>
              <c:pt idx="4764">
                <c:v>240.78671707476408</c:v>
              </c:pt>
              <c:pt idx="4765">
                <c:v>72.252192843872066</c:v>
              </c:pt>
              <c:pt idx="4766">
                <c:v>0</c:v>
              </c:pt>
              <c:pt idx="4767">
                <c:v>276.85059149115079</c:v>
              </c:pt>
              <c:pt idx="4768">
                <c:v>360.98718739494331</c:v>
              </c:pt>
              <c:pt idx="4769">
                <c:v>168.54696863200192</c:v>
              </c:pt>
              <c:pt idx="4770">
                <c:v>240.78671707476408</c:v>
              </c:pt>
              <c:pt idx="4771">
                <c:v>12.021291472128905</c:v>
              </c:pt>
              <c:pt idx="4772">
                <c:v>84.27348431600096</c:v>
              </c:pt>
              <c:pt idx="4773">
                <c:v>0</c:v>
              </c:pt>
              <c:pt idx="4774">
                <c:v>60.230901371743158</c:v>
              </c:pt>
              <c:pt idx="4775">
                <c:v>204.59839864727871</c:v>
              </c:pt>
              <c:pt idx="4776">
                <c:v>72.252192843872066</c:v>
              </c:pt>
              <c:pt idx="4777">
                <c:v>385.14176994918995</c:v>
              </c:pt>
              <c:pt idx="4778">
                <c:v>312.90202150642773</c:v>
              </c:pt>
              <c:pt idx="4779">
                <c:v>0</c:v>
              </c:pt>
              <c:pt idx="4780">
                <c:v>252.80800854689306</c:v>
              </c:pt>
              <c:pt idx="4781">
                <c:v>192.57710717514985</c:v>
              </c:pt>
              <c:pt idx="4782">
                <c:v>60.230901371743158</c:v>
              </c:pt>
              <c:pt idx="4783">
                <c:v>216.61969011940764</c:v>
              </c:pt>
              <c:pt idx="4784">
                <c:v>72.252192843872066</c:v>
              </c:pt>
              <c:pt idx="4785">
                <c:v>72.252192843872066</c:v>
              </c:pt>
              <c:pt idx="4786">
                <c:v>686.03494438459859</c:v>
              </c:pt>
              <c:pt idx="4787">
                <c:v>0</c:v>
              </c:pt>
              <c:pt idx="4788">
                <c:v>72.252192843872066</c:v>
              </c:pt>
              <c:pt idx="4789">
                <c:v>192.57710717514985</c:v>
              </c:pt>
              <c:pt idx="4790">
                <c:v>72.252192843872066</c:v>
              </c:pt>
              <c:pt idx="4791">
                <c:v>192.45266316405122</c:v>
              </c:pt>
              <c:pt idx="4792">
                <c:v>469.29081025409232</c:v>
              </c:pt>
              <c:pt idx="4793">
                <c:v>276.85059149115079</c:v>
              </c:pt>
              <c:pt idx="4794">
                <c:v>0</c:v>
              </c:pt>
              <c:pt idx="4795">
                <c:v>84.27348431600096</c:v>
              </c:pt>
              <c:pt idx="4796">
                <c:v>204.59839864727871</c:v>
              </c:pt>
              <c:pt idx="4797">
                <c:v>60.230901371743158</c:v>
              </c:pt>
              <c:pt idx="4798">
                <c:v>36.063874416386703</c:v>
              </c:pt>
              <c:pt idx="4799">
                <c:v>228.64098159153659</c:v>
              </c:pt>
              <c:pt idx="4800">
                <c:v>36.063874416386703</c:v>
              </c:pt>
              <c:pt idx="4801">
                <c:v>457.26951878196326</c:v>
              </c:pt>
              <c:pt idx="4802">
                <c:v>409.19679729455754</c:v>
              </c:pt>
              <c:pt idx="4803">
                <c:v>12.021291472128905</c:v>
              </c:pt>
              <c:pt idx="4804">
                <c:v>264.82930001902184</c:v>
              </c:pt>
              <c:pt idx="4805">
                <c:v>12.021291472128905</c:v>
              </c:pt>
              <c:pt idx="4806">
                <c:v>60.230901371743158</c:v>
              </c:pt>
              <c:pt idx="4807">
                <c:v>192.57710717514985</c:v>
              </c:pt>
              <c:pt idx="4808">
                <c:v>72.252192843872066</c:v>
              </c:pt>
              <c:pt idx="4809">
                <c:v>0</c:v>
              </c:pt>
              <c:pt idx="4810">
                <c:v>698.05623585672731</c:v>
              </c:pt>
              <c:pt idx="4811">
                <c:v>0</c:v>
              </c:pt>
              <c:pt idx="4812">
                <c:v>72.252192843872066</c:v>
              </c:pt>
              <c:pt idx="4813">
                <c:v>180.55581570302095</c:v>
              </c:pt>
              <c:pt idx="4814">
                <c:v>72.252192843872066</c:v>
              </c:pt>
              <c:pt idx="4815">
                <c:v>216.61969011940764</c:v>
              </c:pt>
              <c:pt idx="4816">
                <c:v>469.29081025409209</c:v>
              </c:pt>
              <c:pt idx="4817">
                <c:v>276.85059149115079</c:v>
              </c:pt>
              <c:pt idx="4818">
                <c:v>0</c:v>
              </c:pt>
              <c:pt idx="4819">
                <c:v>72.252192843872066</c:v>
              </c:pt>
              <c:pt idx="4820">
                <c:v>192.57710717514985</c:v>
              </c:pt>
              <c:pt idx="4821">
                <c:v>72.252192843872066</c:v>
              </c:pt>
              <c:pt idx="4822">
                <c:v>0</c:v>
              </c:pt>
              <c:pt idx="4823">
                <c:v>252.80800854689298</c:v>
              </c:pt>
              <c:pt idx="4824">
                <c:v>36.063874416386703</c:v>
              </c:pt>
              <c:pt idx="4825">
                <c:v>661.86791742924197</c:v>
              </c:pt>
              <c:pt idx="4826">
                <c:v>204.47395463618017</c:v>
              </c:pt>
              <c:pt idx="4827">
                <c:v>24.042582944257809</c:v>
              </c:pt>
              <c:pt idx="4828">
                <c:v>252.68356453579429</c:v>
              </c:pt>
              <c:pt idx="4829">
                <c:v>12.021291472128905</c:v>
              </c:pt>
              <c:pt idx="4830">
                <c:v>72.252192843872066</c:v>
              </c:pt>
              <c:pt idx="4831">
                <c:v>180.55581570302095</c:v>
              </c:pt>
              <c:pt idx="4832">
                <c:v>60.230901371743158</c:v>
              </c:pt>
              <c:pt idx="4833">
                <c:v>204.59839864727871</c:v>
              </c:pt>
              <c:pt idx="4834">
                <c:v>529.52171162583534</c:v>
              </c:pt>
              <c:pt idx="4835">
                <c:v>0</c:v>
              </c:pt>
              <c:pt idx="4836">
                <c:v>240.78671707476408</c:v>
              </c:pt>
              <c:pt idx="4837">
                <c:v>0</c:v>
              </c:pt>
              <c:pt idx="4838">
                <c:v>84.27348431600096</c:v>
              </c:pt>
              <c:pt idx="4839">
                <c:v>252.80800854689298</c:v>
              </c:pt>
              <c:pt idx="4840">
                <c:v>457.26951878196326</c:v>
              </c:pt>
              <c:pt idx="4841">
                <c:v>84.27348431600096</c:v>
              </c:pt>
              <c:pt idx="4842">
                <c:v>180.55581570302095</c:v>
              </c:pt>
              <c:pt idx="4843">
                <c:v>60.230901371743158</c:v>
              </c:pt>
              <c:pt idx="4844">
                <c:v>0</c:v>
              </c:pt>
              <c:pt idx="4845">
                <c:v>252.80800854689306</c:v>
              </c:pt>
              <c:pt idx="4846">
                <c:v>0</c:v>
              </c:pt>
              <c:pt idx="4847">
                <c:v>60.230901371743158</c:v>
              </c:pt>
              <c:pt idx="4848">
                <c:v>204.59839864727871</c:v>
              </c:pt>
              <c:pt idx="4849">
                <c:v>72.252192843872066</c:v>
              </c:pt>
              <c:pt idx="4850">
                <c:v>192.57710717514985</c:v>
              </c:pt>
              <c:pt idx="4851">
                <c:v>60.230901371743158</c:v>
              </c:pt>
              <c:pt idx="4852">
                <c:v>204.59839864727871</c:v>
              </c:pt>
              <c:pt idx="4853">
                <c:v>72.252192843872066</c:v>
              </c:pt>
              <c:pt idx="4854">
                <c:v>0</c:v>
              </c:pt>
              <c:pt idx="4855">
                <c:v>264.82930001902184</c:v>
              </c:pt>
              <c:pt idx="4856">
                <c:v>12.021291472128905</c:v>
              </c:pt>
              <c:pt idx="4857">
                <c:v>252.68356453579429</c:v>
              </c:pt>
              <c:pt idx="4858">
                <c:v>72.252192843872066</c:v>
              </c:pt>
              <c:pt idx="4859">
                <c:v>192.57710717514985</c:v>
              </c:pt>
              <c:pt idx="4860">
                <c:v>72.252192843872066</c:v>
              </c:pt>
              <c:pt idx="4861">
                <c:v>0</c:v>
              </c:pt>
              <c:pt idx="4862">
                <c:v>288.87188296327975</c:v>
              </c:pt>
              <c:pt idx="4863">
                <c:v>0</c:v>
              </c:pt>
              <c:pt idx="4864">
                <c:v>264.82930001902184</c:v>
              </c:pt>
              <c:pt idx="4865">
                <c:v>0</c:v>
              </c:pt>
              <c:pt idx="4866">
                <c:v>60.230901371743158</c:v>
              </c:pt>
              <c:pt idx="4867">
                <c:v>204.59839864727871</c:v>
              </c:pt>
              <c:pt idx="4868">
                <c:v>48.085165888515618</c:v>
              </c:pt>
              <c:pt idx="4869">
                <c:v>252.68356453579429</c:v>
              </c:pt>
              <c:pt idx="4870">
                <c:v>12.021291472128905</c:v>
              </c:pt>
              <c:pt idx="4871">
                <c:v>276.85059149115079</c:v>
              </c:pt>
              <c:pt idx="4872">
                <c:v>0</c:v>
              </c:pt>
              <c:pt idx="4873">
                <c:v>60.230901371743158</c:v>
              </c:pt>
              <c:pt idx="4874">
                <c:v>216.61969011940764</c:v>
              </c:pt>
              <c:pt idx="4875">
                <c:v>60.230901371743158</c:v>
              </c:pt>
              <c:pt idx="4876">
                <c:v>204.59839864727871</c:v>
              </c:pt>
              <c:pt idx="4877">
                <c:v>72.252192843872066</c:v>
              </c:pt>
              <c:pt idx="4878">
                <c:v>0</c:v>
              </c:pt>
              <c:pt idx="4879">
                <c:v>264.82930001902184</c:v>
              </c:pt>
              <c:pt idx="4880">
                <c:v>0</c:v>
              </c:pt>
              <c:pt idx="4881">
                <c:v>276.85059149115079</c:v>
              </c:pt>
              <c:pt idx="4882">
                <c:v>12.021291472128905</c:v>
              </c:pt>
              <c:pt idx="4883">
                <c:v>276.85059149115079</c:v>
              </c:pt>
              <c:pt idx="4884">
                <c:v>24.042582944257809</c:v>
              </c:pt>
              <c:pt idx="4885">
                <c:v>36.063874416386703</c:v>
              </c:pt>
              <c:pt idx="4886">
                <c:v>264.7048560079233</c:v>
              </c:pt>
              <c:pt idx="4887">
                <c:v>24.042582944257809</c:v>
              </c:pt>
              <c:pt idx="4888">
                <c:v>264.82930001902184</c:v>
              </c:pt>
              <c:pt idx="4889">
                <c:v>0</c:v>
              </c:pt>
              <c:pt idx="4890">
                <c:v>60.230901371743158</c:v>
              </c:pt>
              <c:pt idx="4891">
                <c:v>204.59839864727871</c:v>
              </c:pt>
              <c:pt idx="4892">
                <c:v>72.252192843872066</c:v>
              </c:pt>
              <c:pt idx="4893">
                <c:v>216.61969011940764</c:v>
              </c:pt>
              <c:pt idx="4894">
                <c:v>60.230901371743158</c:v>
              </c:pt>
              <c:pt idx="4895">
                <c:v>204.59839864727871</c:v>
              </c:pt>
              <c:pt idx="4896">
                <c:v>72.252192843872066</c:v>
              </c:pt>
              <c:pt idx="4897">
                <c:v>0</c:v>
              </c:pt>
              <c:pt idx="4898">
                <c:v>252.80800854689298</c:v>
              </c:pt>
              <c:pt idx="4899">
                <c:v>0</c:v>
              </c:pt>
              <c:pt idx="4900">
                <c:v>276.85059149115079</c:v>
              </c:pt>
              <c:pt idx="4901">
                <c:v>0</c:v>
              </c:pt>
              <c:pt idx="4902">
                <c:v>264.82930001902184</c:v>
              </c:pt>
              <c:pt idx="4903">
                <c:v>0</c:v>
              </c:pt>
              <c:pt idx="4904">
                <c:v>276.85059149115079</c:v>
              </c:pt>
              <c:pt idx="4905">
                <c:v>24.042582944257809</c:v>
              </c:pt>
              <c:pt idx="4906">
                <c:v>48.085165888515618</c:v>
              </c:pt>
              <c:pt idx="4907">
                <c:v>264.82930001902184</c:v>
              </c:pt>
              <c:pt idx="4908">
                <c:v>0</c:v>
              </c:pt>
              <c:pt idx="4909">
                <c:v>300.89317443540864</c:v>
              </c:pt>
              <c:pt idx="4910">
                <c:v>0</c:v>
              </c:pt>
              <c:pt idx="4911">
                <c:v>288.87188296327975</c:v>
              </c:pt>
              <c:pt idx="4912">
                <c:v>36.063874416386703</c:v>
              </c:pt>
              <c:pt idx="4913">
                <c:v>84.27348431600096</c:v>
              </c:pt>
              <c:pt idx="4914">
                <c:v>276.85059149115079</c:v>
              </c:pt>
              <c:pt idx="4915">
                <c:v>0</c:v>
              </c:pt>
              <c:pt idx="4916">
                <c:v>276.85059149115079</c:v>
              </c:pt>
              <c:pt idx="4917">
                <c:v>0</c:v>
              </c:pt>
              <c:pt idx="4918">
                <c:v>288.87188296327975</c:v>
              </c:pt>
              <c:pt idx="4919">
                <c:v>0</c:v>
              </c:pt>
              <c:pt idx="4920">
                <c:v>276.85059149115079</c:v>
              </c:pt>
              <c:pt idx="4921">
                <c:v>0</c:v>
              </c:pt>
              <c:pt idx="4922">
                <c:v>72.252192843872066</c:v>
              </c:pt>
              <c:pt idx="4923">
                <c:v>216.61969011940764</c:v>
              </c:pt>
              <c:pt idx="4924">
                <c:v>48.085165888515618</c:v>
              </c:pt>
              <c:pt idx="4925">
                <c:v>830.27799764903546</c:v>
              </c:pt>
              <c:pt idx="4926">
                <c:v>264.69241160681338</c:v>
              </c:pt>
              <c:pt idx="4927">
                <c:v>60.230901371743158</c:v>
              </c:pt>
              <c:pt idx="4928">
                <c:v>204.59839864727871</c:v>
              </c:pt>
              <c:pt idx="4929">
                <c:v>72.252192843872066</c:v>
              </c:pt>
              <c:pt idx="4930">
                <c:v>192.57710717514985</c:v>
              </c:pt>
              <c:pt idx="4931">
                <c:v>60.230901371743158</c:v>
              </c:pt>
              <c:pt idx="4932">
                <c:v>709.94063891664769</c:v>
              </c:pt>
              <c:pt idx="4933">
                <c:v>252.80800854689306</c:v>
              </c:pt>
              <c:pt idx="4934">
                <c:v>48.085165888515618</c:v>
              </c:pt>
              <c:pt idx="4935">
                <c:v>216.61969011940764</c:v>
              </c:pt>
              <c:pt idx="4936">
                <c:v>228.64098159153653</c:v>
              </c:pt>
              <c:pt idx="4937">
                <c:v>541.53055869685431</c:v>
              </c:pt>
              <c:pt idx="4938">
                <c:v>72.252192843872066</c:v>
              </c:pt>
              <c:pt idx="4939">
                <c:v>192.57710717514985</c:v>
              </c:pt>
              <c:pt idx="4940">
                <c:v>60.230901371743158</c:v>
              </c:pt>
              <c:pt idx="4941">
                <c:v>60.230901371743158</c:v>
              </c:pt>
              <c:pt idx="4942">
                <c:v>12.021291472128905</c:v>
              </c:pt>
              <c:pt idx="4943">
                <c:v>288.87188296327975</c:v>
              </c:pt>
              <c:pt idx="4944">
                <c:v>0</c:v>
              </c:pt>
              <c:pt idx="4945">
                <c:v>553.68873858119173</c:v>
              </c:pt>
              <c:pt idx="4946">
                <c:v>204.59839864727871</c:v>
              </c:pt>
              <c:pt idx="4947">
                <c:v>228.64098159153659</c:v>
              </c:pt>
              <c:pt idx="4948">
                <c:v>373.0084788670722</c:v>
              </c:pt>
              <c:pt idx="4949">
                <c:v>264.82930001902184</c:v>
              </c:pt>
              <c:pt idx="4950">
                <c:v>228.64098159153659</c:v>
              </c:pt>
              <c:pt idx="4951">
                <c:v>72.252192843872066</c:v>
              </c:pt>
              <c:pt idx="4952">
                <c:v>228.64098159153653</c:v>
              </c:pt>
              <c:pt idx="4953">
                <c:v>144.36749727553558</c:v>
              </c:pt>
              <c:pt idx="4954">
                <c:v>649.84662595711325</c:v>
              </c:pt>
              <c:pt idx="4955">
                <c:v>12.021291472128905</c:v>
              </c:pt>
              <c:pt idx="4956">
                <c:v>60.230901371743158</c:v>
              </c:pt>
              <c:pt idx="4957">
                <c:v>204.59839864727871</c:v>
              </c:pt>
              <c:pt idx="4958">
                <c:v>84.27348431600096</c:v>
              </c:pt>
              <c:pt idx="4959">
                <c:v>481.31210172622116</c:v>
              </c:pt>
              <c:pt idx="4960">
                <c:v>60.230901371743158</c:v>
              </c:pt>
              <c:pt idx="4961">
                <c:v>276.85059149115079</c:v>
              </c:pt>
              <c:pt idx="4962">
                <c:v>0</c:v>
              </c:pt>
              <c:pt idx="4963">
                <c:v>72.252192843872066</c:v>
              </c:pt>
              <c:pt idx="4964">
                <c:v>433.22693583770553</c:v>
              </c:pt>
              <c:pt idx="4965">
                <c:v>216.61969011940764</c:v>
              </c:pt>
              <c:pt idx="4966">
                <c:v>48.085165888515618</c:v>
              </c:pt>
              <c:pt idx="4967">
                <c:v>24.042582944257809</c:v>
              </c:pt>
              <c:pt idx="4968">
                <c:v>252.80800854689298</c:v>
              </c:pt>
              <c:pt idx="4969">
                <c:v>0</c:v>
              </c:pt>
              <c:pt idx="4970">
                <c:v>72.252192843872066</c:v>
              </c:pt>
              <c:pt idx="4971">
                <c:v>0</c:v>
              </c:pt>
              <c:pt idx="4972">
                <c:v>264.82930001902184</c:v>
              </c:pt>
              <c:pt idx="4973">
                <c:v>300.88073003429878</c:v>
              </c:pt>
              <c:pt idx="4974">
                <c:v>782.19283176051965</c:v>
              </c:pt>
              <c:pt idx="4975">
                <c:v>0</c:v>
              </c:pt>
              <c:pt idx="4976">
                <c:v>276.85059149115079</c:v>
              </c:pt>
              <c:pt idx="4977">
                <c:v>36.063874416386703</c:v>
              </c:pt>
              <c:pt idx="4978">
                <c:v>36.063874416386703</c:v>
              </c:pt>
              <c:pt idx="4979">
                <c:v>204.47395463618017</c:v>
              </c:pt>
              <c:pt idx="4980">
                <c:v>469.29081025409232</c:v>
              </c:pt>
              <c:pt idx="4981">
                <c:v>72.252192843872066</c:v>
              </c:pt>
              <c:pt idx="4982">
                <c:v>0</c:v>
              </c:pt>
              <c:pt idx="4983">
                <c:v>264.82930001902184</c:v>
              </c:pt>
              <c:pt idx="4984">
                <c:v>48.085165888515618</c:v>
              </c:pt>
              <c:pt idx="4985">
                <c:v>493.45783720944866</c:v>
              </c:pt>
              <c:pt idx="4986">
                <c:v>72.252192843872066</c:v>
              </c:pt>
              <c:pt idx="4987">
                <c:v>0</c:v>
              </c:pt>
              <c:pt idx="4988">
                <c:v>264.82930001902184</c:v>
              </c:pt>
              <c:pt idx="4989">
                <c:v>0</c:v>
              </c:pt>
              <c:pt idx="4990">
                <c:v>72.252192843872066</c:v>
              </c:pt>
              <c:pt idx="4991">
                <c:v>0</c:v>
              </c:pt>
              <c:pt idx="4992">
                <c:v>276.85059149115079</c:v>
              </c:pt>
              <c:pt idx="4993">
                <c:v>493.45783720944866</c:v>
              </c:pt>
              <c:pt idx="4994">
                <c:v>216.61969011940764</c:v>
              </c:pt>
              <c:pt idx="4995">
                <c:v>0</c:v>
              </c:pt>
              <c:pt idx="4996">
                <c:v>72.252192843872066</c:v>
              </c:pt>
              <c:pt idx="4997">
                <c:v>385.14176994918995</c:v>
              </c:pt>
              <c:pt idx="4998">
                <c:v>288.87188296327975</c:v>
              </c:pt>
              <c:pt idx="4999">
                <c:v>0</c:v>
              </c:pt>
              <c:pt idx="5000">
                <c:v>72.252192843872066</c:v>
              </c:pt>
              <c:pt idx="5001">
                <c:v>746.12895734413314</c:v>
              </c:pt>
              <c:pt idx="5002">
                <c:v>48.085165888515618</c:v>
              </c:pt>
              <c:pt idx="5003">
                <c:v>216.61969011940764</c:v>
              </c:pt>
              <c:pt idx="5004">
                <c:v>36.063874416386703</c:v>
              </c:pt>
              <c:pt idx="5005">
                <c:v>168.53452423089203</c:v>
              </c:pt>
              <c:pt idx="5006">
                <c:v>120.3249143312778</c:v>
              </c:pt>
              <c:pt idx="5007">
                <c:v>589.75261299757847</c:v>
              </c:pt>
              <c:pt idx="5008">
                <c:v>192.57710717514985</c:v>
              </c:pt>
              <c:pt idx="5009">
                <c:v>72.252192843872066</c:v>
              </c:pt>
              <c:pt idx="5010">
                <c:v>36.063874416386703</c:v>
              </c:pt>
              <c:pt idx="5011">
                <c:v>36.063874416386703</c:v>
              </c:pt>
              <c:pt idx="5012">
                <c:v>637.70089047388547</c:v>
              </c:pt>
              <c:pt idx="5013">
                <c:v>12.021291472128905</c:v>
              </c:pt>
              <c:pt idx="5014">
                <c:v>72.252192843872066</c:v>
              </c:pt>
              <c:pt idx="5015">
                <c:v>0</c:v>
              </c:pt>
              <c:pt idx="5016">
                <c:v>264.82930001902184</c:v>
              </c:pt>
              <c:pt idx="5017">
                <c:v>0</c:v>
              </c:pt>
              <c:pt idx="5018">
                <c:v>60.230901371743158</c:v>
              </c:pt>
              <c:pt idx="5019">
                <c:v>0</c:v>
              </c:pt>
              <c:pt idx="5020">
                <c:v>252.80800854689306</c:v>
              </c:pt>
              <c:pt idx="5021">
                <c:v>493.45783720944866</c:v>
              </c:pt>
              <c:pt idx="5022">
                <c:v>216.61969011940764</c:v>
              </c:pt>
              <c:pt idx="5023">
                <c:v>0</c:v>
              </c:pt>
              <c:pt idx="5024">
                <c:v>276.85059149115079</c:v>
              </c:pt>
              <c:pt idx="5025">
                <c:v>0</c:v>
              </c:pt>
              <c:pt idx="5026">
                <c:v>72.252192843872066</c:v>
              </c:pt>
              <c:pt idx="5027">
                <c:v>709.95308331775766</c:v>
              </c:pt>
              <c:pt idx="5028">
                <c:v>24.042582944257809</c:v>
              </c:pt>
              <c:pt idx="5029">
                <c:v>252.80800854689306</c:v>
              </c:pt>
              <c:pt idx="5030">
                <c:v>0</c:v>
              </c:pt>
              <c:pt idx="5031">
                <c:v>60.230901371743158</c:v>
              </c:pt>
              <c:pt idx="5032">
                <c:v>0</c:v>
              </c:pt>
              <c:pt idx="5033">
                <c:v>240.78671707476408</c:v>
              </c:pt>
              <c:pt idx="5034">
                <c:v>0</c:v>
              </c:pt>
              <c:pt idx="5035">
                <c:v>72.252192843872066</c:v>
              </c:pt>
              <c:pt idx="5036">
                <c:v>36.063874416386703</c:v>
              </c:pt>
              <c:pt idx="5037">
                <c:v>1119.2618802223037</c:v>
              </c:pt>
              <c:pt idx="5038">
                <c:v>240.66227306366542</c:v>
              </c:pt>
              <c:pt idx="5039">
                <c:v>156.38878874766451</c:v>
              </c:pt>
              <c:pt idx="5040">
                <c:v>60.230901371743158</c:v>
              </c:pt>
              <c:pt idx="5041">
                <c:v>0</c:v>
              </c:pt>
              <c:pt idx="5042">
                <c:v>264.82930001902184</c:v>
              </c:pt>
              <c:pt idx="5043">
                <c:v>0</c:v>
              </c:pt>
              <c:pt idx="5044">
                <c:v>72.252192843872066</c:v>
              </c:pt>
              <c:pt idx="5045">
                <c:v>0</c:v>
              </c:pt>
              <c:pt idx="5046">
                <c:v>264.82930001902184</c:v>
              </c:pt>
              <c:pt idx="5047">
                <c:v>0</c:v>
              </c:pt>
              <c:pt idx="5048">
                <c:v>60.230901371743158</c:v>
              </c:pt>
              <c:pt idx="5049">
                <c:v>216.61969011940764</c:v>
              </c:pt>
              <c:pt idx="5050">
                <c:v>72.252192843872066</c:v>
              </c:pt>
              <c:pt idx="5051">
                <c:v>0</c:v>
              </c:pt>
              <c:pt idx="5052">
                <c:v>240.78671707476408</c:v>
              </c:pt>
              <c:pt idx="5053">
                <c:v>481.31210172622116</c:v>
              </c:pt>
              <c:pt idx="5054">
                <c:v>60.230901371743158</c:v>
              </c:pt>
              <c:pt idx="5055">
                <c:v>192.57710717514985</c:v>
              </c:pt>
              <c:pt idx="5056">
                <c:v>36.063874416386703</c:v>
              </c:pt>
              <c:pt idx="5057">
                <c:v>48.085165888515618</c:v>
              </c:pt>
              <c:pt idx="5058">
                <c:v>24.042582944257809</c:v>
              </c:pt>
              <c:pt idx="5059">
                <c:v>698.05623585672731</c:v>
              </c:pt>
              <c:pt idx="5060">
                <c:v>0</c:v>
              </c:pt>
              <c:pt idx="5061">
                <c:v>60.230901371743158</c:v>
              </c:pt>
              <c:pt idx="5062">
                <c:v>0</c:v>
              </c:pt>
              <c:pt idx="5063">
                <c:v>276.85059149115079</c:v>
              </c:pt>
              <c:pt idx="5064">
                <c:v>0</c:v>
              </c:pt>
              <c:pt idx="5065">
                <c:v>60.230901371743158</c:v>
              </c:pt>
              <c:pt idx="5066">
                <c:v>168.53452423089203</c:v>
              </c:pt>
              <c:pt idx="5067">
                <c:v>300.89317443540864</c:v>
              </c:pt>
              <c:pt idx="5068">
                <c:v>0</c:v>
              </c:pt>
              <c:pt idx="5069">
                <c:v>806.35985871587638</c:v>
              </c:pt>
              <c:pt idx="5070">
                <c:v>24.042582944257809</c:v>
              </c:pt>
              <c:pt idx="5071">
                <c:v>240.66227306366542</c:v>
              </c:pt>
              <c:pt idx="5072">
                <c:v>48.085165888515618</c:v>
              </c:pt>
              <c:pt idx="5073">
                <c:v>12.021291472128905</c:v>
              </c:pt>
              <c:pt idx="5074">
                <c:v>276.85059149115079</c:v>
              </c:pt>
              <c:pt idx="5075">
                <c:v>421.20564436557669</c:v>
              </c:pt>
              <c:pt idx="5076">
                <c:v>60.230901371743158</c:v>
              </c:pt>
              <c:pt idx="5077">
                <c:v>0</c:v>
              </c:pt>
              <c:pt idx="5078">
                <c:v>264.82930001902184</c:v>
              </c:pt>
              <c:pt idx="5079">
                <c:v>0</c:v>
              </c:pt>
              <c:pt idx="5080">
                <c:v>529.52171162583534</c:v>
              </c:pt>
              <c:pt idx="5081">
                <c:v>48.085165888515618</c:v>
              </c:pt>
              <c:pt idx="5082">
                <c:v>36.063874416386703</c:v>
              </c:pt>
              <c:pt idx="5083">
                <c:v>228.64098159153659</c:v>
              </c:pt>
              <c:pt idx="5084">
                <c:v>24.042582944257809</c:v>
              </c:pt>
              <c:pt idx="5085">
                <c:v>60.230901371743158</c:v>
              </c:pt>
              <c:pt idx="5086">
                <c:v>0</c:v>
              </c:pt>
              <c:pt idx="5087">
                <c:v>252.80800854689298</c:v>
              </c:pt>
              <c:pt idx="5088">
                <c:v>0</c:v>
              </c:pt>
              <c:pt idx="5089">
                <c:v>553.56429457009313</c:v>
              </c:pt>
              <c:pt idx="5090">
                <c:v>156.38878874766451</c:v>
              </c:pt>
              <c:pt idx="5091">
                <c:v>216.61969011940764</c:v>
              </c:pt>
              <c:pt idx="5092">
                <c:v>0</c:v>
              </c:pt>
              <c:pt idx="5093">
                <c:v>72.289526047201662</c:v>
              </c:pt>
              <c:pt idx="5094">
                <c:v>180.44381609303218</c:v>
              </c:pt>
              <c:pt idx="5095">
                <c:v>60.268234575072746</c:v>
              </c:pt>
              <c:pt idx="5096">
                <c:v>0</c:v>
              </c:pt>
              <c:pt idx="5097">
                <c:v>709.71663969667031</c:v>
              </c:pt>
              <c:pt idx="5098">
                <c:v>24.055027345367673</c:v>
              </c:pt>
              <c:pt idx="5099">
                <c:v>36.088763218606438</c:v>
              </c:pt>
              <c:pt idx="5100">
                <c:v>84.323261920440416</c:v>
              </c:pt>
              <c:pt idx="5101">
                <c:v>204.47395463618017</c:v>
              </c:pt>
              <c:pt idx="5102">
                <c:v>60.268234575072746</c:v>
              </c:pt>
              <c:pt idx="5103">
                <c:v>432.96560341439834</c:v>
              </c:pt>
              <c:pt idx="5104">
                <c:v>120.399580737937</c:v>
              </c:pt>
              <c:pt idx="5105">
                <c:v>0</c:v>
              </c:pt>
              <c:pt idx="5106">
                <c:v>264.74218921125299</c:v>
              </c:pt>
              <c:pt idx="5107">
                <c:v>0</c:v>
              </c:pt>
              <c:pt idx="5108">
                <c:v>505.25512946159995</c:v>
              </c:pt>
              <c:pt idx="5109">
                <c:v>36.088763218606438</c:v>
              </c:pt>
              <c:pt idx="5110">
                <c:v>204.52373224061955</c:v>
              </c:pt>
              <c:pt idx="5111">
                <c:v>60.268234575072746</c:v>
              </c:pt>
              <c:pt idx="5112">
                <c:v>0</c:v>
              </c:pt>
              <c:pt idx="5113">
                <c:v>60.268234575072746</c:v>
              </c:pt>
              <c:pt idx="5114">
                <c:v>204.47395463618017</c:v>
              </c:pt>
              <c:pt idx="5115">
                <c:v>72.289526047201662</c:v>
              </c:pt>
              <c:pt idx="5116">
                <c:v>0</c:v>
              </c:pt>
              <c:pt idx="5117">
                <c:v>60.268234575072746</c:v>
              </c:pt>
              <c:pt idx="5118">
                <c:v>649.44840512159749</c:v>
              </c:pt>
              <c:pt idx="5119">
                <c:v>60.268234575072746</c:v>
              </c:pt>
              <c:pt idx="5120">
                <c:v>168.43496902201315</c:v>
              </c:pt>
              <c:pt idx="5121">
                <c:v>60.268234575072746</c:v>
              </c:pt>
              <c:pt idx="5122">
                <c:v>36.088763218606438</c:v>
              </c:pt>
              <c:pt idx="5123">
                <c:v>36.088763218606438</c:v>
              </c:pt>
              <c:pt idx="5124">
                <c:v>661.6688070114842</c:v>
              </c:pt>
              <c:pt idx="5125">
                <c:v>0</c:v>
              </c:pt>
              <c:pt idx="5126">
                <c:v>72.289526047201662</c:v>
              </c:pt>
              <c:pt idx="5127">
                <c:v>192.45266316405122</c:v>
              </c:pt>
              <c:pt idx="5128">
                <c:v>120.399580737937</c:v>
              </c:pt>
              <c:pt idx="5129">
                <c:v>432.96560341439834</c:v>
              </c:pt>
              <c:pt idx="5130">
                <c:v>84.323261920440416</c:v>
              </c:pt>
              <c:pt idx="5131">
                <c:v>12.03373587323877</c:v>
              </c:pt>
              <c:pt idx="5132">
                <c:v>240.56271785478651</c:v>
              </c:pt>
              <c:pt idx="5133">
                <c:v>48.110054690735346</c:v>
              </c:pt>
              <c:pt idx="5134">
                <c:v>24.055027345367673</c:v>
              </c:pt>
              <c:pt idx="5135">
                <c:v>60.268234575072746</c:v>
              </c:pt>
              <c:pt idx="5136">
                <c:v>192.45266316405122</c:v>
              </c:pt>
              <c:pt idx="5137">
                <c:v>541.29411507576697</c:v>
              </c:pt>
              <c:pt idx="5138">
                <c:v>156.28923353878562</c:v>
              </c:pt>
              <c:pt idx="5139">
                <c:v>72.289526047201662</c:v>
              </c:pt>
              <c:pt idx="5140">
                <c:v>0</c:v>
              </c:pt>
              <c:pt idx="5141">
                <c:v>228.54142638265759</c:v>
              </c:pt>
              <c:pt idx="5142">
                <c:v>24.055027345367673</c:v>
              </c:pt>
              <c:pt idx="5143">
                <c:v>48.110054690735346</c:v>
              </c:pt>
              <c:pt idx="5144">
                <c:v>24.055027345367673</c:v>
              </c:pt>
              <c:pt idx="5145">
                <c:v>192.45266316405122</c:v>
              </c:pt>
              <c:pt idx="5146">
                <c:v>529.28526800474799</c:v>
              </c:pt>
              <c:pt idx="5147">
                <c:v>0</c:v>
              </c:pt>
              <c:pt idx="5148">
                <c:v>72.289526047201662</c:v>
              </c:pt>
              <c:pt idx="5149">
                <c:v>192.45266316405122</c:v>
              </c:pt>
              <c:pt idx="5150">
                <c:v>72.289526047201662</c:v>
              </c:pt>
              <c:pt idx="5151">
                <c:v>444.98689488652718</c:v>
              </c:pt>
              <c:pt idx="5152">
                <c:v>84.323261920440416</c:v>
              </c:pt>
              <c:pt idx="5153">
                <c:v>240.71205066810492</c:v>
              </c:pt>
              <c:pt idx="5154">
                <c:v>36.088763218606438</c:v>
              </c:pt>
              <c:pt idx="5155">
                <c:v>72.289526047201662</c:v>
              </c:pt>
              <c:pt idx="5156">
                <c:v>444.98689488652718</c:v>
              </c:pt>
              <c:pt idx="5157">
                <c:v>252.73334214023387</c:v>
              </c:pt>
              <c:pt idx="5158">
                <c:v>0</c:v>
              </c:pt>
              <c:pt idx="5159">
                <c:v>72.289526047201662</c:v>
              </c:pt>
              <c:pt idx="5160">
                <c:v>0</c:v>
              </c:pt>
              <c:pt idx="5161">
                <c:v>48.110054690735346</c:v>
              </c:pt>
              <c:pt idx="5162">
                <c:v>228.52898198154782</c:v>
              </c:pt>
              <c:pt idx="5163">
                <c:v>12.03373587323877</c:v>
              </c:pt>
              <c:pt idx="5164">
                <c:v>60.268234575072746</c:v>
              </c:pt>
              <c:pt idx="5165">
                <c:v>24.055027345367673</c:v>
              </c:pt>
              <c:pt idx="5166">
                <c:v>264.59285639793455</c:v>
              </c:pt>
              <c:pt idx="5167">
                <c:v>12.03373587323877</c:v>
              </c:pt>
              <c:pt idx="5168">
                <c:v>60.268234575072746</c:v>
              </c:pt>
              <c:pt idx="5169">
                <c:v>204.47395463618017</c:v>
              </c:pt>
              <c:pt idx="5170">
                <c:v>72.289526047201662</c:v>
              </c:pt>
              <c:pt idx="5171">
                <c:v>0</c:v>
              </c:pt>
              <c:pt idx="5172">
                <c:v>264.74218921125299</c:v>
              </c:pt>
              <c:pt idx="5173">
                <c:v>0</c:v>
              </c:pt>
              <c:pt idx="5174">
                <c:v>84.323261920440416</c:v>
              </c:pt>
              <c:pt idx="5175">
                <c:v>60.268234575072746</c:v>
              </c:pt>
              <c:pt idx="5176">
                <c:v>240.56271785478651</c:v>
              </c:pt>
              <c:pt idx="5177">
                <c:v>84.323261920440416</c:v>
              </c:pt>
              <c:pt idx="5178">
                <c:v>0</c:v>
              </c:pt>
              <c:pt idx="5179">
                <c:v>288.77232775440086</c:v>
              </c:pt>
              <c:pt idx="5180">
                <c:v>0</c:v>
              </c:pt>
              <c:pt idx="5181">
                <c:v>60.268234575072746</c:v>
              </c:pt>
              <c:pt idx="5182">
                <c:v>0</c:v>
              </c:pt>
              <c:pt idx="5183">
                <c:v>264.74218921125299</c:v>
              </c:pt>
              <c:pt idx="5184">
                <c:v>12.03373587323877</c:v>
              </c:pt>
              <c:pt idx="5185">
                <c:v>36.088763218606438</c:v>
              </c:pt>
              <c:pt idx="5186">
                <c:v>240.53782905256682</c:v>
              </c:pt>
              <c:pt idx="5187">
                <c:v>36.088763218606438</c:v>
              </c:pt>
              <c:pt idx="5188">
                <c:v>36.088763218606438</c:v>
              </c:pt>
              <c:pt idx="5189">
                <c:v>84.248595513781225</c:v>
              </c:pt>
              <c:pt idx="5190">
                <c:v>192.39044115850191</c:v>
              </c:pt>
              <c:pt idx="5191">
                <c:v>12.03373587323877</c:v>
              </c:pt>
              <c:pt idx="5192">
                <c:v>48.110054690735346</c:v>
              </c:pt>
              <c:pt idx="5193">
                <c:v>228.51653758043793</c:v>
              </c:pt>
              <c:pt idx="5194">
                <c:v>60.268234575072746</c:v>
              </c:pt>
              <c:pt idx="5195">
                <c:v>60.268234575072746</c:v>
              </c:pt>
              <c:pt idx="5196">
                <c:v>240.53782905256682</c:v>
              </c:pt>
              <c:pt idx="5197">
                <c:v>72.289526047201662</c:v>
              </c:pt>
              <c:pt idx="5198">
                <c:v>0</c:v>
              </c:pt>
              <c:pt idx="5199">
                <c:v>288.75988335329095</c:v>
              </c:pt>
              <c:pt idx="5200">
                <c:v>0</c:v>
              </c:pt>
              <c:pt idx="5201">
                <c:v>72.289526047201662</c:v>
              </c:pt>
              <c:pt idx="5202">
                <c:v>0</c:v>
              </c:pt>
              <c:pt idx="5203">
                <c:v>276.75103628227191</c:v>
              </c:pt>
              <c:pt idx="5204">
                <c:v>0</c:v>
              </c:pt>
              <c:pt idx="5205">
                <c:v>48.110054690735346</c:v>
              </c:pt>
              <c:pt idx="5206">
                <c:v>228.52898198154782</c:v>
              </c:pt>
              <c:pt idx="5207">
                <c:v>36.088763218606438</c:v>
              </c:pt>
              <c:pt idx="5208">
                <c:v>24.055027345367673</c:v>
              </c:pt>
              <c:pt idx="5209">
                <c:v>264.58041199682464</c:v>
              </c:pt>
              <c:pt idx="5210">
                <c:v>36.088763218606438</c:v>
              </c:pt>
              <c:pt idx="5211">
                <c:v>36.088763218606438</c:v>
              </c:pt>
              <c:pt idx="5212">
                <c:v>168.33541381313421</c:v>
              </c:pt>
              <c:pt idx="5213">
                <c:v>84.136595903792454</c:v>
              </c:pt>
              <c:pt idx="5214">
                <c:v>36.088763218606438</c:v>
              </c:pt>
              <c:pt idx="5215">
                <c:v>228.51653758043793</c:v>
              </c:pt>
              <c:pt idx="5216">
                <c:v>48.110054690735346</c:v>
              </c:pt>
              <c:pt idx="5217">
                <c:v>0</c:v>
              </c:pt>
              <c:pt idx="5218">
                <c:v>276.76348068338183</c:v>
              </c:pt>
              <c:pt idx="5219">
                <c:v>0</c:v>
              </c:pt>
              <c:pt idx="5220">
                <c:v>60.268234575072746</c:v>
              </c:pt>
              <c:pt idx="5221">
                <c:v>216.48280170719917</c:v>
              </c:pt>
              <c:pt idx="5222">
                <c:v>72.289526047201662</c:v>
              </c:pt>
              <c:pt idx="5223">
                <c:v>0</c:v>
              </c:pt>
              <c:pt idx="5224">
                <c:v>216.55746811385839</c:v>
              </c:pt>
              <c:pt idx="5225">
                <c:v>48.047832685186016</c:v>
              </c:pt>
              <c:pt idx="5226">
                <c:v>36.088763218606438</c:v>
              </c:pt>
              <c:pt idx="5227">
                <c:v>36.088763218606438</c:v>
              </c:pt>
              <c:pt idx="5228">
                <c:v>204.47395463618017</c:v>
              </c:pt>
              <c:pt idx="5229">
                <c:v>72.289526047201662</c:v>
              </c:pt>
              <c:pt idx="5230">
                <c:v>0</c:v>
              </c:pt>
              <c:pt idx="5231">
                <c:v>252.72089773912398</c:v>
              </c:pt>
              <c:pt idx="5232">
                <c:v>0</c:v>
              </c:pt>
              <c:pt idx="5233">
                <c:v>72.289526047201662</c:v>
              </c:pt>
              <c:pt idx="5234">
                <c:v>228.49164877821823</c:v>
              </c:pt>
              <c:pt idx="5235">
                <c:v>60.268234575072746</c:v>
              </c:pt>
              <c:pt idx="5236">
                <c:v>481.02588050069426</c:v>
              </c:pt>
              <c:pt idx="5237">
                <c:v>84.298373118220695</c:v>
              </c:pt>
              <c:pt idx="5238">
                <c:v>444.98689488652718</c:v>
              </c:pt>
              <c:pt idx="5239">
                <c:v>565.2993648166954</c:v>
              </c:pt>
              <c:pt idx="5240">
                <c:v>180.46870489525193</c:v>
              </c:pt>
              <c:pt idx="5241">
                <c:v>24.055027345367673</c:v>
              </c:pt>
              <c:pt idx="5242">
                <c:v>48.110054690735346</c:v>
              </c:pt>
              <c:pt idx="5243">
                <c:v>204.47395463618017</c:v>
              </c:pt>
              <c:pt idx="5244">
                <c:v>72.289526047201662</c:v>
              </c:pt>
              <c:pt idx="5245">
                <c:v>456.99574195754616</c:v>
              </c:pt>
              <c:pt idx="5246">
                <c:v>72.289526047201662</c:v>
              </c:pt>
              <c:pt idx="5247">
                <c:v>144.28038646776653</c:v>
              </c:pt>
              <c:pt idx="5248">
                <c:v>156.42612195099409</c:v>
              </c:pt>
              <c:pt idx="5249">
                <c:v>0</c:v>
              </c:pt>
              <c:pt idx="5250">
                <c:v>517.27642093372879</c:v>
              </c:pt>
              <c:pt idx="5251">
                <c:v>156.28923353878562</c:v>
              </c:pt>
              <c:pt idx="5252">
                <c:v>72.289526047201662</c:v>
              </c:pt>
              <c:pt idx="5253">
                <c:v>0</c:v>
              </c:pt>
              <c:pt idx="5254">
                <c:v>72.289526047201662</c:v>
              </c:pt>
              <c:pt idx="5255">
                <c:v>192.45266316405122</c:v>
              </c:pt>
              <c:pt idx="5256">
                <c:v>72.289526047201662</c:v>
              </c:pt>
              <c:pt idx="5257">
                <c:v>0</c:v>
              </c:pt>
              <c:pt idx="5258">
                <c:v>24.055027345367673</c:v>
              </c:pt>
              <c:pt idx="5259">
                <c:v>252.58400932691544</c:v>
              </c:pt>
              <c:pt idx="5260">
                <c:v>0</c:v>
              </c:pt>
              <c:pt idx="5261">
                <c:v>793.94034640823179</c:v>
              </c:pt>
              <c:pt idx="5262">
                <c:v>180.44381609303218</c:v>
              </c:pt>
              <c:pt idx="5263">
                <c:v>72.289526047201662</c:v>
              </c:pt>
              <c:pt idx="5264">
                <c:v>0</c:v>
              </c:pt>
              <c:pt idx="5265">
                <c:v>288.77232775440086</c:v>
              </c:pt>
              <c:pt idx="5266">
                <c:v>0</c:v>
              </c:pt>
              <c:pt idx="5267">
                <c:v>529.27282360363813</c:v>
              </c:pt>
              <c:pt idx="5268">
                <c:v>0</c:v>
              </c:pt>
              <c:pt idx="5269">
                <c:v>264.74218921125299</c:v>
              </c:pt>
              <c:pt idx="5270">
                <c:v>12.03373587323877</c:v>
              </c:pt>
              <c:pt idx="5271">
                <c:v>36.088763218606438</c:v>
              </c:pt>
              <c:pt idx="5272">
                <c:v>180.38159408748285</c:v>
              </c:pt>
              <c:pt idx="5273">
                <c:v>529.3350456091872</c:v>
              </c:pt>
              <c:pt idx="5274">
                <c:v>96.232553782580524</c:v>
              </c:pt>
              <c:pt idx="5275">
                <c:v>180.55581570302095</c:v>
              </c:pt>
              <c:pt idx="5276">
                <c:v>0</c:v>
              </c:pt>
              <c:pt idx="5277">
                <c:v>72.289526047201662</c:v>
              </c:pt>
              <c:pt idx="5278">
                <c:v>0</c:v>
              </c:pt>
              <c:pt idx="5279">
                <c:v>228.52898198154782</c:v>
              </c:pt>
              <c:pt idx="5280">
                <c:v>48.110054690735346</c:v>
              </c:pt>
              <c:pt idx="5281">
                <c:v>493.15917158281189</c:v>
              </c:pt>
              <c:pt idx="5282">
                <c:v>228.70320359708586</c:v>
              </c:pt>
              <c:pt idx="5283">
                <c:v>0</c:v>
              </c:pt>
              <c:pt idx="5284">
                <c:v>264.74218921125299</c:v>
              </c:pt>
              <c:pt idx="5285">
                <c:v>228.49164877821823</c:v>
              </c:pt>
              <c:pt idx="5286">
                <c:v>252.73334214023387</c:v>
              </c:pt>
              <c:pt idx="5287">
                <c:v>0</c:v>
              </c:pt>
              <c:pt idx="5288">
                <c:v>276.75103628227191</c:v>
              </c:pt>
              <c:pt idx="5289">
                <c:v>0</c:v>
              </c:pt>
              <c:pt idx="5290">
                <c:v>793.94034640823145</c:v>
              </c:pt>
              <c:pt idx="5291">
                <c:v>0</c:v>
              </c:pt>
              <c:pt idx="5292">
                <c:v>36.088763218606438</c:v>
              </c:pt>
              <c:pt idx="5293">
                <c:v>204.4988434383998</c:v>
              </c:pt>
              <c:pt idx="5294">
                <c:v>0</c:v>
              </c:pt>
              <c:pt idx="5295">
                <c:v>529.28526800474799</c:v>
              </c:pt>
              <c:pt idx="5296">
                <c:v>60.268234575072746</c:v>
              </c:pt>
              <c:pt idx="5297">
                <c:v>276.76348068338183</c:v>
              </c:pt>
              <c:pt idx="5298">
                <c:v>36.088763218606438</c:v>
              </c:pt>
              <c:pt idx="5299">
                <c:v>36.088763218606438</c:v>
              </c:pt>
              <c:pt idx="5300">
                <c:v>432.96560341439834</c:v>
              </c:pt>
              <c:pt idx="5301">
                <c:v>60.268234575072746</c:v>
              </c:pt>
              <c:pt idx="5302">
                <c:v>180.44381609303218</c:v>
              </c:pt>
              <c:pt idx="5303">
                <c:v>72.289526047201662</c:v>
              </c:pt>
              <c:pt idx="5304">
                <c:v>0</c:v>
              </c:pt>
              <c:pt idx="5305">
                <c:v>60.268234575072746</c:v>
              </c:pt>
              <c:pt idx="5306">
                <c:v>180.44381609303218</c:v>
              </c:pt>
              <c:pt idx="5307">
                <c:v>72.289526047201662</c:v>
              </c:pt>
              <c:pt idx="5308">
                <c:v>120.25024792461861</c:v>
              </c:pt>
              <c:pt idx="5309">
                <c:v>926.21188580497915</c:v>
              </c:pt>
              <c:pt idx="5310">
                <c:v>0</c:v>
              </c:pt>
              <c:pt idx="5311">
                <c:v>240.71205066810492</c:v>
              </c:pt>
              <c:pt idx="5312">
                <c:v>0</c:v>
              </c:pt>
              <c:pt idx="5313">
                <c:v>276.76348068338183</c:v>
              </c:pt>
              <c:pt idx="5314">
                <c:v>0</c:v>
              </c:pt>
              <c:pt idx="5315">
                <c:v>541.29411507576697</c:v>
              </c:pt>
              <c:pt idx="5316">
                <c:v>192.45266316405122</c:v>
              </c:pt>
              <c:pt idx="5317">
                <c:v>24.055027345367673</c:v>
              </c:pt>
              <c:pt idx="5318">
                <c:v>48.110054690735346</c:v>
              </c:pt>
              <c:pt idx="5319">
                <c:v>24.055027345367673</c:v>
              </c:pt>
              <c:pt idx="5320">
                <c:v>613.49653031519972</c:v>
              </c:pt>
              <c:pt idx="5321">
                <c:v>264.6675228045936</c:v>
              </c:pt>
              <c:pt idx="5322">
                <c:v>0</c:v>
              </c:pt>
              <c:pt idx="5323">
                <c:v>72.289526047201662</c:v>
              </c:pt>
              <c:pt idx="5324">
                <c:v>0</c:v>
              </c:pt>
              <c:pt idx="5325">
                <c:v>252.73334214023387</c:v>
              </c:pt>
              <c:pt idx="5326">
                <c:v>0</c:v>
              </c:pt>
              <c:pt idx="5327">
                <c:v>36.088763218606438</c:v>
              </c:pt>
              <c:pt idx="5328">
                <c:v>36.088763218606438</c:v>
              </c:pt>
              <c:pt idx="5329">
                <c:v>637.4395580505784</c:v>
              </c:pt>
              <c:pt idx="5330">
                <c:v>228.5787595859872</c:v>
              </c:pt>
              <c:pt idx="5331">
                <c:v>0</c:v>
              </c:pt>
              <c:pt idx="5332">
                <c:v>240.71205066810492</c:v>
              </c:pt>
              <c:pt idx="5333">
                <c:v>168.43496902201315</c:v>
              </c:pt>
              <c:pt idx="5334">
                <c:v>288.77232775440086</c:v>
              </c:pt>
              <c:pt idx="5335">
                <c:v>0</c:v>
              </c:pt>
              <c:pt idx="5336">
                <c:v>288.77232775440086</c:v>
              </c:pt>
              <c:pt idx="5337">
                <c:v>24.030138543147942</c:v>
              </c:pt>
              <c:pt idx="5338">
                <c:v>709.71663969667031</c:v>
              </c:pt>
              <c:pt idx="5339">
                <c:v>0</c:v>
              </c:pt>
              <c:pt idx="5340">
                <c:v>240.72449506921481</c:v>
              </c:pt>
              <c:pt idx="5341">
                <c:v>12.03373587323877</c:v>
              </c:pt>
              <c:pt idx="5342">
                <c:v>300.83095242985928</c:v>
              </c:pt>
              <c:pt idx="5343">
                <c:v>613.43430830965019</c:v>
              </c:pt>
              <c:pt idx="5344">
                <c:v>108.32851166136865</c:v>
              </c:pt>
              <c:pt idx="5345">
                <c:v>0</c:v>
              </c:pt>
              <c:pt idx="5346">
                <c:v>276.77592508449169</c:v>
              </c:pt>
              <c:pt idx="5347">
                <c:v>0</c:v>
              </c:pt>
              <c:pt idx="5348">
                <c:v>529.28526800474799</c:v>
              </c:pt>
              <c:pt idx="5349">
                <c:v>156.28923353878562</c:v>
              </c:pt>
              <c:pt idx="5350">
                <c:v>36.088763218606438</c:v>
              </c:pt>
              <c:pt idx="5351">
                <c:v>24.055027345367673</c:v>
              </c:pt>
              <c:pt idx="5352">
                <c:v>192.45266316405122</c:v>
              </c:pt>
              <c:pt idx="5353">
                <c:v>72.289526047201662</c:v>
              </c:pt>
              <c:pt idx="5354">
                <c:v>0</c:v>
              </c:pt>
              <c:pt idx="5355">
                <c:v>72.289526047201662</c:v>
              </c:pt>
              <c:pt idx="5356">
                <c:v>180.44381609303218</c:v>
              </c:pt>
              <c:pt idx="5357">
                <c:v>72.289526047201662</c:v>
              </c:pt>
              <c:pt idx="5358">
                <c:v>913.99148391509232</c:v>
              </c:pt>
              <c:pt idx="5359">
                <c:v>72.289526047201662</c:v>
              </c:pt>
              <c:pt idx="5360">
                <c:v>0</c:v>
              </c:pt>
              <c:pt idx="5361">
                <c:v>240.71205066810492</c:v>
              </c:pt>
              <c:pt idx="5362">
                <c:v>0</c:v>
              </c:pt>
              <c:pt idx="5363">
                <c:v>312.85224390198817</c:v>
              </c:pt>
              <c:pt idx="5364">
                <c:v>0</c:v>
              </c:pt>
              <c:pt idx="5365">
                <c:v>72.289526047201662</c:v>
              </c:pt>
              <c:pt idx="5366">
                <c:v>204.47395463618017</c:v>
              </c:pt>
              <c:pt idx="5367">
                <c:v>577.4575447010327</c:v>
              </c:pt>
              <c:pt idx="5368">
                <c:v>180.44381609303218</c:v>
              </c:pt>
              <c:pt idx="5369">
                <c:v>72.289526047201662</c:v>
              </c:pt>
              <c:pt idx="5370">
                <c:v>0</c:v>
              </c:pt>
              <c:pt idx="5371">
                <c:v>264.74218921125299</c:v>
              </c:pt>
              <c:pt idx="5372">
                <c:v>0</c:v>
              </c:pt>
              <c:pt idx="5373">
                <c:v>950.22957994701744</c:v>
              </c:pt>
              <c:pt idx="5374">
                <c:v>348.76678550505659</c:v>
              </c:pt>
              <c:pt idx="5375">
                <c:v>24.055027345367673</c:v>
              </c:pt>
              <c:pt idx="5376">
                <c:v>36.088763218606438</c:v>
              </c:pt>
              <c:pt idx="5377">
                <c:v>0</c:v>
              </c:pt>
              <c:pt idx="5378">
                <c:v>264.74218921125299</c:v>
              </c:pt>
              <c:pt idx="5379">
                <c:v>0</c:v>
              </c:pt>
              <c:pt idx="5380">
                <c:v>72.289526047201662</c:v>
              </c:pt>
              <c:pt idx="5381">
                <c:v>0</c:v>
              </c:pt>
              <c:pt idx="5382">
                <c:v>264.74218921125299</c:v>
              </c:pt>
              <c:pt idx="5383">
                <c:v>0</c:v>
              </c:pt>
              <c:pt idx="5384">
                <c:v>60.268234575072746</c:v>
              </c:pt>
              <c:pt idx="5385">
                <c:v>216.48280170719917</c:v>
              </c:pt>
              <c:pt idx="5386">
                <c:v>72.289526047201662</c:v>
              </c:pt>
              <c:pt idx="5387">
                <c:v>132.2715393967475</c:v>
              </c:pt>
              <c:pt idx="5388">
                <c:v>637.52666885834742</c:v>
              </c:pt>
              <c:pt idx="5389">
                <c:v>0</c:v>
              </c:pt>
              <c:pt idx="5390">
                <c:v>228.70320359708586</c:v>
              </c:pt>
              <c:pt idx="5391">
                <c:v>0</c:v>
              </c:pt>
              <c:pt idx="5392">
                <c:v>72.289526047201662</c:v>
              </c:pt>
              <c:pt idx="5393">
                <c:v>156.28923353878562</c:v>
              </c:pt>
              <c:pt idx="5394">
                <c:v>517.26397653261904</c:v>
              </c:pt>
              <c:pt idx="5395">
                <c:v>12.03373587323877</c:v>
              </c:pt>
              <c:pt idx="5396">
                <c:v>36.088763218606438</c:v>
              </c:pt>
              <c:pt idx="5397">
                <c:v>192.48999636738083</c:v>
              </c:pt>
              <c:pt idx="5398">
                <c:v>24.055027345367673</c:v>
              </c:pt>
              <c:pt idx="5399">
                <c:v>2236.9806547069852</c:v>
              </c:pt>
              <c:pt idx="5400">
                <c:v>517.18931012595976</c:v>
              </c:pt>
              <c:pt idx="5401">
                <c:v>1154.7035345831976</c:v>
              </c:pt>
              <c:pt idx="5402">
                <c:v>144.28038646776653</c:v>
              </c:pt>
              <c:pt idx="5403">
                <c:v>216.56991251496817</c:v>
              </c:pt>
              <c:pt idx="5404">
                <c:v>324.72420256079874</c:v>
              </c:pt>
              <c:pt idx="5405">
                <c:v>397.00128420689055</c:v>
              </c:pt>
              <c:pt idx="5406">
                <c:v>553.2282957401269</c:v>
              </c:pt>
              <c:pt idx="5407">
                <c:v>601.48768324418052</c:v>
              </c:pt>
              <c:pt idx="5408">
                <c:v>324.72420256079874</c:v>
              </c:pt>
              <c:pt idx="5409">
                <c:v>710.27663774661414</c:v>
              </c:pt>
              <c:pt idx="5410">
                <c:v>565.23714281114587</c:v>
              </c:pt>
              <c:pt idx="5411">
                <c:v>84.323261920440416</c:v>
              </c:pt>
              <c:pt idx="5412">
                <c:v>0</c:v>
              </c:pt>
              <c:pt idx="5413">
                <c:v>252.73334214023387</c:v>
              </c:pt>
              <c:pt idx="5414">
                <c:v>0</c:v>
              </c:pt>
              <c:pt idx="5415">
                <c:v>529.31015680696771</c:v>
              </c:pt>
              <c:pt idx="5416">
                <c:v>0</c:v>
              </c:pt>
              <c:pt idx="5417">
                <c:v>324.89842417633685</c:v>
              </c:pt>
              <c:pt idx="5418">
                <c:v>0</c:v>
              </c:pt>
              <c:pt idx="5419">
                <c:v>72.289526047201662</c:v>
              </c:pt>
              <c:pt idx="5420">
                <c:v>456.99574195754616</c:v>
              </c:pt>
              <c:pt idx="5421">
                <c:v>228.5787595859872</c:v>
              </c:pt>
              <c:pt idx="5422">
                <c:v>0</c:v>
              </c:pt>
              <c:pt idx="5423">
                <c:v>72.289526047201662</c:v>
              </c:pt>
              <c:pt idx="5424">
                <c:v>0</c:v>
              </c:pt>
              <c:pt idx="5425">
                <c:v>264.74218921125299</c:v>
              </c:pt>
              <c:pt idx="5426">
                <c:v>0</c:v>
              </c:pt>
              <c:pt idx="5427">
                <c:v>60.268234575072746</c:v>
              </c:pt>
              <c:pt idx="5428">
                <c:v>168.32296941202435</c:v>
              </c:pt>
              <c:pt idx="5429">
                <c:v>252.54667612358594</c:v>
              </c:pt>
              <c:pt idx="5430">
                <c:v>817.82115213806128</c:v>
              </c:pt>
              <c:pt idx="5431">
                <c:v>0</c:v>
              </c:pt>
              <c:pt idx="5432">
                <c:v>252.73334214023387</c:v>
              </c:pt>
              <c:pt idx="5433">
                <c:v>0</c:v>
              </c:pt>
              <c:pt idx="5434">
                <c:v>60.268234575072746</c:v>
              </c:pt>
              <c:pt idx="5435">
                <c:v>0</c:v>
              </c:pt>
              <c:pt idx="5436">
                <c:v>661.56925180260544</c:v>
              </c:pt>
              <c:pt idx="5437">
                <c:v>0</c:v>
              </c:pt>
              <c:pt idx="5438">
                <c:v>72.289526047201662</c:v>
              </c:pt>
              <c:pt idx="5439">
                <c:v>168.43496902201315</c:v>
              </c:pt>
              <c:pt idx="5440">
                <c:v>120.399580737937</c:v>
              </c:pt>
              <c:pt idx="5441">
                <c:v>420.95675634337931</c:v>
              </c:pt>
              <c:pt idx="5442">
                <c:v>228.5787595859872</c:v>
              </c:pt>
              <c:pt idx="5443">
                <c:v>0</c:v>
              </c:pt>
              <c:pt idx="5444">
                <c:v>72.289526047201662</c:v>
              </c:pt>
              <c:pt idx="5445">
                <c:v>0</c:v>
              </c:pt>
              <c:pt idx="5446">
                <c:v>276.76348068338183</c:v>
              </c:pt>
              <c:pt idx="5447">
                <c:v>0</c:v>
              </c:pt>
              <c:pt idx="5448">
                <c:v>60.268234575072746</c:v>
              </c:pt>
              <c:pt idx="5449">
                <c:v>288.7101057488515</c:v>
              </c:pt>
              <c:pt idx="5450">
                <c:v>396.8395069924623</c:v>
              </c:pt>
              <c:pt idx="5451">
                <c:v>36.088763218606438</c:v>
              </c:pt>
              <c:pt idx="5452">
                <c:v>180.46870489525193</c:v>
              </c:pt>
              <c:pt idx="5453">
                <c:v>252.72089773912398</c:v>
              </c:pt>
              <c:pt idx="5454">
                <c:v>0</c:v>
              </c:pt>
              <c:pt idx="5455">
                <c:v>60.268234575072746</c:v>
              </c:pt>
              <c:pt idx="5456">
                <c:v>216.48280170719917</c:v>
              </c:pt>
              <c:pt idx="5457">
                <c:v>72.289526047201662</c:v>
              </c:pt>
              <c:pt idx="5458">
                <c:v>709.51752927891255</c:v>
              </c:pt>
              <c:pt idx="5459">
                <c:v>72.289526047201662</c:v>
              </c:pt>
              <c:pt idx="5460">
                <c:v>0</c:v>
              </c:pt>
              <c:pt idx="5461">
                <c:v>60.268234575072746</c:v>
              </c:pt>
              <c:pt idx="5462">
                <c:v>192.45266316405122</c:v>
              </c:pt>
              <c:pt idx="5463">
                <c:v>517.28886533483876</c:v>
              </c:pt>
              <c:pt idx="5464">
                <c:v>36.088763218606438</c:v>
              </c:pt>
              <c:pt idx="5465">
                <c:v>120.399580737937</c:v>
              </c:pt>
              <c:pt idx="5466">
                <c:v>192.45266316405122</c:v>
              </c:pt>
              <c:pt idx="5467">
                <c:v>72.289526047201662</c:v>
              </c:pt>
              <c:pt idx="5468">
                <c:v>432.96560341439834</c:v>
              </c:pt>
              <c:pt idx="5469">
                <c:v>72.289526047201662</c:v>
              </c:pt>
              <c:pt idx="5470">
                <c:v>192.45266316405122</c:v>
              </c:pt>
              <c:pt idx="5471">
                <c:v>60.268234575072746</c:v>
              </c:pt>
              <c:pt idx="5472">
                <c:v>0</c:v>
              </c:pt>
              <c:pt idx="5473">
                <c:v>72.289526047201662</c:v>
              </c:pt>
              <c:pt idx="5474">
                <c:v>0</c:v>
              </c:pt>
              <c:pt idx="5475">
                <c:v>264.74218921125299</c:v>
              </c:pt>
              <c:pt idx="5476">
                <c:v>0</c:v>
              </c:pt>
              <c:pt idx="5477">
                <c:v>264.74218921125299</c:v>
              </c:pt>
              <c:pt idx="5478">
                <c:v>216.48280170719917</c:v>
              </c:pt>
              <c:pt idx="5479">
                <c:v>565.2993648166954</c:v>
              </c:pt>
              <c:pt idx="5480">
                <c:v>24.055027345367673</c:v>
              </c:pt>
              <c:pt idx="5481">
                <c:v>204.48639903728991</c:v>
              </c:pt>
              <c:pt idx="5482">
                <c:v>48.110054690735346</c:v>
              </c:pt>
              <c:pt idx="5483">
                <c:v>0</c:v>
              </c:pt>
              <c:pt idx="5484">
                <c:v>240.72449506921481</c:v>
              </c:pt>
              <c:pt idx="5485">
                <c:v>432.96560341439834</c:v>
              </c:pt>
              <c:pt idx="5486">
                <c:v>252.73334214023387</c:v>
              </c:pt>
              <c:pt idx="5487">
                <c:v>0</c:v>
              </c:pt>
              <c:pt idx="5488">
                <c:v>132.43331661117577</c:v>
              </c:pt>
              <c:pt idx="5489">
                <c:v>0</c:v>
              </c:pt>
              <c:pt idx="5490">
                <c:v>96.34455339256931</c:v>
              </c:pt>
              <c:pt idx="5491">
                <c:v>601.40057243641149</c:v>
              </c:pt>
              <c:pt idx="5492">
                <c:v>72.289526047201662</c:v>
              </c:pt>
              <c:pt idx="5493">
                <c:v>0</c:v>
              </c:pt>
              <c:pt idx="5494">
                <c:v>264.74218921125299</c:v>
              </c:pt>
              <c:pt idx="5495">
                <c:v>0</c:v>
              </c:pt>
              <c:pt idx="5496">
                <c:v>72.289526047201662</c:v>
              </c:pt>
              <c:pt idx="5497">
                <c:v>0</c:v>
              </c:pt>
              <c:pt idx="5498">
                <c:v>240.71205066810492</c:v>
              </c:pt>
              <c:pt idx="5499">
                <c:v>300.69406401765082</c:v>
              </c:pt>
              <c:pt idx="5500">
                <c:v>276.76348068338183</c:v>
              </c:pt>
              <c:pt idx="5501">
                <c:v>204.47395463618017</c:v>
              </c:pt>
              <c:pt idx="5502">
                <c:v>48.110054690735346</c:v>
              </c:pt>
              <c:pt idx="5503">
                <c:v>228.52898198154782</c:v>
              </c:pt>
              <c:pt idx="5504">
                <c:v>24.055027345367673</c:v>
              </c:pt>
              <c:pt idx="5505">
                <c:v>733.59744542649992</c:v>
              </c:pt>
              <c:pt idx="5506">
                <c:v>0</c:v>
              </c:pt>
              <c:pt idx="5507">
                <c:v>60.268234575072746</c:v>
              </c:pt>
              <c:pt idx="5508">
                <c:v>192.45266316405122</c:v>
              </c:pt>
              <c:pt idx="5509">
                <c:v>84.323261920440416</c:v>
              </c:pt>
              <c:pt idx="5510">
                <c:v>192.377996757392</c:v>
              </c:pt>
              <c:pt idx="5511">
                <c:v>529.28526800474799</c:v>
              </c:pt>
              <c:pt idx="5512">
                <c:v>48.110054690735346</c:v>
              </c:pt>
              <c:pt idx="5513">
                <c:v>204.4988434383998</c:v>
              </c:pt>
              <c:pt idx="5514">
                <c:v>24.055027345367673</c:v>
              </c:pt>
              <c:pt idx="5515">
                <c:v>60.268234575072746</c:v>
              </c:pt>
              <c:pt idx="5516">
                <c:v>0</c:v>
              </c:pt>
              <c:pt idx="5517">
                <c:v>264.74218921125299</c:v>
              </c:pt>
              <c:pt idx="5518">
                <c:v>0</c:v>
              </c:pt>
              <c:pt idx="5519">
                <c:v>72.289526047201662</c:v>
              </c:pt>
              <c:pt idx="5520">
                <c:v>204.47395463618017</c:v>
              </c:pt>
              <c:pt idx="5521">
                <c:v>565.4486976300135</c:v>
              </c:pt>
              <c:pt idx="5522">
                <c:v>180.44381609303218</c:v>
              </c:pt>
              <c:pt idx="5523">
                <c:v>72.289526047201662</c:v>
              </c:pt>
              <c:pt idx="5524">
                <c:v>0</c:v>
              </c:pt>
              <c:pt idx="5525">
                <c:v>72.289526047201662</c:v>
              </c:pt>
              <c:pt idx="5526">
                <c:v>168.43496902201315</c:v>
              </c:pt>
              <c:pt idx="5527">
                <c:v>300.78117482541995</c:v>
              </c:pt>
              <c:pt idx="5528">
                <c:v>481.02588050069426</c:v>
              </c:pt>
              <c:pt idx="5529">
                <c:v>48.110054690735346</c:v>
              </c:pt>
              <c:pt idx="5530">
                <c:v>204.4988434383998</c:v>
              </c:pt>
              <c:pt idx="5531">
                <c:v>60.268234575072746</c:v>
              </c:pt>
              <c:pt idx="5532">
                <c:v>24.055027345367673</c:v>
              </c:pt>
              <c:pt idx="5533">
                <c:v>264.59285639793455</c:v>
              </c:pt>
              <c:pt idx="5534">
                <c:v>24.055027345367673</c:v>
              </c:pt>
              <c:pt idx="5535">
                <c:v>12.03373587323877</c:v>
              </c:pt>
              <c:pt idx="5536">
                <c:v>697.70779262565122</c:v>
              </c:pt>
              <c:pt idx="5537">
                <c:v>156.28923353878562</c:v>
              </c:pt>
              <c:pt idx="5538">
                <c:v>60.268234575072746</c:v>
              </c:pt>
              <c:pt idx="5539">
                <c:v>180.44381609303218</c:v>
              </c:pt>
              <c:pt idx="5540">
                <c:v>72.289526047201662</c:v>
              </c:pt>
              <c:pt idx="5541">
                <c:v>673.47854366474553</c:v>
              </c:pt>
              <c:pt idx="5542">
                <c:v>216.55746811385839</c:v>
              </c:pt>
              <c:pt idx="5543">
                <c:v>0</c:v>
              </c:pt>
              <c:pt idx="5544">
                <c:v>72.289526047201662</c:v>
              </c:pt>
              <c:pt idx="5545">
                <c:v>0</c:v>
              </c:pt>
              <c:pt idx="5546">
                <c:v>252.73334214023387</c:v>
              </c:pt>
              <c:pt idx="5547">
                <c:v>0</c:v>
              </c:pt>
              <c:pt idx="5548">
                <c:v>60.268234575072746</c:v>
              </c:pt>
              <c:pt idx="5549">
                <c:v>180.44381609303218</c:v>
              </c:pt>
              <c:pt idx="5550">
                <c:v>72.289526047201662</c:v>
              </c:pt>
              <c:pt idx="5551">
                <c:v>0</c:v>
              </c:pt>
              <c:pt idx="5552">
                <c:v>288.77232775440086</c:v>
              </c:pt>
              <c:pt idx="5553">
                <c:v>0</c:v>
              </c:pt>
              <c:pt idx="5554">
                <c:v>72.289526047201662</c:v>
              </c:pt>
              <c:pt idx="5555">
                <c:v>685.48739073576451</c:v>
              </c:pt>
              <c:pt idx="5556">
                <c:v>36.088763218606438</c:v>
              </c:pt>
              <c:pt idx="5557">
                <c:v>216.50769050941886</c:v>
              </c:pt>
              <c:pt idx="5558">
                <c:v>24.055027345367673</c:v>
              </c:pt>
              <c:pt idx="5559">
                <c:v>48.110054690735346</c:v>
              </c:pt>
              <c:pt idx="5560">
                <c:v>0</c:v>
              </c:pt>
              <c:pt idx="5561">
                <c:v>709.72908409777995</c:v>
              </c:pt>
              <c:pt idx="5562">
                <c:v>0</c:v>
              </c:pt>
              <c:pt idx="5563">
                <c:v>60.268234575072746</c:v>
              </c:pt>
              <c:pt idx="5564">
                <c:v>156.28923353878562</c:v>
              </c:pt>
              <c:pt idx="5565">
                <c:v>72.289526047201662</c:v>
              </c:pt>
              <c:pt idx="5566">
                <c:v>0</c:v>
              </c:pt>
              <c:pt idx="5567">
                <c:v>276.75103628227191</c:v>
              </c:pt>
              <c:pt idx="5568">
                <c:v>252.52178732136613</c:v>
              </c:pt>
              <c:pt idx="5569">
                <c:v>890.04845617971341</c:v>
              </c:pt>
              <c:pt idx="5570">
                <c:v>168.43496902201315</c:v>
              </c:pt>
              <c:pt idx="5571">
                <c:v>72.289526047201662</c:v>
              </c:pt>
              <c:pt idx="5572">
                <c:v>168.43496902201315</c:v>
              </c:pt>
              <c:pt idx="5573">
                <c:v>1683.9016917801766</c:v>
              </c:pt>
              <c:pt idx="5574">
                <c:v>360.76318817496571</c:v>
              </c:pt>
              <c:pt idx="5575">
                <c:v>409.02257567901955</c:v>
              </c:pt>
              <c:pt idx="5576">
                <c:v>336.73304963181783</c:v>
              </c:pt>
              <c:pt idx="5577">
                <c:v>457.20729677641395</c:v>
              </c:pt>
              <c:pt idx="5578">
                <c:v>577.24598988216485</c:v>
              </c:pt>
              <c:pt idx="5579">
                <c:v>60.268234575072746</c:v>
              </c:pt>
              <c:pt idx="5580">
                <c:v>204.47395463618017</c:v>
              </c:pt>
              <c:pt idx="5581">
                <c:v>72.289526047201662</c:v>
              </c:pt>
              <c:pt idx="5582">
                <c:v>192.45266316405122</c:v>
              </c:pt>
              <c:pt idx="5583">
                <c:v>541.31900387798669</c:v>
              </c:pt>
              <c:pt idx="5584">
                <c:v>0</c:v>
              </c:pt>
              <c:pt idx="5585">
                <c:v>324.88597977522704</c:v>
              </c:pt>
              <c:pt idx="5586">
                <c:v>0</c:v>
              </c:pt>
              <c:pt idx="5587">
                <c:v>541.29411507576697</c:v>
              </c:pt>
              <c:pt idx="5588">
                <c:v>733.67211183315908</c:v>
              </c:pt>
              <c:pt idx="5589">
                <c:v>409.02257567901944</c:v>
              </c:pt>
              <c:pt idx="5590">
                <c:v>336.73304963181783</c:v>
              </c:pt>
              <c:pt idx="5591">
                <c:v>421.04386715114822</c:v>
              </c:pt>
              <c:pt idx="5592">
                <c:v>228.49164877821823</c:v>
              </c:pt>
              <c:pt idx="5593">
                <c:v>397.00128420689055</c:v>
              </c:pt>
              <c:pt idx="5594">
                <c:v>745.68095890417806</c:v>
              </c:pt>
              <c:pt idx="5595">
                <c:v>397.01372860800046</c:v>
              </c:pt>
              <c:pt idx="5596">
                <c:v>553.2282957401269</c:v>
              </c:pt>
              <c:pt idx="5597">
                <c:v>589.46639177205157</c:v>
              </c:pt>
              <c:pt idx="5598">
                <c:v>601.40057243641149</c:v>
              </c:pt>
              <c:pt idx="5599">
                <c:v>240.72449506921481</c:v>
              </c:pt>
              <c:pt idx="5600">
                <c:v>348.75434110394667</c:v>
              </c:pt>
              <c:pt idx="5601">
                <c:v>481.22499091845208</c:v>
              </c:pt>
              <c:pt idx="5602">
                <c:v>493.15917158281189</c:v>
              </c:pt>
              <c:pt idx="5603">
                <c:v>264.74218921125299</c:v>
              </c:pt>
              <c:pt idx="5604">
                <c:v>0</c:v>
              </c:pt>
              <c:pt idx="5605">
                <c:v>72.289526047201662</c:v>
              </c:pt>
              <c:pt idx="5606">
                <c:v>180.44381609303218</c:v>
              </c:pt>
              <c:pt idx="5607">
                <c:v>517.28886533483876</c:v>
              </c:pt>
              <c:pt idx="5608">
                <c:v>216.55746811385839</c:v>
              </c:pt>
              <c:pt idx="5609">
                <c:v>72.289526047201662</c:v>
              </c:pt>
              <c:pt idx="5610">
                <c:v>216.54502371274853</c:v>
              </c:pt>
              <c:pt idx="5611">
                <c:v>24.055027345367673</c:v>
              </c:pt>
              <c:pt idx="5612">
                <c:v>829.80511040686065</c:v>
              </c:pt>
              <c:pt idx="5613">
                <c:v>661.51947419816577</c:v>
              </c:pt>
              <c:pt idx="5614">
                <c:v>360.78807697718543</c:v>
              </c:pt>
              <c:pt idx="5615">
                <c:v>228.55387078376754</c:v>
              </c:pt>
              <c:pt idx="5616">
                <c:v>360.78807697718543</c:v>
              </c:pt>
              <c:pt idx="5617">
                <c:v>445.186005304285</c:v>
              </c:pt>
              <c:pt idx="5618">
                <c:v>348.76678550505659</c:v>
              </c:pt>
              <c:pt idx="5619">
                <c:v>409.02257567901944</c:v>
              </c:pt>
              <c:pt idx="5620">
                <c:v>865.95609563101652</c:v>
              </c:pt>
              <c:pt idx="5621">
                <c:v>384.84310432255313</c:v>
              </c:pt>
              <c:pt idx="5622">
                <c:v>974.22238528683579</c:v>
              </c:pt>
              <c:pt idx="5623">
                <c:v>276.57681466673381</c:v>
              </c:pt>
              <c:pt idx="5624">
                <c:v>397.00128420689055</c:v>
              </c:pt>
              <c:pt idx="5625">
                <c:v>180.46870489525193</c:v>
              </c:pt>
              <c:pt idx="5626">
                <c:v>409.02257567901944</c:v>
              </c:pt>
              <c:pt idx="5627">
                <c:v>457.02063075976599</c:v>
              </c:pt>
              <c:pt idx="5628">
                <c:v>60.268234575072746</c:v>
              </c:pt>
              <c:pt idx="5629">
                <c:v>0</c:v>
              </c:pt>
              <c:pt idx="5630">
                <c:v>264.74218921125299</c:v>
              </c:pt>
              <c:pt idx="5631">
                <c:v>12.03373587323877</c:v>
              </c:pt>
              <c:pt idx="5632">
                <c:v>577.42021149770301</c:v>
              </c:pt>
              <c:pt idx="5633">
                <c:v>0</c:v>
              </c:pt>
              <c:pt idx="5634">
                <c:v>72.289526047201662</c:v>
              </c:pt>
              <c:pt idx="5635">
                <c:v>168.43496902201315</c:v>
              </c:pt>
              <c:pt idx="5636">
                <c:v>72.289526047201662</c:v>
              </c:pt>
              <c:pt idx="5637">
                <c:v>0</c:v>
              </c:pt>
              <c:pt idx="5638">
                <c:v>228.5787595859872</c:v>
              </c:pt>
              <c:pt idx="5639">
                <c:v>36.038985614166982</c:v>
              </c:pt>
              <c:pt idx="5640">
                <c:v>60.268234575072746</c:v>
              </c:pt>
              <c:pt idx="5641">
                <c:v>553.2282957401269</c:v>
              </c:pt>
              <c:pt idx="5642">
                <c:v>360.97474299383344</c:v>
              </c:pt>
              <c:pt idx="5643">
                <c:v>0</c:v>
              </c:pt>
              <c:pt idx="5644">
                <c:v>216.56991251496817</c:v>
              </c:pt>
              <c:pt idx="5645">
                <c:v>216.48280170719917</c:v>
              </c:pt>
              <c:pt idx="5646">
                <c:v>300.78117482541995</c:v>
              </c:pt>
              <c:pt idx="5647">
                <c:v>0</c:v>
              </c:pt>
              <c:pt idx="5648">
                <c:v>276.76348068338183</c:v>
              </c:pt>
              <c:pt idx="5649">
                <c:v>96.232553782580524</c:v>
              </c:pt>
              <c:pt idx="5650">
                <c:v>649.53551592936651</c:v>
              </c:pt>
              <c:pt idx="5651">
                <c:v>0</c:v>
              </c:pt>
              <c:pt idx="5652">
                <c:v>72.289526047201662</c:v>
              </c:pt>
              <c:pt idx="5653">
                <c:v>0</c:v>
              </c:pt>
              <c:pt idx="5654">
                <c:v>288.79721655662053</c:v>
              </c:pt>
              <c:pt idx="5655">
                <c:v>420.95675634337931</c:v>
              </c:pt>
              <c:pt idx="5656">
                <c:v>156.48834395654342</c:v>
              </c:pt>
              <c:pt idx="5657">
                <c:v>0</c:v>
              </c:pt>
              <c:pt idx="5658">
                <c:v>264.7670780134726</c:v>
              </c:pt>
              <c:pt idx="5659">
                <c:v>324.74909136301847</c:v>
              </c:pt>
              <c:pt idx="5660">
                <c:v>192.53977397182032</c:v>
              </c:pt>
              <c:pt idx="5661">
                <c:v>180.44381609303218</c:v>
              </c:pt>
              <c:pt idx="5662">
                <c:v>60.268234575072746</c:v>
              </c:pt>
              <c:pt idx="5663">
                <c:v>0</c:v>
              </c:pt>
              <c:pt idx="5664">
                <c:v>72.289526047201662</c:v>
              </c:pt>
              <c:pt idx="5665">
                <c:v>204.47395463618017</c:v>
              </c:pt>
              <c:pt idx="5666">
                <c:v>60.268234575072746</c:v>
              </c:pt>
              <c:pt idx="5667">
                <c:v>0</c:v>
              </c:pt>
              <c:pt idx="5668">
                <c:v>252.73334214023387</c:v>
              </c:pt>
              <c:pt idx="5669">
                <c:v>192.45266316405122</c:v>
              </c:pt>
              <c:pt idx="5670">
                <c:v>841.98817909341778</c:v>
              </c:pt>
              <c:pt idx="5671">
                <c:v>48.047832685186016</c:v>
              </c:pt>
              <c:pt idx="5672">
                <c:v>192.53977397182032</c:v>
              </c:pt>
              <c:pt idx="5673">
                <c:v>0</c:v>
              </c:pt>
              <c:pt idx="5674">
                <c:v>264.74218921125299</c:v>
              </c:pt>
              <c:pt idx="5675">
                <c:v>0</c:v>
              </c:pt>
              <c:pt idx="5676">
                <c:v>541.31900387798669</c:v>
              </c:pt>
              <c:pt idx="5677">
                <c:v>0</c:v>
              </c:pt>
              <c:pt idx="5678">
                <c:v>252.6337869313549</c:v>
              </c:pt>
              <c:pt idx="5679">
                <c:v>0</c:v>
              </c:pt>
              <c:pt idx="5680">
                <c:v>96.34455339256931</c:v>
              </c:pt>
              <c:pt idx="5681">
                <c:v>469.04192223189483</c:v>
              </c:pt>
              <c:pt idx="5682">
                <c:v>48.110054690735346</c:v>
              </c:pt>
              <c:pt idx="5683">
                <c:v>192.45266316405122</c:v>
              </c:pt>
              <c:pt idx="5684">
                <c:v>72.289526047201662</c:v>
              </c:pt>
              <c:pt idx="5685">
                <c:v>0</c:v>
              </c:pt>
              <c:pt idx="5686">
                <c:v>60.268234575072746</c:v>
              </c:pt>
              <c:pt idx="5687">
                <c:v>192.45266316405122</c:v>
              </c:pt>
              <c:pt idx="5688">
                <c:v>72.289526047201662</c:v>
              </c:pt>
              <c:pt idx="5689">
                <c:v>493.15917158281189</c:v>
              </c:pt>
              <c:pt idx="5690">
                <c:v>216.55746811385839</c:v>
              </c:pt>
              <c:pt idx="5691">
                <c:v>168.43496902201315</c:v>
              </c:pt>
              <c:pt idx="5692">
                <c:v>72.289526047201662</c:v>
              </c:pt>
              <c:pt idx="5693">
                <c:v>0</c:v>
              </c:pt>
              <c:pt idx="5694">
                <c:v>216.55746811385839</c:v>
              </c:pt>
              <c:pt idx="5695">
                <c:v>0</c:v>
              </c:pt>
              <c:pt idx="5696">
                <c:v>240.71205066810492</c:v>
              </c:pt>
              <c:pt idx="5697">
                <c:v>0</c:v>
              </c:pt>
              <c:pt idx="5698">
                <c:v>589.4912805742714</c:v>
              </c:pt>
              <c:pt idx="5699">
                <c:v>180.44381609303218</c:v>
              </c:pt>
              <c:pt idx="5700">
                <c:v>60.268234575072746</c:v>
              </c:pt>
              <c:pt idx="5701">
                <c:v>0</c:v>
              </c:pt>
              <c:pt idx="5702">
                <c:v>264.74218921125299</c:v>
              </c:pt>
              <c:pt idx="5703">
                <c:v>0</c:v>
              </c:pt>
              <c:pt idx="5704">
                <c:v>60.268234575072746</c:v>
              </c:pt>
              <c:pt idx="5705">
                <c:v>0</c:v>
              </c:pt>
              <c:pt idx="5706">
                <c:v>60.268234575072746</c:v>
              </c:pt>
              <c:pt idx="5707">
                <c:v>192.45266316405122</c:v>
              </c:pt>
              <c:pt idx="5708">
                <c:v>72.289526047201662</c:v>
              </c:pt>
              <c:pt idx="5709">
                <c:v>1022.2328847686924</c:v>
              </c:pt>
              <c:pt idx="5710">
                <c:v>228.70320359708586</c:v>
              </c:pt>
              <c:pt idx="5711">
                <c:v>324.72420256079874</c:v>
              </c:pt>
              <c:pt idx="5712">
                <c:v>72.289526047201662</c:v>
              </c:pt>
              <c:pt idx="5713">
                <c:v>0</c:v>
              </c:pt>
              <c:pt idx="5714">
                <c:v>60.268234575072746</c:v>
              </c:pt>
              <c:pt idx="5715">
                <c:v>0</c:v>
              </c:pt>
              <c:pt idx="5716">
                <c:v>264.74218921125299</c:v>
              </c:pt>
              <c:pt idx="5717">
                <c:v>0</c:v>
              </c:pt>
              <c:pt idx="5718">
                <c:v>60.268234575072746</c:v>
              </c:pt>
              <c:pt idx="5719">
                <c:v>0</c:v>
              </c:pt>
              <c:pt idx="5720">
                <c:v>240.71205066810492</c:v>
              </c:pt>
              <c:pt idx="5721">
                <c:v>12.03373587323877</c:v>
              </c:pt>
              <c:pt idx="5722">
                <c:v>36.088763218606438</c:v>
              </c:pt>
              <c:pt idx="5723">
                <c:v>240.53782905256682</c:v>
              </c:pt>
              <c:pt idx="5724">
                <c:v>12.03373587323877</c:v>
              </c:pt>
              <c:pt idx="5725">
                <c:v>541.26922627354713</c:v>
              </c:pt>
              <c:pt idx="5726">
                <c:v>180.44381609303218</c:v>
              </c:pt>
              <c:pt idx="5727">
                <c:v>72.289526047201662</c:v>
              </c:pt>
              <c:pt idx="5728">
                <c:v>0</c:v>
              </c:pt>
              <c:pt idx="5729">
                <c:v>60.268234575072746</c:v>
              </c:pt>
              <c:pt idx="5730">
                <c:v>180.44381609303218</c:v>
              </c:pt>
              <c:pt idx="5731">
                <c:v>541.29411507576697</c:v>
              </c:pt>
              <c:pt idx="5732">
                <c:v>0</c:v>
              </c:pt>
              <c:pt idx="5733">
                <c:v>60.268234575072746</c:v>
              </c:pt>
              <c:pt idx="5734">
                <c:v>0</c:v>
              </c:pt>
              <c:pt idx="5735">
                <c:v>264.74218921125299</c:v>
              </c:pt>
              <c:pt idx="5736">
                <c:v>0</c:v>
              </c:pt>
              <c:pt idx="5737">
                <c:v>60.268234575072746</c:v>
              </c:pt>
              <c:pt idx="5738">
                <c:v>192.45266316405122</c:v>
              </c:pt>
              <c:pt idx="5739">
                <c:v>757.77691678296617</c:v>
              </c:pt>
              <c:pt idx="5740">
                <c:v>0</c:v>
              </c:pt>
              <c:pt idx="5741">
                <c:v>72.289526047201662</c:v>
              </c:pt>
              <c:pt idx="5742">
                <c:v>168.43496902201315</c:v>
              </c:pt>
              <c:pt idx="5743">
                <c:v>60.268234575072746</c:v>
              </c:pt>
              <c:pt idx="5744">
                <c:v>204.47395463618017</c:v>
              </c:pt>
              <c:pt idx="5745">
                <c:v>553.42740615788455</c:v>
              </c:pt>
              <c:pt idx="5746">
                <c:v>0</c:v>
              </c:pt>
              <c:pt idx="5747">
                <c:v>240.72449506921481</c:v>
              </c:pt>
              <c:pt idx="5748">
                <c:v>0</c:v>
              </c:pt>
              <c:pt idx="5749">
                <c:v>60.268234575072746</c:v>
              </c:pt>
              <c:pt idx="5750">
                <c:v>156.28923353878562</c:v>
              </c:pt>
              <c:pt idx="5751">
                <c:v>493.24628239058075</c:v>
              </c:pt>
              <c:pt idx="5752">
                <c:v>180.44381609303218</c:v>
              </c:pt>
              <c:pt idx="5753">
                <c:v>132.43331661117577</c:v>
              </c:pt>
              <c:pt idx="5754">
                <c:v>0</c:v>
              </c:pt>
              <c:pt idx="5755">
                <c:v>72.289526047201662</c:v>
              </c:pt>
              <c:pt idx="5756">
                <c:v>0</c:v>
              </c:pt>
              <c:pt idx="5757">
                <c:v>649.53551592936651</c:v>
              </c:pt>
              <c:pt idx="5758">
                <c:v>0</c:v>
              </c:pt>
              <c:pt idx="5759">
                <c:v>72.289526047201662</c:v>
              </c:pt>
              <c:pt idx="5760">
                <c:v>0</c:v>
              </c:pt>
              <c:pt idx="5761">
                <c:v>264.74218921125299</c:v>
              </c:pt>
              <c:pt idx="5762">
                <c:v>0</c:v>
              </c:pt>
              <c:pt idx="5763">
                <c:v>72.289526047201662</c:v>
              </c:pt>
              <c:pt idx="5764">
                <c:v>0</c:v>
              </c:pt>
              <c:pt idx="5765">
                <c:v>469.21614384743299</c:v>
              </c:pt>
              <c:pt idx="5766">
                <c:v>733.67211183315908</c:v>
              </c:pt>
              <c:pt idx="5767">
                <c:v>72.289526047201662</c:v>
              </c:pt>
              <c:pt idx="5768">
                <c:v>0</c:v>
              </c:pt>
              <c:pt idx="5769">
                <c:v>240.71205066810492</c:v>
              </c:pt>
              <c:pt idx="5770">
                <c:v>84.211262310451673</c:v>
              </c:pt>
              <c:pt idx="5771">
                <c:v>72.289526047201662</c:v>
              </c:pt>
              <c:pt idx="5772">
                <c:v>456.99574195754616</c:v>
              </c:pt>
              <c:pt idx="5773">
                <c:v>216.56991251496817</c:v>
              </c:pt>
              <c:pt idx="5774">
                <c:v>0</c:v>
              </c:pt>
              <c:pt idx="5775">
                <c:v>72.289526047201662</c:v>
              </c:pt>
              <c:pt idx="5776">
                <c:v>0</c:v>
              </c:pt>
              <c:pt idx="5777">
                <c:v>288.79721655662053</c:v>
              </c:pt>
              <c:pt idx="5778">
                <c:v>469.00458902856531</c:v>
              </c:pt>
              <c:pt idx="5779">
                <c:v>72.289526047201662</c:v>
              </c:pt>
              <c:pt idx="5780">
                <c:v>204.47395463618017</c:v>
              </c:pt>
              <c:pt idx="5781">
                <c:v>72.289526047201662</c:v>
              </c:pt>
              <c:pt idx="5782">
                <c:v>0</c:v>
              </c:pt>
              <c:pt idx="5783">
                <c:v>72.289526047201662</c:v>
              </c:pt>
              <c:pt idx="5784">
                <c:v>0</c:v>
              </c:pt>
              <c:pt idx="5785">
                <c:v>240.71205066810492</c:v>
              </c:pt>
              <c:pt idx="5786">
                <c:v>0</c:v>
              </c:pt>
              <c:pt idx="5787">
                <c:v>60.268234575072746</c:v>
              </c:pt>
              <c:pt idx="5788">
                <c:v>0</c:v>
              </c:pt>
              <c:pt idx="5789">
                <c:v>276.75103628227191</c:v>
              </c:pt>
              <c:pt idx="5790">
                <c:v>457.02063075976599</c:v>
              </c:pt>
              <c:pt idx="5791">
                <c:v>24.055027345367673</c:v>
              </c:pt>
              <c:pt idx="5792">
                <c:v>228.54142638265759</c:v>
              </c:pt>
              <c:pt idx="5793">
                <c:v>0</c:v>
              </c:pt>
              <c:pt idx="5794">
                <c:v>72.289526047201662</c:v>
              </c:pt>
              <c:pt idx="5795">
                <c:v>456.99574195754616</c:v>
              </c:pt>
              <c:pt idx="5796">
                <c:v>60.268234575072746</c:v>
              </c:pt>
              <c:pt idx="5797">
                <c:v>168.43496902201315</c:v>
              </c:pt>
              <c:pt idx="5798">
                <c:v>2143.3987583608055</c:v>
              </c:pt>
              <c:pt idx="5799">
                <c:v>517.81153018145301</c:v>
              </c:pt>
              <c:pt idx="5800">
                <c:v>505.77779430821425</c:v>
              </c:pt>
              <c:pt idx="5801">
                <c:v>733.73433383870815</c:v>
              </c:pt>
              <c:pt idx="5802">
                <c:v>252.95734136021139</c:v>
              </c:pt>
              <c:pt idx="5803">
                <c:v>348.94100712059469</c:v>
              </c:pt>
              <c:pt idx="5804">
                <c:v>228.77787000374511</c:v>
              </c:pt>
              <c:pt idx="5805">
                <c:v>0</c:v>
              </c:pt>
              <c:pt idx="5806">
                <c:v>72.289526047201662</c:v>
              </c:pt>
              <c:pt idx="5807">
                <c:v>192.45266316405122</c:v>
              </c:pt>
              <c:pt idx="5808">
                <c:v>60.268234575072746</c:v>
              </c:pt>
              <c:pt idx="5809">
                <c:v>0</c:v>
              </c:pt>
              <c:pt idx="5810">
                <c:v>553.31540654789592</c:v>
              </c:pt>
              <c:pt idx="5811">
                <c:v>168.43496902201315</c:v>
              </c:pt>
              <c:pt idx="5812">
                <c:v>72.289526047201662</c:v>
              </c:pt>
              <c:pt idx="5813">
                <c:v>589.97661221755607</c:v>
              </c:pt>
              <c:pt idx="5814">
                <c:v>662.39058227585633</c:v>
              </c:pt>
              <c:pt idx="5815">
                <c:v>445.28556051316389</c:v>
              </c:pt>
              <c:pt idx="5816">
                <c:v>457.66773961747896</c:v>
              </c:pt>
              <c:pt idx="5817">
                <c:v>180.66781531300973</c:v>
              </c:pt>
              <c:pt idx="5818">
                <c:v>673.60298767584425</c:v>
              </c:pt>
              <c:pt idx="5819">
                <c:v>541.63011390573331</c:v>
              </c:pt>
              <c:pt idx="5820">
                <c:v>192.68910678513862</c:v>
              </c:pt>
              <c:pt idx="5821">
                <c:v>216.75657853161616</c:v>
              </c:pt>
              <c:pt idx="5822">
                <c:v>349.17745074168209</c:v>
              </c:pt>
              <c:pt idx="5823">
                <c:v>769.83554145842459</c:v>
              </c:pt>
              <c:pt idx="5824">
                <c:v>252.95734136021139</c:v>
              </c:pt>
              <c:pt idx="5825">
                <c:v>385.02977033920109</c:v>
              </c:pt>
              <c:pt idx="5826">
                <c:v>228.77787000374511</c:v>
              </c:pt>
              <c:pt idx="5827">
                <c:v>180.66781531300973</c:v>
              </c:pt>
              <c:pt idx="5828">
                <c:v>505.61601709378613</c:v>
              </c:pt>
              <c:pt idx="5829">
                <c:v>601.59968285416937</c:v>
              </c:pt>
              <c:pt idx="5830">
                <c:v>60.268234575072746</c:v>
              </c:pt>
              <c:pt idx="5831">
                <c:v>0</c:v>
              </c:pt>
              <c:pt idx="5832">
                <c:v>252.72089773912398</c:v>
              </c:pt>
              <c:pt idx="5833">
                <c:v>48.110054690735346</c:v>
              </c:pt>
              <c:pt idx="5834">
                <c:v>12.03373587323877</c:v>
              </c:pt>
              <c:pt idx="5835">
                <c:v>72.289526047201662</c:v>
              </c:pt>
              <c:pt idx="5836">
                <c:v>782.41683098049748</c:v>
              </c:pt>
              <c:pt idx="5837">
                <c:v>733.14944698654483</c:v>
              </c:pt>
              <c:pt idx="5838">
                <c:v>168.31052501091455</c:v>
              </c:pt>
              <c:pt idx="5839">
                <c:v>925.39055533172814</c:v>
              </c:pt>
              <c:pt idx="5840">
                <c:v>781.17239086951065</c:v>
              </c:pt>
              <c:pt idx="5841">
                <c:v>216.33346889388076</c:v>
              </c:pt>
              <c:pt idx="5842">
                <c:v>528.750158757024</c:v>
              </c:pt>
              <c:pt idx="5843">
                <c:v>216.33346889388076</c:v>
              </c:pt>
              <c:pt idx="5844">
                <c:v>949.04736184158048</c:v>
              </c:pt>
              <c:pt idx="5845">
                <c:v>384.44488348703743</c:v>
              </c:pt>
              <c:pt idx="5846">
                <c:v>252.34756570582809</c:v>
              </c:pt>
              <c:pt idx="5847">
                <c:v>264.35641277684709</c:v>
              </c:pt>
              <c:pt idx="5848">
                <c:v>288.48610652887396</c:v>
              </c:pt>
              <c:pt idx="5849">
                <c:v>720.80460108555928</c:v>
              </c:pt>
              <c:pt idx="5850">
                <c:v>228.45431557488868</c:v>
              </c:pt>
              <c:pt idx="5851">
                <c:v>204.21262221287293</c:v>
              </c:pt>
              <c:pt idx="5852">
                <c:v>168.19852540092577</c:v>
              </c:pt>
              <c:pt idx="5853">
                <c:v>432.70427099109122</c:v>
              </c:pt>
              <c:pt idx="5854">
                <c:v>0</c:v>
              </c:pt>
              <c:pt idx="5855">
                <c:v>60.143790563974115</c:v>
              </c:pt>
              <c:pt idx="5856">
                <c:v>168.24830300536522</c:v>
              </c:pt>
              <c:pt idx="5857">
                <c:v>552.75540849795186</c:v>
              </c:pt>
              <c:pt idx="5858">
                <c:v>156.12745632435738</c:v>
              </c:pt>
              <c:pt idx="5859">
                <c:v>60.143790563974115</c:v>
              </c:pt>
              <c:pt idx="5860">
                <c:v>769.08887739183285</c:v>
              </c:pt>
              <c:pt idx="5861">
                <c:v>36.014096811947248</c:v>
              </c:pt>
              <c:pt idx="5862">
                <c:v>1021.5484427076494</c:v>
              </c:pt>
              <c:pt idx="5863">
                <c:v>0</c:v>
              </c:pt>
              <c:pt idx="5864">
                <c:v>60.143790563974115</c:v>
              </c:pt>
              <c:pt idx="5865">
                <c:v>204.24995541620254</c:v>
              </c:pt>
              <c:pt idx="5866">
                <c:v>1550.062157843586</c:v>
              </c:pt>
              <c:pt idx="5867">
                <c:v>252.34756570582809</c:v>
              </c:pt>
              <c:pt idx="5868">
                <c:v>300.49495359989294</c:v>
              </c:pt>
              <c:pt idx="5869">
                <c:v>180.19492807083489</c:v>
              </c:pt>
              <c:pt idx="5870">
                <c:v>384.44488348703743</c:v>
              </c:pt>
              <c:pt idx="5871">
                <c:v>204.21262221287293</c:v>
              </c:pt>
              <c:pt idx="5872">
                <c:v>336.49660601073043</c:v>
              </c:pt>
              <c:pt idx="5873">
                <c:v>420.58342431008333</c:v>
              </c:pt>
              <c:pt idx="5874">
                <c:v>612.7996438530472</c:v>
              </c:pt>
              <c:pt idx="5875">
                <c:v>216.33346889388076</c:v>
              </c:pt>
              <c:pt idx="5876">
                <c:v>324.5002033408212</c:v>
              </c:pt>
              <c:pt idx="5877">
                <c:v>780.99816925397329</c:v>
              </c:pt>
              <c:pt idx="5878">
                <c:v>156.12745632435738</c:v>
              </c:pt>
              <c:pt idx="5879">
                <c:v>60.143790563974115</c:v>
              </c:pt>
              <c:pt idx="5880">
                <c:v>0</c:v>
              </c:pt>
              <c:pt idx="5881">
                <c:v>72.152637634993141</c:v>
              </c:pt>
              <c:pt idx="5882">
                <c:v>168.24830300536522</c:v>
              </c:pt>
              <c:pt idx="5883">
                <c:v>661.12125336265035</c:v>
              </c:pt>
              <c:pt idx="5884">
                <c:v>24.005249740928214</c:v>
              </c:pt>
              <c:pt idx="5885">
                <c:v>96.020998963712856</c:v>
              </c:pt>
              <c:pt idx="5886">
                <c:v>1309.8105500165461</c:v>
              </c:pt>
              <c:pt idx="5887">
                <c:v>516.82842249377381</c:v>
              </c:pt>
              <c:pt idx="5888">
                <c:v>564.87625517895981</c:v>
              </c:pt>
              <c:pt idx="5889">
                <c:v>324.5002033408212</c:v>
              </c:pt>
              <c:pt idx="5890">
                <c:v>228.34231596489988</c:v>
              </c:pt>
              <c:pt idx="5891">
                <c:v>804.92875258824188</c:v>
              </c:pt>
              <c:pt idx="5892">
                <c:v>216.33346889388076</c:v>
              </c:pt>
              <c:pt idx="5893">
                <c:v>348.43078667509025</c:v>
              </c:pt>
              <c:pt idx="5894">
                <c:v>216.33346889388076</c:v>
              </c:pt>
              <c:pt idx="5895">
                <c:v>240.33871863480897</c:v>
              </c:pt>
              <c:pt idx="5896">
                <c:v>312.49135626980217</c:v>
              </c:pt>
              <c:pt idx="5897">
                <c:v>756.91825310638569</c:v>
              </c:pt>
              <c:pt idx="5898">
                <c:v>216.33346889388076</c:v>
              </c:pt>
              <c:pt idx="5899">
                <c:v>156.18967832990668</c:v>
              </c:pt>
              <c:pt idx="5900">
                <c:v>216.33346889388076</c:v>
              </c:pt>
              <c:pt idx="5901">
                <c:v>324.42553693416198</c:v>
              </c:pt>
              <c:pt idx="5902">
                <c:v>24.005249740928214</c:v>
              </c:pt>
              <c:pt idx="5903">
                <c:v>72.152637634993141</c:v>
              </c:pt>
              <c:pt idx="5904">
                <c:v>60.118901761754401</c:v>
              </c:pt>
              <c:pt idx="5905">
                <c:v>973.12727798916751</c:v>
              </c:pt>
              <c:pt idx="5906">
                <c:v>168.24830300536522</c:v>
              </c:pt>
              <c:pt idx="5907">
                <c:v>336.44682840629093</c:v>
              </c:pt>
              <c:pt idx="5908">
                <c:v>468.68103459970877</c:v>
              </c:pt>
              <c:pt idx="5909">
                <c:v>793.26834874829922</c:v>
              </c:pt>
              <c:pt idx="5910">
                <c:v>468.54414618750047</c:v>
              </c:pt>
              <c:pt idx="5911">
                <c:v>853.3250285045043</c:v>
              </c:pt>
              <c:pt idx="5912">
                <c:v>624.8956017318352</c:v>
              </c:pt>
              <c:pt idx="5913">
                <c:v>372.44848081712831</c:v>
              </c:pt>
              <c:pt idx="5914">
                <c:v>708.94508682785874</c:v>
              </c:pt>
              <c:pt idx="5915">
                <c:v>324.5002033408212</c:v>
              </c:pt>
              <c:pt idx="5916">
                <c:v>408.5870216401741</c:v>
              </c:pt>
              <c:pt idx="5917">
                <c:v>156.18967832990668</c:v>
              </c:pt>
              <c:pt idx="5918">
                <c:v>204.21262221287293</c:v>
              </c:pt>
              <c:pt idx="5919">
                <c:v>624.68404691296746</c:v>
              </c:pt>
              <c:pt idx="5920">
                <c:v>252.34756570582809</c:v>
              </c:pt>
              <c:pt idx="5921">
                <c:v>420.5958687111933</c:v>
              </c:pt>
              <c:pt idx="5922">
                <c:v>180.31937208193355</c:v>
              </c:pt>
              <c:pt idx="5923">
                <c:v>216.33346889388076</c:v>
              </c:pt>
              <c:pt idx="5924">
                <c:v>708.83308721786989</c:v>
              </c:pt>
              <c:pt idx="5925">
                <c:v>108.15429004583052</c:v>
              </c:pt>
              <c:pt idx="5926">
                <c:v>132.12220658342915</c:v>
              </c:pt>
              <c:pt idx="5927">
                <c:v>60.143790563974115</c:v>
              </c:pt>
              <c:pt idx="5928">
                <c:v>12.008847071019039</c:v>
              </c:pt>
              <c:pt idx="5929">
                <c:v>264.39374598017667</c:v>
              </c:pt>
              <c:pt idx="5930">
                <c:v>1441.6092021711186</c:v>
              </c:pt>
              <c:pt idx="5931">
                <c:v>204.24995541620254</c:v>
              </c:pt>
              <c:pt idx="5932">
                <c:v>1237.7325787882119</c:v>
              </c:pt>
              <c:pt idx="5933">
                <c:v>1573.980296776745</c:v>
              </c:pt>
              <c:pt idx="5934">
                <c:v>420.72031272229179</c:v>
              </c:pt>
              <c:pt idx="5935">
                <c:v>1237.7076899859926</c:v>
              </c:pt>
              <c:pt idx="5936">
                <c:v>504.74490901609573</c:v>
              </c:pt>
              <c:pt idx="5937">
                <c:v>504.68268701054632</c:v>
              </c:pt>
              <c:pt idx="5938">
                <c:v>576.88510224997867</c:v>
              </c:pt>
              <c:pt idx="5939">
                <c:v>600.67879717203948</c:v>
              </c:pt>
              <c:pt idx="5940">
                <c:v>192.20377514185395</c:v>
              </c:pt>
              <c:pt idx="5941">
                <c:v>420.58342431008333</c:v>
              </c:pt>
              <c:pt idx="5942">
                <c:v>156.18967832990668</c:v>
              </c:pt>
              <c:pt idx="5943">
                <c:v>228.34231596489988</c:v>
              </c:pt>
              <c:pt idx="5944">
                <c:v>684.81539307583182</c:v>
              </c:pt>
              <c:pt idx="5945">
                <c:v>432.61716018332226</c:v>
              </c:pt>
              <c:pt idx="5946">
                <c:v>324.5002033408212</c:v>
              </c:pt>
              <c:pt idx="5947">
                <c:v>156.18967832990668</c:v>
              </c:pt>
              <c:pt idx="5948">
                <c:v>240.3884962392485</c:v>
              </c:pt>
              <c:pt idx="5949">
                <c:v>0</c:v>
              </c:pt>
              <c:pt idx="5950">
                <c:v>60.143790563974115</c:v>
              </c:pt>
              <c:pt idx="5951">
                <c:v>204.24995541620254</c:v>
              </c:pt>
              <c:pt idx="5952">
                <c:v>60.143790563974115</c:v>
              </c:pt>
              <c:pt idx="5953">
                <c:v>504.62046500499713</c:v>
              </c:pt>
              <c:pt idx="5954">
                <c:v>228.39209356933935</c:v>
              </c:pt>
              <c:pt idx="5955">
                <c:v>192.25355274629337</c:v>
              </c:pt>
              <c:pt idx="5956">
                <c:v>36.014096811947248</c:v>
              </c:pt>
              <c:pt idx="5957">
                <c:v>817.23626528589762</c:v>
              </c:pt>
              <c:pt idx="5958">
                <c:v>372.43603641601845</c:v>
              </c:pt>
              <c:pt idx="5959">
                <c:v>805.30208462153792</c:v>
              </c:pt>
              <c:pt idx="5960">
                <c:v>600.89035199090699</c:v>
              </c:pt>
              <c:pt idx="5961">
                <c:v>240.4631626459076</c:v>
              </c:pt>
              <c:pt idx="5962">
                <c:v>877.04405701990549</c:v>
              </c:pt>
              <c:pt idx="5963">
                <c:v>384.64399390479531</c:v>
              </c:pt>
              <c:pt idx="5964">
                <c:v>336.44682840629093</c:v>
              </c:pt>
              <c:pt idx="5965">
                <c:v>384.64399390479531</c:v>
              </c:pt>
              <c:pt idx="5966">
                <c:v>396.57817456915512</c:v>
              </c:pt>
              <c:pt idx="5967">
                <c:v>648.68929665389578</c:v>
              </c:pt>
              <c:pt idx="5968">
                <c:v>444.67578485878067</c:v>
              </c:pt>
              <c:pt idx="5969">
                <c:v>348.55523068618891</c:v>
              </c:pt>
              <c:pt idx="5970">
                <c:v>228.34231596489988</c:v>
              </c:pt>
              <c:pt idx="5971">
                <c:v>768.98932218295397</c:v>
              </c:pt>
              <c:pt idx="5972">
                <c:v>420.7078683211821</c:v>
              </c:pt>
              <c:pt idx="5973">
                <c:v>168.31052501091455</c:v>
              </c:pt>
              <c:pt idx="5974">
                <c:v>72.152637634993141</c:v>
              </c:pt>
              <c:pt idx="5975">
                <c:v>12.008847071019039</c:v>
              </c:pt>
              <c:pt idx="5976">
                <c:v>240.3884962392485</c:v>
              </c:pt>
              <c:pt idx="5977">
                <c:v>0</c:v>
              </c:pt>
              <c:pt idx="5978">
                <c:v>720.87926749221833</c:v>
              </c:pt>
              <c:pt idx="5979">
                <c:v>660.99680935155152</c:v>
              </c:pt>
              <c:pt idx="5980">
                <c:v>192.14155313630462</c:v>
              </c:pt>
              <c:pt idx="5981">
                <c:v>1069.459386980627</c:v>
              </c:pt>
              <c:pt idx="5982">
                <c:v>228.25520515713075</c:v>
              </c:pt>
              <c:pt idx="5983">
                <c:v>648.91329587387338</c:v>
              </c:pt>
              <c:pt idx="5984">
                <c:v>504.81957542275484</c:v>
              </c:pt>
              <c:pt idx="5985">
                <c:v>733.06233617877581</c:v>
              </c:pt>
              <c:pt idx="5986">
                <c:v>997.21963853786485</c:v>
              </c:pt>
              <c:pt idx="5987">
                <c:v>240.4631626459076</c:v>
              </c:pt>
              <c:pt idx="5988">
                <c:v>360.57652215831786</c:v>
              </c:pt>
              <c:pt idx="5989">
                <c:v>360.63874416386705</c:v>
              </c:pt>
              <c:pt idx="5990">
                <c:v>324.4379813352719</c:v>
              </c:pt>
              <c:pt idx="5991">
                <c:v>792.99457192388218</c:v>
              </c:pt>
              <c:pt idx="5992">
                <c:v>324.5002033408212</c:v>
              </c:pt>
              <c:pt idx="5993">
                <c:v>360.43963374610917</c:v>
              </c:pt>
              <c:pt idx="5994">
                <c:v>252.34756570582809</c:v>
              </c:pt>
              <c:pt idx="5995">
                <c:v>756.99291951304463</c:v>
              </c:pt>
              <c:pt idx="5996">
                <c:v>444.61356285323126</c:v>
              </c:pt>
              <c:pt idx="5997">
                <c:v>192.20377514185395</c:v>
              </c:pt>
              <c:pt idx="5998">
                <c:v>228.25520515713075</c:v>
              </c:pt>
              <c:pt idx="5999">
                <c:v>36.014096811947248</c:v>
              </c:pt>
              <c:pt idx="6000">
                <c:v>24.005249740928214</c:v>
              </c:pt>
              <c:pt idx="6001">
                <c:v>252.38489890915764</c:v>
              </c:pt>
              <c:pt idx="6002">
                <c:v>492.49961832398918</c:v>
              </c:pt>
              <c:pt idx="6003">
                <c:v>60.143790563974115</c:v>
              </c:pt>
              <c:pt idx="6004">
                <c:v>1009.4773736310813</c:v>
              </c:pt>
              <c:pt idx="6005">
                <c:v>865.37120877885309</c:v>
              </c:pt>
              <c:pt idx="6006">
                <c:v>769.06398858961302</c:v>
              </c:pt>
              <c:pt idx="6007">
                <c:v>2150.6413998067469</c:v>
              </c:pt>
              <c:pt idx="6008">
                <c:v>997.33163814785382</c:v>
              </c:pt>
              <c:pt idx="6009">
                <c:v>1189.5229688885975</c:v>
              </c:pt>
              <c:pt idx="6010">
                <c:v>504.68268701054632</c:v>
              </c:pt>
              <c:pt idx="6011">
                <c:v>721.01615590442691</c:v>
              </c:pt>
              <c:pt idx="6012">
                <c:v>744.98407244202554</c:v>
              </c:pt>
              <c:pt idx="6013">
                <c:v>985.27301347239529</c:v>
              </c:pt>
              <c:pt idx="6014">
                <c:v>780.9235028473139</c:v>
              </c:pt>
              <c:pt idx="6015">
                <c:v>769.02665538628355</c:v>
              </c:pt>
              <c:pt idx="6016">
                <c:v>745.02140564535523</c:v>
              </c:pt>
              <c:pt idx="6017">
                <c:v>732.95033656878672</c:v>
              </c:pt>
              <c:pt idx="6018">
                <c:v>697.0109061634987</c:v>
              </c:pt>
              <c:pt idx="6019">
                <c:v>660.85992093934306</c:v>
              </c:pt>
              <c:pt idx="6020">
                <c:v>1021.3742210921113</c:v>
              </c:pt>
              <c:pt idx="6021">
                <c:v>456.53529911648133</c:v>
              </c:pt>
              <c:pt idx="6022">
                <c:v>456.64729872647013</c:v>
              </c:pt>
              <c:pt idx="6023">
                <c:v>192.24110834518353</c:v>
              </c:pt>
              <c:pt idx="6024">
                <c:v>72.152637634993141</c:v>
              </c:pt>
              <c:pt idx="6025">
                <c:v>24.005249740928214</c:v>
              </c:pt>
              <c:pt idx="6026">
                <c:v>240.26405222814981</c:v>
              </c:pt>
              <c:pt idx="6027">
                <c:v>540.63456181694403</c:v>
              </c:pt>
              <c:pt idx="6028">
                <c:v>600.85301878757741</c:v>
              </c:pt>
              <c:pt idx="6029">
                <c:v>144.28038646776656</c:v>
              </c:pt>
              <c:pt idx="6030">
                <c:v>997.38141575229292</c:v>
              </c:pt>
              <c:pt idx="6031">
                <c:v>721.14059991552574</c:v>
              </c:pt>
              <c:pt idx="6032">
                <c:v>576.76065823888018</c:v>
              </c:pt>
              <c:pt idx="6033">
                <c:v>865.24676476775426</c:v>
              </c:pt>
              <c:pt idx="6034">
                <c:v>504.74490901609573</c:v>
              </c:pt>
              <c:pt idx="6035">
                <c:v>336.50905041184012</c:v>
              </c:pt>
              <c:pt idx="6036">
                <c:v>228.34231596489988</c:v>
              </c:pt>
              <c:pt idx="6037">
                <c:v>432.59227138110225</c:v>
              </c:pt>
              <c:pt idx="6038">
                <c:v>336.49660601073043</c:v>
              </c:pt>
              <c:pt idx="6039">
                <c:v>216.33346889388076</c:v>
              </c:pt>
              <c:pt idx="6040">
                <c:v>829.10822394470836</c:v>
              </c:pt>
              <c:pt idx="6041">
                <c:v>588.83172731544857</c:v>
              </c:pt>
              <c:pt idx="6042">
                <c:v>324.5002033408212</c:v>
              </c:pt>
              <c:pt idx="6043">
                <c:v>492.73606194507659</c:v>
              </c:pt>
              <c:pt idx="6044">
                <c:v>348.50545308174935</c:v>
              </c:pt>
              <c:pt idx="6045">
                <c:v>925.06700090287154</c:v>
              </c:pt>
              <c:pt idx="6046">
                <c:v>228.28009395935049</c:v>
              </c:pt>
              <c:pt idx="6047">
                <c:v>0</c:v>
              </c:pt>
              <c:pt idx="6048">
                <c:v>60.143790563974115</c:v>
              </c:pt>
              <c:pt idx="6049">
                <c:v>552.75540849795186</c:v>
              </c:pt>
              <c:pt idx="6050">
                <c:v>384.64399390479531</c:v>
              </c:pt>
              <c:pt idx="6051">
                <c:v>0</c:v>
              </c:pt>
              <c:pt idx="6052">
                <c:v>480.72721487405744</c:v>
              </c:pt>
              <c:pt idx="6053">
                <c:v>396.6528409758144</c:v>
              </c:pt>
              <c:pt idx="6054">
                <c:v>1045.5661368496874</c:v>
              </c:pt>
              <c:pt idx="6055">
                <c:v>24.005249740928214</c:v>
              </c:pt>
              <c:pt idx="6056">
                <c:v>817.08693247257918</c:v>
              </c:pt>
              <c:pt idx="6057">
                <c:v>372.63514683377622</c:v>
              </c:pt>
              <c:pt idx="6058">
                <c:v>588.89394932099799</c:v>
              </c:pt>
              <c:pt idx="6059">
                <c:v>865.24676476775426</c:v>
              </c:pt>
              <c:pt idx="6060">
                <c:v>396.57817456915512</c:v>
              </c:pt>
              <c:pt idx="6061">
                <c:v>228.34231596489988</c:v>
              </c:pt>
              <c:pt idx="6062">
                <c:v>324.5002033408212</c:v>
              </c:pt>
              <c:pt idx="6063">
                <c:v>432.59227138110225</c:v>
              </c:pt>
              <c:pt idx="6064">
                <c:v>168.31052501091455</c:v>
              </c:pt>
              <c:pt idx="6065">
                <c:v>1009.3902628233124</c:v>
              </c:pt>
              <c:pt idx="6066">
                <c:v>156.18967832990668</c:v>
              </c:pt>
              <c:pt idx="6067">
                <c:v>408.66168804683326</c:v>
              </c:pt>
              <c:pt idx="6068">
                <c:v>396.57817456915512</c:v>
              </c:pt>
              <c:pt idx="6069">
                <c:v>192.32821915295258</c:v>
              </c:pt>
              <c:pt idx="6070">
                <c:v>48.022943882966302</c:v>
              </c:pt>
              <c:pt idx="6071">
                <c:v>2414.6991469569566</c:v>
              </c:pt>
              <c:pt idx="6072">
                <c:v>528.650603548145</c:v>
              </c:pt>
              <c:pt idx="6073">
                <c:v>852.97658527342787</c:v>
              </c:pt>
              <c:pt idx="6074">
                <c:v>612.76231064971762</c:v>
              </c:pt>
              <c:pt idx="6075">
                <c:v>528.82482516368293</c:v>
              </c:pt>
              <c:pt idx="6076">
                <c:v>492.53695152731876</c:v>
              </c:pt>
              <c:pt idx="6077">
                <c:v>925.35322212839844</c:v>
              </c:pt>
              <c:pt idx="6078">
                <c:v>1057.4256511073884</c:v>
              </c:pt>
              <c:pt idx="6079">
                <c:v>877.19338983322393</c:v>
              </c:pt>
              <c:pt idx="6080">
                <c:v>877.20583423433368</c:v>
              </c:pt>
              <c:pt idx="6081">
                <c:v>1105.3739285836953</c:v>
              </c:pt>
              <c:pt idx="6082">
                <c:v>540.69678382249344</c:v>
              </c:pt>
              <c:pt idx="6083">
                <c:v>384.64399390479531</c:v>
              </c:pt>
              <c:pt idx="6084">
                <c:v>180.31937208193355</c:v>
              </c:pt>
              <c:pt idx="6085">
                <c:v>612.89919906192586</c:v>
              </c:pt>
              <c:pt idx="6086">
                <c:v>1225.4748436949953</c:v>
              </c:pt>
              <c:pt idx="6087">
                <c:v>432.59227138110225</c:v>
              </c:pt>
              <c:pt idx="6088">
                <c:v>168.31052501091455</c:v>
              </c:pt>
              <c:pt idx="6089">
                <c:v>1165.5301635487795</c:v>
              </c:pt>
              <c:pt idx="6090">
                <c:v>1021.1999994765731</c:v>
              </c:pt>
              <c:pt idx="6091">
                <c:v>492.63650673619765</c:v>
              </c:pt>
              <c:pt idx="6092">
                <c:v>492.71117314285686</c:v>
              </c:pt>
              <c:pt idx="6093">
                <c:v>564.66470036009218</c:v>
              </c:pt>
              <c:pt idx="6094">
                <c:v>252.40978771137742</c:v>
              </c:pt>
              <c:pt idx="6095">
                <c:v>432.49271617222337</c:v>
              </c:pt>
              <c:pt idx="6096">
                <c:v>408.52479963462491</c:v>
              </c:pt>
              <c:pt idx="6097">
                <c:v>360.36496733945</c:v>
              </c:pt>
              <c:pt idx="6098">
                <c:v>624.75871331962674</c:v>
              </c:pt>
              <c:pt idx="6099">
                <c:v>925.34077772728881</c:v>
              </c:pt>
              <c:pt idx="6100">
                <c:v>612.77475505082725</c:v>
              </c:pt>
              <c:pt idx="6101">
                <c:v>1201.6189267673858</c:v>
              </c:pt>
              <c:pt idx="6102">
                <c:v>1177.6510102297873</c:v>
              </c:pt>
              <c:pt idx="6103">
                <c:v>1021.436443097661</c:v>
              </c:pt>
              <c:pt idx="6104">
                <c:v>696.86157335018049</c:v>
              </c:pt>
              <c:pt idx="6105">
                <c:v>889.11512609647377</c:v>
              </c:pt>
              <c:pt idx="6106">
                <c:v>721.01615590442691</c:v>
              </c:pt>
              <c:pt idx="6107">
                <c:v>624.85826852850573</c:v>
              </c:pt>
              <c:pt idx="6108">
                <c:v>480.73965927516736</c:v>
              </c:pt>
              <c:pt idx="6109">
                <c:v>1069.3971649750777</c:v>
              </c:pt>
              <c:pt idx="6110">
                <c:v>781.01061365508247</c:v>
              </c:pt>
              <c:pt idx="6111">
                <c:v>240.35116303591889</c:v>
              </c:pt>
              <c:pt idx="6112">
                <c:v>973.23927759915625</c:v>
              </c:pt>
              <c:pt idx="6113">
                <c:v>720.87926749221833</c:v>
              </c:pt>
              <c:pt idx="6114">
                <c:v>1081.3686788427672</c:v>
              </c:pt>
              <c:pt idx="6115">
                <c:v>672.93099001591133</c:v>
              </c:pt>
              <c:pt idx="6116">
                <c:v>636.85467119841496</c:v>
              </c:pt>
              <c:pt idx="6117">
                <c:v>757.03025271637443</c:v>
              </c:pt>
              <c:pt idx="6118">
                <c:v>576.83532464553946</c:v>
              </c:pt>
              <c:pt idx="6119">
                <c:v>312.36691225870345</c:v>
              </c:pt>
              <c:pt idx="6120">
                <c:v>576.77310263999004</c:v>
              </c:pt>
              <c:pt idx="6121">
                <c:v>348.36856466954094</c:v>
              </c:pt>
              <c:pt idx="6122">
                <c:v>588.76950530989916</c:v>
              </c:pt>
              <c:pt idx="6123">
                <c:v>552.64340888796312</c:v>
              </c:pt>
              <c:pt idx="6124">
                <c:v>1129.5907331434914</c:v>
              </c:pt>
              <c:pt idx="6125">
                <c:v>1393.8973683158993</c:v>
              </c:pt>
              <c:pt idx="6126">
                <c:v>1333.8655773619139</c:v>
              </c:pt>
              <c:pt idx="6127">
                <c:v>708.88286482230933</c:v>
              </c:pt>
              <c:pt idx="6128">
                <c:v>973.28905520359592</c:v>
              </c:pt>
              <c:pt idx="6129">
                <c:v>1261.6258289191514</c:v>
              </c:pt>
              <c:pt idx="6130">
                <c:v>648.86351826943383</c:v>
              </c:pt>
              <c:pt idx="6131">
                <c:v>660.87236534045292</c:v>
              </c:pt>
              <c:pt idx="6132">
                <c:v>757.01780831526435</c:v>
              </c:pt>
              <c:pt idx="6133">
                <c:v>913.26970865072042</c:v>
              </c:pt>
              <c:pt idx="6134">
                <c:v>829.04600193915905</c:v>
              </c:pt>
              <c:pt idx="6135">
                <c:v>793.01946072610178</c:v>
              </c:pt>
              <c:pt idx="6136">
                <c:v>781.02305805619244</c:v>
              </c:pt>
              <c:pt idx="6137">
                <c:v>865.10987635554557</c:v>
              </c:pt>
              <c:pt idx="6138">
                <c:v>1153.5586496810902</c:v>
              </c:pt>
              <c:pt idx="6139">
                <c:v>865.19698716331459</c:v>
              </c:pt>
              <c:pt idx="6140">
                <c:v>937.33718039719827</c:v>
              </c:pt>
              <c:pt idx="6141">
                <c:v>528.70038115258421</c:v>
              </c:pt>
              <c:pt idx="6142">
                <c:v>600.77835238091836</c:v>
              </c:pt>
              <c:pt idx="6143">
                <c:v>336.37216199963171</c:v>
              </c:pt>
              <c:pt idx="6144">
                <c:v>408.52479963462491</c:v>
              </c:pt>
              <c:pt idx="6145">
                <c:v>660.74792132935431</c:v>
              </c:pt>
              <c:pt idx="6146">
                <c:v>1285.7430782700685</c:v>
              </c:pt>
              <c:pt idx="6147">
                <c:v>396.51595256360582</c:v>
              </c:pt>
              <c:pt idx="6148">
                <c:v>828.85933592251115</c:v>
              </c:pt>
              <c:pt idx="6149">
                <c:v>1802.6088339671728</c:v>
              </c:pt>
              <c:pt idx="6150">
                <c:v>1213.5282186295258</c:v>
              </c:pt>
              <c:pt idx="6151">
                <c:v>1189.6971905041357</c:v>
              </c:pt>
              <c:pt idx="6152">
                <c:v>1141.5995802145103</c:v>
              </c:pt>
              <c:pt idx="6153">
                <c:v>829.15800154914746</c:v>
              </c:pt>
              <c:pt idx="6154">
                <c:v>997.24452734008446</c:v>
              </c:pt>
              <c:pt idx="6155">
                <c:v>781.03550245730264</c:v>
              </c:pt>
              <c:pt idx="6156">
                <c:v>528.67549235036461</c:v>
              </c:pt>
              <c:pt idx="6157">
                <c:v>757.01780831526435</c:v>
              </c:pt>
              <c:pt idx="6158">
                <c:v>1021.2746658832327</c:v>
              </c:pt>
              <c:pt idx="6159">
                <c:v>852.97658527342787</c:v>
              </c:pt>
              <c:pt idx="6160">
                <c:v>973.28905520359592</c:v>
              </c:pt>
              <c:pt idx="6161">
                <c:v>889.12757049758386</c:v>
              </c:pt>
              <c:pt idx="6162">
                <c:v>745.02140564535523</c:v>
              </c:pt>
              <c:pt idx="6163">
                <c:v>1225.5370657005451</c:v>
              </c:pt>
              <c:pt idx="6164">
                <c:v>612.86186585859639</c:v>
              </c:pt>
              <c:pt idx="6165">
                <c:v>805.02830779712099</c:v>
              </c:pt>
              <c:pt idx="6166">
                <c:v>564.82647757452037</c:v>
              </c:pt>
              <c:pt idx="6167">
                <c:v>372.38625881157895</c:v>
              </c:pt>
              <c:pt idx="6168">
                <c:v>540.62211741583428</c:v>
              </c:pt>
              <c:pt idx="6169">
                <c:v>768.877322572965</c:v>
              </c:pt>
              <c:pt idx="6170">
                <c:v>769.02665538628355</c:v>
              </c:pt>
              <c:pt idx="6171">
                <c:v>732.97522537100656</c:v>
              </c:pt>
              <c:pt idx="6172">
                <c:v>660.73547692824434</c:v>
              </c:pt>
              <c:pt idx="6173">
                <c:v>1922.6973046773617</c:v>
              </c:pt>
              <c:pt idx="6174">
                <c:v>1069.4344981784077</c:v>
              </c:pt>
              <c:pt idx="6175">
                <c:v>1117.5943304735824</c:v>
              </c:pt>
              <c:pt idx="6176">
                <c:v>889.12757049758386</c:v>
              </c:pt>
              <c:pt idx="6177">
                <c:v>829.15800154914746</c:v>
              </c:pt>
              <c:pt idx="6178">
                <c:v>1201.5442603607266</c:v>
              </c:pt>
              <c:pt idx="6179">
                <c:v>672.88121241147178</c:v>
              </c:pt>
              <c:pt idx="6180">
                <c:v>757.01780831526435</c:v>
              </c:pt>
              <c:pt idx="6181">
                <c:v>504.74490901609573</c:v>
              </c:pt>
              <c:pt idx="6182">
                <c:v>432.71671539220091</c:v>
              </c:pt>
              <c:pt idx="6183">
                <c:v>841.11707101572711</c:v>
              </c:pt>
              <c:pt idx="6184">
                <c:v>1009.3902628233124</c:v>
              </c:pt>
              <c:pt idx="6185">
                <c:v>600.84057438646755</c:v>
              </c:pt>
              <c:pt idx="6186">
                <c:v>769.02665538628355</c:v>
              </c:pt>
              <c:pt idx="6187">
                <c:v>564.82647757452037</c:v>
              </c:pt>
              <c:pt idx="6188">
                <c:v>877.10627902545468</c:v>
              </c:pt>
              <c:pt idx="6189">
                <c:v>925.26611132062942</c:v>
              </c:pt>
              <c:pt idx="6190">
                <c:v>504.68268701054632</c:v>
              </c:pt>
              <c:pt idx="6191">
                <c:v>240.40094064035827</c:v>
              </c:pt>
              <c:pt idx="6192">
                <c:v>240.26405222814981</c:v>
              </c:pt>
              <c:pt idx="6193">
                <c:v>24.005249740928214</c:v>
              </c:pt>
              <c:pt idx="6194">
                <c:v>709.14419724561662</c:v>
              </c:pt>
              <c:pt idx="6195">
                <c:v>204.24995541620254</c:v>
              </c:pt>
              <c:pt idx="6196">
                <c:v>72.152637634993141</c:v>
              </c:pt>
              <c:pt idx="6197">
                <c:v>456.59752112203057</c:v>
              </c:pt>
              <c:pt idx="6198">
                <c:v>1501.9645475539605</c:v>
              </c:pt>
              <c:pt idx="6199">
                <c:v>841.24151502682571</c:v>
              </c:pt>
              <c:pt idx="6200">
                <c:v>528.82482516368293</c:v>
              </c:pt>
              <c:pt idx="6201">
                <c:v>817.23626528589796</c:v>
              </c:pt>
              <c:pt idx="6202">
                <c:v>684.92739268582045</c:v>
              </c:pt>
              <c:pt idx="6203">
                <c:v>733.07478057988544</c:v>
              </c:pt>
              <c:pt idx="6204">
                <c:v>624.92049053405492</c:v>
              </c:pt>
              <c:pt idx="6205">
                <c:v>528.82482516368293</c:v>
              </c:pt>
              <c:pt idx="6206">
                <c:v>372.56048042711711</c:v>
              </c:pt>
              <c:pt idx="6207">
                <c:v>384.64399390479531</c:v>
              </c:pt>
              <c:pt idx="6208">
                <c:v>408.6492436457234</c:v>
              </c:pt>
              <c:pt idx="6209">
                <c:v>672.91854561480159</c:v>
              </c:pt>
              <c:pt idx="6210">
                <c:v>468.80547861080743</c:v>
              </c:pt>
              <c:pt idx="6211">
                <c:v>432.59227138110225</c:v>
              </c:pt>
              <c:pt idx="6212">
                <c:v>456.79663153978839</c:v>
              </c:pt>
              <c:pt idx="6213">
                <c:v>1273.5724539846215</c:v>
              </c:pt>
              <c:pt idx="6214">
                <c:v>492.63650673619765</c:v>
              </c:pt>
              <c:pt idx="6215">
                <c:v>300.27095437991545</c:v>
              </c:pt>
              <c:pt idx="6216">
                <c:v>24.005249740928214</c:v>
              </c:pt>
              <c:pt idx="6217">
                <c:v>60.143790563974115</c:v>
              </c:pt>
              <c:pt idx="6218">
                <c:v>673.00565642257061</c:v>
              </c:pt>
              <c:pt idx="6219">
                <c:v>264.39374598017667</c:v>
              </c:pt>
              <c:pt idx="6220">
                <c:v>0</c:v>
              </c:pt>
              <c:pt idx="6221">
                <c:v>949.40824947376632</c:v>
              </c:pt>
              <c:pt idx="6222">
                <c:v>769.16354379849201</c:v>
              </c:pt>
              <c:pt idx="6223">
                <c:v>865.23432036664451</c:v>
              </c:pt>
              <c:pt idx="6224">
                <c:v>468.80547861080743</c:v>
              </c:pt>
              <c:pt idx="6225">
                <c:v>588.75706090878941</c:v>
              </c:pt>
              <c:pt idx="6226">
                <c:v>420.65809071674249</c:v>
              </c:pt>
              <c:pt idx="6227">
                <c:v>1057.23898509074</c:v>
              </c:pt>
              <c:pt idx="6228">
                <c:v>408.6492436457234</c:v>
              </c:pt>
              <c:pt idx="6229">
                <c:v>552.75540849795186</c:v>
              </c:pt>
              <c:pt idx="6230">
                <c:v>180.19492807083489</c:v>
              </c:pt>
              <c:pt idx="6231">
                <c:v>396.6528409758144</c:v>
              </c:pt>
              <c:pt idx="6232">
                <c:v>336.49660601073043</c:v>
              </c:pt>
              <c:pt idx="6233">
                <c:v>1129.540955539052</c:v>
              </c:pt>
              <c:pt idx="6234">
                <c:v>324.5002033408212</c:v>
              </c:pt>
              <c:pt idx="6235">
                <c:v>588.89394932099799</c:v>
              </c:pt>
              <c:pt idx="6236">
                <c:v>348.50545308174935</c:v>
              </c:pt>
              <c:pt idx="6237">
                <c:v>252.34756570582809</c:v>
              </c:pt>
              <c:pt idx="6238">
                <c:v>264.39374598017667</c:v>
              </c:pt>
              <c:pt idx="6239">
                <c:v>2727.0536148145507</c:v>
              </c:pt>
              <c:pt idx="6240">
                <c:v>456.63485432536021</c:v>
              </c:pt>
              <c:pt idx="6241">
                <c:v>696.73712933908189</c:v>
              </c:pt>
              <c:pt idx="6242">
                <c:v>1405.8813265846984</c:v>
              </c:pt>
              <c:pt idx="6243">
                <c:v>648.73907425833522</c:v>
              </c:pt>
              <c:pt idx="6244">
                <c:v>84.161484706012175</c:v>
              </c:pt>
              <c:pt idx="6245">
                <c:v>1622.1899066763588</c:v>
              </c:pt>
              <c:pt idx="6246">
                <c:v>1105.3863729848053</c:v>
              </c:pt>
              <c:pt idx="6247">
                <c:v>925.21633371619021</c:v>
              </c:pt>
              <c:pt idx="6248">
                <c:v>1297.801702945527</c:v>
              </c:pt>
              <c:pt idx="6249">
                <c:v>1237.6703567826628</c:v>
              </c:pt>
              <c:pt idx="6250">
                <c:v>624.87071292961571</c:v>
              </c:pt>
              <c:pt idx="6251">
                <c:v>757.01780831526457</c:v>
              </c:pt>
              <c:pt idx="6252">
                <c:v>709.00730883340793</c:v>
              </c:pt>
              <c:pt idx="6253">
                <c:v>504.68268701054632</c:v>
              </c:pt>
              <c:pt idx="6254">
                <c:v>1249.629426249242</c:v>
              </c:pt>
              <c:pt idx="6255">
                <c:v>732.88811456323765</c:v>
              </c:pt>
              <c:pt idx="6256">
                <c:v>865.01032114666646</c:v>
              </c:pt>
              <c:pt idx="6257">
                <c:v>829.04600193915905</c:v>
              </c:pt>
              <c:pt idx="6258">
                <c:v>757.03025271637421</c:v>
              </c:pt>
              <c:pt idx="6259">
                <c:v>660.87236534045292</c:v>
              </c:pt>
              <c:pt idx="6260">
                <c:v>1249.6792038536817</c:v>
              </c:pt>
              <c:pt idx="6261">
                <c:v>841.14195981794717</c:v>
              </c:pt>
              <c:pt idx="6262">
                <c:v>516.69153408156535</c:v>
              </c:pt>
              <c:pt idx="6263">
                <c:v>324.36331492861268</c:v>
              </c:pt>
              <c:pt idx="6264">
                <c:v>384.51954989369659</c:v>
              </c:pt>
              <c:pt idx="6265">
                <c:v>468.49436858306092</c:v>
              </c:pt>
              <c:pt idx="6266">
                <c:v>1045.3919152341496</c:v>
              </c:pt>
              <c:pt idx="6267">
                <c:v>384.51954989369659</c:v>
              </c:pt>
              <c:pt idx="6268">
                <c:v>1021.1004442676947</c:v>
              </c:pt>
              <c:pt idx="6269">
                <c:v>1718.5593488711481</c:v>
              </c:pt>
              <c:pt idx="6270">
                <c:v>1658.0920038783181</c:v>
              </c:pt>
              <c:pt idx="6271">
                <c:v>1045.4416928385888</c:v>
              </c:pt>
              <c:pt idx="6272">
                <c:v>588.71972770545995</c:v>
              </c:pt>
              <c:pt idx="6273">
                <c:v>889.12757049758386</c:v>
              </c:pt>
              <c:pt idx="6274">
                <c:v>901.26086157970144</c:v>
              </c:pt>
              <c:pt idx="6275">
                <c:v>901.11152876638289</c:v>
              </c:pt>
              <c:pt idx="6276">
                <c:v>745.00896124424526</c:v>
              </c:pt>
              <c:pt idx="6277">
                <c:v>708.99486443229807</c:v>
              </c:pt>
              <c:pt idx="6278">
                <c:v>384.64399390479531</c:v>
              </c:pt>
              <c:pt idx="6279">
                <c:v>889.20223690424257</c:v>
              </c:pt>
              <c:pt idx="6280">
                <c:v>1057.23898509074</c:v>
              </c:pt>
              <c:pt idx="6281">
                <c:v>985.34767987905445</c:v>
              </c:pt>
              <c:pt idx="6282">
                <c:v>817.04959926924982</c:v>
              </c:pt>
              <c:pt idx="6283">
                <c:v>660.85992093934294</c:v>
              </c:pt>
              <c:pt idx="6284">
                <c:v>985.19834706573602</c:v>
              </c:pt>
              <c:pt idx="6285">
                <c:v>684.87761508138112</c:v>
              </c:pt>
              <c:pt idx="6286">
                <c:v>552.75540849795186</c:v>
              </c:pt>
              <c:pt idx="6287">
                <c:v>336.37216199963171</c:v>
              </c:pt>
              <c:pt idx="6288">
                <c:v>408.52479963462491</c:v>
              </c:pt>
              <c:pt idx="6289">
                <c:v>840.86818299353024</c:v>
              </c:pt>
              <c:pt idx="6290">
                <c:v>468.54414618750042</c:v>
              </c:pt>
              <c:pt idx="6291">
                <c:v>1045.466581640809</c:v>
              </c:pt>
              <c:pt idx="6292">
                <c:v>840.98018260351876</c:v>
              </c:pt>
              <c:pt idx="6293">
                <c:v>1442.0820894132935</c:v>
              </c:pt>
              <c:pt idx="6294">
                <c:v>1225.6117321072043</c:v>
              </c:pt>
              <c:pt idx="6295">
                <c:v>1501.9521031528509</c:v>
              </c:pt>
              <c:pt idx="6296">
                <c:v>853.1881400922955</c:v>
              </c:pt>
              <c:pt idx="6297">
                <c:v>913.26970865072042</c:v>
              </c:pt>
              <c:pt idx="6298">
                <c:v>793.09412713276095</c:v>
              </c:pt>
              <c:pt idx="6299">
                <c:v>733.02500297544577</c:v>
              </c:pt>
              <c:pt idx="6300">
                <c:v>1321.6825086753565</c:v>
              </c:pt>
              <c:pt idx="6301">
                <c:v>1045.4292484374789</c:v>
              </c:pt>
              <c:pt idx="6302">
                <c:v>768.96443338073414</c:v>
              </c:pt>
              <c:pt idx="6303">
                <c:v>1009.4275960266417</c:v>
              </c:pt>
              <c:pt idx="6304">
                <c:v>889.18979250313316</c:v>
              </c:pt>
              <c:pt idx="6305">
                <c:v>1285.6559674622993</c:v>
              </c:pt>
              <c:pt idx="6306">
                <c:v>576.83532464553946</c:v>
              </c:pt>
              <c:pt idx="6307">
                <c:v>781.03550245730264</c:v>
              </c:pt>
              <c:pt idx="6308">
                <c:v>937.39940240274734</c:v>
              </c:pt>
              <c:pt idx="6309">
                <c:v>492.67383993952723</c:v>
              </c:pt>
              <c:pt idx="6310">
                <c:v>420.52120230453403</c:v>
              </c:pt>
              <c:pt idx="6311">
                <c:v>360.37741174055992</c:v>
              </c:pt>
              <c:pt idx="6312">
                <c:v>540.62211741583428</c:v>
              </c:pt>
              <c:pt idx="6313">
                <c:v>817.01226606591979</c:v>
              </c:pt>
              <c:pt idx="6314">
                <c:v>1117.4823308635935</c:v>
              </c:pt>
              <c:pt idx="6315">
                <c:v>408.51235523351511</c:v>
              </c:pt>
              <c:pt idx="6316">
                <c:v>1033.1092913387135</c:v>
              </c:pt>
              <c:pt idx="6317">
                <c:v>1718.4597936622695</c:v>
              </c:pt>
              <c:pt idx="6318">
                <c:v>1261.6756065235911</c:v>
              </c:pt>
              <c:pt idx="6319">
                <c:v>1105.597927803673</c:v>
              </c:pt>
              <c:pt idx="6320">
                <c:v>925.32833332617895</c:v>
              </c:pt>
              <c:pt idx="6321">
                <c:v>793.03190512721164</c:v>
              </c:pt>
              <c:pt idx="6322">
                <c:v>1189.5105244874878</c:v>
              </c:pt>
              <c:pt idx="6323">
                <c:v>588.89394932099799</c:v>
              </c:pt>
              <c:pt idx="6324">
                <c:v>288.43632892443458</c:v>
              </c:pt>
              <c:pt idx="6325">
                <c:v>468.7681454074779</c:v>
              </c:pt>
              <c:pt idx="6326">
                <c:v>516.74131168600456</c:v>
              </c:pt>
              <c:pt idx="6327">
                <c:v>708.84553161897963</c:v>
              </c:pt>
              <c:pt idx="6328">
                <c:v>648.92574027498324</c:v>
              </c:pt>
              <c:pt idx="6329">
                <c:v>204.21262221287293</c:v>
              </c:pt>
              <c:pt idx="6330">
                <c:v>612.89919906192586</c:v>
              </c:pt>
              <c:pt idx="6331">
                <c:v>1345.6130920096255</c:v>
              </c:pt>
              <c:pt idx="6332">
                <c:v>805.07808540156032</c:v>
              </c:pt>
              <c:pt idx="6333">
                <c:v>516.69153408156535</c:v>
              </c:pt>
              <c:pt idx="6334">
                <c:v>528.63815914703503</c:v>
              </c:pt>
              <c:pt idx="6335">
                <c:v>420.50875790342417</c:v>
              </c:pt>
              <c:pt idx="6336">
                <c:v>348.38100907065075</c:v>
              </c:pt>
              <c:pt idx="6337">
                <c:v>396.51595256360582</c:v>
              </c:pt>
              <c:pt idx="6338">
                <c:v>1141.5995802145103</c:v>
              </c:pt>
              <c:pt idx="6339">
                <c:v>1153.5586496810902</c:v>
              </c:pt>
              <c:pt idx="6340">
                <c:v>901.02441795861387</c:v>
              </c:pt>
              <c:pt idx="6341">
                <c:v>1333.8033553563646</c:v>
              </c:pt>
              <c:pt idx="6342">
                <c:v>1345.7250916196144</c:v>
              </c:pt>
              <c:pt idx="6343">
                <c:v>817.1740432803482</c:v>
              </c:pt>
              <c:pt idx="6344">
                <c:v>720.94148949776786</c:v>
              </c:pt>
              <c:pt idx="6345">
                <c:v>985.37256868127406</c:v>
              </c:pt>
              <c:pt idx="6346">
                <c:v>757.0053639141546</c:v>
              </c:pt>
              <c:pt idx="6347">
                <c:v>552.70563089351253</c:v>
              </c:pt>
              <c:pt idx="6348">
                <c:v>504.74490901609573</c:v>
              </c:pt>
              <c:pt idx="6349">
                <c:v>444.71311806211037</c:v>
              </c:pt>
              <c:pt idx="6350">
                <c:v>925.22877811729995</c:v>
              </c:pt>
              <c:pt idx="6351">
                <c:v>588.90639372210762</c:v>
              </c:pt>
              <c:pt idx="6352">
                <c:v>240.4631626459076</c:v>
              </c:pt>
              <c:pt idx="6353">
                <c:v>528.75015875702377</c:v>
              </c:pt>
              <c:pt idx="6354">
                <c:v>396.6528409758144</c:v>
              </c:pt>
              <c:pt idx="6355">
                <c:v>1562.0336717112752</c:v>
              </c:pt>
              <c:pt idx="6356">
                <c:v>925.21633371619021</c:v>
              </c:pt>
              <c:pt idx="6357">
                <c:v>576.72332503555049</c:v>
              </c:pt>
              <c:pt idx="6358">
                <c:v>432.50516057333334</c:v>
              </c:pt>
              <c:pt idx="6359">
                <c:v>264.39374598017667</c:v>
              </c:pt>
              <c:pt idx="6360">
                <c:v>0</c:v>
              </c:pt>
              <c:pt idx="6361">
                <c:v>240.3884962392485</c:v>
              </c:pt>
              <c:pt idx="6362">
                <c:v>108.16673444694038</c:v>
              </c:pt>
              <c:pt idx="6363">
                <c:v>588.96861572765704</c:v>
              </c:pt>
              <c:pt idx="6364">
                <c:v>240.26405222814981</c:v>
              </c:pt>
              <c:pt idx="6365">
                <c:v>36.014096811947248</c:v>
              </c:pt>
              <c:pt idx="6366">
                <c:v>1994.7130539001471</c:v>
              </c:pt>
              <c:pt idx="6367">
                <c:v>636.99155961062331</c:v>
              </c:pt>
              <c:pt idx="6368">
                <c:v>733.19922459098404</c:v>
              </c:pt>
              <c:pt idx="6369">
                <c:v>240.33871863480897</c:v>
              </c:pt>
              <c:pt idx="6370">
                <c:v>552.87985250905069</c:v>
              </c:pt>
              <c:pt idx="6371">
                <c:v>552.75540849795186</c:v>
              </c:pt>
              <c:pt idx="6372">
                <c:v>624.68404691296746</c:v>
              </c:pt>
              <c:pt idx="6373">
                <c:v>384.64399390479531</c:v>
              </c:pt>
              <c:pt idx="6374">
                <c:v>336.43438400518113</c:v>
              </c:pt>
              <c:pt idx="6375">
                <c:v>336.50905041184012</c:v>
              </c:pt>
              <c:pt idx="6376">
                <c:v>216.33346889388076</c:v>
              </c:pt>
              <c:pt idx="6377">
                <c:v>576.88510224997867</c:v>
              </c:pt>
              <c:pt idx="6378">
                <c:v>468.80547861080743</c:v>
              </c:pt>
              <c:pt idx="6379">
                <c:v>252.34756570582809</c:v>
              </c:pt>
              <c:pt idx="6380">
                <c:v>757.20447433191237</c:v>
              </c:pt>
              <c:pt idx="6381">
                <c:v>1369.5934529483336</c:v>
              </c:pt>
              <c:pt idx="6382">
                <c:v>408.51235523351511</c:v>
              </c:pt>
              <c:pt idx="6383">
                <c:v>192.25355274629337</c:v>
              </c:pt>
              <c:pt idx="6384">
                <c:v>48.022943882966302</c:v>
              </c:pt>
              <c:pt idx="6385">
                <c:v>60.143790563974115</c:v>
              </c:pt>
              <c:pt idx="6386">
                <c:v>0</c:v>
              </c:pt>
              <c:pt idx="6387">
                <c:v>829.23266795580673</c:v>
              </c:pt>
              <c:pt idx="6388">
                <c:v>0</c:v>
              </c:pt>
              <c:pt idx="6389">
                <c:v>252.39734331026747</c:v>
              </c:pt>
              <c:pt idx="6390">
                <c:v>769.16354379849201</c:v>
              </c:pt>
              <c:pt idx="6391">
                <c:v>865.24676476775426</c:v>
              </c:pt>
              <c:pt idx="6392">
                <c:v>540.82122783359205</c:v>
              </c:pt>
              <c:pt idx="6393">
                <c:v>348.45567547731002</c:v>
              </c:pt>
              <c:pt idx="6394">
                <c:v>408.63679924461366</c:v>
              </c:pt>
              <c:pt idx="6395">
                <c:v>540.746561426933</c:v>
              </c:pt>
              <c:pt idx="6396">
                <c:v>684.92739268582045</c:v>
              </c:pt>
              <c:pt idx="6397">
                <c:v>540.88344983914146</c:v>
              </c:pt>
              <c:pt idx="6398">
                <c:v>276.47725945785481</c:v>
              </c:pt>
              <c:pt idx="6399">
                <c:v>276.47725945785481</c:v>
              </c:pt>
              <c:pt idx="6400">
                <c:v>564.75181116786121</c:v>
              </c:pt>
              <c:pt idx="6401">
                <c:v>961.18065292369772</c:v>
              </c:pt>
              <c:pt idx="6402">
                <c:v>504.74490901609573</c:v>
              </c:pt>
              <c:pt idx="6403">
                <c:v>480.67743726961794</c:v>
              </c:pt>
              <c:pt idx="6404">
                <c:v>504.81957542275484</c:v>
              </c:pt>
              <c:pt idx="6405">
                <c:v>204.24995541620254</c:v>
              </c:pt>
              <c:pt idx="6406">
                <c:v>60.143790563974115</c:v>
              </c:pt>
              <c:pt idx="6407">
                <c:v>2366.589092266222</c:v>
              </c:pt>
              <c:pt idx="6408">
                <c:v>696.73712933908189</c:v>
              </c:pt>
              <c:pt idx="6409">
                <c:v>937.1256255783303</c:v>
              </c:pt>
              <c:pt idx="6410">
                <c:v>420.4838691012045</c:v>
              </c:pt>
              <c:pt idx="6411">
                <c:v>612.92408786414592</c:v>
              </c:pt>
              <c:pt idx="6412">
                <c:v>492.69872874174695</c:v>
              </c:pt>
              <c:pt idx="6413">
                <c:v>1189.7469681085749</c:v>
              </c:pt>
              <c:pt idx="6414">
                <c:v>1249.6543150514624</c:v>
              </c:pt>
              <c:pt idx="6415">
                <c:v>853.1881400922955</c:v>
              </c:pt>
              <c:pt idx="6416">
                <c:v>829.10822394470836</c:v>
              </c:pt>
              <c:pt idx="6417">
                <c:v>925.12922290842141</c:v>
              </c:pt>
              <c:pt idx="6418">
                <c:v>961.26776373146697</c:v>
              </c:pt>
              <c:pt idx="6419">
                <c:v>636.86711559952471</c:v>
              </c:pt>
              <c:pt idx="6420">
                <c:v>576.8228802444296</c:v>
              </c:pt>
              <c:pt idx="6421">
                <c:v>781.15994646840124</c:v>
              </c:pt>
              <c:pt idx="6422">
                <c:v>396.46617495916638</c:v>
              </c:pt>
              <c:pt idx="6423">
                <c:v>877.10627902545468</c:v>
              </c:pt>
              <c:pt idx="6424">
                <c:v>336.49660601073043</c:v>
              </c:pt>
              <c:pt idx="6425">
                <c:v>901.211083975262</c:v>
              </c:pt>
              <c:pt idx="6426">
                <c:v>949.32113866599707</c:v>
              </c:pt>
              <c:pt idx="6427">
                <c:v>600.72857477647881</c:v>
              </c:pt>
              <c:pt idx="6428">
                <c:v>733.02500297544577</c:v>
              </c:pt>
              <c:pt idx="6429">
                <c:v>877.05650142101547</c:v>
              </c:pt>
              <c:pt idx="6430">
                <c:v>372.51070282267756</c:v>
              </c:pt>
              <c:pt idx="6431">
                <c:v>348.38100907065075</c:v>
              </c:pt>
              <c:pt idx="6432">
                <c:v>240.3884962392485</c:v>
              </c:pt>
              <c:pt idx="6433">
                <c:v>516.62931207601594</c:v>
              </c:pt>
              <c:pt idx="6434">
                <c:v>336.37216199963171</c:v>
              </c:pt>
              <c:pt idx="6435">
                <c:v>985.36012428016409</c:v>
              </c:pt>
              <c:pt idx="6436">
                <c:v>828.98377993360953</c:v>
              </c:pt>
              <c:pt idx="6437">
                <c:v>1237.7574675904316</c:v>
              </c:pt>
              <c:pt idx="6438">
                <c:v>1453.8669372643351</c:v>
              </c:pt>
              <c:pt idx="6439">
                <c:v>877.03161261879552</c:v>
              </c:pt>
              <c:pt idx="6440">
                <c:v>769.15109939738227</c:v>
              </c:pt>
              <c:pt idx="6441">
                <c:v>889.25201450868246</c:v>
              </c:pt>
              <c:pt idx="6442">
                <c:v>612.83697705637667</c:v>
              </c:pt>
              <c:pt idx="6443">
                <c:v>901.11152876638289</c:v>
              </c:pt>
              <c:pt idx="6444">
                <c:v>709.00730883340793</c:v>
              </c:pt>
              <c:pt idx="6445">
                <c:v>564.71447796453162</c:v>
              </c:pt>
              <c:pt idx="6446">
                <c:v>829.10822394470836</c:v>
              </c:pt>
              <c:pt idx="6447">
                <c:v>937.23762518831904</c:v>
              </c:pt>
              <c:pt idx="6448">
                <c:v>636.70533838509664</c:v>
              </c:pt>
              <c:pt idx="6449">
                <c:v>709.01975323451779</c:v>
              </c:pt>
              <c:pt idx="6450">
                <c:v>949.33358306710727</c:v>
              </c:pt>
              <c:pt idx="6451">
                <c:v>576.71088063444085</c:v>
              </c:pt>
              <c:pt idx="6452">
                <c:v>1201.6562599707154</c:v>
              </c:pt>
              <c:pt idx="6453">
                <c:v>408.53724403573472</c:v>
              </c:pt>
              <c:pt idx="6454">
                <c:v>396.51595256360582</c:v>
              </c:pt>
              <c:pt idx="6455">
                <c:v>384.50710549258673</c:v>
              </c:pt>
              <c:pt idx="6456">
                <c:v>324.36331492861268</c:v>
              </c:pt>
              <c:pt idx="6457">
                <c:v>384.51954989369659</c:v>
              </c:pt>
              <c:pt idx="6458">
                <c:v>324.36331492861268</c:v>
              </c:pt>
              <c:pt idx="6459">
                <c:v>384.50710549258673</c:v>
              </c:pt>
              <c:pt idx="6460">
                <c:v>1405.831548980259</c:v>
              </c:pt>
              <c:pt idx="6461">
                <c:v>1285.5813010556403</c:v>
              </c:pt>
              <c:pt idx="6462">
                <c:v>1225.4748436949953</c:v>
              </c:pt>
              <c:pt idx="6463">
                <c:v>925.24122251840993</c:v>
              </c:pt>
              <c:pt idx="6464">
                <c:v>1033.4328457675699</c:v>
              </c:pt>
              <c:pt idx="6465">
                <c:v>1009.3031520155433</c:v>
              </c:pt>
              <c:pt idx="6466">
                <c:v>564.71447796453162</c:v>
              </c:pt>
              <c:pt idx="6467">
                <c:v>1309.785661214326</c:v>
              </c:pt>
              <c:pt idx="6468">
                <c:v>673.00565642257061</c:v>
              </c:pt>
              <c:pt idx="6469">
                <c:v>805.10297420378004</c:v>
              </c:pt>
              <c:pt idx="6470">
                <c:v>889.21468130535254</c:v>
              </c:pt>
              <c:pt idx="6471">
                <c:v>865.10987635554557</c:v>
              </c:pt>
              <c:pt idx="6472">
                <c:v>1141.4875806045216</c:v>
              </c:pt>
              <c:pt idx="6473">
                <c:v>660.87236534045292</c:v>
              </c:pt>
              <c:pt idx="6474">
                <c:v>853.163251290076</c:v>
              </c:pt>
              <c:pt idx="6475">
                <c:v>492.56184032953831</c:v>
              </c:pt>
              <c:pt idx="6476">
                <c:v>757.03025271637421</c:v>
              </c:pt>
              <c:pt idx="6477">
                <c:v>396.51595256360582</c:v>
              </c:pt>
              <c:pt idx="6478">
                <c:v>336.37216199963171</c:v>
              </c:pt>
              <c:pt idx="6479">
                <c:v>420.52120230453403</c:v>
              </c:pt>
              <c:pt idx="6480">
                <c:v>792.85768351167371</c:v>
              </c:pt>
              <c:pt idx="6481">
                <c:v>336.38460640074157</c:v>
              </c:pt>
              <c:pt idx="6482">
                <c:v>396.51595256360582</c:v>
              </c:pt>
              <c:pt idx="6483">
                <c:v>925.21633371619021</c:v>
              </c:pt>
              <c:pt idx="6484">
                <c:v>973.12727798916774</c:v>
              </c:pt>
              <c:pt idx="6485">
                <c:v>1321.7447306809058</c:v>
              </c:pt>
              <c:pt idx="6486">
                <c:v>1309.8727720220954</c:v>
              </c:pt>
              <c:pt idx="6487">
                <c:v>1201.5691491629464</c:v>
              </c:pt>
              <c:pt idx="6488">
                <c:v>889.15245929980313</c:v>
              </c:pt>
              <c:pt idx="6489">
                <c:v>576.71088063444085</c:v>
              </c:pt>
              <c:pt idx="6490">
                <c:v>865.10987635554557</c:v>
              </c:pt>
              <c:pt idx="6491">
                <c:v>937.25006958942913</c:v>
              </c:pt>
              <c:pt idx="6492">
                <c:v>1117.3952200558242</c:v>
              </c:pt>
              <c:pt idx="6493">
                <c:v>588.71972770545983</c:v>
              </c:pt>
              <c:pt idx="6494">
                <c:v>937.29984719386823</c:v>
              </c:pt>
              <c:pt idx="6495">
                <c:v>781.03550245730264</c:v>
              </c:pt>
              <c:pt idx="6496">
                <c:v>829.13311274692808</c:v>
              </c:pt>
              <c:pt idx="6497">
                <c:v>1021.237332679903</c:v>
              </c:pt>
              <c:pt idx="6498">
                <c:v>745.02140564535512</c:v>
              </c:pt>
              <c:pt idx="6499">
                <c:v>600.72857477647881</c:v>
              </c:pt>
              <c:pt idx="6500">
                <c:v>648.72662985722536</c:v>
              </c:pt>
              <c:pt idx="6501">
                <c:v>576.83532464553946</c:v>
              </c:pt>
              <c:pt idx="6502">
                <c:v>336.37216199963171</c:v>
              </c:pt>
              <c:pt idx="6503">
                <c:v>408.52479963462491</c:v>
              </c:pt>
              <c:pt idx="6504">
                <c:v>336.37216199963171</c:v>
              </c:pt>
              <c:pt idx="6505">
                <c:v>853.01391847675757</c:v>
              </c:pt>
              <c:pt idx="6506">
                <c:v>552.63096448685326</c:v>
              </c:pt>
              <c:pt idx="6507">
                <c:v>264.24441316685829</c:v>
              </c:pt>
              <c:pt idx="6508">
                <c:v>1489.9805892851609</c:v>
              </c:pt>
              <c:pt idx="6509">
                <c:v>1093.4397479193356</c:v>
              </c:pt>
              <c:pt idx="6510">
                <c:v>1261.75027293025</c:v>
              </c:pt>
              <c:pt idx="6511">
                <c:v>853.1881400922955</c:v>
              </c:pt>
              <c:pt idx="6512">
                <c:v>600.85301878757741</c:v>
              </c:pt>
              <c:pt idx="6513">
                <c:v>1237.6330235793334</c:v>
              </c:pt>
              <c:pt idx="6514">
                <c:v>612.87431025970636</c:v>
              </c:pt>
              <c:pt idx="6515">
                <c:v>420.58342431008333</c:v>
              </c:pt>
              <c:pt idx="6516">
                <c:v>288.48610652887396</c:v>
              </c:pt>
              <c:pt idx="6517">
                <c:v>480.72721487405744</c:v>
              </c:pt>
              <c:pt idx="6518">
                <c:v>696.83668454796066</c:v>
              </c:pt>
              <c:pt idx="6519">
                <c:v>336.50905041184024</c:v>
              </c:pt>
              <c:pt idx="6520">
                <c:v>432.59227138110225</c:v>
              </c:pt>
              <c:pt idx="6521">
                <c:v>336.50905041184024</c:v>
              </c:pt>
              <c:pt idx="6522">
                <c:v>288.48610652887396</c:v>
              </c:pt>
              <c:pt idx="6523">
                <c:v>1081.5304560571954</c:v>
              </c:pt>
              <c:pt idx="6524">
                <c:v>228.34231596489988</c:v>
              </c:pt>
              <c:pt idx="6525">
                <c:v>84.161484706012175</c:v>
              </c:pt>
              <c:pt idx="6526">
                <c:v>168.24830300536522</c:v>
              </c:pt>
              <c:pt idx="6527">
                <c:v>72.152637634993141</c:v>
              </c:pt>
              <c:pt idx="6528">
                <c:v>180.25715007638425</c:v>
              </c:pt>
              <c:pt idx="6529">
                <c:v>60.019346552875461</c:v>
              </c:pt>
              <c:pt idx="6530">
                <c:v>720.87926749221833</c:v>
              </c:pt>
              <c:pt idx="6531">
                <c:v>12.008847071019039</c:v>
              </c:pt>
              <c:pt idx="6532">
                <c:v>240.40094064035827</c:v>
              </c:pt>
              <c:pt idx="6533">
                <c:v>0</c:v>
              </c:pt>
              <c:pt idx="6534">
                <c:v>1021.5484427076494</c:v>
              </c:pt>
              <c:pt idx="6535">
                <c:v>973.41349921469441</c:v>
              </c:pt>
              <c:pt idx="6536">
                <c:v>552.83007490461114</c:v>
              </c:pt>
              <c:pt idx="6537">
                <c:v>456.59752112203057</c:v>
              </c:pt>
              <c:pt idx="6538">
                <c:v>889.12757049758386</c:v>
              </c:pt>
              <c:pt idx="6539">
                <c:v>576.89754665108865</c:v>
              </c:pt>
              <c:pt idx="6540">
                <c:v>156.18967832990668</c:v>
              </c:pt>
              <c:pt idx="6541">
                <c:v>384.64399390479531</c:v>
              </c:pt>
              <c:pt idx="6542">
                <c:v>336.55882801627979</c:v>
              </c:pt>
              <c:pt idx="6543">
                <c:v>396.6528409758144</c:v>
              </c:pt>
              <c:pt idx="6544">
                <c:v>528.750158757024</c:v>
              </c:pt>
              <c:pt idx="6545">
                <c:v>744.98407244202554</c:v>
              </c:pt>
              <c:pt idx="6546">
                <c:v>709.06953083895735</c:v>
              </c:pt>
              <c:pt idx="6547">
                <c:v>829.19533475247738</c:v>
              </c:pt>
              <c:pt idx="6548">
                <c:v>480.72721487405744</c:v>
              </c:pt>
              <c:pt idx="6549">
                <c:v>1081.3562344416573</c:v>
              </c:pt>
              <c:pt idx="6550">
                <c:v>72.152637634993141</c:v>
              </c:pt>
              <c:pt idx="6551">
                <c:v>0</c:v>
              </c:pt>
              <c:pt idx="6552">
                <c:v>216.27124688833146</c:v>
              </c:pt>
              <c:pt idx="6553">
                <c:v>0</c:v>
              </c:pt>
              <c:pt idx="6554">
                <c:v>60.143790563974115</c:v>
              </c:pt>
              <c:pt idx="6555">
                <c:v>901.3853055908005</c:v>
              </c:pt>
              <c:pt idx="6556">
                <c:v>0</c:v>
              </c:pt>
              <c:pt idx="6557">
                <c:v>275.4692629679559</c:v>
              </c:pt>
              <c:pt idx="6558">
                <c:v>1125.3596367661373</c:v>
              </c:pt>
              <c:pt idx="6559">
                <c:v>921.98078942762515</c:v>
              </c:pt>
              <c:pt idx="6560">
                <c:v>383.05111056273267</c:v>
              </c:pt>
              <c:pt idx="6561">
                <c:v>622.51872111985131</c:v>
              </c:pt>
              <c:pt idx="6562">
                <c:v>395.13462404041093</c:v>
              </c:pt>
              <c:pt idx="6563">
                <c:v>850.07703981482973</c:v>
              </c:pt>
              <c:pt idx="6564">
                <c:v>395.13462404041093</c:v>
              </c:pt>
              <c:pt idx="6565">
                <c:v>323.25576322983471</c:v>
              </c:pt>
              <c:pt idx="6566">
                <c:v>395.17195724374062</c:v>
              </c:pt>
              <c:pt idx="6567">
                <c:v>323.25576322983471</c:v>
              </c:pt>
              <c:pt idx="6568">
                <c:v>263.36086068805798</c:v>
              </c:pt>
              <c:pt idx="6569">
                <c:v>802.22831754740162</c:v>
              </c:pt>
              <c:pt idx="6570">
                <c:v>442.97090190672918</c:v>
              </c:pt>
              <c:pt idx="6571">
                <c:v>395.13462404041093</c:v>
              </c:pt>
              <c:pt idx="6572">
                <c:v>562.83537339694203</c:v>
              </c:pt>
              <c:pt idx="6573">
                <c:v>299.33762429667564</c:v>
              </c:pt>
              <c:pt idx="6574">
                <c:v>191.63133269080018</c:v>
              </c:pt>
              <c:pt idx="6575">
                <c:v>2406.9089518621822</c:v>
              </c:pt>
              <c:pt idx="6576">
                <c:v>910.03416436215571</c:v>
              </c:pt>
              <c:pt idx="6577">
                <c:v>862.18544209472759</c:v>
              </c:pt>
              <c:pt idx="6578">
                <c:v>455.1290817910666</c:v>
              </c:pt>
              <c:pt idx="6579">
                <c:v>718.452609275795</c:v>
              </c:pt>
              <c:pt idx="6580">
                <c:v>383.21288777716103</c:v>
              </c:pt>
              <c:pt idx="6581">
                <c:v>1269.2293579972786</c:v>
              </c:pt>
              <c:pt idx="6582">
                <c:v>1448.8891768203896</c:v>
              </c:pt>
              <c:pt idx="6583">
                <c:v>1029.6870810335006</c:v>
              </c:pt>
              <c:pt idx="6584">
                <c:v>802.20342874518155</c:v>
              </c:pt>
              <c:pt idx="6585">
                <c:v>1281.126205458309</c:v>
              </c:pt>
              <c:pt idx="6586">
                <c:v>562.72337378695329</c:v>
              </c:pt>
              <c:pt idx="6587">
                <c:v>682.57540087605628</c:v>
              </c:pt>
              <c:pt idx="6588">
                <c:v>622.68049833427938</c:v>
              </c:pt>
              <c:pt idx="6589">
                <c:v>742.38319261006382</c:v>
              </c:pt>
              <c:pt idx="6590">
                <c:v>1149.4395529137248</c:v>
              </c:pt>
              <c:pt idx="6591">
                <c:v>622.65560953205954</c:v>
              </c:pt>
              <c:pt idx="6592">
                <c:v>754.21781806554498</c:v>
              </c:pt>
              <c:pt idx="6593">
                <c:v>718.34060966580626</c:v>
              </c:pt>
              <c:pt idx="6594">
                <c:v>766.30133154322323</c:v>
              </c:pt>
              <c:pt idx="6595">
                <c:v>1185.4287609234525</c:v>
              </c:pt>
              <c:pt idx="6596">
                <c:v>562.71092938584343</c:v>
              </c:pt>
              <c:pt idx="6597">
                <c:v>574.73222085797227</c:v>
              </c:pt>
              <c:pt idx="6598">
                <c:v>395.19684604596017</c:v>
              </c:pt>
              <c:pt idx="6599">
                <c:v>311.35891576880454</c:v>
              </c:pt>
              <c:pt idx="6600">
                <c:v>71.878860810576128</c:v>
              </c:pt>
              <c:pt idx="6601">
                <c:v>0</c:v>
              </c:pt>
              <c:pt idx="6602">
                <c:v>598.68769299446103</c:v>
              </c:pt>
              <c:pt idx="6603">
                <c:v>143.63327761005363</c:v>
              </c:pt>
              <c:pt idx="6604">
                <c:v>23.918138933159163</c:v>
              </c:pt>
              <c:pt idx="6605">
                <c:v>1233.2401499875509</c:v>
              </c:pt>
              <c:pt idx="6606">
                <c:v>562.68604058362371</c:v>
              </c:pt>
              <c:pt idx="6607">
                <c:v>706.48109540810549</c:v>
              </c:pt>
              <c:pt idx="6608">
                <c:v>574.80688726463154</c:v>
              </c:pt>
              <c:pt idx="6609">
                <c:v>442.9709019067293</c:v>
              </c:pt>
              <c:pt idx="6610">
                <c:v>538.80523485379399</c:v>
              </c:pt>
              <c:pt idx="6611">
                <c:v>395.13462404041093</c:v>
              </c:pt>
              <c:pt idx="6612">
                <c:v>167.67586055431144</c:v>
              </c:pt>
              <c:pt idx="6613">
                <c:v>598.72502619779061</c:v>
              </c:pt>
              <c:pt idx="6614">
                <c:v>359.13297162957355</c:v>
              </c:pt>
              <c:pt idx="6615">
                <c:v>395.05995763375165</c:v>
              </c:pt>
              <c:pt idx="6616">
                <c:v>407.09369350699052</c:v>
              </c:pt>
              <c:pt idx="6617">
                <c:v>610.68409566437026</c:v>
              </c:pt>
              <c:pt idx="6618">
                <c:v>227.59565189830798</c:v>
              </c:pt>
              <c:pt idx="6619">
                <c:v>634.60223459752933</c:v>
              </c:pt>
              <c:pt idx="6620">
                <c:v>467.01348485098691</c:v>
              </c:pt>
              <c:pt idx="6621">
                <c:v>598.72502619779073</c:v>
              </c:pt>
              <c:pt idx="6622">
                <c:v>71.878860810576128</c:v>
              </c:pt>
              <c:pt idx="6623">
                <c:v>2969.7069920557942</c:v>
              </c:pt>
              <c:pt idx="6624">
                <c:v>455.01708218107785</c:v>
              </c:pt>
              <c:pt idx="6625">
                <c:v>742.44541461561334</c:v>
              </c:pt>
              <c:pt idx="6626">
                <c:v>1113.5125669095466</c:v>
              </c:pt>
              <c:pt idx="6627">
                <c:v>359.31963764622151</c:v>
              </c:pt>
              <c:pt idx="6628">
                <c:v>562.79804019361245</c:v>
              </c:pt>
              <c:pt idx="6629">
                <c:v>1436.8927741504801</c:v>
              </c:pt>
              <c:pt idx="6630">
                <c:v>1269.3040244039375</c:v>
              </c:pt>
              <c:pt idx="6631">
                <c:v>1065.7136222465583</c:v>
              </c:pt>
              <c:pt idx="6632">
                <c:v>1269.0800251839601</c:v>
              </c:pt>
              <c:pt idx="6633">
                <c:v>969.75484528839445</c:v>
              </c:pt>
              <c:pt idx="6634">
                <c:v>790.24435927860213</c:v>
              </c:pt>
              <c:pt idx="6635">
                <c:v>802.20342874518155</c:v>
              </c:pt>
              <c:pt idx="6636">
                <c:v>1281.2257606671874</c:v>
              </c:pt>
              <c:pt idx="6637">
                <c:v>945.83670635523526</c:v>
              </c:pt>
              <c:pt idx="6638">
                <c:v>802.32787275628027</c:v>
              </c:pt>
              <c:pt idx="6639">
                <c:v>1975.5237873887361</c:v>
              </c:pt>
              <c:pt idx="6640">
                <c:v>1508.6969685543975</c:v>
              </c:pt>
              <c:pt idx="6641">
                <c:v>934.00208089975456</c:v>
              </c:pt>
              <c:pt idx="6642">
                <c:v>802.1660955418522</c:v>
              </c:pt>
              <c:pt idx="6643">
                <c:v>802.19098434407181</c:v>
              </c:pt>
              <c:pt idx="6644">
                <c:v>826.22112288721951</c:v>
              </c:pt>
              <c:pt idx="6645">
                <c:v>981.87569196940228</c:v>
              </c:pt>
              <c:pt idx="6646">
                <c:v>371.27870711280104</c:v>
              </c:pt>
              <c:pt idx="6647">
                <c:v>538.86745685934329</c:v>
              </c:pt>
              <c:pt idx="6648">
                <c:v>371.15426310170244</c:v>
              </c:pt>
              <c:pt idx="6649">
                <c:v>359.19519363512285</c:v>
              </c:pt>
              <c:pt idx="6650">
                <c:v>1077.6229141086978</c:v>
              </c:pt>
              <c:pt idx="6651">
                <c:v>514.9244291239645</c:v>
              </c:pt>
              <c:pt idx="6652">
                <c:v>1077.610469707588</c:v>
              </c:pt>
              <c:pt idx="6653">
                <c:v>2023.5467312717021</c:v>
              </c:pt>
              <c:pt idx="6654">
                <c:v>3316.607117394371</c:v>
              </c:pt>
              <c:pt idx="6655">
                <c:v>2586.1581054486669</c:v>
              </c:pt>
              <c:pt idx="6656">
                <c:v>1867.7677181784215</c:v>
              </c:pt>
              <c:pt idx="6657">
                <c:v>2059.3866064681119</c:v>
              </c:pt>
              <c:pt idx="6658">
                <c:v>1257.1334001184907</c:v>
              </c:pt>
              <c:pt idx="6659">
                <c:v>1161.5106219902932</c:v>
              </c:pt>
              <c:pt idx="6660">
                <c:v>1221.4553021365095</c:v>
              </c:pt>
              <c:pt idx="6661">
                <c:v>718.34060966580626</c:v>
              </c:pt>
              <c:pt idx="6662">
                <c:v>969.86684489838342</c:v>
              </c:pt>
              <c:pt idx="6663">
                <c:v>1424.908815881681</c:v>
              </c:pt>
              <c:pt idx="6664">
                <c:v>1101.5534974429672</c:v>
              </c:pt>
              <c:pt idx="6665">
                <c:v>1305.0816775947978</c:v>
              </c:pt>
              <c:pt idx="6666">
                <c:v>862.11077568806854</c:v>
              </c:pt>
              <c:pt idx="6667">
                <c:v>1089.6068723774977</c:v>
              </c:pt>
              <c:pt idx="6668">
                <c:v>1317.2274130780249</c:v>
              </c:pt>
              <c:pt idx="6669">
                <c:v>838.16774795268952</c:v>
              </c:pt>
              <c:pt idx="6670">
                <c:v>634.52756819087006</c:v>
              </c:pt>
              <c:pt idx="6671">
                <c:v>514.81242951397576</c:v>
              </c:pt>
              <c:pt idx="6672">
                <c:v>431.08649884680892</c:v>
              </c:pt>
              <c:pt idx="6673">
                <c:v>407.04391590255096</c:v>
              </c:pt>
              <c:pt idx="6674">
                <c:v>1149.4893305181643</c:v>
              </c:pt>
              <c:pt idx="6675">
                <c:v>1101.6530526518459</c:v>
              </c:pt>
              <c:pt idx="6676">
                <c:v>682.52562327161672</c:v>
              </c:pt>
              <c:pt idx="6677">
                <c:v>2298.7173286130214</c:v>
              </c:pt>
              <c:pt idx="6678">
                <c:v>3699.6955611604335</c:v>
              </c:pt>
              <c:pt idx="6679">
                <c:v>3519.9237427273338</c:v>
              </c:pt>
              <c:pt idx="6680">
                <c:v>1963.7140507354745</c:v>
              </c:pt>
              <c:pt idx="6681">
                <c:v>2119.3063978121081</c:v>
              </c:pt>
              <c:pt idx="6682">
                <c:v>1520.5813716143175</c:v>
              </c:pt>
              <c:pt idx="6683">
                <c:v>1963.5273847188266</c:v>
              </c:pt>
              <c:pt idx="6684">
                <c:v>1843.8869124485914</c:v>
              </c:pt>
              <c:pt idx="6685">
                <c:v>1760.0116489681061</c:v>
              </c:pt>
              <c:pt idx="6686">
                <c:v>1281.0390946505402</c:v>
              </c:pt>
              <c:pt idx="6687">
                <c:v>1209.3717886588313</c:v>
              </c:pt>
              <c:pt idx="6688">
                <c:v>694.43491513375682</c:v>
              </c:pt>
              <c:pt idx="6689">
                <c:v>945.83670635523526</c:v>
              </c:pt>
              <c:pt idx="6690">
                <c:v>754.32981767553372</c:v>
              </c:pt>
              <c:pt idx="6691">
                <c:v>922.03056703206516</c:v>
              </c:pt>
              <c:pt idx="6692">
                <c:v>1293.1972745348774</c:v>
              </c:pt>
              <c:pt idx="6693">
                <c:v>538.81767925490396</c:v>
              </c:pt>
              <c:pt idx="6694">
                <c:v>490.89429058081657</c:v>
              </c:pt>
              <c:pt idx="6695">
                <c:v>299.26295789001648</c:v>
              </c:pt>
              <c:pt idx="6696">
                <c:v>203.45351374517131</c:v>
              </c:pt>
              <c:pt idx="6697">
                <c:v>586.76595673121119</c:v>
              </c:pt>
              <c:pt idx="6698">
                <c:v>538.79279045268436</c:v>
              </c:pt>
              <c:pt idx="6699">
                <c:v>335.27705470196372</c:v>
              </c:pt>
              <c:pt idx="6700">
                <c:v>838.13041474936017</c:v>
              </c:pt>
              <c:pt idx="6701">
                <c:v>179.52293041090223</c:v>
              </c:pt>
              <c:pt idx="6702">
                <c:v>2191.0732590126954</c:v>
              </c:pt>
              <c:pt idx="6703">
                <c:v>933.9398588942048</c:v>
              </c:pt>
              <c:pt idx="6704">
                <c:v>706.43131780366593</c:v>
              </c:pt>
              <c:pt idx="6705">
                <c:v>634.55245699309</c:v>
              </c:pt>
              <c:pt idx="6706">
                <c:v>610.55965165327166</c:v>
              </c:pt>
              <c:pt idx="6707">
                <c:v>1041.6461505000807</c:v>
              </c:pt>
              <c:pt idx="6708">
                <c:v>562.58648537474483</c:v>
              </c:pt>
              <c:pt idx="6709">
                <c:v>610.55965165327166</c:v>
              </c:pt>
              <c:pt idx="6710">
                <c:v>634.56490139419964</c:v>
              </c:pt>
              <c:pt idx="6711">
                <c:v>443.09534591782779</c:v>
              </c:pt>
              <c:pt idx="6712">
                <c:v>622.51872111985131</c:v>
              </c:pt>
              <c:pt idx="6713">
                <c:v>586.60417951678289</c:v>
              </c:pt>
              <c:pt idx="6714">
                <c:v>478.84811030646807</c:v>
              </c:pt>
              <c:pt idx="6715">
                <c:v>610.68409566437026</c:v>
              </c:pt>
              <c:pt idx="6716">
                <c:v>730.38678994015493</c:v>
              </c:pt>
              <c:pt idx="6717">
                <c:v>1197.4749411978009</c:v>
              </c:pt>
              <c:pt idx="6718">
                <c:v>419.00298536913061</c:v>
              </c:pt>
              <c:pt idx="6719">
                <c:v>119.72758307800433</c:v>
              </c:pt>
              <c:pt idx="6720">
                <c:v>263.38574949027776</c:v>
              </c:pt>
              <c:pt idx="6721">
                <c:v>682.38873485940849</c:v>
              </c:pt>
              <c:pt idx="6722">
                <c:v>47.836277866318326</c:v>
              </c:pt>
              <c:pt idx="6723">
                <c:v>47.836277866318326</c:v>
              </c:pt>
              <c:pt idx="6724">
                <c:v>574.76955406130196</c:v>
              </c:pt>
              <c:pt idx="6725">
                <c:v>371.12937429948266</c:v>
              </c:pt>
              <c:pt idx="6726">
                <c:v>1412.7381915962333</c:v>
              </c:pt>
              <c:pt idx="6727">
                <c:v>562.72337378695329</c:v>
              </c:pt>
              <c:pt idx="6728">
                <c:v>909.89727594994724</c:v>
              </c:pt>
              <c:pt idx="6729">
                <c:v>754.14315165888581</c:v>
              </c:pt>
              <c:pt idx="6730">
                <c:v>670.49188739837814</c:v>
              </c:pt>
              <c:pt idx="6731">
                <c:v>910.0839419665956</c:v>
              </c:pt>
              <c:pt idx="6732">
                <c:v>730.31212353349554</c:v>
              </c:pt>
              <c:pt idx="6733">
                <c:v>335.21483269641436</c:v>
              </c:pt>
              <c:pt idx="6734">
                <c:v>538.79279045268436</c:v>
              </c:pt>
              <c:pt idx="6735">
                <c:v>371.09204109615308</c:v>
              </c:pt>
              <c:pt idx="6736">
                <c:v>443.00823511005882</c:v>
              </c:pt>
              <c:pt idx="6737">
                <c:v>730.41167874237465</c:v>
              </c:pt>
              <c:pt idx="6738">
                <c:v>742.24630419785535</c:v>
              </c:pt>
              <c:pt idx="6739">
                <c:v>706.46865100699586</c:v>
              </c:pt>
              <c:pt idx="6740">
                <c:v>718.55216448467388</c:v>
              </c:pt>
              <c:pt idx="6741">
                <c:v>538.66834644158553</c:v>
              </c:pt>
              <c:pt idx="6742">
                <c:v>299.27540229112623</c:v>
              </c:pt>
              <c:pt idx="6743">
                <c:v>2526.6489793412966</c:v>
              </c:pt>
              <c:pt idx="6744">
                <c:v>1029.7617474401598</c:v>
              </c:pt>
              <c:pt idx="6745">
                <c:v>778.33506741646215</c:v>
              </c:pt>
              <c:pt idx="6746">
                <c:v>1424.9710378872303</c:v>
              </c:pt>
              <c:pt idx="6747">
                <c:v>694.48469273819637</c:v>
              </c:pt>
              <c:pt idx="6748">
                <c:v>1472.7077605446698</c:v>
              </c:pt>
              <c:pt idx="6749">
                <c:v>1365.0139133399041</c:v>
              </c:pt>
              <c:pt idx="6750">
                <c:v>4442.0414205671696</c:v>
              </c:pt>
              <c:pt idx="6751">
                <c:v>3436.2724784668262</c:v>
              </c:pt>
              <c:pt idx="6752">
                <c:v>2071.4576755446797</c:v>
              </c:pt>
              <c:pt idx="6753">
                <c:v>1700.2411904374287</c:v>
              </c:pt>
              <c:pt idx="6754">
                <c:v>1712.2127043051178</c:v>
              </c:pt>
              <c:pt idx="6755">
                <c:v>1556.5083576184957</c:v>
              </c:pt>
              <c:pt idx="6756">
                <c:v>981.81346996385321</c:v>
              </c:pt>
              <c:pt idx="6757">
                <c:v>1041.7457057089593</c:v>
              </c:pt>
              <c:pt idx="6758">
                <c:v>874.20673356685643</c:v>
              </c:pt>
              <c:pt idx="6759">
                <c:v>1412.8128580028924</c:v>
              </c:pt>
              <c:pt idx="6760">
                <c:v>1795.876412966735</c:v>
              </c:pt>
              <c:pt idx="6761">
                <c:v>909.95949795549654</c:v>
              </c:pt>
              <c:pt idx="6762">
                <c:v>981.7014703538639</c:v>
              </c:pt>
              <c:pt idx="6763">
                <c:v>1197.3256083844826</c:v>
              </c:pt>
              <c:pt idx="6764">
                <c:v>1760.0489821714361</c:v>
              </c:pt>
              <c:pt idx="6765">
                <c:v>1197.3007195822631</c:v>
              </c:pt>
              <c:pt idx="6766">
                <c:v>1173.4074694513233</c:v>
              </c:pt>
              <c:pt idx="6767">
                <c:v>526.8959429916539</c:v>
              </c:pt>
              <c:pt idx="6768">
                <c:v>538.81767925490396</c:v>
              </c:pt>
              <c:pt idx="6769">
                <c:v>1173.4074694513233</c:v>
              </c:pt>
              <c:pt idx="6770">
                <c:v>2059.3990508692214</c:v>
              </c:pt>
              <c:pt idx="6771">
                <c:v>1185.366538917903</c:v>
              </c:pt>
              <c:pt idx="6772">
                <c:v>1568.6167598983934</c:v>
              </c:pt>
              <c:pt idx="6773">
                <c:v>2454.5710081129623</c:v>
              </c:pt>
              <c:pt idx="6774">
                <c:v>1460.72380227587</c:v>
              </c:pt>
              <c:pt idx="6775">
                <c:v>1364.8770249276952</c:v>
              </c:pt>
              <c:pt idx="6776">
                <c:v>1772.1076068468942</c:v>
              </c:pt>
              <c:pt idx="6777">
                <c:v>2394.7881051811737</c:v>
              </c:pt>
              <c:pt idx="6778">
                <c:v>1484.7166076156886</c:v>
              </c:pt>
              <c:pt idx="6779">
                <c:v>754.32981767553372</c:v>
              </c:pt>
              <c:pt idx="6780">
                <c:v>730.58590035791269</c:v>
              </c:pt>
              <c:pt idx="6781">
                <c:v>981.83835876607259</c:v>
              </c:pt>
              <c:pt idx="6782">
                <c:v>1364.9890245376844</c:v>
              </c:pt>
              <c:pt idx="6783">
                <c:v>778.26040100980276</c:v>
              </c:pt>
              <c:pt idx="6784">
                <c:v>1137.5675942549146</c:v>
              </c:pt>
              <c:pt idx="6785">
                <c:v>934.00208089975456</c:v>
              </c:pt>
              <c:pt idx="6786">
                <c:v>706.36909579811663</c:v>
              </c:pt>
              <c:pt idx="6787">
                <c:v>1496.7254546867075</c:v>
              </c:pt>
              <c:pt idx="6788">
                <c:v>1508.5974133455181</c:v>
              </c:pt>
              <c:pt idx="6789">
                <c:v>694.52202594152595</c:v>
              </c:pt>
              <c:pt idx="6790">
                <c:v>538.86745685934329</c:v>
              </c:pt>
              <c:pt idx="6791">
                <c:v>371.15426310170244</c:v>
              </c:pt>
              <c:pt idx="6792">
                <c:v>550.77674872148361</c:v>
              </c:pt>
              <c:pt idx="6793">
                <c:v>1580.5882737660829</c:v>
              </c:pt>
              <c:pt idx="6794">
                <c:v>1161.4483999847439</c:v>
              </c:pt>
              <c:pt idx="6795">
                <c:v>1424.7719274694721</c:v>
              </c:pt>
              <c:pt idx="6796">
                <c:v>969.95395570615256</c:v>
              </c:pt>
              <c:pt idx="6797">
                <c:v>1448.8642880181694</c:v>
              </c:pt>
              <c:pt idx="6798">
                <c:v>2071.3456759346914</c:v>
              </c:pt>
              <c:pt idx="6799">
                <c:v>1592.3233440126851</c:v>
              </c:pt>
              <c:pt idx="6800">
                <c:v>1424.8217050739115</c:v>
              </c:pt>
              <c:pt idx="6801">
                <c:v>1065.8007330543271</c:v>
              </c:pt>
              <c:pt idx="6802">
                <c:v>1293.3092741448659</c:v>
              </c:pt>
              <c:pt idx="6803">
                <c:v>1005.7564976992318</c:v>
              </c:pt>
              <c:pt idx="6804">
                <c:v>874.08228955575771</c:v>
              </c:pt>
              <c:pt idx="6805">
                <c:v>790.21947047638241</c:v>
              </c:pt>
              <c:pt idx="6806">
                <c:v>1281.2506494694073</c:v>
              </c:pt>
              <c:pt idx="6807">
                <c:v>981.83835876607259</c:v>
              </c:pt>
              <c:pt idx="6808">
                <c:v>814.1376094095416</c:v>
              </c:pt>
              <c:pt idx="6809">
                <c:v>981.83835876607259</c:v>
              </c:pt>
              <c:pt idx="6810">
                <c:v>850.01481780928054</c:v>
              </c:pt>
              <c:pt idx="6811">
                <c:v>718.34060966580626</c:v>
              </c:pt>
              <c:pt idx="6812">
                <c:v>1293.1972745348774</c:v>
              </c:pt>
              <c:pt idx="6813">
                <c:v>1137.3809282382665</c:v>
              </c:pt>
              <c:pt idx="6814">
                <c:v>814.27449782175006</c:v>
              </c:pt>
              <c:pt idx="6815">
                <c:v>419.12742938022922</c:v>
              </c:pt>
              <c:pt idx="6816">
                <c:v>694.4100263315371</c:v>
              </c:pt>
              <c:pt idx="6817">
                <c:v>1065.6389558398989</c:v>
              </c:pt>
              <c:pt idx="6818">
                <c:v>2035.4684675349524</c:v>
              </c:pt>
              <c:pt idx="6819">
                <c:v>550.95097033702154</c:v>
              </c:pt>
              <c:pt idx="6820">
                <c:v>957.88288662958371</c:v>
              </c:pt>
              <c:pt idx="6821">
                <c:v>2610.1135775851553</c:v>
              </c:pt>
              <c:pt idx="6822">
                <c:v>1987.5201900586453</c:v>
              </c:pt>
              <c:pt idx="6823">
                <c:v>1568.542093491734</c:v>
              </c:pt>
              <c:pt idx="6824">
                <c:v>1041.7581501100694</c:v>
              </c:pt>
              <c:pt idx="6825">
                <c:v>1676.3977179109286</c:v>
              </c:pt>
              <c:pt idx="6826">
                <c:v>933.95230329531489</c:v>
              </c:pt>
              <c:pt idx="6827">
                <c:v>873.95784554465922</c:v>
              </c:pt>
              <c:pt idx="6828">
                <c:v>898.12487250001561</c:v>
              </c:pt>
              <c:pt idx="6829">
                <c:v>706.5433174136549</c:v>
              </c:pt>
              <c:pt idx="6830">
                <c:v>1113.5499001128762</c:v>
              </c:pt>
              <c:pt idx="6831">
                <c:v>706.49353980921535</c:v>
              </c:pt>
              <c:pt idx="6832">
                <c:v>1089.6193167786071</c:v>
              </c:pt>
              <c:pt idx="6833">
                <c:v>969.86684489838342</c:v>
              </c:pt>
              <c:pt idx="6834">
                <c:v>742.37074820895418</c:v>
              </c:pt>
              <c:pt idx="6835">
                <c:v>1029.7119698357208</c:v>
              </c:pt>
              <c:pt idx="6836">
                <c:v>1448.7149552048511</c:v>
              </c:pt>
              <c:pt idx="6837">
                <c:v>1364.9641357354644</c:v>
              </c:pt>
              <c:pt idx="6838">
                <c:v>1161.4235111825242</c:v>
              </c:pt>
              <c:pt idx="6839">
                <c:v>1209.2971222521721</c:v>
              </c:pt>
              <c:pt idx="6840">
                <c:v>1029.7493030390499</c:v>
              </c:pt>
              <c:pt idx="6841">
                <c:v>1628.4245516324015</c:v>
              </c:pt>
              <c:pt idx="6842">
                <c:v>1640.3836210989812</c:v>
              </c:pt>
              <c:pt idx="6843">
                <c:v>1173.4074694513233</c:v>
              </c:pt>
              <c:pt idx="6844">
                <c:v>1796.1377453900423</c:v>
              </c:pt>
              <c:pt idx="6845">
                <c:v>2394.6014391645263</c:v>
              </c:pt>
              <c:pt idx="6846">
                <c:v>2059.4239396714415</c:v>
              </c:pt>
              <c:pt idx="6847">
                <c:v>1796.0008569778342</c:v>
              </c:pt>
              <c:pt idx="6848">
                <c:v>1688.269676569739</c:v>
              </c:pt>
              <c:pt idx="6849">
                <c:v>1125.5960803872249</c:v>
              </c:pt>
              <c:pt idx="6850">
                <c:v>1436.8429965460407</c:v>
              </c:pt>
              <c:pt idx="6851">
                <c:v>862.08588688584859</c:v>
              </c:pt>
              <c:pt idx="6852">
                <c:v>574.6948876546428</c:v>
              </c:pt>
              <c:pt idx="6853">
                <c:v>658.54526233290835</c:v>
              </c:pt>
              <c:pt idx="6854">
                <c:v>634.5897901964197</c:v>
              </c:pt>
              <c:pt idx="6855">
                <c:v>1005.8933861114403</c:v>
              </c:pt>
              <c:pt idx="6856">
                <c:v>371.12937429948266</c:v>
              </c:pt>
              <c:pt idx="6857">
                <c:v>1125.6334135905547</c:v>
              </c:pt>
              <c:pt idx="6858">
                <c:v>706.38154019922672</c:v>
              </c:pt>
              <c:pt idx="6859">
                <c:v>1101.5908306462966</c:v>
              </c:pt>
              <c:pt idx="6860">
                <c:v>694.53447034263581</c:v>
              </c:pt>
              <c:pt idx="6861">
                <c:v>347.23612416854331</c:v>
              </c:pt>
              <c:pt idx="6862">
                <c:v>359.19519363512285</c:v>
              </c:pt>
              <c:pt idx="6863">
                <c:v>323.31798523538413</c:v>
              </c:pt>
              <c:pt idx="6864">
                <c:v>227.49609668942901</c:v>
              </c:pt>
              <c:pt idx="6865">
                <c:v>203.57795775627002</c:v>
              </c:pt>
              <c:pt idx="6866">
                <c:v>251.42668002369805</c:v>
              </c:pt>
              <c:pt idx="6867">
                <c:v>179.53537481201212</c:v>
              </c:pt>
              <c:pt idx="6868">
                <c:v>203.45351374517131</c:v>
              </c:pt>
              <c:pt idx="6869">
                <c:v>694.37269312820752</c:v>
              </c:pt>
              <c:pt idx="6870">
                <c:v>1221.2810805209715</c:v>
              </c:pt>
              <c:pt idx="6871">
                <c:v>993.85965023820177</c:v>
              </c:pt>
              <c:pt idx="6872">
                <c:v>538.76790165046441</c:v>
              </c:pt>
              <c:pt idx="6873">
                <c:v>526.68438817278627</c:v>
              </c:pt>
              <c:pt idx="6874">
                <c:v>514.72531870620674</c:v>
              </c:pt>
              <c:pt idx="6875">
                <c:v>945.82426195412518</c:v>
              </c:pt>
              <c:pt idx="6876">
                <c:v>766.1768875321244</c:v>
              </c:pt>
              <c:pt idx="6877">
                <c:v>610.68409566437026</c:v>
              </c:pt>
              <c:pt idx="6878">
                <c:v>371.09204109615308</c:v>
              </c:pt>
              <c:pt idx="6879">
                <c:v>287.25411081899739</c:v>
              </c:pt>
              <c:pt idx="6880">
                <c:v>430.91227723127076</c:v>
              </c:pt>
              <c:pt idx="6881">
                <c:v>371.09204109615308</c:v>
              </c:pt>
              <c:pt idx="6882">
                <c:v>359.13297162957355</c:v>
              </c:pt>
              <c:pt idx="6883">
                <c:v>466.88904083988837</c:v>
              </c:pt>
              <c:pt idx="6884">
                <c:v>371.12937429948266</c:v>
              </c:pt>
              <c:pt idx="6885">
                <c:v>1125.5463027827855</c:v>
              </c:pt>
              <c:pt idx="6886">
                <c:v>431.08649884680892</c:v>
              </c:pt>
              <c:pt idx="6887">
                <c:v>35.877208399738741</c:v>
              </c:pt>
              <c:pt idx="6888">
                <c:v>263.38574949027776</c:v>
              </c:pt>
              <c:pt idx="6889">
                <c:v>634.5897901964197</c:v>
              </c:pt>
              <c:pt idx="6890">
                <c:v>1233.140594778672</c:v>
              </c:pt>
              <c:pt idx="6891">
                <c:v>215.53702722284947</c:v>
              </c:pt>
              <c:pt idx="6892">
                <c:v>802.253206349621</c:v>
              </c:pt>
              <c:pt idx="6893">
                <c:v>1340.9837747967563</c:v>
              </c:pt>
              <c:pt idx="6894">
                <c:v>1748.1396903092952</c:v>
              </c:pt>
              <c:pt idx="6895">
                <c:v>754.26759566998442</c:v>
              </c:pt>
              <c:pt idx="6896">
                <c:v>706.34420699589714</c:v>
              </c:pt>
              <c:pt idx="6897">
                <c:v>682.42606806273795</c:v>
              </c:pt>
              <c:pt idx="6898">
                <c:v>514.72531870620674</c:v>
              </c:pt>
              <c:pt idx="6899">
                <c:v>706.38154019922672</c:v>
              </c:pt>
              <c:pt idx="6900">
                <c:v>359.17030483290313</c:v>
              </c:pt>
              <c:pt idx="6901">
                <c:v>562.72337378695329</c:v>
              </c:pt>
              <c:pt idx="6902">
                <c:v>371.09204109615308</c:v>
              </c:pt>
              <c:pt idx="6903">
                <c:v>215.51213842062975</c:v>
              </c:pt>
              <c:pt idx="6904">
                <c:v>502.79113804184681</c:v>
              </c:pt>
              <c:pt idx="6905">
                <c:v>490.99384578969557</c:v>
              </c:pt>
              <c:pt idx="6906">
                <c:v>682.45095686495767</c:v>
              </c:pt>
              <c:pt idx="6907">
                <c:v>598.58813778558215</c:v>
              </c:pt>
              <c:pt idx="6908">
                <c:v>395.01018002931232</c:v>
              </c:pt>
              <c:pt idx="6909">
                <c:v>95.796999743735299</c:v>
              </c:pt>
              <c:pt idx="6910">
                <c:v>47.836277866318326</c:v>
              </c:pt>
              <c:pt idx="6911">
                <c:v>2346.9767161170753</c:v>
              </c:pt>
              <c:pt idx="6912">
                <c:v>945.91137276189454</c:v>
              </c:pt>
              <c:pt idx="6913">
                <c:v>790.29413688304146</c:v>
              </c:pt>
              <c:pt idx="6914">
                <c:v>478.93522111423704</c:v>
              </c:pt>
              <c:pt idx="6915">
                <c:v>790.16969287194297</c:v>
              </c:pt>
              <c:pt idx="6916">
                <c:v>574.6948876546428</c:v>
              </c:pt>
              <c:pt idx="6917">
                <c:v>1771.9831628357958</c:v>
              </c:pt>
              <c:pt idx="6918">
                <c:v>1089.4824283663986</c:v>
              </c:pt>
              <c:pt idx="6919">
                <c:v>1041.6461505000807</c:v>
              </c:pt>
              <c:pt idx="6920">
                <c:v>1041.6212616978605</c:v>
              </c:pt>
              <c:pt idx="6921">
                <c:v>1029.6995254346107</c:v>
              </c:pt>
              <c:pt idx="6922">
                <c:v>622.69294273538912</c:v>
              </c:pt>
              <c:pt idx="6923">
                <c:v>574.68244325353282</c:v>
              </c:pt>
              <c:pt idx="6924">
                <c:v>203.42862494295161</c:v>
              </c:pt>
              <c:pt idx="6925">
                <c:v>538.80523485379399</c:v>
              </c:pt>
              <c:pt idx="6926">
                <c:v>227.59565189830798</c:v>
              </c:pt>
              <c:pt idx="6927">
                <c:v>802.31542835517041</c:v>
              </c:pt>
              <c:pt idx="6928">
                <c:v>418.96565216580103</c:v>
              </c:pt>
              <c:pt idx="6929">
                <c:v>359.13297162957355</c:v>
              </c:pt>
              <c:pt idx="6930">
                <c:v>371.09204109615308</c:v>
              </c:pt>
              <c:pt idx="6931">
                <c:v>550.75185991926378</c:v>
              </c:pt>
              <c:pt idx="6932">
                <c:v>874.08228955575771</c:v>
              </c:pt>
              <c:pt idx="6933">
                <c:v>215.53702722284947</c:v>
              </c:pt>
              <c:pt idx="6934">
                <c:v>47.836277866318326</c:v>
              </c:pt>
              <c:pt idx="6935">
                <c:v>227.49609668942901</c:v>
              </c:pt>
              <c:pt idx="6936">
                <c:v>47.836277866318326</c:v>
              </c:pt>
              <c:pt idx="6937">
                <c:v>47.836277866318326</c:v>
              </c:pt>
              <c:pt idx="6938">
                <c:v>251.42668002369805</c:v>
              </c:pt>
              <c:pt idx="6939">
                <c:v>47.836277866318326</c:v>
              </c:pt>
              <c:pt idx="6940">
                <c:v>2382.8663689179243</c:v>
              </c:pt>
              <c:pt idx="6941">
                <c:v>1209.1975670432935</c:v>
              </c:pt>
              <c:pt idx="6942">
                <c:v>1544.5866213552458</c:v>
              </c:pt>
              <c:pt idx="6943">
                <c:v>861.97388727585997</c:v>
              </c:pt>
              <c:pt idx="6944">
                <c:v>622.5436099220708</c:v>
              </c:pt>
              <c:pt idx="6945">
                <c:v>706.38154019922661</c:v>
              </c:pt>
              <c:pt idx="6946">
                <c:v>898.12487250001595</c:v>
              </c:pt>
              <c:pt idx="6947">
                <c:v>1041.7830389122887</c:v>
              </c:pt>
              <c:pt idx="6948">
                <c:v>347.21123536632348</c:v>
              </c:pt>
              <c:pt idx="6949">
                <c:v>706.38154019922672</c:v>
              </c:pt>
              <c:pt idx="6950">
                <c:v>778.38484502090137</c:v>
              </c:pt>
              <c:pt idx="6951">
                <c:v>922.04301143317491</c:v>
              </c:pt>
              <c:pt idx="6952">
                <c:v>1305.1314551992371</c:v>
              </c:pt>
              <c:pt idx="6953">
                <c:v>850.12681741926906</c:v>
              </c:pt>
              <c:pt idx="6954">
                <c:v>610.58454045549126</c:v>
              </c:pt>
              <c:pt idx="6955">
                <c:v>730.2996791323859</c:v>
              </c:pt>
              <c:pt idx="6956">
                <c:v>874.08228955575771</c:v>
              </c:pt>
              <c:pt idx="6957">
                <c:v>550.78919312259347</c:v>
              </c:pt>
              <c:pt idx="6958">
                <c:v>383.12577696939184</c:v>
              </c:pt>
              <c:pt idx="6959">
                <c:v>1029.7617474401598</c:v>
              </c:pt>
              <c:pt idx="6960">
                <c:v>969.84195609616347</c:v>
              </c:pt>
              <c:pt idx="6961">
                <c:v>538.86745685934329</c:v>
              </c:pt>
              <c:pt idx="6962">
                <c:v>1808.0097040488529</c:v>
              </c:pt>
              <c:pt idx="6963">
                <c:v>1197.3256083844826</c:v>
              </c:pt>
              <c:pt idx="6964">
                <c:v>1604.506412699242</c:v>
              </c:pt>
              <c:pt idx="6965">
                <c:v>2035.4435787327325</c:v>
              </c:pt>
              <c:pt idx="6966">
                <c:v>1209.3468998566113</c:v>
              </c:pt>
              <c:pt idx="6967">
                <c:v>1580.5011629583137</c:v>
              </c:pt>
              <c:pt idx="6968">
                <c:v>2681.9053275879633</c:v>
              </c:pt>
              <c:pt idx="6969">
                <c:v>1975.5362317898462</c:v>
              </c:pt>
              <c:pt idx="6970">
                <c:v>1161.4608443858538</c:v>
              </c:pt>
              <c:pt idx="6971">
                <c:v>730.2996791323859</c:v>
              </c:pt>
              <c:pt idx="6972">
                <c:v>574.70733205575254</c:v>
              </c:pt>
              <c:pt idx="6973">
                <c:v>790.23191487749204</c:v>
              </c:pt>
              <c:pt idx="6974">
                <c:v>550.8763039303625</c:v>
              </c:pt>
              <c:pt idx="6975">
                <c:v>287.37855483009605</c:v>
              </c:pt>
              <c:pt idx="6976">
                <c:v>1688.3816761797277</c:v>
              </c:pt>
              <c:pt idx="6977">
                <c:v>1472.67042734134</c:v>
              </c:pt>
              <c:pt idx="6978">
                <c:v>945.83670635523526</c:v>
              </c:pt>
              <c:pt idx="6979">
                <c:v>898.00042848891712</c:v>
              </c:pt>
              <c:pt idx="6980">
                <c:v>826.2335672883296</c:v>
              </c:pt>
              <c:pt idx="6981">
                <c:v>658.55770673401821</c:v>
              </c:pt>
              <c:pt idx="6982">
                <c:v>514.82487391508585</c:v>
              </c:pt>
              <c:pt idx="6983">
                <c:v>742.32097060451474</c:v>
              </c:pt>
              <c:pt idx="6984">
                <c:v>478.93522111423704</c:v>
              </c:pt>
              <c:pt idx="6985">
                <c:v>754.34226207664358</c:v>
              </c:pt>
              <c:pt idx="6986">
                <c:v>2011.425884590695</c:v>
              </c:pt>
              <c:pt idx="6987">
                <c:v>850.101928617049</c:v>
              </c:pt>
              <c:pt idx="6988">
                <c:v>1329.1242605390555</c:v>
              </c:pt>
              <c:pt idx="6989">
                <c:v>2634.0317165183151</c:v>
              </c:pt>
              <c:pt idx="6990">
                <c:v>1496.7752322911472</c:v>
              </c:pt>
              <c:pt idx="6991">
                <c:v>1149.3897753092856</c:v>
              </c:pt>
              <c:pt idx="6992">
                <c:v>1508.5476357410787</c:v>
              </c:pt>
              <c:pt idx="6993">
                <c:v>2322.9092443705977</c:v>
              </c:pt>
              <c:pt idx="6994">
                <c:v>1185.3789833190128</c:v>
              </c:pt>
              <c:pt idx="6995">
                <c:v>957.75844261848533</c:v>
              </c:pt>
              <c:pt idx="6996">
                <c:v>1508.6720797521773</c:v>
              </c:pt>
              <c:pt idx="6997">
                <c:v>706.38154019922672</c:v>
              </c:pt>
              <c:pt idx="6998">
                <c:v>1113.5499001128762</c:v>
              </c:pt>
              <c:pt idx="6999">
                <c:v>718.48994247912458</c:v>
              </c:pt>
              <c:pt idx="7000">
                <c:v>850.15170622148901</c:v>
              </c:pt>
              <c:pt idx="7001">
                <c:v>730.2996791323859</c:v>
              </c:pt>
              <c:pt idx="7002">
                <c:v>993.79742823265246</c:v>
              </c:pt>
              <c:pt idx="7003">
                <c:v>1400.9782325474121</c:v>
              </c:pt>
              <c:pt idx="7004">
                <c:v>766.28888714211337</c:v>
              </c:pt>
              <c:pt idx="7005">
                <c:v>1065.701177845448</c:v>
              </c:pt>
              <c:pt idx="7006">
                <c:v>538.86745685934329</c:v>
              </c:pt>
              <c:pt idx="7007">
                <c:v>550.82652632592317</c:v>
              </c:pt>
              <c:pt idx="7008">
                <c:v>957.79577582181469</c:v>
              </c:pt>
              <c:pt idx="7009">
                <c:v>1065.6762890432283</c:v>
              </c:pt>
              <c:pt idx="7010">
                <c:v>1448.7647328092905</c:v>
              </c:pt>
              <c:pt idx="7011">
                <c:v>1245.2116638552407</c:v>
              </c:pt>
              <c:pt idx="7012">
                <c:v>1748.1645791115154</c:v>
              </c:pt>
              <c:pt idx="7013">
                <c:v>2693.9639522634216</c:v>
              </c:pt>
              <c:pt idx="7014">
                <c:v>1173.4945802590926</c:v>
              </c:pt>
              <c:pt idx="7015">
                <c:v>1568.5545378928443</c:v>
              </c:pt>
              <c:pt idx="7016">
                <c:v>1879.8636760572097</c:v>
              </c:pt>
              <c:pt idx="7017">
                <c:v>2143.299203151927</c:v>
              </c:pt>
              <c:pt idx="7018">
                <c:v>1352.9179554611162</c:v>
              </c:pt>
              <c:pt idx="7019">
                <c:v>2370.6584114291472</c:v>
              </c:pt>
              <c:pt idx="7020">
                <c:v>1724.1717737716972</c:v>
              </c:pt>
              <c:pt idx="7021">
                <c:v>1676.1737186909509</c:v>
              </c:pt>
              <c:pt idx="7022">
                <c:v>1867.8548289861903</c:v>
              </c:pt>
              <c:pt idx="7023">
                <c:v>1005.7191644959024</c:v>
              </c:pt>
              <c:pt idx="7024">
                <c:v>1281.1759830627479</c:v>
              </c:pt>
              <c:pt idx="7025">
                <c:v>1460.8109130836392</c:v>
              </c:pt>
              <c:pt idx="7026">
                <c:v>1353.0548438733247</c:v>
              </c:pt>
              <c:pt idx="7027">
                <c:v>1305.2185660070063</c:v>
              </c:pt>
              <c:pt idx="7028">
                <c:v>1640.3836210989812</c:v>
              </c:pt>
              <c:pt idx="7029">
                <c:v>1520.5813716143175</c:v>
              </c:pt>
              <c:pt idx="7030">
                <c:v>1808.0097040488529</c:v>
              </c:pt>
              <c:pt idx="7031">
                <c:v>622.64316513094991</c:v>
              </c:pt>
              <c:pt idx="7032">
                <c:v>371.09204109615308</c:v>
              </c:pt>
              <c:pt idx="7033">
                <c:v>742.30852620340488</c:v>
              </c:pt>
              <c:pt idx="7034">
                <c:v>1843.787357239712</c:v>
              </c:pt>
              <c:pt idx="7035">
                <c:v>1628.3498852257421</c:v>
              </c:pt>
              <c:pt idx="7036">
                <c:v>1209.2224558455132</c:v>
              </c:pt>
              <c:pt idx="7037">
                <c:v>1304.9821223859185</c:v>
              </c:pt>
              <c:pt idx="7038">
                <c:v>1652.3800237688904</c:v>
              </c:pt>
              <c:pt idx="7039">
                <c:v>1568.3803162773058</c:v>
              </c:pt>
              <c:pt idx="7040">
                <c:v>1604.369524287034</c:v>
              </c:pt>
              <c:pt idx="7041">
                <c:v>2550.3306746533672</c:v>
              </c:pt>
              <c:pt idx="7042">
                <c:v>1041.6834837034096</c:v>
              </c:pt>
              <c:pt idx="7043">
                <c:v>694.34780432598791</c:v>
              </c:pt>
              <c:pt idx="7044">
                <c:v>694.34780432598802</c:v>
              </c:pt>
              <c:pt idx="7045">
                <c:v>921.84390101541703</c:v>
              </c:pt>
              <c:pt idx="7046">
                <c:v>742.30852620340488</c:v>
              </c:pt>
              <c:pt idx="7047">
                <c:v>1005.6942756936825</c:v>
              </c:pt>
              <c:pt idx="7048">
                <c:v>574.63266564909338</c:v>
              </c:pt>
              <c:pt idx="7049">
                <c:v>1460.6242470669911</c:v>
              </c:pt>
              <c:pt idx="7050">
                <c:v>1340.8593307856574</c:v>
              </c:pt>
              <c:pt idx="7051">
                <c:v>1233.165483580892</c:v>
              </c:pt>
              <c:pt idx="7052">
                <c:v>814.06294300288232</c:v>
              </c:pt>
              <c:pt idx="7053">
                <c:v>1688.3941205808376</c:v>
              </c:pt>
              <c:pt idx="7054">
                <c:v>1484.7041632145788</c:v>
              </c:pt>
              <c:pt idx="7055">
                <c:v>1293.1101637271081</c:v>
              </c:pt>
              <c:pt idx="7056">
                <c:v>1053.6052199666601</c:v>
              </c:pt>
              <c:pt idx="7057">
                <c:v>1376.8609831964945</c:v>
              </c:pt>
              <c:pt idx="7058">
                <c:v>1304.9821223859187</c:v>
              </c:pt>
              <c:pt idx="7059">
                <c:v>1771.9209408302465</c:v>
              </c:pt>
              <c:pt idx="7060">
                <c:v>993.68542862266372</c:v>
              </c:pt>
              <c:pt idx="7061">
                <c:v>1819.8816627076637</c:v>
              </c:pt>
              <c:pt idx="7062">
                <c:v>1903.6698153803795</c:v>
              </c:pt>
              <c:pt idx="7063">
                <c:v>2190.973703803817</c:v>
              </c:pt>
              <c:pt idx="7064">
                <c:v>1400.7915665307637</c:v>
              </c:pt>
              <c:pt idx="7065">
                <c:v>1855.7588711074022</c:v>
              </c:pt>
              <c:pt idx="7066">
                <c:v>1592.4104548204546</c:v>
              </c:pt>
              <c:pt idx="7067">
                <c:v>2131.1534676686983</c:v>
              </c:pt>
              <c:pt idx="7068">
                <c:v>826.03445687057194</c:v>
              </c:pt>
              <c:pt idx="7069">
                <c:v>778.21062340536332</c:v>
              </c:pt>
              <c:pt idx="7070">
                <c:v>682.38873485940849</c:v>
              </c:pt>
              <c:pt idx="7071">
                <c:v>694.37269312820752</c:v>
              </c:pt>
              <c:pt idx="7072">
                <c:v>790.157248470833</c:v>
              </c:pt>
              <c:pt idx="7073">
                <c:v>1436.9176629526999</c:v>
              </c:pt>
              <c:pt idx="7074">
                <c:v>1400.6546781185555</c:v>
              </c:pt>
              <c:pt idx="7075">
                <c:v>1592.2486776060264</c:v>
              </c:pt>
              <c:pt idx="7076">
                <c:v>1496.6134550767188</c:v>
              </c:pt>
              <c:pt idx="7077">
                <c:v>1340.9837747967558</c:v>
              </c:pt>
              <c:pt idx="7078">
                <c:v>1472.7077605446698</c:v>
              </c:pt>
              <c:pt idx="7079">
                <c:v>3735.8838795879196</c:v>
              </c:pt>
              <c:pt idx="7080">
                <c:v>2382.816591313484</c:v>
              </c:pt>
              <c:pt idx="7081">
                <c:v>1831.9527317842317</c:v>
              </c:pt>
              <c:pt idx="7082">
                <c:v>2442.4501614319543</c:v>
              </c:pt>
              <c:pt idx="7083">
                <c:v>1772.1200512480041</c:v>
              </c:pt>
              <c:pt idx="7084">
                <c:v>2191.0732590126954</c:v>
              </c:pt>
              <c:pt idx="7085">
                <c:v>1975.5362317898462</c:v>
              </c:pt>
              <c:pt idx="7086">
                <c:v>2610.1633551895957</c:v>
              </c:pt>
              <c:pt idx="7087">
                <c:v>2682.054660401282</c:v>
              </c:pt>
              <c:pt idx="7088">
                <c:v>2227.0998002257525</c:v>
              </c:pt>
              <c:pt idx="7089">
                <c:v>2550.3057858511474</c:v>
              </c:pt>
              <c:pt idx="7090">
                <c:v>1771.9707184346862</c:v>
              </c:pt>
              <c:pt idx="7091">
                <c:v>2215.1158419569529</c:v>
              </c:pt>
              <c:pt idx="7092">
                <c:v>2873.5117714765433</c:v>
              </c:pt>
              <c:pt idx="7093">
                <c:v>2274.7991896798621</c:v>
              </c:pt>
              <c:pt idx="7094">
                <c:v>2310.838175294029</c:v>
              </c:pt>
              <c:pt idx="7095">
                <c:v>1724.1593293705871</c:v>
              </c:pt>
              <c:pt idx="7096">
                <c:v>1760.0489821714361</c:v>
              </c:pt>
              <c:pt idx="7097">
                <c:v>1317.1900798746954</c:v>
              </c:pt>
              <c:pt idx="7098">
                <c:v>1640.5080651100795</c:v>
              </c:pt>
              <c:pt idx="7099">
                <c:v>1329.1242605390555</c:v>
              </c:pt>
              <c:pt idx="7100">
                <c:v>2047.4275370015325</c:v>
              </c:pt>
              <c:pt idx="7101">
                <c:v>1951.7425368677857</c:v>
              </c:pt>
              <c:pt idx="7102">
                <c:v>1484.7414964179084</c:v>
              </c:pt>
              <c:pt idx="7103">
                <c:v>1544.661287761905</c:v>
              </c:pt>
              <c:pt idx="7104">
                <c:v>1448.8642880181694</c:v>
              </c:pt>
              <c:pt idx="7105">
                <c:v>1137.5675942549146</c:v>
              </c:pt>
              <c:pt idx="7106">
                <c:v>1496.6881214833782</c:v>
              </c:pt>
              <c:pt idx="7107">
                <c:v>2394.6512167689652</c:v>
              </c:pt>
              <c:pt idx="7108">
                <c:v>2466.5425219806507</c:v>
              </c:pt>
              <c:pt idx="7109">
                <c:v>3041.0631880197557</c:v>
              </c:pt>
              <c:pt idx="7110">
                <c:v>2694.0635074723004</c:v>
              </c:pt>
              <c:pt idx="7111">
                <c:v>2286.8827031575402</c:v>
              </c:pt>
              <c:pt idx="7112">
                <c:v>1101.5783862451869</c:v>
              </c:pt>
              <c:pt idx="7113">
                <c:v>1903.6947041825995</c:v>
              </c:pt>
              <c:pt idx="7114">
                <c:v>2310.9999525084577</c:v>
              </c:pt>
              <c:pt idx="7115">
                <c:v>1293.1101637271081</c:v>
              </c:pt>
              <c:pt idx="7116">
                <c:v>1365.0636909443431</c:v>
              </c:pt>
              <c:pt idx="7117">
                <c:v>1317.0905246658167</c:v>
              </c:pt>
              <c:pt idx="7118">
                <c:v>1676.3603847075981</c:v>
              </c:pt>
              <c:pt idx="7119">
                <c:v>2215.0785087536237</c:v>
              </c:pt>
              <c:pt idx="7120">
                <c:v>1927.8243979346262</c:v>
              </c:pt>
              <c:pt idx="7121">
                <c:v>1676.3106071031591</c:v>
              </c:pt>
              <c:pt idx="7122">
                <c:v>1305.2558992103354</c:v>
              </c:pt>
              <c:pt idx="7123">
                <c:v>1353.067288274435</c:v>
              </c:pt>
              <c:pt idx="7124">
                <c:v>1472.7202049457796</c:v>
              </c:pt>
              <c:pt idx="7125">
                <c:v>838.1677479526893</c:v>
              </c:pt>
              <c:pt idx="7126">
                <c:v>814.17494261287106</c:v>
              </c:pt>
              <c:pt idx="7127">
                <c:v>838.22996995823871</c:v>
              </c:pt>
              <c:pt idx="7128">
                <c:v>706.40642900144621</c:v>
              </c:pt>
              <c:pt idx="7129">
                <c:v>694.43491513375682</c:v>
              </c:pt>
              <c:pt idx="7130">
                <c:v>790.3812476908106</c:v>
              </c:pt>
              <c:pt idx="7131">
                <c:v>1508.6471909499573</c:v>
              </c:pt>
              <c:pt idx="7132">
                <c:v>1891.9471895348875</c:v>
              </c:pt>
              <c:pt idx="7133">
                <c:v>2837.7838958901229</c:v>
              </c:pt>
              <c:pt idx="7134">
                <c:v>2334.7936474305175</c:v>
              </c:pt>
              <c:pt idx="7135">
                <c:v>850.16415062259875</c:v>
              </c:pt>
              <c:pt idx="7136">
                <c:v>2226.9380230113243</c:v>
              </c:pt>
              <c:pt idx="7137">
                <c:v>1173.4323582535433</c:v>
              </c:pt>
              <c:pt idx="7138">
                <c:v>1269.2418023983887</c:v>
              </c:pt>
              <c:pt idx="7139">
                <c:v>1484.6543856101393</c:v>
              </c:pt>
              <c:pt idx="7140">
                <c:v>993.92187224375095</c:v>
              </c:pt>
              <c:pt idx="7141">
                <c:v>1532.6275518886662</c:v>
              </c:pt>
              <c:pt idx="7142">
                <c:v>1077.6353585098079</c:v>
              </c:pt>
              <c:pt idx="7143">
                <c:v>1352.9428442633352</c:v>
              </c:pt>
              <c:pt idx="7144">
                <c:v>1496.7627878900375</c:v>
              </c:pt>
              <c:pt idx="7145">
                <c:v>1317.177635473586</c:v>
              </c:pt>
              <c:pt idx="7146">
                <c:v>1257.2578441295886</c:v>
              </c:pt>
              <c:pt idx="7147">
                <c:v>1975.5611205920654</c:v>
              </c:pt>
              <c:pt idx="7148">
                <c:v>1951.5932040544674</c:v>
              </c:pt>
              <c:pt idx="7149">
                <c:v>1903.6822597814901</c:v>
              </c:pt>
              <c:pt idx="7150">
                <c:v>1640.44584310453</c:v>
              </c:pt>
              <c:pt idx="7151">
                <c:v>1484.6170524068098</c:v>
              </c:pt>
              <c:pt idx="7152">
                <c:v>1604.4441906936931</c:v>
              </c:pt>
              <c:pt idx="7153">
                <c:v>2574.2985911909664</c:v>
              </c:pt>
              <c:pt idx="7154">
                <c:v>1556.5083576184957</c:v>
              </c:pt>
              <c:pt idx="7155">
                <c:v>1712.2251487062272</c:v>
              </c:pt>
              <c:pt idx="7156">
                <c:v>2705.8732441255611</c:v>
              </c:pt>
              <c:pt idx="7157">
                <c:v>3005.2108684222371</c:v>
              </c:pt>
              <c:pt idx="7158">
                <c:v>2322.7848003594995</c:v>
              </c:pt>
              <c:pt idx="7159">
                <c:v>2035.4809119360621</c:v>
              </c:pt>
              <c:pt idx="7160">
                <c:v>2478.327369831693</c:v>
              </c:pt>
              <c:pt idx="7161">
                <c:v>2562.2897441199466</c:v>
              </c:pt>
              <c:pt idx="7162">
                <c:v>1580.4638297549841</c:v>
              </c:pt>
              <c:pt idx="7163">
                <c:v>1233.2277055864411</c:v>
              </c:pt>
              <c:pt idx="7164">
                <c:v>1293.1723857326574</c:v>
              </c:pt>
              <c:pt idx="7165">
                <c:v>1496.7254546867075</c:v>
              </c:pt>
              <c:pt idx="7166">
                <c:v>1149.5017749192743</c:v>
              </c:pt>
              <c:pt idx="7167">
                <c:v>1688.3443429763977</c:v>
              </c:pt>
              <c:pt idx="7168">
                <c:v>1664.2270936254813</c:v>
              </c:pt>
              <c:pt idx="7169">
                <c:v>969.86684489838319</c:v>
              </c:pt>
              <c:pt idx="7170">
                <c:v>1448.8767324192793</c:v>
              </c:pt>
              <c:pt idx="7171">
                <c:v>1628.4245516324015</c:v>
              </c:pt>
              <c:pt idx="7172">
                <c:v>1496.6756770822685</c:v>
              </c:pt>
              <c:pt idx="7173">
                <c:v>2035.4684675349524</c:v>
              </c:pt>
              <c:pt idx="7174">
                <c:v>1676.3230515042687</c:v>
              </c:pt>
              <c:pt idx="7175">
                <c:v>1496.7005658844878</c:v>
              </c:pt>
              <c:pt idx="7176">
                <c:v>1496.7005658844878</c:v>
              </c:pt>
              <c:pt idx="7177">
                <c:v>1556.5083576184957</c:v>
              </c:pt>
              <c:pt idx="7178">
                <c:v>2059.3492732647819</c:v>
              </c:pt>
              <c:pt idx="7179">
                <c:v>1712.1255934973485</c:v>
              </c:pt>
              <c:pt idx="7180">
                <c:v>2682.1044380057206</c:v>
              </c:pt>
              <c:pt idx="7181">
                <c:v>3017.3068263010246</c:v>
              </c:pt>
              <c:pt idx="7182">
                <c:v>2801.8071322815049</c:v>
              </c:pt>
              <c:pt idx="7183">
                <c:v>2598.1793969207961</c:v>
              </c:pt>
              <c:pt idx="7184">
                <c:v>2586.2203274542162</c:v>
              </c:pt>
              <c:pt idx="7185">
                <c:v>2035.505800738282</c:v>
              </c:pt>
              <c:pt idx="7186">
                <c:v>1544.4497329430369</c:v>
              </c:pt>
              <c:pt idx="7187">
                <c:v>2023.5840644750322</c:v>
              </c:pt>
              <c:pt idx="7188">
                <c:v>1987.6197452675242</c:v>
              </c:pt>
              <c:pt idx="7189">
                <c:v>1616.4405933636021</c:v>
              </c:pt>
              <c:pt idx="7190">
                <c:v>1293.135052529328</c:v>
              </c:pt>
              <c:pt idx="7191">
                <c:v>1628.4369960335114</c:v>
              </c:pt>
              <c:pt idx="7192">
                <c:v>1305.0941219959072</c:v>
              </c:pt>
              <c:pt idx="7193">
                <c:v>1412.875080008442</c:v>
              </c:pt>
              <c:pt idx="7194">
                <c:v>1400.9160105418628</c:v>
              </c:pt>
              <c:pt idx="7195">
                <c:v>2095.3882588789488</c:v>
              </c:pt>
              <c:pt idx="7196">
                <c:v>2370.8824106491252</c:v>
              </c:pt>
              <c:pt idx="7197">
                <c:v>2047.4150926004222</c:v>
              </c:pt>
              <c:pt idx="7198">
                <c:v>1831.9153985809023</c:v>
              </c:pt>
              <c:pt idx="7199">
                <c:v>1245.2365526574599</c:v>
              </c:pt>
              <c:pt idx="7200">
                <c:v>1101.4788310363078</c:v>
              </c:pt>
              <c:pt idx="7201">
                <c:v>1293.0728305237787</c:v>
              </c:pt>
              <c:pt idx="7202">
                <c:v>1843.7873572397125</c:v>
              </c:pt>
              <c:pt idx="7203">
                <c:v>1029.5626370224024</c:v>
              </c:pt>
              <c:pt idx="7204">
                <c:v>1161.3986223803045</c:v>
              </c:pt>
              <c:pt idx="7205">
                <c:v>1987.4206348497664</c:v>
              </c:pt>
              <c:pt idx="7206">
                <c:v>3124.9508959013515</c:v>
              </c:pt>
              <c:pt idx="7207">
                <c:v>2071.2834539291421</c:v>
              </c:pt>
              <c:pt idx="7208">
                <c:v>2107.1233291255508</c:v>
              </c:pt>
              <c:pt idx="7209">
                <c:v>1939.5843569834487</c:v>
              </c:pt>
              <c:pt idx="7210">
                <c:v>1783.9048990990452</c:v>
              </c:pt>
              <c:pt idx="7211">
                <c:v>1963.6020511254865</c:v>
              </c:pt>
              <c:pt idx="7212">
                <c:v>1664.1524272188215</c:v>
              </c:pt>
              <c:pt idx="7213">
                <c:v>1604.3570798859239</c:v>
              </c:pt>
              <c:pt idx="7214">
                <c:v>1161.4110667814143</c:v>
              </c:pt>
              <c:pt idx="7215">
                <c:v>1161.4110667814143</c:v>
              </c:pt>
              <c:pt idx="7216">
                <c:v>1664.1648716199311</c:v>
              </c:pt>
              <c:pt idx="7217">
                <c:v>1724.0846629639284</c:v>
              </c:pt>
              <c:pt idx="7218">
                <c:v>1664.2893156310299</c:v>
              </c:pt>
              <c:pt idx="7219">
                <c:v>1736.168176441606</c:v>
              </c:pt>
              <c:pt idx="7220">
                <c:v>1029.73685863794</c:v>
              </c:pt>
              <c:pt idx="7221">
                <c:v>2215.0536199514036</c:v>
              </c:pt>
              <c:pt idx="7222">
                <c:v>1376.9356496031539</c:v>
              </c:pt>
              <c:pt idx="7223">
                <c:v>1173.2208034346754</c:v>
              </c:pt>
              <c:pt idx="7224">
                <c:v>622.63072072984005</c:v>
              </c:pt>
              <c:pt idx="7225">
                <c:v>933.92741449309517</c:v>
              </c:pt>
              <c:pt idx="7226">
                <c:v>1748.1272459081858</c:v>
              </c:pt>
              <c:pt idx="7227">
                <c:v>1772.0329404402353</c:v>
              </c:pt>
              <c:pt idx="7228">
                <c:v>1700.1914128329893</c:v>
              </c:pt>
              <c:pt idx="7229">
                <c:v>1568.3678718761962</c:v>
              </c:pt>
              <c:pt idx="7230">
                <c:v>3017.1450490865968</c:v>
              </c:pt>
              <c:pt idx="7231">
                <c:v>1891.6360795071409</c:v>
              </c:pt>
              <c:pt idx="7232">
                <c:v>2166.9560096617784</c:v>
              </c:pt>
              <c:pt idx="7233">
                <c:v>1807.8977044388641</c:v>
              </c:pt>
              <c:pt idx="7234">
                <c:v>1185.366538917903</c:v>
              </c:pt>
              <c:pt idx="7235">
                <c:v>1364.914358131025</c:v>
              </c:pt>
              <c:pt idx="7236">
                <c:v>622.46894351541187</c:v>
              </c:pt>
              <c:pt idx="7237">
                <c:v>885.96669261567808</c:v>
              </c:pt>
              <c:pt idx="7238">
                <c:v>814.22472021731073</c:v>
              </c:pt>
              <c:pt idx="7239">
                <c:v>1089.5322059708383</c:v>
              </c:pt>
              <c:pt idx="7240">
                <c:v>1281.2008718649683</c:v>
              </c:pt>
              <c:pt idx="7241">
                <c:v>1101.3543870252092</c:v>
              </c:pt>
              <c:pt idx="7242">
                <c:v>1640.2467326867718</c:v>
              </c:pt>
              <c:pt idx="7243">
                <c:v>2011.4881065962443</c:v>
              </c:pt>
              <c:pt idx="7244">
                <c:v>1436.818107743821</c:v>
              </c:pt>
              <c:pt idx="7245">
                <c:v>2262.7903426088433</c:v>
              </c:pt>
              <c:pt idx="7246">
                <c:v>2179.2510779583245</c:v>
              </c:pt>
              <c:pt idx="7247">
                <c:v>1604.369524287034</c:v>
              </c:pt>
              <c:pt idx="7248">
                <c:v>4011.3531425558735</c:v>
              </c:pt>
              <c:pt idx="7249">
                <c:v>2993.5629089834038</c:v>
              </c:pt>
              <c:pt idx="7250">
                <c:v>3089.0736875016128</c:v>
              </c:pt>
              <c:pt idx="7251">
                <c:v>2837.6718962801342</c:v>
              </c:pt>
              <c:pt idx="7252">
                <c:v>2454.6581189207309</c:v>
              </c:pt>
              <c:pt idx="7253">
                <c:v>3244.7407009849044</c:v>
              </c:pt>
              <c:pt idx="7254">
                <c:v>2574.199035982087</c:v>
              </c:pt>
              <c:pt idx="7255">
                <c:v>4130.7945044083526</c:v>
              </c:pt>
              <c:pt idx="7256">
                <c:v>3136.9721873734807</c:v>
              </c:pt>
              <c:pt idx="7257">
                <c:v>2310.6763980796009</c:v>
              </c:pt>
              <c:pt idx="7258">
                <c:v>2657.9747442536941</c:v>
              </c:pt>
              <c:pt idx="7259">
                <c:v>2502.3948415781711</c:v>
              </c:pt>
              <c:pt idx="7260">
                <c:v>2622.1473134583948</c:v>
              </c:pt>
              <c:pt idx="7261">
                <c:v>1676.2110518942798</c:v>
              </c:pt>
              <c:pt idx="7262">
                <c:v>1532.6275518886657</c:v>
              </c:pt>
              <c:pt idx="7263">
                <c:v>2239.0588696923323</c:v>
              </c:pt>
              <c:pt idx="7264">
                <c:v>1903.7693705892589</c:v>
              </c:pt>
              <c:pt idx="7265">
                <c:v>2322.7474671561695</c:v>
              </c:pt>
              <c:pt idx="7266">
                <c:v>2298.9288834318895</c:v>
              </c:pt>
              <c:pt idx="7267">
                <c:v>2035.4560231338419</c:v>
              </c:pt>
              <c:pt idx="7268">
                <c:v>2406.5853974333254</c:v>
              </c:pt>
              <c:pt idx="7269">
                <c:v>1784.0791207145837</c:v>
              </c:pt>
              <c:pt idx="7270">
                <c:v>2442.4874946352834</c:v>
              </c:pt>
              <c:pt idx="7271">
                <c:v>1544.661287761905</c:v>
              </c:pt>
              <c:pt idx="7272">
                <c:v>1760.0489821714361</c:v>
              </c:pt>
              <c:pt idx="7273">
                <c:v>2562.165300108848</c:v>
              </c:pt>
              <c:pt idx="7274">
                <c:v>2239.1210916978812</c:v>
              </c:pt>
              <c:pt idx="7275">
                <c:v>2741.8002301297392</c:v>
              </c:pt>
              <c:pt idx="7276">
                <c:v>3077.2266176450221</c:v>
              </c:pt>
              <c:pt idx="7277">
                <c:v>3184.7835764375777</c:v>
              </c:pt>
              <c:pt idx="7278">
                <c:v>3005.3602012355555</c:v>
              </c:pt>
              <c:pt idx="7279">
                <c:v>3065.2924369806615</c:v>
              </c:pt>
              <c:pt idx="7280">
                <c:v>2574.286146789857</c:v>
              </c:pt>
              <c:pt idx="7281">
                <c:v>2430.5159807675941</c:v>
              </c:pt>
              <c:pt idx="7282">
                <c:v>2322.9092443705977</c:v>
              </c:pt>
              <c:pt idx="7283">
                <c:v>2454.4465641018637</c:v>
              </c:pt>
              <c:pt idx="7284">
                <c:v>2670.1453685391411</c:v>
              </c:pt>
              <c:pt idx="7285">
                <c:v>2322.7723559583897</c:v>
              </c:pt>
              <c:pt idx="7286">
                <c:v>2346.8149389026466</c:v>
              </c:pt>
              <c:pt idx="7287">
                <c:v>2322.7848003594991</c:v>
              </c:pt>
              <c:pt idx="7288">
                <c:v>1867.991717398399</c:v>
              </c:pt>
              <c:pt idx="7289">
                <c:v>2610.2380215962539</c:v>
              </c:pt>
              <c:pt idx="7290">
                <c:v>2490.5477717215799</c:v>
              </c:pt>
              <c:pt idx="7291">
                <c:v>2179.1017451450061</c:v>
              </c:pt>
              <c:pt idx="7292">
                <c:v>2131.265467278688</c:v>
              </c:pt>
              <c:pt idx="7293">
                <c:v>2047.4524258037511</c:v>
              </c:pt>
              <c:pt idx="7294">
                <c:v>1915.7533288580576</c:v>
              </c:pt>
              <c:pt idx="7295">
                <c:v>1604.4441906936931</c:v>
              </c:pt>
              <c:pt idx="7296">
                <c:v>1676.3230515042692</c:v>
              </c:pt>
              <c:pt idx="7297">
                <c:v>2370.6708558302566</c:v>
              </c:pt>
              <c:pt idx="7298">
                <c:v>1628.3747740279621</c:v>
              </c:pt>
              <c:pt idx="7299">
                <c:v>2310.7759532884797</c:v>
              </c:pt>
              <c:pt idx="7300">
                <c:v>3149.0681452522676</c:v>
              </c:pt>
              <c:pt idx="7301">
                <c:v>3005.3228680322254</c:v>
              </c:pt>
              <c:pt idx="7302">
                <c:v>2894.4059209400048</c:v>
              </c:pt>
              <c:pt idx="7303">
                <c:v>2975.6305269840896</c:v>
              </c:pt>
              <c:pt idx="7304">
                <c:v>2442.4501614319543</c:v>
              </c:pt>
              <c:pt idx="7305">
                <c:v>2098.4246927497561</c:v>
              </c:pt>
              <c:pt idx="7306">
                <c:v>1838.386487158032</c:v>
              </c:pt>
              <c:pt idx="7307">
                <c:v>2850.6140734343926</c:v>
              </c:pt>
              <c:pt idx="7308">
                <c:v>1992.5726169092504</c:v>
              </c:pt>
              <c:pt idx="7309">
                <c:v>2158.4191505004114</c:v>
              </c:pt>
              <c:pt idx="7310">
                <c:v>2170.1915539503434</c:v>
              </c:pt>
              <c:pt idx="7311">
                <c:v>1923.0333035073281</c:v>
              </c:pt>
              <c:pt idx="7312">
                <c:v>2335.8016439204175</c:v>
              </c:pt>
              <c:pt idx="7313">
                <c:v>2525.3423172247608</c:v>
              </c:pt>
              <c:pt idx="7314">
                <c:v>2204.6376562224477</c:v>
              </c:pt>
              <c:pt idx="7315">
                <c:v>2204.973655052414</c:v>
              </c:pt>
              <c:pt idx="7316">
                <c:v>1827.3358589724717</c:v>
              </c:pt>
              <c:pt idx="7317">
                <c:v>1328.3402632691341</c:v>
              </c:pt>
              <c:pt idx="7318">
                <c:v>2133.8041251051004</c:v>
              </c:pt>
              <c:pt idx="7319">
                <c:v>1601.2459796084579</c:v>
              </c:pt>
              <c:pt idx="7320">
                <c:v>1684.1256910001541</c:v>
              </c:pt>
              <c:pt idx="7321">
                <c:v>2347.1260489303936</c:v>
              </c:pt>
              <c:pt idx="7322">
                <c:v>1945.9434459505883</c:v>
              </c:pt>
              <c:pt idx="7323">
                <c:v>2395.0369932033714</c:v>
              </c:pt>
              <c:pt idx="7324">
                <c:v>3061.5342278454823</c:v>
              </c:pt>
              <c:pt idx="7325">
                <c:v>3154.1081277017634</c:v>
              </c:pt>
              <c:pt idx="7326">
                <c:v>2811.837319576056</c:v>
              </c:pt>
              <c:pt idx="7327">
                <c:v>3248.7726869445</c:v>
              </c:pt>
              <c:pt idx="7328">
                <c:v>2502.5068411881584</c:v>
              </c:pt>
              <c:pt idx="7329">
                <c:v>2644.621901862809</c:v>
              </c:pt>
              <c:pt idx="7330">
                <c:v>2466.8536320083977</c:v>
              </c:pt>
              <c:pt idx="7331">
                <c:v>2644.9330118905559</c:v>
              </c:pt>
              <c:pt idx="7332">
                <c:v>1814.3439042137732</c:v>
              </c:pt>
              <c:pt idx="7333">
                <c:v>1554.8408078697739</c:v>
              </c:pt>
              <c:pt idx="7334">
                <c:v>1767.3040680184874</c:v>
              </c:pt>
              <c:pt idx="7335">
                <c:v>2633.3223856550526</c:v>
              </c:pt>
              <c:pt idx="7336">
                <c:v>2287.5422564163637</c:v>
              </c:pt>
              <c:pt idx="7337">
                <c:v>2205.5585419045779</c:v>
              </c:pt>
              <c:pt idx="7338">
                <c:v>1778.6284730284631</c:v>
              </c:pt>
              <c:pt idx="7339">
                <c:v>2038.6417898179677</c:v>
              </c:pt>
              <c:pt idx="7340">
                <c:v>2525.690760455836</c:v>
              </c:pt>
              <c:pt idx="7341">
                <c:v>2370.0984133792026</c:v>
              </c:pt>
              <c:pt idx="7342">
                <c:v>1660.369329281423</c:v>
              </c:pt>
              <c:pt idx="7343">
                <c:v>1897.28583761102</c:v>
              </c:pt>
              <c:pt idx="7344">
                <c:v>1565.1945495931807</c:v>
              </c:pt>
              <c:pt idx="7345">
                <c:v>2678.5702280905189</c:v>
              </c:pt>
              <c:pt idx="7346">
                <c:v>2597.2709556397754</c:v>
              </c:pt>
              <c:pt idx="7347">
                <c:v>2241.1495290787889</c:v>
              </c:pt>
              <c:pt idx="7348">
                <c:v>2800.4009149560898</c:v>
              </c:pt>
              <c:pt idx="7349">
                <c:v>3960.6670968353969</c:v>
              </c:pt>
              <c:pt idx="7350">
                <c:v>3616.4922953398805</c:v>
              </c:pt>
              <c:pt idx="7351">
                <c:v>3225.6261008801539</c:v>
              </c:pt>
              <c:pt idx="7352">
                <c:v>3331.44084351733</c:v>
              </c:pt>
              <c:pt idx="7353">
                <c:v>2810.4808798550803</c:v>
              </c:pt>
              <c:pt idx="7354">
                <c:v>2632.6379435940098</c:v>
              </c:pt>
              <c:pt idx="7355">
                <c:v>2905.8174367577503</c:v>
              </c:pt>
              <c:pt idx="7356">
                <c:v>3259.6864267178512</c:v>
              </c:pt>
              <c:pt idx="7357">
                <c:v>2465.9327463262671</c:v>
              </c:pt>
              <c:pt idx="7358">
                <c:v>2039.7617859178556</c:v>
              </c:pt>
              <c:pt idx="7359">
                <c:v>2349.0549311024229</c:v>
              </c:pt>
              <c:pt idx="7360">
                <c:v>2419.278686565387</c:v>
              </c:pt>
              <c:pt idx="7361">
                <c:v>1779.2009154795167</c:v>
              </c:pt>
              <c:pt idx="7362">
                <c:v>1446.6616290217235</c:v>
              </c:pt>
              <c:pt idx="7363">
                <c:v>2453.4883452164036</c:v>
              </c:pt>
              <c:pt idx="7364">
                <c:v>2062.099485910062</c:v>
              </c:pt>
              <c:pt idx="7365">
                <c:v>2632.6379435940098</c:v>
              </c:pt>
              <c:pt idx="7366">
                <c:v>1826.1660852681446</c:v>
              </c:pt>
              <c:pt idx="7367">
                <c:v>1742.713931425395</c:v>
              </c:pt>
              <c:pt idx="7368">
                <c:v>1315.6718629392919</c:v>
              </c:pt>
              <c:pt idx="7369">
                <c:v>2036.1902427993246</c:v>
              </c:pt>
              <c:pt idx="7370">
                <c:v>1551.7297075923075</c:v>
              </c:pt>
              <c:pt idx="7371">
                <c:v>1741.3450473033099</c:v>
              </c:pt>
              <c:pt idx="7372">
                <c:v>1669.2421872727562</c:v>
              </c:pt>
              <c:pt idx="7373">
                <c:v>2155.5942714484727</c:v>
              </c:pt>
              <c:pt idx="7374">
                <c:v>2593.5874129112553</c:v>
              </c:pt>
              <c:pt idx="7375">
                <c:v>3036.8072028401821</c:v>
              </c:pt>
              <c:pt idx="7376">
                <c:v>2345.4833879838916</c:v>
              </c:pt>
              <c:pt idx="7377">
                <c:v>1729.3486446334007</c:v>
              </c:pt>
              <c:pt idx="7378">
                <c:v>2097.06825302878</c:v>
              </c:pt>
              <c:pt idx="7379">
                <c:v>1764.9894094120518</c:v>
              </c:pt>
              <c:pt idx="7380">
                <c:v>1837.9882663225162</c:v>
              </c:pt>
              <c:pt idx="7381">
                <c:v>1078.0584681475432</c:v>
              </c:pt>
              <c:pt idx="7382">
                <c:v>1172.8474714013796</c:v>
              </c:pt>
              <c:pt idx="7383">
                <c:v>876.01117172778686</c:v>
              </c:pt>
              <c:pt idx="7384">
                <c:v>1255.8018491997348</c:v>
              </c:pt>
              <c:pt idx="7385">
                <c:v>1326.8718239381699</c:v>
              </c:pt>
              <c:pt idx="7386">
                <c:v>2001.7316961261101</c:v>
              </c:pt>
              <c:pt idx="7387">
                <c:v>1977.8508903962804</c:v>
              </c:pt>
              <c:pt idx="7388">
                <c:v>2025.3262806304126</c:v>
              </c:pt>
              <c:pt idx="7389">
                <c:v>1776.699590856434</c:v>
              </c:pt>
              <c:pt idx="7390">
                <c:v>1839.5811496645783</c:v>
              </c:pt>
              <c:pt idx="7391">
                <c:v>759.29513371836958</c:v>
              </c:pt>
              <c:pt idx="7392">
                <c:v>947.9895877472419</c:v>
              </c:pt>
              <c:pt idx="7393">
                <c:v>1160.1790710715377</c:v>
              </c:pt>
              <c:pt idx="7394">
                <c:v>1729.2242006223021</c:v>
              </c:pt>
              <c:pt idx="7395">
                <c:v>568.19891027529343</c:v>
              </c:pt>
              <c:pt idx="7396">
                <c:v>1492.5441359137931</c:v>
              </c:pt>
              <c:pt idx="7397">
                <c:v>1516.3751640391831</c:v>
              </c:pt>
              <c:pt idx="7398">
                <c:v>2297.149334073179</c:v>
              </c:pt>
              <c:pt idx="7399">
                <c:v>2131.3028004820167</c:v>
              </c:pt>
              <c:pt idx="7400">
                <c:v>2498.9352980696285</c:v>
              </c:pt>
              <c:pt idx="7401">
                <c:v>1717.5140191779192</c:v>
              </c:pt>
              <c:pt idx="7402">
                <c:v>1279.5084333140267</c:v>
              </c:pt>
              <c:pt idx="7403">
                <c:v>1113.8361213384035</c:v>
              </c:pt>
              <c:pt idx="7404">
                <c:v>2098.8478023874914</c:v>
              </c:pt>
              <c:pt idx="7405">
                <c:v>1883.1365535491032</c:v>
              </c:pt>
              <c:pt idx="7406">
                <c:v>1101.0432769974627</c:v>
              </c:pt>
              <c:pt idx="7407">
                <c:v>1291.2186147584086</c:v>
              </c:pt>
              <c:pt idx="7408">
                <c:v>1468.8251073983918</c:v>
              </c:pt>
              <c:pt idx="7409">
                <c:v>2418.2955788777076</c:v>
              </c:pt>
              <c:pt idx="7410">
                <c:v>1871.6503713246993</c:v>
              </c:pt>
              <c:pt idx="7411">
                <c:v>2203.5052157214495</c:v>
              </c:pt>
              <c:pt idx="7412">
                <c:v>2215.7380620124463</c:v>
              </c:pt>
              <c:pt idx="7413">
                <c:v>1906.9053596689441</c:v>
              </c:pt>
              <c:pt idx="7414">
                <c:v>2263.1014526365902</c:v>
              </c:pt>
              <c:pt idx="7415">
                <c:v>2502.8926176225646</c:v>
              </c:pt>
              <c:pt idx="7416">
                <c:v>4927.3855082529853</c:v>
              </c:pt>
              <c:pt idx="7417">
                <c:v>4000.3896251780848</c:v>
              </c:pt>
              <c:pt idx="7418">
                <c:v>3238.4313896222034</c:v>
              </c:pt>
              <c:pt idx="7419">
                <c:v>3558.4516085634732</c:v>
              </c:pt>
              <c:pt idx="7420">
                <c:v>3925.8476625299968</c:v>
              </c:pt>
              <c:pt idx="7421">
                <c:v>3178.436931871548</c:v>
              </c:pt>
              <c:pt idx="7422">
                <c:v>3614.7003015800601</c:v>
              </c:pt>
              <c:pt idx="7423">
                <c:v>3523.545063450304</c:v>
              </c:pt>
              <c:pt idx="7424">
                <c:v>3937.4956219688311</c:v>
              </c:pt>
              <c:pt idx="7425">
                <c:v>3687.226271248348</c:v>
              </c:pt>
              <c:pt idx="7426">
                <c:v>3379.2522325814289</c:v>
              </c:pt>
              <c:pt idx="7427">
                <c:v>5084.147629033946</c:v>
              </c:pt>
              <c:pt idx="7428">
                <c:v>4324.6284960955982</c:v>
              </c:pt>
              <c:pt idx="7429">
                <c:v>4347.8870817699335</c:v>
              </c:pt>
              <c:pt idx="7430">
                <c:v>2727.5265020567253</c:v>
              </c:pt>
              <c:pt idx="7431">
                <c:v>2586.8674363119294</c:v>
              </c:pt>
              <c:pt idx="7432">
                <c:v>3093.2798950767465</c:v>
              </c:pt>
              <c:pt idx="7433">
                <c:v>3295.2276362876246</c:v>
              </c:pt>
              <c:pt idx="7434">
                <c:v>3081.5572692312539</c:v>
              </c:pt>
              <c:pt idx="7435">
                <c:v>3414.0965556890483</c:v>
              </c:pt>
              <c:pt idx="7436">
                <c:v>3317.5653362798307</c:v>
              </c:pt>
              <c:pt idx="7437">
                <c:v>2962.5639058187317</c:v>
              </c:pt>
              <c:pt idx="7438">
                <c:v>4028.6508600985858</c:v>
              </c:pt>
              <c:pt idx="7439">
                <c:v>3839.3217416131106</c:v>
              </c:pt>
              <c:pt idx="7440">
                <c:v>3377.0371291838719</c:v>
              </c:pt>
              <c:pt idx="7441">
                <c:v>3223.2492202681688</c:v>
              </c:pt>
              <c:pt idx="7442">
                <c:v>3567.3244665548073</c:v>
              </c:pt>
              <c:pt idx="7443">
                <c:v>3708.9666399872826</c:v>
              </c:pt>
              <c:pt idx="7444">
                <c:v>5813.6259776930801</c:v>
              </c:pt>
              <c:pt idx="7445">
                <c:v>4692.7587697276031</c:v>
              </c:pt>
              <c:pt idx="7446">
                <c:v>4151.6637650695939</c:v>
              </c:pt>
              <c:pt idx="7447">
                <c:v>4897.7802780126185</c:v>
              </c:pt>
              <c:pt idx="7448">
                <c:v>4457.833365575585</c:v>
              </c:pt>
              <c:pt idx="7449">
                <c:v>4420.8112722737387</c:v>
              </c:pt>
              <c:pt idx="7450">
                <c:v>4351.0604040529506</c:v>
              </c:pt>
              <c:pt idx="7451">
                <c:v>4886.2318737826627</c:v>
              </c:pt>
              <c:pt idx="7452">
                <c:v>4422.2548228024834</c:v>
              </c:pt>
              <c:pt idx="7453">
                <c:v>4257.0927312723634</c:v>
              </c:pt>
              <c:pt idx="7454">
                <c:v>4683.8983561373807</c:v>
              </c:pt>
              <c:pt idx="7455">
                <c:v>4222.7461842091379</c:v>
              </c:pt>
              <c:pt idx="7456">
                <c:v>3985.3816774395873</c:v>
              </c:pt>
              <c:pt idx="7457">
                <c:v>5262.6127853505077</c:v>
              </c:pt>
              <c:pt idx="7458">
                <c:v>3804.9751945498861</c:v>
              </c:pt>
              <c:pt idx="7459">
                <c:v>3556.4605043858951</c:v>
              </c:pt>
              <c:pt idx="7460">
                <c:v>4198.8156008748701</c:v>
              </c:pt>
              <c:pt idx="7461">
                <c:v>3675.964088243923</c:v>
              </c:pt>
              <c:pt idx="7462">
                <c:v>3652.7303913718047</c:v>
              </c:pt>
              <c:pt idx="7463">
                <c:v>3107.9518439852768</c:v>
              </c:pt>
              <c:pt idx="7464">
                <c:v>4007.1593793818492</c:v>
              </c:pt>
              <c:pt idx="7465">
                <c:v>3238.0829463911273</c:v>
              </c:pt>
              <c:pt idx="7466">
                <c:v>4066.8551715058702</c:v>
              </c:pt>
              <c:pt idx="7467">
                <c:v>3297.2685180696426</c:v>
              </c:pt>
              <c:pt idx="7468">
                <c:v>6041.5078508169145</c:v>
              </c:pt>
              <c:pt idx="7469">
                <c:v>4624.4141188322292</c:v>
              </c:pt>
              <c:pt idx="7470">
                <c:v>5160.5438074474023</c:v>
              </c:pt>
              <c:pt idx="7471">
                <c:v>5350.4578127850418</c:v>
              </c:pt>
              <c:pt idx="7472">
                <c:v>4626.0194465754012</c:v>
              </c:pt>
              <c:pt idx="7473">
                <c:v>4695.6085375817629</c:v>
              </c:pt>
              <c:pt idx="7474">
                <c:v>5123.0861601067099</c:v>
              </c:pt>
              <c:pt idx="7475">
                <c:v>5455.2770033334273</c:v>
              </c:pt>
              <c:pt idx="7476">
                <c:v>5572.2917069694822</c:v>
              </c:pt>
              <c:pt idx="7477">
                <c:v>5074.5778845804589</c:v>
              </c:pt>
              <c:pt idx="7478">
                <c:v>4672.673506336283</c:v>
              </c:pt>
              <c:pt idx="7479">
                <c:v>5300.4810979278254</c:v>
              </c:pt>
              <c:pt idx="7480">
                <c:v>5596.4587339248374</c:v>
              </c:pt>
              <c:pt idx="7481">
                <c:v>4920.0059783948354</c:v>
              </c:pt>
              <c:pt idx="7482">
                <c:v>4232.5274834814927</c:v>
              </c:pt>
              <c:pt idx="7483">
                <c:v>4267.3842509902233</c:v>
              </c:pt>
              <c:pt idx="7484">
                <c:v>4716.8137970729713</c:v>
              </c:pt>
              <c:pt idx="7485">
                <c:v>4991.4741739687861</c:v>
              </c:pt>
              <c:pt idx="7486">
                <c:v>3462.6546088197383</c:v>
              </c:pt>
              <c:pt idx="7487">
                <c:v>3391.5721896801942</c:v>
              </c:pt>
              <c:pt idx="7488">
                <c:v>4658.0264462299729</c:v>
              </c:pt>
              <c:pt idx="7489">
                <c:v>3758.3584679923333</c:v>
              </c:pt>
              <c:pt idx="7490">
                <c:v>4835.6951608755053</c:v>
              </c:pt>
              <c:pt idx="7491">
                <c:v>3297.3805176796304</c:v>
              </c:pt>
              <c:pt idx="7492">
                <c:v>6619.0525063257155</c:v>
              </c:pt>
              <c:pt idx="7493">
                <c:v>5925.6629208851891</c:v>
              </c:pt>
              <c:pt idx="7494">
                <c:v>6533.6341371076087</c:v>
              </c:pt>
              <c:pt idx="7495">
                <c:v>6118.8871369180506</c:v>
              </c:pt>
              <c:pt idx="7496">
                <c:v>5371.314629045175</c:v>
              </c:pt>
              <c:pt idx="7497">
                <c:v>5323.615239591064</c:v>
              </c:pt>
              <c:pt idx="7498">
                <c:v>4506.7398619373516</c:v>
              </c:pt>
              <c:pt idx="7499">
                <c:v>4839.2169263895976</c:v>
              </c:pt>
              <c:pt idx="7500">
                <c:v>5098.2969130958609</c:v>
              </c:pt>
              <c:pt idx="7501">
                <c:v>5062.4819267016728</c:v>
              </c:pt>
              <c:pt idx="7502">
                <c:v>4908.8682394015068</c:v>
              </c:pt>
              <c:pt idx="7503">
                <c:v>4862.5999560750315</c:v>
              </c:pt>
              <c:pt idx="7504">
                <c:v>4696.1685356317057</c:v>
              </c:pt>
              <c:pt idx="7505">
                <c:v>5443.5045998834976</c:v>
              </c:pt>
              <c:pt idx="7506">
                <c:v>4800.626838547907</c:v>
              </c:pt>
              <c:pt idx="7507">
                <c:v>4491.8439138088434</c:v>
              </c:pt>
              <c:pt idx="7508">
                <c:v>4610.6132780013886</c:v>
              </c:pt>
              <c:pt idx="7509">
                <c:v>4540.2277453239967</c:v>
              </c:pt>
              <c:pt idx="7510">
                <c:v>3640.38554547082</c:v>
              </c:pt>
              <c:pt idx="7511">
                <c:v>3545.2729877881279</c:v>
              </c:pt>
              <c:pt idx="7512">
                <c:v>3604.2718934499926</c:v>
              </c:pt>
              <c:pt idx="7513">
                <c:v>3817.5315952697374</c:v>
              </c:pt>
              <c:pt idx="7514">
                <c:v>4551.6517055428521</c:v>
              </c:pt>
              <c:pt idx="7515">
                <c:v>3734.8634386969106</c:v>
              </c:pt>
              <c:pt idx="7516">
                <c:v>5955.7161495655109</c:v>
              </c:pt>
              <c:pt idx="7517">
                <c:v>5323.963682822141</c:v>
              </c:pt>
              <c:pt idx="7518">
                <c:v>5632.6719411545437</c:v>
              </c:pt>
              <c:pt idx="7519">
                <c:v>5633.1323839956094</c:v>
              </c:pt>
              <c:pt idx="7520">
                <c:v>5442.3348261791689</c:v>
              </c:pt>
              <c:pt idx="7521">
                <c:v>4954.9623011124449</c:v>
              </c:pt>
              <c:pt idx="7522">
                <c:v>5714.1578796219346</c:v>
              </c:pt>
              <c:pt idx="7523">
                <c:v>5324.411681262095</c:v>
              </c:pt>
              <c:pt idx="7524">
                <c:v>4990.7275099021945</c:v>
              </c:pt>
              <c:pt idx="7525">
                <c:v>5015.466979308605</c:v>
              </c:pt>
              <c:pt idx="7526">
                <c:v>5122.5883840623155</c:v>
              </c:pt>
              <c:pt idx="7527">
                <c:v>5157.6567063899138</c:v>
              </c:pt>
              <c:pt idx="7528">
                <c:v>5240.7728614026964</c:v>
              </c:pt>
              <c:pt idx="7529">
                <c:v>5145.1376388733897</c:v>
              </c:pt>
              <c:pt idx="7530">
                <c:v>4741.3790448638429</c:v>
              </c:pt>
              <c:pt idx="7531">
                <c:v>4990.0430678411512</c:v>
              </c:pt>
              <c:pt idx="7532">
                <c:v>4955.7089651790366</c:v>
              </c:pt>
              <c:pt idx="7533">
                <c:v>5025.9949426475496</c:v>
              </c:pt>
              <c:pt idx="7534">
                <c:v>4812.5485748111569</c:v>
              </c:pt>
              <c:pt idx="7535">
                <c:v>5617.6142158116072</c:v>
              </c:pt>
              <c:pt idx="7536">
                <c:v>3542.7592187639348</c:v>
              </c:pt>
              <c:pt idx="7537">
                <c:v>3553.3494041084291</c:v>
              </c:pt>
              <c:pt idx="7538">
                <c:v>3896.0059886685426</c:v>
              </c:pt>
              <c:pt idx="7539">
                <c:v>4026.5477563110185</c:v>
              </c:pt>
              <c:pt idx="7540">
                <c:v>4085.0986635329286</c:v>
              </c:pt>
              <c:pt idx="7541">
                <c:v>3351.1776636775744</c:v>
              </c:pt>
              <c:pt idx="7542">
                <c:v>4748.7585747219928</c:v>
              </c:pt>
              <c:pt idx="7543">
                <c:v>5534.1993951721879</c:v>
              </c:pt>
              <c:pt idx="7544">
                <c:v>4144.9313440691576</c:v>
              </c:pt>
              <c:pt idx="7545">
                <c:v>3789.0588055303692</c:v>
              </c:pt>
              <c:pt idx="7546">
                <c:v>3611.5643125003749</c:v>
              </c:pt>
              <c:pt idx="7547">
                <c:v>4562.1672244806878</c:v>
              </c:pt>
              <c:pt idx="7548">
                <c:v>3777.9708441414787</c:v>
              </c:pt>
              <c:pt idx="7549">
                <c:v>3291.071206316929</c:v>
              </c:pt>
              <c:pt idx="7550">
                <c:v>2699.1034899217952</c:v>
              </c:pt>
              <c:pt idx="7551">
                <c:v>3149.8396981210803</c:v>
              </c:pt>
              <c:pt idx="7552">
                <c:v>3410.4503461638583</c:v>
              </c:pt>
              <c:pt idx="7553">
                <c:v>4027.1077543609645</c:v>
              </c:pt>
              <c:pt idx="7554">
                <c:v>3824.8364587212295</c:v>
              </c:pt>
              <c:pt idx="7555">
                <c:v>3790.1414684269266</c:v>
              </c:pt>
              <c:pt idx="7556">
                <c:v>3991.354989972323</c:v>
              </c:pt>
              <c:pt idx="7557">
                <c:v>3599.7421314460025</c:v>
              </c:pt>
              <c:pt idx="7558">
                <c:v>5121.1697223357914</c:v>
              </c:pt>
              <c:pt idx="7559">
                <c:v>4431.4636796237828</c:v>
              </c:pt>
              <c:pt idx="7560">
                <c:v>4039.2286010419712</c:v>
              </c:pt>
              <c:pt idx="7561">
                <c:v>3563.2924805952107</c:v>
              </c:pt>
              <c:pt idx="7562">
                <c:v>3718.8474944685136</c:v>
              </c:pt>
              <c:pt idx="7563">
                <c:v>3635.2086746091154</c:v>
              </c:pt>
              <c:pt idx="7564">
                <c:v>3446.7382198002229</c:v>
              </c:pt>
              <c:pt idx="7565">
                <c:v>3955.7640027981101</c:v>
              </c:pt>
              <c:pt idx="7566">
                <c:v>5055.8863941134441</c:v>
              </c:pt>
              <c:pt idx="7567">
                <c:v>4524.1371346889428</c:v>
              </c:pt>
              <c:pt idx="7568">
                <c:v>4133.432717443643</c:v>
              </c:pt>
              <c:pt idx="7569">
                <c:v>3765.4642210260672</c:v>
              </c:pt>
              <c:pt idx="7570">
                <c:v>4003.2891706366827</c:v>
              </c:pt>
              <c:pt idx="7571">
                <c:v>4455.5684845735905</c:v>
              </c:pt>
              <c:pt idx="7572">
                <c:v>4551.489928328424</c:v>
              </c:pt>
              <c:pt idx="7573">
                <c:v>4110.2363537748552</c:v>
              </c:pt>
              <c:pt idx="7574">
                <c:v>3979.5328089179511</c:v>
              </c:pt>
              <c:pt idx="7575">
                <c:v>3802.0880934923975</c:v>
              </c:pt>
              <c:pt idx="7576">
                <c:v>4276.5308858059734</c:v>
              </c:pt>
              <c:pt idx="7577">
                <c:v>3861.3234427753509</c:v>
              </c:pt>
              <c:pt idx="7578">
                <c:v>5013.9238735709814</c:v>
              </c:pt>
              <c:pt idx="7579">
                <c:v>3860.8007779287359</c:v>
              </c:pt>
              <c:pt idx="7580">
                <c:v>4074.9689210295014</c:v>
              </c:pt>
              <c:pt idx="7581">
                <c:v>4109.7759109337921</c:v>
              </c:pt>
              <c:pt idx="7582">
                <c:v>3992.1265428411343</c:v>
              </c:pt>
              <c:pt idx="7583">
                <c:v>5288.3602512468196</c:v>
              </c:pt>
              <c:pt idx="7584">
                <c:v>5613.9555618853083</c:v>
              </c:pt>
              <c:pt idx="7585">
                <c:v>6646.2684115529873</c:v>
              </c:pt>
              <c:pt idx="7586">
                <c:v>5729.2653825693105</c:v>
              </c:pt>
              <c:pt idx="7587">
                <c:v>5456.9321086810387</c:v>
              </c:pt>
              <c:pt idx="7588">
                <c:v>5740.689342788165</c:v>
              </c:pt>
              <c:pt idx="7589">
                <c:v>6190.2433328820143</c:v>
              </c:pt>
              <c:pt idx="7590">
                <c:v>6107.4009546936468</c:v>
              </c:pt>
              <c:pt idx="7591">
                <c:v>6392.2035184940005</c:v>
              </c:pt>
              <c:pt idx="7592">
                <c:v>6817.926480462459</c:v>
              </c:pt>
              <c:pt idx="7593">
                <c:v>6213.0539201163938</c:v>
              </c:pt>
              <c:pt idx="7594">
                <c:v>6034.5265417942801</c:v>
              </c:pt>
              <c:pt idx="7595">
                <c:v>5111.2639790523399</c:v>
              </c:pt>
              <c:pt idx="7596">
                <c:v>4233.025259525888</c:v>
              </c:pt>
              <c:pt idx="7597">
                <c:v>3949.3178030232025</c:v>
              </c:pt>
              <c:pt idx="7598">
                <c:v>4305.9743388319121</c:v>
              </c:pt>
              <c:pt idx="7599">
                <c:v>4733.2901841424309</c:v>
              </c:pt>
              <c:pt idx="7600">
                <c:v>4743.9799246958055</c:v>
              </c:pt>
              <c:pt idx="7601">
                <c:v>4625.1607828988208</c:v>
              </c:pt>
              <c:pt idx="7602">
                <c:v>5061.2250421895751</c:v>
              </c:pt>
              <c:pt idx="7603">
                <c:v>4765.085628978135</c:v>
              </c:pt>
              <c:pt idx="7604">
                <c:v>4966.9213705790235</c:v>
              </c:pt>
              <c:pt idx="7605">
                <c:v>5228.266238287285</c:v>
              </c:pt>
              <c:pt idx="7606">
                <c:v>4824.5449774810668</c:v>
              </c:pt>
              <c:pt idx="7607">
                <c:v>4682.4050280041974</c:v>
              </c:pt>
              <c:pt idx="7608">
                <c:v>3640.5971002896872</c:v>
              </c:pt>
              <c:pt idx="7609">
                <c:v>4789.0037679112929</c:v>
              </c:pt>
              <c:pt idx="7610">
                <c:v>4838.196485498589</c:v>
              </c:pt>
              <c:pt idx="7611">
                <c:v>4789.7130987745568</c:v>
              </c:pt>
              <c:pt idx="7612">
                <c:v>7119.5787633655673</c:v>
              </c:pt>
              <c:pt idx="7613">
                <c:v>6792.1665701650372</c:v>
              </c:pt>
              <c:pt idx="7614">
                <c:v>6011.9399537798772</c:v>
              </c:pt>
              <c:pt idx="7615">
                <c:v>6736.8387628305827</c:v>
              </c:pt>
              <c:pt idx="7616">
                <c:v>6331.8730619133794</c:v>
              </c:pt>
              <c:pt idx="7617">
                <c:v>5311.2828380911878</c:v>
              </c:pt>
              <c:pt idx="7618">
                <c:v>5430.6619779381163</c:v>
              </c:pt>
              <c:pt idx="7619">
                <c:v>5336.6196387508717</c:v>
              </c:pt>
              <c:pt idx="7620">
                <c:v>5430.5624227292355</c:v>
              </c:pt>
              <c:pt idx="7621">
                <c:v>5442.6583806080243</c:v>
              </c:pt>
              <c:pt idx="7622">
                <c:v>5525.7994244230294</c:v>
              </c:pt>
              <c:pt idx="7623">
                <c:v>5763.6119296325351</c:v>
              </c:pt>
              <c:pt idx="7624">
                <c:v>5288.6464724723446</c:v>
              </c:pt>
              <c:pt idx="7625">
                <c:v>5359.0942271552876</c:v>
              </c:pt>
              <c:pt idx="7626">
                <c:v>5204.3232105519046</c:v>
              </c:pt>
              <c:pt idx="7627">
                <c:v>5108.9244316436852</c:v>
              </c:pt>
              <c:pt idx="7628">
                <c:v>5501.2839542365946</c:v>
              </c:pt>
              <c:pt idx="7629">
                <c:v>4848.5875604253242</c:v>
              </c:pt>
              <c:pt idx="7630">
                <c:v>4328.0382619996999</c:v>
              </c:pt>
              <c:pt idx="7631">
                <c:v>4150.5811021730369</c:v>
              </c:pt>
              <c:pt idx="7632">
                <c:v>4492.9141323042932</c:v>
              </c:pt>
              <c:pt idx="7633">
                <c:v>4410.6441965669801</c:v>
              </c:pt>
              <c:pt idx="7634">
                <c:v>3771.5495331687889</c:v>
              </c:pt>
              <c:pt idx="7635">
                <c:v>4695.3098719551253</c:v>
              </c:pt>
              <c:pt idx="7636">
                <c:v>5899.7661221755616</c:v>
              </c:pt>
              <c:pt idx="7637">
                <c:v>6958.1873253717386</c:v>
              </c:pt>
              <c:pt idx="7638">
                <c:v>5657.6229653798227</c:v>
              </c:pt>
              <c:pt idx="7639">
                <c:v>5682.3002127806822</c:v>
              </c:pt>
              <c:pt idx="7640">
                <c:v>5466.663630348954</c:v>
              </c:pt>
              <c:pt idx="7641">
                <c:v>5691.2352927775637</c:v>
              </c:pt>
              <c:pt idx="7642">
                <c:v>5419.3624617303603</c:v>
              </c:pt>
              <c:pt idx="7643">
                <c:v>5716.0245397884137</c:v>
              </c:pt>
              <c:pt idx="7644">
                <c:v>4933.0850439613014</c:v>
              </c:pt>
              <c:pt idx="7645">
                <c:v>4625.7332253498744</c:v>
              </c:pt>
              <c:pt idx="7646">
                <c:v>4826.4738596530951</c:v>
              </c:pt>
              <c:pt idx="7647">
                <c:v>5929.2220196026101</c:v>
              </c:pt>
              <c:pt idx="7648">
                <c:v>5134.1243438911597</c:v>
              </c:pt>
              <c:pt idx="7649">
                <c:v>5110.1190941502309</c:v>
              </c:pt>
              <c:pt idx="7650">
                <c:v>4612.3057165523305</c:v>
              </c:pt>
              <c:pt idx="7651">
                <c:v>4161.3579535341787</c:v>
              </c:pt>
              <c:pt idx="7652">
                <c:v>4031.0899627161189</c:v>
              </c:pt>
              <c:pt idx="7653">
                <c:v>4601.1057555534535</c:v>
              </c:pt>
              <c:pt idx="7654">
                <c:v>3758.9309104433873</c:v>
              </c:pt>
              <c:pt idx="7655">
                <c:v>3285.9938906641046</c:v>
              </c:pt>
              <c:pt idx="7656">
                <c:v>4421.3837147247932</c:v>
              </c:pt>
              <c:pt idx="7657">
                <c:v>3948.8698045832462</c:v>
              </c:pt>
              <c:pt idx="7658">
                <c:v>3830.0008851818229</c:v>
              </c:pt>
              <c:pt idx="7659">
                <c:v>3677.9676368226114</c:v>
              </c:pt>
              <c:pt idx="7660">
                <c:v>6382.9075508649303</c:v>
              </c:pt>
              <c:pt idx="7661">
                <c:v>6010.5959584600114</c:v>
              </c:pt>
              <c:pt idx="7662">
                <c:v>4911.3571196234789</c:v>
              </c:pt>
              <c:pt idx="7663">
                <c:v>5858.5004880952511</c:v>
              </c:pt>
              <c:pt idx="7664">
                <c:v>5833.2632426444452</c:v>
              </c:pt>
              <c:pt idx="7665">
                <c:v>5702.3730317708923</c:v>
              </c:pt>
              <c:pt idx="7666">
                <c:v>5835.7023452619796</c:v>
              </c:pt>
              <c:pt idx="7667">
                <c:v>5252.2092660226626</c:v>
              </c:pt>
              <c:pt idx="7668">
                <c:v>5157.8807056098894</c:v>
              </c:pt>
              <c:pt idx="7669">
                <c:v>4447.7658450777053</c:v>
              </c:pt>
              <c:pt idx="7670">
                <c:v>4305.4516739852979</c:v>
              </c:pt>
              <c:pt idx="7671">
                <c:v>5561.8384100371968</c:v>
              </c:pt>
              <c:pt idx="7672">
                <c:v>4671.9019534674717</c:v>
              </c:pt>
              <c:pt idx="7673">
                <c:v>4494.892792080761</c:v>
              </c:pt>
              <c:pt idx="7674">
                <c:v>4978.8431068422751</c:v>
              </c:pt>
              <c:pt idx="7675">
                <c:v>4528.4553418740652</c:v>
              </c:pt>
              <c:pt idx="7676">
                <c:v>4304.5058995009476</c:v>
              </c:pt>
              <c:pt idx="7677">
                <c:v>3877.5136086192838</c:v>
              </c:pt>
              <c:pt idx="7678">
                <c:v>3842.1092874617202</c:v>
              </c:pt>
              <c:pt idx="7679">
                <c:v>3688.4956001615565</c:v>
              </c:pt>
              <c:pt idx="7680">
                <c:v>3805.7716362209167</c:v>
              </c:pt>
              <c:pt idx="7681">
                <c:v>3356.9767545947698</c:v>
              </c:pt>
              <c:pt idx="7682">
                <c:v>5167.6620048822442</c:v>
              </c:pt>
              <c:pt idx="7683">
                <c:v>3711.7915190392214</c:v>
              </c:pt>
              <c:pt idx="7684">
                <c:v>6760.7569017637425</c:v>
              </c:pt>
              <c:pt idx="7685">
                <c:v>6214.1614718151723</c:v>
              </c:pt>
              <c:pt idx="7686">
                <c:v>5787.256291741277</c:v>
              </c:pt>
              <c:pt idx="7687">
                <c:v>5894.8754725393828</c:v>
              </c:pt>
              <c:pt idx="7688">
                <c:v>5715.452097337361</c:v>
              </c:pt>
              <c:pt idx="7689">
                <c:v>5193.9321356251685</c:v>
              </c:pt>
              <c:pt idx="7690">
                <c:v>5514.4127974075045</c:v>
              </c:pt>
              <c:pt idx="7691">
                <c:v>5358.9200055397505</c:v>
              </c:pt>
              <c:pt idx="7692">
                <c:v>4884.4647688250625</c:v>
              </c:pt>
              <c:pt idx="7693">
                <c:v>4233.3239251525238</c:v>
              </c:pt>
              <c:pt idx="7694">
                <c:v>5325.3201225431158</c:v>
              </c:pt>
              <c:pt idx="7695">
                <c:v>5027.2891603629769</c:v>
              </c:pt>
              <c:pt idx="7696">
                <c:v>4483.0208334219524</c:v>
              </c:pt>
              <c:pt idx="7697">
                <c:v>4589.6320177301586</c:v>
              </c:pt>
              <c:pt idx="7698">
                <c:v>4955.1489671290929</c:v>
              </c:pt>
              <c:pt idx="7699">
                <c:v>5121.9039420012732</c:v>
              </c:pt>
              <c:pt idx="7700">
                <c:v>4658.2877786532799</c:v>
              </c:pt>
              <c:pt idx="7701">
                <c:v>5061.5734854206512</c:v>
              </c:pt>
              <c:pt idx="7702">
                <c:v>4765.8198486436168</c:v>
              </c:pt>
              <c:pt idx="7703">
                <c:v>4943.4263412835999</c:v>
              </c:pt>
              <c:pt idx="7704">
                <c:v>3046.0409484637016</c:v>
              </c:pt>
              <c:pt idx="7705">
                <c:v>3791.1743537190459</c:v>
              </c:pt>
              <c:pt idx="7706">
                <c:v>3565.2835847727888</c:v>
              </c:pt>
              <c:pt idx="7707">
                <c:v>3351.2398856831242</c:v>
              </c:pt>
              <c:pt idx="7708">
                <c:v>3766.4348843126359</c:v>
              </c:pt>
              <c:pt idx="7709">
                <c:v>3042.3947389385116</c:v>
              </c:pt>
              <c:pt idx="7710">
                <c:v>4630.2754317549761</c:v>
              </c:pt>
              <c:pt idx="7711">
                <c:v>4491.4830261766601</c:v>
              </c:pt>
              <c:pt idx="7712">
                <c:v>4169.2352594367221</c:v>
              </c:pt>
              <c:pt idx="7713">
                <c:v>3836.9946386055667</c:v>
              </c:pt>
              <c:pt idx="7714">
                <c:v>3967.461739841383</c:v>
              </c:pt>
              <c:pt idx="7715">
                <c:v>4454.9338201169867</c:v>
              </c:pt>
              <c:pt idx="7716">
                <c:v>3456.7435182925519</c:v>
              </c:pt>
              <c:pt idx="7717">
                <c:v>3812.7778340457708</c:v>
              </c:pt>
              <c:pt idx="7718">
                <c:v>3611.6140901048134</c:v>
              </c:pt>
              <c:pt idx="7719">
                <c:v>3860.1910022743527</c:v>
              </c:pt>
              <c:pt idx="7720">
                <c:v>3587.5092851550066</c:v>
              </c:pt>
              <c:pt idx="7721">
                <c:v>3978.736367246921</c:v>
              </c:pt>
              <c:pt idx="7722">
                <c:v>4110.4105753903941</c:v>
              </c:pt>
              <c:pt idx="7723">
                <c:v>4003.2767262355728</c:v>
              </c:pt>
              <c:pt idx="7724">
                <c:v>3955.6271143859035</c:v>
              </c:pt>
              <c:pt idx="7725">
                <c:v>4003.2393930322414</c:v>
              </c:pt>
              <c:pt idx="7726">
                <c:v>5617.6142158116072</c:v>
              </c:pt>
              <c:pt idx="7727">
                <c:v>5260.6216811729309</c:v>
              </c:pt>
              <c:pt idx="7728">
                <c:v>3850.5714802164284</c:v>
              </c:pt>
              <c:pt idx="7729">
                <c:v>2983.1469452544475</c:v>
              </c:pt>
              <c:pt idx="7730">
                <c:v>3470.2208046945352</c:v>
              </c:pt>
              <c:pt idx="7731">
                <c:v>4073.2889268796698</c:v>
              </c:pt>
              <c:pt idx="7732">
                <c:v>4358.1661570866818</c:v>
              </c:pt>
              <c:pt idx="7733">
                <c:v>4370.1750041577016</c:v>
              </c:pt>
              <c:pt idx="7734">
                <c:v>5423.6060025088245</c:v>
              </c:pt>
              <c:pt idx="7735">
                <c:v>4263.6260418550419</c:v>
              </c:pt>
              <c:pt idx="7736">
                <c:v>4287.2828483648964</c:v>
              </c:pt>
              <c:pt idx="7737">
                <c:v>4689.8094466645653</c:v>
              </c:pt>
              <c:pt idx="7738">
                <c:v>5343.339615350199</c:v>
              </c:pt>
              <c:pt idx="7739">
                <c:v>4621.3527961592017</c:v>
              </c:pt>
              <c:pt idx="7740">
                <c:v>4644.2007165969126</c:v>
              </c:pt>
              <c:pt idx="7741">
                <c:v>3339.9652582775871</c:v>
              </c:pt>
              <c:pt idx="7742">
                <c:v>3660.7943632909978</c:v>
              </c:pt>
              <c:pt idx="7743">
                <c:v>4038.8801578108951</c:v>
              </c:pt>
              <c:pt idx="7744">
                <c:v>4324.0062760401042</c:v>
              </c:pt>
              <c:pt idx="7745">
                <c:v>4704.5311731775346</c:v>
              </c:pt>
              <c:pt idx="7746">
                <c:v>4798.4490683536806</c:v>
              </c:pt>
              <c:pt idx="7747">
                <c:v>4097.6550642527827</c:v>
              </c:pt>
              <c:pt idx="7748">
                <c:v>4251.8536384051122</c:v>
              </c:pt>
              <c:pt idx="7749">
                <c:v>4169.6334802722404</c:v>
              </c:pt>
              <c:pt idx="7750">
                <c:v>4418.558835672854</c:v>
              </c:pt>
              <c:pt idx="7751">
                <c:v>5442.4343813880487</c:v>
              </c:pt>
              <c:pt idx="7752">
                <c:v>5790.9896120742369</c:v>
              </c:pt>
              <c:pt idx="7753">
                <c:v>7050.6741144202488</c:v>
              </c:pt>
              <c:pt idx="7754">
                <c:v>6144.9954904465467</c:v>
              </c:pt>
              <c:pt idx="7755">
                <c:v>5931.8975658412292</c:v>
              </c:pt>
              <c:pt idx="7756">
                <c:v>6097.2836565913267</c:v>
              </c:pt>
              <c:pt idx="7757">
                <c:v>6723.8094748685544</c:v>
              </c:pt>
              <c:pt idx="7758">
                <c:v>6440.0149075580985</c:v>
              </c:pt>
              <c:pt idx="7759">
                <c:v>6274.1559295658262</c:v>
              </c:pt>
              <c:pt idx="7760">
                <c:v>6167.6691892687177</c:v>
              </c:pt>
              <c:pt idx="7761">
                <c:v>6344.2552410176932</c:v>
              </c:pt>
              <c:pt idx="7762">
                <c:v>6842.4170618466696</c:v>
              </c:pt>
              <c:pt idx="7763">
                <c:v>6616.4889596970852</c:v>
              </c:pt>
              <c:pt idx="7764">
                <c:v>6391.2701884107619</c:v>
              </c:pt>
              <c:pt idx="7765">
                <c:v>6048.2776050206812</c:v>
              </c:pt>
              <c:pt idx="7766">
                <c:v>6083.8063701893434</c:v>
              </c:pt>
              <c:pt idx="7767">
                <c:v>6154.9385669333278</c:v>
              </c:pt>
              <c:pt idx="7768">
                <c:v>6652.1297244757334</c:v>
              </c:pt>
              <c:pt idx="7769">
                <c:v>6521.0155143822058</c:v>
              </c:pt>
              <c:pt idx="7770">
                <c:v>6116.7840331304851</c:v>
              </c:pt>
              <c:pt idx="7771">
                <c:v>5441.5259401070289</c:v>
              </c:pt>
              <c:pt idx="7772">
                <c:v>5761.7826026693865</c:v>
              </c:pt>
              <c:pt idx="7773">
                <c:v>5429.5917594426692</c:v>
              </c:pt>
              <c:pt idx="7774">
                <c:v>5287.103366734721</c:v>
              </c:pt>
              <c:pt idx="7775">
                <c:v>4565.8009896047688</c:v>
              </c:pt>
              <c:pt idx="7776">
                <c:v>4481.4403944809983</c:v>
              </c:pt>
              <c:pt idx="7777">
                <c:v>5263.9318918681556</c:v>
              </c:pt>
              <c:pt idx="7778">
                <c:v>4789.9744311978639</c:v>
              </c:pt>
              <c:pt idx="7779">
                <c:v>5347.2222684964772</c:v>
              </c:pt>
              <c:pt idx="7780">
                <c:v>7085.6428815389663</c:v>
              </c:pt>
              <c:pt idx="7781">
                <c:v>6378.0915676354143</c:v>
              </c:pt>
              <c:pt idx="7782">
                <c:v>6475.6432279356395</c:v>
              </c:pt>
              <c:pt idx="7783">
                <c:v>6843.8979455787439</c:v>
              </c:pt>
              <c:pt idx="7784">
                <c:v>6048.3398270262305</c:v>
              </c:pt>
              <c:pt idx="7785">
                <c:v>5691.3970699919928</c:v>
              </c:pt>
              <c:pt idx="7786">
                <c:v>5206.7249799661085</c:v>
              </c:pt>
              <c:pt idx="7787">
                <c:v>6522.9568409553458</c:v>
              </c:pt>
              <c:pt idx="7788">
                <c:v>5585.4827721459369</c:v>
              </c:pt>
              <c:pt idx="7789">
                <c:v>4874.8079135638072</c:v>
              </c:pt>
              <c:pt idx="7790">
                <c:v>5028.5958224795122</c:v>
              </c:pt>
              <c:pt idx="7791">
                <c:v>5585.0347737059838</c:v>
              </c:pt>
              <c:pt idx="7792">
                <c:v>5489.7479944077522</c:v>
              </c:pt>
              <c:pt idx="7793">
                <c:v>5514.6990186330304</c:v>
              </c:pt>
              <c:pt idx="7794">
                <c:v>4315.9796373242416</c:v>
              </c:pt>
              <c:pt idx="7795">
                <c:v>3699.6955611604335</c:v>
              </c:pt>
              <c:pt idx="7796">
                <c:v>4019.4295588761756</c:v>
              </c:pt>
              <c:pt idx="7797">
                <c:v>4375.0407649916588</c:v>
              </c:pt>
              <c:pt idx="7798">
                <c:v>2789.039176742785</c:v>
              </c:pt>
              <c:pt idx="7799">
                <c:v>3628.837141240866</c:v>
              </c:pt>
              <c:pt idx="7800">
                <c:v>3581.3617510067338</c:v>
              </c:pt>
              <c:pt idx="7801">
                <c:v>4824.8311987065927</c:v>
              </c:pt>
              <c:pt idx="7802">
                <c:v>3936.9356239188864</c:v>
              </c:pt>
              <c:pt idx="7803">
                <c:v>4812.9467956466706</c:v>
              </c:pt>
              <c:pt idx="7804">
                <c:v>5710.0387828545699</c:v>
              </c:pt>
              <c:pt idx="7805">
                <c:v>6058.0589042930342</c:v>
              </c:pt>
              <c:pt idx="7806">
                <c:v>6071.921967129425</c:v>
              </c:pt>
              <c:pt idx="7807">
                <c:v>5408.7722763858646</c:v>
              </c:pt>
              <c:pt idx="7808">
                <c:v>4662.1704317995573</c:v>
              </c:pt>
              <c:pt idx="7809">
                <c:v>5514.5247970174914</c:v>
              </c:pt>
              <c:pt idx="7810">
                <c:v>5750.7693076871556</c:v>
              </c:pt>
              <c:pt idx="7811">
                <c:v>5300.0828770923099</c:v>
              </c:pt>
              <c:pt idx="7812">
                <c:v>5560.9673019595066</c:v>
              </c:pt>
              <c:pt idx="7813">
                <c:v>5657.2745221487448</c:v>
              </c:pt>
              <c:pt idx="7814">
                <c:v>4448.0520663032312</c:v>
              </c:pt>
              <c:pt idx="7815">
                <c:v>4341.1173275661686</c:v>
              </c:pt>
              <c:pt idx="7816">
                <c:v>5916.2549536461311</c:v>
              </c:pt>
              <c:pt idx="7817">
                <c:v>5690.488628710973</c:v>
              </c:pt>
              <c:pt idx="7818">
                <c:v>4919.2593143282456</c:v>
              </c:pt>
              <c:pt idx="7819">
                <c:v>4826.2498604331195</c:v>
              </c:pt>
              <c:pt idx="7820">
                <c:v>4433.7907826313276</c:v>
              </c:pt>
              <c:pt idx="7821">
                <c:v>4671.3419554175271</c:v>
              </c:pt>
              <c:pt idx="7822">
                <c:v>3972.0661682520331</c:v>
              </c:pt>
              <c:pt idx="7823">
                <c:v>3901.9793012012774</c:v>
              </c:pt>
              <c:pt idx="7824">
                <c:v>4611.0612764413454</c:v>
              </c:pt>
              <c:pt idx="7825">
                <c:v>3735.6723247690497</c:v>
              </c:pt>
              <c:pt idx="7826">
                <c:v>5014.1105395876293</c:v>
              </c:pt>
              <c:pt idx="7827">
                <c:v>3712.4261834958247</c:v>
              </c:pt>
              <c:pt idx="7828">
                <c:v>6596.6276955257408</c:v>
              </c:pt>
              <c:pt idx="7829">
                <c:v>5976.1374117867963</c:v>
              </c:pt>
              <c:pt idx="7830">
                <c:v>6059.8135648495254</c:v>
              </c:pt>
              <c:pt idx="7831">
                <c:v>5929.7944620536628</c:v>
              </c:pt>
              <c:pt idx="7832">
                <c:v>6544.5105436776303</c:v>
              </c:pt>
              <c:pt idx="7833">
                <c:v>5536.8749414108088</c:v>
              </c:pt>
              <c:pt idx="7834">
                <c:v>4732.3319652569726</c:v>
              </c:pt>
              <c:pt idx="7835">
                <c:v>4969.6964720265232</c:v>
              </c:pt>
              <c:pt idx="7836">
                <c:v>4056.2152085569346</c:v>
              </c:pt>
              <c:pt idx="7837">
                <c:v>4589.5697957246093</c:v>
              </c:pt>
              <c:pt idx="7838">
                <c:v>5134.4105651166874</c:v>
              </c:pt>
              <c:pt idx="7839">
                <c:v>3701.2137780958365</c:v>
              </c:pt>
              <c:pt idx="7840">
                <c:v>5015.4545349074951</c:v>
              </c:pt>
              <c:pt idx="7841">
                <c:v>4375.5136522338335</c:v>
              </c:pt>
              <c:pt idx="7842">
                <c:v>3545.6712086236444</c:v>
              </c:pt>
              <c:pt idx="7843">
                <c:v>3745.7274008658214</c:v>
              </c:pt>
              <c:pt idx="7844">
                <c:v>4872.3563665451647</c:v>
              </c:pt>
              <c:pt idx="7845">
                <c:v>4575.2462900471555</c:v>
              </c:pt>
              <c:pt idx="7846">
                <c:v>3722.9292580325496</c:v>
              </c:pt>
              <c:pt idx="7847">
                <c:v>3888.6015700081739</c:v>
              </c:pt>
              <c:pt idx="7848">
                <c:v>4219.796861146101</c:v>
              </c:pt>
              <c:pt idx="7849">
                <c:v>4137.1287045732724</c:v>
              </c:pt>
              <c:pt idx="7850">
                <c:v>4409.6113112748617</c:v>
              </c:pt>
              <c:pt idx="7851">
                <c:v>4078.4035757358233</c:v>
              </c:pt>
              <c:pt idx="7852">
                <c:v>5765.6030338101145</c:v>
              </c:pt>
              <c:pt idx="7853">
                <c:v>5881.9332953851263</c:v>
              </c:pt>
              <c:pt idx="7854">
                <c:v>5845.1974233088049</c:v>
              </c:pt>
              <c:pt idx="7855">
                <c:v>5775.5336658957849</c:v>
              </c:pt>
              <c:pt idx="7856">
                <c:v>5335.8231970798424</c:v>
              </c:pt>
              <c:pt idx="7857">
                <c:v>4730.5648602993715</c:v>
              </c:pt>
              <c:pt idx="7858">
                <c:v>5679.7491105531608</c:v>
              </c:pt>
              <c:pt idx="7859">
                <c:v>5666.0478249311991</c:v>
              </c:pt>
              <c:pt idx="7860">
                <c:v>5701.9748109353768</c:v>
              </c:pt>
              <c:pt idx="7861">
                <c:v>5678.1064496066592</c:v>
              </c:pt>
              <c:pt idx="7862">
                <c:v>5548.933566086268</c:v>
              </c:pt>
              <c:pt idx="7863">
                <c:v>5454.941004503462</c:v>
              </c:pt>
              <c:pt idx="7864">
                <c:v>4932.0521586691839</c:v>
              </c:pt>
              <c:pt idx="7865">
                <c:v>5169.2051106198678</c:v>
              </c:pt>
              <c:pt idx="7866">
                <c:v>4314.8347524221344</c:v>
              </c:pt>
              <c:pt idx="7867">
                <c:v>4456.7631470801362</c:v>
              </c:pt>
              <c:pt idx="7868">
                <c:v>4800.2037289101727</c:v>
              </c:pt>
              <c:pt idx="7869">
                <c:v>5133.2656802145802</c:v>
              </c:pt>
              <c:pt idx="7870">
                <c:v>5120.4106138680909</c:v>
              </c:pt>
              <c:pt idx="7871">
                <c:v>4765.0234069725848</c:v>
              </c:pt>
              <c:pt idx="7872">
                <c:v>3293.8463077644287</c:v>
              </c:pt>
              <c:pt idx="7873">
                <c:v>3387.9508689572235</c:v>
              </c:pt>
              <c:pt idx="7874">
                <c:v>3671.8823246798861</c:v>
              </c:pt>
              <c:pt idx="7875">
                <c:v>3362.7634011108589</c:v>
              </c:pt>
              <c:pt idx="7876">
                <c:v>3493.2553911488953</c:v>
              </c:pt>
              <c:pt idx="7877">
                <c:v>3362.9376227263965</c:v>
              </c:pt>
              <c:pt idx="7878">
                <c:v>4440.1623159995779</c:v>
              </c:pt>
              <c:pt idx="7879">
                <c:v>5132.1830173180206</c:v>
              </c:pt>
              <c:pt idx="7880">
                <c:v>4394.8895847618924</c:v>
              </c:pt>
              <c:pt idx="7881">
                <c:v>4086.1813264294883</c:v>
              </c:pt>
              <c:pt idx="7882">
                <c:v>4014.5513536411095</c:v>
              </c:pt>
              <c:pt idx="7883">
                <c:v>4384.3242882196173</c:v>
              </c:pt>
              <c:pt idx="7884">
                <c:v>2451.5096854399358</c:v>
              </c:pt>
              <c:pt idx="7885">
                <c:v>2284.7422661666442</c:v>
              </c:pt>
              <c:pt idx="7886">
                <c:v>2628.0335151833606</c:v>
              </c:pt>
              <c:pt idx="7887">
                <c:v>3516.9619752631866</c:v>
              </c:pt>
              <c:pt idx="7888">
                <c:v>3765.5886650371658</c:v>
              </c:pt>
              <c:pt idx="7889">
                <c:v>3883.8353643830942</c:v>
              </c:pt>
              <c:pt idx="7890">
                <c:v>4110.3981309892852</c:v>
              </c:pt>
              <c:pt idx="7891">
                <c:v>3943.6556005182119</c:v>
              </c:pt>
              <c:pt idx="7892">
                <c:v>4168.7250389912169</c:v>
              </c:pt>
              <c:pt idx="7893">
                <c:v>4086.1688820283775</c:v>
              </c:pt>
              <c:pt idx="7894">
                <c:v>5227.3080194018239</c:v>
              </c:pt>
              <c:pt idx="7895">
                <c:v>4336.7368983754968</c:v>
              </c:pt>
              <c:pt idx="7896">
                <c:v>4666.9366374246347</c:v>
              </c:pt>
              <c:pt idx="7897">
                <c:v>4155.2726413914552</c:v>
              </c:pt>
              <c:pt idx="7898">
                <c:v>3991.193212757893</c:v>
              </c:pt>
              <c:pt idx="7899">
                <c:v>3979.4083649068539</c:v>
              </c:pt>
              <c:pt idx="7900">
                <c:v>4346.41864243897</c:v>
              </c:pt>
              <c:pt idx="7901">
                <c:v>4725.4128782398875</c:v>
              </c:pt>
              <c:pt idx="7902">
                <c:v>5021.2660702257999</c:v>
              </c:pt>
              <c:pt idx="7903">
                <c:v>5021.0918486102628</c:v>
              </c:pt>
              <c:pt idx="7904">
                <c:v>4381.9971852120725</c:v>
              </c:pt>
              <c:pt idx="7905">
                <c:v>4133.2087182236664</c:v>
              </c:pt>
              <c:pt idx="7906">
                <c:v>4502.8198755877456</c:v>
              </c:pt>
              <c:pt idx="7907">
                <c:v>4977.4742227201896</c:v>
              </c:pt>
              <c:pt idx="7908">
                <c:v>4501.6749906856376</c:v>
              </c:pt>
              <c:pt idx="7909">
                <c:v>3991.6412111978502</c:v>
              </c:pt>
              <c:pt idx="7910">
                <c:v>4216.6608720664171</c:v>
              </c:pt>
              <c:pt idx="7911">
                <c:v>4240.8776766262117</c:v>
              </c:pt>
              <c:pt idx="7912">
                <c:v>4442.1534201771565</c:v>
              </c:pt>
              <c:pt idx="7913">
                <c:v>4693.4432117886454</c:v>
              </c:pt>
              <c:pt idx="7914">
                <c:v>4276.0331097615781</c:v>
              </c:pt>
              <c:pt idx="7915">
                <c:v>4288.1788452448045</c:v>
              </c:pt>
              <c:pt idx="7916">
                <c:v>4702.2040701699898</c:v>
              </c:pt>
              <c:pt idx="7917">
                <c:v>5045.8188736155644</c:v>
              </c:pt>
              <c:pt idx="7918">
                <c:v>4714.9471369064913</c:v>
              </c:pt>
              <c:pt idx="7919">
                <c:v>5738.5240169950484</c:v>
              </c:pt>
              <c:pt idx="7920">
                <c:v>6883.5209187125529</c:v>
              </c:pt>
              <c:pt idx="7921">
                <c:v>6088.8712414410593</c:v>
              </c:pt>
              <c:pt idx="7922">
                <c:v>5895.0621385560326</c:v>
              </c:pt>
              <c:pt idx="7923">
                <c:v>6191.6744390096474</c:v>
              </c:pt>
              <c:pt idx="7924">
                <c:v>6701.4219972719084</c:v>
              </c:pt>
              <c:pt idx="7925">
                <c:v>7171.5092491970317</c:v>
              </c:pt>
              <c:pt idx="7926">
                <c:v>6391.2826328118717</c:v>
              </c:pt>
              <c:pt idx="7927">
                <c:v>6486.9676329456188</c:v>
              </c:pt>
              <c:pt idx="7928">
                <c:v>6913.1012601507018</c:v>
              </c:pt>
              <c:pt idx="7929">
                <c:v>6900.7564142497149</c:v>
              </c:pt>
              <c:pt idx="7930">
                <c:v>6912.4665956940971</c:v>
              </c:pt>
              <c:pt idx="7931">
                <c:v>6651.2088387936074</c:v>
              </c:pt>
              <c:pt idx="7932">
                <c:v>6734.1009945864116</c:v>
              </c:pt>
              <c:pt idx="7933">
                <c:v>6723.2494768186116</c:v>
              </c:pt>
              <c:pt idx="7934">
                <c:v>6605.6125531270618</c:v>
              </c:pt>
              <c:pt idx="7935">
                <c:v>6082.6117076827959</c:v>
              </c:pt>
              <c:pt idx="7936">
                <c:v>5869.700449094129</c:v>
              </c:pt>
              <c:pt idx="7937">
                <c:v>6083.4205937549368</c:v>
              </c:pt>
              <c:pt idx="7938">
                <c:v>5631.937721489061</c:v>
              </c:pt>
              <c:pt idx="7939">
                <c:v>5536.6384977897205</c:v>
              </c:pt>
              <c:pt idx="7940">
                <c:v>5476.3827076157577</c:v>
              </c:pt>
              <c:pt idx="7941">
                <c:v>5595.6622922538072</c:v>
              </c:pt>
              <c:pt idx="7942">
                <c:v>5263.3594494170993</c:v>
              </c:pt>
              <c:pt idx="7943">
                <c:v>3997.6643013350235</c:v>
              </c:pt>
              <c:pt idx="7944">
                <c:v>5108.7626544292561</c:v>
              </c:pt>
              <c:pt idx="7945">
                <c:v>5098.6826895302656</c:v>
              </c:pt>
              <c:pt idx="7946">
                <c:v>5263.8572254614955</c:v>
              </c:pt>
              <c:pt idx="7947">
                <c:v>5086.5742872503697</c:v>
              </c:pt>
              <c:pt idx="7948">
                <c:v>7607.4988420811269</c:v>
              </c:pt>
              <c:pt idx="7949">
                <c:v>7302.2501272572645</c:v>
              </c:pt>
              <c:pt idx="7950">
                <c:v>7471.095761515905</c:v>
              </c:pt>
              <c:pt idx="7951">
                <c:v>8017.7160802666958</c:v>
              </c:pt>
              <c:pt idx="7952">
                <c:v>7138.0089214092759</c:v>
              </c:pt>
              <c:pt idx="7953">
                <c:v>6888.224902332081</c:v>
              </c:pt>
              <c:pt idx="7954">
                <c:v>7054.730989182066</c:v>
              </c:pt>
              <c:pt idx="7955">
                <c:v>6865.6134255154566</c:v>
              </c:pt>
              <c:pt idx="7956">
                <c:v>6130.0870979169285</c:v>
              </c:pt>
              <c:pt idx="7957">
                <c:v>6107.3387326880975</c:v>
              </c:pt>
              <c:pt idx="7958">
                <c:v>6012.2386194065148</c:v>
              </c:pt>
              <c:pt idx="7959">
                <c:v>6415.8478806027442</c:v>
              </c:pt>
              <c:pt idx="7960">
                <c:v>6639.6231013603219</c:v>
              </c:pt>
              <c:pt idx="7961">
                <c:v>6118.6631376980722</c:v>
              </c:pt>
              <c:pt idx="7962">
                <c:v>5749.2759795539732</c:v>
              </c:pt>
              <c:pt idx="7963">
                <c:v>5892.548369531838</c:v>
              </c:pt>
              <c:pt idx="7964">
                <c:v>5535.7425009098097</c:v>
              </c:pt>
              <c:pt idx="7965">
                <c:v>5619.1448771481209</c:v>
              </c:pt>
              <c:pt idx="7966">
                <c:v>5547.9006807941478</c:v>
              </c:pt>
              <c:pt idx="7967">
                <c:v>4435.2094443578535</c:v>
              </c:pt>
              <c:pt idx="7968">
                <c:v>4754.6074432436289</c:v>
              </c:pt>
              <c:pt idx="7969">
                <c:v>5358.6835619186604</c:v>
              </c:pt>
              <c:pt idx="7970">
                <c:v>4849.3217800908069</c:v>
              </c:pt>
              <c:pt idx="7971">
                <c:v>5477.689369732293</c:v>
              </c:pt>
              <c:pt idx="7972">
                <c:v>7393.9031414314186</c:v>
              </c:pt>
              <c:pt idx="7973">
                <c:v>6733.5907741409083</c:v>
              </c:pt>
              <c:pt idx="7974">
                <c:v>7411.8106346285131</c:v>
              </c:pt>
              <c:pt idx="7975">
                <c:v>7366.9610130285619</c:v>
              </c:pt>
              <c:pt idx="7976">
                <c:v>7245.05565975633</c:v>
              </c:pt>
              <c:pt idx="7977">
                <c:v>6876.5769428932499</c:v>
              </c:pt>
              <c:pt idx="7978">
                <c:v>7114.1903376849959</c:v>
              </c:pt>
              <c:pt idx="7979">
                <c:v>7008.0893738222949</c:v>
              </c:pt>
              <c:pt idx="7980">
                <c:v>7031.0119606666649</c:v>
              </c:pt>
              <c:pt idx="7981">
                <c:v>6605.1023326815593</c:v>
              </c:pt>
              <c:pt idx="7982">
                <c:v>6593.5663728527134</c:v>
              </c:pt>
              <c:pt idx="7983">
                <c:v>6890.0666736963412</c:v>
              </c:pt>
              <c:pt idx="7984">
                <c:v>6852.7708035700807</c:v>
              </c:pt>
              <c:pt idx="7985">
                <c:v>6438.807800650442</c:v>
              </c:pt>
              <c:pt idx="7986">
                <c:v>5690.2148518865561</c:v>
              </c:pt>
              <c:pt idx="7987">
                <c:v>5369.7839677086595</c:v>
              </c:pt>
              <c:pt idx="7988">
                <c:v>5761.4466038394185</c:v>
              </c:pt>
              <c:pt idx="7989">
                <c:v>5797.6100334646844</c:v>
              </c:pt>
              <c:pt idx="7990">
                <c:v>5630.7430589825144</c:v>
              </c:pt>
              <c:pt idx="7991">
                <c:v>5169.2548882243063</c:v>
              </c:pt>
              <c:pt idx="7992">
                <c:v>4126.9367400642941</c:v>
              </c:pt>
              <c:pt idx="7993">
                <c:v>6495.504492106983</c:v>
              </c:pt>
              <c:pt idx="7994">
                <c:v>5180.741070448712</c:v>
              </c:pt>
              <c:pt idx="7995">
                <c:v>4755.4536625190995</c:v>
              </c:pt>
              <c:pt idx="7996">
                <c:v>8968.4309918569961</c:v>
              </c:pt>
              <c:pt idx="7997">
                <c:v>6769.0199841006915</c:v>
              </c:pt>
              <c:pt idx="7998">
                <c:v>7056.5229829418859</c:v>
              </c:pt>
              <c:pt idx="7999">
                <c:v>7354.9646103586501</c:v>
              </c:pt>
              <c:pt idx="8000">
                <c:v>6759.6866832682954</c:v>
              </c:pt>
              <c:pt idx="8001">
                <c:v>6876.5271652888086</c:v>
              </c:pt>
              <c:pt idx="8002">
                <c:v>6547.28564512513</c:v>
              </c:pt>
              <c:pt idx="8003">
                <c:v>6368.2604907586201</c:v>
              </c:pt>
              <c:pt idx="8004">
                <c:v>6581.4704149739264</c:v>
              </c:pt>
              <c:pt idx="8005">
                <c:v>6853.6792448510978</c:v>
              </c:pt>
              <c:pt idx="8006">
                <c:v>7281.7417542282101</c:v>
              </c:pt>
              <c:pt idx="8007">
                <c:v>6959.7677643126908</c:v>
              </c:pt>
              <c:pt idx="8008">
                <c:v>6948.3189152916166</c:v>
              </c:pt>
              <c:pt idx="8009">
                <c:v>6071.4117466839189</c:v>
              </c:pt>
              <c:pt idx="8010">
                <c:v>6011.2181785155053</c:v>
              </c:pt>
              <c:pt idx="8011">
                <c:v>5381.730592774129</c:v>
              </c:pt>
              <c:pt idx="8012">
                <c:v>5654.9100859378714</c:v>
              </c:pt>
              <c:pt idx="8013">
                <c:v>5523.8954310532181</c:v>
              </c:pt>
              <c:pt idx="8014">
                <c:v>5595.7120698582467</c:v>
              </c:pt>
              <c:pt idx="8015">
                <c:v>4813.6810153121542</c:v>
              </c:pt>
              <c:pt idx="8016">
                <c:v>4708.0031610871874</c:v>
              </c:pt>
              <c:pt idx="8017">
                <c:v>5145.0878612689503</c:v>
              </c:pt>
              <c:pt idx="8018">
                <c:v>5062.8303699327489</c:v>
              </c:pt>
              <c:pt idx="8019">
                <c:v>5442.9570462346628</c:v>
              </c:pt>
              <c:pt idx="8020">
                <c:v>7299.076804974251</c:v>
              </c:pt>
              <c:pt idx="8021">
                <c:v>6900.2337494031008</c:v>
              </c:pt>
              <c:pt idx="8022">
                <c:v>6378.9502313119956</c:v>
              </c:pt>
              <c:pt idx="8023">
                <c:v>7755.0894392441205</c:v>
              </c:pt>
              <c:pt idx="8024">
                <c:v>7172.6665785002533</c:v>
              </c:pt>
              <c:pt idx="8025">
                <c:v>6850.9788098102572</c:v>
              </c:pt>
              <c:pt idx="8026">
                <c:v>6828.2055557792055</c:v>
              </c:pt>
              <c:pt idx="8027">
                <c:v>6508.135559233494</c:v>
              </c:pt>
              <c:pt idx="8028">
                <c:v>6294.5523029848937</c:v>
              </c:pt>
              <c:pt idx="8029">
                <c:v>6496.3382669813454</c:v>
              </c:pt>
              <c:pt idx="8030">
                <c:v>6212.1579232364838</c:v>
              </c:pt>
              <c:pt idx="8031">
                <c:v>6554.3540649555334</c:v>
              </c:pt>
              <c:pt idx="8032">
                <c:v>6022.4928059210433</c:v>
              </c:pt>
              <c:pt idx="8033">
                <c:v>6343.3219109344518</c:v>
              </c:pt>
              <c:pt idx="8034">
                <c:v>5558.7646429630595</c:v>
              </c:pt>
              <c:pt idx="8035">
                <c:v>5380.7474850864492</c:v>
              </c:pt>
              <c:pt idx="8036">
                <c:v>5617.4897718005104</c:v>
              </c:pt>
              <c:pt idx="8037">
                <c:v>5392.843442965238</c:v>
              </c:pt>
              <c:pt idx="8038">
                <c:v>5700.6930376210603</c:v>
              </c:pt>
              <c:pt idx="8039">
                <c:v>5226.934687368529</c:v>
              </c:pt>
              <c:pt idx="8040">
                <c:v>4252.3763032517263</c:v>
              </c:pt>
              <c:pt idx="8041">
                <c:v>4358.9501543566039</c:v>
              </c:pt>
              <c:pt idx="8042">
                <c:v>5863.1795829125613</c:v>
              </c:pt>
              <c:pt idx="8043">
                <c:v>4951.7889788294297</c:v>
              </c:pt>
              <c:pt idx="8044">
                <c:v>5298.0295509091829</c:v>
              </c:pt>
              <c:pt idx="8045">
                <c:v>5769.9087965941262</c:v>
              </c:pt>
              <c:pt idx="8046">
                <c:v>5923.5100394931806</c:v>
              </c:pt>
              <c:pt idx="8047">
                <c:v>7314.2340855260654</c:v>
              </c:pt>
              <c:pt idx="8048">
                <c:v>5972.2174254371903</c:v>
              </c:pt>
              <c:pt idx="8049">
                <c:v>5724.237844520926</c:v>
              </c:pt>
              <c:pt idx="8050">
                <c:v>5000.0981439379202</c:v>
              </c:pt>
              <c:pt idx="8051">
                <c:v>5320.4792505113792</c:v>
              </c:pt>
              <c:pt idx="8052">
                <c:v>4810.2090274025031</c:v>
              </c:pt>
              <c:pt idx="8053">
                <c:v>5831.1974720602084</c:v>
              </c:pt>
              <c:pt idx="8054">
                <c:v>5237.6742055263412</c:v>
              </c:pt>
              <c:pt idx="8055">
                <c:v>5473.868938591565</c:v>
              </c:pt>
              <c:pt idx="8056">
                <c:v>5924.1073707464566</c:v>
              </c:pt>
              <c:pt idx="8057">
                <c:v>6542.1585518678676</c:v>
              </c:pt>
              <c:pt idx="8058">
                <c:v>5366.8595334478423</c:v>
              </c:pt>
              <c:pt idx="8059">
                <c:v>5308.33351502815</c:v>
              </c:pt>
              <c:pt idx="8060">
                <c:v>5935.8673297952764</c:v>
              </c:pt>
              <c:pt idx="8061">
                <c:v>5959.461914299578</c:v>
              </c:pt>
              <c:pt idx="8062">
                <c:v>6352.5929897613032</c:v>
              </c:pt>
              <c:pt idx="8063">
                <c:v>5796.9255914036412</c:v>
              </c:pt>
              <c:pt idx="8064">
                <c:v>5426.7917691929488</c:v>
              </c:pt>
              <c:pt idx="8065">
                <c:v>5628.0675127438935</c:v>
              </c:pt>
              <c:pt idx="8066">
                <c:v>5639.9394714027039</c:v>
              </c:pt>
              <c:pt idx="8067">
                <c:v>4965.3907092425106</c:v>
              </c:pt>
              <c:pt idx="8068">
                <c:v>6042.5531805101446</c:v>
              </c:pt>
              <c:pt idx="8069">
                <c:v>5948.9463953617442</c:v>
              </c:pt>
              <c:pt idx="8070">
                <c:v>7170.1154762727265</c:v>
              </c:pt>
              <c:pt idx="8071">
                <c:v>6446.0753308986032</c:v>
              </c:pt>
              <c:pt idx="8072">
                <c:v>6458.1339555740624</c:v>
              </c:pt>
              <c:pt idx="8073">
                <c:v>6470.1179138428597</c:v>
              </c:pt>
              <c:pt idx="8074">
                <c:v>5641.1590227114702</c:v>
              </c:pt>
              <c:pt idx="8075">
                <c:v>5985.570267828075</c:v>
              </c:pt>
              <c:pt idx="8076">
                <c:v>5889.8852676943297</c:v>
              </c:pt>
              <c:pt idx="8077">
                <c:v>6256.310658374281</c:v>
              </c:pt>
              <c:pt idx="8078">
                <c:v>5569.8650487530585</c:v>
              </c:pt>
              <c:pt idx="8079">
                <c:v>5759.1568340352042</c:v>
              </c:pt>
              <c:pt idx="8080">
                <c:v>5617.813326229365</c:v>
              </c:pt>
              <c:pt idx="8081">
                <c:v>5688.2113033078695</c:v>
              </c:pt>
              <c:pt idx="8082">
                <c:v>5380.3617086520462</c:v>
              </c:pt>
              <c:pt idx="8083">
                <c:v>5747.3346529808323</c:v>
              </c:pt>
              <c:pt idx="8084">
                <c:v>5617.6515490149368</c:v>
              </c:pt>
              <c:pt idx="8085">
                <c:v>5712.1418866421363</c:v>
              </c:pt>
              <c:pt idx="8086">
                <c:v>5380.4239306575928</c:v>
              </c:pt>
              <c:pt idx="8087">
                <c:v>6627.4649214759866</c:v>
              </c:pt>
              <c:pt idx="8088">
                <c:v>6205.4006134338269</c:v>
              </c:pt>
              <c:pt idx="8089">
                <c:v>6333.9388324976153</c:v>
              </c:pt>
              <c:pt idx="8090">
                <c:v>6427.4336180360251</c:v>
              </c:pt>
              <c:pt idx="8091">
                <c:v>6154.8390117244498</c:v>
              </c:pt>
              <c:pt idx="8092">
                <c:v>6344.5165734410011</c:v>
              </c:pt>
              <c:pt idx="8093">
                <c:v>6781.0163867705996</c:v>
              </c:pt>
              <c:pt idx="8094">
                <c:v>6781.0661643750418</c:v>
              </c:pt>
              <c:pt idx="8095">
                <c:v>6663.9767943323277</c:v>
              </c:pt>
              <c:pt idx="8096">
                <c:v>6734.1009945864116</c:v>
              </c:pt>
              <c:pt idx="8097">
                <c:v>6342.9361345000489</c:v>
              </c:pt>
              <c:pt idx="8098">
                <c:v>6580.2881968684906</c:v>
              </c:pt>
              <c:pt idx="8099">
                <c:v>5891.9385938774549</c:v>
              </c:pt>
              <c:pt idx="8100">
                <c:v>5962.8343470003538</c:v>
              </c:pt>
              <c:pt idx="8101">
                <c:v>5903.6612197229479</c:v>
              </c:pt>
              <c:pt idx="8102">
                <c:v>6450.4433156881669</c:v>
              </c:pt>
              <c:pt idx="8103">
                <c:v>6152.4496867113539</c:v>
              </c:pt>
              <c:pt idx="8104">
                <c:v>6448.5890999227959</c:v>
              </c:pt>
              <c:pt idx="8105">
                <c:v>6046.0376128209045</c:v>
              </c:pt>
              <c:pt idx="8106">
                <c:v>5986.4289315046544</c:v>
              </c:pt>
              <c:pt idx="8107">
                <c:v>5416.2140282495629</c:v>
              </c:pt>
              <c:pt idx="8108">
                <c:v>5333.4089832645268</c:v>
              </c:pt>
              <c:pt idx="8109">
                <c:v>5558.3290889242144</c:v>
              </c:pt>
              <c:pt idx="8110">
                <c:v>5179.5712967443842</c:v>
              </c:pt>
              <c:pt idx="8111">
                <c:v>4007.9309322506629</c:v>
              </c:pt>
              <c:pt idx="8112">
                <c:v>5083.9982962206259</c:v>
              </c:pt>
              <c:pt idx="8113">
                <c:v>5203.2405476553467</c:v>
              </c:pt>
              <c:pt idx="8114">
                <c:v>4126.1154095910415</c:v>
              </c:pt>
              <c:pt idx="8115">
                <c:v>5570.1388255774746</c:v>
              </c:pt>
              <c:pt idx="8116">
                <c:v>6337.7094860339048</c:v>
              </c:pt>
              <c:pt idx="8117">
                <c:v>6838.5219642992834</c:v>
              </c:pt>
              <c:pt idx="8118">
                <c:v>6699.0077834565936</c:v>
              </c:pt>
              <c:pt idx="8119">
                <c:v>7091.2553064395161</c:v>
              </c:pt>
              <c:pt idx="8120">
                <c:v>6212.3197004509111</c:v>
              </c:pt>
              <c:pt idx="8121">
                <c:v>6021.5096982333644</c:v>
              </c:pt>
              <c:pt idx="8122">
                <c:v>6129.240878641458</c:v>
              </c:pt>
              <c:pt idx="8123">
                <c:v>6057.797571869728</c:v>
              </c:pt>
              <c:pt idx="8124">
                <c:v>5548.2242352230041</c:v>
              </c:pt>
              <c:pt idx="8125">
                <c:v>5773.1692296849124</c:v>
              </c:pt>
              <c:pt idx="8126">
                <c:v>5808.7975500624525</c:v>
              </c:pt>
              <c:pt idx="8127">
                <c:v>6426.4131771450166</c:v>
              </c:pt>
              <c:pt idx="8128">
                <c:v>6341.4552507679728</c:v>
              </c:pt>
              <c:pt idx="8129">
                <c:v>6353.7254302623014</c:v>
              </c:pt>
              <c:pt idx="8130">
                <c:v>5191.1321453754481</c:v>
              </c:pt>
              <c:pt idx="8131">
                <c:v>5594.2311861261724</c:v>
              </c:pt>
              <c:pt idx="8132">
                <c:v>5439.4975027261216</c:v>
              </c:pt>
              <c:pt idx="8133">
                <c:v>4847.5795639354246</c:v>
              </c:pt>
              <c:pt idx="8134">
                <c:v>4231.8181526182307</c:v>
              </c:pt>
              <c:pt idx="8135">
                <c:v>4599.1768733814242</c:v>
              </c:pt>
              <c:pt idx="8136">
                <c:v>4243.428778853734</c:v>
              </c:pt>
              <c:pt idx="8137">
                <c:v>5001.2305844389211</c:v>
              </c:pt>
              <c:pt idx="8138">
                <c:v>4564.1583286582654</c:v>
              </c:pt>
              <c:pt idx="8139">
                <c:v>4930.1730541015932</c:v>
              </c:pt>
              <c:pt idx="8140">
                <c:v>7508.8396300821214</c:v>
              </c:pt>
              <c:pt idx="8141">
                <c:v>6222.7854417843091</c:v>
              </c:pt>
              <c:pt idx="8142">
                <c:v>6817.3042604069651</c:v>
              </c:pt>
              <c:pt idx="8143">
                <c:v>7410.1306404786801</c:v>
              </c:pt>
              <c:pt idx="8144">
                <c:v>6330.578844197953</c:v>
              </c:pt>
              <c:pt idx="8145">
                <c:v>5927.0318050072747</c:v>
              </c:pt>
              <c:pt idx="8146">
                <c:v>6152.8354631457623</c:v>
              </c:pt>
              <c:pt idx="8147">
                <c:v>6034.9247626297965</c:v>
              </c:pt>
              <c:pt idx="8148">
                <c:v>6199.4770785055316</c:v>
              </c:pt>
              <c:pt idx="8149">
                <c:v>6330.1930677635473</c:v>
              </c:pt>
              <c:pt idx="8150">
                <c:v>5880.0168576142041</c:v>
              </c:pt>
              <c:pt idx="8151">
                <c:v>6414.4914408817676</c:v>
              </c:pt>
              <c:pt idx="8152">
                <c:v>5820.3459542924065</c:v>
              </c:pt>
              <c:pt idx="8153">
                <c:v>5808.5113288369248</c:v>
              </c:pt>
              <c:pt idx="8154">
                <c:v>5392.5198885363825</c:v>
              </c:pt>
              <c:pt idx="8155">
                <c:v>5428.1979865183648</c:v>
              </c:pt>
              <c:pt idx="8156">
                <c:v>5475.113378702551</c:v>
              </c:pt>
              <c:pt idx="8157">
                <c:v>5107.5928807249293</c:v>
              </c:pt>
              <c:pt idx="8158">
                <c:v>4066.1707294448274</c:v>
              </c:pt>
              <c:pt idx="8159">
                <c:v>4504.4252033309176</c:v>
              </c:pt>
              <c:pt idx="8160">
                <c:v>4278.6339895935407</c:v>
              </c:pt>
              <c:pt idx="8161">
                <c:v>4930.2352761071434</c:v>
              </c:pt>
              <c:pt idx="8162">
                <c:v>4244.2501093269839</c:v>
              </c:pt>
              <c:pt idx="8163">
                <c:v>5368.0915291577194</c:v>
              </c:pt>
              <c:pt idx="8164">
                <c:v>7105.8650333424976</c:v>
              </c:pt>
              <c:pt idx="8165">
                <c:v>6720.4245977666678</c:v>
              </c:pt>
              <c:pt idx="8166">
                <c:v>6970.2957276516345</c:v>
              </c:pt>
              <c:pt idx="8167">
                <c:v>7576.1513956853787</c:v>
              </c:pt>
              <c:pt idx="8168">
                <c:v>6768.8706512873723</c:v>
              </c:pt>
              <c:pt idx="8169">
                <c:v>6352.4809901513136</c:v>
              </c:pt>
              <c:pt idx="8170">
                <c:v>6638.9759925026083</c:v>
              </c:pt>
              <c:pt idx="8171">
                <c:v>6365.4978337122311</c:v>
              </c:pt>
              <c:pt idx="8172">
                <c:v>5832.392134566755</c:v>
              </c:pt>
              <c:pt idx="8173">
                <c:v>5928.3384671238091</c:v>
              </c:pt>
              <c:pt idx="8174">
                <c:v>6651.9928360635276</c:v>
              </c:pt>
              <c:pt idx="8175">
                <c:v>6803.9638624171921</c:v>
              </c:pt>
              <c:pt idx="8176">
                <c:v>6697.2157896967756</c:v>
              </c:pt>
              <c:pt idx="8177">
                <c:v>6531.307034100063</c:v>
              </c:pt>
              <c:pt idx="8178">
                <c:v>5593.7956320873282</c:v>
              </c:pt>
              <c:pt idx="8179">
                <c:v>5487.8564454390525</c:v>
              </c:pt>
              <c:pt idx="8180">
                <c:v>5380.1999314376162</c:v>
              </c:pt>
              <c:pt idx="8181">
                <c:v>5344.671166268954</c:v>
              </c:pt>
              <c:pt idx="8182">
                <c:v>5132.2327949224609</c:v>
              </c:pt>
              <c:pt idx="8183">
                <c:v>3817.8924829019252</c:v>
              </c:pt>
              <c:pt idx="8184">
                <c:v>5036.7095720031439</c:v>
              </c:pt>
              <c:pt idx="8185">
                <c:v>4823.9352018266827</c:v>
              </c:pt>
              <c:pt idx="8186">
                <c:v>5132.3821277357792</c:v>
              </c:pt>
              <c:pt idx="8187">
                <c:v>4871.2861480497158</c:v>
              </c:pt>
              <c:pt idx="8188">
                <c:v>7840.6695856766546</c:v>
              </c:pt>
              <c:pt idx="8189">
                <c:v>7205.5944638369501</c:v>
              </c:pt>
              <c:pt idx="8190">
                <c:v>7219.8806363110743</c:v>
              </c:pt>
              <c:pt idx="8191">
                <c:v>7802.6643846871293</c:v>
              </c:pt>
              <c:pt idx="8192">
                <c:v>6934.4682968563366</c:v>
              </c:pt>
              <c:pt idx="8193">
                <c:v>6602.3645644373892</c:v>
              </c:pt>
              <c:pt idx="8194">
                <c:v>6555.1131734232304</c:v>
              </c:pt>
              <c:pt idx="8195">
                <c:v>7172.4052460769417</c:v>
              </c:pt>
              <c:pt idx="8196">
                <c:v>6827.8571125481276</c:v>
              </c:pt>
              <c:pt idx="8197">
                <c:v>6757.0484702330032</c:v>
              </c:pt>
              <c:pt idx="8198">
                <c:v>6780.5932771328653</c:v>
              </c:pt>
              <c:pt idx="8199">
                <c:v>7172.5048012858215</c:v>
              </c:pt>
              <c:pt idx="8200">
                <c:v>6709.1997479655738</c:v>
              </c:pt>
              <c:pt idx="8201">
                <c:v>6744.355181100942</c:v>
              </c:pt>
              <c:pt idx="8202">
                <c:v>6483.6449778492834</c:v>
              </c:pt>
              <c:pt idx="8203">
                <c:v>6280.5523517362963</c:v>
              </c:pt>
              <c:pt idx="8204">
                <c:v>6304.3709354605789</c:v>
              </c:pt>
              <c:pt idx="8205">
                <c:v>5760.1897193273207</c:v>
              </c:pt>
              <c:pt idx="8206">
                <c:v>5570.9103784462877</c:v>
              </c:pt>
              <c:pt idx="8207">
                <c:v>5795.6189292871068</c:v>
              </c:pt>
              <c:pt idx="8208">
                <c:v>5248.1275024586266</c:v>
              </c:pt>
              <c:pt idx="8209">
                <c:v>5567.5752789488424</c:v>
              </c:pt>
              <c:pt idx="8210">
                <c:v>5306.7655204883076</c:v>
              </c:pt>
              <c:pt idx="8211">
                <c:v>5365.5902045346356</c:v>
              </c:pt>
              <c:pt idx="8212">
                <c:v>5817.3219648227105</c:v>
              </c:pt>
              <c:pt idx="8213">
                <c:v>5638.5332540772906</c:v>
              </c:pt>
              <c:pt idx="8214">
                <c:v>6327.1566338927414</c:v>
              </c:pt>
              <c:pt idx="8215">
                <c:v>7634.9511909294879</c:v>
              </c:pt>
              <c:pt idx="8216">
                <c:v>6232.4671858477814</c:v>
              </c:pt>
              <c:pt idx="8217">
                <c:v>6268.0457286208848</c:v>
              </c:pt>
              <c:pt idx="8218">
                <c:v>5496.2315273859922</c:v>
              </c:pt>
              <c:pt idx="8219">
                <c:v>5961.2539080593997</c:v>
              </c:pt>
              <c:pt idx="8220">
                <c:v>5034.5815794133541</c:v>
              </c:pt>
              <c:pt idx="8221">
                <c:v>5284.7762637271762</c:v>
              </c:pt>
              <c:pt idx="8222">
                <c:v>5094.4142599495826</c:v>
              </c:pt>
              <c:pt idx="8223">
                <c:v>5177.2193049346197</c:v>
              </c:pt>
              <c:pt idx="8224">
                <c:v>5129.6816926949396</c:v>
              </c:pt>
              <c:pt idx="8225">
                <c:v>5793.2669374773432</c:v>
              </c:pt>
              <c:pt idx="8226">
                <c:v>6624.6400424240437</c:v>
              </c:pt>
              <c:pt idx="8227">
                <c:v>5709.155230375768</c:v>
              </c:pt>
              <c:pt idx="8228">
                <c:v>5721.8982971122705</c:v>
              </c:pt>
              <c:pt idx="8229">
                <c:v>5733.5587009522123</c:v>
              </c:pt>
              <c:pt idx="8230">
                <c:v>6470.7152450961348</c:v>
              </c:pt>
              <c:pt idx="8231">
                <c:v>6149.3510308349996</c:v>
              </c:pt>
              <c:pt idx="8232">
                <c:v>5770.2696842263122</c:v>
              </c:pt>
              <c:pt idx="8233">
                <c:v>5639.4168065560898</c:v>
              </c:pt>
              <c:pt idx="8234">
                <c:v>5876.6568693145418</c:v>
              </c:pt>
              <c:pt idx="8235">
                <c:v>5971.4085393650494</c:v>
              </c:pt>
              <c:pt idx="8236">
                <c:v>5686.755308378014</c:v>
              </c:pt>
              <c:pt idx="8237">
                <c:v>5935.2077765364538</c:v>
              </c:pt>
              <c:pt idx="8238">
                <c:v>7028.4608584391417</c:v>
              </c:pt>
              <c:pt idx="8239">
                <c:v>5830.0152539547707</c:v>
              </c:pt>
              <c:pt idx="8240">
                <c:v>5533.7887299355616</c:v>
              </c:pt>
              <c:pt idx="8241">
                <c:v>6078.5797217232011</c:v>
              </c:pt>
              <c:pt idx="8242">
                <c:v>5830.1272535647604</c:v>
              </c:pt>
              <c:pt idx="8243">
                <c:v>5831.3592492746384</c:v>
              </c:pt>
              <c:pt idx="8244">
                <c:v>6009.5755175690019</c:v>
              </c:pt>
              <c:pt idx="8245">
                <c:v>5676.6255658745831</c:v>
              </c:pt>
              <c:pt idx="8246">
                <c:v>5451.3570169838213</c:v>
              </c:pt>
              <c:pt idx="8247">
                <c:v>6256.5968795998087</c:v>
              </c:pt>
              <c:pt idx="8248">
                <c:v>6684.2611681414055</c:v>
              </c:pt>
              <c:pt idx="8249">
                <c:v>5878.6106402887908</c:v>
              </c:pt>
              <c:pt idx="8250">
                <c:v>6044.7185063032593</c:v>
              </c:pt>
              <c:pt idx="8251">
                <c:v>6316.1433389105077</c:v>
              </c:pt>
              <c:pt idx="8252">
                <c:v>6518.2279685335961</c:v>
              </c:pt>
              <c:pt idx="8253">
                <c:v>5842.95743110903</c:v>
              </c:pt>
              <c:pt idx="8254">
                <c:v>6209.0841561623474</c:v>
              </c:pt>
              <c:pt idx="8255">
                <c:v>7516.8289355946545</c:v>
              </c:pt>
              <c:pt idx="8256">
                <c:v>6891.5475574284146</c:v>
              </c:pt>
              <c:pt idx="8257">
                <c:v>6724.1952513029619</c:v>
              </c:pt>
              <c:pt idx="8258">
                <c:v>6901.5404115196352</c:v>
              </c:pt>
              <c:pt idx="8259">
                <c:v>6900.7315254474952</c:v>
              </c:pt>
              <c:pt idx="8260">
                <c:v>7445.5474060373544</c:v>
              </c:pt>
              <c:pt idx="8261">
                <c:v>6793.2616774627077</c:v>
              </c:pt>
              <c:pt idx="8262">
                <c:v>7398.4577922376275</c:v>
              </c:pt>
              <c:pt idx="8263">
                <c:v>7634.8391913194973</c:v>
              </c:pt>
              <c:pt idx="8264">
                <c:v>7445.6594056473432</c:v>
              </c:pt>
              <c:pt idx="8265">
                <c:v>7493.5454611181003</c:v>
              </c:pt>
              <c:pt idx="8266">
                <c:v>7445.2238516084954</c:v>
              </c:pt>
              <c:pt idx="8267">
                <c:v>6827.8322237459088</c:v>
              </c:pt>
              <c:pt idx="8268">
                <c:v>7148.2631079238054</c:v>
              </c:pt>
              <c:pt idx="8269">
                <c:v>7386.3867231610566</c:v>
              </c:pt>
              <c:pt idx="8270">
                <c:v>7113.3441184095263</c:v>
              </c:pt>
              <c:pt idx="8271">
                <c:v>7160.5332874181322</c:v>
              </c:pt>
              <c:pt idx="8272">
                <c:v>7396.9893529066621</c:v>
              </c:pt>
              <c:pt idx="8273">
                <c:v>6887.6524598810292</c:v>
              </c:pt>
              <c:pt idx="8274">
                <c:v>6899.1013089021017</c:v>
              </c:pt>
              <c:pt idx="8275">
                <c:v>6044.9425055232377</c:v>
              </c:pt>
              <c:pt idx="8276">
                <c:v>6116.5849227127264</c:v>
              </c:pt>
              <c:pt idx="8277">
                <c:v>6187.7046750556019</c:v>
              </c:pt>
              <c:pt idx="8278">
                <c:v>6187.7171194567118</c:v>
              </c:pt>
              <c:pt idx="8279">
                <c:v>5915.5456227828672</c:v>
              </c:pt>
              <c:pt idx="8280">
                <c:v>7278.643098351854</c:v>
              </c:pt>
              <c:pt idx="8281">
                <c:v>5807.9264419847623</c:v>
              </c:pt>
              <c:pt idx="8282">
                <c:v>6033.8296553321288</c:v>
              </c:pt>
              <c:pt idx="8283">
                <c:v>7198.6504880176471</c:v>
              </c:pt>
              <c:pt idx="8284">
                <c:v>7603.3797453137631</c:v>
              </c:pt>
              <c:pt idx="8285">
                <c:v>8287.9338059662896</c:v>
              </c:pt>
              <c:pt idx="8286">
                <c:v>7433.0158941197205</c:v>
              </c:pt>
              <c:pt idx="8287">
                <c:v>8539.995150446588</c:v>
              </c:pt>
              <c:pt idx="8288">
                <c:v>6783.9657098336393</c:v>
              </c:pt>
              <c:pt idx="8289">
                <c:v>6370.114706523992</c:v>
              </c:pt>
              <c:pt idx="8290">
                <c:v>5077.4774300390573</c:v>
              </c:pt>
              <c:pt idx="8291">
                <c:v>5278.9647284088696</c:v>
              </c:pt>
              <c:pt idx="8292">
                <c:v>5338.9467417584165</c:v>
              </c:pt>
              <c:pt idx="8293">
                <c:v>5422.2744515900677</c:v>
              </c:pt>
              <c:pt idx="8294">
                <c:v>5350.3333687739432</c:v>
              </c:pt>
              <c:pt idx="8295">
                <c:v>5243.7719620701746</c:v>
              </c:pt>
              <c:pt idx="8296">
                <c:v>5041.6499992437593</c:v>
              </c:pt>
              <c:pt idx="8297">
                <c:v>5160.6184738540614</c:v>
              </c:pt>
              <c:pt idx="8298">
                <c:v>4744.4901451413089</c:v>
              </c:pt>
              <c:pt idx="8299">
                <c:v>4566.1494328358449</c:v>
              </c:pt>
              <c:pt idx="8300">
                <c:v>4696.3925348516832</c:v>
              </c:pt>
              <c:pt idx="8301">
                <c:v>4732.7799636969276</c:v>
              </c:pt>
              <c:pt idx="8302">
                <c:v>4542.3432935126739</c:v>
              </c:pt>
              <c:pt idx="8303">
                <c:v>4577.5609486535895</c:v>
              </c:pt>
              <c:pt idx="8304">
                <c:v>4423.5614849190197</c:v>
              </c:pt>
              <c:pt idx="8305">
                <c:v>4483.3443878508078</c:v>
              </c:pt>
              <c:pt idx="8306">
                <c:v>4424.2210381778423</c:v>
              </c:pt>
              <c:pt idx="8307">
                <c:v>4676.2574938559237</c:v>
              </c:pt>
              <c:pt idx="8308">
                <c:v>6314.5380111673358</c:v>
              </c:pt>
              <c:pt idx="8309">
                <c:v>4970.4555804942238</c:v>
              </c:pt>
              <c:pt idx="8310">
                <c:v>5457.8903275664989</c:v>
              </c:pt>
              <c:pt idx="8311">
                <c:v>6480.0361015274229</c:v>
              </c:pt>
              <c:pt idx="8312">
                <c:v>5374.7492837514965</c:v>
              </c:pt>
              <c:pt idx="8313">
                <c:v>5291.5086847276134</c:v>
              </c:pt>
              <c:pt idx="8314">
                <c:v>5450.5979085161189</c:v>
              </c:pt>
              <c:pt idx="8315">
                <c:v>7522.3791384896567</c:v>
              </c:pt>
              <c:pt idx="8316">
                <c:v>8802.1115710236609</c:v>
              </c:pt>
              <c:pt idx="8317">
                <c:v>10961.227607986226</c:v>
              </c:pt>
              <c:pt idx="8318">
                <c:v>7941.9545663098379</c:v>
              </c:pt>
              <c:pt idx="8319">
                <c:v>8967.2612181526674</c:v>
              </c:pt>
              <c:pt idx="8320">
                <c:v>9514.8522001900237</c:v>
              </c:pt>
              <c:pt idx="8321">
                <c:v>7756.1845465417873</c:v>
              </c:pt>
              <c:pt idx="8322">
                <c:v>6886.520019380031</c:v>
              </c:pt>
              <c:pt idx="8323">
                <c:v>6850.0703685292383</c:v>
              </c:pt>
              <c:pt idx="8324">
                <c:v>7313.6243098716814</c:v>
              </c:pt>
              <c:pt idx="8325">
                <c:v>5726.042282681854</c:v>
              </c:pt>
              <c:pt idx="8326">
                <c:v>6913.375036975116</c:v>
              </c:pt>
              <c:pt idx="8327">
                <c:v>5886.7990562190826</c:v>
              </c:pt>
              <c:pt idx="8328">
                <c:v>6029.3247821303567</c:v>
              </c:pt>
              <c:pt idx="8329">
                <c:v>5888.0683851322883</c:v>
              </c:pt>
              <c:pt idx="8330">
                <c:v>6471.6361307782636</c:v>
              </c:pt>
              <c:pt idx="8331">
                <c:v>7599.5717585741459</c:v>
              </c:pt>
              <c:pt idx="8332">
                <c:v>8722.678958739396</c:v>
              </c:pt>
              <c:pt idx="8333">
                <c:v>8053.6430662708735</c:v>
              </c:pt>
              <c:pt idx="8334">
                <c:v>9885.4091320384578</c:v>
              </c:pt>
              <c:pt idx="8335">
                <c:v>10403.394883835446</c:v>
              </c:pt>
              <c:pt idx="8336">
                <c:v>9101.4118621170055</c:v>
              </c:pt>
              <c:pt idx="8337">
                <c:v>8726.6860558967728</c:v>
              </c:pt>
              <c:pt idx="8338">
                <c:v>8882.7512902155813</c:v>
              </c:pt>
              <c:pt idx="8339">
                <c:v>8712.4869942304158</c:v>
              </c:pt>
              <c:pt idx="8340">
                <c:v>8687.4364147962606</c:v>
              </c:pt>
              <c:pt idx="8341">
                <c:v>7646.5867059672109</c:v>
              </c:pt>
              <c:pt idx="8342">
                <c:v>7950.6283138834142</c:v>
              </c:pt>
              <c:pt idx="8343">
                <c:v>8211.1020735139846</c:v>
              </c:pt>
              <c:pt idx="8344">
                <c:v>7878.4134542428719</c:v>
              </c:pt>
              <c:pt idx="8345">
                <c:v>7252.5969668289063</c:v>
              </c:pt>
              <c:pt idx="8346">
                <c:v>6647.7119620817348</c:v>
              </c:pt>
              <c:pt idx="8347">
                <c:v>6162.5669848136758</c:v>
              </c:pt>
              <c:pt idx="8348">
                <c:v>6091.0116784319544</c:v>
              </c:pt>
              <c:pt idx="8349">
                <c:v>5141.8025393759463</c:v>
              </c:pt>
              <c:pt idx="8350">
                <c:v>6871.9600700814881</c:v>
              </c:pt>
              <c:pt idx="8351">
                <c:v>5961.9383501204438</c:v>
              </c:pt>
              <c:pt idx="8352">
                <c:v>5543.9184724389916</c:v>
              </c:pt>
              <c:pt idx="8353">
                <c:v>5714.0583244130539</c:v>
              </c:pt>
              <c:pt idx="8354">
                <c:v>5992.4893548451601</c:v>
              </c:pt>
              <c:pt idx="8355">
                <c:v>5938.5926536383367</c:v>
              </c:pt>
              <c:pt idx="8356">
                <c:v>8441.6470484753281</c:v>
              </c:pt>
              <c:pt idx="8357">
                <c:v>7256.8156188051507</c:v>
              </c:pt>
              <c:pt idx="8358">
                <c:v>9161.6054302854191</c:v>
              </c:pt>
              <c:pt idx="8359">
                <c:v>9162.0036511209346</c:v>
              </c:pt>
              <c:pt idx="8360">
                <c:v>7494.7525680257595</c:v>
              </c:pt>
              <c:pt idx="8361">
                <c:v>7342.3335432321383</c:v>
              </c:pt>
              <c:pt idx="8362">
                <c:v>6970.594393278272</c:v>
              </c:pt>
              <c:pt idx="8363">
                <c:v>7841.3913609410274</c:v>
              </c:pt>
              <c:pt idx="8364">
                <c:v>7251.0165278879549</c:v>
              </c:pt>
              <c:pt idx="8365">
                <c:v>7495.5490096967878</c:v>
              </c:pt>
              <c:pt idx="8366">
                <c:v>6684.2860569436243</c:v>
              </c:pt>
              <c:pt idx="8367">
                <c:v>6814.5664921627931</c:v>
              </c:pt>
              <c:pt idx="8368">
                <c:v>6574.4393283468544</c:v>
              </c:pt>
              <c:pt idx="8369">
                <c:v>6303.2384949595807</c:v>
              </c:pt>
              <c:pt idx="8370">
                <c:v>5981.9862803084352</c:v>
              </c:pt>
              <c:pt idx="8371">
                <c:v>6350.216109149319</c:v>
              </c:pt>
              <c:pt idx="8372">
                <c:v>5729.5640481959454</c:v>
              </c:pt>
              <c:pt idx="8373">
                <c:v>5123.7208245633128</c:v>
              </c:pt>
              <c:pt idx="8374">
                <c:v>6334.41171973979</c:v>
              </c:pt>
              <c:pt idx="8375">
                <c:v>4879.4994527822282</c:v>
              </c:pt>
              <c:pt idx="8376">
                <c:v>4101.8114942234779</c:v>
              </c:pt>
              <c:pt idx="8377">
                <c:v>4508.320300878303</c:v>
              </c:pt>
              <c:pt idx="8378">
                <c:v>4794.3673047896455</c:v>
              </c:pt>
              <c:pt idx="8379">
                <c:v>5549.294453718453</c:v>
              </c:pt>
              <c:pt idx="8380">
                <c:v>4871.983034511868</c:v>
              </c:pt>
              <c:pt idx="8381">
                <c:v>6465.911706267726</c:v>
              </c:pt>
              <c:pt idx="8382">
                <c:v>9178.6418154048224</c:v>
              </c:pt>
              <c:pt idx="8383">
                <c:v>10119.139873683927</c:v>
              </c:pt>
              <c:pt idx="8384">
                <c:v>8907.3538712097798</c:v>
              </c:pt>
              <c:pt idx="8385">
                <c:v>9001.4210991992459</c:v>
              </c:pt>
              <c:pt idx="8386">
                <c:v>7494.7650124268675</c:v>
              </c:pt>
              <c:pt idx="8387">
                <c:v>7577.4456134008042</c:v>
              </c:pt>
              <c:pt idx="8388">
                <c:v>6496.3009337780159</c:v>
              </c:pt>
              <c:pt idx="8389">
                <c:v>6852.2356943223522</c:v>
              </c:pt>
              <c:pt idx="8390">
                <c:v>5712.2165530487955</c:v>
              </c:pt>
              <c:pt idx="8391">
                <c:v>6723.4485872363675</c:v>
              </c:pt>
              <c:pt idx="8392">
                <c:v>7163.8310537122452</c:v>
              </c:pt>
              <c:pt idx="8393">
                <c:v>7517.9489316945437</c:v>
              </c:pt>
              <c:pt idx="8394">
                <c:v>6855.7076822320068</c:v>
              </c:pt>
              <c:pt idx="8395">
                <c:v>7495.3125660757014</c:v>
              </c:pt>
              <c:pt idx="8396">
                <c:v>6843.9975007876237</c:v>
              </c:pt>
              <c:pt idx="8397">
                <c:v>6589.6712753053262</c:v>
              </c:pt>
              <c:pt idx="8398">
                <c:v>8420.7902322151967</c:v>
              </c:pt>
              <c:pt idx="8399">
                <c:v>6094.8818871771236</c:v>
              </c:pt>
              <c:pt idx="8400">
                <c:v>7330.7104725955269</c:v>
              </c:pt>
              <c:pt idx="8401">
                <c:v>6006.9621933359322</c:v>
              </c:pt>
              <c:pt idx="8402">
                <c:v>7311.4714284796737</c:v>
              </c:pt>
              <c:pt idx="8403">
                <c:v>8209.894966606329</c:v>
              </c:pt>
              <c:pt idx="8404">
                <c:v>6901.7892995418333</c:v>
              </c:pt>
              <c:pt idx="8405">
                <c:v>7674.1012768211212</c:v>
              </c:pt>
              <c:pt idx="8406">
                <c:v>7698.6416358097722</c:v>
              </c:pt>
              <c:pt idx="8407">
                <c:v>7849.0695564258103</c:v>
              </c:pt>
              <c:pt idx="8408">
                <c:v>8423.4782228549284</c:v>
              </c:pt>
              <c:pt idx="8409">
                <c:v>7460.9286858091464</c:v>
              </c:pt>
              <c:pt idx="8410">
                <c:v>6642.5226468189239</c:v>
              </c:pt>
              <c:pt idx="8411">
                <c:v>6251.6191191558646</c:v>
              </c:pt>
              <c:pt idx="8412">
                <c:v>6013.4083931108407</c:v>
              </c:pt>
              <c:pt idx="8413">
                <c:v>5678.0068943977785</c:v>
              </c:pt>
              <c:pt idx="8414">
                <c:v>4386.9500568537997</c:v>
              </c:pt>
              <c:pt idx="8415">
                <c:v>5099.2053543768807</c:v>
              </c:pt>
              <c:pt idx="8416">
                <c:v>6130.0248759113792</c:v>
              </c:pt>
              <c:pt idx="8417">
                <c:v>7902.3564819782496</c:v>
              </c:pt>
              <c:pt idx="8418">
                <c:v>6891.5848906317424</c:v>
              </c:pt>
              <c:pt idx="8419">
                <c:v>6726.0245782661086</c:v>
              </c:pt>
              <c:pt idx="8420">
                <c:v>6392.4399621150869</c:v>
              </c:pt>
              <c:pt idx="8421">
                <c:v>7425.972363091535</c:v>
              </c:pt>
              <c:pt idx="8422">
                <c:v>6744.0191822709758</c:v>
              </c:pt>
              <c:pt idx="8423">
                <c:v>7235.4610265006231</c:v>
              </c:pt>
              <c:pt idx="8424">
                <c:v>8020.4414041097543</c:v>
              </c:pt>
              <c:pt idx="8425">
                <c:v>8173.8062033877213</c:v>
              </c:pt>
              <c:pt idx="8426">
                <c:v>7699.3011890685957</c:v>
              </c:pt>
              <c:pt idx="8427">
                <c:v>8693.3972829278828</c:v>
              </c:pt>
              <c:pt idx="8428">
                <c:v>8724.8691733347332</c:v>
              </c:pt>
              <c:pt idx="8429">
                <c:v>8320.2145824452764</c:v>
              </c:pt>
              <c:pt idx="8430">
                <c:v>9469.9901341889654</c:v>
              </c:pt>
              <c:pt idx="8431">
                <c:v>10278.627318307945</c:v>
              </c:pt>
              <c:pt idx="8432">
                <c:v>8458.5465451825239</c:v>
              </c:pt>
              <c:pt idx="8433">
                <c:v>8625.8490737035409</c:v>
              </c:pt>
              <c:pt idx="8434">
                <c:v>9464.7137081183828</c:v>
              </c:pt>
              <c:pt idx="8435">
                <c:v>8325.9763401591445</c:v>
              </c:pt>
              <c:pt idx="8436">
                <c:v>7653.4560153798557</c:v>
              </c:pt>
              <c:pt idx="8437">
                <c:v>7130.5298363422471</c:v>
              </c:pt>
              <c:pt idx="8438">
                <c:v>7119.9396509977551</c:v>
              </c:pt>
              <c:pt idx="8439">
                <c:v>7047.3514593239152</c:v>
              </c:pt>
              <c:pt idx="8440">
                <c:v>7354.9894991608689</c:v>
              </c:pt>
              <c:pt idx="8441">
                <c:v>8170.5706590991576</c:v>
              </c:pt>
              <c:pt idx="8442">
                <c:v>6854.450797719911</c:v>
              </c:pt>
              <c:pt idx="8443">
                <c:v>6450.7668701170214</c:v>
              </c:pt>
              <c:pt idx="8444">
                <c:v>6235.8147297463356</c:v>
              </c:pt>
              <c:pt idx="8445">
                <c:v>5755.9461785488584</c:v>
              </c:pt>
              <c:pt idx="8446">
                <c:v>7611.4437172329544</c:v>
              </c:pt>
              <c:pt idx="8447">
                <c:v>5648.6132189762793</c:v>
              </c:pt>
              <c:pt idx="8448">
                <c:v>4385.9420603639001</c:v>
              </c:pt>
              <c:pt idx="8449">
                <c:v>4230.2252692761676</c:v>
              </c:pt>
              <c:pt idx="8450">
                <c:v>4181.4681057277185</c:v>
              </c:pt>
              <c:pt idx="8451">
                <c:v>4767.5247315956685</c:v>
              </c:pt>
              <c:pt idx="8452">
                <c:v>6294.7514134026542</c:v>
              </c:pt>
              <c:pt idx="8453">
                <c:v>4940.9001278582973</c:v>
              </c:pt>
              <c:pt idx="8454">
                <c:v>6018.5728195714355</c:v>
              </c:pt>
              <c:pt idx="8455">
                <c:v>5033.8224709456545</c:v>
              </c:pt>
              <c:pt idx="8456">
                <c:v>4493.1132427220518</c:v>
              </c:pt>
              <c:pt idx="8457">
                <c:v>9302.2147184257756</c:v>
              </c:pt>
              <c:pt idx="8458">
                <c:v>8595.4971793965833</c:v>
              </c:pt>
              <c:pt idx="8459">
                <c:v>7959.7749486991652</c:v>
              </c:pt>
              <c:pt idx="8460">
                <c:v>7659.006218274857</c:v>
              </c:pt>
              <c:pt idx="8461">
                <c:v>6190.0068892609252</c:v>
              </c:pt>
              <c:pt idx="8462">
                <c:v>6144.348381588833</c:v>
              </c:pt>
              <c:pt idx="8463">
                <c:v>8060.1639324524413</c:v>
              </c:pt>
              <c:pt idx="8464">
                <c:v>6167.7936332798181</c:v>
              </c:pt>
              <c:pt idx="8465">
                <c:v>6393.7839574349518</c:v>
              </c:pt>
              <c:pt idx="8466">
                <c:v>6533.2110274698725</c:v>
              </c:pt>
              <c:pt idx="8467">
                <c:v>5633.269272407817</c:v>
              </c:pt>
              <c:pt idx="8468">
                <c:v>5236.5044318220134</c:v>
              </c:pt>
              <c:pt idx="8469">
                <c:v>5027.911380418469</c:v>
              </c:pt>
              <c:pt idx="8470">
                <c:v>4946.3881087477457</c:v>
              </c:pt>
              <c:pt idx="8471">
                <c:v>5098.184913485873</c:v>
              </c:pt>
              <c:pt idx="8472">
                <c:v>3886.0629121817619</c:v>
              </c:pt>
              <c:pt idx="8473">
                <c:v>4398.1126846493471</c:v>
              </c:pt>
              <c:pt idx="8474">
                <c:v>4916.2851024629863</c:v>
              </c:pt>
              <c:pt idx="8475">
                <c:v>3941.054720686252</c:v>
              </c:pt>
              <c:pt idx="8476">
                <c:v>3289.7894330026129</c:v>
              </c:pt>
              <c:pt idx="8477">
                <c:v>5707.7116798470261</c:v>
              </c:pt>
              <c:pt idx="8478">
                <c:v>4243.3790012492937</c:v>
              </c:pt>
              <c:pt idx="8479">
                <c:v>4610.7377220124881</c:v>
              </c:pt>
              <c:pt idx="8480">
                <c:v>5001.9025820988536</c:v>
              </c:pt>
              <c:pt idx="8481">
                <c:v>4347.6008605444067</c:v>
              </c:pt>
              <c:pt idx="8482">
                <c:v>4737.2475036953683</c:v>
              </c:pt>
              <c:pt idx="8483">
                <c:v>3848.3688212199818</c:v>
              </c:pt>
              <c:pt idx="8484">
                <c:v>4167.4557100780112</c:v>
              </c:pt>
              <c:pt idx="8485">
                <c:v>4263.0038217995498</c:v>
              </c:pt>
              <c:pt idx="8486">
                <c:v>4673.5072812106437</c:v>
              </c:pt>
              <c:pt idx="8487">
                <c:v>4457.6466995589381</c:v>
              </c:pt>
              <c:pt idx="8488">
                <c:v>5193.1979159596858</c:v>
              </c:pt>
              <c:pt idx="8489">
                <c:v>6020.1657029134976</c:v>
              </c:pt>
              <c:pt idx="8490">
                <c:v>5469.5009538020031</c:v>
              </c:pt>
              <c:pt idx="8491">
                <c:v>5162.3606900094419</c:v>
              </c:pt>
              <c:pt idx="8492">
                <c:v>5025.0118349598715</c:v>
              </c:pt>
              <c:pt idx="8493">
                <c:v>3981.9594671343752</c:v>
              </c:pt>
              <c:pt idx="8494">
                <c:v>4537.2410890576302</c:v>
              </c:pt>
              <c:pt idx="8495">
                <c:v>4404.2726631987307</c:v>
              </c:pt>
              <c:pt idx="8496">
                <c:v>3840.4541821141079</c:v>
              </c:pt>
              <c:pt idx="8497">
                <c:v>4531.6411085581904</c:v>
              </c:pt>
              <c:pt idx="8498">
                <c:v>4520.0553711249077</c:v>
              </c:pt>
              <c:pt idx="8499">
                <c:v>4780.7655743765636</c:v>
              </c:pt>
              <c:pt idx="8500">
                <c:v>4472.1568712530379</c:v>
              </c:pt>
              <c:pt idx="8501">
                <c:v>6723.7845860663347</c:v>
              </c:pt>
              <c:pt idx="8502">
                <c:v>5382.601700851822</c:v>
              </c:pt>
              <c:pt idx="8503">
                <c:v>5099.4791312012976</c:v>
              </c:pt>
              <c:pt idx="8504">
                <c:v>7996.7223755943523</c:v>
              </c:pt>
              <c:pt idx="8505">
                <c:v>10718.014232695032</c:v>
              </c:pt>
              <c:pt idx="8506">
                <c:v>8678.1902247716298</c:v>
              </c:pt>
              <c:pt idx="8507">
                <c:v>6660.9279160604101</c:v>
              </c:pt>
              <c:pt idx="8508">
                <c:v>6623.171603093082</c:v>
              </c:pt>
              <c:pt idx="8509">
                <c:v>6520.7044043544583</c:v>
              </c:pt>
              <c:pt idx="8510">
                <c:v>6324.6428648685469</c:v>
              </c:pt>
              <c:pt idx="8511">
                <c:v>6006.7879717203932</c:v>
              </c:pt>
              <c:pt idx="8512">
                <c:v>6932.6265254920763</c:v>
              </c:pt>
              <c:pt idx="8513">
                <c:v>7215.5997623292833</c:v>
              </c:pt>
              <c:pt idx="8514">
                <c:v>7061.5380765891605</c:v>
              </c:pt>
              <c:pt idx="8515">
                <c:v>5849.0427432517545</c:v>
              </c:pt>
              <c:pt idx="8516">
                <c:v>5884.8328408437237</c:v>
              </c:pt>
              <c:pt idx="8517">
                <c:v>5569.5041611208717</c:v>
              </c:pt>
              <c:pt idx="8518">
                <c:v>6302.3051648763421</c:v>
              </c:pt>
              <c:pt idx="8519">
                <c:v>5762.1808235049002</c:v>
              </c:pt>
              <c:pt idx="8520">
                <c:v>5218.7836046415669</c:v>
              </c:pt>
              <c:pt idx="8521">
                <c:v>5710.0761160578986</c:v>
              </c:pt>
              <c:pt idx="8522">
                <c:v>6704.2593207249565</c:v>
              </c:pt>
              <c:pt idx="8523">
                <c:v>6553.5576232845006</c:v>
              </c:pt>
              <c:pt idx="8524">
                <c:v>8762.376598279865</c:v>
              </c:pt>
              <c:pt idx="8525">
                <c:v>7992.8148336458535</c:v>
              </c:pt>
              <c:pt idx="8526">
                <c:v>7232.7979246631157</c:v>
              </c:pt>
              <c:pt idx="8527">
                <c:v>8593.3567424056855</c:v>
              </c:pt>
              <c:pt idx="8528">
                <c:v>8265.4094399574315</c:v>
              </c:pt>
              <c:pt idx="8529">
                <c:v>9341.5639147351667</c:v>
              </c:pt>
              <c:pt idx="8530">
                <c:v>9639.4704329042106</c:v>
              </c:pt>
              <c:pt idx="8531">
                <c:v>11234.108435523327</c:v>
              </c:pt>
              <c:pt idx="8532">
                <c:v>9586.6066169895057</c:v>
              </c:pt>
              <c:pt idx="8533">
                <c:v>8778.5294309204655</c:v>
              </c:pt>
              <c:pt idx="8534">
                <c:v>8459.2060984413474</c:v>
              </c:pt>
              <c:pt idx="8535">
                <c:v>8380.8810378558628</c:v>
              </c:pt>
              <c:pt idx="8536">
                <c:v>8170.1475494614215</c:v>
              </c:pt>
              <c:pt idx="8537">
                <c:v>8309.3381758752548</c:v>
              </c:pt>
              <c:pt idx="8538">
                <c:v>7053.1754390433307</c:v>
              </c:pt>
              <c:pt idx="8539">
                <c:v>5347.3093793042453</c:v>
              </c:pt>
              <c:pt idx="8540">
                <c:v>4707.0324978006183</c:v>
              </c:pt>
              <c:pt idx="8541">
                <c:v>4620.6807984992702</c:v>
              </c:pt>
              <c:pt idx="8542">
                <c:v>5382.3154796262934</c:v>
              </c:pt>
              <c:pt idx="8543">
                <c:v>4596.2524391206061</c:v>
              </c:pt>
              <c:pt idx="8544">
                <c:v>4351.6577353062239</c:v>
              </c:pt>
              <c:pt idx="8545">
                <c:v>4507.6731920205921</c:v>
              </c:pt>
              <c:pt idx="8546">
                <c:v>4251.0945299374098</c:v>
              </c:pt>
              <c:pt idx="8547">
                <c:v>4228.059943483051</c:v>
              </c:pt>
              <c:pt idx="8548">
                <c:v>4287.1708487549058</c:v>
              </c:pt>
              <c:pt idx="8549">
                <c:v>5044.9602099389822</c:v>
              </c:pt>
              <c:pt idx="8550">
                <c:v>6754.0369251644152</c:v>
              </c:pt>
              <c:pt idx="8551">
                <c:v>8543.902692395086</c:v>
              </c:pt>
              <c:pt idx="8552">
                <c:v>9443.4586710227341</c:v>
              </c:pt>
              <c:pt idx="8553">
                <c:v>9081.9239299789551</c:v>
              </c:pt>
              <c:pt idx="8554">
                <c:v>8442.9910437951949</c:v>
              </c:pt>
              <c:pt idx="8555">
                <c:v>8240.6450817488003</c:v>
              </c:pt>
              <c:pt idx="8556">
                <c:v>5088.266725801308</c:v>
              </c:pt>
              <c:pt idx="8557">
                <c:v>4959.1187310831383</c:v>
              </c:pt>
              <c:pt idx="8558">
                <c:v>5136.8994453386604</c:v>
              </c:pt>
              <c:pt idx="8559">
                <c:v>4837.4622658331045</c:v>
              </c:pt>
              <c:pt idx="8560">
                <c:v>5258.307022566496</c:v>
              </c:pt>
              <c:pt idx="8561">
                <c:v>5520.7718863746431</c:v>
              </c:pt>
              <c:pt idx="8562">
                <c:v>5343.1529493335502</c:v>
              </c:pt>
              <c:pt idx="8563">
                <c:v>5106.1119969928568</c:v>
              </c:pt>
              <c:pt idx="8564">
                <c:v>4527.1735685597505</c:v>
              </c:pt>
              <c:pt idx="8565">
                <c:v>3422.8449696692819</c:v>
              </c:pt>
              <c:pt idx="8566">
                <c:v>5840.2196628648599</c:v>
              </c:pt>
              <c:pt idx="8567">
                <c:v>4427.979247313021</c:v>
              </c:pt>
              <c:pt idx="8568">
                <c:v>4215.7897639887251</c:v>
              </c:pt>
              <c:pt idx="8569">
                <c:v>4303.7592354343542</c:v>
              </c:pt>
              <c:pt idx="8570">
                <c:v>4589.6071289279389</c:v>
              </c:pt>
              <c:pt idx="8571">
                <c:v>4425.490367091048</c:v>
              </c:pt>
              <c:pt idx="8572">
                <c:v>4698.7445266614468</c:v>
              </c:pt>
              <c:pt idx="8573">
                <c:v>4474.185308633947</c:v>
              </c:pt>
              <c:pt idx="8574">
                <c:v>6750.8884916836196</c:v>
              </c:pt>
              <c:pt idx="8575">
                <c:v>5287.1780331413811</c:v>
              </c:pt>
              <c:pt idx="8576">
                <c:v>5681.9642139507159</c:v>
              </c:pt>
              <c:pt idx="8577">
                <c:v>5202.5436611931937</c:v>
              </c:pt>
              <c:pt idx="8578">
                <c:v>5415.2184761607741</c:v>
              </c:pt>
              <c:pt idx="8579">
                <c:v>5152.7536123526279</c:v>
              </c:pt>
              <c:pt idx="8580">
                <c:v>5709.665450821275</c:v>
              </c:pt>
              <c:pt idx="8581">
                <c:v>5395.6185444127395</c:v>
              </c:pt>
              <c:pt idx="8582">
                <c:v>5552.6668864192252</c:v>
              </c:pt>
              <c:pt idx="8583">
                <c:v>5528.2509714416728</c:v>
              </c:pt>
              <c:pt idx="8584">
                <c:v>5431.931306851322</c:v>
              </c:pt>
              <c:pt idx="8585">
                <c:v>5608.4551365947491</c:v>
              </c:pt>
              <c:pt idx="8586">
                <c:v>4721.8786683246863</c:v>
              </c:pt>
              <c:pt idx="8587">
                <c:v>4740.5328255883715</c:v>
              </c:pt>
              <c:pt idx="8588">
                <c:v>4681.5588087287251</c:v>
              </c:pt>
              <c:pt idx="8589">
                <c:v>4943.1152312558524</c:v>
              </c:pt>
              <c:pt idx="8590">
                <c:v>4741.7025992926992</c:v>
              </c:pt>
              <c:pt idx="8591">
                <c:v>5034.8926894411015</c:v>
              </c:pt>
              <c:pt idx="8592">
                <c:v>6554.9389518076969</c:v>
              </c:pt>
              <c:pt idx="8593">
                <c:v>6149.0274764061433</c:v>
              </c:pt>
              <c:pt idx="8594">
                <c:v>5729.1533829593218</c:v>
              </c:pt>
              <c:pt idx="8595">
                <c:v>6030.1336682025003</c:v>
              </c:pt>
              <c:pt idx="8596">
                <c:v>5680.620218630851</c:v>
              </c:pt>
              <c:pt idx="8597">
                <c:v>7363.5636915255673</c:v>
              </c:pt>
              <c:pt idx="8598">
                <c:v>5704.9241339984146</c:v>
              </c:pt>
              <c:pt idx="8599">
                <c:v>6425.4922914628869</c:v>
              </c:pt>
              <c:pt idx="8600">
                <c:v>6727.4556843937444</c:v>
              </c:pt>
              <c:pt idx="8601">
                <c:v>6318.4828863191651</c:v>
              </c:pt>
              <c:pt idx="8602">
                <c:v>6203.4841756629085</c:v>
              </c:pt>
              <c:pt idx="8603">
                <c:v>5994.3311262094194</c:v>
              </c:pt>
              <c:pt idx="8604">
                <c:v>5369.89596731865</c:v>
              </c:pt>
              <c:pt idx="8605">
                <c:v>6434.6638150808567</c:v>
              </c:pt>
              <c:pt idx="8606">
                <c:v>5781.7060888462775</c:v>
              </c:pt>
              <c:pt idx="8607">
                <c:v>5655.395417581155</c:v>
              </c:pt>
              <c:pt idx="8608">
                <c:v>5987.436927994554</c:v>
              </c:pt>
              <c:pt idx="8609">
                <c:v>6391.5812984385075</c:v>
              </c:pt>
              <c:pt idx="8610">
                <c:v>6104.1778548061902</c:v>
              </c:pt>
              <c:pt idx="8611">
                <c:v>5441.4761625025876</c:v>
              </c:pt>
              <c:pt idx="8612">
                <c:v>5370.9786302152088</c:v>
              </c:pt>
              <c:pt idx="8613">
                <c:v>4579.0667211878836</c:v>
              </c:pt>
              <c:pt idx="8614">
                <c:v>4815.6223418852933</c:v>
              </c:pt>
              <c:pt idx="8615">
                <c:v>4687.3454552448129</c:v>
              </c:pt>
              <c:pt idx="8616">
                <c:v>4973.7533467883386</c:v>
              </c:pt>
              <c:pt idx="8617">
                <c:v>5197.4165679359294</c:v>
              </c:pt>
              <c:pt idx="8618">
                <c:v>4960.8609472385206</c:v>
              </c:pt>
              <c:pt idx="8619">
                <c:v>5355.858682866723</c:v>
              </c:pt>
              <c:pt idx="8620">
                <c:v>7979.9597672993659</c:v>
              </c:pt>
              <c:pt idx="8621">
                <c:v>7036.4999415561142</c:v>
              </c:pt>
              <c:pt idx="8622">
                <c:v>6246.1311382664126</c:v>
              </c:pt>
              <c:pt idx="8623">
                <c:v>6275.2510368634958</c:v>
              </c:pt>
              <c:pt idx="8624">
                <c:v>6065.3139901400855</c:v>
              </c:pt>
              <c:pt idx="8625">
                <c:v>5504.5194985251619</c:v>
              </c:pt>
              <c:pt idx="8626">
                <c:v>5737.6031313129197</c:v>
              </c:pt>
              <c:pt idx="8627">
                <c:v>6075.9663974901287</c:v>
              </c:pt>
              <c:pt idx="8628">
                <c:v>5701.8254781220603</c:v>
              </c:pt>
              <c:pt idx="8629">
                <c:v>5506.6474911149489</c:v>
              </c:pt>
              <c:pt idx="8630">
                <c:v>5795.5069296771189</c:v>
              </c:pt>
              <c:pt idx="8631">
                <c:v>5787.3682913512666</c:v>
              </c:pt>
              <c:pt idx="8632">
                <c:v>5908.3652033424769</c:v>
              </c:pt>
              <c:pt idx="8633">
                <c:v>5738.6982386105874</c:v>
              </c:pt>
              <c:pt idx="8634">
                <c:v>5565.7459519856939</c:v>
              </c:pt>
              <c:pt idx="8635">
                <c:v>5029.7531517827292</c:v>
              </c:pt>
              <c:pt idx="8636">
                <c:v>5007.5150069993988</c:v>
              </c:pt>
              <c:pt idx="8637">
                <c:v>4592.2328975621194</c:v>
              </c:pt>
              <c:pt idx="8638">
                <c:v>4570.4427512187476</c:v>
              </c:pt>
              <c:pt idx="8639">
                <c:v>4569.9325307732433</c:v>
              </c:pt>
              <c:pt idx="8640">
                <c:v>4751.3594545539554</c:v>
              </c:pt>
              <c:pt idx="8641">
                <c:v>4363.1065843272982</c:v>
              </c:pt>
              <c:pt idx="8642">
                <c:v>4861.9528472173188</c:v>
              </c:pt>
              <c:pt idx="8643">
                <c:v>4579.2160540012019</c:v>
              </c:pt>
              <c:pt idx="8644">
                <c:v>8795.2298172099054</c:v>
              </c:pt>
              <c:pt idx="8645">
                <c:v>6468.3259200830407</c:v>
              </c:pt>
              <c:pt idx="8646">
                <c:v>9540.8609985096391</c:v>
              </c:pt>
              <c:pt idx="8647">
                <c:v>10616.069698803025</c:v>
              </c:pt>
              <c:pt idx="8648">
                <c:v>9282.0174554244641</c:v>
              </c:pt>
              <c:pt idx="8649">
                <c:v>10058.759639498863</c:v>
              </c:pt>
              <c:pt idx="8650">
                <c:v>12768.627536380694</c:v>
              </c:pt>
              <c:pt idx="8651">
                <c:v>12968.111286171816</c:v>
              </c:pt>
              <c:pt idx="8652">
                <c:v>12557.993603195129</c:v>
              </c:pt>
              <c:pt idx="8653">
                <c:v>12275.630142012311</c:v>
              </c:pt>
              <c:pt idx="8654">
                <c:v>11494.544861950568</c:v>
              </c:pt>
              <c:pt idx="8655">
                <c:v>12011.945726895394</c:v>
              </c:pt>
              <c:pt idx="8656">
                <c:v>10156.796631442374</c:v>
              </c:pt>
              <c:pt idx="8657">
                <c:v>9916.9432444508493</c:v>
              </c:pt>
              <c:pt idx="8658">
                <c:v>8019.0227423832312</c:v>
              </c:pt>
              <c:pt idx="8659">
                <c:v>6824.534457451794</c:v>
              </c:pt>
              <c:pt idx="8660">
                <c:v>6767.5639891708397</c:v>
              </c:pt>
              <c:pt idx="8661">
                <c:v>6175.7456055890216</c:v>
              </c:pt>
              <c:pt idx="8662">
                <c:v>6447.9793242684109</c:v>
              </c:pt>
              <c:pt idx="8663">
                <c:v>6734.2378829986201</c:v>
              </c:pt>
              <c:pt idx="8664">
                <c:v>6084.9263662892317</c:v>
              </c:pt>
              <c:pt idx="8665">
                <c:v>6675.5500873644978</c:v>
              </c:pt>
              <c:pt idx="8666">
                <c:v>6745.885842437453</c:v>
              </c:pt>
              <c:pt idx="8667">
                <c:v>7941.5314566721045</c:v>
              </c:pt>
              <c:pt idx="8668">
                <c:v>8657.569852132583</c:v>
              </c:pt>
              <c:pt idx="8669">
                <c:v>8897.8712375640644</c:v>
              </c:pt>
              <c:pt idx="8670">
                <c:v>10541.278848132742</c:v>
              </c:pt>
              <c:pt idx="8671">
                <c:v>12698.540669329934</c:v>
              </c:pt>
              <c:pt idx="8672">
                <c:v>12925.80032239828</c:v>
              </c:pt>
              <c:pt idx="8673">
                <c:v>10915.494433907474</c:v>
              </c:pt>
              <c:pt idx="8674">
                <c:v>10853.147984347055</c:v>
              </c:pt>
              <c:pt idx="8675">
                <c:v>11810.94376016887</c:v>
              </c:pt>
              <c:pt idx="8676">
                <c:v>10690.03921900006</c:v>
              </c:pt>
              <c:pt idx="8677">
                <c:v>9992.4060927810679</c:v>
              </c:pt>
              <c:pt idx="8678">
                <c:v>11143.413640234641</c:v>
              </c:pt>
              <c:pt idx="8679">
                <c:v>11740.446227881486</c:v>
              </c:pt>
              <c:pt idx="8680">
                <c:v>11234.419545551074</c:v>
              </c:pt>
              <c:pt idx="8681">
                <c:v>11957.601027248618</c:v>
              </c:pt>
              <c:pt idx="8682">
                <c:v>8461.1723138167072</c:v>
              </c:pt>
              <c:pt idx="8683">
                <c:v>7351.6419552623174</c:v>
              </c:pt>
              <c:pt idx="8684">
                <c:v>7756.5454341739705</c:v>
              </c:pt>
              <c:pt idx="8685">
                <c:v>7428.5732429234977</c:v>
              </c:pt>
              <c:pt idx="8686">
                <c:v>6954.4415606376688</c:v>
              </c:pt>
              <c:pt idx="8687">
                <c:v>6957.4282169040389</c:v>
              </c:pt>
              <c:pt idx="8688">
                <c:v>6995.918749536846</c:v>
              </c:pt>
              <c:pt idx="8689">
                <c:v>8675.9128993685263</c:v>
              </c:pt>
              <c:pt idx="8690">
                <c:v>7394.7120275035577</c:v>
              </c:pt>
              <c:pt idx="8691">
                <c:v>6980.5623585672738</c:v>
              </c:pt>
              <c:pt idx="8692">
                <c:v>9893.9833244031506</c:v>
              </c:pt>
              <c:pt idx="8693">
                <c:v>9051.1738148364821</c:v>
              </c:pt>
              <c:pt idx="8694">
                <c:v>12139.276839051528</c:v>
              </c:pt>
              <c:pt idx="8695">
                <c:v>13648.757804875848</c:v>
              </c:pt>
              <c:pt idx="8696">
                <c:v>12662.377239704672</c:v>
              </c:pt>
              <c:pt idx="8697">
                <c:v>12196.608194964672</c:v>
              </c:pt>
              <c:pt idx="8698">
                <c:v>11653.870529360158</c:v>
              </c:pt>
              <c:pt idx="8699">
                <c:v>10518.144706469506</c:v>
              </c:pt>
              <c:pt idx="8700">
                <c:v>8589.0758684238899</c:v>
              </c:pt>
              <c:pt idx="8701">
                <c:v>8361.5051053278039</c:v>
              </c:pt>
              <c:pt idx="8702">
                <c:v>9556.3667222925342</c:v>
              </c:pt>
              <c:pt idx="8703">
                <c:v>9788.4423585903969</c:v>
              </c:pt>
              <c:pt idx="8704">
                <c:v>11695.534384275985</c:v>
              </c:pt>
              <c:pt idx="8705">
                <c:v>10405.88376405742</c:v>
              </c:pt>
              <c:pt idx="8706">
                <c:v>8453.0461198919656</c:v>
              </c:pt>
              <c:pt idx="8707">
                <c:v>7332.1042455198321</c:v>
              </c:pt>
              <c:pt idx="8708">
                <c:v>7635.4365225727715</c:v>
              </c:pt>
              <c:pt idx="8709">
                <c:v>7879.7698939638485</c:v>
              </c:pt>
              <c:pt idx="8710">
                <c:v>7004.6547191159716</c:v>
              </c:pt>
              <c:pt idx="8711">
                <c:v>7402.7013330160908</c:v>
              </c:pt>
              <c:pt idx="8712">
                <c:v>5616.7804409372475</c:v>
              </c:pt>
              <c:pt idx="8713">
                <c:v>5506.9710455438035</c:v>
              </c:pt>
              <c:pt idx="8714">
                <c:v>6008.8164091013005</c:v>
              </c:pt>
              <c:pt idx="8715">
                <c:v>7164.7892725977072</c:v>
              </c:pt>
              <c:pt idx="8716">
                <c:v>5267.0181033434001</c:v>
              </c:pt>
              <c:pt idx="8717">
                <c:v>6156.5812278798303</c:v>
              </c:pt>
              <c:pt idx="8718">
                <c:v>6983.748125251399</c:v>
              </c:pt>
              <c:pt idx="8719">
                <c:v>10696.000087131684</c:v>
              </c:pt>
              <c:pt idx="8720">
                <c:v>11260.005234232956</c:v>
              </c:pt>
              <c:pt idx="8721">
                <c:v>10921.865967275724</c:v>
              </c:pt>
              <c:pt idx="8722">
                <c:v>9989.9047681579868</c:v>
              </c:pt>
              <c:pt idx="8723">
                <c:v>9455.7537393192797</c:v>
              </c:pt>
              <c:pt idx="8724">
                <c:v>6914.8683651083011</c:v>
              </c:pt>
              <c:pt idx="8725">
                <c:v>6682.8176176126626</c:v>
              </c:pt>
              <c:pt idx="8726">
                <c:v>7005.1400507592552</c:v>
              </c:pt>
              <c:pt idx="8727">
                <c:v>5242.6395215691764</c:v>
              </c:pt>
              <c:pt idx="8728">
                <c:v>4847.3804535176669</c:v>
              </c:pt>
              <c:pt idx="8729">
                <c:v>5711.0343349433597</c:v>
              </c:pt>
              <c:pt idx="8730">
                <c:v>5038.2526777407656</c:v>
              </c:pt>
              <c:pt idx="8731">
                <c:v>4829.8462923538691</c:v>
              </c:pt>
              <c:pt idx="8732">
                <c:v>6312.0366865442556</c:v>
              </c:pt>
              <c:pt idx="8733">
                <c:v>3815.4907134877203</c:v>
              </c:pt>
              <c:pt idx="8734">
                <c:v>6180.6362552251967</c:v>
              </c:pt>
              <c:pt idx="8735">
                <c:v>4407.0602090473385</c:v>
              </c:pt>
              <c:pt idx="8736">
                <c:v>4253.90696458824</c:v>
              </c:pt>
              <c:pt idx="8737">
                <c:v>4390.9944872145043</c:v>
              </c:pt>
              <c:pt idx="8738">
                <c:v>5891.0550413986557</c:v>
              </c:pt>
              <c:pt idx="8739">
                <c:v>3687.1640492428005</c:v>
              </c:pt>
              <c:pt idx="8740">
                <c:v>4617.6443646284624</c:v>
              </c:pt>
              <c:pt idx="8741">
                <c:v>5162.1615795916841</c:v>
              </c:pt>
              <c:pt idx="8742">
                <c:v>6983.748125251399</c:v>
              </c:pt>
              <c:pt idx="8743">
                <c:v>10696.000087131684</c:v>
              </c:pt>
              <c:pt idx="8744">
                <c:v>11260.005234232956</c:v>
              </c:pt>
              <c:pt idx="8745">
                <c:v>10921.865967275724</c:v>
              </c:pt>
              <c:pt idx="8746">
                <c:v>9989.9047681579868</c:v>
              </c:pt>
              <c:pt idx="8747">
                <c:v>9455.7537393192797</c:v>
              </c:pt>
              <c:pt idx="8748">
                <c:v>6914.8683651083011</c:v>
              </c:pt>
              <c:pt idx="8749">
                <c:v>6682.8176176126626</c:v>
              </c:pt>
              <c:pt idx="8750">
                <c:v>7005.1400507592552</c:v>
              </c:pt>
              <c:pt idx="8751">
                <c:v>5242.6395215691764</c:v>
              </c:pt>
              <c:pt idx="8752">
                <c:v>4847.3804535176669</c:v>
              </c:pt>
              <c:pt idx="8753">
                <c:v>5711.0343349433597</c:v>
              </c:pt>
              <c:pt idx="8754">
                <c:v>5038.2526777407656</c:v>
              </c:pt>
              <c:pt idx="8755">
                <c:v>4829.8462923538691</c:v>
              </c:pt>
              <c:pt idx="8756">
                <c:v>6312.0366865442556</c:v>
              </c:pt>
              <c:pt idx="8757">
                <c:v>3815.4907134877203</c:v>
              </c:pt>
              <c:pt idx="8758">
                <c:v>6180.6362552251967</c:v>
              </c:pt>
              <c:pt idx="8759">
                <c:v>4407.0602090473385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1C3-4EE6-8C48-6690DF8B3F4C}"/>
            </c:ext>
          </c:extLst>
        </c:ser>
        <c:ser>
          <c:idx val="0"/>
          <c:order val="2"/>
          <c:tx>
            <c:v>Variante 1</c:v>
          </c:tx>
          <c:spPr>
            <a:ln w="12700" cap="rnd" cmpd="sng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876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pt idx="25">
                <c:v>26</c:v>
              </c:pt>
              <c:pt idx="26">
                <c:v>27</c:v>
              </c:pt>
              <c:pt idx="27">
                <c:v>28</c:v>
              </c:pt>
              <c:pt idx="28">
                <c:v>29</c:v>
              </c:pt>
              <c:pt idx="29">
                <c:v>30</c:v>
              </c:pt>
              <c:pt idx="30">
                <c:v>31</c:v>
              </c:pt>
              <c:pt idx="31">
                <c:v>32</c:v>
              </c:pt>
              <c:pt idx="32">
                <c:v>33</c:v>
              </c:pt>
              <c:pt idx="33">
                <c:v>34</c:v>
              </c:pt>
              <c:pt idx="34">
                <c:v>35</c:v>
              </c:pt>
              <c:pt idx="35">
                <c:v>36</c:v>
              </c:pt>
              <c:pt idx="36">
                <c:v>37</c:v>
              </c:pt>
              <c:pt idx="37">
                <c:v>38</c:v>
              </c:pt>
              <c:pt idx="38">
                <c:v>39</c:v>
              </c:pt>
              <c:pt idx="39">
                <c:v>40</c:v>
              </c:pt>
              <c:pt idx="40">
                <c:v>41</c:v>
              </c:pt>
              <c:pt idx="41">
                <c:v>42</c:v>
              </c:pt>
              <c:pt idx="42">
                <c:v>43</c:v>
              </c:pt>
              <c:pt idx="43">
                <c:v>44</c:v>
              </c:pt>
              <c:pt idx="44">
                <c:v>45</c:v>
              </c:pt>
              <c:pt idx="45">
                <c:v>46</c:v>
              </c:pt>
              <c:pt idx="46">
                <c:v>47</c:v>
              </c:pt>
              <c:pt idx="47">
                <c:v>48</c:v>
              </c:pt>
              <c:pt idx="48">
                <c:v>49</c:v>
              </c:pt>
              <c:pt idx="49">
                <c:v>50</c:v>
              </c:pt>
              <c:pt idx="50">
                <c:v>51</c:v>
              </c:pt>
              <c:pt idx="51">
                <c:v>52</c:v>
              </c:pt>
              <c:pt idx="52">
                <c:v>53</c:v>
              </c:pt>
              <c:pt idx="53">
                <c:v>54</c:v>
              </c:pt>
              <c:pt idx="54">
                <c:v>55</c:v>
              </c:pt>
              <c:pt idx="55">
                <c:v>56</c:v>
              </c:pt>
              <c:pt idx="56">
                <c:v>57</c:v>
              </c:pt>
              <c:pt idx="57">
                <c:v>58</c:v>
              </c:pt>
              <c:pt idx="58">
                <c:v>59</c:v>
              </c:pt>
              <c:pt idx="59">
                <c:v>60</c:v>
              </c:pt>
              <c:pt idx="60">
                <c:v>61</c:v>
              </c:pt>
              <c:pt idx="61">
                <c:v>62</c:v>
              </c:pt>
              <c:pt idx="62">
                <c:v>63</c:v>
              </c:pt>
              <c:pt idx="63">
                <c:v>64</c:v>
              </c:pt>
              <c:pt idx="64">
                <c:v>65</c:v>
              </c:pt>
              <c:pt idx="65">
                <c:v>66</c:v>
              </c:pt>
              <c:pt idx="66">
                <c:v>67</c:v>
              </c:pt>
              <c:pt idx="67">
                <c:v>68</c:v>
              </c:pt>
              <c:pt idx="68">
                <c:v>69</c:v>
              </c:pt>
              <c:pt idx="69">
                <c:v>70</c:v>
              </c:pt>
              <c:pt idx="70">
                <c:v>71</c:v>
              </c:pt>
              <c:pt idx="71">
                <c:v>72</c:v>
              </c:pt>
              <c:pt idx="72">
                <c:v>73</c:v>
              </c:pt>
              <c:pt idx="73">
                <c:v>74</c:v>
              </c:pt>
              <c:pt idx="74">
                <c:v>75</c:v>
              </c:pt>
              <c:pt idx="75">
                <c:v>76</c:v>
              </c:pt>
              <c:pt idx="76">
                <c:v>77</c:v>
              </c:pt>
              <c:pt idx="77">
                <c:v>78</c:v>
              </c:pt>
              <c:pt idx="78">
                <c:v>79</c:v>
              </c:pt>
              <c:pt idx="79">
                <c:v>80</c:v>
              </c:pt>
              <c:pt idx="80">
                <c:v>81</c:v>
              </c:pt>
              <c:pt idx="81">
                <c:v>82</c:v>
              </c:pt>
              <c:pt idx="82">
                <c:v>83</c:v>
              </c:pt>
              <c:pt idx="83">
                <c:v>84</c:v>
              </c:pt>
              <c:pt idx="84">
                <c:v>85</c:v>
              </c:pt>
              <c:pt idx="85">
                <c:v>86</c:v>
              </c:pt>
              <c:pt idx="86">
                <c:v>87</c:v>
              </c:pt>
              <c:pt idx="87">
                <c:v>88</c:v>
              </c:pt>
              <c:pt idx="88">
                <c:v>89</c:v>
              </c:pt>
              <c:pt idx="89">
                <c:v>90</c:v>
              </c:pt>
              <c:pt idx="90">
                <c:v>91</c:v>
              </c:pt>
              <c:pt idx="91">
                <c:v>92</c:v>
              </c:pt>
              <c:pt idx="92">
                <c:v>93</c:v>
              </c:pt>
              <c:pt idx="93">
                <c:v>94</c:v>
              </c:pt>
              <c:pt idx="94">
                <c:v>95</c:v>
              </c:pt>
              <c:pt idx="95">
                <c:v>96</c:v>
              </c:pt>
              <c:pt idx="96">
                <c:v>97</c:v>
              </c:pt>
              <c:pt idx="97">
                <c:v>98</c:v>
              </c:pt>
              <c:pt idx="98">
                <c:v>99</c:v>
              </c:pt>
              <c:pt idx="99">
                <c:v>100</c:v>
              </c:pt>
              <c:pt idx="100">
                <c:v>101</c:v>
              </c:pt>
              <c:pt idx="101">
                <c:v>102</c:v>
              </c:pt>
              <c:pt idx="102">
                <c:v>103</c:v>
              </c:pt>
              <c:pt idx="103">
                <c:v>104</c:v>
              </c:pt>
              <c:pt idx="104">
                <c:v>105</c:v>
              </c:pt>
              <c:pt idx="105">
                <c:v>106</c:v>
              </c:pt>
              <c:pt idx="106">
                <c:v>107</c:v>
              </c:pt>
              <c:pt idx="107">
                <c:v>108</c:v>
              </c:pt>
              <c:pt idx="108">
                <c:v>109</c:v>
              </c:pt>
              <c:pt idx="109">
                <c:v>110</c:v>
              </c:pt>
              <c:pt idx="110">
                <c:v>111</c:v>
              </c:pt>
              <c:pt idx="111">
                <c:v>112</c:v>
              </c:pt>
              <c:pt idx="112">
                <c:v>113</c:v>
              </c:pt>
              <c:pt idx="113">
                <c:v>114</c:v>
              </c:pt>
              <c:pt idx="114">
                <c:v>115</c:v>
              </c:pt>
              <c:pt idx="115">
                <c:v>116</c:v>
              </c:pt>
              <c:pt idx="116">
                <c:v>117</c:v>
              </c:pt>
              <c:pt idx="117">
                <c:v>118</c:v>
              </c:pt>
              <c:pt idx="118">
                <c:v>119</c:v>
              </c:pt>
              <c:pt idx="119">
                <c:v>120</c:v>
              </c:pt>
              <c:pt idx="120">
                <c:v>121</c:v>
              </c:pt>
              <c:pt idx="121">
                <c:v>122</c:v>
              </c:pt>
              <c:pt idx="122">
                <c:v>123</c:v>
              </c:pt>
              <c:pt idx="123">
                <c:v>124</c:v>
              </c:pt>
              <c:pt idx="124">
                <c:v>125</c:v>
              </c:pt>
              <c:pt idx="125">
                <c:v>126</c:v>
              </c:pt>
              <c:pt idx="126">
                <c:v>127</c:v>
              </c:pt>
              <c:pt idx="127">
                <c:v>128</c:v>
              </c:pt>
              <c:pt idx="128">
                <c:v>129</c:v>
              </c:pt>
              <c:pt idx="129">
                <c:v>130</c:v>
              </c:pt>
              <c:pt idx="130">
                <c:v>131</c:v>
              </c:pt>
              <c:pt idx="131">
                <c:v>132</c:v>
              </c:pt>
              <c:pt idx="132">
                <c:v>133</c:v>
              </c:pt>
              <c:pt idx="133">
                <c:v>134</c:v>
              </c:pt>
              <c:pt idx="134">
                <c:v>135</c:v>
              </c:pt>
              <c:pt idx="135">
                <c:v>136</c:v>
              </c:pt>
              <c:pt idx="136">
                <c:v>137</c:v>
              </c:pt>
              <c:pt idx="137">
                <c:v>138</c:v>
              </c:pt>
              <c:pt idx="138">
                <c:v>139</c:v>
              </c:pt>
              <c:pt idx="139">
                <c:v>140</c:v>
              </c:pt>
              <c:pt idx="140">
                <c:v>141</c:v>
              </c:pt>
              <c:pt idx="141">
                <c:v>142</c:v>
              </c:pt>
              <c:pt idx="142">
                <c:v>143</c:v>
              </c:pt>
              <c:pt idx="143">
                <c:v>144</c:v>
              </c:pt>
              <c:pt idx="144">
                <c:v>145</c:v>
              </c:pt>
              <c:pt idx="145">
                <c:v>146</c:v>
              </c:pt>
              <c:pt idx="146">
                <c:v>147</c:v>
              </c:pt>
              <c:pt idx="147">
                <c:v>148</c:v>
              </c:pt>
              <c:pt idx="148">
                <c:v>149</c:v>
              </c:pt>
              <c:pt idx="149">
                <c:v>150</c:v>
              </c:pt>
              <c:pt idx="150">
                <c:v>151</c:v>
              </c:pt>
              <c:pt idx="151">
                <c:v>152</c:v>
              </c:pt>
              <c:pt idx="152">
                <c:v>153</c:v>
              </c:pt>
              <c:pt idx="153">
                <c:v>154</c:v>
              </c:pt>
              <c:pt idx="154">
                <c:v>155</c:v>
              </c:pt>
              <c:pt idx="155">
                <c:v>156</c:v>
              </c:pt>
              <c:pt idx="156">
                <c:v>157</c:v>
              </c:pt>
              <c:pt idx="157">
                <c:v>158</c:v>
              </c:pt>
              <c:pt idx="158">
                <c:v>159</c:v>
              </c:pt>
              <c:pt idx="159">
                <c:v>160</c:v>
              </c:pt>
              <c:pt idx="160">
                <c:v>161</c:v>
              </c:pt>
              <c:pt idx="161">
                <c:v>162</c:v>
              </c:pt>
              <c:pt idx="162">
                <c:v>163</c:v>
              </c:pt>
              <c:pt idx="163">
                <c:v>164</c:v>
              </c:pt>
              <c:pt idx="164">
                <c:v>165</c:v>
              </c:pt>
              <c:pt idx="165">
                <c:v>166</c:v>
              </c:pt>
              <c:pt idx="166">
                <c:v>167</c:v>
              </c:pt>
              <c:pt idx="167">
                <c:v>168</c:v>
              </c:pt>
              <c:pt idx="168">
                <c:v>169</c:v>
              </c:pt>
              <c:pt idx="169">
                <c:v>170</c:v>
              </c:pt>
              <c:pt idx="170">
                <c:v>171</c:v>
              </c:pt>
              <c:pt idx="171">
                <c:v>172</c:v>
              </c:pt>
              <c:pt idx="172">
                <c:v>173</c:v>
              </c:pt>
              <c:pt idx="173">
                <c:v>174</c:v>
              </c:pt>
              <c:pt idx="174">
                <c:v>175</c:v>
              </c:pt>
              <c:pt idx="175">
                <c:v>176</c:v>
              </c:pt>
              <c:pt idx="176">
                <c:v>177</c:v>
              </c:pt>
              <c:pt idx="177">
                <c:v>178</c:v>
              </c:pt>
              <c:pt idx="178">
                <c:v>179</c:v>
              </c:pt>
              <c:pt idx="179">
                <c:v>180</c:v>
              </c:pt>
              <c:pt idx="180">
                <c:v>181</c:v>
              </c:pt>
              <c:pt idx="181">
                <c:v>182</c:v>
              </c:pt>
              <c:pt idx="182">
                <c:v>183</c:v>
              </c:pt>
              <c:pt idx="183">
                <c:v>184</c:v>
              </c:pt>
              <c:pt idx="184">
                <c:v>185</c:v>
              </c:pt>
              <c:pt idx="185">
                <c:v>186</c:v>
              </c:pt>
              <c:pt idx="186">
                <c:v>187</c:v>
              </c:pt>
              <c:pt idx="187">
                <c:v>188</c:v>
              </c:pt>
              <c:pt idx="188">
                <c:v>189</c:v>
              </c:pt>
              <c:pt idx="189">
                <c:v>190</c:v>
              </c:pt>
              <c:pt idx="190">
                <c:v>191</c:v>
              </c:pt>
              <c:pt idx="191">
                <c:v>192</c:v>
              </c:pt>
              <c:pt idx="192">
                <c:v>193</c:v>
              </c:pt>
              <c:pt idx="193">
                <c:v>194</c:v>
              </c:pt>
              <c:pt idx="194">
                <c:v>195</c:v>
              </c:pt>
              <c:pt idx="195">
                <c:v>196</c:v>
              </c:pt>
              <c:pt idx="196">
                <c:v>197</c:v>
              </c:pt>
              <c:pt idx="197">
                <c:v>198</c:v>
              </c:pt>
              <c:pt idx="198">
                <c:v>199</c:v>
              </c:pt>
              <c:pt idx="199">
                <c:v>200</c:v>
              </c:pt>
              <c:pt idx="200">
                <c:v>201</c:v>
              </c:pt>
              <c:pt idx="201">
                <c:v>202</c:v>
              </c:pt>
              <c:pt idx="202">
                <c:v>203</c:v>
              </c:pt>
              <c:pt idx="203">
                <c:v>204</c:v>
              </c:pt>
              <c:pt idx="204">
                <c:v>205</c:v>
              </c:pt>
              <c:pt idx="205">
                <c:v>206</c:v>
              </c:pt>
              <c:pt idx="206">
                <c:v>207</c:v>
              </c:pt>
              <c:pt idx="207">
                <c:v>208</c:v>
              </c:pt>
              <c:pt idx="208">
                <c:v>209</c:v>
              </c:pt>
              <c:pt idx="209">
                <c:v>210</c:v>
              </c:pt>
              <c:pt idx="210">
                <c:v>211</c:v>
              </c:pt>
              <c:pt idx="211">
                <c:v>212</c:v>
              </c:pt>
              <c:pt idx="212">
                <c:v>213</c:v>
              </c:pt>
              <c:pt idx="213">
                <c:v>214</c:v>
              </c:pt>
              <c:pt idx="214">
                <c:v>215</c:v>
              </c:pt>
              <c:pt idx="215">
                <c:v>216</c:v>
              </c:pt>
              <c:pt idx="216">
                <c:v>217</c:v>
              </c:pt>
              <c:pt idx="217">
                <c:v>218</c:v>
              </c:pt>
              <c:pt idx="218">
                <c:v>219</c:v>
              </c:pt>
              <c:pt idx="219">
                <c:v>220</c:v>
              </c:pt>
              <c:pt idx="220">
                <c:v>221</c:v>
              </c:pt>
              <c:pt idx="221">
                <c:v>222</c:v>
              </c:pt>
              <c:pt idx="222">
                <c:v>223</c:v>
              </c:pt>
              <c:pt idx="223">
                <c:v>224</c:v>
              </c:pt>
              <c:pt idx="224">
                <c:v>225</c:v>
              </c:pt>
              <c:pt idx="225">
                <c:v>226</c:v>
              </c:pt>
              <c:pt idx="226">
                <c:v>227</c:v>
              </c:pt>
              <c:pt idx="227">
                <c:v>228</c:v>
              </c:pt>
              <c:pt idx="228">
                <c:v>229</c:v>
              </c:pt>
              <c:pt idx="229">
                <c:v>230</c:v>
              </c:pt>
              <c:pt idx="230">
                <c:v>231</c:v>
              </c:pt>
              <c:pt idx="231">
                <c:v>232</c:v>
              </c:pt>
              <c:pt idx="232">
                <c:v>233</c:v>
              </c:pt>
              <c:pt idx="233">
                <c:v>234</c:v>
              </c:pt>
              <c:pt idx="234">
                <c:v>235</c:v>
              </c:pt>
              <c:pt idx="235">
                <c:v>236</c:v>
              </c:pt>
              <c:pt idx="236">
                <c:v>237</c:v>
              </c:pt>
              <c:pt idx="237">
                <c:v>238</c:v>
              </c:pt>
              <c:pt idx="238">
                <c:v>239</c:v>
              </c:pt>
              <c:pt idx="239">
                <c:v>240</c:v>
              </c:pt>
              <c:pt idx="240">
                <c:v>241</c:v>
              </c:pt>
              <c:pt idx="241">
                <c:v>242</c:v>
              </c:pt>
              <c:pt idx="242">
                <c:v>243</c:v>
              </c:pt>
              <c:pt idx="243">
                <c:v>244</c:v>
              </c:pt>
              <c:pt idx="244">
                <c:v>245</c:v>
              </c:pt>
              <c:pt idx="245">
                <c:v>246</c:v>
              </c:pt>
              <c:pt idx="246">
                <c:v>247</c:v>
              </c:pt>
              <c:pt idx="247">
                <c:v>248</c:v>
              </c:pt>
              <c:pt idx="248">
                <c:v>249</c:v>
              </c:pt>
              <c:pt idx="249">
                <c:v>250</c:v>
              </c:pt>
              <c:pt idx="250">
                <c:v>251</c:v>
              </c:pt>
              <c:pt idx="251">
                <c:v>252</c:v>
              </c:pt>
              <c:pt idx="252">
                <c:v>253</c:v>
              </c:pt>
              <c:pt idx="253">
                <c:v>254</c:v>
              </c:pt>
              <c:pt idx="254">
                <c:v>255</c:v>
              </c:pt>
              <c:pt idx="255">
                <c:v>256</c:v>
              </c:pt>
              <c:pt idx="256">
                <c:v>257</c:v>
              </c:pt>
              <c:pt idx="257">
                <c:v>258</c:v>
              </c:pt>
              <c:pt idx="258">
                <c:v>259</c:v>
              </c:pt>
              <c:pt idx="259">
                <c:v>260</c:v>
              </c:pt>
              <c:pt idx="260">
                <c:v>261</c:v>
              </c:pt>
              <c:pt idx="261">
                <c:v>262</c:v>
              </c:pt>
              <c:pt idx="262">
                <c:v>263</c:v>
              </c:pt>
              <c:pt idx="263">
                <c:v>264</c:v>
              </c:pt>
              <c:pt idx="264">
                <c:v>265</c:v>
              </c:pt>
              <c:pt idx="265">
                <c:v>266</c:v>
              </c:pt>
              <c:pt idx="266">
                <c:v>267</c:v>
              </c:pt>
              <c:pt idx="267">
                <c:v>268</c:v>
              </c:pt>
              <c:pt idx="268">
                <c:v>269</c:v>
              </c:pt>
              <c:pt idx="269">
                <c:v>270</c:v>
              </c:pt>
              <c:pt idx="270">
                <c:v>271</c:v>
              </c:pt>
              <c:pt idx="271">
                <c:v>272</c:v>
              </c:pt>
              <c:pt idx="272">
                <c:v>273</c:v>
              </c:pt>
              <c:pt idx="273">
                <c:v>274</c:v>
              </c:pt>
              <c:pt idx="274">
                <c:v>275</c:v>
              </c:pt>
              <c:pt idx="275">
                <c:v>276</c:v>
              </c:pt>
              <c:pt idx="276">
                <c:v>277</c:v>
              </c:pt>
              <c:pt idx="277">
                <c:v>278</c:v>
              </c:pt>
              <c:pt idx="278">
                <c:v>279</c:v>
              </c:pt>
              <c:pt idx="279">
                <c:v>280</c:v>
              </c:pt>
              <c:pt idx="280">
                <c:v>281</c:v>
              </c:pt>
              <c:pt idx="281">
                <c:v>282</c:v>
              </c:pt>
              <c:pt idx="282">
                <c:v>283</c:v>
              </c:pt>
              <c:pt idx="283">
                <c:v>284</c:v>
              </c:pt>
              <c:pt idx="284">
                <c:v>285</c:v>
              </c:pt>
              <c:pt idx="285">
                <c:v>286</c:v>
              </c:pt>
              <c:pt idx="286">
                <c:v>287</c:v>
              </c:pt>
              <c:pt idx="287">
                <c:v>288</c:v>
              </c:pt>
              <c:pt idx="288">
                <c:v>289</c:v>
              </c:pt>
              <c:pt idx="289">
                <c:v>290</c:v>
              </c:pt>
              <c:pt idx="290">
                <c:v>291</c:v>
              </c:pt>
              <c:pt idx="291">
                <c:v>292</c:v>
              </c:pt>
              <c:pt idx="292">
                <c:v>293</c:v>
              </c:pt>
              <c:pt idx="293">
                <c:v>294</c:v>
              </c:pt>
              <c:pt idx="294">
                <c:v>295</c:v>
              </c:pt>
              <c:pt idx="295">
                <c:v>296</c:v>
              </c:pt>
              <c:pt idx="296">
                <c:v>297</c:v>
              </c:pt>
              <c:pt idx="297">
                <c:v>298</c:v>
              </c:pt>
              <c:pt idx="298">
                <c:v>299</c:v>
              </c:pt>
              <c:pt idx="299">
                <c:v>300</c:v>
              </c:pt>
              <c:pt idx="300">
                <c:v>301</c:v>
              </c:pt>
              <c:pt idx="301">
                <c:v>302</c:v>
              </c:pt>
              <c:pt idx="302">
                <c:v>303</c:v>
              </c:pt>
              <c:pt idx="303">
                <c:v>304</c:v>
              </c:pt>
              <c:pt idx="304">
                <c:v>305</c:v>
              </c:pt>
              <c:pt idx="305">
                <c:v>306</c:v>
              </c:pt>
              <c:pt idx="306">
                <c:v>307</c:v>
              </c:pt>
              <c:pt idx="307">
                <c:v>308</c:v>
              </c:pt>
              <c:pt idx="308">
                <c:v>309</c:v>
              </c:pt>
              <c:pt idx="309">
                <c:v>310</c:v>
              </c:pt>
              <c:pt idx="310">
                <c:v>311</c:v>
              </c:pt>
              <c:pt idx="311">
                <c:v>312</c:v>
              </c:pt>
              <c:pt idx="312">
                <c:v>313</c:v>
              </c:pt>
              <c:pt idx="313">
                <c:v>314</c:v>
              </c:pt>
              <c:pt idx="314">
                <c:v>315</c:v>
              </c:pt>
              <c:pt idx="315">
                <c:v>316</c:v>
              </c:pt>
              <c:pt idx="316">
                <c:v>317</c:v>
              </c:pt>
              <c:pt idx="317">
                <c:v>318</c:v>
              </c:pt>
              <c:pt idx="318">
                <c:v>319</c:v>
              </c:pt>
              <c:pt idx="319">
                <c:v>320</c:v>
              </c:pt>
              <c:pt idx="320">
                <c:v>321</c:v>
              </c:pt>
              <c:pt idx="321">
                <c:v>322</c:v>
              </c:pt>
              <c:pt idx="322">
                <c:v>323</c:v>
              </c:pt>
              <c:pt idx="323">
                <c:v>324</c:v>
              </c:pt>
              <c:pt idx="324">
                <c:v>325</c:v>
              </c:pt>
              <c:pt idx="325">
                <c:v>326</c:v>
              </c:pt>
              <c:pt idx="326">
                <c:v>327</c:v>
              </c:pt>
              <c:pt idx="327">
                <c:v>328</c:v>
              </c:pt>
              <c:pt idx="328">
                <c:v>329</c:v>
              </c:pt>
              <c:pt idx="329">
                <c:v>330</c:v>
              </c:pt>
              <c:pt idx="330">
                <c:v>331</c:v>
              </c:pt>
              <c:pt idx="331">
                <c:v>332</c:v>
              </c:pt>
              <c:pt idx="332">
                <c:v>333</c:v>
              </c:pt>
              <c:pt idx="333">
                <c:v>334</c:v>
              </c:pt>
              <c:pt idx="334">
                <c:v>335</c:v>
              </c:pt>
              <c:pt idx="335">
                <c:v>336</c:v>
              </c:pt>
              <c:pt idx="336">
                <c:v>337</c:v>
              </c:pt>
              <c:pt idx="337">
                <c:v>338</c:v>
              </c:pt>
              <c:pt idx="338">
                <c:v>339</c:v>
              </c:pt>
              <c:pt idx="339">
                <c:v>340</c:v>
              </c:pt>
              <c:pt idx="340">
                <c:v>341</c:v>
              </c:pt>
              <c:pt idx="341">
                <c:v>342</c:v>
              </c:pt>
              <c:pt idx="342">
                <c:v>343</c:v>
              </c:pt>
              <c:pt idx="343">
                <c:v>344</c:v>
              </c:pt>
              <c:pt idx="344">
                <c:v>345</c:v>
              </c:pt>
              <c:pt idx="345">
                <c:v>346</c:v>
              </c:pt>
              <c:pt idx="346">
                <c:v>347</c:v>
              </c:pt>
              <c:pt idx="347">
                <c:v>348</c:v>
              </c:pt>
              <c:pt idx="348">
                <c:v>349</c:v>
              </c:pt>
              <c:pt idx="349">
                <c:v>350</c:v>
              </c:pt>
              <c:pt idx="350">
                <c:v>351</c:v>
              </c:pt>
              <c:pt idx="351">
                <c:v>352</c:v>
              </c:pt>
              <c:pt idx="352">
                <c:v>353</c:v>
              </c:pt>
              <c:pt idx="353">
                <c:v>354</c:v>
              </c:pt>
              <c:pt idx="354">
                <c:v>355</c:v>
              </c:pt>
              <c:pt idx="355">
                <c:v>356</c:v>
              </c:pt>
              <c:pt idx="356">
                <c:v>357</c:v>
              </c:pt>
              <c:pt idx="357">
                <c:v>358</c:v>
              </c:pt>
              <c:pt idx="358">
                <c:v>359</c:v>
              </c:pt>
              <c:pt idx="359">
                <c:v>360</c:v>
              </c:pt>
              <c:pt idx="360">
                <c:v>361</c:v>
              </c:pt>
              <c:pt idx="361">
                <c:v>362</c:v>
              </c:pt>
              <c:pt idx="362">
                <c:v>363</c:v>
              </c:pt>
              <c:pt idx="363">
                <c:v>364</c:v>
              </c:pt>
              <c:pt idx="364">
                <c:v>365</c:v>
              </c:pt>
              <c:pt idx="365">
                <c:v>366</c:v>
              </c:pt>
              <c:pt idx="366">
                <c:v>367</c:v>
              </c:pt>
              <c:pt idx="367">
                <c:v>368</c:v>
              </c:pt>
              <c:pt idx="368">
                <c:v>369</c:v>
              </c:pt>
              <c:pt idx="369">
                <c:v>370</c:v>
              </c:pt>
              <c:pt idx="370">
                <c:v>371</c:v>
              </c:pt>
              <c:pt idx="371">
                <c:v>372</c:v>
              </c:pt>
              <c:pt idx="372">
                <c:v>373</c:v>
              </c:pt>
              <c:pt idx="373">
                <c:v>374</c:v>
              </c:pt>
              <c:pt idx="374">
                <c:v>375</c:v>
              </c:pt>
              <c:pt idx="375">
                <c:v>376</c:v>
              </c:pt>
              <c:pt idx="376">
                <c:v>377</c:v>
              </c:pt>
              <c:pt idx="377">
                <c:v>378</c:v>
              </c:pt>
              <c:pt idx="378">
                <c:v>379</c:v>
              </c:pt>
              <c:pt idx="379">
                <c:v>380</c:v>
              </c:pt>
              <c:pt idx="380">
                <c:v>381</c:v>
              </c:pt>
              <c:pt idx="381">
                <c:v>382</c:v>
              </c:pt>
              <c:pt idx="382">
                <c:v>383</c:v>
              </c:pt>
              <c:pt idx="383">
                <c:v>384</c:v>
              </c:pt>
              <c:pt idx="384">
                <c:v>385</c:v>
              </c:pt>
              <c:pt idx="385">
                <c:v>386</c:v>
              </c:pt>
              <c:pt idx="386">
                <c:v>387</c:v>
              </c:pt>
              <c:pt idx="387">
                <c:v>388</c:v>
              </c:pt>
              <c:pt idx="388">
                <c:v>389</c:v>
              </c:pt>
              <c:pt idx="389">
                <c:v>390</c:v>
              </c:pt>
              <c:pt idx="390">
                <c:v>391</c:v>
              </c:pt>
              <c:pt idx="391">
                <c:v>392</c:v>
              </c:pt>
              <c:pt idx="392">
                <c:v>393</c:v>
              </c:pt>
              <c:pt idx="393">
                <c:v>394</c:v>
              </c:pt>
              <c:pt idx="394">
                <c:v>395</c:v>
              </c:pt>
              <c:pt idx="395">
                <c:v>396</c:v>
              </c:pt>
              <c:pt idx="396">
                <c:v>397</c:v>
              </c:pt>
              <c:pt idx="397">
                <c:v>398</c:v>
              </c:pt>
              <c:pt idx="398">
                <c:v>399</c:v>
              </c:pt>
              <c:pt idx="399">
                <c:v>400</c:v>
              </c:pt>
              <c:pt idx="400">
                <c:v>401</c:v>
              </c:pt>
              <c:pt idx="401">
                <c:v>402</c:v>
              </c:pt>
              <c:pt idx="402">
                <c:v>403</c:v>
              </c:pt>
              <c:pt idx="403">
                <c:v>404</c:v>
              </c:pt>
              <c:pt idx="404">
                <c:v>405</c:v>
              </c:pt>
              <c:pt idx="405">
                <c:v>406</c:v>
              </c:pt>
              <c:pt idx="406">
                <c:v>407</c:v>
              </c:pt>
              <c:pt idx="407">
                <c:v>408</c:v>
              </c:pt>
              <c:pt idx="408">
                <c:v>409</c:v>
              </c:pt>
              <c:pt idx="409">
                <c:v>410</c:v>
              </c:pt>
              <c:pt idx="410">
                <c:v>411</c:v>
              </c:pt>
              <c:pt idx="411">
                <c:v>412</c:v>
              </c:pt>
              <c:pt idx="412">
                <c:v>413</c:v>
              </c:pt>
              <c:pt idx="413">
                <c:v>414</c:v>
              </c:pt>
              <c:pt idx="414">
                <c:v>415</c:v>
              </c:pt>
              <c:pt idx="415">
                <c:v>416</c:v>
              </c:pt>
              <c:pt idx="416">
                <c:v>417</c:v>
              </c:pt>
              <c:pt idx="417">
                <c:v>418</c:v>
              </c:pt>
              <c:pt idx="418">
                <c:v>419</c:v>
              </c:pt>
              <c:pt idx="419">
                <c:v>420</c:v>
              </c:pt>
              <c:pt idx="420">
                <c:v>421</c:v>
              </c:pt>
              <c:pt idx="421">
                <c:v>422</c:v>
              </c:pt>
              <c:pt idx="422">
                <c:v>423</c:v>
              </c:pt>
              <c:pt idx="423">
                <c:v>424</c:v>
              </c:pt>
              <c:pt idx="424">
                <c:v>425</c:v>
              </c:pt>
              <c:pt idx="425">
                <c:v>426</c:v>
              </c:pt>
              <c:pt idx="426">
                <c:v>427</c:v>
              </c:pt>
              <c:pt idx="427">
                <c:v>428</c:v>
              </c:pt>
              <c:pt idx="428">
                <c:v>429</c:v>
              </c:pt>
              <c:pt idx="429">
                <c:v>430</c:v>
              </c:pt>
              <c:pt idx="430">
                <c:v>431</c:v>
              </c:pt>
              <c:pt idx="431">
                <c:v>432</c:v>
              </c:pt>
              <c:pt idx="432">
                <c:v>433</c:v>
              </c:pt>
              <c:pt idx="433">
                <c:v>434</c:v>
              </c:pt>
              <c:pt idx="434">
                <c:v>435</c:v>
              </c:pt>
              <c:pt idx="435">
                <c:v>436</c:v>
              </c:pt>
              <c:pt idx="436">
                <c:v>437</c:v>
              </c:pt>
              <c:pt idx="437">
                <c:v>438</c:v>
              </c:pt>
              <c:pt idx="438">
                <c:v>439</c:v>
              </c:pt>
              <c:pt idx="439">
                <c:v>440</c:v>
              </c:pt>
              <c:pt idx="440">
                <c:v>441</c:v>
              </c:pt>
              <c:pt idx="441">
                <c:v>442</c:v>
              </c:pt>
              <c:pt idx="442">
                <c:v>443</c:v>
              </c:pt>
              <c:pt idx="443">
                <c:v>444</c:v>
              </c:pt>
              <c:pt idx="444">
                <c:v>445</c:v>
              </c:pt>
              <c:pt idx="445">
                <c:v>446</c:v>
              </c:pt>
              <c:pt idx="446">
                <c:v>447</c:v>
              </c:pt>
              <c:pt idx="447">
                <c:v>448</c:v>
              </c:pt>
              <c:pt idx="448">
                <c:v>449</c:v>
              </c:pt>
              <c:pt idx="449">
                <c:v>450</c:v>
              </c:pt>
              <c:pt idx="450">
                <c:v>451</c:v>
              </c:pt>
              <c:pt idx="451">
                <c:v>452</c:v>
              </c:pt>
              <c:pt idx="452">
                <c:v>453</c:v>
              </c:pt>
              <c:pt idx="453">
                <c:v>454</c:v>
              </c:pt>
              <c:pt idx="454">
                <c:v>455</c:v>
              </c:pt>
              <c:pt idx="455">
                <c:v>456</c:v>
              </c:pt>
              <c:pt idx="456">
                <c:v>457</c:v>
              </c:pt>
              <c:pt idx="457">
                <c:v>458</c:v>
              </c:pt>
              <c:pt idx="458">
                <c:v>459</c:v>
              </c:pt>
              <c:pt idx="459">
                <c:v>460</c:v>
              </c:pt>
              <c:pt idx="460">
                <c:v>461</c:v>
              </c:pt>
              <c:pt idx="461">
                <c:v>462</c:v>
              </c:pt>
              <c:pt idx="462">
                <c:v>463</c:v>
              </c:pt>
              <c:pt idx="463">
                <c:v>464</c:v>
              </c:pt>
              <c:pt idx="464">
                <c:v>465</c:v>
              </c:pt>
              <c:pt idx="465">
                <c:v>466</c:v>
              </c:pt>
              <c:pt idx="466">
                <c:v>467</c:v>
              </c:pt>
              <c:pt idx="467">
                <c:v>468</c:v>
              </c:pt>
              <c:pt idx="468">
                <c:v>469</c:v>
              </c:pt>
              <c:pt idx="469">
                <c:v>470</c:v>
              </c:pt>
              <c:pt idx="470">
                <c:v>471</c:v>
              </c:pt>
              <c:pt idx="471">
                <c:v>472</c:v>
              </c:pt>
              <c:pt idx="472">
                <c:v>473</c:v>
              </c:pt>
              <c:pt idx="473">
                <c:v>474</c:v>
              </c:pt>
              <c:pt idx="474">
                <c:v>475</c:v>
              </c:pt>
              <c:pt idx="475">
                <c:v>476</c:v>
              </c:pt>
              <c:pt idx="476">
                <c:v>477</c:v>
              </c:pt>
              <c:pt idx="477">
                <c:v>478</c:v>
              </c:pt>
              <c:pt idx="478">
                <c:v>479</c:v>
              </c:pt>
              <c:pt idx="479">
                <c:v>480</c:v>
              </c:pt>
              <c:pt idx="480">
                <c:v>481</c:v>
              </c:pt>
              <c:pt idx="481">
                <c:v>482</c:v>
              </c:pt>
              <c:pt idx="482">
                <c:v>483</c:v>
              </c:pt>
              <c:pt idx="483">
                <c:v>484</c:v>
              </c:pt>
              <c:pt idx="484">
                <c:v>485</c:v>
              </c:pt>
              <c:pt idx="485">
                <c:v>486</c:v>
              </c:pt>
              <c:pt idx="486">
                <c:v>487</c:v>
              </c:pt>
              <c:pt idx="487">
                <c:v>488</c:v>
              </c:pt>
              <c:pt idx="488">
                <c:v>489</c:v>
              </c:pt>
              <c:pt idx="489">
                <c:v>490</c:v>
              </c:pt>
              <c:pt idx="490">
                <c:v>491</c:v>
              </c:pt>
              <c:pt idx="491">
                <c:v>492</c:v>
              </c:pt>
              <c:pt idx="492">
                <c:v>493</c:v>
              </c:pt>
              <c:pt idx="493">
                <c:v>494</c:v>
              </c:pt>
              <c:pt idx="494">
                <c:v>495</c:v>
              </c:pt>
              <c:pt idx="495">
                <c:v>496</c:v>
              </c:pt>
              <c:pt idx="496">
                <c:v>497</c:v>
              </c:pt>
              <c:pt idx="497">
                <c:v>498</c:v>
              </c:pt>
              <c:pt idx="498">
                <c:v>499</c:v>
              </c:pt>
              <c:pt idx="499">
                <c:v>500</c:v>
              </c:pt>
              <c:pt idx="500">
                <c:v>501</c:v>
              </c:pt>
              <c:pt idx="501">
                <c:v>502</c:v>
              </c:pt>
              <c:pt idx="502">
                <c:v>503</c:v>
              </c:pt>
              <c:pt idx="503">
                <c:v>504</c:v>
              </c:pt>
              <c:pt idx="504">
                <c:v>505</c:v>
              </c:pt>
              <c:pt idx="505">
                <c:v>506</c:v>
              </c:pt>
              <c:pt idx="506">
                <c:v>507</c:v>
              </c:pt>
              <c:pt idx="507">
                <c:v>508</c:v>
              </c:pt>
              <c:pt idx="508">
                <c:v>509</c:v>
              </c:pt>
              <c:pt idx="509">
                <c:v>510</c:v>
              </c:pt>
              <c:pt idx="510">
                <c:v>511</c:v>
              </c:pt>
              <c:pt idx="511">
                <c:v>512</c:v>
              </c:pt>
              <c:pt idx="512">
                <c:v>513</c:v>
              </c:pt>
              <c:pt idx="513">
                <c:v>514</c:v>
              </c:pt>
              <c:pt idx="514">
                <c:v>515</c:v>
              </c:pt>
              <c:pt idx="515">
                <c:v>516</c:v>
              </c:pt>
              <c:pt idx="516">
                <c:v>517</c:v>
              </c:pt>
              <c:pt idx="517">
                <c:v>518</c:v>
              </c:pt>
              <c:pt idx="518">
                <c:v>519</c:v>
              </c:pt>
              <c:pt idx="519">
                <c:v>520</c:v>
              </c:pt>
              <c:pt idx="520">
                <c:v>521</c:v>
              </c:pt>
              <c:pt idx="521">
                <c:v>522</c:v>
              </c:pt>
              <c:pt idx="522">
                <c:v>523</c:v>
              </c:pt>
              <c:pt idx="523">
                <c:v>524</c:v>
              </c:pt>
              <c:pt idx="524">
                <c:v>525</c:v>
              </c:pt>
              <c:pt idx="525">
                <c:v>526</c:v>
              </c:pt>
              <c:pt idx="526">
                <c:v>527</c:v>
              </c:pt>
              <c:pt idx="527">
                <c:v>528</c:v>
              </c:pt>
              <c:pt idx="528">
                <c:v>529</c:v>
              </c:pt>
              <c:pt idx="529">
                <c:v>530</c:v>
              </c:pt>
              <c:pt idx="530">
                <c:v>531</c:v>
              </c:pt>
              <c:pt idx="531">
                <c:v>532</c:v>
              </c:pt>
              <c:pt idx="532">
                <c:v>533</c:v>
              </c:pt>
              <c:pt idx="533">
                <c:v>534</c:v>
              </c:pt>
              <c:pt idx="534">
                <c:v>535</c:v>
              </c:pt>
              <c:pt idx="535">
                <c:v>536</c:v>
              </c:pt>
              <c:pt idx="536">
                <c:v>537</c:v>
              </c:pt>
              <c:pt idx="537">
                <c:v>538</c:v>
              </c:pt>
              <c:pt idx="538">
                <c:v>539</c:v>
              </c:pt>
              <c:pt idx="539">
                <c:v>540</c:v>
              </c:pt>
              <c:pt idx="540">
                <c:v>541</c:v>
              </c:pt>
              <c:pt idx="541">
                <c:v>542</c:v>
              </c:pt>
              <c:pt idx="542">
                <c:v>543</c:v>
              </c:pt>
              <c:pt idx="543">
                <c:v>544</c:v>
              </c:pt>
              <c:pt idx="544">
                <c:v>545</c:v>
              </c:pt>
              <c:pt idx="545">
                <c:v>546</c:v>
              </c:pt>
              <c:pt idx="546">
                <c:v>547</c:v>
              </c:pt>
              <c:pt idx="547">
                <c:v>548</c:v>
              </c:pt>
              <c:pt idx="548">
                <c:v>549</c:v>
              </c:pt>
              <c:pt idx="549">
                <c:v>550</c:v>
              </c:pt>
              <c:pt idx="550">
                <c:v>551</c:v>
              </c:pt>
              <c:pt idx="551">
                <c:v>552</c:v>
              </c:pt>
              <c:pt idx="552">
                <c:v>553</c:v>
              </c:pt>
              <c:pt idx="553">
                <c:v>554</c:v>
              </c:pt>
              <c:pt idx="554">
                <c:v>555</c:v>
              </c:pt>
              <c:pt idx="555">
                <c:v>556</c:v>
              </c:pt>
              <c:pt idx="556">
                <c:v>557</c:v>
              </c:pt>
              <c:pt idx="557">
                <c:v>558</c:v>
              </c:pt>
              <c:pt idx="558">
                <c:v>559</c:v>
              </c:pt>
              <c:pt idx="559">
                <c:v>560</c:v>
              </c:pt>
              <c:pt idx="560">
                <c:v>561</c:v>
              </c:pt>
              <c:pt idx="561">
                <c:v>562</c:v>
              </c:pt>
              <c:pt idx="562">
                <c:v>563</c:v>
              </c:pt>
              <c:pt idx="563">
                <c:v>564</c:v>
              </c:pt>
              <c:pt idx="564">
                <c:v>565</c:v>
              </c:pt>
              <c:pt idx="565">
                <c:v>566</c:v>
              </c:pt>
              <c:pt idx="566">
                <c:v>567</c:v>
              </c:pt>
              <c:pt idx="567">
                <c:v>568</c:v>
              </c:pt>
              <c:pt idx="568">
                <c:v>569</c:v>
              </c:pt>
              <c:pt idx="569">
                <c:v>570</c:v>
              </c:pt>
              <c:pt idx="570">
                <c:v>571</c:v>
              </c:pt>
              <c:pt idx="571">
                <c:v>572</c:v>
              </c:pt>
              <c:pt idx="572">
                <c:v>573</c:v>
              </c:pt>
              <c:pt idx="573">
                <c:v>574</c:v>
              </c:pt>
              <c:pt idx="574">
                <c:v>575</c:v>
              </c:pt>
              <c:pt idx="575">
                <c:v>576</c:v>
              </c:pt>
              <c:pt idx="576">
                <c:v>577</c:v>
              </c:pt>
              <c:pt idx="577">
                <c:v>578</c:v>
              </c:pt>
              <c:pt idx="578">
                <c:v>579</c:v>
              </c:pt>
              <c:pt idx="579">
                <c:v>580</c:v>
              </c:pt>
              <c:pt idx="580">
                <c:v>581</c:v>
              </c:pt>
              <c:pt idx="581">
                <c:v>582</c:v>
              </c:pt>
              <c:pt idx="582">
                <c:v>583</c:v>
              </c:pt>
              <c:pt idx="583">
                <c:v>584</c:v>
              </c:pt>
              <c:pt idx="584">
                <c:v>585</c:v>
              </c:pt>
              <c:pt idx="585">
                <c:v>586</c:v>
              </c:pt>
              <c:pt idx="586">
                <c:v>587</c:v>
              </c:pt>
              <c:pt idx="587">
                <c:v>588</c:v>
              </c:pt>
              <c:pt idx="588">
                <c:v>589</c:v>
              </c:pt>
              <c:pt idx="589">
                <c:v>590</c:v>
              </c:pt>
              <c:pt idx="590">
                <c:v>591</c:v>
              </c:pt>
              <c:pt idx="591">
                <c:v>592</c:v>
              </c:pt>
              <c:pt idx="592">
                <c:v>593</c:v>
              </c:pt>
              <c:pt idx="593">
                <c:v>594</c:v>
              </c:pt>
              <c:pt idx="594">
                <c:v>595</c:v>
              </c:pt>
              <c:pt idx="595">
                <c:v>596</c:v>
              </c:pt>
              <c:pt idx="596">
                <c:v>597</c:v>
              </c:pt>
              <c:pt idx="597">
                <c:v>598</c:v>
              </c:pt>
              <c:pt idx="598">
                <c:v>599</c:v>
              </c:pt>
              <c:pt idx="599">
                <c:v>600</c:v>
              </c:pt>
              <c:pt idx="600">
                <c:v>601</c:v>
              </c:pt>
              <c:pt idx="601">
                <c:v>602</c:v>
              </c:pt>
              <c:pt idx="602">
                <c:v>603</c:v>
              </c:pt>
              <c:pt idx="603">
                <c:v>604</c:v>
              </c:pt>
              <c:pt idx="604">
                <c:v>605</c:v>
              </c:pt>
              <c:pt idx="605">
                <c:v>606</c:v>
              </c:pt>
              <c:pt idx="606">
                <c:v>607</c:v>
              </c:pt>
              <c:pt idx="607">
                <c:v>608</c:v>
              </c:pt>
              <c:pt idx="608">
                <c:v>609</c:v>
              </c:pt>
              <c:pt idx="609">
                <c:v>610</c:v>
              </c:pt>
              <c:pt idx="610">
                <c:v>611</c:v>
              </c:pt>
              <c:pt idx="611">
                <c:v>612</c:v>
              </c:pt>
              <c:pt idx="612">
                <c:v>613</c:v>
              </c:pt>
              <c:pt idx="613">
                <c:v>614</c:v>
              </c:pt>
              <c:pt idx="614">
                <c:v>615</c:v>
              </c:pt>
              <c:pt idx="615">
                <c:v>616</c:v>
              </c:pt>
              <c:pt idx="616">
                <c:v>617</c:v>
              </c:pt>
              <c:pt idx="617">
                <c:v>618</c:v>
              </c:pt>
              <c:pt idx="618">
                <c:v>619</c:v>
              </c:pt>
              <c:pt idx="619">
                <c:v>620</c:v>
              </c:pt>
              <c:pt idx="620">
                <c:v>621</c:v>
              </c:pt>
              <c:pt idx="621">
                <c:v>622</c:v>
              </c:pt>
              <c:pt idx="622">
                <c:v>623</c:v>
              </c:pt>
              <c:pt idx="623">
                <c:v>624</c:v>
              </c:pt>
              <c:pt idx="624">
                <c:v>625</c:v>
              </c:pt>
              <c:pt idx="625">
                <c:v>626</c:v>
              </c:pt>
              <c:pt idx="626">
                <c:v>627</c:v>
              </c:pt>
              <c:pt idx="627">
                <c:v>628</c:v>
              </c:pt>
              <c:pt idx="628">
                <c:v>629</c:v>
              </c:pt>
              <c:pt idx="629">
                <c:v>630</c:v>
              </c:pt>
              <c:pt idx="630">
                <c:v>631</c:v>
              </c:pt>
              <c:pt idx="631">
                <c:v>632</c:v>
              </c:pt>
              <c:pt idx="632">
                <c:v>633</c:v>
              </c:pt>
              <c:pt idx="633">
                <c:v>634</c:v>
              </c:pt>
              <c:pt idx="634">
                <c:v>635</c:v>
              </c:pt>
              <c:pt idx="635">
                <c:v>636</c:v>
              </c:pt>
              <c:pt idx="636">
                <c:v>637</c:v>
              </c:pt>
              <c:pt idx="637">
                <c:v>638</c:v>
              </c:pt>
              <c:pt idx="638">
                <c:v>639</c:v>
              </c:pt>
              <c:pt idx="639">
                <c:v>640</c:v>
              </c:pt>
              <c:pt idx="640">
                <c:v>641</c:v>
              </c:pt>
              <c:pt idx="641">
                <c:v>642</c:v>
              </c:pt>
              <c:pt idx="642">
                <c:v>643</c:v>
              </c:pt>
              <c:pt idx="643">
                <c:v>644</c:v>
              </c:pt>
              <c:pt idx="644">
                <c:v>645</c:v>
              </c:pt>
              <c:pt idx="645">
                <c:v>646</c:v>
              </c:pt>
              <c:pt idx="646">
                <c:v>647</c:v>
              </c:pt>
              <c:pt idx="647">
                <c:v>648</c:v>
              </c:pt>
              <c:pt idx="648">
                <c:v>649</c:v>
              </c:pt>
              <c:pt idx="649">
                <c:v>650</c:v>
              </c:pt>
              <c:pt idx="650">
                <c:v>651</c:v>
              </c:pt>
              <c:pt idx="651">
                <c:v>652</c:v>
              </c:pt>
              <c:pt idx="652">
                <c:v>653</c:v>
              </c:pt>
              <c:pt idx="653">
                <c:v>654</c:v>
              </c:pt>
              <c:pt idx="654">
                <c:v>655</c:v>
              </c:pt>
              <c:pt idx="655">
                <c:v>656</c:v>
              </c:pt>
              <c:pt idx="656">
                <c:v>657</c:v>
              </c:pt>
              <c:pt idx="657">
                <c:v>658</c:v>
              </c:pt>
              <c:pt idx="658">
                <c:v>659</c:v>
              </c:pt>
              <c:pt idx="659">
                <c:v>660</c:v>
              </c:pt>
              <c:pt idx="660">
                <c:v>661</c:v>
              </c:pt>
              <c:pt idx="661">
                <c:v>662</c:v>
              </c:pt>
              <c:pt idx="662">
                <c:v>663</c:v>
              </c:pt>
              <c:pt idx="663">
                <c:v>664</c:v>
              </c:pt>
              <c:pt idx="664">
                <c:v>665</c:v>
              </c:pt>
              <c:pt idx="665">
                <c:v>666</c:v>
              </c:pt>
              <c:pt idx="666">
                <c:v>667</c:v>
              </c:pt>
              <c:pt idx="667">
                <c:v>668</c:v>
              </c:pt>
              <c:pt idx="668">
                <c:v>669</c:v>
              </c:pt>
              <c:pt idx="669">
                <c:v>670</c:v>
              </c:pt>
              <c:pt idx="670">
                <c:v>671</c:v>
              </c:pt>
              <c:pt idx="671">
                <c:v>672</c:v>
              </c:pt>
              <c:pt idx="672">
                <c:v>673</c:v>
              </c:pt>
              <c:pt idx="673">
                <c:v>674</c:v>
              </c:pt>
              <c:pt idx="674">
                <c:v>675</c:v>
              </c:pt>
              <c:pt idx="675">
                <c:v>676</c:v>
              </c:pt>
              <c:pt idx="676">
                <c:v>677</c:v>
              </c:pt>
              <c:pt idx="677">
                <c:v>678</c:v>
              </c:pt>
              <c:pt idx="678">
                <c:v>679</c:v>
              </c:pt>
              <c:pt idx="679">
                <c:v>680</c:v>
              </c:pt>
              <c:pt idx="680">
                <c:v>681</c:v>
              </c:pt>
              <c:pt idx="681">
                <c:v>682</c:v>
              </c:pt>
              <c:pt idx="682">
                <c:v>683</c:v>
              </c:pt>
              <c:pt idx="683">
                <c:v>684</c:v>
              </c:pt>
              <c:pt idx="684">
                <c:v>685</c:v>
              </c:pt>
              <c:pt idx="685">
                <c:v>686</c:v>
              </c:pt>
              <c:pt idx="686">
                <c:v>687</c:v>
              </c:pt>
              <c:pt idx="687">
                <c:v>688</c:v>
              </c:pt>
              <c:pt idx="688">
                <c:v>689</c:v>
              </c:pt>
              <c:pt idx="689">
                <c:v>690</c:v>
              </c:pt>
              <c:pt idx="690">
                <c:v>691</c:v>
              </c:pt>
              <c:pt idx="691">
                <c:v>692</c:v>
              </c:pt>
              <c:pt idx="692">
                <c:v>693</c:v>
              </c:pt>
              <c:pt idx="693">
                <c:v>694</c:v>
              </c:pt>
              <c:pt idx="694">
                <c:v>695</c:v>
              </c:pt>
              <c:pt idx="695">
                <c:v>696</c:v>
              </c:pt>
              <c:pt idx="696">
                <c:v>697</c:v>
              </c:pt>
              <c:pt idx="697">
                <c:v>698</c:v>
              </c:pt>
              <c:pt idx="698">
                <c:v>699</c:v>
              </c:pt>
              <c:pt idx="699">
                <c:v>700</c:v>
              </c:pt>
              <c:pt idx="700">
                <c:v>701</c:v>
              </c:pt>
              <c:pt idx="701">
                <c:v>702</c:v>
              </c:pt>
              <c:pt idx="702">
                <c:v>703</c:v>
              </c:pt>
              <c:pt idx="703">
                <c:v>704</c:v>
              </c:pt>
              <c:pt idx="704">
                <c:v>705</c:v>
              </c:pt>
              <c:pt idx="705">
                <c:v>706</c:v>
              </c:pt>
              <c:pt idx="706">
                <c:v>707</c:v>
              </c:pt>
              <c:pt idx="707">
                <c:v>708</c:v>
              </c:pt>
              <c:pt idx="708">
                <c:v>709</c:v>
              </c:pt>
              <c:pt idx="709">
                <c:v>710</c:v>
              </c:pt>
              <c:pt idx="710">
                <c:v>711</c:v>
              </c:pt>
              <c:pt idx="711">
                <c:v>712</c:v>
              </c:pt>
              <c:pt idx="712">
                <c:v>713</c:v>
              </c:pt>
              <c:pt idx="713">
                <c:v>714</c:v>
              </c:pt>
              <c:pt idx="714">
                <c:v>715</c:v>
              </c:pt>
              <c:pt idx="715">
                <c:v>716</c:v>
              </c:pt>
              <c:pt idx="716">
                <c:v>717</c:v>
              </c:pt>
              <c:pt idx="717">
                <c:v>718</c:v>
              </c:pt>
              <c:pt idx="718">
                <c:v>719</c:v>
              </c:pt>
              <c:pt idx="719">
                <c:v>720</c:v>
              </c:pt>
              <c:pt idx="720">
                <c:v>721</c:v>
              </c:pt>
              <c:pt idx="721">
                <c:v>722</c:v>
              </c:pt>
              <c:pt idx="722">
                <c:v>723</c:v>
              </c:pt>
              <c:pt idx="723">
                <c:v>724</c:v>
              </c:pt>
              <c:pt idx="724">
                <c:v>725</c:v>
              </c:pt>
              <c:pt idx="725">
                <c:v>726</c:v>
              </c:pt>
              <c:pt idx="726">
                <c:v>727</c:v>
              </c:pt>
              <c:pt idx="727">
                <c:v>728</c:v>
              </c:pt>
              <c:pt idx="728">
                <c:v>729</c:v>
              </c:pt>
              <c:pt idx="729">
                <c:v>730</c:v>
              </c:pt>
              <c:pt idx="730">
                <c:v>731</c:v>
              </c:pt>
              <c:pt idx="731">
                <c:v>732</c:v>
              </c:pt>
              <c:pt idx="732">
                <c:v>733</c:v>
              </c:pt>
              <c:pt idx="733">
                <c:v>734</c:v>
              </c:pt>
              <c:pt idx="734">
                <c:v>735</c:v>
              </c:pt>
              <c:pt idx="735">
                <c:v>736</c:v>
              </c:pt>
              <c:pt idx="736">
                <c:v>737</c:v>
              </c:pt>
              <c:pt idx="737">
                <c:v>738</c:v>
              </c:pt>
              <c:pt idx="738">
                <c:v>739</c:v>
              </c:pt>
              <c:pt idx="739">
                <c:v>740</c:v>
              </c:pt>
              <c:pt idx="740">
                <c:v>741</c:v>
              </c:pt>
              <c:pt idx="741">
                <c:v>742</c:v>
              </c:pt>
              <c:pt idx="742">
                <c:v>743</c:v>
              </c:pt>
              <c:pt idx="743">
                <c:v>744</c:v>
              </c:pt>
              <c:pt idx="744">
                <c:v>745</c:v>
              </c:pt>
              <c:pt idx="745">
                <c:v>746</c:v>
              </c:pt>
              <c:pt idx="746">
                <c:v>747</c:v>
              </c:pt>
              <c:pt idx="747">
                <c:v>748</c:v>
              </c:pt>
              <c:pt idx="748">
                <c:v>749</c:v>
              </c:pt>
              <c:pt idx="749">
                <c:v>750</c:v>
              </c:pt>
              <c:pt idx="750">
                <c:v>751</c:v>
              </c:pt>
              <c:pt idx="751">
                <c:v>752</c:v>
              </c:pt>
              <c:pt idx="752">
                <c:v>753</c:v>
              </c:pt>
              <c:pt idx="753">
                <c:v>754</c:v>
              </c:pt>
              <c:pt idx="754">
                <c:v>755</c:v>
              </c:pt>
              <c:pt idx="755">
                <c:v>756</c:v>
              </c:pt>
              <c:pt idx="756">
                <c:v>757</c:v>
              </c:pt>
              <c:pt idx="757">
                <c:v>758</c:v>
              </c:pt>
              <c:pt idx="758">
                <c:v>759</c:v>
              </c:pt>
              <c:pt idx="759">
                <c:v>760</c:v>
              </c:pt>
              <c:pt idx="760">
                <c:v>761</c:v>
              </c:pt>
              <c:pt idx="761">
                <c:v>762</c:v>
              </c:pt>
              <c:pt idx="762">
                <c:v>763</c:v>
              </c:pt>
              <c:pt idx="763">
                <c:v>764</c:v>
              </c:pt>
              <c:pt idx="764">
                <c:v>765</c:v>
              </c:pt>
              <c:pt idx="765">
                <c:v>766</c:v>
              </c:pt>
              <c:pt idx="766">
                <c:v>767</c:v>
              </c:pt>
              <c:pt idx="767">
                <c:v>768</c:v>
              </c:pt>
              <c:pt idx="768">
                <c:v>769</c:v>
              </c:pt>
              <c:pt idx="769">
                <c:v>770</c:v>
              </c:pt>
              <c:pt idx="770">
                <c:v>771</c:v>
              </c:pt>
              <c:pt idx="771">
                <c:v>772</c:v>
              </c:pt>
              <c:pt idx="772">
                <c:v>773</c:v>
              </c:pt>
              <c:pt idx="773">
                <c:v>774</c:v>
              </c:pt>
              <c:pt idx="774">
                <c:v>775</c:v>
              </c:pt>
              <c:pt idx="775">
                <c:v>776</c:v>
              </c:pt>
              <c:pt idx="776">
                <c:v>777</c:v>
              </c:pt>
              <c:pt idx="777">
                <c:v>778</c:v>
              </c:pt>
              <c:pt idx="778">
                <c:v>779</c:v>
              </c:pt>
              <c:pt idx="779">
                <c:v>780</c:v>
              </c:pt>
              <c:pt idx="780">
                <c:v>781</c:v>
              </c:pt>
              <c:pt idx="781">
                <c:v>782</c:v>
              </c:pt>
              <c:pt idx="782">
                <c:v>783</c:v>
              </c:pt>
              <c:pt idx="783">
                <c:v>784</c:v>
              </c:pt>
              <c:pt idx="784">
                <c:v>785</c:v>
              </c:pt>
              <c:pt idx="785">
                <c:v>786</c:v>
              </c:pt>
              <c:pt idx="786">
                <c:v>787</c:v>
              </c:pt>
              <c:pt idx="787">
                <c:v>788</c:v>
              </c:pt>
              <c:pt idx="788">
                <c:v>789</c:v>
              </c:pt>
              <c:pt idx="789">
                <c:v>790</c:v>
              </c:pt>
              <c:pt idx="790">
                <c:v>791</c:v>
              </c:pt>
              <c:pt idx="791">
                <c:v>792</c:v>
              </c:pt>
              <c:pt idx="792">
                <c:v>793</c:v>
              </c:pt>
              <c:pt idx="793">
                <c:v>794</c:v>
              </c:pt>
              <c:pt idx="794">
                <c:v>795</c:v>
              </c:pt>
              <c:pt idx="795">
                <c:v>796</c:v>
              </c:pt>
              <c:pt idx="796">
                <c:v>797</c:v>
              </c:pt>
              <c:pt idx="797">
                <c:v>798</c:v>
              </c:pt>
              <c:pt idx="798">
                <c:v>799</c:v>
              </c:pt>
              <c:pt idx="799">
                <c:v>800</c:v>
              </c:pt>
              <c:pt idx="800">
                <c:v>801</c:v>
              </c:pt>
              <c:pt idx="801">
                <c:v>802</c:v>
              </c:pt>
              <c:pt idx="802">
                <c:v>803</c:v>
              </c:pt>
              <c:pt idx="803">
                <c:v>804</c:v>
              </c:pt>
              <c:pt idx="804">
                <c:v>805</c:v>
              </c:pt>
              <c:pt idx="805">
                <c:v>806</c:v>
              </c:pt>
              <c:pt idx="806">
                <c:v>807</c:v>
              </c:pt>
              <c:pt idx="807">
                <c:v>808</c:v>
              </c:pt>
              <c:pt idx="808">
                <c:v>809</c:v>
              </c:pt>
              <c:pt idx="809">
                <c:v>810</c:v>
              </c:pt>
              <c:pt idx="810">
                <c:v>811</c:v>
              </c:pt>
              <c:pt idx="811">
                <c:v>812</c:v>
              </c:pt>
              <c:pt idx="812">
                <c:v>813</c:v>
              </c:pt>
              <c:pt idx="813">
                <c:v>814</c:v>
              </c:pt>
              <c:pt idx="814">
                <c:v>815</c:v>
              </c:pt>
              <c:pt idx="815">
                <c:v>816</c:v>
              </c:pt>
              <c:pt idx="816">
                <c:v>817</c:v>
              </c:pt>
              <c:pt idx="817">
                <c:v>818</c:v>
              </c:pt>
              <c:pt idx="818">
                <c:v>819</c:v>
              </c:pt>
              <c:pt idx="819">
                <c:v>820</c:v>
              </c:pt>
              <c:pt idx="820">
                <c:v>821</c:v>
              </c:pt>
              <c:pt idx="821">
                <c:v>822</c:v>
              </c:pt>
              <c:pt idx="822">
                <c:v>823</c:v>
              </c:pt>
              <c:pt idx="823">
                <c:v>824</c:v>
              </c:pt>
              <c:pt idx="824">
                <c:v>825</c:v>
              </c:pt>
              <c:pt idx="825">
                <c:v>826</c:v>
              </c:pt>
              <c:pt idx="826">
                <c:v>827</c:v>
              </c:pt>
              <c:pt idx="827">
                <c:v>828</c:v>
              </c:pt>
              <c:pt idx="828">
                <c:v>829</c:v>
              </c:pt>
              <c:pt idx="829">
                <c:v>830</c:v>
              </c:pt>
              <c:pt idx="830">
                <c:v>831</c:v>
              </c:pt>
              <c:pt idx="831">
                <c:v>832</c:v>
              </c:pt>
              <c:pt idx="832">
                <c:v>833</c:v>
              </c:pt>
              <c:pt idx="833">
                <c:v>834</c:v>
              </c:pt>
              <c:pt idx="834">
                <c:v>835</c:v>
              </c:pt>
              <c:pt idx="835">
                <c:v>836</c:v>
              </c:pt>
              <c:pt idx="836">
                <c:v>837</c:v>
              </c:pt>
              <c:pt idx="837">
                <c:v>838</c:v>
              </c:pt>
              <c:pt idx="838">
                <c:v>839</c:v>
              </c:pt>
              <c:pt idx="839">
                <c:v>840</c:v>
              </c:pt>
              <c:pt idx="840">
                <c:v>841</c:v>
              </c:pt>
              <c:pt idx="841">
                <c:v>842</c:v>
              </c:pt>
              <c:pt idx="842">
                <c:v>843</c:v>
              </c:pt>
              <c:pt idx="843">
                <c:v>844</c:v>
              </c:pt>
              <c:pt idx="844">
                <c:v>845</c:v>
              </c:pt>
              <c:pt idx="845">
                <c:v>846</c:v>
              </c:pt>
              <c:pt idx="846">
                <c:v>847</c:v>
              </c:pt>
              <c:pt idx="847">
                <c:v>848</c:v>
              </c:pt>
              <c:pt idx="848">
                <c:v>849</c:v>
              </c:pt>
              <c:pt idx="849">
                <c:v>850</c:v>
              </c:pt>
              <c:pt idx="850">
                <c:v>851</c:v>
              </c:pt>
              <c:pt idx="851">
                <c:v>852</c:v>
              </c:pt>
              <c:pt idx="852">
                <c:v>853</c:v>
              </c:pt>
              <c:pt idx="853">
                <c:v>854</c:v>
              </c:pt>
              <c:pt idx="854">
                <c:v>855</c:v>
              </c:pt>
              <c:pt idx="855">
                <c:v>856</c:v>
              </c:pt>
              <c:pt idx="856">
                <c:v>857</c:v>
              </c:pt>
              <c:pt idx="857">
                <c:v>858</c:v>
              </c:pt>
              <c:pt idx="858">
                <c:v>859</c:v>
              </c:pt>
              <c:pt idx="859">
                <c:v>860</c:v>
              </c:pt>
              <c:pt idx="860">
                <c:v>861</c:v>
              </c:pt>
              <c:pt idx="861">
                <c:v>862</c:v>
              </c:pt>
              <c:pt idx="862">
                <c:v>863</c:v>
              </c:pt>
              <c:pt idx="863">
                <c:v>864</c:v>
              </c:pt>
              <c:pt idx="864">
                <c:v>865</c:v>
              </c:pt>
              <c:pt idx="865">
                <c:v>866</c:v>
              </c:pt>
              <c:pt idx="866">
                <c:v>867</c:v>
              </c:pt>
              <c:pt idx="867">
                <c:v>868</c:v>
              </c:pt>
              <c:pt idx="868">
                <c:v>869</c:v>
              </c:pt>
              <c:pt idx="869">
                <c:v>870</c:v>
              </c:pt>
              <c:pt idx="870">
                <c:v>871</c:v>
              </c:pt>
              <c:pt idx="871">
                <c:v>872</c:v>
              </c:pt>
              <c:pt idx="872">
                <c:v>873</c:v>
              </c:pt>
              <c:pt idx="873">
                <c:v>874</c:v>
              </c:pt>
              <c:pt idx="874">
                <c:v>875</c:v>
              </c:pt>
              <c:pt idx="875">
                <c:v>876</c:v>
              </c:pt>
              <c:pt idx="876">
                <c:v>877</c:v>
              </c:pt>
              <c:pt idx="877">
                <c:v>878</c:v>
              </c:pt>
              <c:pt idx="878">
                <c:v>879</c:v>
              </c:pt>
              <c:pt idx="879">
                <c:v>880</c:v>
              </c:pt>
              <c:pt idx="880">
                <c:v>881</c:v>
              </c:pt>
              <c:pt idx="881">
                <c:v>882</c:v>
              </c:pt>
              <c:pt idx="882">
                <c:v>883</c:v>
              </c:pt>
              <c:pt idx="883">
                <c:v>884</c:v>
              </c:pt>
              <c:pt idx="884">
                <c:v>885</c:v>
              </c:pt>
              <c:pt idx="885">
                <c:v>886</c:v>
              </c:pt>
              <c:pt idx="886">
                <c:v>887</c:v>
              </c:pt>
              <c:pt idx="887">
                <c:v>888</c:v>
              </c:pt>
              <c:pt idx="888">
                <c:v>889</c:v>
              </c:pt>
              <c:pt idx="889">
                <c:v>890</c:v>
              </c:pt>
              <c:pt idx="890">
                <c:v>891</c:v>
              </c:pt>
              <c:pt idx="891">
                <c:v>892</c:v>
              </c:pt>
              <c:pt idx="892">
                <c:v>893</c:v>
              </c:pt>
              <c:pt idx="893">
                <c:v>894</c:v>
              </c:pt>
              <c:pt idx="894">
                <c:v>895</c:v>
              </c:pt>
              <c:pt idx="895">
                <c:v>896</c:v>
              </c:pt>
              <c:pt idx="896">
                <c:v>897</c:v>
              </c:pt>
              <c:pt idx="897">
                <c:v>898</c:v>
              </c:pt>
              <c:pt idx="898">
                <c:v>899</c:v>
              </c:pt>
              <c:pt idx="899">
                <c:v>900</c:v>
              </c:pt>
              <c:pt idx="900">
                <c:v>901</c:v>
              </c:pt>
              <c:pt idx="901">
                <c:v>902</c:v>
              </c:pt>
              <c:pt idx="902">
                <c:v>903</c:v>
              </c:pt>
              <c:pt idx="903">
                <c:v>904</c:v>
              </c:pt>
              <c:pt idx="904">
                <c:v>905</c:v>
              </c:pt>
              <c:pt idx="905">
                <c:v>906</c:v>
              </c:pt>
              <c:pt idx="906">
                <c:v>907</c:v>
              </c:pt>
              <c:pt idx="907">
                <c:v>908</c:v>
              </c:pt>
              <c:pt idx="908">
                <c:v>909</c:v>
              </c:pt>
              <c:pt idx="909">
                <c:v>910</c:v>
              </c:pt>
              <c:pt idx="910">
                <c:v>911</c:v>
              </c:pt>
              <c:pt idx="911">
                <c:v>912</c:v>
              </c:pt>
              <c:pt idx="912">
                <c:v>913</c:v>
              </c:pt>
              <c:pt idx="913">
                <c:v>914</c:v>
              </c:pt>
              <c:pt idx="914">
                <c:v>915</c:v>
              </c:pt>
              <c:pt idx="915">
                <c:v>916</c:v>
              </c:pt>
              <c:pt idx="916">
                <c:v>917</c:v>
              </c:pt>
              <c:pt idx="917">
                <c:v>918</c:v>
              </c:pt>
              <c:pt idx="918">
                <c:v>919</c:v>
              </c:pt>
              <c:pt idx="919">
                <c:v>920</c:v>
              </c:pt>
              <c:pt idx="920">
                <c:v>921</c:v>
              </c:pt>
              <c:pt idx="921">
                <c:v>922</c:v>
              </c:pt>
              <c:pt idx="922">
                <c:v>923</c:v>
              </c:pt>
              <c:pt idx="923">
                <c:v>924</c:v>
              </c:pt>
              <c:pt idx="924">
                <c:v>925</c:v>
              </c:pt>
              <c:pt idx="925">
                <c:v>926</c:v>
              </c:pt>
              <c:pt idx="926">
                <c:v>927</c:v>
              </c:pt>
              <c:pt idx="927">
                <c:v>928</c:v>
              </c:pt>
              <c:pt idx="928">
                <c:v>929</c:v>
              </c:pt>
              <c:pt idx="929">
                <c:v>930</c:v>
              </c:pt>
              <c:pt idx="930">
                <c:v>931</c:v>
              </c:pt>
              <c:pt idx="931">
                <c:v>932</c:v>
              </c:pt>
              <c:pt idx="932">
                <c:v>933</c:v>
              </c:pt>
              <c:pt idx="933">
                <c:v>934</c:v>
              </c:pt>
              <c:pt idx="934">
                <c:v>935</c:v>
              </c:pt>
              <c:pt idx="935">
                <c:v>936</c:v>
              </c:pt>
              <c:pt idx="936">
                <c:v>937</c:v>
              </c:pt>
              <c:pt idx="937">
                <c:v>938</c:v>
              </c:pt>
              <c:pt idx="938">
                <c:v>939</c:v>
              </c:pt>
              <c:pt idx="939">
                <c:v>940</c:v>
              </c:pt>
              <c:pt idx="940">
                <c:v>941</c:v>
              </c:pt>
              <c:pt idx="941">
                <c:v>942</c:v>
              </c:pt>
              <c:pt idx="942">
                <c:v>943</c:v>
              </c:pt>
              <c:pt idx="943">
                <c:v>944</c:v>
              </c:pt>
              <c:pt idx="944">
                <c:v>945</c:v>
              </c:pt>
              <c:pt idx="945">
                <c:v>946</c:v>
              </c:pt>
              <c:pt idx="946">
                <c:v>947</c:v>
              </c:pt>
              <c:pt idx="947">
                <c:v>948</c:v>
              </c:pt>
              <c:pt idx="948">
                <c:v>949</c:v>
              </c:pt>
              <c:pt idx="949">
                <c:v>950</c:v>
              </c:pt>
              <c:pt idx="950">
                <c:v>951</c:v>
              </c:pt>
              <c:pt idx="951">
                <c:v>952</c:v>
              </c:pt>
              <c:pt idx="952">
                <c:v>953</c:v>
              </c:pt>
              <c:pt idx="953">
                <c:v>954</c:v>
              </c:pt>
              <c:pt idx="954">
                <c:v>955</c:v>
              </c:pt>
              <c:pt idx="955">
                <c:v>956</c:v>
              </c:pt>
              <c:pt idx="956">
                <c:v>957</c:v>
              </c:pt>
              <c:pt idx="957">
                <c:v>958</c:v>
              </c:pt>
              <c:pt idx="958">
                <c:v>959</c:v>
              </c:pt>
              <c:pt idx="959">
                <c:v>960</c:v>
              </c:pt>
              <c:pt idx="960">
                <c:v>961</c:v>
              </c:pt>
              <c:pt idx="961">
                <c:v>962</c:v>
              </c:pt>
              <c:pt idx="962">
                <c:v>963</c:v>
              </c:pt>
              <c:pt idx="963">
                <c:v>964</c:v>
              </c:pt>
              <c:pt idx="964">
                <c:v>965</c:v>
              </c:pt>
              <c:pt idx="965">
                <c:v>966</c:v>
              </c:pt>
              <c:pt idx="966">
                <c:v>967</c:v>
              </c:pt>
              <c:pt idx="967">
                <c:v>968</c:v>
              </c:pt>
              <c:pt idx="968">
                <c:v>969</c:v>
              </c:pt>
              <c:pt idx="969">
                <c:v>970</c:v>
              </c:pt>
              <c:pt idx="970">
                <c:v>971</c:v>
              </c:pt>
              <c:pt idx="971">
                <c:v>972</c:v>
              </c:pt>
              <c:pt idx="972">
                <c:v>973</c:v>
              </c:pt>
              <c:pt idx="973">
                <c:v>974</c:v>
              </c:pt>
              <c:pt idx="974">
                <c:v>975</c:v>
              </c:pt>
              <c:pt idx="975">
                <c:v>976</c:v>
              </c:pt>
              <c:pt idx="976">
                <c:v>977</c:v>
              </c:pt>
              <c:pt idx="977">
                <c:v>978</c:v>
              </c:pt>
              <c:pt idx="978">
                <c:v>979</c:v>
              </c:pt>
              <c:pt idx="979">
                <c:v>980</c:v>
              </c:pt>
              <c:pt idx="980">
                <c:v>981</c:v>
              </c:pt>
              <c:pt idx="981">
                <c:v>982</c:v>
              </c:pt>
              <c:pt idx="982">
                <c:v>983</c:v>
              </c:pt>
              <c:pt idx="983">
                <c:v>984</c:v>
              </c:pt>
              <c:pt idx="984">
                <c:v>985</c:v>
              </c:pt>
              <c:pt idx="985">
                <c:v>986</c:v>
              </c:pt>
              <c:pt idx="986">
                <c:v>987</c:v>
              </c:pt>
              <c:pt idx="987">
                <c:v>988</c:v>
              </c:pt>
              <c:pt idx="988">
                <c:v>989</c:v>
              </c:pt>
              <c:pt idx="989">
                <c:v>990</c:v>
              </c:pt>
              <c:pt idx="990">
                <c:v>991</c:v>
              </c:pt>
              <c:pt idx="991">
                <c:v>992</c:v>
              </c:pt>
              <c:pt idx="992">
                <c:v>993</c:v>
              </c:pt>
              <c:pt idx="993">
                <c:v>994</c:v>
              </c:pt>
              <c:pt idx="994">
                <c:v>995</c:v>
              </c:pt>
              <c:pt idx="995">
                <c:v>996</c:v>
              </c:pt>
              <c:pt idx="996">
                <c:v>997</c:v>
              </c:pt>
              <c:pt idx="997">
                <c:v>998</c:v>
              </c:pt>
              <c:pt idx="998">
                <c:v>999</c:v>
              </c:pt>
              <c:pt idx="999">
                <c:v>1000</c:v>
              </c:pt>
              <c:pt idx="1000">
                <c:v>1001</c:v>
              </c:pt>
              <c:pt idx="1001">
                <c:v>1002</c:v>
              </c:pt>
              <c:pt idx="1002">
                <c:v>1003</c:v>
              </c:pt>
              <c:pt idx="1003">
                <c:v>1004</c:v>
              </c:pt>
              <c:pt idx="1004">
                <c:v>1005</c:v>
              </c:pt>
              <c:pt idx="1005">
                <c:v>1006</c:v>
              </c:pt>
              <c:pt idx="1006">
                <c:v>1007</c:v>
              </c:pt>
              <c:pt idx="1007">
                <c:v>1008</c:v>
              </c:pt>
              <c:pt idx="1008">
                <c:v>1009</c:v>
              </c:pt>
              <c:pt idx="1009">
                <c:v>1010</c:v>
              </c:pt>
              <c:pt idx="1010">
                <c:v>1011</c:v>
              </c:pt>
              <c:pt idx="1011">
                <c:v>1012</c:v>
              </c:pt>
              <c:pt idx="1012">
                <c:v>1013</c:v>
              </c:pt>
              <c:pt idx="1013">
                <c:v>1014</c:v>
              </c:pt>
              <c:pt idx="1014">
                <c:v>1015</c:v>
              </c:pt>
              <c:pt idx="1015">
                <c:v>1016</c:v>
              </c:pt>
              <c:pt idx="1016">
                <c:v>1017</c:v>
              </c:pt>
              <c:pt idx="1017">
                <c:v>1018</c:v>
              </c:pt>
              <c:pt idx="1018">
                <c:v>1019</c:v>
              </c:pt>
              <c:pt idx="1019">
                <c:v>1020</c:v>
              </c:pt>
              <c:pt idx="1020">
                <c:v>1021</c:v>
              </c:pt>
              <c:pt idx="1021">
                <c:v>1022</c:v>
              </c:pt>
              <c:pt idx="1022">
                <c:v>1023</c:v>
              </c:pt>
              <c:pt idx="1023">
                <c:v>1024</c:v>
              </c:pt>
              <c:pt idx="1024">
                <c:v>1025</c:v>
              </c:pt>
              <c:pt idx="1025">
                <c:v>1026</c:v>
              </c:pt>
              <c:pt idx="1026">
                <c:v>1027</c:v>
              </c:pt>
              <c:pt idx="1027">
                <c:v>1028</c:v>
              </c:pt>
              <c:pt idx="1028">
                <c:v>1029</c:v>
              </c:pt>
              <c:pt idx="1029">
                <c:v>1030</c:v>
              </c:pt>
              <c:pt idx="1030">
                <c:v>1031</c:v>
              </c:pt>
              <c:pt idx="1031">
                <c:v>1032</c:v>
              </c:pt>
              <c:pt idx="1032">
                <c:v>1033</c:v>
              </c:pt>
              <c:pt idx="1033">
                <c:v>1034</c:v>
              </c:pt>
              <c:pt idx="1034">
                <c:v>1035</c:v>
              </c:pt>
              <c:pt idx="1035">
                <c:v>1036</c:v>
              </c:pt>
              <c:pt idx="1036">
                <c:v>1037</c:v>
              </c:pt>
              <c:pt idx="1037">
                <c:v>1038</c:v>
              </c:pt>
              <c:pt idx="1038">
                <c:v>1039</c:v>
              </c:pt>
              <c:pt idx="1039">
                <c:v>1040</c:v>
              </c:pt>
              <c:pt idx="1040">
                <c:v>1041</c:v>
              </c:pt>
              <c:pt idx="1041">
                <c:v>1042</c:v>
              </c:pt>
              <c:pt idx="1042">
                <c:v>1043</c:v>
              </c:pt>
              <c:pt idx="1043">
                <c:v>1044</c:v>
              </c:pt>
              <c:pt idx="1044">
                <c:v>1045</c:v>
              </c:pt>
              <c:pt idx="1045">
                <c:v>1046</c:v>
              </c:pt>
              <c:pt idx="1046">
                <c:v>1047</c:v>
              </c:pt>
              <c:pt idx="1047">
                <c:v>1048</c:v>
              </c:pt>
              <c:pt idx="1048">
                <c:v>1049</c:v>
              </c:pt>
              <c:pt idx="1049">
                <c:v>1050</c:v>
              </c:pt>
              <c:pt idx="1050">
                <c:v>1051</c:v>
              </c:pt>
              <c:pt idx="1051">
                <c:v>1052</c:v>
              </c:pt>
              <c:pt idx="1052">
                <c:v>1053</c:v>
              </c:pt>
              <c:pt idx="1053">
                <c:v>1054</c:v>
              </c:pt>
              <c:pt idx="1054">
                <c:v>1055</c:v>
              </c:pt>
              <c:pt idx="1055">
                <c:v>1056</c:v>
              </c:pt>
              <c:pt idx="1056">
                <c:v>1057</c:v>
              </c:pt>
              <c:pt idx="1057">
                <c:v>1058</c:v>
              </c:pt>
              <c:pt idx="1058">
                <c:v>1059</c:v>
              </c:pt>
              <c:pt idx="1059">
                <c:v>1060</c:v>
              </c:pt>
              <c:pt idx="1060">
                <c:v>1061</c:v>
              </c:pt>
              <c:pt idx="1061">
                <c:v>1062</c:v>
              </c:pt>
              <c:pt idx="1062">
                <c:v>1063</c:v>
              </c:pt>
              <c:pt idx="1063">
                <c:v>1064</c:v>
              </c:pt>
              <c:pt idx="1064">
                <c:v>1065</c:v>
              </c:pt>
              <c:pt idx="1065">
                <c:v>1066</c:v>
              </c:pt>
              <c:pt idx="1066">
                <c:v>1067</c:v>
              </c:pt>
              <c:pt idx="1067">
                <c:v>1068</c:v>
              </c:pt>
              <c:pt idx="1068">
                <c:v>1069</c:v>
              </c:pt>
              <c:pt idx="1069">
                <c:v>1070</c:v>
              </c:pt>
              <c:pt idx="1070">
                <c:v>1071</c:v>
              </c:pt>
              <c:pt idx="1071">
                <c:v>1072</c:v>
              </c:pt>
              <c:pt idx="1072">
                <c:v>1073</c:v>
              </c:pt>
              <c:pt idx="1073">
                <c:v>1074</c:v>
              </c:pt>
              <c:pt idx="1074">
                <c:v>1075</c:v>
              </c:pt>
              <c:pt idx="1075">
                <c:v>1076</c:v>
              </c:pt>
              <c:pt idx="1076">
                <c:v>1077</c:v>
              </c:pt>
              <c:pt idx="1077">
                <c:v>1078</c:v>
              </c:pt>
              <c:pt idx="1078">
                <c:v>1079</c:v>
              </c:pt>
              <c:pt idx="1079">
                <c:v>1080</c:v>
              </c:pt>
              <c:pt idx="1080">
                <c:v>1081</c:v>
              </c:pt>
              <c:pt idx="1081">
                <c:v>1082</c:v>
              </c:pt>
              <c:pt idx="1082">
                <c:v>1083</c:v>
              </c:pt>
              <c:pt idx="1083">
                <c:v>1084</c:v>
              </c:pt>
              <c:pt idx="1084">
                <c:v>1085</c:v>
              </c:pt>
              <c:pt idx="1085">
                <c:v>1086</c:v>
              </c:pt>
              <c:pt idx="1086">
                <c:v>1087</c:v>
              </c:pt>
              <c:pt idx="1087">
                <c:v>1088</c:v>
              </c:pt>
              <c:pt idx="1088">
                <c:v>1089</c:v>
              </c:pt>
              <c:pt idx="1089">
                <c:v>1090</c:v>
              </c:pt>
              <c:pt idx="1090">
                <c:v>1091</c:v>
              </c:pt>
              <c:pt idx="1091">
                <c:v>1092</c:v>
              </c:pt>
              <c:pt idx="1092">
                <c:v>1093</c:v>
              </c:pt>
              <c:pt idx="1093">
                <c:v>1094</c:v>
              </c:pt>
              <c:pt idx="1094">
                <c:v>1095</c:v>
              </c:pt>
              <c:pt idx="1095">
                <c:v>1096</c:v>
              </c:pt>
              <c:pt idx="1096">
                <c:v>1097</c:v>
              </c:pt>
              <c:pt idx="1097">
                <c:v>1098</c:v>
              </c:pt>
              <c:pt idx="1098">
                <c:v>1099</c:v>
              </c:pt>
              <c:pt idx="1099">
                <c:v>1100</c:v>
              </c:pt>
              <c:pt idx="1100">
                <c:v>1101</c:v>
              </c:pt>
              <c:pt idx="1101">
                <c:v>1102</c:v>
              </c:pt>
              <c:pt idx="1102">
                <c:v>1103</c:v>
              </c:pt>
              <c:pt idx="1103">
                <c:v>1104</c:v>
              </c:pt>
              <c:pt idx="1104">
                <c:v>1105</c:v>
              </c:pt>
              <c:pt idx="1105">
                <c:v>1106</c:v>
              </c:pt>
              <c:pt idx="1106">
                <c:v>1107</c:v>
              </c:pt>
              <c:pt idx="1107">
                <c:v>1108</c:v>
              </c:pt>
              <c:pt idx="1108">
                <c:v>1109</c:v>
              </c:pt>
              <c:pt idx="1109">
                <c:v>1110</c:v>
              </c:pt>
              <c:pt idx="1110">
                <c:v>1111</c:v>
              </c:pt>
              <c:pt idx="1111">
                <c:v>1112</c:v>
              </c:pt>
              <c:pt idx="1112">
                <c:v>1113</c:v>
              </c:pt>
              <c:pt idx="1113">
                <c:v>1114</c:v>
              </c:pt>
              <c:pt idx="1114">
                <c:v>1115</c:v>
              </c:pt>
              <c:pt idx="1115">
                <c:v>1116</c:v>
              </c:pt>
              <c:pt idx="1116">
                <c:v>1117</c:v>
              </c:pt>
              <c:pt idx="1117">
                <c:v>1118</c:v>
              </c:pt>
              <c:pt idx="1118">
                <c:v>1119</c:v>
              </c:pt>
              <c:pt idx="1119">
                <c:v>1120</c:v>
              </c:pt>
              <c:pt idx="1120">
                <c:v>1121</c:v>
              </c:pt>
              <c:pt idx="1121">
                <c:v>1122</c:v>
              </c:pt>
              <c:pt idx="1122">
                <c:v>1123</c:v>
              </c:pt>
              <c:pt idx="1123">
                <c:v>1124</c:v>
              </c:pt>
              <c:pt idx="1124">
                <c:v>1125</c:v>
              </c:pt>
              <c:pt idx="1125">
                <c:v>1126</c:v>
              </c:pt>
              <c:pt idx="1126">
                <c:v>1127</c:v>
              </c:pt>
              <c:pt idx="1127">
                <c:v>1128</c:v>
              </c:pt>
              <c:pt idx="1128">
                <c:v>1129</c:v>
              </c:pt>
              <c:pt idx="1129">
                <c:v>1130</c:v>
              </c:pt>
              <c:pt idx="1130">
                <c:v>1131</c:v>
              </c:pt>
              <c:pt idx="1131">
                <c:v>1132</c:v>
              </c:pt>
              <c:pt idx="1132">
                <c:v>1133</c:v>
              </c:pt>
              <c:pt idx="1133">
                <c:v>1134</c:v>
              </c:pt>
              <c:pt idx="1134">
                <c:v>1135</c:v>
              </c:pt>
              <c:pt idx="1135">
                <c:v>1136</c:v>
              </c:pt>
              <c:pt idx="1136">
                <c:v>1137</c:v>
              </c:pt>
              <c:pt idx="1137">
                <c:v>1138</c:v>
              </c:pt>
              <c:pt idx="1138">
                <c:v>1139</c:v>
              </c:pt>
              <c:pt idx="1139">
                <c:v>1140</c:v>
              </c:pt>
              <c:pt idx="1140">
                <c:v>1141</c:v>
              </c:pt>
              <c:pt idx="1141">
                <c:v>1142</c:v>
              </c:pt>
              <c:pt idx="1142">
                <c:v>1143</c:v>
              </c:pt>
              <c:pt idx="1143">
                <c:v>1144</c:v>
              </c:pt>
              <c:pt idx="1144">
                <c:v>1145</c:v>
              </c:pt>
              <c:pt idx="1145">
                <c:v>1146</c:v>
              </c:pt>
              <c:pt idx="1146">
                <c:v>1147</c:v>
              </c:pt>
              <c:pt idx="1147">
                <c:v>1148</c:v>
              </c:pt>
              <c:pt idx="1148">
                <c:v>1149</c:v>
              </c:pt>
              <c:pt idx="1149">
                <c:v>1150</c:v>
              </c:pt>
              <c:pt idx="1150">
                <c:v>1151</c:v>
              </c:pt>
              <c:pt idx="1151">
                <c:v>1152</c:v>
              </c:pt>
              <c:pt idx="1152">
                <c:v>1153</c:v>
              </c:pt>
              <c:pt idx="1153">
                <c:v>1154</c:v>
              </c:pt>
              <c:pt idx="1154">
                <c:v>1155</c:v>
              </c:pt>
              <c:pt idx="1155">
                <c:v>1156</c:v>
              </c:pt>
              <c:pt idx="1156">
                <c:v>1157</c:v>
              </c:pt>
              <c:pt idx="1157">
                <c:v>1158</c:v>
              </c:pt>
              <c:pt idx="1158">
                <c:v>1159</c:v>
              </c:pt>
              <c:pt idx="1159">
                <c:v>1160</c:v>
              </c:pt>
              <c:pt idx="1160">
                <c:v>1161</c:v>
              </c:pt>
              <c:pt idx="1161">
                <c:v>1162</c:v>
              </c:pt>
              <c:pt idx="1162">
                <c:v>1163</c:v>
              </c:pt>
              <c:pt idx="1163">
                <c:v>1164</c:v>
              </c:pt>
              <c:pt idx="1164">
                <c:v>1165</c:v>
              </c:pt>
              <c:pt idx="1165">
                <c:v>1166</c:v>
              </c:pt>
              <c:pt idx="1166">
                <c:v>1167</c:v>
              </c:pt>
              <c:pt idx="1167">
                <c:v>1168</c:v>
              </c:pt>
              <c:pt idx="1168">
                <c:v>1169</c:v>
              </c:pt>
              <c:pt idx="1169">
                <c:v>1170</c:v>
              </c:pt>
              <c:pt idx="1170">
                <c:v>1171</c:v>
              </c:pt>
              <c:pt idx="1171">
                <c:v>1172</c:v>
              </c:pt>
              <c:pt idx="1172">
                <c:v>1173</c:v>
              </c:pt>
              <c:pt idx="1173">
                <c:v>1174</c:v>
              </c:pt>
              <c:pt idx="1174">
                <c:v>1175</c:v>
              </c:pt>
              <c:pt idx="1175">
                <c:v>1176</c:v>
              </c:pt>
              <c:pt idx="1176">
                <c:v>1177</c:v>
              </c:pt>
              <c:pt idx="1177">
                <c:v>1178</c:v>
              </c:pt>
              <c:pt idx="1178">
                <c:v>1179</c:v>
              </c:pt>
              <c:pt idx="1179">
                <c:v>1180</c:v>
              </c:pt>
              <c:pt idx="1180">
                <c:v>1181</c:v>
              </c:pt>
              <c:pt idx="1181">
                <c:v>1182</c:v>
              </c:pt>
              <c:pt idx="1182">
                <c:v>1183</c:v>
              </c:pt>
              <c:pt idx="1183">
                <c:v>1184</c:v>
              </c:pt>
              <c:pt idx="1184">
                <c:v>1185</c:v>
              </c:pt>
              <c:pt idx="1185">
                <c:v>1186</c:v>
              </c:pt>
              <c:pt idx="1186">
                <c:v>1187</c:v>
              </c:pt>
              <c:pt idx="1187">
                <c:v>1188</c:v>
              </c:pt>
              <c:pt idx="1188">
                <c:v>1189</c:v>
              </c:pt>
              <c:pt idx="1189">
                <c:v>1190</c:v>
              </c:pt>
              <c:pt idx="1190">
                <c:v>1191</c:v>
              </c:pt>
              <c:pt idx="1191">
                <c:v>1192</c:v>
              </c:pt>
              <c:pt idx="1192">
                <c:v>1193</c:v>
              </c:pt>
              <c:pt idx="1193">
                <c:v>1194</c:v>
              </c:pt>
              <c:pt idx="1194">
                <c:v>1195</c:v>
              </c:pt>
              <c:pt idx="1195">
                <c:v>1196</c:v>
              </c:pt>
              <c:pt idx="1196">
                <c:v>1197</c:v>
              </c:pt>
              <c:pt idx="1197">
                <c:v>1198</c:v>
              </c:pt>
              <c:pt idx="1198">
                <c:v>1199</c:v>
              </c:pt>
              <c:pt idx="1199">
                <c:v>1200</c:v>
              </c:pt>
              <c:pt idx="1200">
                <c:v>1201</c:v>
              </c:pt>
              <c:pt idx="1201">
                <c:v>1202</c:v>
              </c:pt>
              <c:pt idx="1202">
                <c:v>1203</c:v>
              </c:pt>
              <c:pt idx="1203">
                <c:v>1204</c:v>
              </c:pt>
              <c:pt idx="1204">
                <c:v>1205</c:v>
              </c:pt>
              <c:pt idx="1205">
                <c:v>1206</c:v>
              </c:pt>
              <c:pt idx="1206">
                <c:v>1207</c:v>
              </c:pt>
              <c:pt idx="1207">
                <c:v>1208</c:v>
              </c:pt>
              <c:pt idx="1208">
                <c:v>1209</c:v>
              </c:pt>
              <c:pt idx="1209">
                <c:v>1210</c:v>
              </c:pt>
              <c:pt idx="1210">
                <c:v>1211</c:v>
              </c:pt>
              <c:pt idx="1211">
                <c:v>1212</c:v>
              </c:pt>
              <c:pt idx="1212">
                <c:v>1213</c:v>
              </c:pt>
              <c:pt idx="1213">
                <c:v>1214</c:v>
              </c:pt>
              <c:pt idx="1214">
                <c:v>1215</c:v>
              </c:pt>
              <c:pt idx="1215">
                <c:v>1216</c:v>
              </c:pt>
              <c:pt idx="1216">
                <c:v>1217</c:v>
              </c:pt>
              <c:pt idx="1217">
                <c:v>1218</c:v>
              </c:pt>
              <c:pt idx="1218">
                <c:v>1219</c:v>
              </c:pt>
              <c:pt idx="1219">
                <c:v>1220</c:v>
              </c:pt>
              <c:pt idx="1220">
                <c:v>1221</c:v>
              </c:pt>
              <c:pt idx="1221">
                <c:v>1222</c:v>
              </c:pt>
              <c:pt idx="1222">
                <c:v>1223</c:v>
              </c:pt>
              <c:pt idx="1223">
                <c:v>1224</c:v>
              </c:pt>
              <c:pt idx="1224">
                <c:v>1225</c:v>
              </c:pt>
              <c:pt idx="1225">
                <c:v>1226</c:v>
              </c:pt>
              <c:pt idx="1226">
                <c:v>1227</c:v>
              </c:pt>
              <c:pt idx="1227">
                <c:v>1228</c:v>
              </c:pt>
              <c:pt idx="1228">
                <c:v>1229</c:v>
              </c:pt>
              <c:pt idx="1229">
                <c:v>1230</c:v>
              </c:pt>
              <c:pt idx="1230">
                <c:v>1231</c:v>
              </c:pt>
              <c:pt idx="1231">
                <c:v>1232</c:v>
              </c:pt>
              <c:pt idx="1232">
                <c:v>1233</c:v>
              </c:pt>
              <c:pt idx="1233">
                <c:v>1234</c:v>
              </c:pt>
              <c:pt idx="1234">
                <c:v>1235</c:v>
              </c:pt>
              <c:pt idx="1235">
                <c:v>1236</c:v>
              </c:pt>
              <c:pt idx="1236">
                <c:v>1237</c:v>
              </c:pt>
              <c:pt idx="1237">
                <c:v>1238</c:v>
              </c:pt>
              <c:pt idx="1238">
                <c:v>1239</c:v>
              </c:pt>
              <c:pt idx="1239">
                <c:v>1240</c:v>
              </c:pt>
              <c:pt idx="1240">
                <c:v>1241</c:v>
              </c:pt>
              <c:pt idx="1241">
                <c:v>1242</c:v>
              </c:pt>
              <c:pt idx="1242">
                <c:v>1243</c:v>
              </c:pt>
              <c:pt idx="1243">
                <c:v>1244</c:v>
              </c:pt>
              <c:pt idx="1244">
                <c:v>1245</c:v>
              </c:pt>
              <c:pt idx="1245">
                <c:v>1246</c:v>
              </c:pt>
              <c:pt idx="1246">
                <c:v>1247</c:v>
              </c:pt>
              <c:pt idx="1247">
                <c:v>1248</c:v>
              </c:pt>
              <c:pt idx="1248">
                <c:v>1249</c:v>
              </c:pt>
              <c:pt idx="1249">
                <c:v>1250</c:v>
              </c:pt>
              <c:pt idx="1250">
                <c:v>1251</c:v>
              </c:pt>
              <c:pt idx="1251">
                <c:v>1252</c:v>
              </c:pt>
              <c:pt idx="1252">
                <c:v>1253</c:v>
              </c:pt>
              <c:pt idx="1253">
                <c:v>1254</c:v>
              </c:pt>
              <c:pt idx="1254">
                <c:v>1255</c:v>
              </c:pt>
              <c:pt idx="1255">
                <c:v>1256</c:v>
              </c:pt>
              <c:pt idx="1256">
                <c:v>1257</c:v>
              </c:pt>
              <c:pt idx="1257">
                <c:v>1258</c:v>
              </c:pt>
              <c:pt idx="1258">
                <c:v>1259</c:v>
              </c:pt>
              <c:pt idx="1259">
                <c:v>1260</c:v>
              </c:pt>
              <c:pt idx="1260">
                <c:v>1261</c:v>
              </c:pt>
              <c:pt idx="1261">
                <c:v>1262</c:v>
              </c:pt>
              <c:pt idx="1262">
                <c:v>1263</c:v>
              </c:pt>
              <c:pt idx="1263">
                <c:v>1264</c:v>
              </c:pt>
              <c:pt idx="1264">
                <c:v>1265</c:v>
              </c:pt>
              <c:pt idx="1265">
                <c:v>1266</c:v>
              </c:pt>
              <c:pt idx="1266">
                <c:v>1267</c:v>
              </c:pt>
              <c:pt idx="1267">
                <c:v>1268</c:v>
              </c:pt>
              <c:pt idx="1268">
                <c:v>1269</c:v>
              </c:pt>
              <c:pt idx="1269">
                <c:v>1270</c:v>
              </c:pt>
              <c:pt idx="1270">
                <c:v>1271</c:v>
              </c:pt>
              <c:pt idx="1271">
                <c:v>1272</c:v>
              </c:pt>
              <c:pt idx="1272">
                <c:v>1273</c:v>
              </c:pt>
              <c:pt idx="1273">
                <c:v>1274</c:v>
              </c:pt>
              <c:pt idx="1274">
                <c:v>1275</c:v>
              </c:pt>
              <c:pt idx="1275">
                <c:v>1276</c:v>
              </c:pt>
              <c:pt idx="1276">
                <c:v>1277</c:v>
              </c:pt>
              <c:pt idx="1277">
                <c:v>1278</c:v>
              </c:pt>
              <c:pt idx="1278">
                <c:v>1279</c:v>
              </c:pt>
              <c:pt idx="1279">
                <c:v>1280</c:v>
              </c:pt>
              <c:pt idx="1280">
                <c:v>1281</c:v>
              </c:pt>
              <c:pt idx="1281">
                <c:v>1282</c:v>
              </c:pt>
              <c:pt idx="1282">
                <c:v>1283</c:v>
              </c:pt>
              <c:pt idx="1283">
                <c:v>1284</c:v>
              </c:pt>
              <c:pt idx="1284">
                <c:v>1285</c:v>
              </c:pt>
              <c:pt idx="1285">
                <c:v>1286</c:v>
              </c:pt>
              <c:pt idx="1286">
                <c:v>1287</c:v>
              </c:pt>
              <c:pt idx="1287">
                <c:v>1288</c:v>
              </c:pt>
              <c:pt idx="1288">
                <c:v>1289</c:v>
              </c:pt>
              <c:pt idx="1289">
                <c:v>1290</c:v>
              </c:pt>
              <c:pt idx="1290">
                <c:v>1291</c:v>
              </c:pt>
              <c:pt idx="1291">
                <c:v>1292</c:v>
              </c:pt>
              <c:pt idx="1292">
                <c:v>1293</c:v>
              </c:pt>
              <c:pt idx="1293">
                <c:v>1294</c:v>
              </c:pt>
              <c:pt idx="1294">
                <c:v>1295</c:v>
              </c:pt>
              <c:pt idx="1295">
                <c:v>1296</c:v>
              </c:pt>
              <c:pt idx="1296">
                <c:v>1297</c:v>
              </c:pt>
              <c:pt idx="1297">
                <c:v>1298</c:v>
              </c:pt>
              <c:pt idx="1298">
                <c:v>1299</c:v>
              </c:pt>
              <c:pt idx="1299">
                <c:v>1300</c:v>
              </c:pt>
              <c:pt idx="1300">
                <c:v>1301</c:v>
              </c:pt>
              <c:pt idx="1301">
                <c:v>1302</c:v>
              </c:pt>
              <c:pt idx="1302">
                <c:v>1303</c:v>
              </c:pt>
              <c:pt idx="1303">
                <c:v>1304</c:v>
              </c:pt>
              <c:pt idx="1304">
                <c:v>1305</c:v>
              </c:pt>
              <c:pt idx="1305">
                <c:v>1306</c:v>
              </c:pt>
              <c:pt idx="1306">
                <c:v>1307</c:v>
              </c:pt>
              <c:pt idx="1307">
                <c:v>1308</c:v>
              </c:pt>
              <c:pt idx="1308">
                <c:v>1309</c:v>
              </c:pt>
              <c:pt idx="1309">
                <c:v>1310</c:v>
              </c:pt>
              <c:pt idx="1310">
                <c:v>1311</c:v>
              </c:pt>
              <c:pt idx="1311">
                <c:v>1312</c:v>
              </c:pt>
              <c:pt idx="1312">
                <c:v>1313</c:v>
              </c:pt>
              <c:pt idx="1313">
                <c:v>1314</c:v>
              </c:pt>
              <c:pt idx="1314">
                <c:v>1315</c:v>
              </c:pt>
              <c:pt idx="1315">
                <c:v>1316</c:v>
              </c:pt>
              <c:pt idx="1316">
                <c:v>1317</c:v>
              </c:pt>
              <c:pt idx="1317">
                <c:v>1318</c:v>
              </c:pt>
              <c:pt idx="1318">
                <c:v>1319</c:v>
              </c:pt>
              <c:pt idx="1319">
                <c:v>1320</c:v>
              </c:pt>
              <c:pt idx="1320">
                <c:v>1321</c:v>
              </c:pt>
              <c:pt idx="1321">
                <c:v>1322</c:v>
              </c:pt>
              <c:pt idx="1322">
                <c:v>1323</c:v>
              </c:pt>
              <c:pt idx="1323">
                <c:v>1324</c:v>
              </c:pt>
              <c:pt idx="1324">
                <c:v>1325</c:v>
              </c:pt>
              <c:pt idx="1325">
                <c:v>1326</c:v>
              </c:pt>
              <c:pt idx="1326">
                <c:v>1327</c:v>
              </c:pt>
              <c:pt idx="1327">
                <c:v>1328</c:v>
              </c:pt>
              <c:pt idx="1328">
                <c:v>1329</c:v>
              </c:pt>
              <c:pt idx="1329">
                <c:v>1330</c:v>
              </c:pt>
              <c:pt idx="1330">
                <c:v>1331</c:v>
              </c:pt>
              <c:pt idx="1331">
                <c:v>1332</c:v>
              </c:pt>
              <c:pt idx="1332">
                <c:v>1333</c:v>
              </c:pt>
              <c:pt idx="1333">
                <c:v>1334</c:v>
              </c:pt>
              <c:pt idx="1334">
                <c:v>1335</c:v>
              </c:pt>
              <c:pt idx="1335">
                <c:v>1336</c:v>
              </c:pt>
              <c:pt idx="1336">
                <c:v>1337</c:v>
              </c:pt>
              <c:pt idx="1337">
                <c:v>1338</c:v>
              </c:pt>
              <c:pt idx="1338">
                <c:v>1339</c:v>
              </c:pt>
              <c:pt idx="1339">
                <c:v>1340</c:v>
              </c:pt>
              <c:pt idx="1340">
                <c:v>1341</c:v>
              </c:pt>
              <c:pt idx="1341">
                <c:v>1342</c:v>
              </c:pt>
              <c:pt idx="1342">
                <c:v>1343</c:v>
              </c:pt>
              <c:pt idx="1343">
                <c:v>1344</c:v>
              </c:pt>
              <c:pt idx="1344">
                <c:v>1345</c:v>
              </c:pt>
              <c:pt idx="1345">
                <c:v>1346</c:v>
              </c:pt>
              <c:pt idx="1346">
                <c:v>1347</c:v>
              </c:pt>
              <c:pt idx="1347">
                <c:v>1348</c:v>
              </c:pt>
              <c:pt idx="1348">
                <c:v>1349</c:v>
              </c:pt>
              <c:pt idx="1349">
                <c:v>1350</c:v>
              </c:pt>
              <c:pt idx="1350">
                <c:v>1351</c:v>
              </c:pt>
              <c:pt idx="1351">
                <c:v>1352</c:v>
              </c:pt>
              <c:pt idx="1352">
                <c:v>1353</c:v>
              </c:pt>
              <c:pt idx="1353">
                <c:v>1354</c:v>
              </c:pt>
              <c:pt idx="1354">
                <c:v>1355</c:v>
              </c:pt>
              <c:pt idx="1355">
                <c:v>1356</c:v>
              </c:pt>
              <c:pt idx="1356">
                <c:v>1357</c:v>
              </c:pt>
              <c:pt idx="1357">
                <c:v>1358</c:v>
              </c:pt>
              <c:pt idx="1358">
                <c:v>1359</c:v>
              </c:pt>
              <c:pt idx="1359">
                <c:v>1360</c:v>
              </c:pt>
              <c:pt idx="1360">
                <c:v>1361</c:v>
              </c:pt>
              <c:pt idx="1361">
                <c:v>1362</c:v>
              </c:pt>
              <c:pt idx="1362">
                <c:v>1363</c:v>
              </c:pt>
              <c:pt idx="1363">
                <c:v>1364</c:v>
              </c:pt>
              <c:pt idx="1364">
                <c:v>1365</c:v>
              </c:pt>
              <c:pt idx="1365">
                <c:v>1366</c:v>
              </c:pt>
              <c:pt idx="1366">
                <c:v>1367</c:v>
              </c:pt>
              <c:pt idx="1367">
                <c:v>1368</c:v>
              </c:pt>
              <c:pt idx="1368">
                <c:v>1369</c:v>
              </c:pt>
              <c:pt idx="1369">
                <c:v>1370</c:v>
              </c:pt>
              <c:pt idx="1370">
                <c:v>1371</c:v>
              </c:pt>
              <c:pt idx="1371">
                <c:v>1372</c:v>
              </c:pt>
              <c:pt idx="1372">
                <c:v>1373</c:v>
              </c:pt>
              <c:pt idx="1373">
                <c:v>1374</c:v>
              </c:pt>
              <c:pt idx="1374">
                <c:v>1375</c:v>
              </c:pt>
              <c:pt idx="1375">
                <c:v>1376</c:v>
              </c:pt>
              <c:pt idx="1376">
                <c:v>1377</c:v>
              </c:pt>
              <c:pt idx="1377">
                <c:v>1378</c:v>
              </c:pt>
              <c:pt idx="1378">
                <c:v>1379</c:v>
              </c:pt>
              <c:pt idx="1379">
                <c:v>1380</c:v>
              </c:pt>
              <c:pt idx="1380">
                <c:v>1381</c:v>
              </c:pt>
              <c:pt idx="1381">
                <c:v>1382</c:v>
              </c:pt>
              <c:pt idx="1382">
                <c:v>1383</c:v>
              </c:pt>
              <c:pt idx="1383">
                <c:v>1384</c:v>
              </c:pt>
              <c:pt idx="1384">
                <c:v>1385</c:v>
              </c:pt>
              <c:pt idx="1385">
                <c:v>1386</c:v>
              </c:pt>
              <c:pt idx="1386">
                <c:v>1387</c:v>
              </c:pt>
              <c:pt idx="1387">
                <c:v>1388</c:v>
              </c:pt>
              <c:pt idx="1388">
                <c:v>1389</c:v>
              </c:pt>
              <c:pt idx="1389">
                <c:v>1390</c:v>
              </c:pt>
              <c:pt idx="1390">
                <c:v>1391</c:v>
              </c:pt>
              <c:pt idx="1391">
                <c:v>1392</c:v>
              </c:pt>
              <c:pt idx="1392">
                <c:v>1393</c:v>
              </c:pt>
              <c:pt idx="1393">
                <c:v>1394</c:v>
              </c:pt>
              <c:pt idx="1394">
                <c:v>1395</c:v>
              </c:pt>
              <c:pt idx="1395">
                <c:v>1396</c:v>
              </c:pt>
              <c:pt idx="1396">
                <c:v>1397</c:v>
              </c:pt>
              <c:pt idx="1397">
                <c:v>1398</c:v>
              </c:pt>
              <c:pt idx="1398">
                <c:v>1399</c:v>
              </c:pt>
              <c:pt idx="1399">
                <c:v>1400</c:v>
              </c:pt>
              <c:pt idx="1400">
                <c:v>1401</c:v>
              </c:pt>
              <c:pt idx="1401">
                <c:v>1402</c:v>
              </c:pt>
              <c:pt idx="1402">
                <c:v>1403</c:v>
              </c:pt>
              <c:pt idx="1403">
                <c:v>1404</c:v>
              </c:pt>
              <c:pt idx="1404">
                <c:v>1405</c:v>
              </c:pt>
              <c:pt idx="1405">
                <c:v>1406</c:v>
              </c:pt>
              <c:pt idx="1406">
                <c:v>1407</c:v>
              </c:pt>
              <c:pt idx="1407">
                <c:v>1408</c:v>
              </c:pt>
              <c:pt idx="1408">
                <c:v>1409</c:v>
              </c:pt>
              <c:pt idx="1409">
                <c:v>1410</c:v>
              </c:pt>
              <c:pt idx="1410">
                <c:v>1411</c:v>
              </c:pt>
              <c:pt idx="1411">
                <c:v>1412</c:v>
              </c:pt>
              <c:pt idx="1412">
                <c:v>1413</c:v>
              </c:pt>
              <c:pt idx="1413">
                <c:v>1414</c:v>
              </c:pt>
              <c:pt idx="1414">
                <c:v>1415</c:v>
              </c:pt>
              <c:pt idx="1415">
                <c:v>1416</c:v>
              </c:pt>
              <c:pt idx="1416">
                <c:v>1417</c:v>
              </c:pt>
              <c:pt idx="1417">
                <c:v>1418</c:v>
              </c:pt>
              <c:pt idx="1418">
                <c:v>1419</c:v>
              </c:pt>
              <c:pt idx="1419">
                <c:v>1420</c:v>
              </c:pt>
              <c:pt idx="1420">
                <c:v>1421</c:v>
              </c:pt>
              <c:pt idx="1421">
                <c:v>1422</c:v>
              </c:pt>
              <c:pt idx="1422">
                <c:v>1423</c:v>
              </c:pt>
              <c:pt idx="1423">
                <c:v>1424</c:v>
              </c:pt>
              <c:pt idx="1424">
                <c:v>1425</c:v>
              </c:pt>
              <c:pt idx="1425">
                <c:v>1426</c:v>
              </c:pt>
              <c:pt idx="1426">
                <c:v>1427</c:v>
              </c:pt>
              <c:pt idx="1427">
                <c:v>1428</c:v>
              </c:pt>
              <c:pt idx="1428">
                <c:v>1429</c:v>
              </c:pt>
              <c:pt idx="1429">
                <c:v>1430</c:v>
              </c:pt>
              <c:pt idx="1430">
                <c:v>1431</c:v>
              </c:pt>
              <c:pt idx="1431">
                <c:v>1432</c:v>
              </c:pt>
              <c:pt idx="1432">
                <c:v>1433</c:v>
              </c:pt>
              <c:pt idx="1433">
                <c:v>1434</c:v>
              </c:pt>
              <c:pt idx="1434">
                <c:v>1435</c:v>
              </c:pt>
              <c:pt idx="1435">
                <c:v>1436</c:v>
              </c:pt>
              <c:pt idx="1436">
                <c:v>1437</c:v>
              </c:pt>
              <c:pt idx="1437">
                <c:v>1438</c:v>
              </c:pt>
              <c:pt idx="1438">
                <c:v>1439</c:v>
              </c:pt>
              <c:pt idx="1439">
                <c:v>1440</c:v>
              </c:pt>
              <c:pt idx="1440">
                <c:v>1441</c:v>
              </c:pt>
              <c:pt idx="1441">
                <c:v>1442</c:v>
              </c:pt>
              <c:pt idx="1442">
                <c:v>1443</c:v>
              </c:pt>
              <c:pt idx="1443">
                <c:v>1444</c:v>
              </c:pt>
              <c:pt idx="1444">
                <c:v>1445</c:v>
              </c:pt>
              <c:pt idx="1445">
                <c:v>1446</c:v>
              </c:pt>
              <c:pt idx="1446">
                <c:v>1447</c:v>
              </c:pt>
              <c:pt idx="1447">
                <c:v>1448</c:v>
              </c:pt>
              <c:pt idx="1448">
                <c:v>1449</c:v>
              </c:pt>
              <c:pt idx="1449">
                <c:v>1450</c:v>
              </c:pt>
              <c:pt idx="1450">
                <c:v>1451</c:v>
              </c:pt>
              <c:pt idx="1451">
                <c:v>1452</c:v>
              </c:pt>
              <c:pt idx="1452">
                <c:v>1453</c:v>
              </c:pt>
              <c:pt idx="1453">
                <c:v>1454</c:v>
              </c:pt>
              <c:pt idx="1454">
                <c:v>1455</c:v>
              </c:pt>
              <c:pt idx="1455">
                <c:v>1456</c:v>
              </c:pt>
              <c:pt idx="1456">
                <c:v>1457</c:v>
              </c:pt>
              <c:pt idx="1457">
                <c:v>1458</c:v>
              </c:pt>
              <c:pt idx="1458">
                <c:v>1459</c:v>
              </c:pt>
              <c:pt idx="1459">
                <c:v>1460</c:v>
              </c:pt>
              <c:pt idx="1460">
                <c:v>1461</c:v>
              </c:pt>
              <c:pt idx="1461">
                <c:v>1462</c:v>
              </c:pt>
              <c:pt idx="1462">
                <c:v>1463</c:v>
              </c:pt>
              <c:pt idx="1463">
                <c:v>1464</c:v>
              </c:pt>
              <c:pt idx="1464">
                <c:v>1465</c:v>
              </c:pt>
              <c:pt idx="1465">
                <c:v>1466</c:v>
              </c:pt>
              <c:pt idx="1466">
                <c:v>1467</c:v>
              </c:pt>
              <c:pt idx="1467">
                <c:v>1468</c:v>
              </c:pt>
              <c:pt idx="1468">
                <c:v>1469</c:v>
              </c:pt>
              <c:pt idx="1469">
                <c:v>1470</c:v>
              </c:pt>
              <c:pt idx="1470">
                <c:v>1471</c:v>
              </c:pt>
              <c:pt idx="1471">
                <c:v>1472</c:v>
              </c:pt>
              <c:pt idx="1472">
                <c:v>1473</c:v>
              </c:pt>
              <c:pt idx="1473">
                <c:v>1474</c:v>
              </c:pt>
              <c:pt idx="1474">
                <c:v>1475</c:v>
              </c:pt>
              <c:pt idx="1475">
                <c:v>1476</c:v>
              </c:pt>
              <c:pt idx="1476">
                <c:v>1477</c:v>
              </c:pt>
              <c:pt idx="1477">
                <c:v>1478</c:v>
              </c:pt>
              <c:pt idx="1478">
                <c:v>1479</c:v>
              </c:pt>
              <c:pt idx="1479">
                <c:v>1480</c:v>
              </c:pt>
              <c:pt idx="1480">
                <c:v>1481</c:v>
              </c:pt>
              <c:pt idx="1481">
                <c:v>1482</c:v>
              </c:pt>
              <c:pt idx="1482">
                <c:v>1483</c:v>
              </c:pt>
              <c:pt idx="1483">
                <c:v>1484</c:v>
              </c:pt>
              <c:pt idx="1484">
                <c:v>1485</c:v>
              </c:pt>
              <c:pt idx="1485">
                <c:v>1486</c:v>
              </c:pt>
              <c:pt idx="1486">
                <c:v>1487</c:v>
              </c:pt>
              <c:pt idx="1487">
                <c:v>1488</c:v>
              </c:pt>
              <c:pt idx="1488">
                <c:v>1489</c:v>
              </c:pt>
              <c:pt idx="1489">
                <c:v>1490</c:v>
              </c:pt>
              <c:pt idx="1490">
                <c:v>1491</c:v>
              </c:pt>
              <c:pt idx="1491">
                <c:v>1492</c:v>
              </c:pt>
              <c:pt idx="1492">
                <c:v>1493</c:v>
              </c:pt>
              <c:pt idx="1493">
                <c:v>1494</c:v>
              </c:pt>
              <c:pt idx="1494">
                <c:v>1495</c:v>
              </c:pt>
              <c:pt idx="1495">
                <c:v>1496</c:v>
              </c:pt>
              <c:pt idx="1496">
                <c:v>1497</c:v>
              </c:pt>
              <c:pt idx="1497">
                <c:v>1498</c:v>
              </c:pt>
              <c:pt idx="1498">
                <c:v>1499</c:v>
              </c:pt>
              <c:pt idx="1499">
                <c:v>1500</c:v>
              </c:pt>
              <c:pt idx="1500">
                <c:v>1501</c:v>
              </c:pt>
              <c:pt idx="1501">
                <c:v>1502</c:v>
              </c:pt>
              <c:pt idx="1502">
                <c:v>1503</c:v>
              </c:pt>
              <c:pt idx="1503">
                <c:v>1504</c:v>
              </c:pt>
              <c:pt idx="1504">
                <c:v>1505</c:v>
              </c:pt>
              <c:pt idx="1505">
                <c:v>1506</c:v>
              </c:pt>
              <c:pt idx="1506">
                <c:v>1507</c:v>
              </c:pt>
              <c:pt idx="1507">
                <c:v>1508</c:v>
              </c:pt>
              <c:pt idx="1508">
                <c:v>1509</c:v>
              </c:pt>
              <c:pt idx="1509">
                <c:v>1510</c:v>
              </c:pt>
              <c:pt idx="1510">
                <c:v>1511</c:v>
              </c:pt>
              <c:pt idx="1511">
                <c:v>1512</c:v>
              </c:pt>
              <c:pt idx="1512">
                <c:v>1513</c:v>
              </c:pt>
              <c:pt idx="1513">
                <c:v>1514</c:v>
              </c:pt>
              <c:pt idx="1514">
                <c:v>1515</c:v>
              </c:pt>
              <c:pt idx="1515">
                <c:v>1516</c:v>
              </c:pt>
              <c:pt idx="1516">
                <c:v>1517</c:v>
              </c:pt>
              <c:pt idx="1517">
                <c:v>1518</c:v>
              </c:pt>
              <c:pt idx="1518">
                <c:v>1519</c:v>
              </c:pt>
              <c:pt idx="1519">
                <c:v>1520</c:v>
              </c:pt>
              <c:pt idx="1520">
                <c:v>1521</c:v>
              </c:pt>
              <c:pt idx="1521">
                <c:v>1522</c:v>
              </c:pt>
              <c:pt idx="1522">
                <c:v>1523</c:v>
              </c:pt>
              <c:pt idx="1523">
                <c:v>1524</c:v>
              </c:pt>
              <c:pt idx="1524">
                <c:v>1525</c:v>
              </c:pt>
              <c:pt idx="1525">
                <c:v>1526</c:v>
              </c:pt>
              <c:pt idx="1526">
                <c:v>1527</c:v>
              </c:pt>
              <c:pt idx="1527">
                <c:v>1528</c:v>
              </c:pt>
              <c:pt idx="1528">
                <c:v>1529</c:v>
              </c:pt>
              <c:pt idx="1529">
                <c:v>1530</c:v>
              </c:pt>
              <c:pt idx="1530">
                <c:v>1531</c:v>
              </c:pt>
              <c:pt idx="1531">
                <c:v>1532</c:v>
              </c:pt>
              <c:pt idx="1532">
                <c:v>1533</c:v>
              </c:pt>
              <c:pt idx="1533">
                <c:v>1534</c:v>
              </c:pt>
              <c:pt idx="1534">
                <c:v>1535</c:v>
              </c:pt>
              <c:pt idx="1535">
                <c:v>1536</c:v>
              </c:pt>
              <c:pt idx="1536">
                <c:v>1537</c:v>
              </c:pt>
              <c:pt idx="1537">
                <c:v>1538</c:v>
              </c:pt>
              <c:pt idx="1538">
                <c:v>1539</c:v>
              </c:pt>
              <c:pt idx="1539">
                <c:v>1540</c:v>
              </c:pt>
              <c:pt idx="1540">
                <c:v>1541</c:v>
              </c:pt>
              <c:pt idx="1541">
                <c:v>1542</c:v>
              </c:pt>
              <c:pt idx="1542">
                <c:v>1543</c:v>
              </c:pt>
              <c:pt idx="1543">
                <c:v>1544</c:v>
              </c:pt>
              <c:pt idx="1544">
                <c:v>1545</c:v>
              </c:pt>
              <c:pt idx="1545">
                <c:v>1546</c:v>
              </c:pt>
              <c:pt idx="1546">
                <c:v>1547</c:v>
              </c:pt>
              <c:pt idx="1547">
                <c:v>1548</c:v>
              </c:pt>
              <c:pt idx="1548">
                <c:v>1549</c:v>
              </c:pt>
              <c:pt idx="1549">
                <c:v>1550</c:v>
              </c:pt>
              <c:pt idx="1550">
                <c:v>1551</c:v>
              </c:pt>
              <c:pt idx="1551">
                <c:v>1552</c:v>
              </c:pt>
              <c:pt idx="1552">
                <c:v>1553</c:v>
              </c:pt>
              <c:pt idx="1553">
                <c:v>1554</c:v>
              </c:pt>
              <c:pt idx="1554">
                <c:v>1555</c:v>
              </c:pt>
              <c:pt idx="1555">
                <c:v>1556</c:v>
              </c:pt>
              <c:pt idx="1556">
                <c:v>1557</c:v>
              </c:pt>
              <c:pt idx="1557">
                <c:v>1558</c:v>
              </c:pt>
              <c:pt idx="1558">
                <c:v>1559</c:v>
              </c:pt>
              <c:pt idx="1559">
                <c:v>1560</c:v>
              </c:pt>
              <c:pt idx="1560">
                <c:v>1561</c:v>
              </c:pt>
              <c:pt idx="1561">
                <c:v>1562</c:v>
              </c:pt>
              <c:pt idx="1562">
                <c:v>1563</c:v>
              </c:pt>
              <c:pt idx="1563">
                <c:v>1564</c:v>
              </c:pt>
              <c:pt idx="1564">
                <c:v>1565</c:v>
              </c:pt>
              <c:pt idx="1565">
                <c:v>1566</c:v>
              </c:pt>
              <c:pt idx="1566">
                <c:v>1567</c:v>
              </c:pt>
              <c:pt idx="1567">
                <c:v>1568</c:v>
              </c:pt>
              <c:pt idx="1568">
                <c:v>1569</c:v>
              </c:pt>
              <c:pt idx="1569">
                <c:v>1570</c:v>
              </c:pt>
              <c:pt idx="1570">
                <c:v>1571</c:v>
              </c:pt>
              <c:pt idx="1571">
                <c:v>1572</c:v>
              </c:pt>
              <c:pt idx="1572">
                <c:v>1573</c:v>
              </c:pt>
              <c:pt idx="1573">
                <c:v>1574</c:v>
              </c:pt>
              <c:pt idx="1574">
                <c:v>1575</c:v>
              </c:pt>
              <c:pt idx="1575">
                <c:v>1576</c:v>
              </c:pt>
              <c:pt idx="1576">
                <c:v>1577</c:v>
              </c:pt>
              <c:pt idx="1577">
                <c:v>1578</c:v>
              </c:pt>
              <c:pt idx="1578">
                <c:v>1579</c:v>
              </c:pt>
              <c:pt idx="1579">
                <c:v>1580</c:v>
              </c:pt>
              <c:pt idx="1580">
                <c:v>1581</c:v>
              </c:pt>
              <c:pt idx="1581">
                <c:v>1582</c:v>
              </c:pt>
              <c:pt idx="1582">
                <c:v>1583</c:v>
              </c:pt>
              <c:pt idx="1583">
                <c:v>1584</c:v>
              </c:pt>
              <c:pt idx="1584">
                <c:v>1585</c:v>
              </c:pt>
              <c:pt idx="1585">
                <c:v>1586</c:v>
              </c:pt>
              <c:pt idx="1586">
                <c:v>1587</c:v>
              </c:pt>
              <c:pt idx="1587">
                <c:v>1588</c:v>
              </c:pt>
              <c:pt idx="1588">
                <c:v>1589</c:v>
              </c:pt>
              <c:pt idx="1589">
                <c:v>1590</c:v>
              </c:pt>
              <c:pt idx="1590">
                <c:v>1591</c:v>
              </c:pt>
              <c:pt idx="1591">
                <c:v>1592</c:v>
              </c:pt>
              <c:pt idx="1592">
                <c:v>1593</c:v>
              </c:pt>
              <c:pt idx="1593">
                <c:v>1594</c:v>
              </c:pt>
              <c:pt idx="1594">
                <c:v>1595</c:v>
              </c:pt>
              <c:pt idx="1595">
                <c:v>1596</c:v>
              </c:pt>
              <c:pt idx="1596">
                <c:v>1597</c:v>
              </c:pt>
              <c:pt idx="1597">
                <c:v>1598</c:v>
              </c:pt>
              <c:pt idx="1598">
                <c:v>1599</c:v>
              </c:pt>
              <c:pt idx="1599">
                <c:v>1600</c:v>
              </c:pt>
              <c:pt idx="1600">
                <c:v>1601</c:v>
              </c:pt>
              <c:pt idx="1601">
                <c:v>1602</c:v>
              </c:pt>
              <c:pt idx="1602">
                <c:v>1603</c:v>
              </c:pt>
              <c:pt idx="1603">
                <c:v>1604</c:v>
              </c:pt>
              <c:pt idx="1604">
                <c:v>1605</c:v>
              </c:pt>
              <c:pt idx="1605">
                <c:v>1606</c:v>
              </c:pt>
              <c:pt idx="1606">
                <c:v>1607</c:v>
              </c:pt>
              <c:pt idx="1607">
                <c:v>1608</c:v>
              </c:pt>
              <c:pt idx="1608">
                <c:v>1609</c:v>
              </c:pt>
              <c:pt idx="1609">
                <c:v>1610</c:v>
              </c:pt>
              <c:pt idx="1610">
                <c:v>1611</c:v>
              </c:pt>
              <c:pt idx="1611">
                <c:v>1612</c:v>
              </c:pt>
              <c:pt idx="1612">
                <c:v>1613</c:v>
              </c:pt>
              <c:pt idx="1613">
                <c:v>1614</c:v>
              </c:pt>
              <c:pt idx="1614">
                <c:v>1615</c:v>
              </c:pt>
              <c:pt idx="1615">
                <c:v>1616</c:v>
              </c:pt>
              <c:pt idx="1616">
                <c:v>1617</c:v>
              </c:pt>
              <c:pt idx="1617">
                <c:v>1618</c:v>
              </c:pt>
              <c:pt idx="1618">
                <c:v>1619</c:v>
              </c:pt>
              <c:pt idx="1619">
                <c:v>1620</c:v>
              </c:pt>
              <c:pt idx="1620">
                <c:v>1621</c:v>
              </c:pt>
              <c:pt idx="1621">
                <c:v>1622</c:v>
              </c:pt>
              <c:pt idx="1622">
                <c:v>1623</c:v>
              </c:pt>
              <c:pt idx="1623">
                <c:v>1624</c:v>
              </c:pt>
              <c:pt idx="1624">
                <c:v>1625</c:v>
              </c:pt>
              <c:pt idx="1625">
                <c:v>1626</c:v>
              </c:pt>
              <c:pt idx="1626">
                <c:v>1627</c:v>
              </c:pt>
              <c:pt idx="1627">
                <c:v>1628</c:v>
              </c:pt>
              <c:pt idx="1628">
                <c:v>1629</c:v>
              </c:pt>
              <c:pt idx="1629">
                <c:v>1630</c:v>
              </c:pt>
              <c:pt idx="1630">
                <c:v>1631</c:v>
              </c:pt>
              <c:pt idx="1631">
                <c:v>1632</c:v>
              </c:pt>
              <c:pt idx="1632">
                <c:v>1633</c:v>
              </c:pt>
              <c:pt idx="1633">
                <c:v>1634</c:v>
              </c:pt>
              <c:pt idx="1634">
                <c:v>1635</c:v>
              </c:pt>
              <c:pt idx="1635">
                <c:v>1636</c:v>
              </c:pt>
              <c:pt idx="1636">
                <c:v>1637</c:v>
              </c:pt>
              <c:pt idx="1637">
                <c:v>1638</c:v>
              </c:pt>
              <c:pt idx="1638">
                <c:v>1639</c:v>
              </c:pt>
              <c:pt idx="1639">
                <c:v>1640</c:v>
              </c:pt>
              <c:pt idx="1640">
                <c:v>1641</c:v>
              </c:pt>
              <c:pt idx="1641">
                <c:v>1642</c:v>
              </c:pt>
              <c:pt idx="1642">
                <c:v>1643</c:v>
              </c:pt>
              <c:pt idx="1643">
                <c:v>1644</c:v>
              </c:pt>
              <c:pt idx="1644">
                <c:v>1645</c:v>
              </c:pt>
              <c:pt idx="1645">
                <c:v>1646</c:v>
              </c:pt>
              <c:pt idx="1646">
                <c:v>1647</c:v>
              </c:pt>
              <c:pt idx="1647">
                <c:v>1648</c:v>
              </c:pt>
              <c:pt idx="1648">
                <c:v>1649</c:v>
              </c:pt>
              <c:pt idx="1649">
                <c:v>1650</c:v>
              </c:pt>
              <c:pt idx="1650">
                <c:v>1651</c:v>
              </c:pt>
              <c:pt idx="1651">
                <c:v>1652</c:v>
              </c:pt>
              <c:pt idx="1652">
                <c:v>1653</c:v>
              </c:pt>
              <c:pt idx="1653">
                <c:v>1654</c:v>
              </c:pt>
              <c:pt idx="1654">
                <c:v>1655</c:v>
              </c:pt>
              <c:pt idx="1655">
                <c:v>1656</c:v>
              </c:pt>
              <c:pt idx="1656">
                <c:v>1657</c:v>
              </c:pt>
              <c:pt idx="1657">
                <c:v>1658</c:v>
              </c:pt>
              <c:pt idx="1658">
                <c:v>1659</c:v>
              </c:pt>
              <c:pt idx="1659">
                <c:v>1660</c:v>
              </c:pt>
              <c:pt idx="1660">
                <c:v>1661</c:v>
              </c:pt>
              <c:pt idx="1661">
                <c:v>1662</c:v>
              </c:pt>
              <c:pt idx="1662">
                <c:v>1663</c:v>
              </c:pt>
              <c:pt idx="1663">
                <c:v>1664</c:v>
              </c:pt>
              <c:pt idx="1664">
                <c:v>1665</c:v>
              </c:pt>
              <c:pt idx="1665">
                <c:v>1666</c:v>
              </c:pt>
              <c:pt idx="1666">
                <c:v>1667</c:v>
              </c:pt>
              <c:pt idx="1667">
                <c:v>1668</c:v>
              </c:pt>
              <c:pt idx="1668">
                <c:v>1669</c:v>
              </c:pt>
              <c:pt idx="1669">
                <c:v>1670</c:v>
              </c:pt>
              <c:pt idx="1670">
                <c:v>1671</c:v>
              </c:pt>
              <c:pt idx="1671">
                <c:v>1672</c:v>
              </c:pt>
              <c:pt idx="1672">
                <c:v>1673</c:v>
              </c:pt>
              <c:pt idx="1673">
                <c:v>1674</c:v>
              </c:pt>
              <c:pt idx="1674">
                <c:v>1675</c:v>
              </c:pt>
              <c:pt idx="1675">
                <c:v>1676</c:v>
              </c:pt>
              <c:pt idx="1676">
                <c:v>1677</c:v>
              </c:pt>
              <c:pt idx="1677">
                <c:v>1678</c:v>
              </c:pt>
              <c:pt idx="1678">
                <c:v>1679</c:v>
              </c:pt>
              <c:pt idx="1679">
                <c:v>1680</c:v>
              </c:pt>
              <c:pt idx="1680">
                <c:v>1681</c:v>
              </c:pt>
              <c:pt idx="1681">
                <c:v>1682</c:v>
              </c:pt>
              <c:pt idx="1682">
                <c:v>1683</c:v>
              </c:pt>
              <c:pt idx="1683">
                <c:v>1684</c:v>
              </c:pt>
              <c:pt idx="1684">
                <c:v>1685</c:v>
              </c:pt>
              <c:pt idx="1685">
                <c:v>1686</c:v>
              </c:pt>
              <c:pt idx="1686">
                <c:v>1687</c:v>
              </c:pt>
              <c:pt idx="1687">
                <c:v>1688</c:v>
              </c:pt>
              <c:pt idx="1688">
                <c:v>1689</c:v>
              </c:pt>
              <c:pt idx="1689">
                <c:v>1690</c:v>
              </c:pt>
              <c:pt idx="1690">
                <c:v>1691</c:v>
              </c:pt>
              <c:pt idx="1691">
                <c:v>1692</c:v>
              </c:pt>
              <c:pt idx="1692">
                <c:v>1693</c:v>
              </c:pt>
              <c:pt idx="1693">
                <c:v>1694</c:v>
              </c:pt>
              <c:pt idx="1694">
                <c:v>1695</c:v>
              </c:pt>
              <c:pt idx="1695">
                <c:v>1696</c:v>
              </c:pt>
              <c:pt idx="1696">
                <c:v>1697</c:v>
              </c:pt>
              <c:pt idx="1697">
                <c:v>1698</c:v>
              </c:pt>
              <c:pt idx="1698">
                <c:v>1699</c:v>
              </c:pt>
              <c:pt idx="1699">
                <c:v>1700</c:v>
              </c:pt>
              <c:pt idx="1700">
                <c:v>1701</c:v>
              </c:pt>
              <c:pt idx="1701">
                <c:v>1702</c:v>
              </c:pt>
              <c:pt idx="1702">
                <c:v>1703</c:v>
              </c:pt>
              <c:pt idx="1703">
                <c:v>1704</c:v>
              </c:pt>
              <c:pt idx="1704">
                <c:v>1705</c:v>
              </c:pt>
              <c:pt idx="1705">
                <c:v>1706</c:v>
              </c:pt>
              <c:pt idx="1706">
                <c:v>1707</c:v>
              </c:pt>
              <c:pt idx="1707">
                <c:v>1708</c:v>
              </c:pt>
              <c:pt idx="1708">
                <c:v>1709</c:v>
              </c:pt>
              <c:pt idx="1709">
                <c:v>1710</c:v>
              </c:pt>
              <c:pt idx="1710">
                <c:v>1711</c:v>
              </c:pt>
              <c:pt idx="1711">
                <c:v>1712</c:v>
              </c:pt>
              <c:pt idx="1712">
                <c:v>1713</c:v>
              </c:pt>
              <c:pt idx="1713">
                <c:v>1714</c:v>
              </c:pt>
              <c:pt idx="1714">
                <c:v>1715</c:v>
              </c:pt>
              <c:pt idx="1715">
                <c:v>1716</c:v>
              </c:pt>
              <c:pt idx="1716">
                <c:v>1717</c:v>
              </c:pt>
              <c:pt idx="1717">
                <c:v>1718</c:v>
              </c:pt>
              <c:pt idx="1718">
                <c:v>1719</c:v>
              </c:pt>
              <c:pt idx="1719">
                <c:v>1720</c:v>
              </c:pt>
              <c:pt idx="1720">
                <c:v>1721</c:v>
              </c:pt>
              <c:pt idx="1721">
                <c:v>1722</c:v>
              </c:pt>
              <c:pt idx="1722">
                <c:v>1723</c:v>
              </c:pt>
              <c:pt idx="1723">
                <c:v>1724</c:v>
              </c:pt>
              <c:pt idx="1724">
                <c:v>1725</c:v>
              </c:pt>
              <c:pt idx="1725">
                <c:v>1726</c:v>
              </c:pt>
              <c:pt idx="1726">
                <c:v>1727</c:v>
              </c:pt>
              <c:pt idx="1727">
                <c:v>1728</c:v>
              </c:pt>
              <c:pt idx="1728">
                <c:v>1729</c:v>
              </c:pt>
              <c:pt idx="1729">
                <c:v>1730</c:v>
              </c:pt>
              <c:pt idx="1730">
                <c:v>1731</c:v>
              </c:pt>
              <c:pt idx="1731">
                <c:v>1732</c:v>
              </c:pt>
              <c:pt idx="1732">
                <c:v>1733</c:v>
              </c:pt>
              <c:pt idx="1733">
                <c:v>1734</c:v>
              </c:pt>
              <c:pt idx="1734">
                <c:v>1735</c:v>
              </c:pt>
              <c:pt idx="1735">
                <c:v>1736</c:v>
              </c:pt>
              <c:pt idx="1736">
                <c:v>1737</c:v>
              </c:pt>
              <c:pt idx="1737">
                <c:v>1738</c:v>
              </c:pt>
              <c:pt idx="1738">
                <c:v>1739</c:v>
              </c:pt>
              <c:pt idx="1739">
                <c:v>1740</c:v>
              </c:pt>
              <c:pt idx="1740">
                <c:v>1741</c:v>
              </c:pt>
              <c:pt idx="1741">
                <c:v>1742</c:v>
              </c:pt>
              <c:pt idx="1742">
                <c:v>1743</c:v>
              </c:pt>
              <c:pt idx="1743">
                <c:v>1744</c:v>
              </c:pt>
              <c:pt idx="1744">
                <c:v>1745</c:v>
              </c:pt>
              <c:pt idx="1745">
                <c:v>1746</c:v>
              </c:pt>
              <c:pt idx="1746">
                <c:v>1747</c:v>
              </c:pt>
              <c:pt idx="1747">
                <c:v>1748</c:v>
              </c:pt>
              <c:pt idx="1748">
                <c:v>1749</c:v>
              </c:pt>
              <c:pt idx="1749">
                <c:v>1750</c:v>
              </c:pt>
              <c:pt idx="1750">
                <c:v>1751</c:v>
              </c:pt>
              <c:pt idx="1751">
                <c:v>1752</c:v>
              </c:pt>
              <c:pt idx="1752">
                <c:v>1753</c:v>
              </c:pt>
              <c:pt idx="1753">
                <c:v>1754</c:v>
              </c:pt>
              <c:pt idx="1754">
                <c:v>1755</c:v>
              </c:pt>
              <c:pt idx="1755">
                <c:v>1756</c:v>
              </c:pt>
              <c:pt idx="1756">
                <c:v>1757</c:v>
              </c:pt>
              <c:pt idx="1757">
                <c:v>1758</c:v>
              </c:pt>
              <c:pt idx="1758">
                <c:v>1759</c:v>
              </c:pt>
              <c:pt idx="1759">
                <c:v>1760</c:v>
              </c:pt>
              <c:pt idx="1760">
                <c:v>1761</c:v>
              </c:pt>
              <c:pt idx="1761">
                <c:v>1762</c:v>
              </c:pt>
              <c:pt idx="1762">
                <c:v>1763</c:v>
              </c:pt>
              <c:pt idx="1763">
                <c:v>1764</c:v>
              </c:pt>
              <c:pt idx="1764">
                <c:v>1765</c:v>
              </c:pt>
              <c:pt idx="1765">
                <c:v>1766</c:v>
              </c:pt>
              <c:pt idx="1766">
                <c:v>1767</c:v>
              </c:pt>
              <c:pt idx="1767">
                <c:v>1768</c:v>
              </c:pt>
              <c:pt idx="1768">
                <c:v>1769</c:v>
              </c:pt>
              <c:pt idx="1769">
                <c:v>1770</c:v>
              </c:pt>
              <c:pt idx="1770">
                <c:v>1771</c:v>
              </c:pt>
              <c:pt idx="1771">
                <c:v>1772</c:v>
              </c:pt>
              <c:pt idx="1772">
                <c:v>1773</c:v>
              </c:pt>
              <c:pt idx="1773">
                <c:v>1774</c:v>
              </c:pt>
              <c:pt idx="1774">
                <c:v>1775</c:v>
              </c:pt>
              <c:pt idx="1775">
                <c:v>1776</c:v>
              </c:pt>
              <c:pt idx="1776">
                <c:v>1777</c:v>
              </c:pt>
              <c:pt idx="1777">
                <c:v>1778</c:v>
              </c:pt>
              <c:pt idx="1778">
                <c:v>1779</c:v>
              </c:pt>
              <c:pt idx="1779">
                <c:v>1780</c:v>
              </c:pt>
              <c:pt idx="1780">
                <c:v>1781</c:v>
              </c:pt>
              <c:pt idx="1781">
                <c:v>1782</c:v>
              </c:pt>
              <c:pt idx="1782">
                <c:v>1783</c:v>
              </c:pt>
              <c:pt idx="1783">
                <c:v>1784</c:v>
              </c:pt>
              <c:pt idx="1784">
                <c:v>1785</c:v>
              </c:pt>
              <c:pt idx="1785">
                <c:v>1786</c:v>
              </c:pt>
              <c:pt idx="1786">
                <c:v>1787</c:v>
              </c:pt>
              <c:pt idx="1787">
                <c:v>1788</c:v>
              </c:pt>
              <c:pt idx="1788">
                <c:v>1789</c:v>
              </c:pt>
              <c:pt idx="1789">
                <c:v>1790</c:v>
              </c:pt>
              <c:pt idx="1790">
                <c:v>1791</c:v>
              </c:pt>
              <c:pt idx="1791">
                <c:v>1792</c:v>
              </c:pt>
              <c:pt idx="1792">
                <c:v>1793</c:v>
              </c:pt>
              <c:pt idx="1793">
                <c:v>1794</c:v>
              </c:pt>
              <c:pt idx="1794">
                <c:v>1795</c:v>
              </c:pt>
              <c:pt idx="1795">
                <c:v>1796</c:v>
              </c:pt>
              <c:pt idx="1796">
                <c:v>1797</c:v>
              </c:pt>
              <c:pt idx="1797">
                <c:v>1798</c:v>
              </c:pt>
              <c:pt idx="1798">
                <c:v>1799</c:v>
              </c:pt>
              <c:pt idx="1799">
                <c:v>1800</c:v>
              </c:pt>
              <c:pt idx="1800">
                <c:v>1801</c:v>
              </c:pt>
              <c:pt idx="1801">
                <c:v>1802</c:v>
              </c:pt>
              <c:pt idx="1802">
                <c:v>1803</c:v>
              </c:pt>
              <c:pt idx="1803">
                <c:v>1804</c:v>
              </c:pt>
              <c:pt idx="1804">
                <c:v>1805</c:v>
              </c:pt>
              <c:pt idx="1805">
                <c:v>1806</c:v>
              </c:pt>
              <c:pt idx="1806">
                <c:v>1807</c:v>
              </c:pt>
              <c:pt idx="1807">
                <c:v>1808</c:v>
              </c:pt>
              <c:pt idx="1808">
                <c:v>1809</c:v>
              </c:pt>
              <c:pt idx="1809">
                <c:v>1810</c:v>
              </c:pt>
              <c:pt idx="1810">
                <c:v>1811</c:v>
              </c:pt>
              <c:pt idx="1811">
                <c:v>1812</c:v>
              </c:pt>
              <c:pt idx="1812">
                <c:v>1813</c:v>
              </c:pt>
              <c:pt idx="1813">
                <c:v>1814</c:v>
              </c:pt>
              <c:pt idx="1814">
                <c:v>1815</c:v>
              </c:pt>
              <c:pt idx="1815">
                <c:v>1816</c:v>
              </c:pt>
              <c:pt idx="1816">
                <c:v>1817</c:v>
              </c:pt>
              <c:pt idx="1817">
                <c:v>1818</c:v>
              </c:pt>
              <c:pt idx="1818">
                <c:v>1819</c:v>
              </c:pt>
              <c:pt idx="1819">
                <c:v>1820</c:v>
              </c:pt>
              <c:pt idx="1820">
                <c:v>1821</c:v>
              </c:pt>
              <c:pt idx="1821">
                <c:v>1822</c:v>
              </c:pt>
              <c:pt idx="1822">
                <c:v>1823</c:v>
              </c:pt>
              <c:pt idx="1823">
                <c:v>1824</c:v>
              </c:pt>
              <c:pt idx="1824">
                <c:v>1825</c:v>
              </c:pt>
              <c:pt idx="1825">
                <c:v>1826</c:v>
              </c:pt>
              <c:pt idx="1826">
                <c:v>1827</c:v>
              </c:pt>
              <c:pt idx="1827">
                <c:v>1828</c:v>
              </c:pt>
              <c:pt idx="1828">
                <c:v>1829</c:v>
              </c:pt>
              <c:pt idx="1829">
                <c:v>1830</c:v>
              </c:pt>
              <c:pt idx="1830">
                <c:v>1831</c:v>
              </c:pt>
              <c:pt idx="1831">
                <c:v>1832</c:v>
              </c:pt>
              <c:pt idx="1832">
                <c:v>1833</c:v>
              </c:pt>
              <c:pt idx="1833">
                <c:v>1834</c:v>
              </c:pt>
              <c:pt idx="1834">
                <c:v>1835</c:v>
              </c:pt>
              <c:pt idx="1835">
                <c:v>1836</c:v>
              </c:pt>
              <c:pt idx="1836">
                <c:v>1837</c:v>
              </c:pt>
              <c:pt idx="1837">
                <c:v>1838</c:v>
              </c:pt>
              <c:pt idx="1838">
                <c:v>1839</c:v>
              </c:pt>
              <c:pt idx="1839">
                <c:v>1840</c:v>
              </c:pt>
              <c:pt idx="1840">
                <c:v>1841</c:v>
              </c:pt>
              <c:pt idx="1841">
                <c:v>1842</c:v>
              </c:pt>
              <c:pt idx="1842">
                <c:v>1843</c:v>
              </c:pt>
              <c:pt idx="1843">
                <c:v>1844</c:v>
              </c:pt>
              <c:pt idx="1844">
                <c:v>1845</c:v>
              </c:pt>
              <c:pt idx="1845">
                <c:v>1846</c:v>
              </c:pt>
              <c:pt idx="1846">
                <c:v>1847</c:v>
              </c:pt>
              <c:pt idx="1847">
                <c:v>1848</c:v>
              </c:pt>
              <c:pt idx="1848">
                <c:v>1849</c:v>
              </c:pt>
              <c:pt idx="1849">
                <c:v>1850</c:v>
              </c:pt>
              <c:pt idx="1850">
                <c:v>1851</c:v>
              </c:pt>
              <c:pt idx="1851">
                <c:v>1852</c:v>
              </c:pt>
              <c:pt idx="1852">
                <c:v>1853</c:v>
              </c:pt>
              <c:pt idx="1853">
                <c:v>1854</c:v>
              </c:pt>
              <c:pt idx="1854">
                <c:v>1855</c:v>
              </c:pt>
              <c:pt idx="1855">
                <c:v>1856</c:v>
              </c:pt>
              <c:pt idx="1856">
                <c:v>1857</c:v>
              </c:pt>
              <c:pt idx="1857">
                <c:v>1858</c:v>
              </c:pt>
              <c:pt idx="1858">
                <c:v>1859</c:v>
              </c:pt>
              <c:pt idx="1859">
                <c:v>1860</c:v>
              </c:pt>
              <c:pt idx="1860">
                <c:v>1861</c:v>
              </c:pt>
              <c:pt idx="1861">
                <c:v>1862</c:v>
              </c:pt>
              <c:pt idx="1862">
                <c:v>1863</c:v>
              </c:pt>
              <c:pt idx="1863">
                <c:v>1864</c:v>
              </c:pt>
              <c:pt idx="1864">
                <c:v>1865</c:v>
              </c:pt>
              <c:pt idx="1865">
                <c:v>1866</c:v>
              </c:pt>
              <c:pt idx="1866">
                <c:v>1867</c:v>
              </c:pt>
              <c:pt idx="1867">
                <c:v>1868</c:v>
              </c:pt>
              <c:pt idx="1868">
                <c:v>1869</c:v>
              </c:pt>
              <c:pt idx="1869">
                <c:v>1870</c:v>
              </c:pt>
              <c:pt idx="1870">
                <c:v>1871</c:v>
              </c:pt>
              <c:pt idx="1871">
                <c:v>1872</c:v>
              </c:pt>
              <c:pt idx="1872">
                <c:v>1873</c:v>
              </c:pt>
              <c:pt idx="1873">
                <c:v>1874</c:v>
              </c:pt>
              <c:pt idx="1874">
                <c:v>1875</c:v>
              </c:pt>
              <c:pt idx="1875">
                <c:v>1876</c:v>
              </c:pt>
              <c:pt idx="1876">
                <c:v>1877</c:v>
              </c:pt>
              <c:pt idx="1877">
                <c:v>1878</c:v>
              </c:pt>
              <c:pt idx="1878">
                <c:v>1879</c:v>
              </c:pt>
              <c:pt idx="1879">
                <c:v>1880</c:v>
              </c:pt>
              <c:pt idx="1880">
                <c:v>1881</c:v>
              </c:pt>
              <c:pt idx="1881">
                <c:v>1882</c:v>
              </c:pt>
              <c:pt idx="1882">
                <c:v>1883</c:v>
              </c:pt>
              <c:pt idx="1883">
                <c:v>1884</c:v>
              </c:pt>
              <c:pt idx="1884">
                <c:v>1885</c:v>
              </c:pt>
              <c:pt idx="1885">
                <c:v>1886</c:v>
              </c:pt>
              <c:pt idx="1886">
                <c:v>1887</c:v>
              </c:pt>
              <c:pt idx="1887">
                <c:v>1888</c:v>
              </c:pt>
              <c:pt idx="1888">
                <c:v>1889</c:v>
              </c:pt>
              <c:pt idx="1889">
                <c:v>1890</c:v>
              </c:pt>
              <c:pt idx="1890">
                <c:v>1891</c:v>
              </c:pt>
              <c:pt idx="1891">
                <c:v>1892</c:v>
              </c:pt>
              <c:pt idx="1892">
                <c:v>1893</c:v>
              </c:pt>
              <c:pt idx="1893">
                <c:v>1894</c:v>
              </c:pt>
              <c:pt idx="1894">
                <c:v>1895</c:v>
              </c:pt>
              <c:pt idx="1895">
                <c:v>1896</c:v>
              </c:pt>
              <c:pt idx="1896">
                <c:v>1897</c:v>
              </c:pt>
              <c:pt idx="1897">
                <c:v>1898</c:v>
              </c:pt>
              <c:pt idx="1898">
                <c:v>1899</c:v>
              </c:pt>
              <c:pt idx="1899">
                <c:v>1900</c:v>
              </c:pt>
              <c:pt idx="1900">
                <c:v>1901</c:v>
              </c:pt>
              <c:pt idx="1901">
                <c:v>1902</c:v>
              </c:pt>
              <c:pt idx="1902">
                <c:v>1903</c:v>
              </c:pt>
              <c:pt idx="1903">
                <c:v>1904</c:v>
              </c:pt>
              <c:pt idx="1904">
                <c:v>1905</c:v>
              </c:pt>
              <c:pt idx="1905">
                <c:v>1906</c:v>
              </c:pt>
              <c:pt idx="1906">
                <c:v>1907</c:v>
              </c:pt>
              <c:pt idx="1907">
                <c:v>1908</c:v>
              </c:pt>
              <c:pt idx="1908">
                <c:v>1909</c:v>
              </c:pt>
              <c:pt idx="1909">
                <c:v>1910</c:v>
              </c:pt>
              <c:pt idx="1910">
                <c:v>1911</c:v>
              </c:pt>
              <c:pt idx="1911">
                <c:v>1912</c:v>
              </c:pt>
              <c:pt idx="1912">
                <c:v>1913</c:v>
              </c:pt>
              <c:pt idx="1913">
                <c:v>1914</c:v>
              </c:pt>
              <c:pt idx="1914">
                <c:v>1915</c:v>
              </c:pt>
              <c:pt idx="1915">
                <c:v>1916</c:v>
              </c:pt>
              <c:pt idx="1916">
                <c:v>1917</c:v>
              </c:pt>
              <c:pt idx="1917">
                <c:v>1918</c:v>
              </c:pt>
              <c:pt idx="1918">
                <c:v>1919</c:v>
              </c:pt>
              <c:pt idx="1919">
                <c:v>1920</c:v>
              </c:pt>
              <c:pt idx="1920">
                <c:v>1921</c:v>
              </c:pt>
              <c:pt idx="1921">
                <c:v>1922</c:v>
              </c:pt>
              <c:pt idx="1922">
                <c:v>1923</c:v>
              </c:pt>
              <c:pt idx="1923">
                <c:v>1924</c:v>
              </c:pt>
              <c:pt idx="1924">
                <c:v>1925</c:v>
              </c:pt>
              <c:pt idx="1925">
                <c:v>1926</c:v>
              </c:pt>
              <c:pt idx="1926">
                <c:v>1927</c:v>
              </c:pt>
              <c:pt idx="1927">
                <c:v>1928</c:v>
              </c:pt>
              <c:pt idx="1928">
                <c:v>1929</c:v>
              </c:pt>
              <c:pt idx="1929">
                <c:v>1930</c:v>
              </c:pt>
              <c:pt idx="1930">
                <c:v>1931</c:v>
              </c:pt>
              <c:pt idx="1931">
                <c:v>1932</c:v>
              </c:pt>
              <c:pt idx="1932">
                <c:v>1933</c:v>
              </c:pt>
              <c:pt idx="1933">
                <c:v>1934</c:v>
              </c:pt>
              <c:pt idx="1934">
                <c:v>1935</c:v>
              </c:pt>
              <c:pt idx="1935">
                <c:v>1936</c:v>
              </c:pt>
              <c:pt idx="1936">
                <c:v>1937</c:v>
              </c:pt>
              <c:pt idx="1937">
                <c:v>1938</c:v>
              </c:pt>
              <c:pt idx="1938">
                <c:v>1939</c:v>
              </c:pt>
              <c:pt idx="1939">
                <c:v>1940</c:v>
              </c:pt>
              <c:pt idx="1940">
                <c:v>1941</c:v>
              </c:pt>
              <c:pt idx="1941">
                <c:v>1942</c:v>
              </c:pt>
              <c:pt idx="1942">
                <c:v>1943</c:v>
              </c:pt>
              <c:pt idx="1943">
                <c:v>1944</c:v>
              </c:pt>
              <c:pt idx="1944">
                <c:v>1945</c:v>
              </c:pt>
              <c:pt idx="1945">
                <c:v>1946</c:v>
              </c:pt>
              <c:pt idx="1946">
                <c:v>1947</c:v>
              </c:pt>
              <c:pt idx="1947">
                <c:v>1948</c:v>
              </c:pt>
              <c:pt idx="1948">
                <c:v>1949</c:v>
              </c:pt>
              <c:pt idx="1949">
                <c:v>1950</c:v>
              </c:pt>
              <c:pt idx="1950">
                <c:v>1951</c:v>
              </c:pt>
              <c:pt idx="1951">
                <c:v>1952</c:v>
              </c:pt>
              <c:pt idx="1952">
                <c:v>1953</c:v>
              </c:pt>
              <c:pt idx="1953">
                <c:v>1954</c:v>
              </c:pt>
              <c:pt idx="1954">
                <c:v>1955</c:v>
              </c:pt>
              <c:pt idx="1955">
                <c:v>1956</c:v>
              </c:pt>
              <c:pt idx="1956">
                <c:v>1957</c:v>
              </c:pt>
              <c:pt idx="1957">
                <c:v>1958</c:v>
              </c:pt>
              <c:pt idx="1958">
                <c:v>1959</c:v>
              </c:pt>
              <c:pt idx="1959">
                <c:v>1960</c:v>
              </c:pt>
              <c:pt idx="1960">
                <c:v>1961</c:v>
              </c:pt>
              <c:pt idx="1961">
                <c:v>1962</c:v>
              </c:pt>
              <c:pt idx="1962">
                <c:v>1963</c:v>
              </c:pt>
              <c:pt idx="1963">
                <c:v>1964</c:v>
              </c:pt>
              <c:pt idx="1964">
                <c:v>1965</c:v>
              </c:pt>
              <c:pt idx="1965">
                <c:v>1966</c:v>
              </c:pt>
              <c:pt idx="1966">
                <c:v>1967</c:v>
              </c:pt>
              <c:pt idx="1967">
                <c:v>1968</c:v>
              </c:pt>
              <c:pt idx="1968">
                <c:v>1969</c:v>
              </c:pt>
              <c:pt idx="1969">
                <c:v>1970</c:v>
              </c:pt>
              <c:pt idx="1970">
                <c:v>1971</c:v>
              </c:pt>
              <c:pt idx="1971">
                <c:v>1972</c:v>
              </c:pt>
              <c:pt idx="1972">
                <c:v>1973</c:v>
              </c:pt>
              <c:pt idx="1973">
                <c:v>1974</c:v>
              </c:pt>
              <c:pt idx="1974">
                <c:v>1975</c:v>
              </c:pt>
              <c:pt idx="1975">
                <c:v>1976</c:v>
              </c:pt>
              <c:pt idx="1976">
                <c:v>1977</c:v>
              </c:pt>
              <c:pt idx="1977">
                <c:v>1978</c:v>
              </c:pt>
              <c:pt idx="1978">
                <c:v>1979</c:v>
              </c:pt>
              <c:pt idx="1979">
                <c:v>1980</c:v>
              </c:pt>
              <c:pt idx="1980">
                <c:v>1981</c:v>
              </c:pt>
              <c:pt idx="1981">
                <c:v>1982</c:v>
              </c:pt>
              <c:pt idx="1982">
                <c:v>1983</c:v>
              </c:pt>
              <c:pt idx="1983">
                <c:v>1984</c:v>
              </c:pt>
              <c:pt idx="1984">
                <c:v>1985</c:v>
              </c:pt>
              <c:pt idx="1985">
                <c:v>1986</c:v>
              </c:pt>
              <c:pt idx="1986">
                <c:v>1987</c:v>
              </c:pt>
              <c:pt idx="1987">
                <c:v>1988</c:v>
              </c:pt>
              <c:pt idx="1988">
                <c:v>1989</c:v>
              </c:pt>
              <c:pt idx="1989">
                <c:v>1990</c:v>
              </c:pt>
              <c:pt idx="1990">
                <c:v>1991</c:v>
              </c:pt>
              <c:pt idx="1991">
                <c:v>1992</c:v>
              </c:pt>
              <c:pt idx="1992">
                <c:v>1993</c:v>
              </c:pt>
              <c:pt idx="1993">
                <c:v>1994</c:v>
              </c:pt>
              <c:pt idx="1994">
                <c:v>1995</c:v>
              </c:pt>
              <c:pt idx="1995">
                <c:v>1996</c:v>
              </c:pt>
              <c:pt idx="1996">
                <c:v>1997</c:v>
              </c:pt>
              <c:pt idx="1997">
                <c:v>1998</c:v>
              </c:pt>
              <c:pt idx="1998">
                <c:v>1999</c:v>
              </c:pt>
              <c:pt idx="1999">
                <c:v>2000</c:v>
              </c:pt>
              <c:pt idx="2000">
                <c:v>2001</c:v>
              </c:pt>
              <c:pt idx="2001">
                <c:v>2002</c:v>
              </c:pt>
              <c:pt idx="2002">
                <c:v>2003</c:v>
              </c:pt>
              <c:pt idx="2003">
                <c:v>2004</c:v>
              </c:pt>
              <c:pt idx="2004">
                <c:v>2005</c:v>
              </c:pt>
              <c:pt idx="2005">
                <c:v>2006</c:v>
              </c:pt>
              <c:pt idx="2006">
                <c:v>2007</c:v>
              </c:pt>
              <c:pt idx="2007">
                <c:v>2008</c:v>
              </c:pt>
              <c:pt idx="2008">
                <c:v>2009</c:v>
              </c:pt>
              <c:pt idx="2009">
                <c:v>2010</c:v>
              </c:pt>
              <c:pt idx="2010">
                <c:v>2011</c:v>
              </c:pt>
              <c:pt idx="2011">
                <c:v>2012</c:v>
              </c:pt>
              <c:pt idx="2012">
                <c:v>2013</c:v>
              </c:pt>
              <c:pt idx="2013">
                <c:v>2014</c:v>
              </c:pt>
              <c:pt idx="2014">
                <c:v>2015</c:v>
              </c:pt>
              <c:pt idx="2015">
                <c:v>2016</c:v>
              </c:pt>
              <c:pt idx="2016">
                <c:v>2017</c:v>
              </c:pt>
              <c:pt idx="2017">
                <c:v>2018</c:v>
              </c:pt>
              <c:pt idx="2018">
                <c:v>2019</c:v>
              </c:pt>
              <c:pt idx="2019">
                <c:v>2020</c:v>
              </c:pt>
              <c:pt idx="2020">
                <c:v>2021</c:v>
              </c:pt>
              <c:pt idx="2021">
                <c:v>2022</c:v>
              </c:pt>
              <c:pt idx="2022">
                <c:v>2023</c:v>
              </c:pt>
              <c:pt idx="2023">
                <c:v>2024</c:v>
              </c:pt>
              <c:pt idx="2024">
                <c:v>2025</c:v>
              </c:pt>
              <c:pt idx="2025">
                <c:v>2026</c:v>
              </c:pt>
              <c:pt idx="2026">
                <c:v>2027</c:v>
              </c:pt>
              <c:pt idx="2027">
                <c:v>2028</c:v>
              </c:pt>
              <c:pt idx="2028">
                <c:v>2029</c:v>
              </c:pt>
              <c:pt idx="2029">
                <c:v>2030</c:v>
              </c:pt>
              <c:pt idx="2030">
                <c:v>2031</c:v>
              </c:pt>
              <c:pt idx="2031">
                <c:v>2032</c:v>
              </c:pt>
              <c:pt idx="2032">
                <c:v>2033</c:v>
              </c:pt>
              <c:pt idx="2033">
                <c:v>2034</c:v>
              </c:pt>
              <c:pt idx="2034">
                <c:v>2035</c:v>
              </c:pt>
              <c:pt idx="2035">
                <c:v>2036</c:v>
              </c:pt>
              <c:pt idx="2036">
                <c:v>2037</c:v>
              </c:pt>
              <c:pt idx="2037">
                <c:v>2038</c:v>
              </c:pt>
              <c:pt idx="2038">
                <c:v>2039</c:v>
              </c:pt>
              <c:pt idx="2039">
                <c:v>2040</c:v>
              </c:pt>
              <c:pt idx="2040">
                <c:v>2041</c:v>
              </c:pt>
              <c:pt idx="2041">
                <c:v>2042</c:v>
              </c:pt>
              <c:pt idx="2042">
                <c:v>2043</c:v>
              </c:pt>
              <c:pt idx="2043">
                <c:v>2044</c:v>
              </c:pt>
              <c:pt idx="2044">
                <c:v>2045</c:v>
              </c:pt>
              <c:pt idx="2045">
                <c:v>2046</c:v>
              </c:pt>
              <c:pt idx="2046">
                <c:v>2047</c:v>
              </c:pt>
              <c:pt idx="2047">
                <c:v>2048</c:v>
              </c:pt>
              <c:pt idx="2048">
                <c:v>2049</c:v>
              </c:pt>
              <c:pt idx="2049">
                <c:v>2050</c:v>
              </c:pt>
              <c:pt idx="2050">
                <c:v>2051</c:v>
              </c:pt>
              <c:pt idx="2051">
                <c:v>2052</c:v>
              </c:pt>
              <c:pt idx="2052">
                <c:v>2053</c:v>
              </c:pt>
              <c:pt idx="2053">
                <c:v>2054</c:v>
              </c:pt>
              <c:pt idx="2054">
                <c:v>2055</c:v>
              </c:pt>
              <c:pt idx="2055">
                <c:v>2056</c:v>
              </c:pt>
              <c:pt idx="2056">
                <c:v>2057</c:v>
              </c:pt>
              <c:pt idx="2057">
                <c:v>2058</c:v>
              </c:pt>
              <c:pt idx="2058">
                <c:v>2059</c:v>
              </c:pt>
              <c:pt idx="2059">
                <c:v>2060</c:v>
              </c:pt>
              <c:pt idx="2060">
                <c:v>2061</c:v>
              </c:pt>
              <c:pt idx="2061">
                <c:v>2062</c:v>
              </c:pt>
              <c:pt idx="2062">
                <c:v>2063</c:v>
              </c:pt>
              <c:pt idx="2063">
                <c:v>2064</c:v>
              </c:pt>
              <c:pt idx="2064">
                <c:v>2065</c:v>
              </c:pt>
              <c:pt idx="2065">
                <c:v>2066</c:v>
              </c:pt>
              <c:pt idx="2066">
                <c:v>2067</c:v>
              </c:pt>
              <c:pt idx="2067">
                <c:v>2068</c:v>
              </c:pt>
              <c:pt idx="2068">
                <c:v>2069</c:v>
              </c:pt>
              <c:pt idx="2069">
                <c:v>2070</c:v>
              </c:pt>
              <c:pt idx="2070">
                <c:v>2071</c:v>
              </c:pt>
              <c:pt idx="2071">
                <c:v>2072</c:v>
              </c:pt>
              <c:pt idx="2072">
                <c:v>2073</c:v>
              </c:pt>
              <c:pt idx="2073">
                <c:v>2074</c:v>
              </c:pt>
              <c:pt idx="2074">
                <c:v>2075</c:v>
              </c:pt>
              <c:pt idx="2075">
                <c:v>2076</c:v>
              </c:pt>
              <c:pt idx="2076">
                <c:v>2077</c:v>
              </c:pt>
              <c:pt idx="2077">
                <c:v>2078</c:v>
              </c:pt>
              <c:pt idx="2078">
                <c:v>2079</c:v>
              </c:pt>
              <c:pt idx="2079">
                <c:v>2080</c:v>
              </c:pt>
              <c:pt idx="2080">
                <c:v>2081</c:v>
              </c:pt>
              <c:pt idx="2081">
                <c:v>2082</c:v>
              </c:pt>
              <c:pt idx="2082">
                <c:v>2083</c:v>
              </c:pt>
              <c:pt idx="2083">
                <c:v>2084</c:v>
              </c:pt>
              <c:pt idx="2084">
                <c:v>2085</c:v>
              </c:pt>
              <c:pt idx="2085">
                <c:v>2086</c:v>
              </c:pt>
              <c:pt idx="2086">
                <c:v>2087</c:v>
              </c:pt>
              <c:pt idx="2087">
                <c:v>2088</c:v>
              </c:pt>
              <c:pt idx="2088">
                <c:v>2089</c:v>
              </c:pt>
              <c:pt idx="2089">
                <c:v>2090</c:v>
              </c:pt>
              <c:pt idx="2090">
                <c:v>2091</c:v>
              </c:pt>
              <c:pt idx="2091">
                <c:v>2092</c:v>
              </c:pt>
              <c:pt idx="2092">
                <c:v>2093</c:v>
              </c:pt>
              <c:pt idx="2093">
                <c:v>2094</c:v>
              </c:pt>
              <c:pt idx="2094">
                <c:v>2095</c:v>
              </c:pt>
              <c:pt idx="2095">
                <c:v>2096</c:v>
              </c:pt>
              <c:pt idx="2096">
                <c:v>2097</c:v>
              </c:pt>
              <c:pt idx="2097">
                <c:v>2098</c:v>
              </c:pt>
              <c:pt idx="2098">
                <c:v>2099</c:v>
              </c:pt>
              <c:pt idx="2099">
                <c:v>2100</c:v>
              </c:pt>
              <c:pt idx="2100">
                <c:v>2101</c:v>
              </c:pt>
              <c:pt idx="2101">
                <c:v>2102</c:v>
              </c:pt>
              <c:pt idx="2102">
                <c:v>2103</c:v>
              </c:pt>
              <c:pt idx="2103">
                <c:v>2104</c:v>
              </c:pt>
              <c:pt idx="2104">
                <c:v>2105</c:v>
              </c:pt>
              <c:pt idx="2105">
                <c:v>2106</c:v>
              </c:pt>
              <c:pt idx="2106">
                <c:v>2107</c:v>
              </c:pt>
              <c:pt idx="2107">
                <c:v>2108</c:v>
              </c:pt>
              <c:pt idx="2108">
                <c:v>2109</c:v>
              </c:pt>
              <c:pt idx="2109">
                <c:v>2110</c:v>
              </c:pt>
              <c:pt idx="2110">
                <c:v>2111</c:v>
              </c:pt>
              <c:pt idx="2111">
                <c:v>2112</c:v>
              </c:pt>
              <c:pt idx="2112">
                <c:v>2113</c:v>
              </c:pt>
              <c:pt idx="2113">
                <c:v>2114</c:v>
              </c:pt>
              <c:pt idx="2114">
                <c:v>2115</c:v>
              </c:pt>
              <c:pt idx="2115">
                <c:v>2116</c:v>
              </c:pt>
              <c:pt idx="2116">
                <c:v>2117</c:v>
              </c:pt>
              <c:pt idx="2117">
                <c:v>2118</c:v>
              </c:pt>
              <c:pt idx="2118">
                <c:v>2119</c:v>
              </c:pt>
              <c:pt idx="2119">
                <c:v>2120</c:v>
              </c:pt>
              <c:pt idx="2120">
                <c:v>2121</c:v>
              </c:pt>
              <c:pt idx="2121">
                <c:v>2122</c:v>
              </c:pt>
              <c:pt idx="2122">
                <c:v>2123</c:v>
              </c:pt>
              <c:pt idx="2123">
                <c:v>2124</c:v>
              </c:pt>
              <c:pt idx="2124">
                <c:v>2125</c:v>
              </c:pt>
              <c:pt idx="2125">
                <c:v>2126</c:v>
              </c:pt>
              <c:pt idx="2126">
                <c:v>2127</c:v>
              </c:pt>
              <c:pt idx="2127">
                <c:v>2128</c:v>
              </c:pt>
              <c:pt idx="2128">
                <c:v>2129</c:v>
              </c:pt>
              <c:pt idx="2129">
                <c:v>2130</c:v>
              </c:pt>
              <c:pt idx="2130">
                <c:v>2131</c:v>
              </c:pt>
              <c:pt idx="2131">
                <c:v>2132</c:v>
              </c:pt>
              <c:pt idx="2132">
                <c:v>2133</c:v>
              </c:pt>
              <c:pt idx="2133">
                <c:v>2134</c:v>
              </c:pt>
              <c:pt idx="2134">
                <c:v>2135</c:v>
              </c:pt>
              <c:pt idx="2135">
                <c:v>2136</c:v>
              </c:pt>
              <c:pt idx="2136">
                <c:v>2137</c:v>
              </c:pt>
              <c:pt idx="2137">
                <c:v>2138</c:v>
              </c:pt>
              <c:pt idx="2138">
                <c:v>2139</c:v>
              </c:pt>
              <c:pt idx="2139">
                <c:v>2140</c:v>
              </c:pt>
              <c:pt idx="2140">
                <c:v>2141</c:v>
              </c:pt>
              <c:pt idx="2141">
                <c:v>2142</c:v>
              </c:pt>
              <c:pt idx="2142">
                <c:v>2143</c:v>
              </c:pt>
              <c:pt idx="2143">
                <c:v>2144</c:v>
              </c:pt>
              <c:pt idx="2144">
                <c:v>2145</c:v>
              </c:pt>
              <c:pt idx="2145">
                <c:v>2146</c:v>
              </c:pt>
              <c:pt idx="2146">
                <c:v>2147</c:v>
              </c:pt>
              <c:pt idx="2147">
                <c:v>2148</c:v>
              </c:pt>
              <c:pt idx="2148">
                <c:v>2149</c:v>
              </c:pt>
              <c:pt idx="2149">
                <c:v>2150</c:v>
              </c:pt>
              <c:pt idx="2150">
                <c:v>2151</c:v>
              </c:pt>
              <c:pt idx="2151">
                <c:v>2152</c:v>
              </c:pt>
              <c:pt idx="2152">
                <c:v>2153</c:v>
              </c:pt>
              <c:pt idx="2153">
                <c:v>2154</c:v>
              </c:pt>
              <c:pt idx="2154">
                <c:v>2155</c:v>
              </c:pt>
              <c:pt idx="2155">
                <c:v>2156</c:v>
              </c:pt>
              <c:pt idx="2156">
                <c:v>2157</c:v>
              </c:pt>
              <c:pt idx="2157">
                <c:v>2158</c:v>
              </c:pt>
              <c:pt idx="2158">
                <c:v>2159</c:v>
              </c:pt>
              <c:pt idx="2159">
                <c:v>2160</c:v>
              </c:pt>
              <c:pt idx="2160">
                <c:v>2161</c:v>
              </c:pt>
              <c:pt idx="2161">
                <c:v>2162</c:v>
              </c:pt>
              <c:pt idx="2162">
                <c:v>2163</c:v>
              </c:pt>
              <c:pt idx="2163">
                <c:v>2164</c:v>
              </c:pt>
              <c:pt idx="2164">
                <c:v>2165</c:v>
              </c:pt>
              <c:pt idx="2165">
                <c:v>2166</c:v>
              </c:pt>
              <c:pt idx="2166">
                <c:v>2167</c:v>
              </c:pt>
              <c:pt idx="2167">
                <c:v>2168</c:v>
              </c:pt>
              <c:pt idx="2168">
                <c:v>2169</c:v>
              </c:pt>
              <c:pt idx="2169">
                <c:v>2170</c:v>
              </c:pt>
              <c:pt idx="2170">
                <c:v>2171</c:v>
              </c:pt>
              <c:pt idx="2171">
                <c:v>2172</c:v>
              </c:pt>
              <c:pt idx="2172">
                <c:v>2173</c:v>
              </c:pt>
              <c:pt idx="2173">
                <c:v>2174</c:v>
              </c:pt>
              <c:pt idx="2174">
                <c:v>2175</c:v>
              </c:pt>
              <c:pt idx="2175">
                <c:v>2176</c:v>
              </c:pt>
              <c:pt idx="2176">
                <c:v>2177</c:v>
              </c:pt>
              <c:pt idx="2177">
                <c:v>2178</c:v>
              </c:pt>
              <c:pt idx="2178">
                <c:v>2179</c:v>
              </c:pt>
              <c:pt idx="2179">
                <c:v>2180</c:v>
              </c:pt>
              <c:pt idx="2180">
                <c:v>2181</c:v>
              </c:pt>
              <c:pt idx="2181">
                <c:v>2182</c:v>
              </c:pt>
              <c:pt idx="2182">
                <c:v>2183</c:v>
              </c:pt>
              <c:pt idx="2183">
                <c:v>2184</c:v>
              </c:pt>
              <c:pt idx="2184">
                <c:v>2185</c:v>
              </c:pt>
              <c:pt idx="2185">
                <c:v>2186</c:v>
              </c:pt>
              <c:pt idx="2186">
                <c:v>2187</c:v>
              </c:pt>
              <c:pt idx="2187">
                <c:v>2188</c:v>
              </c:pt>
              <c:pt idx="2188">
                <c:v>2189</c:v>
              </c:pt>
              <c:pt idx="2189">
                <c:v>2190</c:v>
              </c:pt>
              <c:pt idx="2190">
                <c:v>2191</c:v>
              </c:pt>
              <c:pt idx="2191">
                <c:v>2192</c:v>
              </c:pt>
              <c:pt idx="2192">
                <c:v>2193</c:v>
              </c:pt>
              <c:pt idx="2193">
                <c:v>2194</c:v>
              </c:pt>
              <c:pt idx="2194">
                <c:v>2195</c:v>
              </c:pt>
              <c:pt idx="2195">
                <c:v>2196</c:v>
              </c:pt>
              <c:pt idx="2196">
                <c:v>2197</c:v>
              </c:pt>
              <c:pt idx="2197">
                <c:v>2198</c:v>
              </c:pt>
              <c:pt idx="2198">
                <c:v>2199</c:v>
              </c:pt>
              <c:pt idx="2199">
                <c:v>2200</c:v>
              </c:pt>
              <c:pt idx="2200">
                <c:v>2201</c:v>
              </c:pt>
              <c:pt idx="2201">
                <c:v>2202</c:v>
              </c:pt>
              <c:pt idx="2202">
                <c:v>2203</c:v>
              </c:pt>
              <c:pt idx="2203">
                <c:v>2204</c:v>
              </c:pt>
              <c:pt idx="2204">
                <c:v>2205</c:v>
              </c:pt>
              <c:pt idx="2205">
                <c:v>2206</c:v>
              </c:pt>
              <c:pt idx="2206">
                <c:v>2207</c:v>
              </c:pt>
              <c:pt idx="2207">
                <c:v>2208</c:v>
              </c:pt>
              <c:pt idx="2208">
                <c:v>2209</c:v>
              </c:pt>
              <c:pt idx="2209">
                <c:v>2210</c:v>
              </c:pt>
              <c:pt idx="2210">
                <c:v>2211</c:v>
              </c:pt>
              <c:pt idx="2211">
                <c:v>2212</c:v>
              </c:pt>
              <c:pt idx="2212">
                <c:v>2213</c:v>
              </c:pt>
              <c:pt idx="2213">
                <c:v>2214</c:v>
              </c:pt>
              <c:pt idx="2214">
                <c:v>2215</c:v>
              </c:pt>
              <c:pt idx="2215">
                <c:v>2216</c:v>
              </c:pt>
              <c:pt idx="2216">
                <c:v>2217</c:v>
              </c:pt>
              <c:pt idx="2217">
                <c:v>2218</c:v>
              </c:pt>
              <c:pt idx="2218">
                <c:v>2219</c:v>
              </c:pt>
              <c:pt idx="2219">
                <c:v>2220</c:v>
              </c:pt>
              <c:pt idx="2220">
                <c:v>2221</c:v>
              </c:pt>
              <c:pt idx="2221">
                <c:v>2222</c:v>
              </c:pt>
              <c:pt idx="2222">
                <c:v>2223</c:v>
              </c:pt>
              <c:pt idx="2223">
                <c:v>2224</c:v>
              </c:pt>
              <c:pt idx="2224">
                <c:v>2225</c:v>
              </c:pt>
              <c:pt idx="2225">
                <c:v>2226</c:v>
              </c:pt>
              <c:pt idx="2226">
                <c:v>2227</c:v>
              </c:pt>
              <c:pt idx="2227">
                <c:v>2228</c:v>
              </c:pt>
              <c:pt idx="2228">
                <c:v>2229</c:v>
              </c:pt>
              <c:pt idx="2229">
                <c:v>2230</c:v>
              </c:pt>
              <c:pt idx="2230">
                <c:v>2231</c:v>
              </c:pt>
              <c:pt idx="2231">
                <c:v>2232</c:v>
              </c:pt>
              <c:pt idx="2232">
                <c:v>2233</c:v>
              </c:pt>
              <c:pt idx="2233">
                <c:v>2234</c:v>
              </c:pt>
              <c:pt idx="2234">
                <c:v>2235</c:v>
              </c:pt>
              <c:pt idx="2235">
                <c:v>2236</c:v>
              </c:pt>
              <c:pt idx="2236">
                <c:v>2237</c:v>
              </c:pt>
              <c:pt idx="2237">
                <c:v>2238</c:v>
              </c:pt>
              <c:pt idx="2238">
                <c:v>2239</c:v>
              </c:pt>
              <c:pt idx="2239">
                <c:v>2240</c:v>
              </c:pt>
              <c:pt idx="2240">
                <c:v>2241</c:v>
              </c:pt>
              <c:pt idx="2241">
                <c:v>2242</c:v>
              </c:pt>
              <c:pt idx="2242">
                <c:v>2243</c:v>
              </c:pt>
              <c:pt idx="2243">
                <c:v>2244</c:v>
              </c:pt>
              <c:pt idx="2244">
                <c:v>2245</c:v>
              </c:pt>
              <c:pt idx="2245">
                <c:v>2246</c:v>
              </c:pt>
              <c:pt idx="2246">
                <c:v>2247</c:v>
              </c:pt>
              <c:pt idx="2247">
                <c:v>2248</c:v>
              </c:pt>
              <c:pt idx="2248">
                <c:v>2249</c:v>
              </c:pt>
              <c:pt idx="2249">
                <c:v>2250</c:v>
              </c:pt>
              <c:pt idx="2250">
                <c:v>2251</c:v>
              </c:pt>
              <c:pt idx="2251">
                <c:v>2252</c:v>
              </c:pt>
              <c:pt idx="2252">
                <c:v>2253</c:v>
              </c:pt>
              <c:pt idx="2253">
                <c:v>2254</c:v>
              </c:pt>
              <c:pt idx="2254">
                <c:v>2255</c:v>
              </c:pt>
              <c:pt idx="2255">
                <c:v>2256</c:v>
              </c:pt>
              <c:pt idx="2256">
                <c:v>2257</c:v>
              </c:pt>
              <c:pt idx="2257">
                <c:v>2258</c:v>
              </c:pt>
              <c:pt idx="2258">
                <c:v>2259</c:v>
              </c:pt>
              <c:pt idx="2259">
                <c:v>2260</c:v>
              </c:pt>
              <c:pt idx="2260">
                <c:v>2261</c:v>
              </c:pt>
              <c:pt idx="2261">
                <c:v>2262</c:v>
              </c:pt>
              <c:pt idx="2262">
                <c:v>2263</c:v>
              </c:pt>
              <c:pt idx="2263">
                <c:v>2264</c:v>
              </c:pt>
              <c:pt idx="2264">
                <c:v>2265</c:v>
              </c:pt>
              <c:pt idx="2265">
                <c:v>2266</c:v>
              </c:pt>
              <c:pt idx="2266">
                <c:v>2267</c:v>
              </c:pt>
              <c:pt idx="2267">
                <c:v>2268</c:v>
              </c:pt>
              <c:pt idx="2268">
                <c:v>2269</c:v>
              </c:pt>
              <c:pt idx="2269">
                <c:v>2270</c:v>
              </c:pt>
              <c:pt idx="2270">
                <c:v>2271</c:v>
              </c:pt>
              <c:pt idx="2271">
                <c:v>2272</c:v>
              </c:pt>
              <c:pt idx="2272">
                <c:v>2273</c:v>
              </c:pt>
              <c:pt idx="2273">
                <c:v>2274</c:v>
              </c:pt>
              <c:pt idx="2274">
                <c:v>2275</c:v>
              </c:pt>
              <c:pt idx="2275">
                <c:v>2276</c:v>
              </c:pt>
              <c:pt idx="2276">
                <c:v>2277</c:v>
              </c:pt>
              <c:pt idx="2277">
                <c:v>2278</c:v>
              </c:pt>
              <c:pt idx="2278">
                <c:v>2279</c:v>
              </c:pt>
              <c:pt idx="2279">
                <c:v>2280</c:v>
              </c:pt>
              <c:pt idx="2280">
                <c:v>2281</c:v>
              </c:pt>
              <c:pt idx="2281">
                <c:v>2282</c:v>
              </c:pt>
              <c:pt idx="2282">
                <c:v>2283</c:v>
              </c:pt>
              <c:pt idx="2283">
                <c:v>2284</c:v>
              </c:pt>
              <c:pt idx="2284">
                <c:v>2285</c:v>
              </c:pt>
              <c:pt idx="2285">
                <c:v>2286</c:v>
              </c:pt>
              <c:pt idx="2286">
                <c:v>2287</c:v>
              </c:pt>
              <c:pt idx="2287">
                <c:v>2288</c:v>
              </c:pt>
              <c:pt idx="2288">
                <c:v>2289</c:v>
              </c:pt>
              <c:pt idx="2289">
                <c:v>2290</c:v>
              </c:pt>
              <c:pt idx="2290">
                <c:v>2291</c:v>
              </c:pt>
              <c:pt idx="2291">
                <c:v>2292</c:v>
              </c:pt>
              <c:pt idx="2292">
                <c:v>2293</c:v>
              </c:pt>
              <c:pt idx="2293">
                <c:v>2294</c:v>
              </c:pt>
              <c:pt idx="2294">
                <c:v>2295</c:v>
              </c:pt>
              <c:pt idx="2295">
                <c:v>2296</c:v>
              </c:pt>
              <c:pt idx="2296">
                <c:v>2297</c:v>
              </c:pt>
              <c:pt idx="2297">
                <c:v>2298</c:v>
              </c:pt>
              <c:pt idx="2298">
                <c:v>2299</c:v>
              </c:pt>
              <c:pt idx="2299">
                <c:v>2300</c:v>
              </c:pt>
              <c:pt idx="2300">
                <c:v>2301</c:v>
              </c:pt>
              <c:pt idx="2301">
                <c:v>2302</c:v>
              </c:pt>
              <c:pt idx="2302">
                <c:v>2303</c:v>
              </c:pt>
              <c:pt idx="2303">
                <c:v>2304</c:v>
              </c:pt>
              <c:pt idx="2304">
                <c:v>2305</c:v>
              </c:pt>
              <c:pt idx="2305">
                <c:v>2306</c:v>
              </c:pt>
              <c:pt idx="2306">
                <c:v>2307</c:v>
              </c:pt>
              <c:pt idx="2307">
                <c:v>2308</c:v>
              </c:pt>
              <c:pt idx="2308">
                <c:v>2309</c:v>
              </c:pt>
              <c:pt idx="2309">
                <c:v>2310</c:v>
              </c:pt>
              <c:pt idx="2310">
                <c:v>2311</c:v>
              </c:pt>
              <c:pt idx="2311">
                <c:v>2312</c:v>
              </c:pt>
              <c:pt idx="2312">
                <c:v>2313</c:v>
              </c:pt>
              <c:pt idx="2313">
                <c:v>2314</c:v>
              </c:pt>
              <c:pt idx="2314">
                <c:v>2315</c:v>
              </c:pt>
              <c:pt idx="2315">
                <c:v>2316</c:v>
              </c:pt>
              <c:pt idx="2316">
                <c:v>2317</c:v>
              </c:pt>
              <c:pt idx="2317">
                <c:v>2318</c:v>
              </c:pt>
              <c:pt idx="2318">
                <c:v>2319</c:v>
              </c:pt>
              <c:pt idx="2319">
                <c:v>2320</c:v>
              </c:pt>
              <c:pt idx="2320">
                <c:v>2321</c:v>
              </c:pt>
              <c:pt idx="2321">
                <c:v>2322</c:v>
              </c:pt>
              <c:pt idx="2322">
                <c:v>2323</c:v>
              </c:pt>
              <c:pt idx="2323">
                <c:v>2324</c:v>
              </c:pt>
              <c:pt idx="2324">
                <c:v>2325</c:v>
              </c:pt>
              <c:pt idx="2325">
                <c:v>2326</c:v>
              </c:pt>
              <c:pt idx="2326">
                <c:v>2327</c:v>
              </c:pt>
              <c:pt idx="2327">
                <c:v>2328</c:v>
              </c:pt>
              <c:pt idx="2328">
                <c:v>2329</c:v>
              </c:pt>
              <c:pt idx="2329">
                <c:v>2330</c:v>
              </c:pt>
              <c:pt idx="2330">
                <c:v>2331</c:v>
              </c:pt>
              <c:pt idx="2331">
                <c:v>2332</c:v>
              </c:pt>
              <c:pt idx="2332">
                <c:v>2333</c:v>
              </c:pt>
              <c:pt idx="2333">
                <c:v>2334</c:v>
              </c:pt>
              <c:pt idx="2334">
                <c:v>2335</c:v>
              </c:pt>
              <c:pt idx="2335">
                <c:v>2336</c:v>
              </c:pt>
              <c:pt idx="2336">
                <c:v>2337</c:v>
              </c:pt>
              <c:pt idx="2337">
                <c:v>2338</c:v>
              </c:pt>
              <c:pt idx="2338">
                <c:v>2339</c:v>
              </c:pt>
              <c:pt idx="2339">
                <c:v>2340</c:v>
              </c:pt>
              <c:pt idx="2340">
                <c:v>2341</c:v>
              </c:pt>
              <c:pt idx="2341">
                <c:v>2342</c:v>
              </c:pt>
              <c:pt idx="2342">
                <c:v>2343</c:v>
              </c:pt>
              <c:pt idx="2343">
                <c:v>2344</c:v>
              </c:pt>
              <c:pt idx="2344">
                <c:v>2345</c:v>
              </c:pt>
              <c:pt idx="2345">
                <c:v>2346</c:v>
              </c:pt>
              <c:pt idx="2346">
                <c:v>2347</c:v>
              </c:pt>
              <c:pt idx="2347">
                <c:v>2348</c:v>
              </c:pt>
              <c:pt idx="2348">
                <c:v>2349</c:v>
              </c:pt>
              <c:pt idx="2349">
                <c:v>2350</c:v>
              </c:pt>
              <c:pt idx="2350">
                <c:v>2351</c:v>
              </c:pt>
              <c:pt idx="2351">
                <c:v>2352</c:v>
              </c:pt>
              <c:pt idx="2352">
                <c:v>2353</c:v>
              </c:pt>
              <c:pt idx="2353">
                <c:v>2354</c:v>
              </c:pt>
              <c:pt idx="2354">
                <c:v>2355</c:v>
              </c:pt>
              <c:pt idx="2355">
                <c:v>2356</c:v>
              </c:pt>
              <c:pt idx="2356">
                <c:v>2357</c:v>
              </c:pt>
              <c:pt idx="2357">
                <c:v>2358</c:v>
              </c:pt>
              <c:pt idx="2358">
                <c:v>2359</c:v>
              </c:pt>
              <c:pt idx="2359">
                <c:v>2360</c:v>
              </c:pt>
              <c:pt idx="2360">
                <c:v>2361</c:v>
              </c:pt>
              <c:pt idx="2361">
                <c:v>2362</c:v>
              </c:pt>
              <c:pt idx="2362">
                <c:v>2363</c:v>
              </c:pt>
              <c:pt idx="2363">
                <c:v>2364</c:v>
              </c:pt>
              <c:pt idx="2364">
                <c:v>2365</c:v>
              </c:pt>
              <c:pt idx="2365">
                <c:v>2366</c:v>
              </c:pt>
              <c:pt idx="2366">
                <c:v>2367</c:v>
              </c:pt>
              <c:pt idx="2367">
                <c:v>2368</c:v>
              </c:pt>
              <c:pt idx="2368">
                <c:v>2369</c:v>
              </c:pt>
              <c:pt idx="2369">
                <c:v>2370</c:v>
              </c:pt>
              <c:pt idx="2370">
                <c:v>2371</c:v>
              </c:pt>
              <c:pt idx="2371">
                <c:v>2372</c:v>
              </c:pt>
              <c:pt idx="2372">
                <c:v>2373</c:v>
              </c:pt>
              <c:pt idx="2373">
                <c:v>2374</c:v>
              </c:pt>
              <c:pt idx="2374">
                <c:v>2375</c:v>
              </c:pt>
              <c:pt idx="2375">
                <c:v>2376</c:v>
              </c:pt>
              <c:pt idx="2376">
                <c:v>2377</c:v>
              </c:pt>
              <c:pt idx="2377">
                <c:v>2378</c:v>
              </c:pt>
              <c:pt idx="2378">
                <c:v>2379</c:v>
              </c:pt>
              <c:pt idx="2379">
                <c:v>2380</c:v>
              </c:pt>
              <c:pt idx="2380">
                <c:v>2381</c:v>
              </c:pt>
              <c:pt idx="2381">
                <c:v>2382</c:v>
              </c:pt>
              <c:pt idx="2382">
                <c:v>2383</c:v>
              </c:pt>
              <c:pt idx="2383">
                <c:v>2384</c:v>
              </c:pt>
              <c:pt idx="2384">
                <c:v>2385</c:v>
              </c:pt>
              <c:pt idx="2385">
                <c:v>2386</c:v>
              </c:pt>
              <c:pt idx="2386">
                <c:v>2387</c:v>
              </c:pt>
              <c:pt idx="2387">
                <c:v>2388</c:v>
              </c:pt>
              <c:pt idx="2388">
                <c:v>2389</c:v>
              </c:pt>
              <c:pt idx="2389">
                <c:v>2390</c:v>
              </c:pt>
              <c:pt idx="2390">
                <c:v>2391</c:v>
              </c:pt>
              <c:pt idx="2391">
                <c:v>2392</c:v>
              </c:pt>
              <c:pt idx="2392">
                <c:v>2393</c:v>
              </c:pt>
              <c:pt idx="2393">
                <c:v>2394</c:v>
              </c:pt>
              <c:pt idx="2394">
                <c:v>2395</c:v>
              </c:pt>
              <c:pt idx="2395">
                <c:v>2396</c:v>
              </c:pt>
              <c:pt idx="2396">
                <c:v>2397</c:v>
              </c:pt>
              <c:pt idx="2397">
                <c:v>2398</c:v>
              </c:pt>
              <c:pt idx="2398">
                <c:v>2399</c:v>
              </c:pt>
              <c:pt idx="2399">
                <c:v>2400</c:v>
              </c:pt>
              <c:pt idx="2400">
                <c:v>2401</c:v>
              </c:pt>
              <c:pt idx="2401">
                <c:v>2402</c:v>
              </c:pt>
              <c:pt idx="2402">
                <c:v>2403</c:v>
              </c:pt>
              <c:pt idx="2403">
                <c:v>2404</c:v>
              </c:pt>
              <c:pt idx="2404">
                <c:v>2405</c:v>
              </c:pt>
              <c:pt idx="2405">
                <c:v>2406</c:v>
              </c:pt>
              <c:pt idx="2406">
                <c:v>2407</c:v>
              </c:pt>
              <c:pt idx="2407">
                <c:v>2408</c:v>
              </c:pt>
              <c:pt idx="2408">
                <c:v>2409</c:v>
              </c:pt>
              <c:pt idx="2409">
                <c:v>2410</c:v>
              </c:pt>
              <c:pt idx="2410">
                <c:v>2411</c:v>
              </c:pt>
              <c:pt idx="2411">
                <c:v>2412</c:v>
              </c:pt>
              <c:pt idx="2412">
                <c:v>2413</c:v>
              </c:pt>
              <c:pt idx="2413">
                <c:v>2414</c:v>
              </c:pt>
              <c:pt idx="2414">
                <c:v>2415</c:v>
              </c:pt>
              <c:pt idx="2415">
                <c:v>2416</c:v>
              </c:pt>
              <c:pt idx="2416">
                <c:v>2417</c:v>
              </c:pt>
              <c:pt idx="2417">
                <c:v>2418</c:v>
              </c:pt>
              <c:pt idx="2418">
                <c:v>2419</c:v>
              </c:pt>
              <c:pt idx="2419">
                <c:v>2420</c:v>
              </c:pt>
              <c:pt idx="2420">
                <c:v>2421</c:v>
              </c:pt>
              <c:pt idx="2421">
                <c:v>2422</c:v>
              </c:pt>
              <c:pt idx="2422">
                <c:v>2423</c:v>
              </c:pt>
              <c:pt idx="2423">
                <c:v>2424</c:v>
              </c:pt>
              <c:pt idx="2424">
                <c:v>2425</c:v>
              </c:pt>
              <c:pt idx="2425">
                <c:v>2426</c:v>
              </c:pt>
              <c:pt idx="2426">
                <c:v>2427</c:v>
              </c:pt>
              <c:pt idx="2427">
                <c:v>2428</c:v>
              </c:pt>
              <c:pt idx="2428">
                <c:v>2429</c:v>
              </c:pt>
              <c:pt idx="2429">
                <c:v>2430</c:v>
              </c:pt>
              <c:pt idx="2430">
                <c:v>2431</c:v>
              </c:pt>
              <c:pt idx="2431">
                <c:v>2432</c:v>
              </c:pt>
              <c:pt idx="2432">
                <c:v>2433</c:v>
              </c:pt>
              <c:pt idx="2433">
                <c:v>2434</c:v>
              </c:pt>
              <c:pt idx="2434">
                <c:v>2435</c:v>
              </c:pt>
              <c:pt idx="2435">
                <c:v>2436</c:v>
              </c:pt>
              <c:pt idx="2436">
                <c:v>2437</c:v>
              </c:pt>
              <c:pt idx="2437">
                <c:v>2438</c:v>
              </c:pt>
              <c:pt idx="2438">
                <c:v>2439</c:v>
              </c:pt>
              <c:pt idx="2439">
                <c:v>2440</c:v>
              </c:pt>
              <c:pt idx="2440">
                <c:v>2441</c:v>
              </c:pt>
              <c:pt idx="2441">
                <c:v>2442</c:v>
              </c:pt>
              <c:pt idx="2442">
                <c:v>2443</c:v>
              </c:pt>
              <c:pt idx="2443">
                <c:v>2444</c:v>
              </c:pt>
              <c:pt idx="2444">
                <c:v>2445</c:v>
              </c:pt>
              <c:pt idx="2445">
                <c:v>2446</c:v>
              </c:pt>
              <c:pt idx="2446">
                <c:v>2447</c:v>
              </c:pt>
              <c:pt idx="2447">
                <c:v>2448</c:v>
              </c:pt>
              <c:pt idx="2448">
                <c:v>2449</c:v>
              </c:pt>
              <c:pt idx="2449">
                <c:v>2450</c:v>
              </c:pt>
              <c:pt idx="2450">
                <c:v>2451</c:v>
              </c:pt>
              <c:pt idx="2451">
                <c:v>2452</c:v>
              </c:pt>
              <c:pt idx="2452">
                <c:v>2453</c:v>
              </c:pt>
              <c:pt idx="2453">
                <c:v>2454</c:v>
              </c:pt>
              <c:pt idx="2454">
                <c:v>2455</c:v>
              </c:pt>
              <c:pt idx="2455">
                <c:v>2456</c:v>
              </c:pt>
              <c:pt idx="2456">
                <c:v>2457</c:v>
              </c:pt>
              <c:pt idx="2457">
                <c:v>2458</c:v>
              </c:pt>
              <c:pt idx="2458">
                <c:v>2459</c:v>
              </c:pt>
              <c:pt idx="2459">
                <c:v>2460</c:v>
              </c:pt>
              <c:pt idx="2460">
                <c:v>2461</c:v>
              </c:pt>
              <c:pt idx="2461">
                <c:v>2462</c:v>
              </c:pt>
              <c:pt idx="2462">
                <c:v>2463</c:v>
              </c:pt>
              <c:pt idx="2463">
                <c:v>2464</c:v>
              </c:pt>
              <c:pt idx="2464">
                <c:v>2465</c:v>
              </c:pt>
              <c:pt idx="2465">
                <c:v>2466</c:v>
              </c:pt>
              <c:pt idx="2466">
                <c:v>2467</c:v>
              </c:pt>
              <c:pt idx="2467">
                <c:v>2468</c:v>
              </c:pt>
              <c:pt idx="2468">
                <c:v>2469</c:v>
              </c:pt>
              <c:pt idx="2469">
                <c:v>2470</c:v>
              </c:pt>
              <c:pt idx="2470">
                <c:v>2471</c:v>
              </c:pt>
              <c:pt idx="2471">
                <c:v>2472</c:v>
              </c:pt>
              <c:pt idx="2472">
                <c:v>2473</c:v>
              </c:pt>
              <c:pt idx="2473">
                <c:v>2474</c:v>
              </c:pt>
              <c:pt idx="2474">
                <c:v>2475</c:v>
              </c:pt>
              <c:pt idx="2475">
                <c:v>2476</c:v>
              </c:pt>
              <c:pt idx="2476">
                <c:v>2477</c:v>
              </c:pt>
              <c:pt idx="2477">
                <c:v>2478</c:v>
              </c:pt>
              <c:pt idx="2478">
                <c:v>2479</c:v>
              </c:pt>
              <c:pt idx="2479">
                <c:v>2480</c:v>
              </c:pt>
              <c:pt idx="2480">
                <c:v>2481</c:v>
              </c:pt>
              <c:pt idx="2481">
                <c:v>2482</c:v>
              </c:pt>
              <c:pt idx="2482">
                <c:v>2483</c:v>
              </c:pt>
              <c:pt idx="2483">
                <c:v>2484</c:v>
              </c:pt>
              <c:pt idx="2484">
                <c:v>2485</c:v>
              </c:pt>
              <c:pt idx="2485">
                <c:v>2486</c:v>
              </c:pt>
              <c:pt idx="2486">
                <c:v>2487</c:v>
              </c:pt>
              <c:pt idx="2487">
                <c:v>2488</c:v>
              </c:pt>
              <c:pt idx="2488">
                <c:v>2489</c:v>
              </c:pt>
              <c:pt idx="2489">
                <c:v>2490</c:v>
              </c:pt>
              <c:pt idx="2490">
                <c:v>2491</c:v>
              </c:pt>
              <c:pt idx="2491">
                <c:v>2492</c:v>
              </c:pt>
              <c:pt idx="2492">
                <c:v>2493</c:v>
              </c:pt>
              <c:pt idx="2493">
                <c:v>2494</c:v>
              </c:pt>
              <c:pt idx="2494">
                <c:v>2495</c:v>
              </c:pt>
              <c:pt idx="2495">
                <c:v>2496</c:v>
              </c:pt>
              <c:pt idx="2496">
                <c:v>2497</c:v>
              </c:pt>
              <c:pt idx="2497">
                <c:v>2498</c:v>
              </c:pt>
              <c:pt idx="2498">
                <c:v>2499</c:v>
              </c:pt>
              <c:pt idx="2499">
                <c:v>2500</c:v>
              </c:pt>
              <c:pt idx="2500">
                <c:v>2501</c:v>
              </c:pt>
              <c:pt idx="2501">
                <c:v>2502</c:v>
              </c:pt>
              <c:pt idx="2502">
                <c:v>2503</c:v>
              </c:pt>
              <c:pt idx="2503">
                <c:v>2504</c:v>
              </c:pt>
              <c:pt idx="2504">
                <c:v>2505</c:v>
              </c:pt>
              <c:pt idx="2505">
                <c:v>2506</c:v>
              </c:pt>
              <c:pt idx="2506">
                <c:v>2507</c:v>
              </c:pt>
              <c:pt idx="2507">
                <c:v>2508</c:v>
              </c:pt>
              <c:pt idx="2508">
                <c:v>2509</c:v>
              </c:pt>
              <c:pt idx="2509">
                <c:v>2510</c:v>
              </c:pt>
              <c:pt idx="2510">
                <c:v>2511</c:v>
              </c:pt>
              <c:pt idx="2511">
                <c:v>2512</c:v>
              </c:pt>
              <c:pt idx="2512">
                <c:v>2513</c:v>
              </c:pt>
              <c:pt idx="2513">
                <c:v>2514</c:v>
              </c:pt>
              <c:pt idx="2514">
                <c:v>2515</c:v>
              </c:pt>
              <c:pt idx="2515">
                <c:v>2516</c:v>
              </c:pt>
              <c:pt idx="2516">
                <c:v>2517</c:v>
              </c:pt>
              <c:pt idx="2517">
                <c:v>2518</c:v>
              </c:pt>
              <c:pt idx="2518">
                <c:v>2519</c:v>
              </c:pt>
              <c:pt idx="2519">
                <c:v>2520</c:v>
              </c:pt>
              <c:pt idx="2520">
                <c:v>2521</c:v>
              </c:pt>
              <c:pt idx="2521">
                <c:v>2522</c:v>
              </c:pt>
              <c:pt idx="2522">
                <c:v>2523</c:v>
              </c:pt>
              <c:pt idx="2523">
                <c:v>2524</c:v>
              </c:pt>
              <c:pt idx="2524">
                <c:v>2525</c:v>
              </c:pt>
              <c:pt idx="2525">
                <c:v>2526</c:v>
              </c:pt>
              <c:pt idx="2526">
                <c:v>2527</c:v>
              </c:pt>
              <c:pt idx="2527">
                <c:v>2528</c:v>
              </c:pt>
              <c:pt idx="2528">
                <c:v>2529</c:v>
              </c:pt>
              <c:pt idx="2529">
                <c:v>2530</c:v>
              </c:pt>
              <c:pt idx="2530">
                <c:v>2531</c:v>
              </c:pt>
              <c:pt idx="2531">
                <c:v>2532</c:v>
              </c:pt>
              <c:pt idx="2532">
                <c:v>2533</c:v>
              </c:pt>
              <c:pt idx="2533">
                <c:v>2534</c:v>
              </c:pt>
              <c:pt idx="2534">
                <c:v>2535</c:v>
              </c:pt>
              <c:pt idx="2535">
                <c:v>2536</c:v>
              </c:pt>
              <c:pt idx="2536">
                <c:v>2537</c:v>
              </c:pt>
              <c:pt idx="2537">
                <c:v>2538</c:v>
              </c:pt>
              <c:pt idx="2538">
                <c:v>2539</c:v>
              </c:pt>
              <c:pt idx="2539">
                <c:v>2540</c:v>
              </c:pt>
              <c:pt idx="2540">
                <c:v>2541</c:v>
              </c:pt>
              <c:pt idx="2541">
                <c:v>2542</c:v>
              </c:pt>
              <c:pt idx="2542">
                <c:v>2543</c:v>
              </c:pt>
              <c:pt idx="2543">
                <c:v>2544</c:v>
              </c:pt>
              <c:pt idx="2544">
                <c:v>2545</c:v>
              </c:pt>
              <c:pt idx="2545">
                <c:v>2546</c:v>
              </c:pt>
              <c:pt idx="2546">
                <c:v>2547</c:v>
              </c:pt>
              <c:pt idx="2547">
                <c:v>2548</c:v>
              </c:pt>
              <c:pt idx="2548">
                <c:v>2549</c:v>
              </c:pt>
              <c:pt idx="2549">
                <c:v>2550</c:v>
              </c:pt>
              <c:pt idx="2550">
                <c:v>2551</c:v>
              </c:pt>
              <c:pt idx="2551">
                <c:v>2552</c:v>
              </c:pt>
              <c:pt idx="2552">
                <c:v>2553</c:v>
              </c:pt>
              <c:pt idx="2553">
                <c:v>2554</c:v>
              </c:pt>
              <c:pt idx="2554">
                <c:v>2555</c:v>
              </c:pt>
              <c:pt idx="2555">
                <c:v>2556</c:v>
              </c:pt>
              <c:pt idx="2556">
                <c:v>2557</c:v>
              </c:pt>
              <c:pt idx="2557">
                <c:v>2558</c:v>
              </c:pt>
              <c:pt idx="2558">
                <c:v>2559</c:v>
              </c:pt>
              <c:pt idx="2559">
                <c:v>2560</c:v>
              </c:pt>
              <c:pt idx="2560">
                <c:v>2561</c:v>
              </c:pt>
              <c:pt idx="2561">
                <c:v>2562</c:v>
              </c:pt>
              <c:pt idx="2562">
                <c:v>2563</c:v>
              </c:pt>
              <c:pt idx="2563">
                <c:v>2564</c:v>
              </c:pt>
              <c:pt idx="2564">
                <c:v>2565</c:v>
              </c:pt>
              <c:pt idx="2565">
                <c:v>2566</c:v>
              </c:pt>
              <c:pt idx="2566">
                <c:v>2567</c:v>
              </c:pt>
              <c:pt idx="2567">
                <c:v>2568</c:v>
              </c:pt>
              <c:pt idx="2568">
                <c:v>2569</c:v>
              </c:pt>
              <c:pt idx="2569">
                <c:v>2570</c:v>
              </c:pt>
              <c:pt idx="2570">
                <c:v>2571</c:v>
              </c:pt>
              <c:pt idx="2571">
                <c:v>2572</c:v>
              </c:pt>
              <c:pt idx="2572">
                <c:v>2573</c:v>
              </c:pt>
              <c:pt idx="2573">
                <c:v>2574</c:v>
              </c:pt>
              <c:pt idx="2574">
                <c:v>2575</c:v>
              </c:pt>
              <c:pt idx="2575">
                <c:v>2576</c:v>
              </c:pt>
              <c:pt idx="2576">
                <c:v>2577</c:v>
              </c:pt>
              <c:pt idx="2577">
                <c:v>2578</c:v>
              </c:pt>
              <c:pt idx="2578">
                <c:v>2579</c:v>
              </c:pt>
              <c:pt idx="2579">
                <c:v>2580</c:v>
              </c:pt>
              <c:pt idx="2580">
                <c:v>2581</c:v>
              </c:pt>
              <c:pt idx="2581">
                <c:v>2582</c:v>
              </c:pt>
              <c:pt idx="2582">
                <c:v>2583</c:v>
              </c:pt>
              <c:pt idx="2583">
                <c:v>2584</c:v>
              </c:pt>
              <c:pt idx="2584">
                <c:v>2585</c:v>
              </c:pt>
              <c:pt idx="2585">
                <c:v>2586</c:v>
              </c:pt>
              <c:pt idx="2586">
                <c:v>2587</c:v>
              </c:pt>
              <c:pt idx="2587">
                <c:v>2588</c:v>
              </c:pt>
              <c:pt idx="2588">
                <c:v>2589</c:v>
              </c:pt>
              <c:pt idx="2589">
                <c:v>2590</c:v>
              </c:pt>
              <c:pt idx="2590">
                <c:v>2591</c:v>
              </c:pt>
              <c:pt idx="2591">
                <c:v>2592</c:v>
              </c:pt>
              <c:pt idx="2592">
                <c:v>2593</c:v>
              </c:pt>
              <c:pt idx="2593">
                <c:v>2594</c:v>
              </c:pt>
              <c:pt idx="2594">
                <c:v>2595</c:v>
              </c:pt>
              <c:pt idx="2595">
                <c:v>2596</c:v>
              </c:pt>
              <c:pt idx="2596">
                <c:v>2597</c:v>
              </c:pt>
              <c:pt idx="2597">
                <c:v>2598</c:v>
              </c:pt>
              <c:pt idx="2598">
                <c:v>2599</c:v>
              </c:pt>
              <c:pt idx="2599">
                <c:v>2600</c:v>
              </c:pt>
              <c:pt idx="2600">
                <c:v>2601</c:v>
              </c:pt>
              <c:pt idx="2601">
                <c:v>2602</c:v>
              </c:pt>
              <c:pt idx="2602">
                <c:v>2603</c:v>
              </c:pt>
              <c:pt idx="2603">
                <c:v>2604</c:v>
              </c:pt>
              <c:pt idx="2604">
                <c:v>2605</c:v>
              </c:pt>
              <c:pt idx="2605">
                <c:v>2606</c:v>
              </c:pt>
              <c:pt idx="2606">
                <c:v>2607</c:v>
              </c:pt>
              <c:pt idx="2607">
                <c:v>2608</c:v>
              </c:pt>
              <c:pt idx="2608">
                <c:v>2609</c:v>
              </c:pt>
              <c:pt idx="2609">
                <c:v>2610</c:v>
              </c:pt>
              <c:pt idx="2610">
                <c:v>2611</c:v>
              </c:pt>
              <c:pt idx="2611">
                <c:v>2612</c:v>
              </c:pt>
              <c:pt idx="2612">
                <c:v>2613</c:v>
              </c:pt>
              <c:pt idx="2613">
                <c:v>2614</c:v>
              </c:pt>
              <c:pt idx="2614">
                <c:v>2615</c:v>
              </c:pt>
              <c:pt idx="2615">
                <c:v>2616</c:v>
              </c:pt>
              <c:pt idx="2616">
                <c:v>2617</c:v>
              </c:pt>
              <c:pt idx="2617">
                <c:v>2618</c:v>
              </c:pt>
              <c:pt idx="2618">
                <c:v>2619</c:v>
              </c:pt>
              <c:pt idx="2619">
                <c:v>2620</c:v>
              </c:pt>
              <c:pt idx="2620">
                <c:v>2621</c:v>
              </c:pt>
              <c:pt idx="2621">
                <c:v>2622</c:v>
              </c:pt>
              <c:pt idx="2622">
                <c:v>2623</c:v>
              </c:pt>
              <c:pt idx="2623">
                <c:v>2624</c:v>
              </c:pt>
              <c:pt idx="2624">
                <c:v>2625</c:v>
              </c:pt>
              <c:pt idx="2625">
                <c:v>2626</c:v>
              </c:pt>
              <c:pt idx="2626">
                <c:v>2627</c:v>
              </c:pt>
              <c:pt idx="2627">
                <c:v>2628</c:v>
              </c:pt>
              <c:pt idx="2628">
                <c:v>2629</c:v>
              </c:pt>
              <c:pt idx="2629">
                <c:v>2630</c:v>
              </c:pt>
              <c:pt idx="2630">
                <c:v>2631</c:v>
              </c:pt>
              <c:pt idx="2631">
                <c:v>2632</c:v>
              </c:pt>
              <c:pt idx="2632">
                <c:v>2633</c:v>
              </c:pt>
              <c:pt idx="2633">
                <c:v>2634</c:v>
              </c:pt>
              <c:pt idx="2634">
                <c:v>2635</c:v>
              </c:pt>
              <c:pt idx="2635">
                <c:v>2636</c:v>
              </c:pt>
              <c:pt idx="2636">
                <c:v>2637</c:v>
              </c:pt>
              <c:pt idx="2637">
                <c:v>2638</c:v>
              </c:pt>
              <c:pt idx="2638">
                <c:v>2639</c:v>
              </c:pt>
              <c:pt idx="2639">
                <c:v>2640</c:v>
              </c:pt>
              <c:pt idx="2640">
                <c:v>2641</c:v>
              </c:pt>
              <c:pt idx="2641">
                <c:v>2642</c:v>
              </c:pt>
              <c:pt idx="2642">
                <c:v>2643</c:v>
              </c:pt>
              <c:pt idx="2643">
                <c:v>2644</c:v>
              </c:pt>
              <c:pt idx="2644">
                <c:v>2645</c:v>
              </c:pt>
              <c:pt idx="2645">
                <c:v>2646</c:v>
              </c:pt>
              <c:pt idx="2646">
                <c:v>2647</c:v>
              </c:pt>
              <c:pt idx="2647">
                <c:v>2648</c:v>
              </c:pt>
              <c:pt idx="2648">
                <c:v>2649</c:v>
              </c:pt>
              <c:pt idx="2649">
                <c:v>2650</c:v>
              </c:pt>
              <c:pt idx="2650">
                <c:v>2651</c:v>
              </c:pt>
              <c:pt idx="2651">
                <c:v>2652</c:v>
              </c:pt>
              <c:pt idx="2652">
                <c:v>2653</c:v>
              </c:pt>
              <c:pt idx="2653">
                <c:v>2654</c:v>
              </c:pt>
              <c:pt idx="2654">
                <c:v>2655</c:v>
              </c:pt>
              <c:pt idx="2655">
                <c:v>2656</c:v>
              </c:pt>
              <c:pt idx="2656">
                <c:v>2657</c:v>
              </c:pt>
              <c:pt idx="2657">
                <c:v>2658</c:v>
              </c:pt>
              <c:pt idx="2658">
                <c:v>2659</c:v>
              </c:pt>
              <c:pt idx="2659">
                <c:v>2660</c:v>
              </c:pt>
              <c:pt idx="2660">
                <c:v>2661</c:v>
              </c:pt>
              <c:pt idx="2661">
                <c:v>2662</c:v>
              </c:pt>
              <c:pt idx="2662">
                <c:v>2663</c:v>
              </c:pt>
              <c:pt idx="2663">
                <c:v>2664</c:v>
              </c:pt>
              <c:pt idx="2664">
                <c:v>2665</c:v>
              </c:pt>
              <c:pt idx="2665">
                <c:v>2666</c:v>
              </c:pt>
              <c:pt idx="2666">
                <c:v>2667</c:v>
              </c:pt>
              <c:pt idx="2667">
                <c:v>2668</c:v>
              </c:pt>
              <c:pt idx="2668">
                <c:v>2669</c:v>
              </c:pt>
              <c:pt idx="2669">
                <c:v>2670</c:v>
              </c:pt>
              <c:pt idx="2670">
                <c:v>2671</c:v>
              </c:pt>
              <c:pt idx="2671">
                <c:v>2672</c:v>
              </c:pt>
              <c:pt idx="2672">
                <c:v>2673</c:v>
              </c:pt>
              <c:pt idx="2673">
                <c:v>2674</c:v>
              </c:pt>
              <c:pt idx="2674">
                <c:v>2675</c:v>
              </c:pt>
              <c:pt idx="2675">
                <c:v>2676</c:v>
              </c:pt>
              <c:pt idx="2676">
                <c:v>2677</c:v>
              </c:pt>
              <c:pt idx="2677">
                <c:v>2678</c:v>
              </c:pt>
              <c:pt idx="2678">
                <c:v>2679</c:v>
              </c:pt>
              <c:pt idx="2679">
                <c:v>2680</c:v>
              </c:pt>
              <c:pt idx="2680">
                <c:v>2681</c:v>
              </c:pt>
              <c:pt idx="2681">
                <c:v>2682</c:v>
              </c:pt>
              <c:pt idx="2682">
                <c:v>2683</c:v>
              </c:pt>
              <c:pt idx="2683">
                <c:v>2684</c:v>
              </c:pt>
              <c:pt idx="2684">
                <c:v>2685</c:v>
              </c:pt>
              <c:pt idx="2685">
                <c:v>2686</c:v>
              </c:pt>
              <c:pt idx="2686">
                <c:v>2687</c:v>
              </c:pt>
              <c:pt idx="2687">
                <c:v>2688</c:v>
              </c:pt>
              <c:pt idx="2688">
                <c:v>2689</c:v>
              </c:pt>
              <c:pt idx="2689">
                <c:v>2690</c:v>
              </c:pt>
              <c:pt idx="2690">
                <c:v>2691</c:v>
              </c:pt>
              <c:pt idx="2691">
                <c:v>2692</c:v>
              </c:pt>
              <c:pt idx="2692">
                <c:v>2693</c:v>
              </c:pt>
              <c:pt idx="2693">
                <c:v>2694</c:v>
              </c:pt>
              <c:pt idx="2694">
                <c:v>2695</c:v>
              </c:pt>
              <c:pt idx="2695">
                <c:v>2696</c:v>
              </c:pt>
              <c:pt idx="2696">
                <c:v>2697</c:v>
              </c:pt>
              <c:pt idx="2697">
                <c:v>2698</c:v>
              </c:pt>
              <c:pt idx="2698">
                <c:v>2699</c:v>
              </c:pt>
              <c:pt idx="2699">
                <c:v>2700</c:v>
              </c:pt>
              <c:pt idx="2700">
                <c:v>2701</c:v>
              </c:pt>
              <c:pt idx="2701">
                <c:v>2702</c:v>
              </c:pt>
              <c:pt idx="2702">
                <c:v>2703</c:v>
              </c:pt>
              <c:pt idx="2703">
                <c:v>2704</c:v>
              </c:pt>
              <c:pt idx="2704">
                <c:v>2705</c:v>
              </c:pt>
              <c:pt idx="2705">
                <c:v>2706</c:v>
              </c:pt>
              <c:pt idx="2706">
                <c:v>2707</c:v>
              </c:pt>
              <c:pt idx="2707">
                <c:v>2708</c:v>
              </c:pt>
              <c:pt idx="2708">
                <c:v>2709</c:v>
              </c:pt>
              <c:pt idx="2709">
                <c:v>2710</c:v>
              </c:pt>
              <c:pt idx="2710">
                <c:v>2711</c:v>
              </c:pt>
              <c:pt idx="2711">
                <c:v>2712</c:v>
              </c:pt>
              <c:pt idx="2712">
                <c:v>2713</c:v>
              </c:pt>
              <c:pt idx="2713">
                <c:v>2714</c:v>
              </c:pt>
              <c:pt idx="2714">
                <c:v>2715</c:v>
              </c:pt>
              <c:pt idx="2715">
                <c:v>2716</c:v>
              </c:pt>
              <c:pt idx="2716">
                <c:v>2717</c:v>
              </c:pt>
              <c:pt idx="2717">
                <c:v>2718</c:v>
              </c:pt>
              <c:pt idx="2718">
                <c:v>2719</c:v>
              </c:pt>
              <c:pt idx="2719">
                <c:v>2720</c:v>
              </c:pt>
              <c:pt idx="2720">
                <c:v>2721</c:v>
              </c:pt>
              <c:pt idx="2721">
                <c:v>2722</c:v>
              </c:pt>
              <c:pt idx="2722">
                <c:v>2723</c:v>
              </c:pt>
              <c:pt idx="2723">
                <c:v>2724</c:v>
              </c:pt>
              <c:pt idx="2724">
                <c:v>2725</c:v>
              </c:pt>
              <c:pt idx="2725">
                <c:v>2726</c:v>
              </c:pt>
              <c:pt idx="2726">
                <c:v>2727</c:v>
              </c:pt>
              <c:pt idx="2727">
                <c:v>2728</c:v>
              </c:pt>
              <c:pt idx="2728">
                <c:v>2729</c:v>
              </c:pt>
              <c:pt idx="2729">
                <c:v>2730</c:v>
              </c:pt>
              <c:pt idx="2730">
                <c:v>2731</c:v>
              </c:pt>
              <c:pt idx="2731">
                <c:v>2732</c:v>
              </c:pt>
              <c:pt idx="2732">
                <c:v>2733</c:v>
              </c:pt>
              <c:pt idx="2733">
                <c:v>2734</c:v>
              </c:pt>
              <c:pt idx="2734">
                <c:v>2735</c:v>
              </c:pt>
              <c:pt idx="2735">
                <c:v>2736</c:v>
              </c:pt>
              <c:pt idx="2736">
                <c:v>2737</c:v>
              </c:pt>
              <c:pt idx="2737">
                <c:v>2738</c:v>
              </c:pt>
              <c:pt idx="2738">
                <c:v>2739</c:v>
              </c:pt>
              <c:pt idx="2739">
                <c:v>2740</c:v>
              </c:pt>
              <c:pt idx="2740">
                <c:v>2741</c:v>
              </c:pt>
              <c:pt idx="2741">
                <c:v>2742</c:v>
              </c:pt>
              <c:pt idx="2742">
                <c:v>2743</c:v>
              </c:pt>
              <c:pt idx="2743">
                <c:v>2744</c:v>
              </c:pt>
              <c:pt idx="2744">
                <c:v>2745</c:v>
              </c:pt>
              <c:pt idx="2745">
                <c:v>2746</c:v>
              </c:pt>
              <c:pt idx="2746">
                <c:v>2747</c:v>
              </c:pt>
              <c:pt idx="2747">
                <c:v>2748</c:v>
              </c:pt>
              <c:pt idx="2748">
                <c:v>2749</c:v>
              </c:pt>
              <c:pt idx="2749">
                <c:v>2750</c:v>
              </c:pt>
              <c:pt idx="2750">
                <c:v>2751</c:v>
              </c:pt>
              <c:pt idx="2751">
                <c:v>2752</c:v>
              </c:pt>
              <c:pt idx="2752">
                <c:v>2753</c:v>
              </c:pt>
              <c:pt idx="2753">
                <c:v>2754</c:v>
              </c:pt>
              <c:pt idx="2754">
                <c:v>2755</c:v>
              </c:pt>
              <c:pt idx="2755">
                <c:v>2756</c:v>
              </c:pt>
              <c:pt idx="2756">
                <c:v>2757</c:v>
              </c:pt>
              <c:pt idx="2757">
                <c:v>2758</c:v>
              </c:pt>
              <c:pt idx="2758">
                <c:v>2759</c:v>
              </c:pt>
              <c:pt idx="2759">
                <c:v>2760</c:v>
              </c:pt>
              <c:pt idx="2760">
                <c:v>2761</c:v>
              </c:pt>
              <c:pt idx="2761">
                <c:v>2762</c:v>
              </c:pt>
              <c:pt idx="2762">
                <c:v>2763</c:v>
              </c:pt>
              <c:pt idx="2763">
                <c:v>2764</c:v>
              </c:pt>
              <c:pt idx="2764">
                <c:v>2765</c:v>
              </c:pt>
              <c:pt idx="2765">
                <c:v>2766</c:v>
              </c:pt>
              <c:pt idx="2766">
                <c:v>2767</c:v>
              </c:pt>
              <c:pt idx="2767">
                <c:v>2768</c:v>
              </c:pt>
              <c:pt idx="2768">
                <c:v>2769</c:v>
              </c:pt>
              <c:pt idx="2769">
                <c:v>2770</c:v>
              </c:pt>
              <c:pt idx="2770">
                <c:v>2771</c:v>
              </c:pt>
              <c:pt idx="2771">
                <c:v>2772</c:v>
              </c:pt>
              <c:pt idx="2772">
                <c:v>2773</c:v>
              </c:pt>
              <c:pt idx="2773">
                <c:v>2774</c:v>
              </c:pt>
              <c:pt idx="2774">
                <c:v>2775</c:v>
              </c:pt>
              <c:pt idx="2775">
                <c:v>2776</c:v>
              </c:pt>
              <c:pt idx="2776">
                <c:v>2777</c:v>
              </c:pt>
              <c:pt idx="2777">
                <c:v>2778</c:v>
              </c:pt>
              <c:pt idx="2778">
                <c:v>2779</c:v>
              </c:pt>
              <c:pt idx="2779">
                <c:v>2780</c:v>
              </c:pt>
              <c:pt idx="2780">
                <c:v>2781</c:v>
              </c:pt>
              <c:pt idx="2781">
                <c:v>2782</c:v>
              </c:pt>
              <c:pt idx="2782">
                <c:v>2783</c:v>
              </c:pt>
              <c:pt idx="2783">
                <c:v>2784</c:v>
              </c:pt>
              <c:pt idx="2784">
                <c:v>2785</c:v>
              </c:pt>
              <c:pt idx="2785">
                <c:v>2786</c:v>
              </c:pt>
              <c:pt idx="2786">
                <c:v>2787</c:v>
              </c:pt>
              <c:pt idx="2787">
                <c:v>2788</c:v>
              </c:pt>
              <c:pt idx="2788">
                <c:v>2789</c:v>
              </c:pt>
              <c:pt idx="2789">
                <c:v>2790</c:v>
              </c:pt>
              <c:pt idx="2790">
                <c:v>2791</c:v>
              </c:pt>
              <c:pt idx="2791">
                <c:v>2792</c:v>
              </c:pt>
              <c:pt idx="2792">
                <c:v>2793</c:v>
              </c:pt>
              <c:pt idx="2793">
                <c:v>2794</c:v>
              </c:pt>
              <c:pt idx="2794">
                <c:v>2795</c:v>
              </c:pt>
              <c:pt idx="2795">
                <c:v>2796</c:v>
              </c:pt>
              <c:pt idx="2796">
                <c:v>2797</c:v>
              </c:pt>
              <c:pt idx="2797">
                <c:v>2798</c:v>
              </c:pt>
              <c:pt idx="2798">
                <c:v>2799</c:v>
              </c:pt>
              <c:pt idx="2799">
                <c:v>2800</c:v>
              </c:pt>
              <c:pt idx="2800">
                <c:v>2801</c:v>
              </c:pt>
              <c:pt idx="2801">
                <c:v>2802</c:v>
              </c:pt>
              <c:pt idx="2802">
                <c:v>2803</c:v>
              </c:pt>
              <c:pt idx="2803">
                <c:v>2804</c:v>
              </c:pt>
              <c:pt idx="2804">
                <c:v>2805</c:v>
              </c:pt>
              <c:pt idx="2805">
                <c:v>2806</c:v>
              </c:pt>
              <c:pt idx="2806">
                <c:v>2807</c:v>
              </c:pt>
              <c:pt idx="2807">
                <c:v>2808</c:v>
              </c:pt>
              <c:pt idx="2808">
                <c:v>2809</c:v>
              </c:pt>
              <c:pt idx="2809">
                <c:v>2810</c:v>
              </c:pt>
              <c:pt idx="2810">
                <c:v>2811</c:v>
              </c:pt>
              <c:pt idx="2811">
                <c:v>2812</c:v>
              </c:pt>
              <c:pt idx="2812">
                <c:v>2813</c:v>
              </c:pt>
              <c:pt idx="2813">
                <c:v>2814</c:v>
              </c:pt>
              <c:pt idx="2814">
                <c:v>2815</c:v>
              </c:pt>
              <c:pt idx="2815">
                <c:v>2816</c:v>
              </c:pt>
              <c:pt idx="2816">
                <c:v>2817</c:v>
              </c:pt>
              <c:pt idx="2817">
                <c:v>2818</c:v>
              </c:pt>
              <c:pt idx="2818">
                <c:v>2819</c:v>
              </c:pt>
              <c:pt idx="2819">
                <c:v>2820</c:v>
              </c:pt>
              <c:pt idx="2820">
                <c:v>2821</c:v>
              </c:pt>
              <c:pt idx="2821">
                <c:v>2822</c:v>
              </c:pt>
              <c:pt idx="2822">
                <c:v>2823</c:v>
              </c:pt>
              <c:pt idx="2823">
                <c:v>2824</c:v>
              </c:pt>
              <c:pt idx="2824">
                <c:v>2825</c:v>
              </c:pt>
              <c:pt idx="2825">
                <c:v>2826</c:v>
              </c:pt>
              <c:pt idx="2826">
                <c:v>2827</c:v>
              </c:pt>
              <c:pt idx="2827">
                <c:v>2828</c:v>
              </c:pt>
              <c:pt idx="2828">
                <c:v>2829</c:v>
              </c:pt>
              <c:pt idx="2829">
                <c:v>2830</c:v>
              </c:pt>
              <c:pt idx="2830">
                <c:v>2831</c:v>
              </c:pt>
              <c:pt idx="2831">
                <c:v>2832</c:v>
              </c:pt>
              <c:pt idx="2832">
                <c:v>2833</c:v>
              </c:pt>
              <c:pt idx="2833">
                <c:v>2834</c:v>
              </c:pt>
              <c:pt idx="2834">
                <c:v>2835</c:v>
              </c:pt>
              <c:pt idx="2835">
                <c:v>2836</c:v>
              </c:pt>
              <c:pt idx="2836">
                <c:v>2837</c:v>
              </c:pt>
              <c:pt idx="2837">
                <c:v>2838</c:v>
              </c:pt>
              <c:pt idx="2838">
                <c:v>2839</c:v>
              </c:pt>
              <c:pt idx="2839">
                <c:v>2840</c:v>
              </c:pt>
              <c:pt idx="2840">
                <c:v>2841</c:v>
              </c:pt>
              <c:pt idx="2841">
                <c:v>2842</c:v>
              </c:pt>
              <c:pt idx="2842">
                <c:v>2843</c:v>
              </c:pt>
              <c:pt idx="2843">
                <c:v>2844</c:v>
              </c:pt>
              <c:pt idx="2844">
                <c:v>2845</c:v>
              </c:pt>
              <c:pt idx="2845">
                <c:v>2846</c:v>
              </c:pt>
              <c:pt idx="2846">
                <c:v>2847</c:v>
              </c:pt>
              <c:pt idx="2847">
                <c:v>2848</c:v>
              </c:pt>
              <c:pt idx="2848">
                <c:v>2849</c:v>
              </c:pt>
              <c:pt idx="2849">
                <c:v>2850</c:v>
              </c:pt>
              <c:pt idx="2850">
                <c:v>2851</c:v>
              </c:pt>
              <c:pt idx="2851">
                <c:v>2852</c:v>
              </c:pt>
              <c:pt idx="2852">
                <c:v>2853</c:v>
              </c:pt>
              <c:pt idx="2853">
                <c:v>2854</c:v>
              </c:pt>
              <c:pt idx="2854">
                <c:v>2855</c:v>
              </c:pt>
              <c:pt idx="2855">
                <c:v>2856</c:v>
              </c:pt>
              <c:pt idx="2856">
                <c:v>2857</c:v>
              </c:pt>
              <c:pt idx="2857">
                <c:v>2858</c:v>
              </c:pt>
              <c:pt idx="2858">
                <c:v>2859</c:v>
              </c:pt>
              <c:pt idx="2859">
                <c:v>2860</c:v>
              </c:pt>
              <c:pt idx="2860">
                <c:v>2861</c:v>
              </c:pt>
              <c:pt idx="2861">
                <c:v>2862</c:v>
              </c:pt>
              <c:pt idx="2862">
                <c:v>2863</c:v>
              </c:pt>
              <c:pt idx="2863">
                <c:v>2864</c:v>
              </c:pt>
              <c:pt idx="2864">
                <c:v>2865</c:v>
              </c:pt>
              <c:pt idx="2865">
                <c:v>2866</c:v>
              </c:pt>
              <c:pt idx="2866">
                <c:v>2867</c:v>
              </c:pt>
              <c:pt idx="2867">
                <c:v>2868</c:v>
              </c:pt>
              <c:pt idx="2868">
                <c:v>2869</c:v>
              </c:pt>
              <c:pt idx="2869">
                <c:v>2870</c:v>
              </c:pt>
              <c:pt idx="2870">
                <c:v>2871</c:v>
              </c:pt>
              <c:pt idx="2871">
                <c:v>2872</c:v>
              </c:pt>
              <c:pt idx="2872">
                <c:v>2873</c:v>
              </c:pt>
              <c:pt idx="2873">
                <c:v>2874</c:v>
              </c:pt>
              <c:pt idx="2874">
                <c:v>2875</c:v>
              </c:pt>
              <c:pt idx="2875">
                <c:v>2876</c:v>
              </c:pt>
              <c:pt idx="2876">
                <c:v>2877</c:v>
              </c:pt>
              <c:pt idx="2877">
                <c:v>2878</c:v>
              </c:pt>
              <c:pt idx="2878">
                <c:v>2879</c:v>
              </c:pt>
              <c:pt idx="2879">
                <c:v>2880</c:v>
              </c:pt>
              <c:pt idx="2880">
                <c:v>2881</c:v>
              </c:pt>
              <c:pt idx="2881">
                <c:v>2882</c:v>
              </c:pt>
              <c:pt idx="2882">
                <c:v>2883</c:v>
              </c:pt>
              <c:pt idx="2883">
                <c:v>2884</c:v>
              </c:pt>
              <c:pt idx="2884">
                <c:v>2885</c:v>
              </c:pt>
              <c:pt idx="2885">
                <c:v>2886</c:v>
              </c:pt>
              <c:pt idx="2886">
                <c:v>2887</c:v>
              </c:pt>
              <c:pt idx="2887">
                <c:v>2888</c:v>
              </c:pt>
              <c:pt idx="2888">
                <c:v>2889</c:v>
              </c:pt>
              <c:pt idx="2889">
                <c:v>2890</c:v>
              </c:pt>
              <c:pt idx="2890">
                <c:v>2891</c:v>
              </c:pt>
              <c:pt idx="2891">
                <c:v>2892</c:v>
              </c:pt>
              <c:pt idx="2892">
                <c:v>2893</c:v>
              </c:pt>
              <c:pt idx="2893">
                <c:v>2894</c:v>
              </c:pt>
              <c:pt idx="2894">
                <c:v>2895</c:v>
              </c:pt>
              <c:pt idx="2895">
                <c:v>2896</c:v>
              </c:pt>
              <c:pt idx="2896">
                <c:v>2897</c:v>
              </c:pt>
              <c:pt idx="2897">
                <c:v>2898</c:v>
              </c:pt>
              <c:pt idx="2898">
                <c:v>2899</c:v>
              </c:pt>
              <c:pt idx="2899">
                <c:v>2900</c:v>
              </c:pt>
              <c:pt idx="2900">
                <c:v>2901</c:v>
              </c:pt>
              <c:pt idx="2901">
                <c:v>2902</c:v>
              </c:pt>
              <c:pt idx="2902">
                <c:v>2903</c:v>
              </c:pt>
              <c:pt idx="2903">
                <c:v>2904</c:v>
              </c:pt>
              <c:pt idx="2904">
                <c:v>2905</c:v>
              </c:pt>
              <c:pt idx="2905">
                <c:v>2906</c:v>
              </c:pt>
              <c:pt idx="2906">
                <c:v>2907</c:v>
              </c:pt>
              <c:pt idx="2907">
                <c:v>2908</c:v>
              </c:pt>
              <c:pt idx="2908">
                <c:v>2909</c:v>
              </c:pt>
              <c:pt idx="2909">
                <c:v>2910</c:v>
              </c:pt>
              <c:pt idx="2910">
                <c:v>2911</c:v>
              </c:pt>
              <c:pt idx="2911">
                <c:v>2912</c:v>
              </c:pt>
              <c:pt idx="2912">
                <c:v>2913</c:v>
              </c:pt>
              <c:pt idx="2913">
                <c:v>2914</c:v>
              </c:pt>
              <c:pt idx="2914">
                <c:v>2915</c:v>
              </c:pt>
              <c:pt idx="2915">
                <c:v>2916</c:v>
              </c:pt>
              <c:pt idx="2916">
                <c:v>2917</c:v>
              </c:pt>
              <c:pt idx="2917">
                <c:v>2918</c:v>
              </c:pt>
              <c:pt idx="2918">
                <c:v>2919</c:v>
              </c:pt>
              <c:pt idx="2919">
                <c:v>2920</c:v>
              </c:pt>
              <c:pt idx="2920">
                <c:v>2921</c:v>
              </c:pt>
              <c:pt idx="2921">
                <c:v>2922</c:v>
              </c:pt>
              <c:pt idx="2922">
                <c:v>2923</c:v>
              </c:pt>
              <c:pt idx="2923">
                <c:v>2924</c:v>
              </c:pt>
              <c:pt idx="2924">
                <c:v>2925</c:v>
              </c:pt>
              <c:pt idx="2925">
                <c:v>2926</c:v>
              </c:pt>
              <c:pt idx="2926">
                <c:v>2927</c:v>
              </c:pt>
              <c:pt idx="2927">
                <c:v>2928</c:v>
              </c:pt>
              <c:pt idx="2928">
                <c:v>2929</c:v>
              </c:pt>
              <c:pt idx="2929">
                <c:v>2930</c:v>
              </c:pt>
              <c:pt idx="2930">
                <c:v>2931</c:v>
              </c:pt>
              <c:pt idx="2931">
                <c:v>2932</c:v>
              </c:pt>
              <c:pt idx="2932">
                <c:v>2933</c:v>
              </c:pt>
              <c:pt idx="2933">
                <c:v>2934</c:v>
              </c:pt>
              <c:pt idx="2934">
                <c:v>2935</c:v>
              </c:pt>
              <c:pt idx="2935">
                <c:v>2936</c:v>
              </c:pt>
              <c:pt idx="2936">
                <c:v>2937</c:v>
              </c:pt>
              <c:pt idx="2937">
                <c:v>2938</c:v>
              </c:pt>
              <c:pt idx="2938">
                <c:v>2939</c:v>
              </c:pt>
              <c:pt idx="2939">
                <c:v>2940</c:v>
              </c:pt>
              <c:pt idx="2940">
                <c:v>2941</c:v>
              </c:pt>
              <c:pt idx="2941">
                <c:v>2942</c:v>
              </c:pt>
              <c:pt idx="2942">
                <c:v>2943</c:v>
              </c:pt>
              <c:pt idx="2943">
                <c:v>2944</c:v>
              </c:pt>
              <c:pt idx="2944">
                <c:v>2945</c:v>
              </c:pt>
              <c:pt idx="2945">
                <c:v>2946</c:v>
              </c:pt>
              <c:pt idx="2946">
                <c:v>2947</c:v>
              </c:pt>
              <c:pt idx="2947">
                <c:v>2948</c:v>
              </c:pt>
              <c:pt idx="2948">
                <c:v>2949</c:v>
              </c:pt>
              <c:pt idx="2949">
                <c:v>2950</c:v>
              </c:pt>
              <c:pt idx="2950">
                <c:v>2951</c:v>
              </c:pt>
              <c:pt idx="2951">
                <c:v>2952</c:v>
              </c:pt>
              <c:pt idx="2952">
                <c:v>2953</c:v>
              </c:pt>
              <c:pt idx="2953">
                <c:v>2954</c:v>
              </c:pt>
              <c:pt idx="2954">
                <c:v>2955</c:v>
              </c:pt>
              <c:pt idx="2955">
                <c:v>2956</c:v>
              </c:pt>
              <c:pt idx="2956">
                <c:v>2957</c:v>
              </c:pt>
              <c:pt idx="2957">
                <c:v>2958</c:v>
              </c:pt>
              <c:pt idx="2958">
                <c:v>2959</c:v>
              </c:pt>
              <c:pt idx="2959">
                <c:v>2960</c:v>
              </c:pt>
              <c:pt idx="2960">
                <c:v>2961</c:v>
              </c:pt>
              <c:pt idx="2961">
                <c:v>2962</c:v>
              </c:pt>
              <c:pt idx="2962">
                <c:v>2963</c:v>
              </c:pt>
              <c:pt idx="2963">
                <c:v>2964</c:v>
              </c:pt>
              <c:pt idx="2964">
                <c:v>2965</c:v>
              </c:pt>
              <c:pt idx="2965">
                <c:v>2966</c:v>
              </c:pt>
              <c:pt idx="2966">
                <c:v>2967</c:v>
              </c:pt>
              <c:pt idx="2967">
                <c:v>2968</c:v>
              </c:pt>
              <c:pt idx="2968">
                <c:v>2969</c:v>
              </c:pt>
              <c:pt idx="2969">
                <c:v>2970</c:v>
              </c:pt>
              <c:pt idx="2970">
                <c:v>2971</c:v>
              </c:pt>
              <c:pt idx="2971">
                <c:v>2972</c:v>
              </c:pt>
              <c:pt idx="2972">
                <c:v>2973</c:v>
              </c:pt>
              <c:pt idx="2973">
                <c:v>2974</c:v>
              </c:pt>
              <c:pt idx="2974">
                <c:v>2975</c:v>
              </c:pt>
              <c:pt idx="2975">
                <c:v>2976</c:v>
              </c:pt>
              <c:pt idx="2976">
                <c:v>2977</c:v>
              </c:pt>
              <c:pt idx="2977">
                <c:v>2978</c:v>
              </c:pt>
              <c:pt idx="2978">
                <c:v>2979</c:v>
              </c:pt>
              <c:pt idx="2979">
                <c:v>2980</c:v>
              </c:pt>
              <c:pt idx="2980">
                <c:v>2981</c:v>
              </c:pt>
              <c:pt idx="2981">
                <c:v>2982</c:v>
              </c:pt>
              <c:pt idx="2982">
                <c:v>2983</c:v>
              </c:pt>
              <c:pt idx="2983">
                <c:v>2984</c:v>
              </c:pt>
              <c:pt idx="2984">
                <c:v>2985</c:v>
              </c:pt>
              <c:pt idx="2985">
                <c:v>2986</c:v>
              </c:pt>
              <c:pt idx="2986">
                <c:v>2987</c:v>
              </c:pt>
              <c:pt idx="2987">
                <c:v>2988</c:v>
              </c:pt>
              <c:pt idx="2988">
                <c:v>2989</c:v>
              </c:pt>
              <c:pt idx="2989">
                <c:v>2990</c:v>
              </c:pt>
              <c:pt idx="2990">
                <c:v>2991</c:v>
              </c:pt>
              <c:pt idx="2991">
                <c:v>2992</c:v>
              </c:pt>
              <c:pt idx="2992">
                <c:v>2993</c:v>
              </c:pt>
              <c:pt idx="2993">
                <c:v>2994</c:v>
              </c:pt>
              <c:pt idx="2994">
                <c:v>2995</c:v>
              </c:pt>
              <c:pt idx="2995">
                <c:v>2996</c:v>
              </c:pt>
              <c:pt idx="2996">
                <c:v>2997</c:v>
              </c:pt>
              <c:pt idx="2997">
                <c:v>2998</c:v>
              </c:pt>
              <c:pt idx="2998">
                <c:v>2999</c:v>
              </c:pt>
              <c:pt idx="2999">
                <c:v>3000</c:v>
              </c:pt>
              <c:pt idx="3000">
                <c:v>3001</c:v>
              </c:pt>
              <c:pt idx="3001">
                <c:v>3002</c:v>
              </c:pt>
              <c:pt idx="3002">
                <c:v>3003</c:v>
              </c:pt>
              <c:pt idx="3003">
                <c:v>3004</c:v>
              </c:pt>
              <c:pt idx="3004">
                <c:v>3005</c:v>
              </c:pt>
              <c:pt idx="3005">
                <c:v>3006</c:v>
              </c:pt>
              <c:pt idx="3006">
                <c:v>3007</c:v>
              </c:pt>
              <c:pt idx="3007">
                <c:v>3008</c:v>
              </c:pt>
              <c:pt idx="3008">
                <c:v>3009</c:v>
              </c:pt>
              <c:pt idx="3009">
                <c:v>3010</c:v>
              </c:pt>
              <c:pt idx="3010">
                <c:v>3011</c:v>
              </c:pt>
              <c:pt idx="3011">
                <c:v>3012</c:v>
              </c:pt>
              <c:pt idx="3012">
                <c:v>3013</c:v>
              </c:pt>
              <c:pt idx="3013">
                <c:v>3014</c:v>
              </c:pt>
              <c:pt idx="3014">
                <c:v>3015</c:v>
              </c:pt>
              <c:pt idx="3015">
                <c:v>3016</c:v>
              </c:pt>
              <c:pt idx="3016">
                <c:v>3017</c:v>
              </c:pt>
              <c:pt idx="3017">
                <c:v>3018</c:v>
              </c:pt>
              <c:pt idx="3018">
                <c:v>3019</c:v>
              </c:pt>
              <c:pt idx="3019">
                <c:v>3020</c:v>
              </c:pt>
              <c:pt idx="3020">
                <c:v>3021</c:v>
              </c:pt>
              <c:pt idx="3021">
                <c:v>3022</c:v>
              </c:pt>
              <c:pt idx="3022">
                <c:v>3023</c:v>
              </c:pt>
              <c:pt idx="3023">
                <c:v>3024</c:v>
              </c:pt>
              <c:pt idx="3024">
                <c:v>3025</c:v>
              </c:pt>
              <c:pt idx="3025">
                <c:v>3026</c:v>
              </c:pt>
              <c:pt idx="3026">
                <c:v>3027</c:v>
              </c:pt>
              <c:pt idx="3027">
                <c:v>3028</c:v>
              </c:pt>
              <c:pt idx="3028">
                <c:v>3029</c:v>
              </c:pt>
              <c:pt idx="3029">
                <c:v>3030</c:v>
              </c:pt>
              <c:pt idx="3030">
                <c:v>3031</c:v>
              </c:pt>
              <c:pt idx="3031">
                <c:v>3032</c:v>
              </c:pt>
              <c:pt idx="3032">
                <c:v>3033</c:v>
              </c:pt>
              <c:pt idx="3033">
                <c:v>3034</c:v>
              </c:pt>
              <c:pt idx="3034">
                <c:v>3035</c:v>
              </c:pt>
              <c:pt idx="3035">
                <c:v>3036</c:v>
              </c:pt>
              <c:pt idx="3036">
                <c:v>3037</c:v>
              </c:pt>
              <c:pt idx="3037">
                <c:v>3038</c:v>
              </c:pt>
              <c:pt idx="3038">
                <c:v>3039</c:v>
              </c:pt>
              <c:pt idx="3039">
                <c:v>3040</c:v>
              </c:pt>
              <c:pt idx="3040">
                <c:v>3041</c:v>
              </c:pt>
              <c:pt idx="3041">
                <c:v>3042</c:v>
              </c:pt>
              <c:pt idx="3042">
                <c:v>3043</c:v>
              </c:pt>
              <c:pt idx="3043">
                <c:v>3044</c:v>
              </c:pt>
              <c:pt idx="3044">
                <c:v>3045</c:v>
              </c:pt>
              <c:pt idx="3045">
                <c:v>3046</c:v>
              </c:pt>
              <c:pt idx="3046">
                <c:v>3047</c:v>
              </c:pt>
              <c:pt idx="3047">
                <c:v>3048</c:v>
              </c:pt>
              <c:pt idx="3048">
                <c:v>3049</c:v>
              </c:pt>
              <c:pt idx="3049">
                <c:v>3050</c:v>
              </c:pt>
              <c:pt idx="3050">
                <c:v>3051</c:v>
              </c:pt>
              <c:pt idx="3051">
                <c:v>3052</c:v>
              </c:pt>
              <c:pt idx="3052">
                <c:v>3053</c:v>
              </c:pt>
              <c:pt idx="3053">
                <c:v>3054</c:v>
              </c:pt>
              <c:pt idx="3054">
                <c:v>3055</c:v>
              </c:pt>
              <c:pt idx="3055">
                <c:v>3056</c:v>
              </c:pt>
              <c:pt idx="3056">
                <c:v>3057</c:v>
              </c:pt>
              <c:pt idx="3057">
                <c:v>3058</c:v>
              </c:pt>
              <c:pt idx="3058">
                <c:v>3059</c:v>
              </c:pt>
              <c:pt idx="3059">
                <c:v>3060</c:v>
              </c:pt>
              <c:pt idx="3060">
                <c:v>3061</c:v>
              </c:pt>
              <c:pt idx="3061">
                <c:v>3062</c:v>
              </c:pt>
              <c:pt idx="3062">
                <c:v>3063</c:v>
              </c:pt>
              <c:pt idx="3063">
                <c:v>3064</c:v>
              </c:pt>
              <c:pt idx="3064">
                <c:v>3065</c:v>
              </c:pt>
              <c:pt idx="3065">
                <c:v>3066</c:v>
              </c:pt>
              <c:pt idx="3066">
                <c:v>3067</c:v>
              </c:pt>
              <c:pt idx="3067">
                <c:v>3068</c:v>
              </c:pt>
              <c:pt idx="3068">
                <c:v>3069</c:v>
              </c:pt>
              <c:pt idx="3069">
                <c:v>3070</c:v>
              </c:pt>
              <c:pt idx="3070">
                <c:v>3071</c:v>
              </c:pt>
              <c:pt idx="3071">
                <c:v>3072</c:v>
              </c:pt>
              <c:pt idx="3072">
                <c:v>3073</c:v>
              </c:pt>
              <c:pt idx="3073">
                <c:v>3074</c:v>
              </c:pt>
              <c:pt idx="3074">
                <c:v>3075</c:v>
              </c:pt>
              <c:pt idx="3075">
                <c:v>3076</c:v>
              </c:pt>
              <c:pt idx="3076">
                <c:v>3077</c:v>
              </c:pt>
              <c:pt idx="3077">
                <c:v>3078</c:v>
              </c:pt>
              <c:pt idx="3078">
                <c:v>3079</c:v>
              </c:pt>
              <c:pt idx="3079">
                <c:v>3080</c:v>
              </c:pt>
              <c:pt idx="3080">
                <c:v>3081</c:v>
              </c:pt>
              <c:pt idx="3081">
                <c:v>3082</c:v>
              </c:pt>
              <c:pt idx="3082">
                <c:v>3083</c:v>
              </c:pt>
              <c:pt idx="3083">
                <c:v>3084</c:v>
              </c:pt>
              <c:pt idx="3084">
                <c:v>3085</c:v>
              </c:pt>
              <c:pt idx="3085">
                <c:v>3086</c:v>
              </c:pt>
              <c:pt idx="3086">
                <c:v>3087</c:v>
              </c:pt>
              <c:pt idx="3087">
                <c:v>3088</c:v>
              </c:pt>
              <c:pt idx="3088">
                <c:v>3089</c:v>
              </c:pt>
              <c:pt idx="3089">
                <c:v>3090</c:v>
              </c:pt>
              <c:pt idx="3090">
                <c:v>3091</c:v>
              </c:pt>
              <c:pt idx="3091">
                <c:v>3092</c:v>
              </c:pt>
              <c:pt idx="3092">
                <c:v>3093</c:v>
              </c:pt>
              <c:pt idx="3093">
                <c:v>3094</c:v>
              </c:pt>
              <c:pt idx="3094">
                <c:v>3095</c:v>
              </c:pt>
              <c:pt idx="3095">
                <c:v>3096</c:v>
              </c:pt>
              <c:pt idx="3096">
                <c:v>3097</c:v>
              </c:pt>
              <c:pt idx="3097">
                <c:v>3098</c:v>
              </c:pt>
              <c:pt idx="3098">
                <c:v>3099</c:v>
              </c:pt>
              <c:pt idx="3099">
                <c:v>3100</c:v>
              </c:pt>
              <c:pt idx="3100">
                <c:v>3101</c:v>
              </c:pt>
              <c:pt idx="3101">
                <c:v>3102</c:v>
              </c:pt>
              <c:pt idx="3102">
                <c:v>3103</c:v>
              </c:pt>
              <c:pt idx="3103">
                <c:v>3104</c:v>
              </c:pt>
              <c:pt idx="3104">
                <c:v>3105</c:v>
              </c:pt>
              <c:pt idx="3105">
                <c:v>3106</c:v>
              </c:pt>
              <c:pt idx="3106">
                <c:v>3107</c:v>
              </c:pt>
              <c:pt idx="3107">
                <c:v>3108</c:v>
              </c:pt>
              <c:pt idx="3108">
                <c:v>3109</c:v>
              </c:pt>
              <c:pt idx="3109">
                <c:v>3110</c:v>
              </c:pt>
              <c:pt idx="3110">
                <c:v>3111</c:v>
              </c:pt>
              <c:pt idx="3111">
                <c:v>3112</c:v>
              </c:pt>
              <c:pt idx="3112">
                <c:v>3113</c:v>
              </c:pt>
              <c:pt idx="3113">
                <c:v>3114</c:v>
              </c:pt>
              <c:pt idx="3114">
                <c:v>3115</c:v>
              </c:pt>
              <c:pt idx="3115">
                <c:v>3116</c:v>
              </c:pt>
              <c:pt idx="3116">
                <c:v>3117</c:v>
              </c:pt>
              <c:pt idx="3117">
                <c:v>3118</c:v>
              </c:pt>
              <c:pt idx="3118">
                <c:v>3119</c:v>
              </c:pt>
              <c:pt idx="3119">
                <c:v>3120</c:v>
              </c:pt>
              <c:pt idx="3120">
                <c:v>3121</c:v>
              </c:pt>
              <c:pt idx="3121">
                <c:v>3122</c:v>
              </c:pt>
              <c:pt idx="3122">
                <c:v>3123</c:v>
              </c:pt>
              <c:pt idx="3123">
                <c:v>3124</c:v>
              </c:pt>
              <c:pt idx="3124">
                <c:v>3125</c:v>
              </c:pt>
              <c:pt idx="3125">
                <c:v>3126</c:v>
              </c:pt>
              <c:pt idx="3126">
                <c:v>3127</c:v>
              </c:pt>
              <c:pt idx="3127">
                <c:v>3128</c:v>
              </c:pt>
              <c:pt idx="3128">
                <c:v>3129</c:v>
              </c:pt>
              <c:pt idx="3129">
                <c:v>3130</c:v>
              </c:pt>
              <c:pt idx="3130">
                <c:v>3131</c:v>
              </c:pt>
              <c:pt idx="3131">
                <c:v>3132</c:v>
              </c:pt>
              <c:pt idx="3132">
                <c:v>3133</c:v>
              </c:pt>
              <c:pt idx="3133">
                <c:v>3134</c:v>
              </c:pt>
              <c:pt idx="3134">
                <c:v>3135</c:v>
              </c:pt>
              <c:pt idx="3135">
                <c:v>3136</c:v>
              </c:pt>
              <c:pt idx="3136">
                <c:v>3137</c:v>
              </c:pt>
              <c:pt idx="3137">
                <c:v>3138</c:v>
              </c:pt>
              <c:pt idx="3138">
                <c:v>3139</c:v>
              </c:pt>
              <c:pt idx="3139">
                <c:v>3140</c:v>
              </c:pt>
              <c:pt idx="3140">
                <c:v>3141</c:v>
              </c:pt>
              <c:pt idx="3141">
                <c:v>3142</c:v>
              </c:pt>
              <c:pt idx="3142">
                <c:v>3143</c:v>
              </c:pt>
              <c:pt idx="3143">
                <c:v>3144</c:v>
              </c:pt>
              <c:pt idx="3144">
                <c:v>3145</c:v>
              </c:pt>
              <c:pt idx="3145">
                <c:v>3146</c:v>
              </c:pt>
              <c:pt idx="3146">
                <c:v>3147</c:v>
              </c:pt>
              <c:pt idx="3147">
                <c:v>3148</c:v>
              </c:pt>
              <c:pt idx="3148">
                <c:v>3149</c:v>
              </c:pt>
              <c:pt idx="3149">
                <c:v>3150</c:v>
              </c:pt>
              <c:pt idx="3150">
                <c:v>3151</c:v>
              </c:pt>
              <c:pt idx="3151">
                <c:v>3152</c:v>
              </c:pt>
              <c:pt idx="3152">
                <c:v>3153</c:v>
              </c:pt>
              <c:pt idx="3153">
                <c:v>3154</c:v>
              </c:pt>
              <c:pt idx="3154">
                <c:v>3155</c:v>
              </c:pt>
              <c:pt idx="3155">
                <c:v>3156</c:v>
              </c:pt>
              <c:pt idx="3156">
                <c:v>3157</c:v>
              </c:pt>
              <c:pt idx="3157">
                <c:v>3158</c:v>
              </c:pt>
              <c:pt idx="3158">
                <c:v>3159</c:v>
              </c:pt>
              <c:pt idx="3159">
                <c:v>3160</c:v>
              </c:pt>
              <c:pt idx="3160">
                <c:v>3161</c:v>
              </c:pt>
              <c:pt idx="3161">
                <c:v>3162</c:v>
              </c:pt>
              <c:pt idx="3162">
                <c:v>3163</c:v>
              </c:pt>
              <c:pt idx="3163">
                <c:v>3164</c:v>
              </c:pt>
              <c:pt idx="3164">
                <c:v>3165</c:v>
              </c:pt>
              <c:pt idx="3165">
                <c:v>3166</c:v>
              </c:pt>
              <c:pt idx="3166">
                <c:v>3167</c:v>
              </c:pt>
              <c:pt idx="3167">
                <c:v>3168</c:v>
              </c:pt>
              <c:pt idx="3168">
                <c:v>3169</c:v>
              </c:pt>
              <c:pt idx="3169">
                <c:v>3170</c:v>
              </c:pt>
              <c:pt idx="3170">
                <c:v>3171</c:v>
              </c:pt>
              <c:pt idx="3171">
                <c:v>3172</c:v>
              </c:pt>
              <c:pt idx="3172">
                <c:v>3173</c:v>
              </c:pt>
              <c:pt idx="3173">
                <c:v>3174</c:v>
              </c:pt>
              <c:pt idx="3174">
                <c:v>3175</c:v>
              </c:pt>
              <c:pt idx="3175">
                <c:v>3176</c:v>
              </c:pt>
              <c:pt idx="3176">
                <c:v>3177</c:v>
              </c:pt>
              <c:pt idx="3177">
                <c:v>3178</c:v>
              </c:pt>
              <c:pt idx="3178">
                <c:v>3179</c:v>
              </c:pt>
              <c:pt idx="3179">
                <c:v>3180</c:v>
              </c:pt>
              <c:pt idx="3180">
                <c:v>3181</c:v>
              </c:pt>
              <c:pt idx="3181">
                <c:v>3182</c:v>
              </c:pt>
              <c:pt idx="3182">
                <c:v>3183</c:v>
              </c:pt>
              <c:pt idx="3183">
                <c:v>3184</c:v>
              </c:pt>
              <c:pt idx="3184">
                <c:v>3185</c:v>
              </c:pt>
              <c:pt idx="3185">
                <c:v>3186</c:v>
              </c:pt>
              <c:pt idx="3186">
                <c:v>3187</c:v>
              </c:pt>
              <c:pt idx="3187">
                <c:v>3188</c:v>
              </c:pt>
              <c:pt idx="3188">
                <c:v>3189</c:v>
              </c:pt>
              <c:pt idx="3189">
                <c:v>3190</c:v>
              </c:pt>
              <c:pt idx="3190">
                <c:v>3191</c:v>
              </c:pt>
              <c:pt idx="3191">
                <c:v>3192</c:v>
              </c:pt>
              <c:pt idx="3192">
                <c:v>3193</c:v>
              </c:pt>
              <c:pt idx="3193">
                <c:v>3194</c:v>
              </c:pt>
              <c:pt idx="3194">
                <c:v>3195</c:v>
              </c:pt>
              <c:pt idx="3195">
                <c:v>3196</c:v>
              </c:pt>
              <c:pt idx="3196">
                <c:v>3197</c:v>
              </c:pt>
              <c:pt idx="3197">
                <c:v>3198</c:v>
              </c:pt>
              <c:pt idx="3198">
                <c:v>3199</c:v>
              </c:pt>
              <c:pt idx="3199">
                <c:v>3200</c:v>
              </c:pt>
              <c:pt idx="3200">
                <c:v>3201</c:v>
              </c:pt>
              <c:pt idx="3201">
                <c:v>3202</c:v>
              </c:pt>
              <c:pt idx="3202">
                <c:v>3203</c:v>
              </c:pt>
              <c:pt idx="3203">
                <c:v>3204</c:v>
              </c:pt>
              <c:pt idx="3204">
                <c:v>3205</c:v>
              </c:pt>
              <c:pt idx="3205">
                <c:v>3206</c:v>
              </c:pt>
              <c:pt idx="3206">
                <c:v>3207</c:v>
              </c:pt>
              <c:pt idx="3207">
                <c:v>3208</c:v>
              </c:pt>
              <c:pt idx="3208">
                <c:v>3209</c:v>
              </c:pt>
              <c:pt idx="3209">
                <c:v>3210</c:v>
              </c:pt>
              <c:pt idx="3210">
                <c:v>3211</c:v>
              </c:pt>
              <c:pt idx="3211">
                <c:v>3212</c:v>
              </c:pt>
              <c:pt idx="3212">
                <c:v>3213</c:v>
              </c:pt>
              <c:pt idx="3213">
                <c:v>3214</c:v>
              </c:pt>
              <c:pt idx="3214">
                <c:v>3215</c:v>
              </c:pt>
              <c:pt idx="3215">
                <c:v>3216</c:v>
              </c:pt>
              <c:pt idx="3216">
                <c:v>3217</c:v>
              </c:pt>
              <c:pt idx="3217">
                <c:v>3218</c:v>
              </c:pt>
              <c:pt idx="3218">
                <c:v>3219</c:v>
              </c:pt>
              <c:pt idx="3219">
                <c:v>3220</c:v>
              </c:pt>
              <c:pt idx="3220">
                <c:v>3221</c:v>
              </c:pt>
              <c:pt idx="3221">
                <c:v>3222</c:v>
              </c:pt>
              <c:pt idx="3222">
                <c:v>3223</c:v>
              </c:pt>
              <c:pt idx="3223">
                <c:v>3224</c:v>
              </c:pt>
              <c:pt idx="3224">
                <c:v>3225</c:v>
              </c:pt>
              <c:pt idx="3225">
                <c:v>3226</c:v>
              </c:pt>
              <c:pt idx="3226">
                <c:v>3227</c:v>
              </c:pt>
              <c:pt idx="3227">
                <c:v>3228</c:v>
              </c:pt>
              <c:pt idx="3228">
                <c:v>3229</c:v>
              </c:pt>
              <c:pt idx="3229">
                <c:v>3230</c:v>
              </c:pt>
              <c:pt idx="3230">
                <c:v>3231</c:v>
              </c:pt>
              <c:pt idx="3231">
                <c:v>3232</c:v>
              </c:pt>
              <c:pt idx="3232">
                <c:v>3233</c:v>
              </c:pt>
              <c:pt idx="3233">
                <c:v>3234</c:v>
              </c:pt>
              <c:pt idx="3234">
                <c:v>3235</c:v>
              </c:pt>
              <c:pt idx="3235">
                <c:v>3236</c:v>
              </c:pt>
              <c:pt idx="3236">
                <c:v>3237</c:v>
              </c:pt>
              <c:pt idx="3237">
                <c:v>3238</c:v>
              </c:pt>
              <c:pt idx="3238">
                <c:v>3239</c:v>
              </c:pt>
              <c:pt idx="3239">
                <c:v>3240</c:v>
              </c:pt>
              <c:pt idx="3240">
                <c:v>3241</c:v>
              </c:pt>
              <c:pt idx="3241">
                <c:v>3242</c:v>
              </c:pt>
              <c:pt idx="3242">
                <c:v>3243</c:v>
              </c:pt>
              <c:pt idx="3243">
                <c:v>3244</c:v>
              </c:pt>
              <c:pt idx="3244">
                <c:v>3245</c:v>
              </c:pt>
              <c:pt idx="3245">
                <c:v>3246</c:v>
              </c:pt>
              <c:pt idx="3246">
                <c:v>3247</c:v>
              </c:pt>
              <c:pt idx="3247">
                <c:v>3248</c:v>
              </c:pt>
              <c:pt idx="3248">
                <c:v>3249</c:v>
              </c:pt>
              <c:pt idx="3249">
                <c:v>3250</c:v>
              </c:pt>
              <c:pt idx="3250">
                <c:v>3251</c:v>
              </c:pt>
              <c:pt idx="3251">
                <c:v>3252</c:v>
              </c:pt>
              <c:pt idx="3252">
                <c:v>3253</c:v>
              </c:pt>
              <c:pt idx="3253">
                <c:v>3254</c:v>
              </c:pt>
              <c:pt idx="3254">
                <c:v>3255</c:v>
              </c:pt>
              <c:pt idx="3255">
                <c:v>3256</c:v>
              </c:pt>
              <c:pt idx="3256">
                <c:v>3257</c:v>
              </c:pt>
              <c:pt idx="3257">
                <c:v>3258</c:v>
              </c:pt>
              <c:pt idx="3258">
                <c:v>3259</c:v>
              </c:pt>
              <c:pt idx="3259">
                <c:v>3260</c:v>
              </c:pt>
              <c:pt idx="3260">
                <c:v>3261</c:v>
              </c:pt>
              <c:pt idx="3261">
                <c:v>3262</c:v>
              </c:pt>
              <c:pt idx="3262">
                <c:v>3263</c:v>
              </c:pt>
              <c:pt idx="3263">
                <c:v>3264</c:v>
              </c:pt>
              <c:pt idx="3264">
                <c:v>3265</c:v>
              </c:pt>
              <c:pt idx="3265">
                <c:v>3266</c:v>
              </c:pt>
              <c:pt idx="3266">
                <c:v>3267</c:v>
              </c:pt>
              <c:pt idx="3267">
                <c:v>3268</c:v>
              </c:pt>
              <c:pt idx="3268">
                <c:v>3269</c:v>
              </c:pt>
              <c:pt idx="3269">
                <c:v>3270</c:v>
              </c:pt>
              <c:pt idx="3270">
                <c:v>3271</c:v>
              </c:pt>
              <c:pt idx="3271">
                <c:v>3272</c:v>
              </c:pt>
              <c:pt idx="3272">
                <c:v>3273</c:v>
              </c:pt>
              <c:pt idx="3273">
                <c:v>3274</c:v>
              </c:pt>
              <c:pt idx="3274">
                <c:v>3275</c:v>
              </c:pt>
              <c:pt idx="3275">
                <c:v>3276</c:v>
              </c:pt>
              <c:pt idx="3276">
                <c:v>3277</c:v>
              </c:pt>
              <c:pt idx="3277">
                <c:v>3278</c:v>
              </c:pt>
              <c:pt idx="3278">
                <c:v>3279</c:v>
              </c:pt>
              <c:pt idx="3279">
                <c:v>3280</c:v>
              </c:pt>
              <c:pt idx="3280">
                <c:v>3281</c:v>
              </c:pt>
              <c:pt idx="3281">
                <c:v>3282</c:v>
              </c:pt>
              <c:pt idx="3282">
                <c:v>3283</c:v>
              </c:pt>
              <c:pt idx="3283">
                <c:v>3284</c:v>
              </c:pt>
              <c:pt idx="3284">
                <c:v>3285</c:v>
              </c:pt>
              <c:pt idx="3285">
                <c:v>3286</c:v>
              </c:pt>
              <c:pt idx="3286">
                <c:v>3287</c:v>
              </c:pt>
              <c:pt idx="3287">
                <c:v>3288</c:v>
              </c:pt>
              <c:pt idx="3288">
                <c:v>3289</c:v>
              </c:pt>
              <c:pt idx="3289">
                <c:v>3290</c:v>
              </c:pt>
              <c:pt idx="3290">
                <c:v>3291</c:v>
              </c:pt>
              <c:pt idx="3291">
                <c:v>3292</c:v>
              </c:pt>
              <c:pt idx="3292">
                <c:v>3293</c:v>
              </c:pt>
              <c:pt idx="3293">
                <c:v>3294</c:v>
              </c:pt>
              <c:pt idx="3294">
                <c:v>3295</c:v>
              </c:pt>
              <c:pt idx="3295">
                <c:v>3296</c:v>
              </c:pt>
              <c:pt idx="3296">
                <c:v>3297</c:v>
              </c:pt>
              <c:pt idx="3297">
                <c:v>3298</c:v>
              </c:pt>
              <c:pt idx="3298">
                <c:v>3299</c:v>
              </c:pt>
              <c:pt idx="3299">
                <c:v>3300</c:v>
              </c:pt>
              <c:pt idx="3300">
                <c:v>3301</c:v>
              </c:pt>
              <c:pt idx="3301">
                <c:v>3302</c:v>
              </c:pt>
              <c:pt idx="3302">
                <c:v>3303</c:v>
              </c:pt>
              <c:pt idx="3303">
                <c:v>3304</c:v>
              </c:pt>
              <c:pt idx="3304">
                <c:v>3305</c:v>
              </c:pt>
              <c:pt idx="3305">
                <c:v>3306</c:v>
              </c:pt>
              <c:pt idx="3306">
                <c:v>3307</c:v>
              </c:pt>
              <c:pt idx="3307">
                <c:v>3308</c:v>
              </c:pt>
              <c:pt idx="3308">
                <c:v>3309</c:v>
              </c:pt>
              <c:pt idx="3309">
                <c:v>3310</c:v>
              </c:pt>
              <c:pt idx="3310">
                <c:v>3311</c:v>
              </c:pt>
              <c:pt idx="3311">
                <c:v>3312</c:v>
              </c:pt>
              <c:pt idx="3312">
                <c:v>3313</c:v>
              </c:pt>
              <c:pt idx="3313">
                <c:v>3314</c:v>
              </c:pt>
              <c:pt idx="3314">
                <c:v>3315</c:v>
              </c:pt>
              <c:pt idx="3315">
                <c:v>3316</c:v>
              </c:pt>
              <c:pt idx="3316">
                <c:v>3317</c:v>
              </c:pt>
              <c:pt idx="3317">
                <c:v>3318</c:v>
              </c:pt>
              <c:pt idx="3318">
                <c:v>3319</c:v>
              </c:pt>
              <c:pt idx="3319">
                <c:v>3320</c:v>
              </c:pt>
              <c:pt idx="3320">
                <c:v>3321</c:v>
              </c:pt>
              <c:pt idx="3321">
                <c:v>3322</c:v>
              </c:pt>
              <c:pt idx="3322">
                <c:v>3323</c:v>
              </c:pt>
              <c:pt idx="3323">
                <c:v>3324</c:v>
              </c:pt>
              <c:pt idx="3324">
                <c:v>3325</c:v>
              </c:pt>
              <c:pt idx="3325">
                <c:v>3326</c:v>
              </c:pt>
              <c:pt idx="3326">
                <c:v>3327</c:v>
              </c:pt>
              <c:pt idx="3327">
                <c:v>3328</c:v>
              </c:pt>
              <c:pt idx="3328">
                <c:v>3329</c:v>
              </c:pt>
              <c:pt idx="3329">
                <c:v>3330</c:v>
              </c:pt>
              <c:pt idx="3330">
                <c:v>3331</c:v>
              </c:pt>
              <c:pt idx="3331">
                <c:v>3332</c:v>
              </c:pt>
              <c:pt idx="3332">
                <c:v>3333</c:v>
              </c:pt>
              <c:pt idx="3333">
                <c:v>3334</c:v>
              </c:pt>
              <c:pt idx="3334">
                <c:v>3335</c:v>
              </c:pt>
              <c:pt idx="3335">
                <c:v>3336</c:v>
              </c:pt>
              <c:pt idx="3336">
                <c:v>3337</c:v>
              </c:pt>
              <c:pt idx="3337">
                <c:v>3338</c:v>
              </c:pt>
              <c:pt idx="3338">
                <c:v>3339</c:v>
              </c:pt>
              <c:pt idx="3339">
                <c:v>3340</c:v>
              </c:pt>
              <c:pt idx="3340">
                <c:v>3341</c:v>
              </c:pt>
              <c:pt idx="3341">
                <c:v>3342</c:v>
              </c:pt>
              <c:pt idx="3342">
                <c:v>3343</c:v>
              </c:pt>
              <c:pt idx="3343">
                <c:v>3344</c:v>
              </c:pt>
              <c:pt idx="3344">
                <c:v>3345</c:v>
              </c:pt>
              <c:pt idx="3345">
                <c:v>3346</c:v>
              </c:pt>
              <c:pt idx="3346">
                <c:v>3347</c:v>
              </c:pt>
              <c:pt idx="3347">
                <c:v>3348</c:v>
              </c:pt>
              <c:pt idx="3348">
                <c:v>3349</c:v>
              </c:pt>
              <c:pt idx="3349">
                <c:v>3350</c:v>
              </c:pt>
              <c:pt idx="3350">
                <c:v>3351</c:v>
              </c:pt>
              <c:pt idx="3351">
                <c:v>3352</c:v>
              </c:pt>
              <c:pt idx="3352">
                <c:v>3353</c:v>
              </c:pt>
              <c:pt idx="3353">
                <c:v>3354</c:v>
              </c:pt>
              <c:pt idx="3354">
                <c:v>3355</c:v>
              </c:pt>
              <c:pt idx="3355">
                <c:v>3356</c:v>
              </c:pt>
              <c:pt idx="3356">
                <c:v>3357</c:v>
              </c:pt>
              <c:pt idx="3357">
                <c:v>3358</c:v>
              </c:pt>
              <c:pt idx="3358">
                <c:v>3359</c:v>
              </c:pt>
              <c:pt idx="3359">
                <c:v>3360</c:v>
              </c:pt>
              <c:pt idx="3360">
                <c:v>3361</c:v>
              </c:pt>
              <c:pt idx="3361">
                <c:v>3362</c:v>
              </c:pt>
              <c:pt idx="3362">
                <c:v>3363</c:v>
              </c:pt>
              <c:pt idx="3363">
                <c:v>3364</c:v>
              </c:pt>
              <c:pt idx="3364">
                <c:v>3365</c:v>
              </c:pt>
              <c:pt idx="3365">
                <c:v>3366</c:v>
              </c:pt>
              <c:pt idx="3366">
                <c:v>3367</c:v>
              </c:pt>
              <c:pt idx="3367">
                <c:v>3368</c:v>
              </c:pt>
              <c:pt idx="3368">
                <c:v>3369</c:v>
              </c:pt>
              <c:pt idx="3369">
                <c:v>3370</c:v>
              </c:pt>
              <c:pt idx="3370">
                <c:v>3371</c:v>
              </c:pt>
              <c:pt idx="3371">
                <c:v>3372</c:v>
              </c:pt>
              <c:pt idx="3372">
                <c:v>3373</c:v>
              </c:pt>
              <c:pt idx="3373">
                <c:v>3374</c:v>
              </c:pt>
              <c:pt idx="3374">
                <c:v>3375</c:v>
              </c:pt>
              <c:pt idx="3375">
                <c:v>3376</c:v>
              </c:pt>
              <c:pt idx="3376">
                <c:v>3377</c:v>
              </c:pt>
              <c:pt idx="3377">
                <c:v>3378</c:v>
              </c:pt>
              <c:pt idx="3378">
                <c:v>3379</c:v>
              </c:pt>
              <c:pt idx="3379">
                <c:v>3380</c:v>
              </c:pt>
              <c:pt idx="3380">
                <c:v>3381</c:v>
              </c:pt>
              <c:pt idx="3381">
                <c:v>3382</c:v>
              </c:pt>
              <c:pt idx="3382">
                <c:v>3383</c:v>
              </c:pt>
              <c:pt idx="3383">
                <c:v>3384</c:v>
              </c:pt>
              <c:pt idx="3384">
                <c:v>3385</c:v>
              </c:pt>
              <c:pt idx="3385">
                <c:v>3386</c:v>
              </c:pt>
              <c:pt idx="3386">
                <c:v>3387</c:v>
              </c:pt>
              <c:pt idx="3387">
                <c:v>3388</c:v>
              </c:pt>
              <c:pt idx="3388">
                <c:v>3389</c:v>
              </c:pt>
              <c:pt idx="3389">
                <c:v>3390</c:v>
              </c:pt>
              <c:pt idx="3390">
                <c:v>3391</c:v>
              </c:pt>
              <c:pt idx="3391">
                <c:v>3392</c:v>
              </c:pt>
              <c:pt idx="3392">
                <c:v>3393</c:v>
              </c:pt>
              <c:pt idx="3393">
                <c:v>3394</c:v>
              </c:pt>
              <c:pt idx="3394">
                <c:v>3395</c:v>
              </c:pt>
              <c:pt idx="3395">
                <c:v>3396</c:v>
              </c:pt>
              <c:pt idx="3396">
                <c:v>3397</c:v>
              </c:pt>
              <c:pt idx="3397">
                <c:v>3398</c:v>
              </c:pt>
              <c:pt idx="3398">
                <c:v>3399</c:v>
              </c:pt>
              <c:pt idx="3399">
                <c:v>3400</c:v>
              </c:pt>
              <c:pt idx="3400">
                <c:v>3401</c:v>
              </c:pt>
              <c:pt idx="3401">
                <c:v>3402</c:v>
              </c:pt>
              <c:pt idx="3402">
                <c:v>3403</c:v>
              </c:pt>
              <c:pt idx="3403">
                <c:v>3404</c:v>
              </c:pt>
              <c:pt idx="3404">
                <c:v>3405</c:v>
              </c:pt>
              <c:pt idx="3405">
                <c:v>3406</c:v>
              </c:pt>
              <c:pt idx="3406">
                <c:v>3407</c:v>
              </c:pt>
              <c:pt idx="3407">
                <c:v>3408</c:v>
              </c:pt>
              <c:pt idx="3408">
                <c:v>3409</c:v>
              </c:pt>
              <c:pt idx="3409">
                <c:v>3410</c:v>
              </c:pt>
              <c:pt idx="3410">
                <c:v>3411</c:v>
              </c:pt>
              <c:pt idx="3411">
                <c:v>3412</c:v>
              </c:pt>
              <c:pt idx="3412">
                <c:v>3413</c:v>
              </c:pt>
              <c:pt idx="3413">
                <c:v>3414</c:v>
              </c:pt>
              <c:pt idx="3414">
                <c:v>3415</c:v>
              </c:pt>
              <c:pt idx="3415">
                <c:v>3416</c:v>
              </c:pt>
              <c:pt idx="3416">
                <c:v>3417</c:v>
              </c:pt>
              <c:pt idx="3417">
                <c:v>3418</c:v>
              </c:pt>
              <c:pt idx="3418">
                <c:v>3419</c:v>
              </c:pt>
              <c:pt idx="3419">
                <c:v>3420</c:v>
              </c:pt>
              <c:pt idx="3420">
                <c:v>3421</c:v>
              </c:pt>
              <c:pt idx="3421">
                <c:v>3422</c:v>
              </c:pt>
              <c:pt idx="3422">
                <c:v>3423</c:v>
              </c:pt>
              <c:pt idx="3423">
                <c:v>3424</c:v>
              </c:pt>
              <c:pt idx="3424">
                <c:v>3425</c:v>
              </c:pt>
              <c:pt idx="3425">
                <c:v>3426</c:v>
              </c:pt>
              <c:pt idx="3426">
                <c:v>3427</c:v>
              </c:pt>
              <c:pt idx="3427">
                <c:v>3428</c:v>
              </c:pt>
              <c:pt idx="3428">
                <c:v>3429</c:v>
              </c:pt>
              <c:pt idx="3429">
                <c:v>3430</c:v>
              </c:pt>
              <c:pt idx="3430">
                <c:v>3431</c:v>
              </c:pt>
              <c:pt idx="3431">
                <c:v>3432</c:v>
              </c:pt>
              <c:pt idx="3432">
                <c:v>3433</c:v>
              </c:pt>
              <c:pt idx="3433">
                <c:v>3434</c:v>
              </c:pt>
              <c:pt idx="3434">
                <c:v>3435</c:v>
              </c:pt>
              <c:pt idx="3435">
                <c:v>3436</c:v>
              </c:pt>
              <c:pt idx="3436">
                <c:v>3437</c:v>
              </c:pt>
              <c:pt idx="3437">
                <c:v>3438</c:v>
              </c:pt>
              <c:pt idx="3438">
                <c:v>3439</c:v>
              </c:pt>
              <c:pt idx="3439">
                <c:v>3440</c:v>
              </c:pt>
              <c:pt idx="3440">
                <c:v>3441</c:v>
              </c:pt>
              <c:pt idx="3441">
                <c:v>3442</c:v>
              </c:pt>
              <c:pt idx="3442">
                <c:v>3443</c:v>
              </c:pt>
              <c:pt idx="3443">
                <c:v>3444</c:v>
              </c:pt>
              <c:pt idx="3444">
                <c:v>3445</c:v>
              </c:pt>
              <c:pt idx="3445">
                <c:v>3446</c:v>
              </c:pt>
              <c:pt idx="3446">
                <c:v>3447</c:v>
              </c:pt>
              <c:pt idx="3447">
                <c:v>3448</c:v>
              </c:pt>
              <c:pt idx="3448">
                <c:v>3449</c:v>
              </c:pt>
              <c:pt idx="3449">
                <c:v>3450</c:v>
              </c:pt>
              <c:pt idx="3450">
                <c:v>3451</c:v>
              </c:pt>
              <c:pt idx="3451">
                <c:v>3452</c:v>
              </c:pt>
              <c:pt idx="3452">
                <c:v>3453</c:v>
              </c:pt>
              <c:pt idx="3453">
                <c:v>3454</c:v>
              </c:pt>
              <c:pt idx="3454">
                <c:v>3455</c:v>
              </c:pt>
              <c:pt idx="3455">
                <c:v>3456</c:v>
              </c:pt>
              <c:pt idx="3456">
                <c:v>3457</c:v>
              </c:pt>
              <c:pt idx="3457">
                <c:v>3458</c:v>
              </c:pt>
              <c:pt idx="3458">
                <c:v>3459</c:v>
              </c:pt>
              <c:pt idx="3459">
                <c:v>3460</c:v>
              </c:pt>
              <c:pt idx="3460">
                <c:v>3461</c:v>
              </c:pt>
              <c:pt idx="3461">
                <c:v>3462</c:v>
              </c:pt>
              <c:pt idx="3462">
                <c:v>3463</c:v>
              </c:pt>
              <c:pt idx="3463">
                <c:v>3464</c:v>
              </c:pt>
              <c:pt idx="3464">
                <c:v>3465</c:v>
              </c:pt>
              <c:pt idx="3465">
                <c:v>3466</c:v>
              </c:pt>
              <c:pt idx="3466">
                <c:v>3467</c:v>
              </c:pt>
              <c:pt idx="3467">
                <c:v>3468</c:v>
              </c:pt>
              <c:pt idx="3468">
                <c:v>3469</c:v>
              </c:pt>
              <c:pt idx="3469">
                <c:v>3470</c:v>
              </c:pt>
              <c:pt idx="3470">
                <c:v>3471</c:v>
              </c:pt>
              <c:pt idx="3471">
                <c:v>3472</c:v>
              </c:pt>
              <c:pt idx="3472">
                <c:v>3473</c:v>
              </c:pt>
              <c:pt idx="3473">
                <c:v>3474</c:v>
              </c:pt>
              <c:pt idx="3474">
                <c:v>3475</c:v>
              </c:pt>
              <c:pt idx="3475">
                <c:v>3476</c:v>
              </c:pt>
              <c:pt idx="3476">
                <c:v>3477</c:v>
              </c:pt>
              <c:pt idx="3477">
                <c:v>3478</c:v>
              </c:pt>
              <c:pt idx="3478">
                <c:v>3479</c:v>
              </c:pt>
              <c:pt idx="3479">
                <c:v>3480</c:v>
              </c:pt>
              <c:pt idx="3480">
                <c:v>3481</c:v>
              </c:pt>
              <c:pt idx="3481">
                <c:v>3482</c:v>
              </c:pt>
              <c:pt idx="3482">
                <c:v>3483</c:v>
              </c:pt>
              <c:pt idx="3483">
                <c:v>3484</c:v>
              </c:pt>
              <c:pt idx="3484">
                <c:v>3485</c:v>
              </c:pt>
              <c:pt idx="3485">
                <c:v>3486</c:v>
              </c:pt>
              <c:pt idx="3486">
                <c:v>3487</c:v>
              </c:pt>
              <c:pt idx="3487">
                <c:v>3488</c:v>
              </c:pt>
              <c:pt idx="3488">
                <c:v>3489</c:v>
              </c:pt>
              <c:pt idx="3489">
                <c:v>3490</c:v>
              </c:pt>
              <c:pt idx="3490">
                <c:v>3491</c:v>
              </c:pt>
              <c:pt idx="3491">
                <c:v>3492</c:v>
              </c:pt>
              <c:pt idx="3492">
                <c:v>3493</c:v>
              </c:pt>
              <c:pt idx="3493">
                <c:v>3494</c:v>
              </c:pt>
              <c:pt idx="3494">
                <c:v>3495</c:v>
              </c:pt>
              <c:pt idx="3495">
                <c:v>3496</c:v>
              </c:pt>
              <c:pt idx="3496">
                <c:v>3497</c:v>
              </c:pt>
              <c:pt idx="3497">
                <c:v>3498</c:v>
              </c:pt>
              <c:pt idx="3498">
                <c:v>3499</c:v>
              </c:pt>
              <c:pt idx="3499">
                <c:v>3500</c:v>
              </c:pt>
              <c:pt idx="3500">
                <c:v>3501</c:v>
              </c:pt>
              <c:pt idx="3501">
                <c:v>3502</c:v>
              </c:pt>
              <c:pt idx="3502">
                <c:v>3503</c:v>
              </c:pt>
              <c:pt idx="3503">
                <c:v>3504</c:v>
              </c:pt>
              <c:pt idx="3504">
                <c:v>3505</c:v>
              </c:pt>
              <c:pt idx="3505">
                <c:v>3506</c:v>
              </c:pt>
              <c:pt idx="3506">
                <c:v>3507</c:v>
              </c:pt>
              <c:pt idx="3507">
                <c:v>3508</c:v>
              </c:pt>
              <c:pt idx="3508">
                <c:v>3509</c:v>
              </c:pt>
              <c:pt idx="3509">
                <c:v>3510</c:v>
              </c:pt>
              <c:pt idx="3510">
                <c:v>3511</c:v>
              </c:pt>
              <c:pt idx="3511">
                <c:v>3512</c:v>
              </c:pt>
              <c:pt idx="3512">
                <c:v>3513</c:v>
              </c:pt>
              <c:pt idx="3513">
                <c:v>3514</c:v>
              </c:pt>
              <c:pt idx="3514">
                <c:v>3515</c:v>
              </c:pt>
              <c:pt idx="3515">
                <c:v>3516</c:v>
              </c:pt>
              <c:pt idx="3516">
                <c:v>3517</c:v>
              </c:pt>
              <c:pt idx="3517">
                <c:v>3518</c:v>
              </c:pt>
              <c:pt idx="3518">
                <c:v>3519</c:v>
              </c:pt>
              <c:pt idx="3519">
                <c:v>3520</c:v>
              </c:pt>
              <c:pt idx="3520">
                <c:v>3521</c:v>
              </c:pt>
              <c:pt idx="3521">
                <c:v>3522</c:v>
              </c:pt>
              <c:pt idx="3522">
                <c:v>3523</c:v>
              </c:pt>
              <c:pt idx="3523">
                <c:v>3524</c:v>
              </c:pt>
              <c:pt idx="3524">
                <c:v>3525</c:v>
              </c:pt>
              <c:pt idx="3525">
                <c:v>3526</c:v>
              </c:pt>
              <c:pt idx="3526">
                <c:v>3527</c:v>
              </c:pt>
              <c:pt idx="3527">
                <c:v>3528</c:v>
              </c:pt>
              <c:pt idx="3528">
                <c:v>3529</c:v>
              </c:pt>
              <c:pt idx="3529">
                <c:v>3530</c:v>
              </c:pt>
              <c:pt idx="3530">
                <c:v>3531</c:v>
              </c:pt>
              <c:pt idx="3531">
                <c:v>3532</c:v>
              </c:pt>
              <c:pt idx="3532">
                <c:v>3533</c:v>
              </c:pt>
              <c:pt idx="3533">
                <c:v>3534</c:v>
              </c:pt>
              <c:pt idx="3534">
                <c:v>3535</c:v>
              </c:pt>
              <c:pt idx="3535">
                <c:v>3536</c:v>
              </c:pt>
              <c:pt idx="3536">
                <c:v>3537</c:v>
              </c:pt>
              <c:pt idx="3537">
                <c:v>3538</c:v>
              </c:pt>
              <c:pt idx="3538">
                <c:v>3539</c:v>
              </c:pt>
              <c:pt idx="3539">
                <c:v>3540</c:v>
              </c:pt>
              <c:pt idx="3540">
                <c:v>3541</c:v>
              </c:pt>
              <c:pt idx="3541">
                <c:v>3542</c:v>
              </c:pt>
              <c:pt idx="3542">
                <c:v>3543</c:v>
              </c:pt>
              <c:pt idx="3543">
                <c:v>3544</c:v>
              </c:pt>
              <c:pt idx="3544">
                <c:v>3545</c:v>
              </c:pt>
              <c:pt idx="3545">
                <c:v>3546</c:v>
              </c:pt>
              <c:pt idx="3546">
                <c:v>3547</c:v>
              </c:pt>
              <c:pt idx="3547">
                <c:v>3548</c:v>
              </c:pt>
              <c:pt idx="3548">
                <c:v>3549</c:v>
              </c:pt>
              <c:pt idx="3549">
                <c:v>3550</c:v>
              </c:pt>
              <c:pt idx="3550">
                <c:v>3551</c:v>
              </c:pt>
              <c:pt idx="3551">
                <c:v>3552</c:v>
              </c:pt>
              <c:pt idx="3552">
                <c:v>3553</c:v>
              </c:pt>
              <c:pt idx="3553">
                <c:v>3554</c:v>
              </c:pt>
              <c:pt idx="3554">
                <c:v>3555</c:v>
              </c:pt>
              <c:pt idx="3555">
                <c:v>3556</c:v>
              </c:pt>
              <c:pt idx="3556">
                <c:v>3557</c:v>
              </c:pt>
              <c:pt idx="3557">
                <c:v>3558</c:v>
              </c:pt>
              <c:pt idx="3558">
                <c:v>3559</c:v>
              </c:pt>
              <c:pt idx="3559">
                <c:v>3560</c:v>
              </c:pt>
              <c:pt idx="3560">
                <c:v>3561</c:v>
              </c:pt>
              <c:pt idx="3561">
                <c:v>3562</c:v>
              </c:pt>
              <c:pt idx="3562">
                <c:v>3563</c:v>
              </c:pt>
              <c:pt idx="3563">
                <c:v>3564</c:v>
              </c:pt>
              <c:pt idx="3564">
                <c:v>3565</c:v>
              </c:pt>
              <c:pt idx="3565">
                <c:v>3566</c:v>
              </c:pt>
              <c:pt idx="3566">
                <c:v>3567</c:v>
              </c:pt>
              <c:pt idx="3567">
                <c:v>3568</c:v>
              </c:pt>
              <c:pt idx="3568">
                <c:v>3569</c:v>
              </c:pt>
              <c:pt idx="3569">
                <c:v>3570</c:v>
              </c:pt>
              <c:pt idx="3570">
                <c:v>3571</c:v>
              </c:pt>
              <c:pt idx="3571">
                <c:v>3572</c:v>
              </c:pt>
              <c:pt idx="3572">
                <c:v>3573</c:v>
              </c:pt>
              <c:pt idx="3573">
                <c:v>3574</c:v>
              </c:pt>
              <c:pt idx="3574">
                <c:v>3575</c:v>
              </c:pt>
              <c:pt idx="3575">
                <c:v>3576</c:v>
              </c:pt>
              <c:pt idx="3576">
                <c:v>3577</c:v>
              </c:pt>
              <c:pt idx="3577">
                <c:v>3578</c:v>
              </c:pt>
              <c:pt idx="3578">
                <c:v>3579</c:v>
              </c:pt>
              <c:pt idx="3579">
                <c:v>3580</c:v>
              </c:pt>
              <c:pt idx="3580">
                <c:v>3581</c:v>
              </c:pt>
              <c:pt idx="3581">
                <c:v>3582</c:v>
              </c:pt>
              <c:pt idx="3582">
                <c:v>3583</c:v>
              </c:pt>
              <c:pt idx="3583">
                <c:v>3584</c:v>
              </c:pt>
              <c:pt idx="3584">
                <c:v>3585</c:v>
              </c:pt>
              <c:pt idx="3585">
                <c:v>3586</c:v>
              </c:pt>
              <c:pt idx="3586">
                <c:v>3587</c:v>
              </c:pt>
              <c:pt idx="3587">
                <c:v>3588</c:v>
              </c:pt>
              <c:pt idx="3588">
                <c:v>3589</c:v>
              </c:pt>
              <c:pt idx="3589">
                <c:v>3590</c:v>
              </c:pt>
              <c:pt idx="3590">
                <c:v>3591</c:v>
              </c:pt>
              <c:pt idx="3591">
                <c:v>3592</c:v>
              </c:pt>
              <c:pt idx="3592">
                <c:v>3593</c:v>
              </c:pt>
              <c:pt idx="3593">
                <c:v>3594</c:v>
              </c:pt>
              <c:pt idx="3594">
                <c:v>3595</c:v>
              </c:pt>
              <c:pt idx="3595">
                <c:v>3596</c:v>
              </c:pt>
              <c:pt idx="3596">
                <c:v>3597</c:v>
              </c:pt>
              <c:pt idx="3597">
                <c:v>3598</c:v>
              </c:pt>
              <c:pt idx="3598">
                <c:v>3599</c:v>
              </c:pt>
              <c:pt idx="3599">
                <c:v>3600</c:v>
              </c:pt>
              <c:pt idx="3600">
                <c:v>3601</c:v>
              </c:pt>
              <c:pt idx="3601">
                <c:v>3602</c:v>
              </c:pt>
              <c:pt idx="3602">
                <c:v>3603</c:v>
              </c:pt>
              <c:pt idx="3603">
                <c:v>3604</c:v>
              </c:pt>
              <c:pt idx="3604">
                <c:v>3605</c:v>
              </c:pt>
              <c:pt idx="3605">
                <c:v>3606</c:v>
              </c:pt>
              <c:pt idx="3606">
                <c:v>3607</c:v>
              </c:pt>
              <c:pt idx="3607">
                <c:v>3608</c:v>
              </c:pt>
              <c:pt idx="3608">
                <c:v>3609</c:v>
              </c:pt>
              <c:pt idx="3609">
                <c:v>3610</c:v>
              </c:pt>
              <c:pt idx="3610">
                <c:v>3611</c:v>
              </c:pt>
              <c:pt idx="3611">
                <c:v>3612</c:v>
              </c:pt>
              <c:pt idx="3612">
                <c:v>3613</c:v>
              </c:pt>
              <c:pt idx="3613">
                <c:v>3614</c:v>
              </c:pt>
              <c:pt idx="3614">
                <c:v>3615</c:v>
              </c:pt>
              <c:pt idx="3615">
                <c:v>3616</c:v>
              </c:pt>
              <c:pt idx="3616">
                <c:v>3617</c:v>
              </c:pt>
              <c:pt idx="3617">
                <c:v>3618</c:v>
              </c:pt>
              <c:pt idx="3618">
                <c:v>3619</c:v>
              </c:pt>
              <c:pt idx="3619">
                <c:v>3620</c:v>
              </c:pt>
              <c:pt idx="3620">
                <c:v>3621</c:v>
              </c:pt>
              <c:pt idx="3621">
                <c:v>3622</c:v>
              </c:pt>
              <c:pt idx="3622">
                <c:v>3623</c:v>
              </c:pt>
              <c:pt idx="3623">
                <c:v>3624</c:v>
              </c:pt>
              <c:pt idx="3624">
                <c:v>3625</c:v>
              </c:pt>
              <c:pt idx="3625">
                <c:v>3626</c:v>
              </c:pt>
              <c:pt idx="3626">
                <c:v>3627</c:v>
              </c:pt>
              <c:pt idx="3627">
                <c:v>3628</c:v>
              </c:pt>
              <c:pt idx="3628">
                <c:v>3629</c:v>
              </c:pt>
              <c:pt idx="3629">
                <c:v>3630</c:v>
              </c:pt>
              <c:pt idx="3630">
                <c:v>3631</c:v>
              </c:pt>
              <c:pt idx="3631">
                <c:v>3632</c:v>
              </c:pt>
              <c:pt idx="3632">
                <c:v>3633</c:v>
              </c:pt>
              <c:pt idx="3633">
                <c:v>3634</c:v>
              </c:pt>
              <c:pt idx="3634">
                <c:v>3635</c:v>
              </c:pt>
              <c:pt idx="3635">
                <c:v>3636</c:v>
              </c:pt>
              <c:pt idx="3636">
                <c:v>3637</c:v>
              </c:pt>
              <c:pt idx="3637">
                <c:v>3638</c:v>
              </c:pt>
              <c:pt idx="3638">
                <c:v>3639</c:v>
              </c:pt>
              <c:pt idx="3639">
                <c:v>3640</c:v>
              </c:pt>
              <c:pt idx="3640">
                <c:v>3641</c:v>
              </c:pt>
              <c:pt idx="3641">
                <c:v>3642</c:v>
              </c:pt>
              <c:pt idx="3642">
                <c:v>3643</c:v>
              </c:pt>
              <c:pt idx="3643">
                <c:v>3644</c:v>
              </c:pt>
              <c:pt idx="3644">
                <c:v>3645</c:v>
              </c:pt>
              <c:pt idx="3645">
                <c:v>3646</c:v>
              </c:pt>
              <c:pt idx="3646">
                <c:v>3647</c:v>
              </c:pt>
              <c:pt idx="3647">
                <c:v>3648</c:v>
              </c:pt>
              <c:pt idx="3648">
                <c:v>3649</c:v>
              </c:pt>
              <c:pt idx="3649">
                <c:v>3650</c:v>
              </c:pt>
              <c:pt idx="3650">
                <c:v>3651</c:v>
              </c:pt>
              <c:pt idx="3651">
                <c:v>3652</c:v>
              </c:pt>
              <c:pt idx="3652">
                <c:v>3653</c:v>
              </c:pt>
              <c:pt idx="3653">
                <c:v>3654</c:v>
              </c:pt>
              <c:pt idx="3654">
                <c:v>3655</c:v>
              </c:pt>
              <c:pt idx="3655">
                <c:v>3656</c:v>
              </c:pt>
              <c:pt idx="3656">
                <c:v>3657</c:v>
              </c:pt>
              <c:pt idx="3657">
                <c:v>3658</c:v>
              </c:pt>
              <c:pt idx="3658">
                <c:v>3659</c:v>
              </c:pt>
              <c:pt idx="3659">
                <c:v>3660</c:v>
              </c:pt>
              <c:pt idx="3660">
                <c:v>3661</c:v>
              </c:pt>
              <c:pt idx="3661">
                <c:v>3662</c:v>
              </c:pt>
              <c:pt idx="3662">
                <c:v>3663</c:v>
              </c:pt>
              <c:pt idx="3663">
                <c:v>3664</c:v>
              </c:pt>
              <c:pt idx="3664">
                <c:v>3665</c:v>
              </c:pt>
              <c:pt idx="3665">
                <c:v>3666</c:v>
              </c:pt>
              <c:pt idx="3666">
                <c:v>3667</c:v>
              </c:pt>
              <c:pt idx="3667">
                <c:v>3668</c:v>
              </c:pt>
              <c:pt idx="3668">
                <c:v>3669</c:v>
              </c:pt>
              <c:pt idx="3669">
                <c:v>3670</c:v>
              </c:pt>
              <c:pt idx="3670">
                <c:v>3671</c:v>
              </c:pt>
              <c:pt idx="3671">
                <c:v>3672</c:v>
              </c:pt>
              <c:pt idx="3672">
                <c:v>3673</c:v>
              </c:pt>
              <c:pt idx="3673">
                <c:v>3674</c:v>
              </c:pt>
              <c:pt idx="3674">
                <c:v>3675</c:v>
              </c:pt>
              <c:pt idx="3675">
                <c:v>3676</c:v>
              </c:pt>
              <c:pt idx="3676">
                <c:v>3677</c:v>
              </c:pt>
              <c:pt idx="3677">
                <c:v>3678</c:v>
              </c:pt>
              <c:pt idx="3678">
                <c:v>3679</c:v>
              </c:pt>
              <c:pt idx="3679">
                <c:v>3680</c:v>
              </c:pt>
              <c:pt idx="3680">
                <c:v>3681</c:v>
              </c:pt>
              <c:pt idx="3681">
                <c:v>3682</c:v>
              </c:pt>
              <c:pt idx="3682">
                <c:v>3683</c:v>
              </c:pt>
              <c:pt idx="3683">
                <c:v>3684</c:v>
              </c:pt>
              <c:pt idx="3684">
                <c:v>3685</c:v>
              </c:pt>
              <c:pt idx="3685">
                <c:v>3686</c:v>
              </c:pt>
              <c:pt idx="3686">
                <c:v>3687</c:v>
              </c:pt>
              <c:pt idx="3687">
                <c:v>3688</c:v>
              </c:pt>
              <c:pt idx="3688">
                <c:v>3689</c:v>
              </c:pt>
              <c:pt idx="3689">
                <c:v>3690</c:v>
              </c:pt>
              <c:pt idx="3690">
                <c:v>3691</c:v>
              </c:pt>
              <c:pt idx="3691">
                <c:v>3692</c:v>
              </c:pt>
              <c:pt idx="3692">
                <c:v>3693</c:v>
              </c:pt>
              <c:pt idx="3693">
                <c:v>3694</c:v>
              </c:pt>
              <c:pt idx="3694">
                <c:v>3695</c:v>
              </c:pt>
              <c:pt idx="3695">
                <c:v>3696</c:v>
              </c:pt>
              <c:pt idx="3696">
                <c:v>3697</c:v>
              </c:pt>
              <c:pt idx="3697">
                <c:v>3698</c:v>
              </c:pt>
              <c:pt idx="3698">
                <c:v>3699</c:v>
              </c:pt>
              <c:pt idx="3699">
                <c:v>3700</c:v>
              </c:pt>
              <c:pt idx="3700">
                <c:v>3701</c:v>
              </c:pt>
              <c:pt idx="3701">
                <c:v>3702</c:v>
              </c:pt>
              <c:pt idx="3702">
                <c:v>3703</c:v>
              </c:pt>
              <c:pt idx="3703">
                <c:v>3704</c:v>
              </c:pt>
              <c:pt idx="3704">
                <c:v>3705</c:v>
              </c:pt>
              <c:pt idx="3705">
                <c:v>3706</c:v>
              </c:pt>
              <c:pt idx="3706">
                <c:v>3707</c:v>
              </c:pt>
              <c:pt idx="3707">
                <c:v>3708</c:v>
              </c:pt>
              <c:pt idx="3708">
                <c:v>3709</c:v>
              </c:pt>
              <c:pt idx="3709">
                <c:v>3710</c:v>
              </c:pt>
              <c:pt idx="3710">
                <c:v>3711</c:v>
              </c:pt>
              <c:pt idx="3711">
                <c:v>3712</c:v>
              </c:pt>
              <c:pt idx="3712">
                <c:v>3713</c:v>
              </c:pt>
              <c:pt idx="3713">
                <c:v>3714</c:v>
              </c:pt>
              <c:pt idx="3714">
                <c:v>3715</c:v>
              </c:pt>
              <c:pt idx="3715">
                <c:v>3716</c:v>
              </c:pt>
              <c:pt idx="3716">
                <c:v>3717</c:v>
              </c:pt>
              <c:pt idx="3717">
                <c:v>3718</c:v>
              </c:pt>
              <c:pt idx="3718">
                <c:v>3719</c:v>
              </c:pt>
              <c:pt idx="3719">
                <c:v>3720</c:v>
              </c:pt>
              <c:pt idx="3720">
                <c:v>3721</c:v>
              </c:pt>
              <c:pt idx="3721">
                <c:v>3722</c:v>
              </c:pt>
              <c:pt idx="3722">
                <c:v>3723</c:v>
              </c:pt>
              <c:pt idx="3723">
                <c:v>3724</c:v>
              </c:pt>
              <c:pt idx="3724">
                <c:v>3725</c:v>
              </c:pt>
              <c:pt idx="3725">
                <c:v>3726</c:v>
              </c:pt>
              <c:pt idx="3726">
                <c:v>3727</c:v>
              </c:pt>
              <c:pt idx="3727">
                <c:v>3728</c:v>
              </c:pt>
              <c:pt idx="3728">
                <c:v>3729</c:v>
              </c:pt>
              <c:pt idx="3729">
                <c:v>3730</c:v>
              </c:pt>
              <c:pt idx="3730">
                <c:v>3731</c:v>
              </c:pt>
              <c:pt idx="3731">
                <c:v>3732</c:v>
              </c:pt>
              <c:pt idx="3732">
                <c:v>3733</c:v>
              </c:pt>
              <c:pt idx="3733">
                <c:v>3734</c:v>
              </c:pt>
              <c:pt idx="3734">
                <c:v>3735</c:v>
              </c:pt>
              <c:pt idx="3735">
                <c:v>3736</c:v>
              </c:pt>
              <c:pt idx="3736">
                <c:v>3737</c:v>
              </c:pt>
              <c:pt idx="3737">
                <c:v>3738</c:v>
              </c:pt>
              <c:pt idx="3738">
                <c:v>3739</c:v>
              </c:pt>
              <c:pt idx="3739">
                <c:v>3740</c:v>
              </c:pt>
              <c:pt idx="3740">
                <c:v>3741</c:v>
              </c:pt>
              <c:pt idx="3741">
                <c:v>3742</c:v>
              </c:pt>
              <c:pt idx="3742">
                <c:v>3743</c:v>
              </c:pt>
              <c:pt idx="3743">
                <c:v>3744</c:v>
              </c:pt>
              <c:pt idx="3744">
                <c:v>3745</c:v>
              </c:pt>
              <c:pt idx="3745">
                <c:v>3746</c:v>
              </c:pt>
              <c:pt idx="3746">
                <c:v>3747</c:v>
              </c:pt>
              <c:pt idx="3747">
                <c:v>3748</c:v>
              </c:pt>
              <c:pt idx="3748">
                <c:v>3749</c:v>
              </c:pt>
              <c:pt idx="3749">
                <c:v>3750</c:v>
              </c:pt>
              <c:pt idx="3750">
                <c:v>3751</c:v>
              </c:pt>
              <c:pt idx="3751">
                <c:v>3752</c:v>
              </c:pt>
              <c:pt idx="3752">
                <c:v>3753</c:v>
              </c:pt>
              <c:pt idx="3753">
                <c:v>3754</c:v>
              </c:pt>
              <c:pt idx="3754">
                <c:v>3755</c:v>
              </c:pt>
              <c:pt idx="3755">
                <c:v>3756</c:v>
              </c:pt>
              <c:pt idx="3756">
                <c:v>3757</c:v>
              </c:pt>
              <c:pt idx="3757">
                <c:v>3758</c:v>
              </c:pt>
              <c:pt idx="3758">
                <c:v>3759</c:v>
              </c:pt>
              <c:pt idx="3759">
                <c:v>3760</c:v>
              </c:pt>
              <c:pt idx="3760">
                <c:v>3761</c:v>
              </c:pt>
              <c:pt idx="3761">
                <c:v>3762</c:v>
              </c:pt>
              <c:pt idx="3762">
                <c:v>3763</c:v>
              </c:pt>
              <c:pt idx="3763">
                <c:v>3764</c:v>
              </c:pt>
              <c:pt idx="3764">
                <c:v>3765</c:v>
              </c:pt>
              <c:pt idx="3765">
                <c:v>3766</c:v>
              </c:pt>
              <c:pt idx="3766">
                <c:v>3767</c:v>
              </c:pt>
              <c:pt idx="3767">
                <c:v>3768</c:v>
              </c:pt>
              <c:pt idx="3768">
                <c:v>3769</c:v>
              </c:pt>
              <c:pt idx="3769">
                <c:v>3770</c:v>
              </c:pt>
              <c:pt idx="3770">
                <c:v>3771</c:v>
              </c:pt>
              <c:pt idx="3771">
                <c:v>3772</c:v>
              </c:pt>
              <c:pt idx="3772">
                <c:v>3773</c:v>
              </c:pt>
              <c:pt idx="3773">
                <c:v>3774</c:v>
              </c:pt>
              <c:pt idx="3774">
                <c:v>3775</c:v>
              </c:pt>
              <c:pt idx="3775">
                <c:v>3776</c:v>
              </c:pt>
              <c:pt idx="3776">
                <c:v>3777</c:v>
              </c:pt>
              <c:pt idx="3777">
                <c:v>3778</c:v>
              </c:pt>
              <c:pt idx="3778">
                <c:v>3779</c:v>
              </c:pt>
              <c:pt idx="3779">
                <c:v>3780</c:v>
              </c:pt>
              <c:pt idx="3780">
                <c:v>3781</c:v>
              </c:pt>
              <c:pt idx="3781">
                <c:v>3782</c:v>
              </c:pt>
              <c:pt idx="3782">
                <c:v>3783</c:v>
              </c:pt>
              <c:pt idx="3783">
                <c:v>3784</c:v>
              </c:pt>
              <c:pt idx="3784">
                <c:v>3785</c:v>
              </c:pt>
              <c:pt idx="3785">
                <c:v>3786</c:v>
              </c:pt>
              <c:pt idx="3786">
                <c:v>3787</c:v>
              </c:pt>
              <c:pt idx="3787">
                <c:v>3788</c:v>
              </c:pt>
              <c:pt idx="3788">
                <c:v>3789</c:v>
              </c:pt>
              <c:pt idx="3789">
                <c:v>3790</c:v>
              </c:pt>
              <c:pt idx="3790">
                <c:v>3791</c:v>
              </c:pt>
              <c:pt idx="3791">
                <c:v>3792</c:v>
              </c:pt>
              <c:pt idx="3792">
                <c:v>3793</c:v>
              </c:pt>
              <c:pt idx="3793">
                <c:v>3794</c:v>
              </c:pt>
              <c:pt idx="3794">
                <c:v>3795</c:v>
              </c:pt>
              <c:pt idx="3795">
                <c:v>3796</c:v>
              </c:pt>
              <c:pt idx="3796">
                <c:v>3797</c:v>
              </c:pt>
              <c:pt idx="3797">
                <c:v>3798</c:v>
              </c:pt>
              <c:pt idx="3798">
                <c:v>3799</c:v>
              </c:pt>
              <c:pt idx="3799">
                <c:v>3800</c:v>
              </c:pt>
              <c:pt idx="3800">
                <c:v>3801</c:v>
              </c:pt>
              <c:pt idx="3801">
                <c:v>3802</c:v>
              </c:pt>
              <c:pt idx="3802">
                <c:v>3803</c:v>
              </c:pt>
              <c:pt idx="3803">
                <c:v>3804</c:v>
              </c:pt>
              <c:pt idx="3804">
                <c:v>3805</c:v>
              </c:pt>
              <c:pt idx="3805">
                <c:v>3806</c:v>
              </c:pt>
              <c:pt idx="3806">
                <c:v>3807</c:v>
              </c:pt>
              <c:pt idx="3807">
                <c:v>3808</c:v>
              </c:pt>
              <c:pt idx="3808">
                <c:v>3809</c:v>
              </c:pt>
              <c:pt idx="3809">
                <c:v>3810</c:v>
              </c:pt>
              <c:pt idx="3810">
                <c:v>3811</c:v>
              </c:pt>
              <c:pt idx="3811">
                <c:v>3812</c:v>
              </c:pt>
              <c:pt idx="3812">
                <c:v>3813</c:v>
              </c:pt>
              <c:pt idx="3813">
                <c:v>3814</c:v>
              </c:pt>
              <c:pt idx="3814">
                <c:v>3815</c:v>
              </c:pt>
              <c:pt idx="3815">
                <c:v>3816</c:v>
              </c:pt>
              <c:pt idx="3816">
                <c:v>3817</c:v>
              </c:pt>
              <c:pt idx="3817">
                <c:v>3818</c:v>
              </c:pt>
              <c:pt idx="3818">
                <c:v>3819</c:v>
              </c:pt>
              <c:pt idx="3819">
                <c:v>3820</c:v>
              </c:pt>
              <c:pt idx="3820">
                <c:v>3821</c:v>
              </c:pt>
              <c:pt idx="3821">
                <c:v>3822</c:v>
              </c:pt>
              <c:pt idx="3822">
                <c:v>3823</c:v>
              </c:pt>
              <c:pt idx="3823">
                <c:v>3824</c:v>
              </c:pt>
              <c:pt idx="3824">
                <c:v>3825</c:v>
              </c:pt>
              <c:pt idx="3825">
                <c:v>3826</c:v>
              </c:pt>
              <c:pt idx="3826">
                <c:v>3827</c:v>
              </c:pt>
              <c:pt idx="3827">
                <c:v>3828</c:v>
              </c:pt>
              <c:pt idx="3828">
                <c:v>3829</c:v>
              </c:pt>
              <c:pt idx="3829">
                <c:v>3830</c:v>
              </c:pt>
              <c:pt idx="3830">
                <c:v>3831</c:v>
              </c:pt>
              <c:pt idx="3831">
                <c:v>3832</c:v>
              </c:pt>
              <c:pt idx="3832">
                <c:v>3833</c:v>
              </c:pt>
              <c:pt idx="3833">
                <c:v>3834</c:v>
              </c:pt>
              <c:pt idx="3834">
                <c:v>3835</c:v>
              </c:pt>
              <c:pt idx="3835">
                <c:v>3836</c:v>
              </c:pt>
              <c:pt idx="3836">
                <c:v>3837</c:v>
              </c:pt>
              <c:pt idx="3837">
                <c:v>3838</c:v>
              </c:pt>
              <c:pt idx="3838">
                <c:v>3839</c:v>
              </c:pt>
              <c:pt idx="3839">
                <c:v>3840</c:v>
              </c:pt>
              <c:pt idx="3840">
                <c:v>3841</c:v>
              </c:pt>
              <c:pt idx="3841">
                <c:v>3842</c:v>
              </c:pt>
              <c:pt idx="3842">
                <c:v>3843</c:v>
              </c:pt>
              <c:pt idx="3843">
                <c:v>3844</c:v>
              </c:pt>
              <c:pt idx="3844">
                <c:v>3845</c:v>
              </c:pt>
              <c:pt idx="3845">
                <c:v>3846</c:v>
              </c:pt>
              <c:pt idx="3846">
                <c:v>3847</c:v>
              </c:pt>
              <c:pt idx="3847">
                <c:v>3848</c:v>
              </c:pt>
              <c:pt idx="3848">
                <c:v>3849</c:v>
              </c:pt>
              <c:pt idx="3849">
                <c:v>3850</c:v>
              </c:pt>
              <c:pt idx="3850">
                <c:v>3851</c:v>
              </c:pt>
              <c:pt idx="3851">
                <c:v>3852</c:v>
              </c:pt>
              <c:pt idx="3852">
                <c:v>3853</c:v>
              </c:pt>
              <c:pt idx="3853">
                <c:v>3854</c:v>
              </c:pt>
              <c:pt idx="3854">
                <c:v>3855</c:v>
              </c:pt>
              <c:pt idx="3855">
                <c:v>3856</c:v>
              </c:pt>
              <c:pt idx="3856">
                <c:v>3857</c:v>
              </c:pt>
              <c:pt idx="3857">
                <c:v>3858</c:v>
              </c:pt>
              <c:pt idx="3858">
                <c:v>3859</c:v>
              </c:pt>
              <c:pt idx="3859">
                <c:v>3860</c:v>
              </c:pt>
              <c:pt idx="3860">
                <c:v>3861</c:v>
              </c:pt>
              <c:pt idx="3861">
                <c:v>3862</c:v>
              </c:pt>
              <c:pt idx="3862">
                <c:v>3863</c:v>
              </c:pt>
              <c:pt idx="3863">
                <c:v>3864</c:v>
              </c:pt>
              <c:pt idx="3864">
                <c:v>3865</c:v>
              </c:pt>
              <c:pt idx="3865">
                <c:v>3866</c:v>
              </c:pt>
              <c:pt idx="3866">
                <c:v>3867</c:v>
              </c:pt>
              <c:pt idx="3867">
                <c:v>3868</c:v>
              </c:pt>
              <c:pt idx="3868">
                <c:v>3869</c:v>
              </c:pt>
              <c:pt idx="3869">
                <c:v>3870</c:v>
              </c:pt>
              <c:pt idx="3870">
                <c:v>3871</c:v>
              </c:pt>
              <c:pt idx="3871">
                <c:v>3872</c:v>
              </c:pt>
              <c:pt idx="3872">
                <c:v>3873</c:v>
              </c:pt>
              <c:pt idx="3873">
                <c:v>3874</c:v>
              </c:pt>
              <c:pt idx="3874">
                <c:v>3875</c:v>
              </c:pt>
              <c:pt idx="3875">
                <c:v>3876</c:v>
              </c:pt>
              <c:pt idx="3876">
                <c:v>3877</c:v>
              </c:pt>
              <c:pt idx="3877">
                <c:v>3878</c:v>
              </c:pt>
              <c:pt idx="3878">
                <c:v>3879</c:v>
              </c:pt>
              <c:pt idx="3879">
                <c:v>3880</c:v>
              </c:pt>
              <c:pt idx="3880">
                <c:v>3881</c:v>
              </c:pt>
              <c:pt idx="3881">
                <c:v>3882</c:v>
              </c:pt>
              <c:pt idx="3882">
                <c:v>3883</c:v>
              </c:pt>
              <c:pt idx="3883">
                <c:v>3884</c:v>
              </c:pt>
              <c:pt idx="3884">
                <c:v>3885</c:v>
              </c:pt>
              <c:pt idx="3885">
                <c:v>3886</c:v>
              </c:pt>
              <c:pt idx="3886">
                <c:v>3887</c:v>
              </c:pt>
              <c:pt idx="3887">
                <c:v>3888</c:v>
              </c:pt>
              <c:pt idx="3888">
                <c:v>3889</c:v>
              </c:pt>
              <c:pt idx="3889">
                <c:v>3890</c:v>
              </c:pt>
              <c:pt idx="3890">
                <c:v>3891</c:v>
              </c:pt>
              <c:pt idx="3891">
                <c:v>3892</c:v>
              </c:pt>
              <c:pt idx="3892">
                <c:v>3893</c:v>
              </c:pt>
              <c:pt idx="3893">
                <c:v>3894</c:v>
              </c:pt>
              <c:pt idx="3894">
                <c:v>3895</c:v>
              </c:pt>
              <c:pt idx="3895">
                <c:v>3896</c:v>
              </c:pt>
              <c:pt idx="3896">
                <c:v>3897</c:v>
              </c:pt>
              <c:pt idx="3897">
                <c:v>3898</c:v>
              </c:pt>
              <c:pt idx="3898">
                <c:v>3899</c:v>
              </c:pt>
              <c:pt idx="3899">
                <c:v>3900</c:v>
              </c:pt>
              <c:pt idx="3900">
                <c:v>3901</c:v>
              </c:pt>
              <c:pt idx="3901">
                <c:v>3902</c:v>
              </c:pt>
              <c:pt idx="3902">
                <c:v>3903</c:v>
              </c:pt>
              <c:pt idx="3903">
                <c:v>3904</c:v>
              </c:pt>
              <c:pt idx="3904">
                <c:v>3905</c:v>
              </c:pt>
              <c:pt idx="3905">
                <c:v>3906</c:v>
              </c:pt>
              <c:pt idx="3906">
                <c:v>3907</c:v>
              </c:pt>
              <c:pt idx="3907">
                <c:v>3908</c:v>
              </c:pt>
              <c:pt idx="3908">
                <c:v>3909</c:v>
              </c:pt>
              <c:pt idx="3909">
                <c:v>3910</c:v>
              </c:pt>
              <c:pt idx="3910">
                <c:v>3911</c:v>
              </c:pt>
              <c:pt idx="3911">
                <c:v>3912</c:v>
              </c:pt>
              <c:pt idx="3912">
                <c:v>3913</c:v>
              </c:pt>
              <c:pt idx="3913">
                <c:v>3914</c:v>
              </c:pt>
              <c:pt idx="3914">
                <c:v>3915</c:v>
              </c:pt>
              <c:pt idx="3915">
                <c:v>3916</c:v>
              </c:pt>
              <c:pt idx="3916">
                <c:v>3917</c:v>
              </c:pt>
              <c:pt idx="3917">
                <c:v>3918</c:v>
              </c:pt>
              <c:pt idx="3918">
                <c:v>3919</c:v>
              </c:pt>
              <c:pt idx="3919">
                <c:v>3920</c:v>
              </c:pt>
              <c:pt idx="3920">
                <c:v>3921</c:v>
              </c:pt>
              <c:pt idx="3921">
                <c:v>3922</c:v>
              </c:pt>
              <c:pt idx="3922">
                <c:v>3923</c:v>
              </c:pt>
              <c:pt idx="3923">
                <c:v>3924</c:v>
              </c:pt>
              <c:pt idx="3924">
                <c:v>3925</c:v>
              </c:pt>
              <c:pt idx="3925">
                <c:v>3926</c:v>
              </c:pt>
              <c:pt idx="3926">
                <c:v>3927</c:v>
              </c:pt>
              <c:pt idx="3927">
                <c:v>3928</c:v>
              </c:pt>
              <c:pt idx="3928">
                <c:v>3929</c:v>
              </c:pt>
              <c:pt idx="3929">
                <c:v>3930</c:v>
              </c:pt>
              <c:pt idx="3930">
                <c:v>3931</c:v>
              </c:pt>
              <c:pt idx="3931">
                <c:v>3932</c:v>
              </c:pt>
              <c:pt idx="3932">
                <c:v>3933</c:v>
              </c:pt>
              <c:pt idx="3933">
                <c:v>3934</c:v>
              </c:pt>
              <c:pt idx="3934">
                <c:v>3935</c:v>
              </c:pt>
              <c:pt idx="3935">
                <c:v>3936</c:v>
              </c:pt>
              <c:pt idx="3936">
                <c:v>3937</c:v>
              </c:pt>
              <c:pt idx="3937">
                <c:v>3938</c:v>
              </c:pt>
              <c:pt idx="3938">
                <c:v>3939</c:v>
              </c:pt>
              <c:pt idx="3939">
                <c:v>3940</c:v>
              </c:pt>
              <c:pt idx="3940">
                <c:v>3941</c:v>
              </c:pt>
              <c:pt idx="3941">
                <c:v>3942</c:v>
              </c:pt>
              <c:pt idx="3942">
                <c:v>3943</c:v>
              </c:pt>
              <c:pt idx="3943">
                <c:v>3944</c:v>
              </c:pt>
              <c:pt idx="3944">
                <c:v>3945</c:v>
              </c:pt>
              <c:pt idx="3945">
                <c:v>3946</c:v>
              </c:pt>
              <c:pt idx="3946">
                <c:v>3947</c:v>
              </c:pt>
              <c:pt idx="3947">
                <c:v>3948</c:v>
              </c:pt>
              <c:pt idx="3948">
                <c:v>3949</c:v>
              </c:pt>
              <c:pt idx="3949">
                <c:v>3950</c:v>
              </c:pt>
              <c:pt idx="3950">
                <c:v>3951</c:v>
              </c:pt>
              <c:pt idx="3951">
                <c:v>3952</c:v>
              </c:pt>
              <c:pt idx="3952">
                <c:v>3953</c:v>
              </c:pt>
              <c:pt idx="3953">
                <c:v>3954</c:v>
              </c:pt>
              <c:pt idx="3954">
                <c:v>3955</c:v>
              </c:pt>
              <c:pt idx="3955">
                <c:v>3956</c:v>
              </c:pt>
              <c:pt idx="3956">
                <c:v>3957</c:v>
              </c:pt>
              <c:pt idx="3957">
                <c:v>3958</c:v>
              </c:pt>
              <c:pt idx="3958">
                <c:v>3959</c:v>
              </c:pt>
              <c:pt idx="3959">
                <c:v>3960</c:v>
              </c:pt>
              <c:pt idx="3960">
                <c:v>3961</c:v>
              </c:pt>
              <c:pt idx="3961">
                <c:v>3962</c:v>
              </c:pt>
              <c:pt idx="3962">
                <c:v>3963</c:v>
              </c:pt>
              <c:pt idx="3963">
                <c:v>3964</c:v>
              </c:pt>
              <c:pt idx="3964">
                <c:v>3965</c:v>
              </c:pt>
              <c:pt idx="3965">
                <c:v>3966</c:v>
              </c:pt>
              <c:pt idx="3966">
                <c:v>3967</c:v>
              </c:pt>
              <c:pt idx="3967">
                <c:v>3968</c:v>
              </c:pt>
              <c:pt idx="3968">
                <c:v>3969</c:v>
              </c:pt>
              <c:pt idx="3969">
                <c:v>3970</c:v>
              </c:pt>
              <c:pt idx="3970">
                <c:v>3971</c:v>
              </c:pt>
              <c:pt idx="3971">
                <c:v>3972</c:v>
              </c:pt>
              <c:pt idx="3972">
                <c:v>3973</c:v>
              </c:pt>
              <c:pt idx="3973">
                <c:v>3974</c:v>
              </c:pt>
              <c:pt idx="3974">
                <c:v>3975</c:v>
              </c:pt>
              <c:pt idx="3975">
                <c:v>3976</c:v>
              </c:pt>
              <c:pt idx="3976">
                <c:v>3977</c:v>
              </c:pt>
              <c:pt idx="3977">
                <c:v>3978</c:v>
              </c:pt>
              <c:pt idx="3978">
                <c:v>3979</c:v>
              </c:pt>
              <c:pt idx="3979">
                <c:v>3980</c:v>
              </c:pt>
              <c:pt idx="3980">
                <c:v>3981</c:v>
              </c:pt>
              <c:pt idx="3981">
                <c:v>3982</c:v>
              </c:pt>
              <c:pt idx="3982">
                <c:v>3983</c:v>
              </c:pt>
              <c:pt idx="3983">
                <c:v>3984</c:v>
              </c:pt>
              <c:pt idx="3984">
                <c:v>3985</c:v>
              </c:pt>
              <c:pt idx="3985">
                <c:v>3986</c:v>
              </c:pt>
              <c:pt idx="3986">
                <c:v>3987</c:v>
              </c:pt>
              <c:pt idx="3987">
                <c:v>3988</c:v>
              </c:pt>
              <c:pt idx="3988">
                <c:v>3989</c:v>
              </c:pt>
              <c:pt idx="3989">
                <c:v>3990</c:v>
              </c:pt>
              <c:pt idx="3990">
                <c:v>3991</c:v>
              </c:pt>
              <c:pt idx="3991">
                <c:v>3992</c:v>
              </c:pt>
              <c:pt idx="3992">
                <c:v>3993</c:v>
              </c:pt>
              <c:pt idx="3993">
                <c:v>3994</c:v>
              </c:pt>
              <c:pt idx="3994">
                <c:v>3995</c:v>
              </c:pt>
              <c:pt idx="3995">
                <c:v>3996</c:v>
              </c:pt>
              <c:pt idx="3996">
                <c:v>3997</c:v>
              </c:pt>
              <c:pt idx="3997">
                <c:v>3998</c:v>
              </c:pt>
              <c:pt idx="3998">
                <c:v>3999</c:v>
              </c:pt>
              <c:pt idx="3999">
                <c:v>4000</c:v>
              </c:pt>
              <c:pt idx="4000">
                <c:v>4001</c:v>
              </c:pt>
              <c:pt idx="4001">
                <c:v>4002</c:v>
              </c:pt>
              <c:pt idx="4002">
                <c:v>4003</c:v>
              </c:pt>
              <c:pt idx="4003">
                <c:v>4004</c:v>
              </c:pt>
              <c:pt idx="4004">
                <c:v>4005</c:v>
              </c:pt>
              <c:pt idx="4005">
                <c:v>4006</c:v>
              </c:pt>
              <c:pt idx="4006">
                <c:v>4007</c:v>
              </c:pt>
              <c:pt idx="4007">
                <c:v>4008</c:v>
              </c:pt>
              <c:pt idx="4008">
                <c:v>4009</c:v>
              </c:pt>
              <c:pt idx="4009">
                <c:v>4010</c:v>
              </c:pt>
              <c:pt idx="4010">
                <c:v>4011</c:v>
              </c:pt>
              <c:pt idx="4011">
                <c:v>4012</c:v>
              </c:pt>
              <c:pt idx="4012">
                <c:v>4013</c:v>
              </c:pt>
              <c:pt idx="4013">
                <c:v>4014</c:v>
              </c:pt>
              <c:pt idx="4014">
                <c:v>4015</c:v>
              </c:pt>
              <c:pt idx="4015">
                <c:v>4016</c:v>
              </c:pt>
              <c:pt idx="4016">
                <c:v>4017</c:v>
              </c:pt>
              <c:pt idx="4017">
                <c:v>4018</c:v>
              </c:pt>
              <c:pt idx="4018">
                <c:v>4019</c:v>
              </c:pt>
              <c:pt idx="4019">
                <c:v>4020</c:v>
              </c:pt>
              <c:pt idx="4020">
                <c:v>4021</c:v>
              </c:pt>
              <c:pt idx="4021">
                <c:v>4022</c:v>
              </c:pt>
              <c:pt idx="4022">
                <c:v>4023</c:v>
              </c:pt>
              <c:pt idx="4023">
                <c:v>4024</c:v>
              </c:pt>
              <c:pt idx="4024">
                <c:v>4025</c:v>
              </c:pt>
              <c:pt idx="4025">
                <c:v>4026</c:v>
              </c:pt>
              <c:pt idx="4026">
                <c:v>4027</c:v>
              </c:pt>
              <c:pt idx="4027">
                <c:v>4028</c:v>
              </c:pt>
              <c:pt idx="4028">
                <c:v>4029</c:v>
              </c:pt>
              <c:pt idx="4029">
                <c:v>4030</c:v>
              </c:pt>
              <c:pt idx="4030">
                <c:v>4031</c:v>
              </c:pt>
              <c:pt idx="4031">
                <c:v>4032</c:v>
              </c:pt>
              <c:pt idx="4032">
                <c:v>4033</c:v>
              </c:pt>
              <c:pt idx="4033">
                <c:v>4034</c:v>
              </c:pt>
              <c:pt idx="4034">
                <c:v>4035</c:v>
              </c:pt>
              <c:pt idx="4035">
                <c:v>4036</c:v>
              </c:pt>
              <c:pt idx="4036">
                <c:v>4037</c:v>
              </c:pt>
              <c:pt idx="4037">
                <c:v>4038</c:v>
              </c:pt>
              <c:pt idx="4038">
                <c:v>4039</c:v>
              </c:pt>
              <c:pt idx="4039">
                <c:v>4040</c:v>
              </c:pt>
              <c:pt idx="4040">
                <c:v>4041</c:v>
              </c:pt>
              <c:pt idx="4041">
                <c:v>4042</c:v>
              </c:pt>
              <c:pt idx="4042">
                <c:v>4043</c:v>
              </c:pt>
              <c:pt idx="4043">
                <c:v>4044</c:v>
              </c:pt>
              <c:pt idx="4044">
                <c:v>4045</c:v>
              </c:pt>
              <c:pt idx="4045">
                <c:v>4046</c:v>
              </c:pt>
              <c:pt idx="4046">
                <c:v>4047</c:v>
              </c:pt>
              <c:pt idx="4047">
                <c:v>4048</c:v>
              </c:pt>
              <c:pt idx="4048">
                <c:v>4049</c:v>
              </c:pt>
              <c:pt idx="4049">
                <c:v>4050</c:v>
              </c:pt>
              <c:pt idx="4050">
                <c:v>4051</c:v>
              </c:pt>
              <c:pt idx="4051">
                <c:v>4052</c:v>
              </c:pt>
              <c:pt idx="4052">
                <c:v>4053</c:v>
              </c:pt>
              <c:pt idx="4053">
                <c:v>4054</c:v>
              </c:pt>
              <c:pt idx="4054">
                <c:v>4055</c:v>
              </c:pt>
              <c:pt idx="4055">
                <c:v>4056</c:v>
              </c:pt>
              <c:pt idx="4056">
                <c:v>4057</c:v>
              </c:pt>
              <c:pt idx="4057">
                <c:v>4058</c:v>
              </c:pt>
              <c:pt idx="4058">
                <c:v>4059</c:v>
              </c:pt>
              <c:pt idx="4059">
                <c:v>4060</c:v>
              </c:pt>
              <c:pt idx="4060">
                <c:v>4061</c:v>
              </c:pt>
              <c:pt idx="4061">
                <c:v>4062</c:v>
              </c:pt>
              <c:pt idx="4062">
                <c:v>4063</c:v>
              </c:pt>
              <c:pt idx="4063">
                <c:v>4064</c:v>
              </c:pt>
              <c:pt idx="4064">
                <c:v>4065</c:v>
              </c:pt>
              <c:pt idx="4065">
                <c:v>4066</c:v>
              </c:pt>
              <c:pt idx="4066">
                <c:v>4067</c:v>
              </c:pt>
              <c:pt idx="4067">
                <c:v>4068</c:v>
              </c:pt>
              <c:pt idx="4068">
                <c:v>4069</c:v>
              </c:pt>
              <c:pt idx="4069">
                <c:v>4070</c:v>
              </c:pt>
              <c:pt idx="4070">
                <c:v>4071</c:v>
              </c:pt>
              <c:pt idx="4071">
                <c:v>4072</c:v>
              </c:pt>
              <c:pt idx="4072">
                <c:v>4073</c:v>
              </c:pt>
              <c:pt idx="4073">
                <c:v>4074</c:v>
              </c:pt>
              <c:pt idx="4074">
                <c:v>4075</c:v>
              </c:pt>
              <c:pt idx="4075">
                <c:v>4076</c:v>
              </c:pt>
              <c:pt idx="4076">
                <c:v>4077</c:v>
              </c:pt>
              <c:pt idx="4077">
                <c:v>4078</c:v>
              </c:pt>
              <c:pt idx="4078">
                <c:v>4079</c:v>
              </c:pt>
              <c:pt idx="4079">
                <c:v>4080</c:v>
              </c:pt>
              <c:pt idx="4080">
                <c:v>4081</c:v>
              </c:pt>
              <c:pt idx="4081">
                <c:v>4082</c:v>
              </c:pt>
              <c:pt idx="4082">
                <c:v>4083</c:v>
              </c:pt>
              <c:pt idx="4083">
                <c:v>4084</c:v>
              </c:pt>
              <c:pt idx="4084">
                <c:v>4085</c:v>
              </c:pt>
              <c:pt idx="4085">
                <c:v>4086</c:v>
              </c:pt>
              <c:pt idx="4086">
                <c:v>4087</c:v>
              </c:pt>
              <c:pt idx="4087">
                <c:v>4088</c:v>
              </c:pt>
              <c:pt idx="4088">
                <c:v>4089</c:v>
              </c:pt>
              <c:pt idx="4089">
                <c:v>4090</c:v>
              </c:pt>
              <c:pt idx="4090">
                <c:v>4091</c:v>
              </c:pt>
              <c:pt idx="4091">
                <c:v>4092</c:v>
              </c:pt>
              <c:pt idx="4092">
                <c:v>4093</c:v>
              </c:pt>
              <c:pt idx="4093">
                <c:v>4094</c:v>
              </c:pt>
              <c:pt idx="4094">
                <c:v>4095</c:v>
              </c:pt>
              <c:pt idx="4095">
                <c:v>4096</c:v>
              </c:pt>
              <c:pt idx="4096">
                <c:v>4097</c:v>
              </c:pt>
              <c:pt idx="4097">
                <c:v>4098</c:v>
              </c:pt>
              <c:pt idx="4098">
                <c:v>4099</c:v>
              </c:pt>
              <c:pt idx="4099">
                <c:v>4100</c:v>
              </c:pt>
              <c:pt idx="4100">
                <c:v>4101</c:v>
              </c:pt>
              <c:pt idx="4101">
                <c:v>4102</c:v>
              </c:pt>
              <c:pt idx="4102">
                <c:v>4103</c:v>
              </c:pt>
              <c:pt idx="4103">
                <c:v>4104</c:v>
              </c:pt>
              <c:pt idx="4104">
                <c:v>4105</c:v>
              </c:pt>
              <c:pt idx="4105">
                <c:v>4106</c:v>
              </c:pt>
              <c:pt idx="4106">
                <c:v>4107</c:v>
              </c:pt>
              <c:pt idx="4107">
                <c:v>4108</c:v>
              </c:pt>
              <c:pt idx="4108">
                <c:v>4109</c:v>
              </c:pt>
              <c:pt idx="4109">
                <c:v>4110</c:v>
              </c:pt>
              <c:pt idx="4110">
                <c:v>4111</c:v>
              </c:pt>
              <c:pt idx="4111">
                <c:v>4112</c:v>
              </c:pt>
              <c:pt idx="4112">
                <c:v>4113</c:v>
              </c:pt>
              <c:pt idx="4113">
                <c:v>4114</c:v>
              </c:pt>
              <c:pt idx="4114">
                <c:v>4115</c:v>
              </c:pt>
              <c:pt idx="4115">
                <c:v>4116</c:v>
              </c:pt>
              <c:pt idx="4116">
                <c:v>4117</c:v>
              </c:pt>
              <c:pt idx="4117">
                <c:v>4118</c:v>
              </c:pt>
              <c:pt idx="4118">
                <c:v>4119</c:v>
              </c:pt>
              <c:pt idx="4119">
                <c:v>4120</c:v>
              </c:pt>
              <c:pt idx="4120">
                <c:v>4121</c:v>
              </c:pt>
              <c:pt idx="4121">
                <c:v>4122</c:v>
              </c:pt>
              <c:pt idx="4122">
                <c:v>4123</c:v>
              </c:pt>
              <c:pt idx="4123">
                <c:v>4124</c:v>
              </c:pt>
              <c:pt idx="4124">
                <c:v>4125</c:v>
              </c:pt>
              <c:pt idx="4125">
                <c:v>4126</c:v>
              </c:pt>
              <c:pt idx="4126">
                <c:v>4127</c:v>
              </c:pt>
              <c:pt idx="4127">
                <c:v>4128</c:v>
              </c:pt>
              <c:pt idx="4128">
                <c:v>4129</c:v>
              </c:pt>
              <c:pt idx="4129">
                <c:v>4130</c:v>
              </c:pt>
              <c:pt idx="4130">
                <c:v>4131</c:v>
              </c:pt>
              <c:pt idx="4131">
                <c:v>4132</c:v>
              </c:pt>
              <c:pt idx="4132">
                <c:v>4133</c:v>
              </c:pt>
              <c:pt idx="4133">
                <c:v>4134</c:v>
              </c:pt>
              <c:pt idx="4134">
                <c:v>4135</c:v>
              </c:pt>
              <c:pt idx="4135">
                <c:v>4136</c:v>
              </c:pt>
              <c:pt idx="4136">
                <c:v>4137</c:v>
              </c:pt>
              <c:pt idx="4137">
                <c:v>4138</c:v>
              </c:pt>
              <c:pt idx="4138">
                <c:v>4139</c:v>
              </c:pt>
              <c:pt idx="4139">
                <c:v>4140</c:v>
              </c:pt>
              <c:pt idx="4140">
                <c:v>4141</c:v>
              </c:pt>
              <c:pt idx="4141">
                <c:v>4142</c:v>
              </c:pt>
              <c:pt idx="4142">
                <c:v>4143</c:v>
              </c:pt>
              <c:pt idx="4143">
                <c:v>4144</c:v>
              </c:pt>
              <c:pt idx="4144">
                <c:v>4145</c:v>
              </c:pt>
              <c:pt idx="4145">
                <c:v>4146</c:v>
              </c:pt>
              <c:pt idx="4146">
                <c:v>4147</c:v>
              </c:pt>
              <c:pt idx="4147">
                <c:v>4148</c:v>
              </c:pt>
              <c:pt idx="4148">
                <c:v>4149</c:v>
              </c:pt>
              <c:pt idx="4149">
                <c:v>4150</c:v>
              </c:pt>
              <c:pt idx="4150">
                <c:v>4151</c:v>
              </c:pt>
              <c:pt idx="4151">
                <c:v>4152</c:v>
              </c:pt>
              <c:pt idx="4152">
                <c:v>4153</c:v>
              </c:pt>
              <c:pt idx="4153">
                <c:v>4154</c:v>
              </c:pt>
              <c:pt idx="4154">
                <c:v>4155</c:v>
              </c:pt>
              <c:pt idx="4155">
                <c:v>4156</c:v>
              </c:pt>
              <c:pt idx="4156">
                <c:v>4157</c:v>
              </c:pt>
              <c:pt idx="4157">
                <c:v>4158</c:v>
              </c:pt>
              <c:pt idx="4158">
                <c:v>4159</c:v>
              </c:pt>
              <c:pt idx="4159">
                <c:v>4160</c:v>
              </c:pt>
              <c:pt idx="4160">
                <c:v>4161</c:v>
              </c:pt>
              <c:pt idx="4161">
                <c:v>4162</c:v>
              </c:pt>
              <c:pt idx="4162">
                <c:v>4163</c:v>
              </c:pt>
              <c:pt idx="4163">
                <c:v>4164</c:v>
              </c:pt>
              <c:pt idx="4164">
                <c:v>4165</c:v>
              </c:pt>
              <c:pt idx="4165">
                <c:v>4166</c:v>
              </c:pt>
              <c:pt idx="4166">
                <c:v>4167</c:v>
              </c:pt>
              <c:pt idx="4167">
                <c:v>4168</c:v>
              </c:pt>
              <c:pt idx="4168">
                <c:v>4169</c:v>
              </c:pt>
              <c:pt idx="4169">
                <c:v>4170</c:v>
              </c:pt>
              <c:pt idx="4170">
                <c:v>4171</c:v>
              </c:pt>
              <c:pt idx="4171">
                <c:v>4172</c:v>
              </c:pt>
              <c:pt idx="4172">
                <c:v>4173</c:v>
              </c:pt>
              <c:pt idx="4173">
                <c:v>4174</c:v>
              </c:pt>
              <c:pt idx="4174">
                <c:v>4175</c:v>
              </c:pt>
              <c:pt idx="4175">
                <c:v>4176</c:v>
              </c:pt>
              <c:pt idx="4176">
                <c:v>4177</c:v>
              </c:pt>
              <c:pt idx="4177">
                <c:v>4178</c:v>
              </c:pt>
              <c:pt idx="4178">
                <c:v>4179</c:v>
              </c:pt>
              <c:pt idx="4179">
                <c:v>4180</c:v>
              </c:pt>
              <c:pt idx="4180">
                <c:v>4181</c:v>
              </c:pt>
              <c:pt idx="4181">
                <c:v>4182</c:v>
              </c:pt>
              <c:pt idx="4182">
                <c:v>4183</c:v>
              </c:pt>
              <c:pt idx="4183">
                <c:v>4184</c:v>
              </c:pt>
              <c:pt idx="4184">
                <c:v>4185</c:v>
              </c:pt>
              <c:pt idx="4185">
                <c:v>4186</c:v>
              </c:pt>
              <c:pt idx="4186">
                <c:v>4187</c:v>
              </c:pt>
              <c:pt idx="4187">
                <c:v>4188</c:v>
              </c:pt>
              <c:pt idx="4188">
                <c:v>4189</c:v>
              </c:pt>
              <c:pt idx="4189">
                <c:v>4190</c:v>
              </c:pt>
              <c:pt idx="4190">
                <c:v>4191</c:v>
              </c:pt>
              <c:pt idx="4191">
                <c:v>4192</c:v>
              </c:pt>
              <c:pt idx="4192">
                <c:v>4193</c:v>
              </c:pt>
              <c:pt idx="4193">
                <c:v>4194</c:v>
              </c:pt>
              <c:pt idx="4194">
                <c:v>4195</c:v>
              </c:pt>
              <c:pt idx="4195">
                <c:v>4196</c:v>
              </c:pt>
              <c:pt idx="4196">
                <c:v>4197</c:v>
              </c:pt>
              <c:pt idx="4197">
                <c:v>4198</c:v>
              </c:pt>
              <c:pt idx="4198">
                <c:v>4199</c:v>
              </c:pt>
              <c:pt idx="4199">
                <c:v>4200</c:v>
              </c:pt>
              <c:pt idx="4200">
                <c:v>4201</c:v>
              </c:pt>
              <c:pt idx="4201">
                <c:v>4202</c:v>
              </c:pt>
              <c:pt idx="4202">
                <c:v>4203</c:v>
              </c:pt>
              <c:pt idx="4203">
                <c:v>4204</c:v>
              </c:pt>
              <c:pt idx="4204">
                <c:v>4205</c:v>
              </c:pt>
              <c:pt idx="4205">
                <c:v>4206</c:v>
              </c:pt>
              <c:pt idx="4206">
                <c:v>4207</c:v>
              </c:pt>
              <c:pt idx="4207">
                <c:v>4208</c:v>
              </c:pt>
              <c:pt idx="4208">
                <c:v>4209</c:v>
              </c:pt>
              <c:pt idx="4209">
                <c:v>4210</c:v>
              </c:pt>
              <c:pt idx="4210">
                <c:v>4211</c:v>
              </c:pt>
              <c:pt idx="4211">
                <c:v>4212</c:v>
              </c:pt>
              <c:pt idx="4212">
                <c:v>4213</c:v>
              </c:pt>
              <c:pt idx="4213">
                <c:v>4214</c:v>
              </c:pt>
              <c:pt idx="4214">
                <c:v>4215</c:v>
              </c:pt>
              <c:pt idx="4215">
                <c:v>4216</c:v>
              </c:pt>
              <c:pt idx="4216">
                <c:v>4217</c:v>
              </c:pt>
              <c:pt idx="4217">
                <c:v>4218</c:v>
              </c:pt>
              <c:pt idx="4218">
                <c:v>4219</c:v>
              </c:pt>
              <c:pt idx="4219">
                <c:v>4220</c:v>
              </c:pt>
              <c:pt idx="4220">
                <c:v>4221</c:v>
              </c:pt>
              <c:pt idx="4221">
                <c:v>4222</c:v>
              </c:pt>
              <c:pt idx="4222">
                <c:v>4223</c:v>
              </c:pt>
              <c:pt idx="4223">
                <c:v>4224</c:v>
              </c:pt>
              <c:pt idx="4224">
                <c:v>4225</c:v>
              </c:pt>
              <c:pt idx="4225">
                <c:v>4226</c:v>
              </c:pt>
              <c:pt idx="4226">
                <c:v>4227</c:v>
              </c:pt>
              <c:pt idx="4227">
                <c:v>4228</c:v>
              </c:pt>
              <c:pt idx="4228">
                <c:v>4229</c:v>
              </c:pt>
              <c:pt idx="4229">
                <c:v>4230</c:v>
              </c:pt>
              <c:pt idx="4230">
                <c:v>4231</c:v>
              </c:pt>
              <c:pt idx="4231">
                <c:v>4232</c:v>
              </c:pt>
              <c:pt idx="4232">
                <c:v>4233</c:v>
              </c:pt>
              <c:pt idx="4233">
                <c:v>4234</c:v>
              </c:pt>
              <c:pt idx="4234">
                <c:v>4235</c:v>
              </c:pt>
              <c:pt idx="4235">
                <c:v>4236</c:v>
              </c:pt>
              <c:pt idx="4236">
                <c:v>4237</c:v>
              </c:pt>
              <c:pt idx="4237">
                <c:v>4238</c:v>
              </c:pt>
              <c:pt idx="4238">
                <c:v>4239</c:v>
              </c:pt>
              <c:pt idx="4239">
                <c:v>4240</c:v>
              </c:pt>
              <c:pt idx="4240">
                <c:v>4241</c:v>
              </c:pt>
              <c:pt idx="4241">
                <c:v>4242</c:v>
              </c:pt>
              <c:pt idx="4242">
                <c:v>4243</c:v>
              </c:pt>
              <c:pt idx="4243">
                <c:v>4244</c:v>
              </c:pt>
              <c:pt idx="4244">
                <c:v>4245</c:v>
              </c:pt>
              <c:pt idx="4245">
                <c:v>4246</c:v>
              </c:pt>
              <c:pt idx="4246">
                <c:v>4247</c:v>
              </c:pt>
              <c:pt idx="4247">
                <c:v>4248</c:v>
              </c:pt>
              <c:pt idx="4248">
                <c:v>4249</c:v>
              </c:pt>
              <c:pt idx="4249">
                <c:v>4250</c:v>
              </c:pt>
              <c:pt idx="4250">
                <c:v>4251</c:v>
              </c:pt>
              <c:pt idx="4251">
                <c:v>4252</c:v>
              </c:pt>
              <c:pt idx="4252">
                <c:v>4253</c:v>
              </c:pt>
              <c:pt idx="4253">
                <c:v>4254</c:v>
              </c:pt>
              <c:pt idx="4254">
                <c:v>4255</c:v>
              </c:pt>
              <c:pt idx="4255">
                <c:v>4256</c:v>
              </c:pt>
              <c:pt idx="4256">
                <c:v>4257</c:v>
              </c:pt>
              <c:pt idx="4257">
                <c:v>4258</c:v>
              </c:pt>
              <c:pt idx="4258">
                <c:v>4259</c:v>
              </c:pt>
              <c:pt idx="4259">
                <c:v>4260</c:v>
              </c:pt>
              <c:pt idx="4260">
                <c:v>4261</c:v>
              </c:pt>
              <c:pt idx="4261">
                <c:v>4262</c:v>
              </c:pt>
              <c:pt idx="4262">
                <c:v>4263</c:v>
              </c:pt>
              <c:pt idx="4263">
                <c:v>4264</c:v>
              </c:pt>
              <c:pt idx="4264">
                <c:v>4265</c:v>
              </c:pt>
              <c:pt idx="4265">
                <c:v>4266</c:v>
              </c:pt>
              <c:pt idx="4266">
                <c:v>4267</c:v>
              </c:pt>
              <c:pt idx="4267">
                <c:v>4268</c:v>
              </c:pt>
              <c:pt idx="4268">
                <c:v>4269</c:v>
              </c:pt>
              <c:pt idx="4269">
                <c:v>4270</c:v>
              </c:pt>
              <c:pt idx="4270">
                <c:v>4271</c:v>
              </c:pt>
              <c:pt idx="4271">
                <c:v>4272</c:v>
              </c:pt>
              <c:pt idx="4272">
                <c:v>4273</c:v>
              </c:pt>
              <c:pt idx="4273">
                <c:v>4274</c:v>
              </c:pt>
              <c:pt idx="4274">
                <c:v>4275</c:v>
              </c:pt>
              <c:pt idx="4275">
                <c:v>4276</c:v>
              </c:pt>
              <c:pt idx="4276">
                <c:v>4277</c:v>
              </c:pt>
              <c:pt idx="4277">
                <c:v>4278</c:v>
              </c:pt>
              <c:pt idx="4278">
                <c:v>4279</c:v>
              </c:pt>
              <c:pt idx="4279">
                <c:v>4280</c:v>
              </c:pt>
              <c:pt idx="4280">
                <c:v>4281</c:v>
              </c:pt>
              <c:pt idx="4281">
                <c:v>4282</c:v>
              </c:pt>
              <c:pt idx="4282">
                <c:v>4283</c:v>
              </c:pt>
              <c:pt idx="4283">
                <c:v>4284</c:v>
              </c:pt>
              <c:pt idx="4284">
                <c:v>4285</c:v>
              </c:pt>
              <c:pt idx="4285">
                <c:v>4286</c:v>
              </c:pt>
              <c:pt idx="4286">
                <c:v>4287</c:v>
              </c:pt>
              <c:pt idx="4287">
                <c:v>4288</c:v>
              </c:pt>
              <c:pt idx="4288">
                <c:v>4289</c:v>
              </c:pt>
              <c:pt idx="4289">
                <c:v>4290</c:v>
              </c:pt>
              <c:pt idx="4290">
                <c:v>4291</c:v>
              </c:pt>
              <c:pt idx="4291">
                <c:v>4292</c:v>
              </c:pt>
              <c:pt idx="4292">
                <c:v>4293</c:v>
              </c:pt>
              <c:pt idx="4293">
                <c:v>4294</c:v>
              </c:pt>
              <c:pt idx="4294">
                <c:v>4295</c:v>
              </c:pt>
              <c:pt idx="4295">
                <c:v>4296</c:v>
              </c:pt>
              <c:pt idx="4296">
                <c:v>4297</c:v>
              </c:pt>
              <c:pt idx="4297">
                <c:v>4298</c:v>
              </c:pt>
              <c:pt idx="4298">
                <c:v>4299</c:v>
              </c:pt>
              <c:pt idx="4299">
                <c:v>4300</c:v>
              </c:pt>
              <c:pt idx="4300">
                <c:v>4301</c:v>
              </c:pt>
              <c:pt idx="4301">
                <c:v>4302</c:v>
              </c:pt>
              <c:pt idx="4302">
                <c:v>4303</c:v>
              </c:pt>
              <c:pt idx="4303">
                <c:v>4304</c:v>
              </c:pt>
              <c:pt idx="4304">
                <c:v>4305</c:v>
              </c:pt>
              <c:pt idx="4305">
                <c:v>4306</c:v>
              </c:pt>
              <c:pt idx="4306">
                <c:v>4307</c:v>
              </c:pt>
              <c:pt idx="4307">
                <c:v>4308</c:v>
              </c:pt>
              <c:pt idx="4308">
                <c:v>4309</c:v>
              </c:pt>
              <c:pt idx="4309">
                <c:v>4310</c:v>
              </c:pt>
              <c:pt idx="4310">
                <c:v>4311</c:v>
              </c:pt>
              <c:pt idx="4311">
                <c:v>4312</c:v>
              </c:pt>
              <c:pt idx="4312">
                <c:v>4313</c:v>
              </c:pt>
              <c:pt idx="4313">
                <c:v>4314</c:v>
              </c:pt>
              <c:pt idx="4314">
                <c:v>4315</c:v>
              </c:pt>
              <c:pt idx="4315">
                <c:v>4316</c:v>
              </c:pt>
              <c:pt idx="4316">
                <c:v>4317</c:v>
              </c:pt>
              <c:pt idx="4317">
                <c:v>4318</c:v>
              </c:pt>
              <c:pt idx="4318">
                <c:v>4319</c:v>
              </c:pt>
              <c:pt idx="4319">
                <c:v>4320</c:v>
              </c:pt>
              <c:pt idx="4320">
                <c:v>4321</c:v>
              </c:pt>
              <c:pt idx="4321">
                <c:v>4322</c:v>
              </c:pt>
              <c:pt idx="4322">
                <c:v>4323</c:v>
              </c:pt>
              <c:pt idx="4323">
                <c:v>4324</c:v>
              </c:pt>
              <c:pt idx="4324">
                <c:v>4325</c:v>
              </c:pt>
              <c:pt idx="4325">
                <c:v>4326</c:v>
              </c:pt>
              <c:pt idx="4326">
                <c:v>4327</c:v>
              </c:pt>
              <c:pt idx="4327">
                <c:v>4328</c:v>
              </c:pt>
              <c:pt idx="4328">
                <c:v>4329</c:v>
              </c:pt>
              <c:pt idx="4329">
                <c:v>4330</c:v>
              </c:pt>
              <c:pt idx="4330">
                <c:v>4331</c:v>
              </c:pt>
              <c:pt idx="4331">
                <c:v>4332</c:v>
              </c:pt>
              <c:pt idx="4332">
                <c:v>4333</c:v>
              </c:pt>
              <c:pt idx="4333">
                <c:v>4334</c:v>
              </c:pt>
              <c:pt idx="4334">
                <c:v>4335</c:v>
              </c:pt>
              <c:pt idx="4335">
                <c:v>4336</c:v>
              </c:pt>
              <c:pt idx="4336">
                <c:v>4337</c:v>
              </c:pt>
              <c:pt idx="4337">
                <c:v>4338</c:v>
              </c:pt>
              <c:pt idx="4338">
                <c:v>4339</c:v>
              </c:pt>
              <c:pt idx="4339">
                <c:v>4340</c:v>
              </c:pt>
              <c:pt idx="4340">
                <c:v>4341</c:v>
              </c:pt>
              <c:pt idx="4341">
                <c:v>4342</c:v>
              </c:pt>
              <c:pt idx="4342">
                <c:v>4343</c:v>
              </c:pt>
              <c:pt idx="4343">
                <c:v>4344</c:v>
              </c:pt>
              <c:pt idx="4344">
                <c:v>4345</c:v>
              </c:pt>
              <c:pt idx="4345">
                <c:v>4346</c:v>
              </c:pt>
              <c:pt idx="4346">
                <c:v>4347</c:v>
              </c:pt>
              <c:pt idx="4347">
                <c:v>4348</c:v>
              </c:pt>
              <c:pt idx="4348">
                <c:v>4349</c:v>
              </c:pt>
              <c:pt idx="4349">
                <c:v>4350</c:v>
              </c:pt>
              <c:pt idx="4350">
                <c:v>4351</c:v>
              </c:pt>
              <c:pt idx="4351">
                <c:v>4352</c:v>
              </c:pt>
              <c:pt idx="4352">
                <c:v>4353</c:v>
              </c:pt>
              <c:pt idx="4353">
                <c:v>4354</c:v>
              </c:pt>
              <c:pt idx="4354">
                <c:v>4355</c:v>
              </c:pt>
              <c:pt idx="4355">
                <c:v>4356</c:v>
              </c:pt>
              <c:pt idx="4356">
                <c:v>4357</c:v>
              </c:pt>
              <c:pt idx="4357">
                <c:v>4358</c:v>
              </c:pt>
              <c:pt idx="4358">
                <c:v>4359</c:v>
              </c:pt>
              <c:pt idx="4359">
                <c:v>4360</c:v>
              </c:pt>
              <c:pt idx="4360">
                <c:v>4361</c:v>
              </c:pt>
              <c:pt idx="4361">
                <c:v>4362</c:v>
              </c:pt>
              <c:pt idx="4362">
                <c:v>4363</c:v>
              </c:pt>
              <c:pt idx="4363">
                <c:v>4364</c:v>
              </c:pt>
              <c:pt idx="4364">
                <c:v>4365</c:v>
              </c:pt>
              <c:pt idx="4365">
                <c:v>4366</c:v>
              </c:pt>
              <c:pt idx="4366">
                <c:v>4367</c:v>
              </c:pt>
              <c:pt idx="4367">
                <c:v>4368</c:v>
              </c:pt>
              <c:pt idx="4368">
                <c:v>4369</c:v>
              </c:pt>
              <c:pt idx="4369">
                <c:v>4370</c:v>
              </c:pt>
              <c:pt idx="4370">
                <c:v>4371</c:v>
              </c:pt>
              <c:pt idx="4371">
                <c:v>4372</c:v>
              </c:pt>
              <c:pt idx="4372">
                <c:v>4373</c:v>
              </c:pt>
              <c:pt idx="4373">
                <c:v>4374</c:v>
              </c:pt>
              <c:pt idx="4374">
                <c:v>4375</c:v>
              </c:pt>
              <c:pt idx="4375">
                <c:v>4376</c:v>
              </c:pt>
              <c:pt idx="4376">
                <c:v>4377</c:v>
              </c:pt>
              <c:pt idx="4377">
                <c:v>4378</c:v>
              </c:pt>
              <c:pt idx="4378">
                <c:v>4379</c:v>
              </c:pt>
              <c:pt idx="4379">
                <c:v>4380</c:v>
              </c:pt>
              <c:pt idx="4380">
                <c:v>4381</c:v>
              </c:pt>
              <c:pt idx="4381">
                <c:v>4382</c:v>
              </c:pt>
              <c:pt idx="4382">
                <c:v>4383</c:v>
              </c:pt>
              <c:pt idx="4383">
                <c:v>4384</c:v>
              </c:pt>
              <c:pt idx="4384">
                <c:v>4385</c:v>
              </c:pt>
              <c:pt idx="4385">
                <c:v>4386</c:v>
              </c:pt>
              <c:pt idx="4386">
                <c:v>4387</c:v>
              </c:pt>
              <c:pt idx="4387">
                <c:v>4388</c:v>
              </c:pt>
              <c:pt idx="4388">
                <c:v>4389</c:v>
              </c:pt>
              <c:pt idx="4389">
                <c:v>4390</c:v>
              </c:pt>
              <c:pt idx="4390">
                <c:v>4391</c:v>
              </c:pt>
              <c:pt idx="4391">
                <c:v>4392</c:v>
              </c:pt>
              <c:pt idx="4392">
                <c:v>4393</c:v>
              </c:pt>
              <c:pt idx="4393">
                <c:v>4394</c:v>
              </c:pt>
              <c:pt idx="4394">
                <c:v>4395</c:v>
              </c:pt>
              <c:pt idx="4395">
                <c:v>4396</c:v>
              </c:pt>
              <c:pt idx="4396">
                <c:v>4397</c:v>
              </c:pt>
              <c:pt idx="4397">
                <c:v>4398</c:v>
              </c:pt>
              <c:pt idx="4398">
                <c:v>4399</c:v>
              </c:pt>
              <c:pt idx="4399">
                <c:v>4400</c:v>
              </c:pt>
              <c:pt idx="4400">
                <c:v>4401</c:v>
              </c:pt>
              <c:pt idx="4401">
                <c:v>4402</c:v>
              </c:pt>
              <c:pt idx="4402">
                <c:v>4403</c:v>
              </c:pt>
              <c:pt idx="4403">
                <c:v>4404</c:v>
              </c:pt>
              <c:pt idx="4404">
                <c:v>4405</c:v>
              </c:pt>
              <c:pt idx="4405">
                <c:v>4406</c:v>
              </c:pt>
              <c:pt idx="4406">
                <c:v>4407</c:v>
              </c:pt>
              <c:pt idx="4407">
                <c:v>4408</c:v>
              </c:pt>
              <c:pt idx="4408">
                <c:v>4409</c:v>
              </c:pt>
              <c:pt idx="4409">
                <c:v>4410</c:v>
              </c:pt>
              <c:pt idx="4410">
                <c:v>4411</c:v>
              </c:pt>
              <c:pt idx="4411">
                <c:v>4412</c:v>
              </c:pt>
              <c:pt idx="4412">
                <c:v>4413</c:v>
              </c:pt>
              <c:pt idx="4413">
                <c:v>4414</c:v>
              </c:pt>
              <c:pt idx="4414">
                <c:v>4415</c:v>
              </c:pt>
              <c:pt idx="4415">
                <c:v>4416</c:v>
              </c:pt>
              <c:pt idx="4416">
                <c:v>4417</c:v>
              </c:pt>
              <c:pt idx="4417">
                <c:v>4418</c:v>
              </c:pt>
              <c:pt idx="4418">
                <c:v>4419</c:v>
              </c:pt>
              <c:pt idx="4419">
                <c:v>4420</c:v>
              </c:pt>
              <c:pt idx="4420">
                <c:v>4421</c:v>
              </c:pt>
              <c:pt idx="4421">
                <c:v>4422</c:v>
              </c:pt>
              <c:pt idx="4422">
                <c:v>4423</c:v>
              </c:pt>
              <c:pt idx="4423">
                <c:v>4424</c:v>
              </c:pt>
              <c:pt idx="4424">
                <c:v>4425</c:v>
              </c:pt>
              <c:pt idx="4425">
                <c:v>4426</c:v>
              </c:pt>
              <c:pt idx="4426">
                <c:v>4427</c:v>
              </c:pt>
              <c:pt idx="4427">
                <c:v>4428</c:v>
              </c:pt>
              <c:pt idx="4428">
                <c:v>4429</c:v>
              </c:pt>
              <c:pt idx="4429">
                <c:v>4430</c:v>
              </c:pt>
              <c:pt idx="4430">
                <c:v>4431</c:v>
              </c:pt>
              <c:pt idx="4431">
                <c:v>4432</c:v>
              </c:pt>
              <c:pt idx="4432">
                <c:v>4433</c:v>
              </c:pt>
              <c:pt idx="4433">
                <c:v>4434</c:v>
              </c:pt>
              <c:pt idx="4434">
                <c:v>4435</c:v>
              </c:pt>
              <c:pt idx="4435">
                <c:v>4436</c:v>
              </c:pt>
              <c:pt idx="4436">
                <c:v>4437</c:v>
              </c:pt>
              <c:pt idx="4437">
                <c:v>4438</c:v>
              </c:pt>
              <c:pt idx="4438">
                <c:v>4439</c:v>
              </c:pt>
              <c:pt idx="4439">
                <c:v>4440</c:v>
              </c:pt>
              <c:pt idx="4440">
                <c:v>4441</c:v>
              </c:pt>
              <c:pt idx="4441">
                <c:v>4442</c:v>
              </c:pt>
              <c:pt idx="4442">
                <c:v>4443</c:v>
              </c:pt>
              <c:pt idx="4443">
                <c:v>4444</c:v>
              </c:pt>
              <c:pt idx="4444">
                <c:v>4445</c:v>
              </c:pt>
              <c:pt idx="4445">
                <c:v>4446</c:v>
              </c:pt>
              <c:pt idx="4446">
                <c:v>4447</c:v>
              </c:pt>
              <c:pt idx="4447">
                <c:v>4448</c:v>
              </c:pt>
              <c:pt idx="4448">
                <c:v>4449</c:v>
              </c:pt>
              <c:pt idx="4449">
                <c:v>4450</c:v>
              </c:pt>
              <c:pt idx="4450">
                <c:v>4451</c:v>
              </c:pt>
              <c:pt idx="4451">
                <c:v>4452</c:v>
              </c:pt>
              <c:pt idx="4452">
                <c:v>4453</c:v>
              </c:pt>
              <c:pt idx="4453">
                <c:v>4454</c:v>
              </c:pt>
              <c:pt idx="4454">
                <c:v>4455</c:v>
              </c:pt>
              <c:pt idx="4455">
                <c:v>4456</c:v>
              </c:pt>
              <c:pt idx="4456">
                <c:v>4457</c:v>
              </c:pt>
              <c:pt idx="4457">
                <c:v>4458</c:v>
              </c:pt>
              <c:pt idx="4458">
                <c:v>4459</c:v>
              </c:pt>
              <c:pt idx="4459">
                <c:v>4460</c:v>
              </c:pt>
              <c:pt idx="4460">
                <c:v>4461</c:v>
              </c:pt>
              <c:pt idx="4461">
                <c:v>4462</c:v>
              </c:pt>
              <c:pt idx="4462">
                <c:v>4463</c:v>
              </c:pt>
              <c:pt idx="4463">
                <c:v>4464</c:v>
              </c:pt>
              <c:pt idx="4464">
                <c:v>4465</c:v>
              </c:pt>
              <c:pt idx="4465">
                <c:v>4466</c:v>
              </c:pt>
              <c:pt idx="4466">
                <c:v>4467</c:v>
              </c:pt>
              <c:pt idx="4467">
                <c:v>4468</c:v>
              </c:pt>
              <c:pt idx="4468">
                <c:v>4469</c:v>
              </c:pt>
              <c:pt idx="4469">
                <c:v>4470</c:v>
              </c:pt>
              <c:pt idx="4470">
                <c:v>4471</c:v>
              </c:pt>
              <c:pt idx="4471">
                <c:v>4472</c:v>
              </c:pt>
              <c:pt idx="4472">
                <c:v>4473</c:v>
              </c:pt>
              <c:pt idx="4473">
                <c:v>4474</c:v>
              </c:pt>
              <c:pt idx="4474">
                <c:v>4475</c:v>
              </c:pt>
              <c:pt idx="4475">
                <c:v>4476</c:v>
              </c:pt>
              <c:pt idx="4476">
                <c:v>4477</c:v>
              </c:pt>
              <c:pt idx="4477">
                <c:v>4478</c:v>
              </c:pt>
              <c:pt idx="4478">
                <c:v>4479</c:v>
              </c:pt>
              <c:pt idx="4479">
                <c:v>4480</c:v>
              </c:pt>
              <c:pt idx="4480">
                <c:v>4481</c:v>
              </c:pt>
              <c:pt idx="4481">
                <c:v>4482</c:v>
              </c:pt>
              <c:pt idx="4482">
                <c:v>4483</c:v>
              </c:pt>
              <c:pt idx="4483">
                <c:v>4484</c:v>
              </c:pt>
              <c:pt idx="4484">
                <c:v>4485</c:v>
              </c:pt>
              <c:pt idx="4485">
                <c:v>4486</c:v>
              </c:pt>
              <c:pt idx="4486">
                <c:v>4487</c:v>
              </c:pt>
              <c:pt idx="4487">
                <c:v>4488</c:v>
              </c:pt>
              <c:pt idx="4488">
                <c:v>4489</c:v>
              </c:pt>
              <c:pt idx="4489">
                <c:v>4490</c:v>
              </c:pt>
              <c:pt idx="4490">
                <c:v>4491</c:v>
              </c:pt>
              <c:pt idx="4491">
                <c:v>4492</c:v>
              </c:pt>
              <c:pt idx="4492">
                <c:v>4493</c:v>
              </c:pt>
              <c:pt idx="4493">
                <c:v>4494</c:v>
              </c:pt>
              <c:pt idx="4494">
                <c:v>4495</c:v>
              </c:pt>
              <c:pt idx="4495">
                <c:v>4496</c:v>
              </c:pt>
              <c:pt idx="4496">
                <c:v>4497</c:v>
              </c:pt>
              <c:pt idx="4497">
                <c:v>4498</c:v>
              </c:pt>
              <c:pt idx="4498">
                <c:v>4499</c:v>
              </c:pt>
              <c:pt idx="4499">
                <c:v>4500</c:v>
              </c:pt>
              <c:pt idx="4500">
                <c:v>4501</c:v>
              </c:pt>
              <c:pt idx="4501">
                <c:v>4502</c:v>
              </c:pt>
              <c:pt idx="4502">
                <c:v>4503</c:v>
              </c:pt>
              <c:pt idx="4503">
                <c:v>4504</c:v>
              </c:pt>
              <c:pt idx="4504">
                <c:v>4505</c:v>
              </c:pt>
              <c:pt idx="4505">
                <c:v>4506</c:v>
              </c:pt>
              <c:pt idx="4506">
                <c:v>4507</c:v>
              </c:pt>
              <c:pt idx="4507">
                <c:v>4508</c:v>
              </c:pt>
              <c:pt idx="4508">
                <c:v>4509</c:v>
              </c:pt>
              <c:pt idx="4509">
                <c:v>4510</c:v>
              </c:pt>
              <c:pt idx="4510">
                <c:v>4511</c:v>
              </c:pt>
              <c:pt idx="4511">
                <c:v>4512</c:v>
              </c:pt>
              <c:pt idx="4512">
                <c:v>4513</c:v>
              </c:pt>
              <c:pt idx="4513">
                <c:v>4514</c:v>
              </c:pt>
              <c:pt idx="4514">
                <c:v>4515</c:v>
              </c:pt>
              <c:pt idx="4515">
                <c:v>4516</c:v>
              </c:pt>
              <c:pt idx="4516">
                <c:v>4517</c:v>
              </c:pt>
              <c:pt idx="4517">
                <c:v>4518</c:v>
              </c:pt>
              <c:pt idx="4518">
                <c:v>4519</c:v>
              </c:pt>
              <c:pt idx="4519">
                <c:v>4520</c:v>
              </c:pt>
              <c:pt idx="4520">
                <c:v>4521</c:v>
              </c:pt>
              <c:pt idx="4521">
                <c:v>4522</c:v>
              </c:pt>
              <c:pt idx="4522">
                <c:v>4523</c:v>
              </c:pt>
              <c:pt idx="4523">
                <c:v>4524</c:v>
              </c:pt>
              <c:pt idx="4524">
                <c:v>4525</c:v>
              </c:pt>
              <c:pt idx="4525">
                <c:v>4526</c:v>
              </c:pt>
              <c:pt idx="4526">
                <c:v>4527</c:v>
              </c:pt>
              <c:pt idx="4527">
                <c:v>4528</c:v>
              </c:pt>
              <c:pt idx="4528">
                <c:v>4529</c:v>
              </c:pt>
              <c:pt idx="4529">
                <c:v>4530</c:v>
              </c:pt>
              <c:pt idx="4530">
                <c:v>4531</c:v>
              </c:pt>
              <c:pt idx="4531">
                <c:v>4532</c:v>
              </c:pt>
              <c:pt idx="4532">
                <c:v>4533</c:v>
              </c:pt>
              <c:pt idx="4533">
                <c:v>4534</c:v>
              </c:pt>
              <c:pt idx="4534">
                <c:v>4535</c:v>
              </c:pt>
              <c:pt idx="4535">
                <c:v>4536</c:v>
              </c:pt>
              <c:pt idx="4536">
                <c:v>4537</c:v>
              </c:pt>
              <c:pt idx="4537">
                <c:v>4538</c:v>
              </c:pt>
              <c:pt idx="4538">
                <c:v>4539</c:v>
              </c:pt>
              <c:pt idx="4539">
                <c:v>4540</c:v>
              </c:pt>
              <c:pt idx="4540">
                <c:v>4541</c:v>
              </c:pt>
              <c:pt idx="4541">
                <c:v>4542</c:v>
              </c:pt>
              <c:pt idx="4542">
                <c:v>4543</c:v>
              </c:pt>
              <c:pt idx="4543">
                <c:v>4544</c:v>
              </c:pt>
              <c:pt idx="4544">
                <c:v>4545</c:v>
              </c:pt>
              <c:pt idx="4545">
                <c:v>4546</c:v>
              </c:pt>
              <c:pt idx="4546">
                <c:v>4547</c:v>
              </c:pt>
              <c:pt idx="4547">
                <c:v>4548</c:v>
              </c:pt>
              <c:pt idx="4548">
                <c:v>4549</c:v>
              </c:pt>
              <c:pt idx="4549">
                <c:v>4550</c:v>
              </c:pt>
              <c:pt idx="4550">
                <c:v>4551</c:v>
              </c:pt>
              <c:pt idx="4551">
                <c:v>4552</c:v>
              </c:pt>
              <c:pt idx="4552">
                <c:v>4553</c:v>
              </c:pt>
              <c:pt idx="4553">
                <c:v>4554</c:v>
              </c:pt>
              <c:pt idx="4554">
                <c:v>4555</c:v>
              </c:pt>
              <c:pt idx="4555">
                <c:v>4556</c:v>
              </c:pt>
              <c:pt idx="4556">
                <c:v>4557</c:v>
              </c:pt>
              <c:pt idx="4557">
                <c:v>4558</c:v>
              </c:pt>
              <c:pt idx="4558">
                <c:v>4559</c:v>
              </c:pt>
              <c:pt idx="4559">
                <c:v>4560</c:v>
              </c:pt>
              <c:pt idx="4560">
                <c:v>4561</c:v>
              </c:pt>
              <c:pt idx="4561">
                <c:v>4562</c:v>
              </c:pt>
              <c:pt idx="4562">
                <c:v>4563</c:v>
              </c:pt>
              <c:pt idx="4563">
                <c:v>4564</c:v>
              </c:pt>
              <c:pt idx="4564">
                <c:v>4565</c:v>
              </c:pt>
              <c:pt idx="4565">
                <c:v>4566</c:v>
              </c:pt>
              <c:pt idx="4566">
                <c:v>4567</c:v>
              </c:pt>
              <c:pt idx="4567">
                <c:v>4568</c:v>
              </c:pt>
              <c:pt idx="4568">
                <c:v>4569</c:v>
              </c:pt>
              <c:pt idx="4569">
                <c:v>4570</c:v>
              </c:pt>
              <c:pt idx="4570">
                <c:v>4571</c:v>
              </c:pt>
              <c:pt idx="4571">
                <c:v>4572</c:v>
              </c:pt>
              <c:pt idx="4572">
                <c:v>4573</c:v>
              </c:pt>
              <c:pt idx="4573">
                <c:v>4574</c:v>
              </c:pt>
              <c:pt idx="4574">
                <c:v>4575</c:v>
              </c:pt>
              <c:pt idx="4575">
                <c:v>4576</c:v>
              </c:pt>
              <c:pt idx="4576">
                <c:v>4577</c:v>
              </c:pt>
              <c:pt idx="4577">
                <c:v>4578</c:v>
              </c:pt>
              <c:pt idx="4578">
                <c:v>4579</c:v>
              </c:pt>
              <c:pt idx="4579">
                <c:v>4580</c:v>
              </c:pt>
              <c:pt idx="4580">
                <c:v>4581</c:v>
              </c:pt>
              <c:pt idx="4581">
                <c:v>4582</c:v>
              </c:pt>
              <c:pt idx="4582">
                <c:v>4583</c:v>
              </c:pt>
              <c:pt idx="4583">
                <c:v>4584</c:v>
              </c:pt>
              <c:pt idx="4584">
                <c:v>4585</c:v>
              </c:pt>
              <c:pt idx="4585">
                <c:v>4586</c:v>
              </c:pt>
              <c:pt idx="4586">
                <c:v>4587</c:v>
              </c:pt>
              <c:pt idx="4587">
                <c:v>4588</c:v>
              </c:pt>
              <c:pt idx="4588">
                <c:v>4589</c:v>
              </c:pt>
              <c:pt idx="4589">
                <c:v>4590</c:v>
              </c:pt>
              <c:pt idx="4590">
                <c:v>4591</c:v>
              </c:pt>
              <c:pt idx="4591">
                <c:v>4592</c:v>
              </c:pt>
              <c:pt idx="4592">
                <c:v>4593</c:v>
              </c:pt>
              <c:pt idx="4593">
                <c:v>4594</c:v>
              </c:pt>
              <c:pt idx="4594">
                <c:v>4595</c:v>
              </c:pt>
              <c:pt idx="4595">
                <c:v>4596</c:v>
              </c:pt>
              <c:pt idx="4596">
                <c:v>4597</c:v>
              </c:pt>
              <c:pt idx="4597">
                <c:v>4598</c:v>
              </c:pt>
              <c:pt idx="4598">
                <c:v>4599</c:v>
              </c:pt>
              <c:pt idx="4599">
                <c:v>4600</c:v>
              </c:pt>
              <c:pt idx="4600">
                <c:v>4601</c:v>
              </c:pt>
              <c:pt idx="4601">
                <c:v>4602</c:v>
              </c:pt>
              <c:pt idx="4602">
                <c:v>4603</c:v>
              </c:pt>
              <c:pt idx="4603">
                <c:v>4604</c:v>
              </c:pt>
              <c:pt idx="4604">
                <c:v>4605</c:v>
              </c:pt>
              <c:pt idx="4605">
                <c:v>4606</c:v>
              </c:pt>
              <c:pt idx="4606">
                <c:v>4607</c:v>
              </c:pt>
              <c:pt idx="4607">
                <c:v>4608</c:v>
              </c:pt>
              <c:pt idx="4608">
                <c:v>4609</c:v>
              </c:pt>
              <c:pt idx="4609">
                <c:v>4610</c:v>
              </c:pt>
              <c:pt idx="4610">
                <c:v>4611</c:v>
              </c:pt>
              <c:pt idx="4611">
                <c:v>4612</c:v>
              </c:pt>
              <c:pt idx="4612">
                <c:v>4613</c:v>
              </c:pt>
              <c:pt idx="4613">
                <c:v>4614</c:v>
              </c:pt>
              <c:pt idx="4614">
                <c:v>4615</c:v>
              </c:pt>
              <c:pt idx="4615">
                <c:v>4616</c:v>
              </c:pt>
              <c:pt idx="4616">
                <c:v>4617</c:v>
              </c:pt>
              <c:pt idx="4617">
                <c:v>4618</c:v>
              </c:pt>
              <c:pt idx="4618">
                <c:v>4619</c:v>
              </c:pt>
              <c:pt idx="4619">
                <c:v>4620</c:v>
              </c:pt>
              <c:pt idx="4620">
                <c:v>4621</c:v>
              </c:pt>
              <c:pt idx="4621">
                <c:v>4622</c:v>
              </c:pt>
              <c:pt idx="4622">
                <c:v>4623</c:v>
              </c:pt>
              <c:pt idx="4623">
                <c:v>4624</c:v>
              </c:pt>
              <c:pt idx="4624">
                <c:v>4625</c:v>
              </c:pt>
              <c:pt idx="4625">
                <c:v>4626</c:v>
              </c:pt>
              <c:pt idx="4626">
                <c:v>4627</c:v>
              </c:pt>
              <c:pt idx="4627">
                <c:v>4628</c:v>
              </c:pt>
              <c:pt idx="4628">
                <c:v>4629</c:v>
              </c:pt>
              <c:pt idx="4629">
                <c:v>4630</c:v>
              </c:pt>
              <c:pt idx="4630">
                <c:v>4631</c:v>
              </c:pt>
              <c:pt idx="4631">
                <c:v>4632</c:v>
              </c:pt>
              <c:pt idx="4632">
                <c:v>4633</c:v>
              </c:pt>
              <c:pt idx="4633">
                <c:v>4634</c:v>
              </c:pt>
              <c:pt idx="4634">
                <c:v>4635</c:v>
              </c:pt>
              <c:pt idx="4635">
                <c:v>4636</c:v>
              </c:pt>
              <c:pt idx="4636">
                <c:v>4637</c:v>
              </c:pt>
              <c:pt idx="4637">
                <c:v>4638</c:v>
              </c:pt>
              <c:pt idx="4638">
                <c:v>4639</c:v>
              </c:pt>
              <c:pt idx="4639">
                <c:v>4640</c:v>
              </c:pt>
              <c:pt idx="4640">
                <c:v>4641</c:v>
              </c:pt>
              <c:pt idx="4641">
                <c:v>4642</c:v>
              </c:pt>
              <c:pt idx="4642">
                <c:v>4643</c:v>
              </c:pt>
              <c:pt idx="4643">
                <c:v>4644</c:v>
              </c:pt>
              <c:pt idx="4644">
                <c:v>4645</c:v>
              </c:pt>
              <c:pt idx="4645">
                <c:v>4646</c:v>
              </c:pt>
              <c:pt idx="4646">
                <c:v>4647</c:v>
              </c:pt>
              <c:pt idx="4647">
                <c:v>4648</c:v>
              </c:pt>
              <c:pt idx="4648">
                <c:v>4649</c:v>
              </c:pt>
              <c:pt idx="4649">
                <c:v>4650</c:v>
              </c:pt>
              <c:pt idx="4650">
                <c:v>4651</c:v>
              </c:pt>
              <c:pt idx="4651">
                <c:v>4652</c:v>
              </c:pt>
              <c:pt idx="4652">
                <c:v>4653</c:v>
              </c:pt>
              <c:pt idx="4653">
                <c:v>4654</c:v>
              </c:pt>
              <c:pt idx="4654">
                <c:v>4655</c:v>
              </c:pt>
              <c:pt idx="4655">
                <c:v>4656</c:v>
              </c:pt>
              <c:pt idx="4656">
                <c:v>4657</c:v>
              </c:pt>
              <c:pt idx="4657">
                <c:v>4658</c:v>
              </c:pt>
              <c:pt idx="4658">
                <c:v>4659</c:v>
              </c:pt>
              <c:pt idx="4659">
                <c:v>4660</c:v>
              </c:pt>
              <c:pt idx="4660">
                <c:v>4661</c:v>
              </c:pt>
              <c:pt idx="4661">
                <c:v>4662</c:v>
              </c:pt>
              <c:pt idx="4662">
                <c:v>4663</c:v>
              </c:pt>
              <c:pt idx="4663">
                <c:v>4664</c:v>
              </c:pt>
              <c:pt idx="4664">
                <c:v>4665</c:v>
              </c:pt>
              <c:pt idx="4665">
                <c:v>4666</c:v>
              </c:pt>
              <c:pt idx="4666">
                <c:v>4667</c:v>
              </c:pt>
              <c:pt idx="4667">
                <c:v>4668</c:v>
              </c:pt>
              <c:pt idx="4668">
                <c:v>4669</c:v>
              </c:pt>
              <c:pt idx="4669">
                <c:v>4670</c:v>
              </c:pt>
              <c:pt idx="4670">
                <c:v>4671</c:v>
              </c:pt>
              <c:pt idx="4671">
                <c:v>4672</c:v>
              </c:pt>
              <c:pt idx="4672">
                <c:v>4673</c:v>
              </c:pt>
              <c:pt idx="4673">
                <c:v>4674</c:v>
              </c:pt>
              <c:pt idx="4674">
                <c:v>4675</c:v>
              </c:pt>
              <c:pt idx="4675">
                <c:v>4676</c:v>
              </c:pt>
              <c:pt idx="4676">
                <c:v>4677</c:v>
              </c:pt>
              <c:pt idx="4677">
                <c:v>4678</c:v>
              </c:pt>
              <c:pt idx="4678">
                <c:v>4679</c:v>
              </c:pt>
              <c:pt idx="4679">
                <c:v>4680</c:v>
              </c:pt>
              <c:pt idx="4680">
                <c:v>4681</c:v>
              </c:pt>
              <c:pt idx="4681">
                <c:v>4682</c:v>
              </c:pt>
              <c:pt idx="4682">
                <c:v>4683</c:v>
              </c:pt>
              <c:pt idx="4683">
                <c:v>4684</c:v>
              </c:pt>
              <c:pt idx="4684">
                <c:v>4685</c:v>
              </c:pt>
              <c:pt idx="4685">
                <c:v>4686</c:v>
              </c:pt>
              <c:pt idx="4686">
                <c:v>4687</c:v>
              </c:pt>
              <c:pt idx="4687">
                <c:v>4688</c:v>
              </c:pt>
              <c:pt idx="4688">
                <c:v>4689</c:v>
              </c:pt>
              <c:pt idx="4689">
                <c:v>4690</c:v>
              </c:pt>
              <c:pt idx="4690">
                <c:v>4691</c:v>
              </c:pt>
              <c:pt idx="4691">
                <c:v>4692</c:v>
              </c:pt>
              <c:pt idx="4692">
                <c:v>4693</c:v>
              </c:pt>
              <c:pt idx="4693">
                <c:v>4694</c:v>
              </c:pt>
              <c:pt idx="4694">
                <c:v>4695</c:v>
              </c:pt>
              <c:pt idx="4695">
                <c:v>4696</c:v>
              </c:pt>
              <c:pt idx="4696">
                <c:v>4697</c:v>
              </c:pt>
              <c:pt idx="4697">
                <c:v>4698</c:v>
              </c:pt>
              <c:pt idx="4698">
                <c:v>4699</c:v>
              </c:pt>
              <c:pt idx="4699">
                <c:v>4700</c:v>
              </c:pt>
              <c:pt idx="4700">
                <c:v>4701</c:v>
              </c:pt>
              <c:pt idx="4701">
                <c:v>4702</c:v>
              </c:pt>
              <c:pt idx="4702">
                <c:v>4703</c:v>
              </c:pt>
              <c:pt idx="4703">
                <c:v>4704</c:v>
              </c:pt>
              <c:pt idx="4704">
                <c:v>4705</c:v>
              </c:pt>
              <c:pt idx="4705">
                <c:v>4706</c:v>
              </c:pt>
              <c:pt idx="4706">
                <c:v>4707</c:v>
              </c:pt>
              <c:pt idx="4707">
                <c:v>4708</c:v>
              </c:pt>
              <c:pt idx="4708">
                <c:v>4709</c:v>
              </c:pt>
              <c:pt idx="4709">
                <c:v>4710</c:v>
              </c:pt>
              <c:pt idx="4710">
                <c:v>4711</c:v>
              </c:pt>
              <c:pt idx="4711">
                <c:v>4712</c:v>
              </c:pt>
              <c:pt idx="4712">
                <c:v>4713</c:v>
              </c:pt>
              <c:pt idx="4713">
                <c:v>4714</c:v>
              </c:pt>
              <c:pt idx="4714">
                <c:v>4715</c:v>
              </c:pt>
              <c:pt idx="4715">
                <c:v>4716</c:v>
              </c:pt>
              <c:pt idx="4716">
                <c:v>4717</c:v>
              </c:pt>
              <c:pt idx="4717">
                <c:v>4718</c:v>
              </c:pt>
              <c:pt idx="4718">
                <c:v>4719</c:v>
              </c:pt>
              <c:pt idx="4719">
                <c:v>4720</c:v>
              </c:pt>
              <c:pt idx="4720">
                <c:v>4721</c:v>
              </c:pt>
              <c:pt idx="4721">
                <c:v>4722</c:v>
              </c:pt>
              <c:pt idx="4722">
                <c:v>4723</c:v>
              </c:pt>
              <c:pt idx="4723">
                <c:v>4724</c:v>
              </c:pt>
              <c:pt idx="4724">
                <c:v>4725</c:v>
              </c:pt>
              <c:pt idx="4725">
                <c:v>4726</c:v>
              </c:pt>
              <c:pt idx="4726">
                <c:v>4727</c:v>
              </c:pt>
              <c:pt idx="4727">
                <c:v>4728</c:v>
              </c:pt>
              <c:pt idx="4728">
                <c:v>4729</c:v>
              </c:pt>
              <c:pt idx="4729">
                <c:v>4730</c:v>
              </c:pt>
              <c:pt idx="4730">
                <c:v>4731</c:v>
              </c:pt>
              <c:pt idx="4731">
                <c:v>4732</c:v>
              </c:pt>
              <c:pt idx="4732">
                <c:v>4733</c:v>
              </c:pt>
              <c:pt idx="4733">
                <c:v>4734</c:v>
              </c:pt>
              <c:pt idx="4734">
                <c:v>4735</c:v>
              </c:pt>
              <c:pt idx="4735">
                <c:v>4736</c:v>
              </c:pt>
              <c:pt idx="4736">
                <c:v>4737</c:v>
              </c:pt>
              <c:pt idx="4737">
                <c:v>4738</c:v>
              </c:pt>
              <c:pt idx="4738">
                <c:v>4739</c:v>
              </c:pt>
              <c:pt idx="4739">
                <c:v>4740</c:v>
              </c:pt>
              <c:pt idx="4740">
                <c:v>4741</c:v>
              </c:pt>
              <c:pt idx="4741">
                <c:v>4742</c:v>
              </c:pt>
              <c:pt idx="4742">
                <c:v>4743</c:v>
              </c:pt>
              <c:pt idx="4743">
                <c:v>4744</c:v>
              </c:pt>
              <c:pt idx="4744">
                <c:v>4745</c:v>
              </c:pt>
              <c:pt idx="4745">
                <c:v>4746</c:v>
              </c:pt>
              <c:pt idx="4746">
                <c:v>4747</c:v>
              </c:pt>
              <c:pt idx="4747">
                <c:v>4748</c:v>
              </c:pt>
              <c:pt idx="4748">
                <c:v>4749</c:v>
              </c:pt>
              <c:pt idx="4749">
                <c:v>4750</c:v>
              </c:pt>
              <c:pt idx="4750">
                <c:v>4751</c:v>
              </c:pt>
              <c:pt idx="4751">
                <c:v>4752</c:v>
              </c:pt>
              <c:pt idx="4752">
                <c:v>4753</c:v>
              </c:pt>
              <c:pt idx="4753">
                <c:v>4754</c:v>
              </c:pt>
              <c:pt idx="4754">
                <c:v>4755</c:v>
              </c:pt>
              <c:pt idx="4755">
                <c:v>4756</c:v>
              </c:pt>
              <c:pt idx="4756">
                <c:v>4757</c:v>
              </c:pt>
              <c:pt idx="4757">
                <c:v>4758</c:v>
              </c:pt>
              <c:pt idx="4758">
                <c:v>4759</c:v>
              </c:pt>
              <c:pt idx="4759">
                <c:v>4760</c:v>
              </c:pt>
              <c:pt idx="4760">
                <c:v>4761</c:v>
              </c:pt>
              <c:pt idx="4761">
                <c:v>4762</c:v>
              </c:pt>
              <c:pt idx="4762">
                <c:v>4763</c:v>
              </c:pt>
              <c:pt idx="4763">
                <c:v>4764</c:v>
              </c:pt>
              <c:pt idx="4764">
                <c:v>4765</c:v>
              </c:pt>
              <c:pt idx="4765">
                <c:v>4766</c:v>
              </c:pt>
              <c:pt idx="4766">
                <c:v>4767</c:v>
              </c:pt>
              <c:pt idx="4767">
                <c:v>4768</c:v>
              </c:pt>
              <c:pt idx="4768">
                <c:v>4769</c:v>
              </c:pt>
              <c:pt idx="4769">
                <c:v>4770</c:v>
              </c:pt>
              <c:pt idx="4770">
                <c:v>4771</c:v>
              </c:pt>
              <c:pt idx="4771">
                <c:v>4772</c:v>
              </c:pt>
              <c:pt idx="4772">
                <c:v>4773</c:v>
              </c:pt>
              <c:pt idx="4773">
                <c:v>4774</c:v>
              </c:pt>
              <c:pt idx="4774">
                <c:v>4775</c:v>
              </c:pt>
              <c:pt idx="4775">
                <c:v>4776</c:v>
              </c:pt>
              <c:pt idx="4776">
                <c:v>4777</c:v>
              </c:pt>
              <c:pt idx="4777">
                <c:v>4778</c:v>
              </c:pt>
              <c:pt idx="4778">
                <c:v>4779</c:v>
              </c:pt>
              <c:pt idx="4779">
                <c:v>4780</c:v>
              </c:pt>
              <c:pt idx="4780">
                <c:v>4781</c:v>
              </c:pt>
              <c:pt idx="4781">
                <c:v>4782</c:v>
              </c:pt>
              <c:pt idx="4782">
                <c:v>4783</c:v>
              </c:pt>
              <c:pt idx="4783">
                <c:v>4784</c:v>
              </c:pt>
              <c:pt idx="4784">
                <c:v>4785</c:v>
              </c:pt>
              <c:pt idx="4785">
                <c:v>4786</c:v>
              </c:pt>
              <c:pt idx="4786">
                <c:v>4787</c:v>
              </c:pt>
              <c:pt idx="4787">
                <c:v>4788</c:v>
              </c:pt>
              <c:pt idx="4788">
                <c:v>4789</c:v>
              </c:pt>
              <c:pt idx="4789">
                <c:v>4790</c:v>
              </c:pt>
              <c:pt idx="4790">
                <c:v>4791</c:v>
              </c:pt>
              <c:pt idx="4791">
                <c:v>4792</c:v>
              </c:pt>
              <c:pt idx="4792">
                <c:v>4793</c:v>
              </c:pt>
              <c:pt idx="4793">
                <c:v>4794</c:v>
              </c:pt>
              <c:pt idx="4794">
                <c:v>4795</c:v>
              </c:pt>
              <c:pt idx="4795">
                <c:v>4796</c:v>
              </c:pt>
              <c:pt idx="4796">
                <c:v>4797</c:v>
              </c:pt>
              <c:pt idx="4797">
                <c:v>4798</c:v>
              </c:pt>
              <c:pt idx="4798">
                <c:v>4799</c:v>
              </c:pt>
              <c:pt idx="4799">
                <c:v>4800</c:v>
              </c:pt>
              <c:pt idx="4800">
                <c:v>4801</c:v>
              </c:pt>
              <c:pt idx="4801">
                <c:v>4802</c:v>
              </c:pt>
              <c:pt idx="4802">
                <c:v>4803</c:v>
              </c:pt>
              <c:pt idx="4803">
                <c:v>4804</c:v>
              </c:pt>
              <c:pt idx="4804">
                <c:v>4805</c:v>
              </c:pt>
              <c:pt idx="4805">
                <c:v>4806</c:v>
              </c:pt>
              <c:pt idx="4806">
                <c:v>4807</c:v>
              </c:pt>
              <c:pt idx="4807">
                <c:v>4808</c:v>
              </c:pt>
              <c:pt idx="4808">
                <c:v>4809</c:v>
              </c:pt>
              <c:pt idx="4809">
                <c:v>4810</c:v>
              </c:pt>
              <c:pt idx="4810">
                <c:v>4811</c:v>
              </c:pt>
              <c:pt idx="4811">
                <c:v>4812</c:v>
              </c:pt>
              <c:pt idx="4812">
                <c:v>4813</c:v>
              </c:pt>
              <c:pt idx="4813">
                <c:v>4814</c:v>
              </c:pt>
              <c:pt idx="4814">
                <c:v>4815</c:v>
              </c:pt>
              <c:pt idx="4815">
                <c:v>4816</c:v>
              </c:pt>
              <c:pt idx="4816">
                <c:v>4817</c:v>
              </c:pt>
              <c:pt idx="4817">
                <c:v>4818</c:v>
              </c:pt>
              <c:pt idx="4818">
                <c:v>4819</c:v>
              </c:pt>
              <c:pt idx="4819">
                <c:v>4820</c:v>
              </c:pt>
              <c:pt idx="4820">
                <c:v>4821</c:v>
              </c:pt>
              <c:pt idx="4821">
                <c:v>4822</c:v>
              </c:pt>
              <c:pt idx="4822">
                <c:v>4823</c:v>
              </c:pt>
              <c:pt idx="4823">
                <c:v>4824</c:v>
              </c:pt>
              <c:pt idx="4824">
                <c:v>4825</c:v>
              </c:pt>
              <c:pt idx="4825">
                <c:v>4826</c:v>
              </c:pt>
              <c:pt idx="4826">
                <c:v>4827</c:v>
              </c:pt>
              <c:pt idx="4827">
                <c:v>4828</c:v>
              </c:pt>
              <c:pt idx="4828">
                <c:v>4829</c:v>
              </c:pt>
              <c:pt idx="4829">
                <c:v>4830</c:v>
              </c:pt>
              <c:pt idx="4830">
                <c:v>4831</c:v>
              </c:pt>
              <c:pt idx="4831">
                <c:v>4832</c:v>
              </c:pt>
              <c:pt idx="4832">
                <c:v>4833</c:v>
              </c:pt>
              <c:pt idx="4833">
                <c:v>4834</c:v>
              </c:pt>
              <c:pt idx="4834">
                <c:v>4835</c:v>
              </c:pt>
              <c:pt idx="4835">
                <c:v>4836</c:v>
              </c:pt>
              <c:pt idx="4836">
                <c:v>4837</c:v>
              </c:pt>
              <c:pt idx="4837">
                <c:v>4838</c:v>
              </c:pt>
              <c:pt idx="4838">
                <c:v>4839</c:v>
              </c:pt>
              <c:pt idx="4839">
                <c:v>4840</c:v>
              </c:pt>
              <c:pt idx="4840">
                <c:v>4841</c:v>
              </c:pt>
              <c:pt idx="4841">
                <c:v>4842</c:v>
              </c:pt>
              <c:pt idx="4842">
                <c:v>4843</c:v>
              </c:pt>
              <c:pt idx="4843">
                <c:v>4844</c:v>
              </c:pt>
              <c:pt idx="4844">
                <c:v>4845</c:v>
              </c:pt>
              <c:pt idx="4845">
                <c:v>4846</c:v>
              </c:pt>
              <c:pt idx="4846">
                <c:v>4847</c:v>
              </c:pt>
              <c:pt idx="4847">
                <c:v>4848</c:v>
              </c:pt>
              <c:pt idx="4848">
                <c:v>4849</c:v>
              </c:pt>
              <c:pt idx="4849">
                <c:v>4850</c:v>
              </c:pt>
              <c:pt idx="4850">
                <c:v>4851</c:v>
              </c:pt>
              <c:pt idx="4851">
                <c:v>4852</c:v>
              </c:pt>
              <c:pt idx="4852">
                <c:v>4853</c:v>
              </c:pt>
              <c:pt idx="4853">
                <c:v>4854</c:v>
              </c:pt>
              <c:pt idx="4854">
                <c:v>4855</c:v>
              </c:pt>
              <c:pt idx="4855">
                <c:v>4856</c:v>
              </c:pt>
              <c:pt idx="4856">
                <c:v>4857</c:v>
              </c:pt>
              <c:pt idx="4857">
                <c:v>4858</c:v>
              </c:pt>
              <c:pt idx="4858">
                <c:v>4859</c:v>
              </c:pt>
              <c:pt idx="4859">
                <c:v>4860</c:v>
              </c:pt>
              <c:pt idx="4860">
                <c:v>4861</c:v>
              </c:pt>
              <c:pt idx="4861">
                <c:v>4862</c:v>
              </c:pt>
              <c:pt idx="4862">
                <c:v>4863</c:v>
              </c:pt>
              <c:pt idx="4863">
                <c:v>4864</c:v>
              </c:pt>
              <c:pt idx="4864">
                <c:v>4865</c:v>
              </c:pt>
              <c:pt idx="4865">
                <c:v>4866</c:v>
              </c:pt>
              <c:pt idx="4866">
                <c:v>4867</c:v>
              </c:pt>
              <c:pt idx="4867">
                <c:v>4868</c:v>
              </c:pt>
              <c:pt idx="4868">
                <c:v>4869</c:v>
              </c:pt>
              <c:pt idx="4869">
                <c:v>4870</c:v>
              </c:pt>
              <c:pt idx="4870">
                <c:v>4871</c:v>
              </c:pt>
              <c:pt idx="4871">
                <c:v>4872</c:v>
              </c:pt>
              <c:pt idx="4872">
                <c:v>4873</c:v>
              </c:pt>
              <c:pt idx="4873">
                <c:v>4874</c:v>
              </c:pt>
              <c:pt idx="4874">
                <c:v>4875</c:v>
              </c:pt>
              <c:pt idx="4875">
                <c:v>4876</c:v>
              </c:pt>
              <c:pt idx="4876">
                <c:v>4877</c:v>
              </c:pt>
              <c:pt idx="4877">
                <c:v>4878</c:v>
              </c:pt>
              <c:pt idx="4878">
                <c:v>4879</c:v>
              </c:pt>
              <c:pt idx="4879">
                <c:v>4880</c:v>
              </c:pt>
              <c:pt idx="4880">
                <c:v>4881</c:v>
              </c:pt>
              <c:pt idx="4881">
                <c:v>4882</c:v>
              </c:pt>
              <c:pt idx="4882">
                <c:v>4883</c:v>
              </c:pt>
              <c:pt idx="4883">
                <c:v>4884</c:v>
              </c:pt>
              <c:pt idx="4884">
                <c:v>4885</c:v>
              </c:pt>
              <c:pt idx="4885">
                <c:v>4886</c:v>
              </c:pt>
              <c:pt idx="4886">
                <c:v>4887</c:v>
              </c:pt>
              <c:pt idx="4887">
                <c:v>4888</c:v>
              </c:pt>
              <c:pt idx="4888">
                <c:v>4889</c:v>
              </c:pt>
              <c:pt idx="4889">
                <c:v>4890</c:v>
              </c:pt>
              <c:pt idx="4890">
                <c:v>4891</c:v>
              </c:pt>
              <c:pt idx="4891">
                <c:v>4892</c:v>
              </c:pt>
              <c:pt idx="4892">
                <c:v>4893</c:v>
              </c:pt>
              <c:pt idx="4893">
                <c:v>4894</c:v>
              </c:pt>
              <c:pt idx="4894">
                <c:v>4895</c:v>
              </c:pt>
              <c:pt idx="4895">
                <c:v>4896</c:v>
              </c:pt>
              <c:pt idx="4896">
                <c:v>4897</c:v>
              </c:pt>
              <c:pt idx="4897">
                <c:v>4898</c:v>
              </c:pt>
              <c:pt idx="4898">
                <c:v>4899</c:v>
              </c:pt>
              <c:pt idx="4899">
                <c:v>4900</c:v>
              </c:pt>
              <c:pt idx="4900">
                <c:v>4901</c:v>
              </c:pt>
              <c:pt idx="4901">
                <c:v>4902</c:v>
              </c:pt>
              <c:pt idx="4902">
                <c:v>4903</c:v>
              </c:pt>
              <c:pt idx="4903">
                <c:v>4904</c:v>
              </c:pt>
              <c:pt idx="4904">
                <c:v>4905</c:v>
              </c:pt>
              <c:pt idx="4905">
                <c:v>4906</c:v>
              </c:pt>
              <c:pt idx="4906">
                <c:v>4907</c:v>
              </c:pt>
              <c:pt idx="4907">
                <c:v>4908</c:v>
              </c:pt>
              <c:pt idx="4908">
                <c:v>4909</c:v>
              </c:pt>
              <c:pt idx="4909">
                <c:v>4910</c:v>
              </c:pt>
              <c:pt idx="4910">
                <c:v>4911</c:v>
              </c:pt>
              <c:pt idx="4911">
                <c:v>4912</c:v>
              </c:pt>
              <c:pt idx="4912">
                <c:v>4913</c:v>
              </c:pt>
              <c:pt idx="4913">
                <c:v>4914</c:v>
              </c:pt>
              <c:pt idx="4914">
                <c:v>4915</c:v>
              </c:pt>
              <c:pt idx="4915">
                <c:v>4916</c:v>
              </c:pt>
              <c:pt idx="4916">
                <c:v>4917</c:v>
              </c:pt>
              <c:pt idx="4917">
                <c:v>4918</c:v>
              </c:pt>
              <c:pt idx="4918">
                <c:v>4919</c:v>
              </c:pt>
              <c:pt idx="4919">
                <c:v>4920</c:v>
              </c:pt>
              <c:pt idx="4920">
                <c:v>4921</c:v>
              </c:pt>
              <c:pt idx="4921">
                <c:v>4922</c:v>
              </c:pt>
              <c:pt idx="4922">
                <c:v>4923</c:v>
              </c:pt>
              <c:pt idx="4923">
                <c:v>4924</c:v>
              </c:pt>
              <c:pt idx="4924">
                <c:v>4925</c:v>
              </c:pt>
              <c:pt idx="4925">
                <c:v>4926</c:v>
              </c:pt>
              <c:pt idx="4926">
                <c:v>4927</c:v>
              </c:pt>
              <c:pt idx="4927">
                <c:v>4928</c:v>
              </c:pt>
              <c:pt idx="4928">
                <c:v>4929</c:v>
              </c:pt>
              <c:pt idx="4929">
                <c:v>4930</c:v>
              </c:pt>
              <c:pt idx="4930">
                <c:v>4931</c:v>
              </c:pt>
              <c:pt idx="4931">
                <c:v>4932</c:v>
              </c:pt>
              <c:pt idx="4932">
                <c:v>4933</c:v>
              </c:pt>
              <c:pt idx="4933">
                <c:v>4934</c:v>
              </c:pt>
              <c:pt idx="4934">
                <c:v>4935</c:v>
              </c:pt>
              <c:pt idx="4935">
                <c:v>4936</c:v>
              </c:pt>
              <c:pt idx="4936">
                <c:v>4937</c:v>
              </c:pt>
              <c:pt idx="4937">
                <c:v>4938</c:v>
              </c:pt>
              <c:pt idx="4938">
                <c:v>4939</c:v>
              </c:pt>
              <c:pt idx="4939">
                <c:v>4940</c:v>
              </c:pt>
              <c:pt idx="4940">
                <c:v>4941</c:v>
              </c:pt>
              <c:pt idx="4941">
                <c:v>4942</c:v>
              </c:pt>
              <c:pt idx="4942">
                <c:v>4943</c:v>
              </c:pt>
              <c:pt idx="4943">
                <c:v>4944</c:v>
              </c:pt>
              <c:pt idx="4944">
                <c:v>4945</c:v>
              </c:pt>
              <c:pt idx="4945">
                <c:v>4946</c:v>
              </c:pt>
              <c:pt idx="4946">
                <c:v>4947</c:v>
              </c:pt>
              <c:pt idx="4947">
                <c:v>4948</c:v>
              </c:pt>
              <c:pt idx="4948">
                <c:v>4949</c:v>
              </c:pt>
              <c:pt idx="4949">
                <c:v>4950</c:v>
              </c:pt>
              <c:pt idx="4950">
                <c:v>4951</c:v>
              </c:pt>
              <c:pt idx="4951">
                <c:v>4952</c:v>
              </c:pt>
              <c:pt idx="4952">
                <c:v>4953</c:v>
              </c:pt>
              <c:pt idx="4953">
                <c:v>4954</c:v>
              </c:pt>
              <c:pt idx="4954">
                <c:v>4955</c:v>
              </c:pt>
              <c:pt idx="4955">
                <c:v>4956</c:v>
              </c:pt>
              <c:pt idx="4956">
                <c:v>4957</c:v>
              </c:pt>
              <c:pt idx="4957">
                <c:v>4958</c:v>
              </c:pt>
              <c:pt idx="4958">
                <c:v>4959</c:v>
              </c:pt>
              <c:pt idx="4959">
                <c:v>4960</c:v>
              </c:pt>
              <c:pt idx="4960">
                <c:v>4961</c:v>
              </c:pt>
              <c:pt idx="4961">
                <c:v>4962</c:v>
              </c:pt>
              <c:pt idx="4962">
                <c:v>4963</c:v>
              </c:pt>
              <c:pt idx="4963">
                <c:v>4964</c:v>
              </c:pt>
              <c:pt idx="4964">
                <c:v>4965</c:v>
              </c:pt>
              <c:pt idx="4965">
                <c:v>4966</c:v>
              </c:pt>
              <c:pt idx="4966">
                <c:v>4967</c:v>
              </c:pt>
              <c:pt idx="4967">
                <c:v>4968</c:v>
              </c:pt>
              <c:pt idx="4968">
                <c:v>4969</c:v>
              </c:pt>
              <c:pt idx="4969">
                <c:v>4970</c:v>
              </c:pt>
              <c:pt idx="4970">
                <c:v>4971</c:v>
              </c:pt>
              <c:pt idx="4971">
                <c:v>4972</c:v>
              </c:pt>
              <c:pt idx="4972">
                <c:v>4973</c:v>
              </c:pt>
              <c:pt idx="4973">
                <c:v>4974</c:v>
              </c:pt>
              <c:pt idx="4974">
                <c:v>4975</c:v>
              </c:pt>
              <c:pt idx="4975">
                <c:v>4976</c:v>
              </c:pt>
              <c:pt idx="4976">
                <c:v>4977</c:v>
              </c:pt>
              <c:pt idx="4977">
                <c:v>4978</c:v>
              </c:pt>
              <c:pt idx="4978">
                <c:v>4979</c:v>
              </c:pt>
              <c:pt idx="4979">
                <c:v>4980</c:v>
              </c:pt>
              <c:pt idx="4980">
                <c:v>4981</c:v>
              </c:pt>
              <c:pt idx="4981">
                <c:v>4982</c:v>
              </c:pt>
              <c:pt idx="4982">
                <c:v>4983</c:v>
              </c:pt>
              <c:pt idx="4983">
                <c:v>4984</c:v>
              </c:pt>
              <c:pt idx="4984">
                <c:v>4985</c:v>
              </c:pt>
              <c:pt idx="4985">
                <c:v>4986</c:v>
              </c:pt>
              <c:pt idx="4986">
                <c:v>4987</c:v>
              </c:pt>
              <c:pt idx="4987">
                <c:v>4988</c:v>
              </c:pt>
              <c:pt idx="4988">
                <c:v>4989</c:v>
              </c:pt>
              <c:pt idx="4989">
                <c:v>4990</c:v>
              </c:pt>
              <c:pt idx="4990">
                <c:v>4991</c:v>
              </c:pt>
              <c:pt idx="4991">
                <c:v>4992</c:v>
              </c:pt>
              <c:pt idx="4992">
                <c:v>4993</c:v>
              </c:pt>
              <c:pt idx="4993">
                <c:v>4994</c:v>
              </c:pt>
              <c:pt idx="4994">
                <c:v>4995</c:v>
              </c:pt>
              <c:pt idx="4995">
                <c:v>4996</c:v>
              </c:pt>
              <c:pt idx="4996">
                <c:v>4997</c:v>
              </c:pt>
              <c:pt idx="4997">
                <c:v>4998</c:v>
              </c:pt>
              <c:pt idx="4998">
                <c:v>4999</c:v>
              </c:pt>
              <c:pt idx="4999">
                <c:v>5000</c:v>
              </c:pt>
              <c:pt idx="5000">
                <c:v>5001</c:v>
              </c:pt>
              <c:pt idx="5001">
                <c:v>5002</c:v>
              </c:pt>
              <c:pt idx="5002">
                <c:v>5003</c:v>
              </c:pt>
              <c:pt idx="5003">
                <c:v>5004</c:v>
              </c:pt>
              <c:pt idx="5004">
                <c:v>5005</c:v>
              </c:pt>
              <c:pt idx="5005">
                <c:v>5006</c:v>
              </c:pt>
              <c:pt idx="5006">
                <c:v>5007</c:v>
              </c:pt>
              <c:pt idx="5007">
                <c:v>5008</c:v>
              </c:pt>
              <c:pt idx="5008">
                <c:v>5009</c:v>
              </c:pt>
              <c:pt idx="5009">
                <c:v>5010</c:v>
              </c:pt>
              <c:pt idx="5010">
                <c:v>5011</c:v>
              </c:pt>
              <c:pt idx="5011">
                <c:v>5012</c:v>
              </c:pt>
              <c:pt idx="5012">
                <c:v>5013</c:v>
              </c:pt>
              <c:pt idx="5013">
                <c:v>5014</c:v>
              </c:pt>
              <c:pt idx="5014">
                <c:v>5015</c:v>
              </c:pt>
              <c:pt idx="5015">
                <c:v>5016</c:v>
              </c:pt>
              <c:pt idx="5016">
                <c:v>5017</c:v>
              </c:pt>
              <c:pt idx="5017">
                <c:v>5018</c:v>
              </c:pt>
              <c:pt idx="5018">
                <c:v>5019</c:v>
              </c:pt>
              <c:pt idx="5019">
                <c:v>5020</c:v>
              </c:pt>
              <c:pt idx="5020">
                <c:v>5021</c:v>
              </c:pt>
              <c:pt idx="5021">
                <c:v>5022</c:v>
              </c:pt>
              <c:pt idx="5022">
                <c:v>5023</c:v>
              </c:pt>
              <c:pt idx="5023">
                <c:v>5024</c:v>
              </c:pt>
              <c:pt idx="5024">
                <c:v>5025</c:v>
              </c:pt>
              <c:pt idx="5025">
                <c:v>5026</c:v>
              </c:pt>
              <c:pt idx="5026">
                <c:v>5027</c:v>
              </c:pt>
              <c:pt idx="5027">
                <c:v>5028</c:v>
              </c:pt>
              <c:pt idx="5028">
                <c:v>5029</c:v>
              </c:pt>
              <c:pt idx="5029">
                <c:v>5030</c:v>
              </c:pt>
              <c:pt idx="5030">
                <c:v>5031</c:v>
              </c:pt>
              <c:pt idx="5031">
                <c:v>5032</c:v>
              </c:pt>
              <c:pt idx="5032">
                <c:v>5033</c:v>
              </c:pt>
              <c:pt idx="5033">
                <c:v>5034</c:v>
              </c:pt>
              <c:pt idx="5034">
                <c:v>5035</c:v>
              </c:pt>
              <c:pt idx="5035">
                <c:v>5036</c:v>
              </c:pt>
              <c:pt idx="5036">
                <c:v>5037</c:v>
              </c:pt>
              <c:pt idx="5037">
                <c:v>5038</c:v>
              </c:pt>
              <c:pt idx="5038">
                <c:v>5039</c:v>
              </c:pt>
              <c:pt idx="5039">
                <c:v>5040</c:v>
              </c:pt>
              <c:pt idx="5040">
                <c:v>5041</c:v>
              </c:pt>
              <c:pt idx="5041">
                <c:v>5042</c:v>
              </c:pt>
              <c:pt idx="5042">
                <c:v>5043</c:v>
              </c:pt>
              <c:pt idx="5043">
                <c:v>5044</c:v>
              </c:pt>
              <c:pt idx="5044">
                <c:v>5045</c:v>
              </c:pt>
              <c:pt idx="5045">
                <c:v>5046</c:v>
              </c:pt>
              <c:pt idx="5046">
                <c:v>5047</c:v>
              </c:pt>
              <c:pt idx="5047">
                <c:v>5048</c:v>
              </c:pt>
              <c:pt idx="5048">
                <c:v>5049</c:v>
              </c:pt>
              <c:pt idx="5049">
                <c:v>5050</c:v>
              </c:pt>
              <c:pt idx="5050">
                <c:v>5051</c:v>
              </c:pt>
              <c:pt idx="5051">
                <c:v>5052</c:v>
              </c:pt>
              <c:pt idx="5052">
                <c:v>5053</c:v>
              </c:pt>
              <c:pt idx="5053">
                <c:v>5054</c:v>
              </c:pt>
              <c:pt idx="5054">
                <c:v>5055</c:v>
              </c:pt>
              <c:pt idx="5055">
                <c:v>5056</c:v>
              </c:pt>
              <c:pt idx="5056">
                <c:v>5057</c:v>
              </c:pt>
              <c:pt idx="5057">
                <c:v>5058</c:v>
              </c:pt>
              <c:pt idx="5058">
                <c:v>5059</c:v>
              </c:pt>
              <c:pt idx="5059">
                <c:v>5060</c:v>
              </c:pt>
              <c:pt idx="5060">
                <c:v>5061</c:v>
              </c:pt>
              <c:pt idx="5061">
                <c:v>5062</c:v>
              </c:pt>
              <c:pt idx="5062">
                <c:v>5063</c:v>
              </c:pt>
              <c:pt idx="5063">
                <c:v>5064</c:v>
              </c:pt>
              <c:pt idx="5064">
                <c:v>5065</c:v>
              </c:pt>
              <c:pt idx="5065">
                <c:v>5066</c:v>
              </c:pt>
              <c:pt idx="5066">
                <c:v>5067</c:v>
              </c:pt>
              <c:pt idx="5067">
                <c:v>5068</c:v>
              </c:pt>
              <c:pt idx="5068">
                <c:v>5069</c:v>
              </c:pt>
              <c:pt idx="5069">
                <c:v>5070</c:v>
              </c:pt>
              <c:pt idx="5070">
                <c:v>5071</c:v>
              </c:pt>
              <c:pt idx="5071">
                <c:v>5072</c:v>
              </c:pt>
              <c:pt idx="5072">
                <c:v>5073</c:v>
              </c:pt>
              <c:pt idx="5073">
                <c:v>5074</c:v>
              </c:pt>
              <c:pt idx="5074">
                <c:v>5075</c:v>
              </c:pt>
              <c:pt idx="5075">
                <c:v>5076</c:v>
              </c:pt>
              <c:pt idx="5076">
                <c:v>5077</c:v>
              </c:pt>
              <c:pt idx="5077">
                <c:v>5078</c:v>
              </c:pt>
              <c:pt idx="5078">
                <c:v>5079</c:v>
              </c:pt>
              <c:pt idx="5079">
                <c:v>5080</c:v>
              </c:pt>
              <c:pt idx="5080">
                <c:v>5081</c:v>
              </c:pt>
              <c:pt idx="5081">
                <c:v>5082</c:v>
              </c:pt>
              <c:pt idx="5082">
                <c:v>5083</c:v>
              </c:pt>
              <c:pt idx="5083">
                <c:v>5084</c:v>
              </c:pt>
              <c:pt idx="5084">
                <c:v>5085</c:v>
              </c:pt>
              <c:pt idx="5085">
                <c:v>5086</c:v>
              </c:pt>
              <c:pt idx="5086">
                <c:v>5087</c:v>
              </c:pt>
              <c:pt idx="5087">
                <c:v>5088</c:v>
              </c:pt>
              <c:pt idx="5088">
                <c:v>5089</c:v>
              </c:pt>
              <c:pt idx="5089">
                <c:v>5090</c:v>
              </c:pt>
              <c:pt idx="5090">
                <c:v>5091</c:v>
              </c:pt>
              <c:pt idx="5091">
                <c:v>5092</c:v>
              </c:pt>
              <c:pt idx="5092">
                <c:v>5093</c:v>
              </c:pt>
              <c:pt idx="5093">
                <c:v>5094</c:v>
              </c:pt>
              <c:pt idx="5094">
                <c:v>5095</c:v>
              </c:pt>
              <c:pt idx="5095">
                <c:v>5096</c:v>
              </c:pt>
              <c:pt idx="5096">
                <c:v>5097</c:v>
              </c:pt>
              <c:pt idx="5097">
                <c:v>5098</c:v>
              </c:pt>
              <c:pt idx="5098">
                <c:v>5099</c:v>
              </c:pt>
              <c:pt idx="5099">
                <c:v>5100</c:v>
              </c:pt>
              <c:pt idx="5100">
                <c:v>5101</c:v>
              </c:pt>
              <c:pt idx="5101">
                <c:v>5102</c:v>
              </c:pt>
              <c:pt idx="5102">
                <c:v>5103</c:v>
              </c:pt>
              <c:pt idx="5103">
                <c:v>5104</c:v>
              </c:pt>
              <c:pt idx="5104">
                <c:v>5105</c:v>
              </c:pt>
              <c:pt idx="5105">
                <c:v>5106</c:v>
              </c:pt>
              <c:pt idx="5106">
                <c:v>5107</c:v>
              </c:pt>
              <c:pt idx="5107">
                <c:v>5108</c:v>
              </c:pt>
              <c:pt idx="5108">
                <c:v>5109</c:v>
              </c:pt>
              <c:pt idx="5109">
                <c:v>5110</c:v>
              </c:pt>
              <c:pt idx="5110">
                <c:v>5111</c:v>
              </c:pt>
              <c:pt idx="5111">
                <c:v>5112</c:v>
              </c:pt>
              <c:pt idx="5112">
                <c:v>5113</c:v>
              </c:pt>
              <c:pt idx="5113">
                <c:v>5114</c:v>
              </c:pt>
              <c:pt idx="5114">
                <c:v>5115</c:v>
              </c:pt>
              <c:pt idx="5115">
                <c:v>5116</c:v>
              </c:pt>
              <c:pt idx="5116">
                <c:v>5117</c:v>
              </c:pt>
              <c:pt idx="5117">
                <c:v>5118</c:v>
              </c:pt>
              <c:pt idx="5118">
                <c:v>5119</c:v>
              </c:pt>
              <c:pt idx="5119">
                <c:v>5120</c:v>
              </c:pt>
              <c:pt idx="5120">
                <c:v>5121</c:v>
              </c:pt>
              <c:pt idx="5121">
                <c:v>5122</c:v>
              </c:pt>
              <c:pt idx="5122">
                <c:v>5123</c:v>
              </c:pt>
              <c:pt idx="5123">
                <c:v>5124</c:v>
              </c:pt>
              <c:pt idx="5124">
                <c:v>5125</c:v>
              </c:pt>
              <c:pt idx="5125">
                <c:v>5126</c:v>
              </c:pt>
              <c:pt idx="5126">
                <c:v>5127</c:v>
              </c:pt>
              <c:pt idx="5127">
                <c:v>5128</c:v>
              </c:pt>
              <c:pt idx="5128">
                <c:v>5129</c:v>
              </c:pt>
              <c:pt idx="5129">
                <c:v>5130</c:v>
              </c:pt>
              <c:pt idx="5130">
                <c:v>5131</c:v>
              </c:pt>
              <c:pt idx="5131">
                <c:v>5132</c:v>
              </c:pt>
              <c:pt idx="5132">
                <c:v>5133</c:v>
              </c:pt>
              <c:pt idx="5133">
                <c:v>5134</c:v>
              </c:pt>
              <c:pt idx="5134">
                <c:v>5135</c:v>
              </c:pt>
              <c:pt idx="5135">
                <c:v>5136</c:v>
              </c:pt>
              <c:pt idx="5136">
                <c:v>5137</c:v>
              </c:pt>
              <c:pt idx="5137">
                <c:v>5138</c:v>
              </c:pt>
              <c:pt idx="5138">
                <c:v>5139</c:v>
              </c:pt>
              <c:pt idx="5139">
                <c:v>5140</c:v>
              </c:pt>
              <c:pt idx="5140">
                <c:v>5141</c:v>
              </c:pt>
              <c:pt idx="5141">
                <c:v>5142</c:v>
              </c:pt>
              <c:pt idx="5142">
                <c:v>5143</c:v>
              </c:pt>
              <c:pt idx="5143">
                <c:v>5144</c:v>
              </c:pt>
              <c:pt idx="5144">
                <c:v>5145</c:v>
              </c:pt>
              <c:pt idx="5145">
                <c:v>5146</c:v>
              </c:pt>
              <c:pt idx="5146">
                <c:v>5147</c:v>
              </c:pt>
              <c:pt idx="5147">
                <c:v>5148</c:v>
              </c:pt>
              <c:pt idx="5148">
                <c:v>5149</c:v>
              </c:pt>
              <c:pt idx="5149">
                <c:v>5150</c:v>
              </c:pt>
              <c:pt idx="5150">
                <c:v>5151</c:v>
              </c:pt>
              <c:pt idx="5151">
                <c:v>5152</c:v>
              </c:pt>
              <c:pt idx="5152">
                <c:v>5153</c:v>
              </c:pt>
              <c:pt idx="5153">
                <c:v>5154</c:v>
              </c:pt>
              <c:pt idx="5154">
                <c:v>5155</c:v>
              </c:pt>
              <c:pt idx="5155">
                <c:v>5156</c:v>
              </c:pt>
              <c:pt idx="5156">
                <c:v>5157</c:v>
              </c:pt>
              <c:pt idx="5157">
                <c:v>5158</c:v>
              </c:pt>
              <c:pt idx="5158">
                <c:v>5159</c:v>
              </c:pt>
              <c:pt idx="5159">
                <c:v>5160</c:v>
              </c:pt>
              <c:pt idx="5160">
                <c:v>5161</c:v>
              </c:pt>
              <c:pt idx="5161">
                <c:v>5162</c:v>
              </c:pt>
              <c:pt idx="5162">
                <c:v>5163</c:v>
              </c:pt>
              <c:pt idx="5163">
                <c:v>5164</c:v>
              </c:pt>
              <c:pt idx="5164">
                <c:v>5165</c:v>
              </c:pt>
              <c:pt idx="5165">
                <c:v>5166</c:v>
              </c:pt>
              <c:pt idx="5166">
                <c:v>5167</c:v>
              </c:pt>
              <c:pt idx="5167">
                <c:v>5168</c:v>
              </c:pt>
              <c:pt idx="5168">
                <c:v>5169</c:v>
              </c:pt>
              <c:pt idx="5169">
                <c:v>5170</c:v>
              </c:pt>
              <c:pt idx="5170">
                <c:v>5171</c:v>
              </c:pt>
              <c:pt idx="5171">
                <c:v>5172</c:v>
              </c:pt>
              <c:pt idx="5172">
                <c:v>5173</c:v>
              </c:pt>
              <c:pt idx="5173">
                <c:v>5174</c:v>
              </c:pt>
              <c:pt idx="5174">
                <c:v>5175</c:v>
              </c:pt>
              <c:pt idx="5175">
                <c:v>5176</c:v>
              </c:pt>
              <c:pt idx="5176">
                <c:v>5177</c:v>
              </c:pt>
              <c:pt idx="5177">
                <c:v>5178</c:v>
              </c:pt>
              <c:pt idx="5178">
                <c:v>5179</c:v>
              </c:pt>
              <c:pt idx="5179">
                <c:v>5180</c:v>
              </c:pt>
              <c:pt idx="5180">
                <c:v>5181</c:v>
              </c:pt>
              <c:pt idx="5181">
                <c:v>5182</c:v>
              </c:pt>
              <c:pt idx="5182">
                <c:v>5183</c:v>
              </c:pt>
              <c:pt idx="5183">
                <c:v>5184</c:v>
              </c:pt>
              <c:pt idx="5184">
                <c:v>5185</c:v>
              </c:pt>
              <c:pt idx="5185">
                <c:v>5186</c:v>
              </c:pt>
              <c:pt idx="5186">
                <c:v>5187</c:v>
              </c:pt>
              <c:pt idx="5187">
                <c:v>5188</c:v>
              </c:pt>
              <c:pt idx="5188">
                <c:v>5189</c:v>
              </c:pt>
              <c:pt idx="5189">
                <c:v>5190</c:v>
              </c:pt>
              <c:pt idx="5190">
                <c:v>5191</c:v>
              </c:pt>
              <c:pt idx="5191">
                <c:v>5192</c:v>
              </c:pt>
              <c:pt idx="5192">
                <c:v>5193</c:v>
              </c:pt>
              <c:pt idx="5193">
                <c:v>5194</c:v>
              </c:pt>
              <c:pt idx="5194">
                <c:v>5195</c:v>
              </c:pt>
              <c:pt idx="5195">
                <c:v>5196</c:v>
              </c:pt>
              <c:pt idx="5196">
                <c:v>5197</c:v>
              </c:pt>
              <c:pt idx="5197">
                <c:v>5198</c:v>
              </c:pt>
              <c:pt idx="5198">
                <c:v>5199</c:v>
              </c:pt>
              <c:pt idx="5199">
                <c:v>5200</c:v>
              </c:pt>
              <c:pt idx="5200">
                <c:v>5201</c:v>
              </c:pt>
              <c:pt idx="5201">
                <c:v>5202</c:v>
              </c:pt>
              <c:pt idx="5202">
                <c:v>5203</c:v>
              </c:pt>
              <c:pt idx="5203">
                <c:v>5204</c:v>
              </c:pt>
              <c:pt idx="5204">
                <c:v>5205</c:v>
              </c:pt>
              <c:pt idx="5205">
                <c:v>5206</c:v>
              </c:pt>
              <c:pt idx="5206">
                <c:v>5207</c:v>
              </c:pt>
              <c:pt idx="5207">
                <c:v>5208</c:v>
              </c:pt>
              <c:pt idx="5208">
                <c:v>5209</c:v>
              </c:pt>
              <c:pt idx="5209">
                <c:v>5210</c:v>
              </c:pt>
              <c:pt idx="5210">
                <c:v>5211</c:v>
              </c:pt>
              <c:pt idx="5211">
                <c:v>5212</c:v>
              </c:pt>
              <c:pt idx="5212">
                <c:v>5213</c:v>
              </c:pt>
              <c:pt idx="5213">
                <c:v>5214</c:v>
              </c:pt>
              <c:pt idx="5214">
                <c:v>5215</c:v>
              </c:pt>
              <c:pt idx="5215">
                <c:v>5216</c:v>
              </c:pt>
              <c:pt idx="5216">
                <c:v>5217</c:v>
              </c:pt>
              <c:pt idx="5217">
                <c:v>5218</c:v>
              </c:pt>
              <c:pt idx="5218">
                <c:v>5219</c:v>
              </c:pt>
              <c:pt idx="5219">
                <c:v>5220</c:v>
              </c:pt>
              <c:pt idx="5220">
                <c:v>5221</c:v>
              </c:pt>
              <c:pt idx="5221">
                <c:v>5222</c:v>
              </c:pt>
              <c:pt idx="5222">
                <c:v>5223</c:v>
              </c:pt>
              <c:pt idx="5223">
                <c:v>5224</c:v>
              </c:pt>
              <c:pt idx="5224">
                <c:v>5225</c:v>
              </c:pt>
              <c:pt idx="5225">
                <c:v>5226</c:v>
              </c:pt>
              <c:pt idx="5226">
                <c:v>5227</c:v>
              </c:pt>
              <c:pt idx="5227">
                <c:v>5228</c:v>
              </c:pt>
              <c:pt idx="5228">
                <c:v>5229</c:v>
              </c:pt>
              <c:pt idx="5229">
                <c:v>5230</c:v>
              </c:pt>
              <c:pt idx="5230">
                <c:v>5231</c:v>
              </c:pt>
              <c:pt idx="5231">
                <c:v>5232</c:v>
              </c:pt>
              <c:pt idx="5232">
                <c:v>5233</c:v>
              </c:pt>
              <c:pt idx="5233">
                <c:v>5234</c:v>
              </c:pt>
              <c:pt idx="5234">
                <c:v>5235</c:v>
              </c:pt>
              <c:pt idx="5235">
                <c:v>5236</c:v>
              </c:pt>
              <c:pt idx="5236">
                <c:v>5237</c:v>
              </c:pt>
              <c:pt idx="5237">
                <c:v>5238</c:v>
              </c:pt>
              <c:pt idx="5238">
                <c:v>5239</c:v>
              </c:pt>
              <c:pt idx="5239">
                <c:v>5240</c:v>
              </c:pt>
              <c:pt idx="5240">
                <c:v>5241</c:v>
              </c:pt>
              <c:pt idx="5241">
                <c:v>5242</c:v>
              </c:pt>
              <c:pt idx="5242">
                <c:v>5243</c:v>
              </c:pt>
              <c:pt idx="5243">
                <c:v>5244</c:v>
              </c:pt>
              <c:pt idx="5244">
                <c:v>5245</c:v>
              </c:pt>
              <c:pt idx="5245">
                <c:v>5246</c:v>
              </c:pt>
              <c:pt idx="5246">
                <c:v>5247</c:v>
              </c:pt>
              <c:pt idx="5247">
                <c:v>5248</c:v>
              </c:pt>
              <c:pt idx="5248">
                <c:v>5249</c:v>
              </c:pt>
              <c:pt idx="5249">
                <c:v>5250</c:v>
              </c:pt>
              <c:pt idx="5250">
                <c:v>5251</c:v>
              </c:pt>
              <c:pt idx="5251">
                <c:v>5252</c:v>
              </c:pt>
              <c:pt idx="5252">
                <c:v>5253</c:v>
              </c:pt>
              <c:pt idx="5253">
                <c:v>5254</c:v>
              </c:pt>
              <c:pt idx="5254">
                <c:v>5255</c:v>
              </c:pt>
              <c:pt idx="5255">
                <c:v>5256</c:v>
              </c:pt>
              <c:pt idx="5256">
                <c:v>5257</c:v>
              </c:pt>
              <c:pt idx="5257">
                <c:v>5258</c:v>
              </c:pt>
              <c:pt idx="5258">
                <c:v>5259</c:v>
              </c:pt>
              <c:pt idx="5259">
                <c:v>5260</c:v>
              </c:pt>
              <c:pt idx="5260">
                <c:v>5261</c:v>
              </c:pt>
              <c:pt idx="5261">
                <c:v>5262</c:v>
              </c:pt>
              <c:pt idx="5262">
                <c:v>5263</c:v>
              </c:pt>
              <c:pt idx="5263">
                <c:v>5264</c:v>
              </c:pt>
              <c:pt idx="5264">
                <c:v>5265</c:v>
              </c:pt>
              <c:pt idx="5265">
                <c:v>5266</c:v>
              </c:pt>
              <c:pt idx="5266">
                <c:v>5267</c:v>
              </c:pt>
              <c:pt idx="5267">
                <c:v>5268</c:v>
              </c:pt>
              <c:pt idx="5268">
                <c:v>5269</c:v>
              </c:pt>
              <c:pt idx="5269">
                <c:v>5270</c:v>
              </c:pt>
              <c:pt idx="5270">
                <c:v>5271</c:v>
              </c:pt>
              <c:pt idx="5271">
                <c:v>5272</c:v>
              </c:pt>
              <c:pt idx="5272">
                <c:v>5273</c:v>
              </c:pt>
              <c:pt idx="5273">
                <c:v>5274</c:v>
              </c:pt>
              <c:pt idx="5274">
                <c:v>5275</c:v>
              </c:pt>
              <c:pt idx="5275">
                <c:v>5276</c:v>
              </c:pt>
              <c:pt idx="5276">
                <c:v>5277</c:v>
              </c:pt>
              <c:pt idx="5277">
                <c:v>5278</c:v>
              </c:pt>
              <c:pt idx="5278">
                <c:v>5279</c:v>
              </c:pt>
              <c:pt idx="5279">
                <c:v>5280</c:v>
              </c:pt>
              <c:pt idx="5280">
                <c:v>5281</c:v>
              </c:pt>
              <c:pt idx="5281">
                <c:v>5282</c:v>
              </c:pt>
              <c:pt idx="5282">
                <c:v>5283</c:v>
              </c:pt>
              <c:pt idx="5283">
                <c:v>5284</c:v>
              </c:pt>
              <c:pt idx="5284">
                <c:v>5285</c:v>
              </c:pt>
              <c:pt idx="5285">
                <c:v>5286</c:v>
              </c:pt>
              <c:pt idx="5286">
                <c:v>5287</c:v>
              </c:pt>
              <c:pt idx="5287">
                <c:v>5288</c:v>
              </c:pt>
              <c:pt idx="5288">
                <c:v>5289</c:v>
              </c:pt>
              <c:pt idx="5289">
                <c:v>5290</c:v>
              </c:pt>
              <c:pt idx="5290">
                <c:v>5291</c:v>
              </c:pt>
              <c:pt idx="5291">
                <c:v>5292</c:v>
              </c:pt>
              <c:pt idx="5292">
                <c:v>5293</c:v>
              </c:pt>
              <c:pt idx="5293">
                <c:v>5294</c:v>
              </c:pt>
              <c:pt idx="5294">
                <c:v>5295</c:v>
              </c:pt>
              <c:pt idx="5295">
                <c:v>5296</c:v>
              </c:pt>
              <c:pt idx="5296">
                <c:v>5297</c:v>
              </c:pt>
              <c:pt idx="5297">
                <c:v>5298</c:v>
              </c:pt>
              <c:pt idx="5298">
                <c:v>5299</c:v>
              </c:pt>
              <c:pt idx="5299">
                <c:v>5300</c:v>
              </c:pt>
              <c:pt idx="5300">
                <c:v>5301</c:v>
              </c:pt>
              <c:pt idx="5301">
                <c:v>5302</c:v>
              </c:pt>
              <c:pt idx="5302">
                <c:v>5303</c:v>
              </c:pt>
              <c:pt idx="5303">
                <c:v>5304</c:v>
              </c:pt>
              <c:pt idx="5304">
                <c:v>5305</c:v>
              </c:pt>
              <c:pt idx="5305">
                <c:v>5306</c:v>
              </c:pt>
              <c:pt idx="5306">
                <c:v>5307</c:v>
              </c:pt>
              <c:pt idx="5307">
                <c:v>5308</c:v>
              </c:pt>
              <c:pt idx="5308">
                <c:v>5309</c:v>
              </c:pt>
              <c:pt idx="5309">
                <c:v>5310</c:v>
              </c:pt>
              <c:pt idx="5310">
                <c:v>5311</c:v>
              </c:pt>
              <c:pt idx="5311">
                <c:v>5312</c:v>
              </c:pt>
              <c:pt idx="5312">
                <c:v>5313</c:v>
              </c:pt>
              <c:pt idx="5313">
                <c:v>5314</c:v>
              </c:pt>
              <c:pt idx="5314">
                <c:v>5315</c:v>
              </c:pt>
              <c:pt idx="5315">
                <c:v>5316</c:v>
              </c:pt>
              <c:pt idx="5316">
                <c:v>5317</c:v>
              </c:pt>
              <c:pt idx="5317">
                <c:v>5318</c:v>
              </c:pt>
              <c:pt idx="5318">
                <c:v>5319</c:v>
              </c:pt>
              <c:pt idx="5319">
                <c:v>5320</c:v>
              </c:pt>
              <c:pt idx="5320">
                <c:v>5321</c:v>
              </c:pt>
              <c:pt idx="5321">
                <c:v>5322</c:v>
              </c:pt>
              <c:pt idx="5322">
                <c:v>5323</c:v>
              </c:pt>
              <c:pt idx="5323">
                <c:v>5324</c:v>
              </c:pt>
              <c:pt idx="5324">
                <c:v>5325</c:v>
              </c:pt>
              <c:pt idx="5325">
                <c:v>5326</c:v>
              </c:pt>
              <c:pt idx="5326">
                <c:v>5327</c:v>
              </c:pt>
              <c:pt idx="5327">
                <c:v>5328</c:v>
              </c:pt>
              <c:pt idx="5328">
                <c:v>5329</c:v>
              </c:pt>
              <c:pt idx="5329">
                <c:v>5330</c:v>
              </c:pt>
              <c:pt idx="5330">
                <c:v>5331</c:v>
              </c:pt>
              <c:pt idx="5331">
                <c:v>5332</c:v>
              </c:pt>
              <c:pt idx="5332">
                <c:v>5333</c:v>
              </c:pt>
              <c:pt idx="5333">
                <c:v>5334</c:v>
              </c:pt>
              <c:pt idx="5334">
                <c:v>5335</c:v>
              </c:pt>
              <c:pt idx="5335">
                <c:v>5336</c:v>
              </c:pt>
              <c:pt idx="5336">
                <c:v>5337</c:v>
              </c:pt>
              <c:pt idx="5337">
                <c:v>5338</c:v>
              </c:pt>
              <c:pt idx="5338">
                <c:v>5339</c:v>
              </c:pt>
              <c:pt idx="5339">
                <c:v>5340</c:v>
              </c:pt>
              <c:pt idx="5340">
                <c:v>5341</c:v>
              </c:pt>
              <c:pt idx="5341">
                <c:v>5342</c:v>
              </c:pt>
              <c:pt idx="5342">
                <c:v>5343</c:v>
              </c:pt>
              <c:pt idx="5343">
                <c:v>5344</c:v>
              </c:pt>
              <c:pt idx="5344">
                <c:v>5345</c:v>
              </c:pt>
              <c:pt idx="5345">
                <c:v>5346</c:v>
              </c:pt>
              <c:pt idx="5346">
                <c:v>5347</c:v>
              </c:pt>
              <c:pt idx="5347">
                <c:v>5348</c:v>
              </c:pt>
              <c:pt idx="5348">
                <c:v>5349</c:v>
              </c:pt>
              <c:pt idx="5349">
                <c:v>5350</c:v>
              </c:pt>
              <c:pt idx="5350">
                <c:v>5351</c:v>
              </c:pt>
              <c:pt idx="5351">
                <c:v>5352</c:v>
              </c:pt>
              <c:pt idx="5352">
                <c:v>5353</c:v>
              </c:pt>
              <c:pt idx="5353">
                <c:v>5354</c:v>
              </c:pt>
              <c:pt idx="5354">
                <c:v>5355</c:v>
              </c:pt>
              <c:pt idx="5355">
                <c:v>5356</c:v>
              </c:pt>
              <c:pt idx="5356">
                <c:v>5357</c:v>
              </c:pt>
              <c:pt idx="5357">
                <c:v>5358</c:v>
              </c:pt>
              <c:pt idx="5358">
                <c:v>5359</c:v>
              </c:pt>
              <c:pt idx="5359">
                <c:v>5360</c:v>
              </c:pt>
              <c:pt idx="5360">
                <c:v>5361</c:v>
              </c:pt>
              <c:pt idx="5361">
                <c:v>5362</c:v>
              </c:pt>
              <c:pt idx="5362">
                <c:v>5363</c:v>
              </c:pt>
              <c:pt idx="5363">
                <c:v>5364</c:v>
              </c:pt>
              <c:pt idx="5364">
                <c:v>5365</c:v>
              </c:pt>
              <c:pt idx="5365">
                <c:v>5366</c:v>
              </c:pt>
              <c:pt idx="5366">
                <c:v>5367</c:v>
              </c:pt>
              <c:pt idx="5367">
                <c:v>5368</c:v>
              </c:pt>
              <c:pt idx="5368">
                <c:v>5369</c:v>
              </c:pt>
              <c:pt idx="5369">
                <c:v>5370</c:v>
              </c:pt>
              <c:pt idx="5370">
                <c:v>5371</c:v>
              </c:pt>
              <c:pt idx="5371">
                <c:v>5372</c:v>
              </c:pt>
              <c:pt idx="5372">
                <c:v>5373</c:v>
              </c:pt>
              <c:pt idx="5373">
                <c:v>5374</c:v>
              </c:pt>
              <c:pt idx="5374">
                <c:v>5375</c:v>
              </c:pt>
              <c:pt idx="5375">
                <c:v>5376</c:v>
              </c:pt>
              <c:pt idx="5376">
                <c:v>5377</c:v>
              </c:pt>
              <c:pt idx="5377">
                <c:v>5378</c:v>
              </c:pt>
              <c:pt idx="5378">
                <c:v>5379</c:v>
              </c:pt>
              <c:pt idx="5379">
                <c:v>5380</c:v>
              </c:pt>
              <c:pt idx="5380">
                <c:v>5381</c:v>
              </c:pt>
              <c:pt idx="5381">
                <c:v>5382</c:v>
              </c:pt>
              <c:pt idx="5382">
                <c:v>5383</c:v>
              </c:pt>
              <c:pt idx="5383">
                <c:v>5384</c:v>
              </c:pt>
              <c:pt idx="5384">
                <c:v>5385</c:v>
              </c:pt>
              <c:pt idx="5385">
                <c:v>5386</c:v>
              </c:pt>
              <c:pt idx="5386">
                <c:v>5387</c:v>
              </c:pt>
              <c:pt idx="5387">
                <c:v>5388</c:v>
              </c:pt>
              <c:pt idx="5388">
                <c:v>5389</c:v>
              </c:pt>
              <c:pt idx="5389">
                <c:v>5390</c:v>
              </c:pt>
              <c:pt idx="5390">
                <c:v>5391</c:v>
              </c:pt>
              <c:pt idx="5391">
                <c:v>5392</c:v>
              </c:pt>
              <c:pt idx="5392">
                <c:v>5393</c:v>
              </c:pt>
              <c:pt idx="5393">
                <c:v>5394</c:v>
              </c:pt>
              <c:pt idx="5394">
                <c:v>5395</c:v>
              </c:pt>
              <c:pt idx="5395">
                <c:v>5396</c:v>
              </c:pt>
              <c:pt idx="5396">
                <c:v>5397</c:v>
              </c:pt>
              <c:pt idx="5397">
                <c:v>5398</c:v>
              </c:pt>
              <c:pt idx="5398">
                <c:v>5399</c:v>
              </c:pt>
              <c:pt idx="5399">
                <c:v>5400</c:v>
              </c:pt>
              <c:pt idx="5400">
                <c:v>5401</c:v>
              </c:pt>
              <c:pt idx="5401">
                <c:v>5402</c:v>
              </c:pt>
              <c:pt idx="5402">
                <c:v>5403</c:v>
              </c:pt>
              <c:pt idx="5403">
                <c:v>5404</c:v>
              </c:pt>
              <c:pt idx="5404">
                <c:v>5405</c:v>
              </c:pt>
              <c:pt idx="5405">
                <c:v>5406</c:v>
              </c:pt>
              <c:pt idx="5406">
                <c:v>5407</c:v>
              </c:pt>
              <c:pt idx="5407">
                <c:v>5408</c:v>
              </c:pt>
              <c:pt idx="5408">
                <c:v>5409</c:v>
              </c:pt>
              <c:pt idx="5409">
                <c:v>5410</c:v>
              </c:pt>
              <c:pt idx="5410">
                <c:v>5411</c:v>
              </c:pt>
              <c:pt idx="5411">
                <c:v>5412</c:v>
              </c:pt>
              <c:pt idx="5412">
                <c:v>5413</c:v>
              </c:pt>
              <c:pt idx="5413">
                <c:v>5414</c:v>
              </c:pt>
              <c:pt idx="5414">
                <c:v>5415</c:v>
              </c:pt>
              <c:pt idx="5415">
                <c:v>5416</c:v>
              </c:pt>
              <c:pt idx="5416">
                <c:v>5417</c:v>
              </c:pt>
              <c:pt idx="5417">
                <c:v>5418</c:v>
              </c:pt>
              <c:pt idx="5418">
                <c:v>5419</c:v>
              </c:pt>
              <c:pt idx="5419">
                <c:v>5420</c:v>
              </c:pt>
              <c:pt idx="5420">
                <c:v>5421</c:v>
              </c:pt>
              <c:pt idx="5421">
                <c:v>5422</c:v>
              </c:pt>
              <c:pt idx="5422">
                <c:v>5423</c:v>
              </c:pt>
              <c:pt idx="5423">
                <c:v>5424</c:v>
              </c:pt>
              <c:pt idx="5424">
                <c:v>5425</c:v>
              </c:pt>
              <c:pt idx="5425">
                <c:v>5426</c:v>
              </c:pt>
              <c:pt idx="5426">
                <c:v>5427</c:v>
              </c:pt>
              <c:pt idx="5427">
                <c:v>5428</c:v>
              </c:pt>
              <c:pt idx="5428">
                <c:v>5429</c:v>
              </c:pt>
              <c:pt idx="5429">
                <c:v>5430</c:v>
              </c:pt>
              <c:pt idx="5430">
                <c:v>5431</c:v>
              </c:pt>
              <c:pt idx="5431">
                <c:v>5432</c:v>
              </c:pt>
              <c:pt idx="5432">
                <c:v>5433</c:v>
              </c:pt>
              <c:pt idx="5433">
                <c:v>5434</c:v>
              </c:pt>
              <c:pt idx="5434">
                <c:v>5435</c:v>
              </c:pt>
              <c:pt idx="5435">
                <c:v>5436</c:v>
              </c:pt>
              <c:pt idx="5436">
                <c:v>5437</c:v>
              </c:pt>
              <c:pt idx="5437">
                <c:v>5438</c:v>
              </c:pt>
              <c:pt idx="5438">
                <c:v>5439</c:v>
              </c:pt>
              <c:pt idx="5439">
                <c:v>5440</c:v>
              </c:pt>
              <c:pt idx="5440">
                <c:v>5441</c:v>
              </c:pt>
              <c:pt idx="5441">
                <c:v>5442</c:v>
              </c:pt>
              <c:pt idx="5442">
                <c:v>5443</c:v>
              </c:pt>
              <c:pt idx="5443">
                <c:v>5444</c:v>
              </c:pt>
              <c:pt idx="5444">
                <c:v>5445</c:v>
              </c:pt>
              <c:pt idx="5445">
                <c:v>5446</c:v>
              </c:pt>
              <c:pt idx="5446">
                <c:v>5447</c:v>
              </c:pt>
              <c:pt idx="5447">
                <c:v>5448</c:v>
              </c:pt>
              <c:pt idx="5448">
                <c:v>5449</c:v>
              </c:pt>
              <c:pt idx="5449">
                <c:v>5450</c:v>
              </c:pt>
              <c:pt idx="5450">
                <c:v>5451</c:v>
              </c:pt>
              <c:pt idx="5451">
                <c:v>5452</c:v>
              </c:pt>
              <c:pt idx="5452">
                <c:v>5453</c:v>
              </c:pt>
              <c:pt idx="5453">
                <c:v>5454</c:v>
              </c:pt>
              <c:pt idx="5454">
                <c:v>5455</c:v>
              </c:pt>
              <c:pt idx="5455">
                <c:v>5456</c:v>
              </c:pt>
              <c:pt idx="5456">
                <c:v>5457</c:v>
              </c:pt>
              <c:pt idx="5457">
                <c:v>5458</c:v>
              </c:pt>
              <c:pt idx="5458">
                <c:v>5459</c:v>
              </c:pt>
              <c:pt idx="5459">
                <c:v>5460</c:v>
              </c:pt>
              <c:pt idx="5460">
                <c:v>5461</c:v>
              </c:pt>
              <c:pt idx="5461">
                <c:v>5462</c:v>
              </c:pt>
              <c:pt idx="5462">
                <c:v>5463</c:v>
              </c:pt>
              <c:pt idx="5463">
                <c:v>5464</c:v>
              </c:pt>
              <c:pt idx="5464">
                <c:v>5465</c:v>
              </c:pt>
              <c:pt idx="5465">
                <c:v>5466</c:v>
              </c:pt>
              <c:pt idx="5466">
                <c:v>5467</c:v>
              </c:pt>
              <c:pt idx="5467">
                <c:v>5468</c:v>
              </c:pt>
              <c:pt idx="5468">
                <c:v>5469</c:v>
              </c:pt>
              <c:pt idx="5469">
                <c:v>5470</c:v>
              </c:pt>
              <c:pt idx="5470">
                <c:v>5471</c:v>
              </c:pt>
              <c:pt idx="5471">
                <c:v>5472</c:v>
              </c:pt>
              <c:pt idx="5472">
                <c:v>5473</c:v>
              </c:pt>
              <c:pt idx="5473">
                <c:v>5474</c:v>
              </c:pt>
              <c:pt idx="5474">
                <c:v>5475</c:v>
              </c:pt>
              <c:pt idx="5475">
                <c:v>5476</c:v>
              </c:pt>
              <c:pt idx="5476">
                <c:v>5477</c:v>
              </c:pt>
              <c:pt idx="5477">
                <c:v>5478</c:v>
              </c:pt>
              <c:pt idx="5478">
                <c:v>5479</c:v>
              </c:pt>
              <c:pt idx="5479">
                <c:v>5480</c:v>
              </c:pt>
              <c:pt idx="5480">
                <c:v>5481</c:v>
              </c:pt>
              <c:pt idx="5481">
                <c:v>5482</c:v>
              </c:pt>
              <c:pt idx="5482">
                <c:v>5483</c:v>
              </c:pt>
              <c:pt idx="5483">
                <c:v>5484</c:v>
              </c:pt>
              <c:pt idx="5484">
                <c:v>5485</c:v>
              </c:pt>
              <c:pt idx="5485">
                <c:v>5486</c:v>
              </c:pt>
              <c:pt idx="5486">
                <c:v>5487</c:v>
              </c:pt>
              <c:pt idx="5487">
                <c:v>5488</c:v>
              </c:pt>
              <c:pt idx="5488">
                <c:v>5489</c:v>
              </c:pt>
              <c:pt idx="5489">
                <c:v>5490</c:v>
              </c:pt>
              <c:pt idx="5490">
                <c:v>5491</c:v>
              </c:pt>
              <c:pt idx="5491">
                <c:v>5492</c:v>
              </c:pt>
              <c:pt idx="5492">
                <c:v>5493</c:v>
              </c:pt>
              <c:pt idx="5493">
                <c:v>5494</c:v>
              </c:pt>
              <c:pt idx="5494">
                <c:v>5495</c:v>
              </c:pt>
              <c:pt idx="5495">
                <c:v>5496</c:v>
              </c:pt>
              <c:pt idx="5496">
                <c:v>5497</c:v>
              </c:pt>
              <c:pt idx="5497">
                <c:v>5498</c:v>
              </c:pt>
              <c:pt idx="5498">
                <c:v>5499</c:v>
              </c:pt>
              <c:pt idx="5499">
                <c:v>5500</c:v>
              </c:pt>
              <c:pt idx="5500">
                <c:v>5501</c:v>
              </c:pt>
              <c:pt idx="5501">
                <c:v>5502</c:v>
              </c:pt>
              <c:pt idx="5502">
                <c:v>5503</c:v>
              </c:pt>
              <c:pt idx="5503">
                <c:v>5504</c:v>
              </c:pt>
              <c:pt idx="5504">
                <c:v>5505</c:v>
              </c:pt>
              <c:pt idx="5505">
                <c:v>5506</c:v>
              </c:pt>
              <c:pt idx="5506">
                <c:v>5507</c:v>
              </c:pt>
              <c:pt idx="5507">
                <c:v>5508</c:v>
              </c:pt>
              <c:pt idx="5508">
                <c:v>5509</c:v>
              </c:pt>
              <c:pt idx="5509">
                <c:v>5510</c:v>
              </c:pt>
              <c:pt idx="5510">
                <c:v>5511</c:v>
              </c:pt>
              <c:pt idx="5511">
                <c:v>5512</c:v>
              </c:pt>
              <c:pt idx="5512">
                <c:v>5513</c:v>
              </c:pt>
              <c:pt idx="5513">
                <c:v>5514</c:v>
              </c:pt>
              <c:pt idx="5514">
                <c:v>5515</c:v>
              </c:pt>
              <c:pt idx="5515">
                <c:v>5516</c:v>
              </c:pt>
              <c:pt idx="5516">
                <c:v>5517</c:v>
              </c:pt>
              <c:pt idx="5517">
                <c:v>5518</c:v>
              </c:pt>
              <c:pt idx="5518">
                <c:v>5519</c:v>
              </c:pt>
              <c:pt idx="5519">
                <c:v>5520</c:v>
              </c:pt>
              <c:pt idx="5520">
                <c:v>5521</c:v>
              </c:pt>
              <c:pt idx="5521">
                <c:v>5522</c:v>
              </c:pt>
              <c:pt idx="5522">
                <c:v>5523</c:v>
              </c:pt>
              <c:pt idx="5523">
                <c:v>5524</c:v>
              </c:pt>
              <c:pt idx="5524">
                <c:v>5525</c:v>
              </c:pt>
              <c:pt idx="5525">
                <c:v>5526</c:v>
              </c:pt>
              <c:pt idx="5526">
                <c:v>5527</c:v>
              </c:pt>
              <c:pt idx="5527">
                <c:v>5528</c:v>
              </c:pt>
              <c:pt idx="5528">
                <c:v>5529</c:v>
              </c:pt>
              <c:pt idx="5529">
                <c:v>5530</c:v>
              </c:pt>
              <c:pt idx="5530">
                <c:v>5531</c:v>
              </c:pt>
              <c:pt idx="5531">
                <c:v>5532</c:v>
              </c:pt>
              <c:pt idx="5532">
                <c:v>5533</c:v>
              </c:pt>
              <c:pt idx="5533">
                <c:v>5534</c:v>
              </c:pt>
              <c:pt idx="5534">
                <c:v>5535</c:v>
              </c:pt>
              <c:pt idx="5535">
                <c:v>5536</c:v>
              </c:pt>
              <c:pt idx="5536">
                <c:v>5537</c:v>
              </c:pt>
              <c:pt idx="5537">
                <c:v>5538</c:v>
              </c:pt>
              <c:pt idx="5538">
                <c:v>5539</c:v>
              </c:pt>
              <c:pt idx="5539">
                <c:v>5540</c:v>
              </c:pt>
              <c:pt idx="5540">
                <c:v>5541</c:v>
              </c:pt>
              <c:pt idx="5541">
                <c:v>5542</c:v>
              </c:pt>
              <c:pt idx="5542">
                <c:v>5543</c:v>
              </c:pt>
              <c:pt idx="5543">
                <c:v>5544</c:v>
              </c:pt>
              <c:pt idx="5544">
                <c:v>5545</c:v>
              </c:pt>
              <c:pt idx="5545">
                <c:v>5546</c:v>
              </c:pt>
              <c:pt idx="5546">
                <c:v>5547</c:v>
              </c:pt>
              <c:pt idx="5547">
                <c:v>5548</c:v>
              </c:pt>
              <c:pt idx="5548">
                <c:v>5549</c:v>
              </c:pt>
              <c:pt idx="5549">
                <c:v>5550</c:v>
              </c:pt>
              <c:pt idx="5550">
                <c:v>5551</c:v>
              </c:pt>
              <c:pt idx="5551">
                <c:v>5552</c:v>
              </c:pt>
              <c:pt idx="5552">
                <c:v>5553</c:v>
              </c:pt>
              <c:pt idx="5553">
                <c:v>5554</c:v>
              </c:pt>
              <c:pt idx="5554">
                <c:v>5555</c:v>
              </c:pt>
              <c:pt idx="5555">
                <c:v>5556</c:v>
              </c:pt>
              <c:pt idx="5556">
                <c:v>5557</c:v>
              </c:pt>
              <c:pt idx="5557">
                <c:v>5558</c:v>
              </c:pt>
              <c:pt idx="5558">
                <c:v>5559</c:v>
              </c:pt>
              <c:pt idx="5559">
                <c:v>5560</c:v>
              </c:pt>
              <c:pt idx="5560">
                <c:v>5561</c:v>
              </c:pt>
              <c:pt idx="5561">
                <c:v>5562</c:v>
              </c:pt>
              <c:pt idx="5562">
                <c:v>5563</c:v>
              </c:pt>
              <c:pt idx="5563">
                <c:v>5564</c:v>
              </c:pt>
              <c:pt idx="5564">
                <c:v>5565</c:v>
              </c:pt>
              <c:pt idx="5565">
                <c:v>5566</c:v>
              </c:pt>
              <c:pt idx="5566">
                <c:v>5567</c:v>
              </c:pt>
              <c:pt idx="5567">
                <c:v>5568</c:v>
              </c:pt>
              <c:pt idx="5568">
                <c:v>5569</c:v>
              </c:pt>
              <c:pt idx="5569">
                <c:v>5570</c:v>
              </c:pt>
              <c:pt idx="5570">
                <c:v>5571</c:v>
              </c:pt>
              <c:pt idx="5571">
                <c:v>5572</c:v>
              </c:pt>
              <c:pt idx="5572">
                <c:v>5573</c:v>
              </c:pt>
              <c:pt idx="5573">
                <c:v>5574</c:v>
              </c:pt>
              <c:pt idx="5574">
                <c:v>5575</c:v>
              </c:pt>
              <c:pt idx="5575">
                <c:v>5576</c:v>
              </c:pt>
              <c:pt idx="5576">
                <c:v>5577</c:v>
              </c:pt>
              <c:pt idx="5577">
                <c:v>5578</c:v>
              </c:pt>
              <c:pt idx="5578">
                <c:v>5579</c:v>
              </c:pt>
              <c:pt idx="5579">
                <c:v>5580</c:v>
              </c:pt>
              <c:pt idx="5580">
                <c:v>5581</c:v>
              </c:pt>
              <c:pt idx="5581">
                <c:v>5582</c:v>
              </c:pt>
              <c:pt idx="5582">
                <c:v>5583</c:v>
              </c:pt>
              <c:pt idx="5583">
                <c:v>5584</c:v>
              </c:pt>
              <c:pt idx="5584">
                <c:v>5585</c:v>
              </c:pt>
              <c:pt idx="5585">
                <c:v>5586</c:v>
              </c:pt>
              <c:pt idx="5586">
                <c:v>5587</c:v>
              </c:pt>
              <c:pt idx="5587">
                <c:v>5588</c:v>
              </c:pt>
              <c:pt idx="5588">
                <c:v>5589</c:v>
              </c:pt>
              <c:pt idx="5589">
                <c:v>5590</c:v>
              </c:pt>
              <c:pt idx="5590">
                <c:v>5591</c:v>
              </c:pt>
              <c:pt idx="5591">
                <c:v>5592</c:v>
              </c:pt>
              <c:pt idx="5592">
                <c:v>5593</c:v>
              </c:pt>
              <c:pt idx="5593">
                <c:v>5594</c:v>
              </c:pt>
              <c:pt idx="5594">
                <c:v>5595</c:v>
              </c:pt>
              <c:pt idx="5595">
                <c:v>5596</c:v>
              </c:pt>
              <c:pt idx="5596">
                <c:v>5597</c:v>
              </c:pt>
              <c:pt idx="5597">
                <c:v>5598</c:v>
              </c:pt>
              <c:pt idx="5598">
                <c:v>5599</c:v>
              </c:pt>
              <c:pt idx="5599">
                <c:v>5600</c:v>
              </c:pt>
              <c:pt idx="5600">
                <c:v>5601</c:v>
              </c:pt>
              <c:pt idx="5601">
                <c:v>5602</c:v>
              </c:pt>
              <c:pt idx="5602">
                <c:v>5603</c:v>
              </c:pt>
              <c:pt idx="5603">
                <c:v>5604</c:v>
              </c:pt>
              <c:pt idx="5604">
                <c:v>5605</c:v>
              </c:pt>
              <c:pt idx="5605">
                <c:v>5606</c:v>
              </c:pt>
              <c:pt idx="5606">
                <c:v>5607</c:v>
              </c:pt>
              <c:pt idx="5607">
                <c:v>5608</c:v>
              </c:pt>
              <c:pt idx="5608">
                <c:v>5609</c:v>
              </c:pt>
              <c:pt idx="5609">
                <c:v>5610</c:v>
              </c:pt>
              <c:pt idx="5610">
                <c:v>5611</c:v>
              </c:pt>
              <c:pt idx="5611">
                <c:v>5612</c:v>
              </c:pt>
              <c:pt idx="5612">
                <c:v>5613</c:v>
              </c:pt>
              <c:pt idx="5613">
                <c:v>5614</c:v>
              </c:pt>
              <c:pt idx="5614">
                <c:v>5615</c:v>
              </c:pt>
              <c:pt idx="5615">
                <c:v>5616</c:v>
              </c:pt>
              <c:pt idx="5616">
                <c:v>5617</c:v>
              </c:pt>
              <c:pt idx="5617">
                <c:v>5618</c:v>
              </c:pt>
              <c:pt idx="5618">
                <c:v>5619</c:v>
              </c:pt>
              <c:pt idx="5619">
                <c:v>5620</c:v>
              </c:pt>
              <c:pt idx="5620">
                <c:v>5621</c:v>
              </c:pt>
              <c:pt idx="5621">
                <c:v>5622</c:v>
              </c:pt>
              <c:pt idx="5622">
                <c:v>5623</c:v>
              </c:pt>
              <c:pt idx="5623">
                <c:v>5624</c:v>
              </c:pt>
              <c:pt idx="5624">
                <c:v>5625</c:v>
              </c:pt>
              <c:pt idx="5625">
                <c:v>5626</c:v>
              </c:pt>
              <c:pt idx="5626">
                <c:v>5627</c:v>
              </c:pt>
              <c:pt idx="5627">
                <c:v>5628</c:v>
              </c:pt>
              <c:pt idx="5628">
                <c:v>5629</c:v>
              </c:pt>
              <c:pt idx="5629">
                <c:v>5630</c:v>
              </c:pt>
              <c:pt idx="5630">
                <c:v>5631</c:v>
              </c:pt>
              <c:pt idx="5631">
                <c:v>5632</c:v>
              </c:pt>
              <c:pt idx="5632">
                <c:v>5633</c:v>
              </c:pt>
              <c:pt idx="5633">
                <c:v>5634</c:v>
              </c:pt>
              <c:pt idx="5634">
                <c:v>5635</c:v>
              </c:pt>
              <c:pt idx="5635">
                <c:v>5636</c:v>
              </c:pt>
              <c:pt idx="5636">
                <c:v>5637</c:v>
              </c:pt>
              <c:pt idx="5637">
                <c:v>5638</c:v>
              </c:pt>
              <c:pt idx="5638">
                <c:v>5639</c:v>
              </c:pt>
              <c:pt idx="5639">
                <c:v>5640</c:v>
              </c:pt>
              <c:pt idx="5640">
                <c:v>5641</c:v>
              </c:pt>
              <c:pt idx="5641">
                <c:v>5642</c:v>
              </c:pt>
              <c:pt idx="5642">
                <c:v>5643</c:v>
              </c:pt>
              <c:pt idx="5643">
                <c:v>5644</c:v>
              </c:pt>
              <c:pt idx="5644">
                <c:v>5645</c:v>
              </c:pt>
              <c:pt idx="5645">
                <c:v>5646</c:v>
              </c:pt>
              <c:pt idx="5646">
                <c:v>5647</c:v>
              </c:pt>
              <c:pt idx="5647">
                <c:v>5648</c:v>
              </c:pt>
              <c:pt idx="5648">
                <c:v>5649</c:v>
              </c:pt>
              <c:pt idx="5649">
                <c:v>5650</c:v>
              </c:pt>
              <c:pt idx="5650">
                <c:v>5651</c:v>
              </c:pt>
              <c:pt idx="5651">
                <c:v>5652</c:v>
              </c:pt>
              <c:pt idx="5652">
                <c:v>5653</c:v>
              </c:pt>
              <c:pt idx="5653">
                <c:v>5654</c:v>
              </c:pt>
              <c:pt idx="5654">
                <c:v>5655</c:v>
              </c:pt>
              <c:pt idx="5655">
                <c:v>5656</c:v>
              </c:pt>
              <c:pt idx="5656">
                <c:v>5657</c:v>
              </c:pt>
              <c:pt idx="5657">
                <c:v>5658</c:v>
              </c:pt>
              <c:pt idx="5658">
                <c:v>5659</c:v>
              </c:pt>
              <c:pt idx="5659">
                <c:v>5660</c:v>
              </c:pt>
              <c:pt idx="5660">
                <c:v>5661</c:v>
              </c:pt>
              <c:pt idx="5661">
                <c:v>5662</c:v>
              </c:pt>
              <c:pt idx="5662">
                <c:v>5663</c:v>
              </c:pt>
              <c:pt idx="5663">
                <c:v>5664</c:v>
              </c:pt>
              <c:pt idx="5664">
                <c:v>5665</c:v>
              </c:pt>
              <c:pt idx="5665">
                <c:v>5666</c:v>
              </c:pt>
              <c:pt idx="5666">
                <c:v>5667</c:v>
              </c:pt>
              <c:pt idx="5667">
                <c:v>5668</c:v>
              </c:pt>
              <c:pt idx="5668">
                <c:v>5669</c:v>
              </c:pt>
              <c:pt idx="5669">
                <c:v>5670</c:v>
              </c:pt>
              <c:pt idx="5670">
                <c:v>5671</c:v>
              </c:pt>
              <c:pt idx="5671">
                <c:v>5672</c:v>
              </c:pt>
              <c:pt idx="5672">
                <c:v>5673</c:v>
              </c:pt>
              <c:pt idx="5673">
                <c:v>5674</c:v>
              </c:pt>
              <c:pt idx="5674">
                <c:v>5675</c:v>
              </c:pt>
              <c:pt idx="5675">
                <c:v>5676</c:v>
              </c:pt>
              <c:pt idx="5676">
                <c:v>5677</c:v>
              </c:pt>
              <c:pt idx="5677">
                <c:v>5678</c:v>
              </c:pt>
              <c:pt idx="5678">
                <c:v>5679</c:v>
              </c:pt>
              <c:pt idx="5679">
                <c:v>5680</c:v>
              </c:pt>
              <c:pt idx="5680">
                <c:v>5681</c:v>
              </c:pt>
              <c:pt idx="5681">
                <c:v>5682</c:v>
              </c:pt>
              <c:pt idx="5682">
                <c:v>5683</c:v>
              </c:pt>
              <c:pt idx="5683">
                <c:v>5684</c:v>
              </c:pt>
              <c:pt idx="5684">
                <c:v>5685</c:v>
              </c:pt>
              <c:pt idx="5685">
                <c:v>5686</c:v>
              </c:pt>
              <c:pt idx="5686">
                <c:v>5687</c:v>
              </c:pt>
              <c:pt idx="5687">
                <c:v>5688</c:v>
              </c:pt>
              <c:pt idx="5688">
                <c:v>5689</c:v>
              </c:pt>
              <c:pt idx="5689">
                <c:v>5690</c:v>
              </c:pt>
              <c:pt idx="5690">
                <c:v>5691</c:v>
              </c:pt>
              <c:pt idx="5691">
                <c:v>5692</c:v>
              </c:pt>
              <c:pt idx="5692">
                <c:v>5693</c:v>
              </c:pt>
              <c:pt idx="5693">
                <c:v>5694</c:v>
              </c:pt>
              <c:pt idx="5694">
                <c:v>5695</c:v>
              </c:pt>
              <c:pt idx="5695">
                <c:v>5696</c:v>
              </c:pt>
              <c:pt idx="5696">
                <c:v>5697</c:v>
              </c:pt>
              <c:pt idx="5697">
                <c:v>5698</c:v>
              </c:pt>
              <c:pt idx="5698">
                <c:v>5699</c:v>
              </c:pt>
              <c:pt idx="5699">
                <c:v>5700</c:v>
              </c:pt>
              <c:pt idx="5700">
                <c:v>5701</c:v>
              </c:pt>
              <c:pt idx="5701">
                <c:v>5702</c:v>
              </c:pt>
              <c:pt idx="5702">
                <c:v>5703</c:v>
              </c:pt>
              <c:pt idx="5703">
                <c:v>5704</c:v>
              </c:pt>
              <c:pt idx="5704">
                <c:v>5705</c:v>
              </c:pt>
              <c:pt idx="5705">
                <c:v>5706</c:v>
              </c:pt>
              <c:pt idx="5706">
                <c:v>5707</c:v>
              </c:pt>
              <c:pt idx="5707">
                <c:v>5708</c:v>
              </c:pt>
              <c:pt idx="5708">
                <c:v>5709</c:v>
              </c:pt>
              <c:pt idx="5709">
                <c:v>5710</c:v>
              </c:pt>
              <c:pt idx="5710">
                <c:v>5711</c:v>
              </c:pt>
              <c:pt idx="5711">
                <c:v>5712</c:v>
              </c:pt>
              <c:pt idx="5712">
                <c:v>5713</c:v>
              </c:pt>
              <c:pt idx="5713">
                <c:v>5714</c:v>
              </c:pt>
              <c:pt idx="5714">
                <c:v>5715</c:v>
              </c:pt>
              <c:pt idx="5715">
                <c:v>5716</c:v>
              </c:pt>
              <c:pt idx="5716">
                <c:v>5717</c:v>
              </c:pt>
              <c:pt idx="5717">
                <c:v>5718</c:v>
              </c:pt>
              <c:pt idx="5718">
                <c:v>5719</c:v>
              </c:pt>
              <c:pt idx="5719">
                <c:v>5720</c:v>
              </c:pt>
              <c:pt idx="5720">
                <c:v>5721</c:v>
              </c:pt>
              <c:pt idx="5721">
                <c:v>5722</c:v>
              </c:pt>
              <c:pt idx="5722">
                <c:v>5723</c:v>
              </c:pt>
              <c:pt idx="5723">
                <c:v>5724</c:v>
              </c:pt>
              <c:pt idx="5724">
                <c:v>5725</c:v>
              </c:pt>
              <c:pt idx="5725">
                <c:v>5726</c:v>
              </c:pt>
              <c:pt idx="5726">
                <c:v>5727</c:v>
              </c:pt>
              <c:pt idx="5727">
                <c:v>5728</c:v>
              </c:pt>
              <c:pt idx="5728">
                <c:v>5729</c:v>
              </c:pt>
              <c:pt idx="5729">
                <c:v>5730</c:v>
              </c:pt>
              <c:pt idx="5730">
                <c:v>5731</c:v>
              </c:pt>
              <c:pt idx="5731">
                <c:v>5732</c:v>
              </c:pt>
              <c:pt idx="5732">
                <c:v>5733</c:v>
              </c:pt>
              <c:pt idx="5733">
                <c:v>5734</c:v>
              </c:pt>
              <c:pt idx="5734">
                <c:v>5735</c:v>
              </c:pt>
              <c:pt idx="5735">
                <c:v>5736</c:v>
              </c:pt>
              <c:pt idx="5736">
                <c:v>5737</c:v>
              </c:pt>
              <c:pt idx="5737">
                <c:v>5738</c:v>
              </c:pt>
              <c:pt idx="5738">
                <c:v>5739</c:v>
              </c:pt>
              <c:pt idx="5739">
                <c:v>5740</c:v>
              </c:pt>
              <c:pt idx="5740">
                <c:v>5741</c:v>
              </c:pt>
              <c:pt idx="5741">
                <c:v>5742</c:v>
              </c:pt>
              <c:pt idx="5742">
                <c:v>5743</c:v>
              </c:pt>
              <c:pt idx="5743">
                <c:v>5744</c:v>
              </c:pt>
              <c:pt idx="5744">
                <c:v>5745</c:v>
              </c:pt>
              <c:pt idx="5745">
                <c:v>5746</c:v>
              </c:pt>
              <c:pt idx="5746">
                <c:v>5747</c:v>
              </c:pt>
              <c:pt idx="5747">
                <c:v>5748</c:v>
              </c:pt>
              <c:pt idx="5748">
                <c:v>5749</c:v>
              </c:pt>
              <c:pt idx="5749">
                <c:v>5750</c:v>
              </c:pt>
              <c:pt idx="5750">
                <c:v>5751</c:v>
              </c:pt>
              <c:pt idx="5751">
                <c:v>5752</c:v>
              </c:pt>
              <c:pt idx="5752">
                <c:v>5753</c:v>
              </c:pt>
              <c:pt idx="5753">
                <c:v>5754</c:v>
              </c:pt>
              <c:pt idx="5754">
                <c:v>5755</c:v>
              </c:pt>
              <c:pt idx="5755">
                <c:v>5756</c:v>
              </c:pt>
              <c:pt idx="5756">
                <c:v>5757</c:v>
              </c:pt>
              <c:pt idx="5757">
                <c:v>5758</c:v>
              </c:pt>
              <c:pt idx="5758">
                <c:v>5759</c:v>
              </c:pt>
              <c:pt idx="5759">
                <c:v>5760</c:v>
              </c:pt>
              <c:pt idx="5760">
                <c:v>5761</c:v>
              </c:pt>
              <c:pt idx="5761">
                <c:v>5762</c:v>
              </c:pt>
              <c:pt idx="5762">
                <c:v>5763</c:v>
              </c:pt>
              <c:pt idx="5763">
                <c:v>5764</c:v>
              </c:pt>
              <c:pt idx="5764">
                <c:v>5765</c:v>
              </c:pt>
              <c:pt idx="5765">
                <c:v>5766</c:v>
              </c:pt>
              <c:pt idx="5766">
                <c:v>5767</c:v>
              </c:pt>
              <c:pt idx="5767">
                <c:v>5768</c:v>
              </c:pt>
              <c:pt idx="5768">
                <c:v>5769</c:v>
              </c:pt>
              <c:pt idx="5769">
                <c:v>5770</c:v>
              </c:pt>
              <c:pt idx="5770">
                <c:v>5771</c:v>
              </c:pt>
              <c:pt idx="5771">
                <c:v>5772</c:v>
              </c:pt>
              <c:pt idx="5772">
                <c:v>5773</c:v>
              </c:pt>
              <c:pt idx="5773">
                <c:v>5774</c:v>
              </c:pt>
              <c:pt idx="5774">
                <c:v>5775</c:v>
              </c:pt>
              <c:pt idx="5775">
                <c:v>5776</c:v>
              </c:pt>
              <c:pt idx="5776">
                <c:v>5777</c:v>
              </c:pt>
              <c:pt idx="5777">
                <c:v>5778</c:v>
              </c:pt>
              <c:pt idx="5778">
                <c:v>5779</c:v>
              </c:pt>
              <c:pt idx="5779">
                <c:v>5780</c:v>
              </c:pt>
              <c:pt idx="5780">
                <c:v>5781</c:v>
              </c:pt>
              <c:pt idx="5781">
                <c:v>5782</c:v>
              </c:pt>
              <c:pt idx="5782">
                <c:v>5783</c:v>
              </c:pt>
              <c:pt idx="5783">
                <c:v>5784</c:v>
              </c:pt>
              <c:pt idx="5784">
                <c:v>5785</c:v>
              </c:pt>
              <c:pt idx="5785">
                <c:v>5786</c:v>
              </c:pt>
              <c:pt idx="5786">
                <c:v>5787</c:v>
              </c:pt>
              <c:pt idx="5787">
                <c:v>5788</c:v>
              </c:pt>
              <c:pt idx="5788">
                <c:v>5789</c:v>
              </c:pt>
              <c:pt idx="5789">
                <c:v>5790</c:v>
              </c:pt>
              <c:pt idx="5790">
                <c:v>5791</c:v>
              </c:pt>
              <c:pt idx="5791">
                <c:v>5792</c:v>
              </c:pt>
              <c:pt idx="5792">
                <c:v>5793</c:v>
              </c:pt>
              <c:pt idx="5793">
                <c:v>5794</c:v>
              </c:pt>
              <c:pt idx="5794">
                <c:v>5795</c:v>
              </c:pt>
              <c:pt idx="5795">
                <c:v>5796</c:v>
              </c:pt>
              <c:pt idx="5796">
                <c:v>5797</c:v>
              </c:pt>
              <c:pt idx="5797">
                <c:v>5798</c:v>
              </c:pt>
              <c:pt idx="5798">
                <c:v>5799</c:v>
              </c:pt>
              <c:pt idx="5799">
                <c:v>5800</c:v>
              </c:pt>
              <c:pt idx="5800">
                <c:v>5801</c:v>
              </c:pt>
              <c:pt idx="5801">
                <c:v>5802</c:v>
              </c:pt>
              <c:pt idx="5802">
                <c:v>5803</c:v>
              </c:pt>
              <c:pt idx="5803">
                <c:v>5804</c:v>
              </c:pt>
              <c:pt idx="5804">
                <c:v>5805</c:v>
              </c:pt>
              <c:pt idx="5805">
                <c:v>5806</c:v>
              </c:pt>
              <c:pt idx="5806">
                <c:v>5807</c:v>
              </c:pt>
              <c:pt idx="5807">
                <c:v>5808</c:v>
              </c:pt>
              <c:pt idx="5808">
                <c:v>5809</c:v>
              </c:pt>
              <c:pt idx="5809">
                <c:v>5810</c:v>
              </c:pt>
              <c:pt idx="5810">
                <c:v>5811</c:v>
              </c:pt>
              <c:pt idx="5811">
                <c:v>5812</c:v>
              </c:pt>
              <c:pt idx="5812">
                <c:v>5813</c:v>
              </c:pt>
              <c:pt idx="5813">
                <c:v>5814</c:v>
              </c:pt>
              <c:pt idx="5814">
                <c:v>5815</c:v>
              </c:pt>
              <c:pt idx="5815">
                <c:v>5816</c:v>
              </c:pt>
              <c:pt idx="5816">
                <c:v>5817</c:v>
              </c:pt>
              <c:pt idx="5817">
                <c:v>5818</c:v>
              </c:pt>
              <c:pt idx="5818">
                <c:v>5819</c:v>
              </c:pt>
              <c:pt idx="5819">
                <c:v>5820</c:v>
              </c:pt>
              <c:pt idx="5820">
                <c:v>5821</c:v>
              </c:pt>
              <c:pt idx="5821">
                <c:v>5822</c:v>
              </c:pt>
              <c:pt idx="5822">
                <c:v>5823</c:v>
              </c:pt>
              <c:pt idx="5823">
                <c:v>5824</c:v>
              </c:pt>
              <c:pt idx="5824">
                <c:v>5825</c:v>
              </c:pt>
              <c:pt idx="5825">
                <c:v>5826</c:v>
              </c:pt>
              <c:pt idx="5826">
                <c:v>5827</c:v>
              </c:pt>
              <c:pt idx="5827">
                <c:v>5828</c:v>
              </c:pt>
              <c:pt idx="5828">
                <c:v>5829</c:v>
              </c:pt>
              <c:pt idx="5829">
                <c:v>5830</c:v>
              </c:pt>
              <c:pt idx="5830">
                <c:v>5831</c:v>
              </c:pt>
              <c:pt idx="5831">
                <c:v>5832</c:v>
              </c:pt>
              <c:pt idx="5832">
                <c:v>5833</c:v>
              </c:pt>
              <c:pt idx="5833">
                <c:v>5834</c:v>
              </c:pt>
              <c:pt idx="5834">
                <c:v>5835</c:v>
              </c:pt>
              <c:pt idx="5835">
                <c:v>5836</c:v>
              </c:pt>
              <c:pt idx="5836">
                <c:v>5837</c:v>
              </c:pt>
              <c:pt idx="5837">
                <c:v>5838</c:v>
              </c:pt>
              <c:pt idx="5838">
                <c:v>5839</c:v>
              </c:pt>
              <c:pt idx="5839">
                <c:v>5840</c:v>
              </c:pt>
              <c:pt idx="5840">
                <c:v>5841</c:v>
              </c:pt>
              <c:pt idx="5841">
                <c:v>5842</c:v>
              </c:pt>
              <c:pt idx="5842">
                <c:v>5843</c:v>
              </c:pt>
              <c:pt idx="5843">
                <c:v>5844</c:v>
              </c:pt>
              <c:pt idx="5844">
                <c:v>5845</c:v>
              </c:pt>
              <c:pt idx="5845">
                <c:v>5846</c:v>
              </c:pt>
              <c:pt idx="5846">
                <c:v>5847</c:v>
              </c:pt>
              <c:pt idx="5847">
                <c:v>5848</c:v>
              </c:pt>
              <c:pt idx="5848">
                <c:v>5849</c:v>
              </c:pt>
              <c:pt idx="5849">
                <c:v>5850</c:v>
              </c:pt>
              <c:pt idx="5850">
                <c:v>5851</c:v>
              </c:pt>
              <c:pt idx="5851">
                <c:v>5852</c:v>
              </c:pt>
              <c:pt idx="5852">
                <c:v>5853</c:v>
              </c:pt>
              <c:pt idx="5853">
                <c:v>5854</c:v>
              </c:pt>
              <c:pt idx="5854">
                <c:v>5855</c:v>
              </c:pt>
              <c:pt idx="5855">
                <c:v>5856</c:v>
              </c:pt>
              <c:pt idx="5856">
                <c:v>5857</c:v>
              </c:pt>
              <c:pt idx="5857">
                <c:v>5858</c:v>
              </c:pt>
              <c:pt idx="5858">
                <c:v>5859</c:v>
              </c:pt>
              <c:pt idx="5859">
                <c:v>5860</c:v>
              </c:pt>
              <c:pt idx="5860">
                <c:v>5861</c:v>
              </c:pt>
              <c:pt idx="5861">
                <c:v>5862</c:v>
              </c:pt>
              <c:pt idx="5862">
                <c:v>5863</c:v>
              </c:pt>
              <c:pt idx="5863">
                <c:v>5864</c:v>
              </c:pt>
              <c:pt idx="5864">
                <c:v>5865</c:v>
              </c:pt>
              <c:pt idx="5865">
                <c:v>5866</c:v>
              </c:pt>
              <c:pt idx="5866">
                <c:v>5867</c:v>
              </c:pt>
              <c:pt idx="5867">
                <c:v>5868</c:v>
              </c:pt>
              <c:pt idx="5868">
                <c:v>5869</c:v>
              </c:pt>
              <c:pt idx="5869">
                <c:v>5870</c:v>
              </c:pt>
              <c:pt idx="5870">
                <c:v>5871</c:v>
              </c:pt>
              <c:pt idx="5871">
                <c:v>5872</c:v>
              </c:pt>
              <c:pt idx="5872">
                <c:v>5873</c:v>
              </c:pt>
              <c:pt idx="5873">
                <c:v>5874</c:v>
              </c:pt>
              <c:pt idx="5874">
                <c:v>5875</c:v>
              </c:pt>
              <c:pt idx="5875">
                <c:v>5876</c:v>
              </c:pt>
              <c:pt idx="5876">
                <c:v>5877</c:v>
              </c:pt>
              <c:pt idx="5877">
                <c:v>5878</c:v>
              </c:pt>
              <c:pt idx="5878">
                <c:v>5879</c:v>
              </c:pt>
              <c:pt idx="5879">
                <c:v>5880</c:v>
              </c:pt>
              <c:pt idx="5880">
                <c:v>5881</c:v>
              </c:pt>
              <c:pt idx="5881">
                <c:v>5882</c:v>
              </c:pt>
              <c:pt idx="5882">
                <c:v>5883</c:v>
              </c:pt>
              <c:pt idx="5883">
                <c:v>5884</c:v>
              </c:pt>
              <c:pt idx="5884">
                <c:v>5885</c:v>
              </c:pt>
              <c:pt idx="5885">
                <c:v>5886</c:v>
              </c:pt>
              <c:pt idx="5886">
                <c:v>5887</c:v>
              </c:pt>
              <c:pt idx="5887">
                <c:v>5888</c:v>
              </c:pt>
              <c:pt idx="5888">
                <c:v>5889</c:v>
              </c:pt>
              <c:pt idx="5889">
                <c:v>5890</c:v>
              </c:pt>
              <c:pt idx="5890">
                <c:v>5891</c:v>
              </c:pt>
              <c:pt idx="5891">
                <c:v>5892</c:v>
              </c:pt>
              <c:pt idx="5892">
                <c:v>5893</c:v>
              </c:pt>
              <c:pt idx="5893">
                <c:v>5894</c:v>
              </c:pt>
              <c:pt idx="5894">
                <c:v>5895</c:v>
              </c:pt>
              <c:pt idx="5895">
                <c:v>5896</c:v>
              </c:pt>
              <c:pt idx="5896">
                <c:v>5897</c:v>
              </c:pt>
              <c:pt idx="5897">
                <c:v>5898</c:v>
              </c:pt>
              <c:pt idx="5898">
                <c:v>5899</c:v>
              </c:pt>
              <c:pt idx="5899">
                <c:v>5900</c:v>
              </c:pt>
              <c:pt idx="5900">
                <c:v>5901</c:v>
              </c:pt>
              <c:pt idx="5901">
                <c:v>5902</c:v>
              </c:pt>
              <c:pt idx="5902">
                <c:v>5903</c:v>
              </c:pt>
              <c:pt idx="5903">
                <c:v>5904</c:v>
              </c:pt>
              <c:pt idx="5904">
                <c:v>5905</c:v>
              </c:pt>
              <c:pt idx="5905">
                <c:v>5906</c:v>
              </c:pt>
              <c:pt idx="5906">
                <c:v>5907</c:v>
              </c:pt>
              <c:pt idx="5907">
                <c:v>5908</c:v>
              </c:pt>
              <c:pt idx="5908">
                <c:v>5909</c:v>
              </c:pt>
              <c:pt idx="5909">
                <c:v>5910</c:v>
              </c:pt>
              <c:pt idx="5910">
                <c:v>5911</c:v>
              </c:pt>
              <c:pt idx="5911">
                <c:v>5912</c:v>
              </c:pt>
              <c:pt idx="5912">
                <c:v>5913</c:v>
              </c:pt>
              <c:pt idx="5913">
                <c:v>5914</c:v>
              </c:pt>
              <c:pt idx="5914">
                <c:v>5915</c:v>
              </c:pt>
              <c:pt idx="5915">
                <c:v>5916</c:v>
              </c:pt>
              <c:pt idx="5916">
                <c:v>5917</c:v>
              </c:pt>
              <c:pt idx="5917">
                <c:v>5918</c:v>
              </c:pt>
              <c:pt idx="5918">
                <c:v>5919</c:v>
              </c:pt>
              <c:pt idx="5919">
                <c:v>5920</c:v>
              </c:pt>
              <c:pt idx="5920">
                <c:v>5921</c:v>
              </c:pt>
              <c:pt idx="5921">
                <c:v>5922</c:v>
              </c:pt>
              <c:pt idx="5922">
                <c:v>5923</c:v>
              </c:pt>
              <c:pt idx="5923">
                <c:v>5924</c:v>
              </c:pt>
              <c:pt idx="5924">
                <c:v>5925</c:v>
              </c:pt>
              <c:pt idx="5925">
                <c:v>5926</c:v>
              </c:pt>
              <c:pt idx="5926">
                <c:v>5927</c:v>
              </c:pt>
              <c:pt idx="5927">
                <c:v>5928</c:v>
              </c:pt>
              <c:pt idx="5928">
                <c:v>5929</c:v>
              </c:pt>
              <c:pt idx="5929">
                <c:v>5930</c:v>
              </c:pt>
              <c:pt idx="5930">
                <c:v>5931</c:v>
              </c:pt>
              <c:pt idx="5931">
                <c:v>5932</c:v>
              </c:pt>
              <c:pt idx="5932">
                <c:v>5933</c:v>
              </c:pt>
              <c:pt idx="5933">
                <c:v>5934</c:v>
              </c:pt>
              <c:pt idx="5934">
                <c:v>5935</c:v>
              </c:pt>
              <c:pt idx="5935">
                <c:v>5936</c:v>
              </c:pt>
              <c:pt idx="5936">
                <c:v>5937</c:v>
              </c:pt>
              <c:pt idx="5937">
                <c:v>5938</c:v>
              </c:pt>
              <c:pt idx="5938">
                <c:v>5939</c:v>
              </c:pt>
              <c:pt idx="5939">
                <c:v>5940</c:v>
              </c:pt>
              <c:pt idx="5940">
                <c:v>5941</c:v>
              </c:pt>
              <c:pt idx="5941">
                <c:v>5942</c:v>
              </c:pt>
              <c:pt idx="5942">
                <c:v>5943</c:v>
              </c:pt>
              <c:pt idx="5943">
                <c:v>5944</c:v>
              </c:pt>
              <c:pt idx="5944">
                <c:v>5945</c:v>
              </c:pt>
              <c:pt idx="5945">
                <c:v>5946</c:v>
              </c:pt>
              <c:pt idx="5946">
                <c:v>5947</c:v>
              </c:pt>
              <c:pt idx="5947">
                <c:v>5948</c:v>
              </c:pt>
              <c:pt idx="5948">
                <c:v>5949</c:v>
              </c:pt>
              <c:pt idx="5949">
                <c:v>5950</c:v>
              </c:pt>
              <c:pt idx="5950">
                <c:v>5951</c:v>
              </c:pt>
              <c:pt idx="5951">
                <c:v>5952</c:v>
              </c:pt>
              <c:pt idx="5952">
                <c:v>5953</c:v>
              </c:pt>
              <c:pt idx="5953">
                <c:v>5954</c:v>
              </c:pt>
              <c:pt idx="5954">
                <c:v>5955</c:v>
              </c:pt>
              <c:pt idx="5955">
                <c:v>5956</c:v>
              </c:pt>
              <c:pt idx="5956">
                <c:v>5957</c:v>
              </c:pt>
              <c:pt idx="5957">
                <c:v>5958</c:v>
              </c:pt>
              <c:pt idx="5958">
                <c:v>5959</c:v>
              </c:pt>
              <c:pt idx="5959">
                <c:v>5960</c:v>
              </c:pt>
              <c:pt idx="5960">
                <c:v>5961</c:v>
              </c:pt>
              <c:pt idx="5961">
                <c:v>5962</c:v>
              </c:pt>
              <c:pt idx="5962">
                <c:v>5963</c:v>
              </c:pt>
              <c:pt idx="5963">
                <c:v>5964</c:v>
              </c:pt>
              <c:pt idx="5964">
                <c:v>5965</c:v>
              </c:pt>
              <c:pt idx="5965">
                <c:v>5966</c:v>
              </c:pt>
              <c:pt idx="5966">
                <c:v>5967</c:v>
              </c:pt>
              <c:pt idx="5967">
                <c:v>5968</c:v>
              </c:pt>
              <c:pt idx="5968">
                <c:v>5969</c:v>
              </c:pt>
              <c:pt idx="5969">
                <c:v>5970</c:v>
              </c:pt>
              <c:pt idx="5970">
                <c:v>5971</c:v>
              </c:pt>
              <c:pt idx="5971">
                <c:v>5972</c:v>
              </c:pt>
              <c:pt idx="5972">
                <c:v>5973</c:v>
              </c:pt>
              <c:pt idx="5973">
                <c:v>5974</c:v>
              </c:pt>
              <c:pt idx="5974">
                <c:v>5975</c:v>
              </c:pt>
              <c:pt idx="5975">
                <c:v>5976</c:v>
              </c:pt>
              <c:pt idx="5976">
                <c:v>5977</c:v>
              </c:pt>
              <c:pt idx="5977">
                <c:v>5978</c:v>
              </c:pt>
              <c:pt idx="5978">
                <c:v>5979</c:v>
              </c:pt>
              <c:pt idx="5979">
                <c:v>5980</c:v>
              </c:pt>
              <c:pt idx="5980">
                <c:v>5981</c:v>
              </c:pt>
              <c:pt idx="5981">
                <c:v>5982</c:v>
              </c:pt>
              <c:pt idx="5982">
                <c:v>5983</c:v>
              </c:pt>
              <c:pt idx="5983">
                <c:v>5984</c:v>
              </c:pt>
              <c:pt idx="5984">
                <c:v>5985</c:v>
              </c:pt>
              <c:pt idx="5985">
                <c:v>5986</c:v>
              </c:pt>
              <c:pt idx="5986">
                <c:v>5987</c:v>
              </c:pt>
              <c:pt idx="5987">
                <c:v>5988</c:v>
              </c:pt>
              <c:pt idx="5988">
                <c:v>5989</c:v>
              </c:pt>
              <c:pt idx="5989">
                <c:v>5990</c:v>
              </c:pt>
              <c:pt idx="5990">
                <c:v>5991</c:v>
              </c:pt>
              <c:pt idx="5991">
                <c:v>5992</c:v>
              </c:pt>
              <c:pt idx="5992">
                <c:v>5993</c:v>
              </c:pt>
              <c:pt idx="5993">
                <c:v>5994</c:v>
              </c:pt>
              <c:pt idx="5994">
                <c:v>5995</c:v>
              </c:pt>
              <c:pt idx="5995">
                <c:v>5996</c:v>
              </c:pt>
              <c:pt idx="5996">
                <c:v>5997</c:v>
              </c:pt>
              <c:pt idx="5997">
                <c:v>5998</c:v>
              </c:pt>
              <c:pt idx="5998">
                <c:v>5999</c:v>
              </c:pt>
              <c:pt idx="5999">
                <c:v>6000</c:v>
              </c:pt>
              <c:pt idx="6000">
                <c:v>6001</c:v>
              </c:pt>
              <c:pt idx="6001">
                <c:v>6002</c:v>
              </c:pt>
              <c:pt idx="6002">
                <c:v>6003</c:v>
              </c:pt>
              <c:pt idx="6003">
                <c:v>6004</c:v>
              </c:pt>
              <c:pt idx="6004">
                <c:v>6005</c:v>
              </c:pt>
              <c:pt idx="6005">
                <c:v>6006</c:v>
              </c:pt>
              <c:pt idx="6006">
                <c:v>6007</c:v>
              </c:pt>
              <c:pt idx="6007">
                <c:v>6008</c:v>
              </c:pt>
              <c:pt idx="6008">
                <c:v>6009</c:v>
              </c:pt>
              <c:pt idx="6009">
                <c:v>6010</c:v>
              </c:pt>
              <c:pt idx="6010">
                <c:v>6011</c:v>
              </c:pt>
              <c:pt idx="6011">
                <c:v>6012</c:v>
              </c:pt>
              <c:pt idx="6012">
                <c:v>6013</c:v>
              </c:pt>
              <c:pt idx="6013">
                <c:v>6014</c:v>
              </c:pt>
              <c:pt idx="6014">
                <c:v>6015</c:v>
              </c:pt>
              <c:pt idx="6015">
                <c:v>6016</c:v>
              </c:pt>
              <c:pt idx="6016">
                <c:v>6017</c:v>
              </c:pt>
              <c:pt idx="6017">
                <c:v>6018</c:v>
              </c:pt>
              <c:pt idx="6018">
                <c:v>6019</c:v>
              </c:pt>
              <c:pt idx="6019">
                <c:v>6020</c:v>
              </c:pt>
              <c:pt idx="6020">
                <c:v>6021</c:v>
              </c:pt>
              <c:pt idx="6021">
                <c:v>6022</c:v>
              </c:pt>
              <c:pt idx="6022">
                <c:v>6023</c:v>
              </c:pt>
              <c:pt idx="6023">
                <c:v>6024</c:v>
              </c:pt>
              <c:pt idx="6024">
                <c:v>6025</c:v>
              </c:pt>
              <c:pt idx="6025">
                <c:v>6026</c:v>
              </c:pt>
              <c:pt idx="6026">
                <c:v>6027</c:v>
              </c:pt>
              <c:pt idx="6027">
                <c:v>6028</c:v>
              </c:pt>
              <c:pt idx="6028">
                <c:v>6029</c:v>
              </c:pt>
              <c:pt idx="6029">
                <c:v>6030</c:v>
              </c:pt>
              <c:pt idx="6030">
                <c:v>6031</c:v>
              </c:pt>
              <c:pt idx="6031">
                <c:v>6032</c:v>
              </c:pt>
              <c:pt idx="6032">
                <c:v>6033</c:v>
              </c:pt>
              <c:pt idx="6033">
                <c:v>6034</c:v>
              </c:pt>
              <c:pt idx="6034">
                <c:v>6035</c:v>
              </c:pt>
              <c:pt idx="6035">
                <c:v>6036</c:v>
              </c:pt>
              <c:pt idx="6036">
                <c:v>6037</c:v>
              </c:pt>
              <c:pt idx="6037">
                <c:v>6038</c:v>
              </c:pt>
              <c:pt idx="6038">
                <c:v>6039</c:v>
              </c:pt>
              <c:pt idx="6039">
                <c:v>6040</c:v>
              </c:pt>
              <c:pt idx="6040">
                <c:v>6041</c:v>
              </c:pt>
              <c:pt idx="6041">
                <c:v>6042</c:v>
              </c:pt>
              <c:pt idx="6042">
                <c:v>6043</c:v>
              </c:pt>
              <c:pt idx="6043">
                <c:v>6044</c:v>
              </c:pt>
              <c:pt idx="6044">
                <c:v>6045</c:v>
              </c:pt>
              <c:pt idx="6045">
                <c:v>6046</c:v>
              </c:pt>
              <c:pt idx="6046">
                <c:v>6047</c:v>
              </c:pt>
              <c:pt idx="6047">
                <c:v>6048</c:v>
              </c:pt>
              <c:pt idx="6048">
                <c:v>6049</c:v>
              </c:pt>
              <c:pt idx="6049">
                <c:v>6050</c:v>
              </c:pt>
              <c:pt idx="6050">
                <c:v>6051</c:v>
              </c:pt>
              <c:pt idx="6051">
                <c:v>6052</c:v>
              </c:pt>
              <c:pt idx="6052">
                <c:v>6053</c:v>
              </c:pt>
              <c:pt idx="6053">
                <c:v>6054</c:v>
              </c:pt>
              <c:pt idx="6054">
                <c:v>6055</c:v>
              </c:pt>
              <c:pt idx="6055">
                <c:v>6056</c:v>
              </c:pt>
              <c:pt idx="6056">
                <c:v>6057</c:v>
              </c:pt>
              <c:pt idx="6057">
                <c:v>6058</c:v>
              </c:pt>
              <c:pt idx="6058">
                <c:v>6059</c:v>
              </c:pt>
              <c:pt idx="6059">
                <c:v>6060</c:v>
              </c:pt>
              <c:pt idx="6060">
                <c:v>6061</c:v>
              </c:pt>
              <c:pt idx="6061">
                <c:v>6062</c:v>
              </c:pt>
              <c:pt idx="6062">
                <c:v>6063</c:v>
              </c:pt>
              <c:pt idx="6063">
                <c:v>6064</c:v>
              </c:pt>
              <c:pt idx="6064">
                <c:v>6065</c:v>
              </c:pt>
              <c:pt idx="6065">
                <c:v>6066</c:v>
              </c:pt>
              <c:pt idx="6066">
                <c:v>6067</c:v>
              </c:pt>
              <c:pt idx="6067">
                <c:v>6068</c:v>
              </c:pt>
              <c:pt idx="6068">
                <c:v>6069</c:v>
              </c:pt>
              <c:pt idx="6069">
                <c:v>6070</c:v>
              </c:pt>
              <c:pt idx="6070">
                <c:v>6071</c:v>
              </c:pt>
              <c:pt idx="6071">
                <c:v>6072</c:v>
              </c:pt>
              <c:pt idx="6072">
                <c:v>6073</c:v>
              </c:pt>
              <c:pt idx="6073">
                <c:v>6074</c:v>
              </c:pt>
              <c:pt idx="6074">
                <c:v>6075</c:v>
              </c:pt>
              <c:pt idx="6075">
                <c:v>6076</c:v>
              </c:pt>
              <c:pt idx="6076">
                <c:v>6077</c:v>
              </c:pt>
              <c:pt idx="6077">
                <c:v>6078</c:v>
              </c:pt>
              <c:pt idx="6078">
                <c:v>6079</c:v>
              </c:pt>
              <c:pt idx="6079">
                <c:v>6080</c:v>
              </c:pt>
              <c:pt idx="6080">
                <c:v>6081</c:v>
              </c:pt>
              <c:pt idx="6081">
                <c:v>6082</c:v>
              </c:pt>
              <c:pt idx="6082">
                <c:v>6083</c:v>
              </c:pt>
              <c:pt idx="6083">
                <c:v>6084</c:v>
              </c:pt>
              <c:pt idx="6084">
                <c:v>6085</c:v>
              </c:pt>
              <c:pt idx="6085">
                <c:v>6086</c:v>
              </c:pt>
              <c:pt idx="6086">
                <c:v>6087</c:v>
              </c:pt>
              <c:pt idx="6087">
                <c:v>6088</c:v>
              </c:pt>
              <c:pt idx="6088">
                <c:v>6089</c:v>
              </c:pt>
              <c:pt idx="6089">
                <c:v>6090</c:v>
              </c:pt>
              <c:pt idx="6090">
                <c:v>6091</c:v>
              </c:pt>
              <c:pt idx="6091">
                <c:v>6092</c:v>
              </c:pt>
              <c:pt idx="6092">
                <c:v>6093</c:v>
              </c:pt>
              <c:pt idx="6093">
                <c:v>6094</c:v>
              </c:pt>
              <c:pt idx="6094">
                <c:v>6095</c:v>
              </c:pt>
              <c:pt idx="6095">
                <c:v>6096</c:v>
              </c:pt>
              <c:pt idx="6096">
                <c:v>6097</c:v>
              </c:pt>
              <c:pt idx="6097">
                <c:v>6098</c:v>
              </c:pt>
              <c:pt idx="6098">
                <c:v>6099</c:v>
              </c:pt>
              <c:pt idx="6099">
                <c:v>6100</c:v>
              </c:pt>
              <c:pt idx="6100">
                <c:v>6101</c:v>
              </c:pt>
              <c:pt idx="6101">
                <c:v>6102</c:v>
              </c:pt>
              <c:pt idx="6102">
                <c:v>6103</c:v>
              </c:pt>
              <c:pt idx="6103">
                <c:v>6104</c:v>
              </c:pt>
              <c:pt idx="6104">
                <c:v>6105</c:v>
              </c:pt>
              <c:pt idx="6105">
                <c:v>6106</c:v>
              </c:pt>
              <c:pt idx="6106">
                <c:v>6107</c:v>
              </c:pt>
              <c:pt idx="6107">
                <c:v>6108</c:v>
              </c:pt>
              <c:pt idx="6108">
                <c:v>6109</c:v>
              </c:pt>
              <c:pt idx="6109">
                <c:v>6110</c:v>
              </c:pt>
              <c:pt idx="6110">
                <c:v>6111</c:v>
              </c:pt>
              <c:pt idx="6111">
                <c:v>6112</c:v>
              </c:pt>
              <c:pt idx="6112">
                <c:v>6113</c:v>
              </c:pt>
              <c:pt idx="6113">
                <c:v>6114</c:v>
              </c:pt>
              <c:pt idx="6114">
                <c:v>6115</c:v>
              </c:pt>
              <c:pt idx="6115">
                <c:v>6116</c:v>
              </c:pt>
              <c:pt idx="6116">
                <c:v>6117</c:v>
              </c:pt>
              <c:pt idx="6117">
                <c:v>6118</c:v>
              </c:pt>
              <c:pt idx="6118">
                <c:v>6119</c:v>
              </c:pt>
              <c:pt idx="6119">
                <c:v>6120</c:v>
              </c:pt>
              <c:pt idx="6120">
                <c:v>6121</c:v>
              </c:pt>
              <c:pt idx="6121">
                <c:v>6122</c:v>
              </c:pt>
              <c:pt idx="6122">
                <c:v>6123</c:v>
              </c:pt>
              <c:pt idx="6123">
                <c:v>6124</c:v>
              </c:pt>
              <c:pt idx="6124">
                <c:v>6125</c:v>
              </c:pt>
              <c:pt idx="6125">
                <c:v>6126</c:v>
              </c:pt>
              <c:pt idx="6126">
                <c:v>6127</c:v>
              </c:pt>
              <c:pt idx="6127">
                <c:v>6128</c:v>
              </c:pt>
              <c:pt idx="6128">
                <c:v>6129</c:v>
              </c:pt>
              <c:pt idx="6129">
                <c:v>6130</c:v>
              </c:pt>
              <c:pt idx="6130">
                <c:v>6131</c:v>
              </c:pt>
              <c:pt idx="6131">
                <c:v>6132</c:v>
              </c:pt>
              <c:pt idx="6132">
                <c:v>6133</c:v>
              </c:pt>
              <c:pt idx="6133">
                <c:v>6134</c:v>
              </c:pt>
              <c:pt idx="6134">
                <c:v>6135</c:v>
              </c:pt>
              <c:pt idx="6135">
                <c:v>6136</c:v>
              </c:pt>
              <c:pt idx="6136">
                <c:v>6137</c:v>
              </c:pt>
              <c:pt idx="6137">
                <c:v>6138</c:v>
              </c:pt>
              <c:pt idx="6138">
                <c:v>6139</c:v>
              </c:pt>
              <c:pt idx="6139">
                <c:v>6140</c:v>
              </c:pt>
              <c:pt idx="6140">
                <c:v>6141</c:v>
              </c:pt>
              <c:pt idx="6141">
                <c:v>6142</c:v>
              </c:pt>
              <c:pt idx="6142">
                <c:v>6143</c:v>
              </c:pt>
              <c:pt idx="6143">
                <c:v>6144</c:v>
              </c:pt>
              <c:pt idx="6144">
                <c:v>6145</c:v>
              </c:pt>
              <c:pt idx="6145">
                <c:v>6146</c:v>
              </c:pt>
              <c:pt idx="6146">
                <c:v>6147</c:v>
              </c:pt>
              <c:pt idx="6147">
                <c:v>6148</c:v>
              </c:pt>
              <c:pt idx="6148">
                <c:v>6149</c:v>
              </c:pt>
              <c:pt idx="6149">
                <c:v>6150</c:v>
              </c:pt>
              <c:pt idx="6150">
                <c:v>6151</c:v>
              </c:pt>
              <c:pt idx="6151">
                <c:v>6152</c:v>
              </c:pt>
              <c:pt idx="6152">
                <c:v>6153</c:v>
              </c:pt>
              <c:pt idx="6153">
                <c:v>6154</c:v>
              </c:pt>
              <c:pt idx="6154">
                <c:v>6155</c:v>
              </c:pt>
              <c:pt idx="6155">
                <c:v>6156</c:v>
              </c:pt>
              <c:pt idx="6156">
                <c:v>6157</c:v>
              </c:pt>
              <c:pt idx="6157">
                <c:v>6158</c:v>
              </c:pt>
              <c:pt idx="6158">
                <c:v>6159</c:v>
              </c:pt>
              <c:pt idx="6159">
                <c:v>6160</c:v>
              </c:pt>
              <c:pt idx="6160">
                <c:v>6161</c:v>
              </c:pt>
              <c:pt idx="6161">
                <c:v>6162</c:v>
              </c:pt>
              <c:pt idx="6162">
                <c:v>6163</c:v>
              </c:pt>
              <c:pt idx="6163">
                <c:v>6164</c:v>
              </c:pt>
              <c:pt idx="6164">
                <c:v>6165</c:v>
              </c:pt>
              <c:pt idx="6165">
                <c:v>6166</c:v>
              </c:pt>
              <c:pt idx="6166">
                <c:v>6167</c:v>
              </c:pt>
              <c:pt idx="6167">
                <c:v>6168</c:v>
              </c:pt>
              <c:pt idx="6168">
                <c:v>6169</c:v>
              </c:pt>
              <c:pt idx="6169">
                <c:v>6170</c:v>
              </c:pt>
              <c:pt idx="6170">
                <c:v>6171</c:v>
              </c:pt>
              <c:pt idx="6171">
                <c:v>6172</c:v>
              </c:pt>
              <c:pt idx="6172">
                <c:v>6173</c:v>
              </c:pt>
              <c:pt idx="6173">
                <c:v>6174</c:v>
              </c:pt>
              <c:pt idx="6174">
                <c:v>6175</c:v>
              </c:pt>
              <c:pt idx="6175">
                <c:v>6176</c:v>
              </c:pt>
              <c:pt idx="6176">
                <c:v>6177</c:v>
              </c:pt>
              <c:pt idx="6177">
                <c:v>6178</c:v>
              </c:pt>
              <c:pt idx="6178">
                <c:v>6179</c:v>
              </c:pt>
              <c:pt idx="6179">
                <c:v>6180</c:v>
              </c:pt>
              <c:pt idx="6180">
                <c:v>6181</c:v>
              </c:pt>
              <c:pt idx="6181">
                <c:v>6182</c:v>
              </c:pt>
              <c:pt idx="6182">
                <c:v>6183</c:v>
              </c:pt>
              <c:pt idx="6183">
                <c:v>6184</c:v>
              </c:pt>
              <c:pt idx="6184">
                <c:v>6185</c:v>
              </c:pt>
              <c:pt idx="6185">
                <c:v>6186</c:v>
              </c:pt>
              <c:pt idx="6186">
                <c:v>6187</c:v>
              </c:pt>
              <c:pt idx="6187">
                <c:v>6188</c:v>
              </c:pt>
              <c:pt idx="6188">
                <c:v>6189</c:v>
              </c:pt>
              <c:pt idx="6189">
                <c:v>6190</c:v>
              </c:pt>
              <c:pt idx="6190">
                <c:v>6191</c:v>
              </c:pt>
              <c:pt idx="6191">
                <c:v>6192</c:v>
              </c:pt>
              <c:pt idx="6192">
                <c:v>6193</c:v>
              </c:pt>
              <c:pt idx="6193">
                <c:v>6194</c:v>
              </c:pt>
              <c:pt idx="6194">
                <c:v>6195</c:v>
              </c:pt>
              <c:pt idx="6195">
                <c:v>6196</c:v>
              </c:pt>
              <c:pt idx="6196">
                <c:v>6197</c:v>
              </c:pt>
              <c:pt idx="6197">
                <c:v>6198</c:v>
              </c:pt>
              <c:pt idx="6198">
                <c:v>6199</c:v>
              </c:pt>
              <c:pt idx="6199">
                <c:v>6200</c:v>
              </c:pt>
              <c:pt idx="6200">
                <c:v>6201</c:v>
              </c:pt>
              <c:pt idx="6201">
                <c:v>6202</c:v>
              </c:pt>
              <c:pt idx="6202">
                <c:v>6203</c:v>
              </c:pt>
              <c:pt idx="6203">
                <c:v>6204</c:v>
              </c:pt>
              <c:pt idx="6204">
                <c:v>6205</c:v>
              </c:pt>
              <c:pt idx="6205">
                <c:v>6206</c:v>
              </c:pt>
              <c:pt idx="6206">
                <c:v>6207</c:v>
              </c:pt>
              <c:pt idx="6207">
                <c:v>6208</c:v>
              </c:pt>
              <c:pt idx="6208">
                <c:v>6209</c:v>
              </c:pt>
              <c:pt idx="6209">
                <c:v>6210</c:v>
              </c:pt>
              <c:pt idx="6210">
                <c:v>6211</c:v>
              </c:pt>
              <c:pt idx="6211">
                <c:v>6212</c:v>
              </c:pt>
              <c:pt idx="6212">
                <c:v>6213</c:v>
              </c:pt>
              <c:pt idx="6213">
                <c:v>6214</c:v>
              </c:pt>
              <c:pt idx="6214">
                <c:v>6215</c:v>
              </c:pt>
              <c:pt idx="6215">
                <c:v>6216</c:v>
              </c:pt>
              <c:pt idx="6216">
                <c:v>6217</c:v>
              </c:pt>
              <c:pt idx="6217">
                <c:v>6218</c:v>
              </c:pt>
              <c:pt idx="6218">
                <c:v>6219</c:v>
              </c:pt>
              <c:pt idx="6219">
                <c:v>6220</c:v>
              </c:pt>
              <c:pt idx="6220">
                <c:v>6221</c:v>
              </c:pt>
              <c:pt idx="6221">
                <c:v>6222</c:v>
              </c:pt>
              <c:pt idx="6222">
                <c:v>6223</c:v>
              </c:pt>
              <c:pt idx="6223">
                <c:v>6224</c:v>
              </c:pt>
              <c:pt idx="6224">
                <c:v>6225</c:v>
              </c:pt>
              <c:pt idx="6225">
                <c:v>6226</c:v>
              </c:pt>
              <c:pt idx="6226">
                <c:v>6227</c:v>
              </c:pt>
              <c:pt idx="6227">
                <c:v>6228</c:v>
              </c:pt>
              <c:pt idx="6228">
                <c:v>6229</c:v>
              </c:pt>
              <c:pt idx="6229">
                <c:v>6230</c:v>
              </c:pt>
              <c:pt idx="6230">
                <c:v>6231</c:v>
              </c:pt>
              <c:pt idx="6231">
                <c:v>6232</c:v>
              </c:pt>
              <c:pt idx="6232">
                <c:v>6233</c:v>
              </c:pt>
              <c:pt idx="6233">
                <c:v>6234</c:v>
              </c:pt>
              <c:pt idx="6234">
                <c:v>6235</c:v>
              </c:pt>
              <c:pt idx="6235">
                <c:v>6236</c:v>
              </c:pt>
              <c:pt idx="6236">
                <c:v>6237</c:v>
              </c:pt>
              <c:pt idx="6237">
                <c:v>6238</c:v>
              </c:pt>
              <c:pt idx="6238">
                <c:v>6239</c:v>
              </c:pt>
              <c:pt idx="6239">
                <c:v>6240</c:v>
              </c:pt>
              <c:pt idx="6240">
                <c:v>6241</c:v>
              </c:pt>
              <c:pt idx="6241">
                <c:v>6242</c:v>
              </c:pt>
              <c:pt idx="6242">
                <c:v>6243</c:v>
              </c:pt>
              <c:pt idx="6243">
                <c:v>6244</c:v>
              </c:pt>
              <c:pt idx="6244">
                <c:v>6245</c:v>
              </c:pt>
              <c:pt idx="6245">
                <c:v>6246</c:v>
              </c:pt>
              <c:pt idx="6246">
                <c:v>6247</c:v>
              </c:pt>
              <c:pt idx="6247">
                <c:v>6248</c:v>
              </c:pt>
              <c:pt idx="6248">
                <c:v>6249</c:v>
              </c:pt>
              <c:pt idx="6249">
                <c:v>6250</c:v>
              </c:pt>
              <c:pt idx="6250">
                <c:v>6251</c:v>
              </c:pt>
              <c:pt idx="6251">
                <c:v>6252</c:v>
              </c:pt>
              <c:pt idx="6252">
                <c:v>6253</c:v>
              </c:pt>
              <c:pt idx="6253">
                <c:v>6254</c:v>
              </c:pt>
              <c:pt idx="6254">
                <c:v>6255</c:v>
              </c:pt>
              <c:pt idx="6255">
                <c:v>6256</c:v>
              </c:pt>
              <c:pt idx="6256">
                <c:v>6257</c:v>
              </c:pt>
              <c:pt idx="6257">
                <c:v>6258</c:v>
              </c:pt>
              <c:pt idx="6258">
                <c:v>6259</c:v>
              </c:pt>
              <c:pt idx="6259">
                <c:v>6260</c:v>
              </c:pt>
              <c:pt idx="6260">
                <c:v>6261</c:v>
              </c:pt>
              <c:pt idx="6261">
                <c:v>6262</c:v>
              </c:pt>
              <c:pt idx="6262">
                <c:v>6263</c:v>
              </c:pt>
              <c:pt idx="6263">
                <c:v>6264</c:v>
              </c:pt>
              <c:pt idx="6264">
                <c:v>6265</c:v>
              </c:pt>
              <c:pt idx="6265">
                <c:v>6266</c:v>
              </c:pt>
              <c:pt idx="6266">
                <c:v>6267</c:v>
              </c:pt>
              <c:pt idx="6267">
                <c:v>6268</c:v>
              </c:pt>
              <c:pt idx="6268">
                <c:v>6269</c:v>
              </c:pt>
              <c:pt idx="6269">
                <c:v>6270</c:v>
              </c:pt>
              <c:pt idx="6270">
                <c:v>6271</c:v>
              </c:pt>
              <c:pt idx="6271">
                <c:v>6272</c:v>
              </c:pt>
              <c:pt idx="6272">
                <c:v>6273</c:v>
              </c:pt>
              <c:pt idx="6273">
                <c:v>6274</c:v>
              </c:pt>
              <c:pt idx="6274">
                <c:v>6275</c:v>
              </c:pt>
              <c:pt idx="6275">
                <c:v>6276</c:v>
              </c:pt>
              <c:pt idx="6276">
                <c:v>6277</c:v>
              </c:pt>
              <c:pt idx="6277">
                <c:v>6278</c:v>
              </c:pt>
              <c:pt idx="6278">
                <c:v>6279</c:v>
              </c:pt>
              <c:pt idx="6279">
                <c:v>6280</c:v>
              </c:pt>
              <c:pt idx="6280">
                <c:v>6281</c:v>
              </c:pt>
              <c:pt idx="6281">
                <c:v>6282</c:v>
              </c:pt>
              <c:pt idx="6282">
                <c:v>6283</c:v>
              </c:pt>
              <c:pt idx="6283">
                <c:v>6284</c:v>
              </c:pt>
              <c:pt idx="6284">
                <c:v>6285</c:v>
              </c:pt>
              <c:pt idx="6285">
                <c:v>6286</c:v>
              </c:pt>
              <c:pt idx="6286">
                <c:v>6287</c:v>
              </c:pt>
              <c:pt idx="6287">
                <c:v>6288</c:v>
              </c:pt>
              <c:pt idx="6288">
                <c:v>6289</c:v>
              </c:pt>
              <c:pt idx="6289">
                <c:v>6290</c:v>
              </c:pt>
              <c:pt idx="6290">
                <c:v>6291</c:v>
              </c:pt>
              <c:pt idx="6291">
                <c:v>6292</c:v>
              </c:pt>
              <c:pt idx="6292">
                <c:v>6293</c:v>
              </c:pt>
              <c:pt idx="6293">
                <c:v>6294</c:v>
              </c:pt>
              <c:pt idx="6294">
                <c:v>6295</c:v>
              </c:pt>
              <c:pt idx="6295">
                <c:v>6296</c:v>
              </c:pt>
              <c:pt idx="6296">
                <c:v>6297</c:v>
              </c:pt>
              <c:pt idx="6297">
                <c:v>6298</c:v>
              </c:pt>
              <c:pt idx="6298">
                <c:v>6299</c:v>
              </c:pt>
              <c:pt idx="6299">
                <c:v>6300</c:v>
              </c:pt>
              <c:pt idx="6300">
                <c:v>6301</c:v>
              </c:pt>
              <c:pt idx="6301">
                <c:v>6302</c:v>
              </c:pt>
              <c:pt idx="6302">
                <c:v>6303</c:v>
              </c:pt>
              <c:pt idx="6303">
                <c:v>6304</c:v>
              </c:pt>
              <c:pt idx="6304">
                <c:v>6305</c:v>
              </c:pt>
              <c:pt idx="6305">
                <c:v>6306</c:v>
              </c:pt>
              <c:pt idx="6306">
                <c:v>6307</c:v>
              </c:pt>
              <c:pt idx="6307">
                <c:v>6308</c:v>
              </c:pt>
              <c:pt idx="6308">
                <c:v>6309</c:v>
              </c:pt>
              <c:pt idx="6309">
                <c:v>6310</c:v>
              </c:pt>
              <c:pt idx="6310">
                <c:v>6311</c:v>
              </c:pt>
              <c:pt idx="6311">
                <c:v>6312</c:v>
              </c:pt>
              <c:pt idx="6312">
                <c:v>6313</c:v>
              </c:pt>
              <c:pt idx="6313">
                <c:v>6314</c:v>
              </c:pt>
              <c:pt idx="6314">
                <c:v>6315</c:v>
              </c:pt>
              <c:pt idx="6315">
                <c:v>6316</c:v>
              </c:pt>
              <c:pt idx="6316">
                <c:v>6317</c:v>
              </c:pt>
              <c:pt idx="6317">
                <c:v>6318</c:v>
              </c:pt>
              <c:pt idx="6318">
                <c:v>6319</c:v>
              </c:pt>
              <c:pt idx="6319">
                <c:v>6320</c:v>
              </c:pt>
              <c:pt idx="6320">
                <c:v>6321</c:v>
              </c:pt>
              <c:pt idx="6321">
                <c:v>6322</c:v>
              </c:pt>
              <c:pt idx="6322">
                <c:v>6323</c:v>
              </c:pt>
              <c:pt idx="6323">
                <c:v>6324</c:v>
              </c:pt>
              <c:pt idx="6324">
                <c:v>6325</c:v>
              </c:pt>
              <c:pt idx="6325">
                <c:v>6326</c:v>
              </c:pt>
              <c:pt idx="6326">
                <c:v>6327</c:v>
              </c:pt>
              <c:pt idx="6327">
                <c:v>6328</c:v>
              </c:pt>
              <c:pt idx="6328">
                <c:v>6329</c:v>
              </c:pt>
              <c:pt idx="6329">
                <c:v>6330</c:v>
              </c:pt>
              <c:pt idx="6330">
                <c:v>6331</c:v>
              </c:pt>
              <c:pt idx="6331">
                <c:v>6332</c:v>
              </c:pt>
              <c:pt idx="6332">
                <c:v>6333</c:v>
              </c:pt>
              <c:pt idx="6333">
                <c:v>6334</c:v>
              </c:pt>
              <c:pt idx="6334">
                <c:v>6335</c:v>
              </c:pt>
              <c:pt idx="6335">
                <c:v>6336</c:v>
              </c:pt>
              <c:pt idx="6336">
                <c:v>6337</c:v>
              </c:pt>
              <c:pt idx="6337">
                <c:v>6338</c:v>
              </c:pt>
              <c:pt idx="6338">
                <c:v>6339</c:v>
              </c:pt>
              <c:pt idx="6339">
                <c:v>6340</c:v>
              </c:pt>
              <c:pt idx="6340">
                <c:v>6341</c:v>
              </c:pt>
              <c:pt idx="6341">
                <c:v>6342</c:v>
              </c:pt>
              <c:pt idx="6342">
                <c:v>6343</c:v>
              </c:pt>
              <c:pt idx="6343">
                <c:v>6344</c:v>
              </c:pt>
              <c:pt idx="6344">
                <c:v>6345</c:v>
              </c:pt>
              <c:pt idx="6345">
                <c:v>6346</c:v>
              </c:pt>
              <c:pt idx="6346">
                <c:v>6347</c:v>
              </c:pt>
              <c:pt idx="6347">
                <c:v>6348</c:v>
              </c:pt>
              <c:pt idx="6348">
                <c:v>6349</c:v>
              </c:pt>
              <c:pt idx="6349">
                <c:v>6350</c:v>
              </c:pt>
              <c:pt idx="6350">
                <c:v>6351</c:v>
              </c:pt>
              <c:pt idx="6351">
                <c:v>6352</c:v>
              </c:pt>
              <c:pt idx="6352">
                <c:v>6353</c:v>
              </c:pt>
              <c:pt idx="6353">
                <c:v>6354</c:v>
              </c:pt>
              <c:pt idx="6354">
                <c:v>6355</c:v>
              </c:pt>
              <c:pt idx="6355">
                <c:v>6356</c:v>
              </c:pt>
              <c:pt idx="6356">
                <c:v>6357</c:v>
              </c:pt>
              <c:pt idx="6357">
                <c:v>6358</c:v>
              </c:pt>
              <c:pt idx="6358">
                <c:v>6359</c:v>
              </c:pt>
              <c:pt idx="6359">
                <c:v>6360</c:v>
              </c:pt>
              <c:pt idx="6360">
                <c:v>6361</c:v>
              </c:pt>
              <c:pt idx="6361">
                <c:v>6362</c:v>
              </c:pt>
              <c:pt idx="6362">
                <c:v>6363</c:v>
              </c:pt>
              <c:pt idx="6363">
                <c:v>6364</c:v>
              </c:pt>
              <c:pt idx="6364">
                <c:v>6365</c:v>
              </c:pt>
              <c:pt idx="6365">
                <c:v>6366</c:v>
              </c:pt>
              <c:pt idx="6366">
                <c:v>6367</c:v>
              </c:pt>
              <c:pt idx="6367">
                <c:v>6368</c:v>
              </c:pt>
              <c:pt idx="6368">
                <c:v>6369</c:v>
              </c:pt>
              <c:pt idx="6369">
                <c:v>6370</c:v>
              </c:pt>
              <c:pt idx="6370">
                <c:v>6371</c:v>
              </c:pt>
              <c:pt idx="6371">
                <c:v>6372</c:v>
              </c:pt>
              <c:pt idx="6372">
                <c:v>6373</c:v>
              </c:pt>
              <c:pt idx="6373">
                <c:v>6374</c:v>
              </c:pt>
              <c:pt idx="6374">
                <c:v>6375</c:v>
              </c:pt>
              <c:pt idx="6375">
                <c:v>6376</c:v>
              </c:pt>
              <c:pt idx="6376">
                <c:v>6377</c:v>
              </c:pt>
              <c:pt idx="6377">
                <c:v>6378</c:v>
              </c:pt>
              <c:pt idx="6378">
                <c:v>6379</c:v>
              </c:pt>
              <c:pt idx="6379">
                <c:v>6380</c:v>
              </c:pt>
              <c:pt idx="6380">
                <c:v>6381</c:v>
              </c:pt>
              <c:pt idx="6381">
                <c:v>6382</c:v>
              </c:pt>
              <c:pt idx="6382">
                <c:v>6383</c:v>
              </c:pt>
              <c:pt idx="6383">
                <c:v>6384</c:v>
              </c:pt>
              <c:pt idx="6384">
                <c:v>6385</c:v>
              </c:pt>
              <c:pt idx="6385">
                <c:v>6386</c:v>
              </c:pt>
              <c:pt idx="6386">
                <c:v>6387</c:v>
              </c:pt>
              <c:pt idx="6387">
                <c:v>6388</c:v>
              </c:pt>
              <c:pt idx="6388">
                <c:v>6389</c:v>
              </c:pt>
              <c:pt idx="6389">
                <c:v>6390</c:v>
              </c:pt>
              <c:pt idx="6390">
                <c:v>6391</c:v>
              </c:pt>
              <c:pt idx="6391">
                <c:v>6392</c:v>
              </c:pt>
              <c:pt idx="6392">
                <c:v>6393</c:v>
              </c:pt>
              <c:pt idx="6393">
                <c:v>6394</c:v>
              </c:pt>
              <c:pt idx="6394">
                <c:v>6395</c:v>
              </c:pt>
              <c:pt idx="6395">
                <c:v>6396</c:v>
              </c:pt>
              <c:pt idx="6396">
                <c:v>6397</c:v>
              </c:pt>
              <c:pt idx="6397">
                <c:v>6398</c:v>
              </c:pt>
              <c:pt idx="6398">
                <c:v>6399</c:v>
              </c:pt>
              <c:pt idx="6399">
                <c:v>6400</c:v>
              </c:pt>
              <c:pt idx="6400">
                <c:v>6401</c:v>
              </c:pt>
              <c:pt idx="6401">
                <c:v>6402</c:v>
              </c:pt>
              <c:pt idx="6402">
                <c:v>6403</c:v>
              </c:pt>
              <c:pt idx="6403">
                <c:v>6404</c:v>
              </c:pt>
              <c:pt idx="6404">
                <c:v>6405</c:v>
              </c:pt>
              <c:pt idx="6405">
                <c:v>6406</c:v>
              </c:pt>
              <c:pt idx="6406">
                <c:v>6407</c:v>
              </c:pt>
              <c:pt idx="6407">
                <c:v>6408</c:v>
              </c:pt>
              <c:pt idx="6408">
                <c:v>6409</c:v>
              </c:pt>
              <c:pt idx="6409">
                <c:v>6410</c:v>
              </c:pt>
              <c:pt idx="6410">
                <c:v>6411</c:v>
              </c:pt>
              <c:pt idx="6411">
                <c:v>6412</c:v>
              </c:pt>
              <c:pt idx="6412">
                <c:v>6413</c:v>
              </c:pt>
              <c:pt idx="6413">
                <c:v>6414</c:v>
              </c:pt>
              <c:pt idx="6414">
                <c:v>6415</c:v>
              </c:pt>
              <c:pt idx="6415">
                <c:v>6416</c:v>
              </c:pt>
              <c:pt idx="6416">
                <c:v>6417</c:v>
              </c:pt>
              <c:pt idx="6417">
                <c:v>6418</c:v>
              </c:pt>
              <c:pt idx="6418">
                <c:v>6419</c:v>
              </c:pt>
              <c:pt idx="6419">
                <c:v>6420</c:v>
              </c:pt>
              <c:pt idx="6420">
                <c:v>6421</c:v>
              </c:pt>
              <c:pt idx="6421">
                <c:v>6422</c:v>
              </c:pt>
              <c:pt idx="6422">
                <c:v>6423</c:v>
              </c:pt>
              <c:pt idx="6423">
                <c:v>6424</c:v>
              </c:pt>
              <c:pt idx="6424">
                <c:v>6425</c:v>
              </c:pt>
              <c:pt idx="6425">
                <c:v>6426</c:v>
              </c:pt>
              <c:pt idx="6426">
                <c:v>6427</c:v>
              </c:pt>
              <c:pt idx="6427">
                <c:v>6428</c:v>
              </c:pt>
              <c:pt idx="6428">
                <c:v>6429</c:v>
              </c:pt>
              <c:pt idx="6429">
                <c:v>6430</c:v>
              </c:pt>
              <c:pt idx="6430">
                <c:v>6431</c:v>
              </c:pt>
              <c:pt idx="6431">
                <c:v>6432</c:v>
              </c:pt>
              <c:pt idx="6432">
                <c:v>6433</c:v>
              </c:pt>
              <c:pt idx="6433">
                <c:v>6434</c:v>
              </c:pt>
              <c:pt idx="6434">
                <c:v>6435</c:v>
              </c:pt>
              <c:pt idx="6435">
                <c:v>6436</c:v>
              </c:pt>
              <c:pt idx="6436">
                <c:v>6437</c:v>
              </c:pt>
              <c:pt idx="6437">
                <c:v>6438</c:v>
              </c:pt>
              <c:pt idx="6438">
                <c:v>6439</c:v>
              </c:pt>
              <c:pt idx="6439">
                <c:v>6440</c:v>
              </c:pt>
              <c:pt idx="6440">
                <c:v>6441</c:v>
              </c:pt>
              <c:pt idx="6441">
                <c:v>6442</c:v>
              </c:pt>
              <c:pt idx="6442">
                <c:v>6443</c:v>
              </c:pt>
              <c:pt idx="6443">
                <c:v>6444</c:v>
              </c:pt>
              <c:pt idx="6444">
                <c:v>6445</c:v>
              </c:pt>
              <c:pt idx="6445">
                <c:v>6446</c:v>
              </c:pt>
              <c:pt idx="6446">
                <c:v>6447</c:v>
              </c:pt>
              <c:pt idx="6447">
                <c:v>6448</c:v>
              </c:pt>
              <c:pt idx="6448">
                <c:v>6449</c:v>
              </c:pt>
              <c:pt idx="6449">
                <c:v>6450</c:v>
              </c:pt>
              <c:pt idx="6450">
                <c:v>6451</c:v>
              </c:pt>
              <c:pt idx="6451">
                <c:v>6452</c:v>
              </c:pt>
              <c:pt idx="6452">
                <c:v>6453</c:v>
              </c:pt>
              <c:pt idx="6453">
                <c:v>6454</c:v>
              </c:pt>
              <c:pt idx="6454">
                <c:v>6455</c:v>
              </c:pt>
              <c:pt idx="6455">
                <c:v>6456</c:v>
              </c:pt>
              <c:pt idx="6456">
                <c:v>6457</c:v>
              </c:pt>
              <c:pt idx="6457">
                <c:v>6458</c:v>
              </c:pt>
              <c:pt idx="6458">
                <c:v>6459</c:v>
              </c:pt>
              <c:pt idx="6459">
                <c:v>6460</c:v>
              </c:pt>
              <c:pt idx="6460">
                <c:v>6461</c:v>
              </c:pt>
              <c:pt idx="6461">
                <c:v>6462</c:v>
              </c:pt>
              <c:pt idx="6462">
                <c:v>6463</c:v>
              </c:pt>
              <c:pt idx="6463">
                <c:v>6464</c:v>
              </c:pt>
              <c:pt idx="6464">
                <c:v>6465</c:v>
              </c:pt>
              <c:pt idx="6465">
                <c:v>6466</c:v>
              </c:pt>
              <c:pt idx="6466">
                <c:v>6467</c:v>
              </c:pt>
              <c:pt idx="6467">
                <c:v>6468</c:v>
              </c:pt>
              <c:pt idx="6468">
                <c:v>6469</c:v>
              </c:pt>
              <c:pt idx="6469">
                <c:v>6470</c:v>
              </c:pt>
              <c:pt idx="6470">
                <c:v>6471</c:v>
              </c:pt>
              <c:pt idx="6471">
                <c:v>6472</c:v>
              </c:pt>
              <c:pt idx="6472">
                <c:v>6473</c:v>
              </c:pt>
              <c:pt idx="6473">
                <c:v>6474</c:v>
              </c:pt>
              <c:pt idx="6474">
                <c:v>6475</c:v>
              </c:pt>
              <c:pt idx="6475">
                <c:v>6476</c:v>
              </c:pt>
              <c:pt idx="6476">
                <c:v>6477</c:v>
              </c:pt>
              <c:pt idx="6477">
                <c:v>6478</c:v>
              </c:pt>
              <c:pt idx="6478">
                <c:v>6479</c:v>
              </c:pt>
              <c:pt idx="6479">
                <c:v>6480</c:v>
              </c:pt>
              <c:pt idx="6480">
                <c:v>6481</c:v>
              </c:pt>
              <c:pt idx="6481">
                <c:v>6482</c:v>
              </c:pt>
              <c:pt idx="6482">
                <c:v>6483</c:v>
              </c:pt>
              <c:pt idx="6483">
                <c:v>6484</c:v>
              </c:pt>
              <c:pt idx="6484">
                <c:v>6485</c:v>
              </c:pt>
              <c:pt idx="6485">
                <c:v>6486</c:v>
              </c:pt>
              <c:pt idx="6486">
                <c:v>6487</c:v>
              </c:pt>
              <c:pt idx="6487">
                <c:v>6488</c:v>
              </c:pt>
              <c:pt idx="6488">
                <c:v>6489</c:v>
              </c:pt>
              <c:pt idx="6489">
                <c:v>6490</c:v>
              </c:pt>
              <c:pt idx="6490">
                <c:v>6491</c:v>
              </c:pt>
              <c:pt idx="6491">
                <c:v>6492</c:v>
              </c:pt>
              <c:pt idx="6492">
                <c:v>6493</c:v>
              </c:pt>
              <c:pt idx="6493">
                <c:v>6494</c:v>
              </c:pt>
              <c:pt idx="6494">
                <c:v>6495</c:v>
              </c:pt>
              <c:pt idx="6495">
                <c:v>6496</c:v>
              </c:pt>
              <c:pt idx="6496">
                <c:v>6497</c:v>
              </c:pt>
              <c:pt idx="6497">
                <c:v>6498</c:v>
              </c:pt>
              <c:pt idx="6498">
                <c:v>6499</c:v>
              </c:pt>
              <c:pt idx="6499">
                <c:v>6500</c:v>
              </c:pt>
              <c:pt idx="6500">
                <c:v>6501</c:v>
              </c:pt>
              <c:pt idx="6501">
                <c:v>6502</c:v>
              </c:pt>
              <c:pt idx="6502">
                <c:v>6503</c:v>
              </c:pt>
              <c:pt idx="6503">
                <c:v>6504</c:v>
              </c:pt>
              <c:pt idx="6504">
                <c:v>6505</c:v>
              </c:pt>
              <c:pt idx="6505">
                <c:v>6506</c:v>
              </c:pt>
              <c:pt idx="6506">
                <c:v>6507</c:v>
              </c:pt>
              <c:pt idx="6507">
                <c:v>6508</c:v>
              </c:pt>
              <c:pt idx="6508">
                <c:v>6509</c:v>
              </c:pt>
              <c:pt idx="6509">
                <c:v>6510</c:v>
              </c:pt>
              <c:pt idx="6510">
                <c:v>6511</c:v>
              </c:pt>
              <c:pt idx="6511">
                <c:v>6512</c:v>
              </c:pt>
              <c:pt idx="6512">
                <c:v>6513</c:v>
              </c:pt>
              <c:pt idx="6513">
                <c:v>6514</c:v>
              </c:pt>
              <c:pt idx="6514">
                <c:v>6515</c:v>
              </c:pt>
              <c:pt idx="6515">
                <c:v>6516</c:v>
              </c:pt>
              <c:pt idx="6516">
                <c:v>6517</c:v>
              </c:pt>
              <c:pt idx="6517">
                <c:v>6518</c:v>
              </c:pt>
              <c:pt idx="6518">
                <c:v>6519</c:v>
              </c:pt>
              <c:pt idx="6519">
                <c:v>6520</c:v>
              </c:pt>
              <c:pt idx="6520">
                <c:v>6521</c:v>
              </c:pt>
              <c:pt idx="6521">
                <c:v>6522</c:v>
              </c:pt>
              <c:pt idx="6522">
                <c:v>6523</c:v>
              </c:pt>
              <c:pt idx="6523">
                <c:v>6524</c:v>
              </c:pt>
              <c:pt idx="6524">
                <c:v>6525</c:v>
              </c:pt>
              <c:pt idx="6525">
                <c:v>6526</c:v>
              </c:pt>
              <c:pt idx="6526">
                <c:v>6527</c:v>
              </c:pt>
              <c:pt idx="6527">
                <c:v>6528</c:v>
              </c:pt>
              <c:pt idx="6528">
                <c:v>6529</c:v>
              </c:pt>
              <c:pt idx="6529">
                <c:v>6530</c:v>
              </c:pt>
              <c:pt idx="6530">
                <c:v>6531</c:v>
              </c:pt>
              <c:pt idx="6531">
                <c:v>6532</c:v>
              </c:pt>
              <c:pt idx="6532">
                <c:v>6533</c:v>
              </c:pt>
              <c:pt idx="6533">
                <c:v>6534</c:v>
              </c:pt>
              <c:pt idx="6534">
                <c:v>6535</c:v>
              </c:pt>
              <c:pt idx="6535">
                <c:v>6536</c:v>
              </c:pt>
              <c:pt idx="6536">
                <c:v>6537</c:v>
              </c:pt>
              <c:pt idx="6537">
                <c:v>6538</c:v>
              </c:pt>
              <c:pt idx="6538">
                <c:v>6539</c:v>
              </c:pt>
              <c:pt idx="6539">
                <c:v>6540</c:v>
              </c:pt>
              <c:pt idx="6540">
                <c:v>6541</c:v>
              </c:pt>
              <c:pt idx="6541">
                <c:v>6542</c:v>
              </c:pt>
              <c:pt idx="6542">
                <c:v>6543</c:v>
              </c:pt>
              <c:pt idx="6543">
                <c:v>6544</c:v>
              </c:pt>
              <c:pt idx="6544">
                <c:v>6545</c:v>
              </c:pt>
              <c:pt idx="6545">
                <c:v>6546</c:v>
              </c:pt>
              <c:pt idx="6546">
                <c:v>6547</c:v>
              </c:pt>
              <c:pt idx="6547">
                <c:v>6548</c:v>
              </c:pt>
              <c:pt idx="6548">
                <c:v>6549</c:v>
              </c:pt>
              <c:pt idx="6549">
                <c:v>6550</c:v>
              </c:pt>
              <c:pt idx="6550">
                <c:v>6551</c:v>
              </c:pt>
              <c:pt idx="6551">
                <c:v>6552</c:v>
              </c:pt>
              <c:pt idx="6552">
                <c:v>6553</c:v>
              </c:pt>
              <c:pt idx="6553">
                <c:v>6554</c:v>
              </c:pt>
              <c:pt idx="6554">
                <c:v>6555</c:v>
              </c:pt>
              <c:pt idx="6555">
                <c:v>6556</c:v>
              </c:pt>
              <c:pt idx="6556">
                <c:v>6557</c:v>
              </c:pt>
              <c:pt idx="6557">
                <c:v>6558</c:v>
              </c:pt>
              <c:pt idx="6558">
                <c:v>6559</c:v>
              </c:pt>
              <c:pt idx="6559">
                <c:v>6560</c:v>
              </c:pt>
              <c:pt idx="6560">
                <c:v>6561</c:v>
              </c:pt>
              <c:pt idx="6561">
                <c:v>6562</c:v>
              </c:pt>
              <c:pt idx="6562">
                <c:v>6563</c:v>
              </c:pt>
              <c:pt idx="6563">
                <c:v>6564</c:v>
              </c:pt>
              <c:pt idx="6564">
                <c:v>6565</c:v>
              </c:pt>
              <c:pt idx="6565">
                <c:v>6566</c:v>
              </c:pt>
              <c:pt idx="6566">
                <c:v>6567</c:v>
              </c:pt>
              <c:pt idx="6567">
                <c:v>6568</c:v>
              </c:pt>
              <c:pt idx="6568">
                <c:v>6569</c:v>
              </c:pt>
              <c:pt idx="6569">
                <c:v>6570</c:v>
              </c:pt>
              <c:pt idx="6570">
                <c:v>6571</c:v>
              </c:pt>
              <c:pt idx="6571">
                <c:v>6572</c:v>
              </c:pt>
              <c:pt idx="6572">
                <c:v>6573</c:v>
              </c:pt>
              <c:pt idx="6573">
                <c:v>6574</c:v>
              </c:pt>
              <c:pt idx="6574">
                <c:v>6575</c:v>
              </c:pt>
              <c:pt idx="6575">
                <c:v>6576</c:v>
              </c:pt>
              <c:pt idx="6576">
                <c:v>6577</c:v>
              </c:pt>
              <c:pt idx="6577">
                <c:v>6578</c:v>
              </c:pt>
              <c:pt idx="6578">
                <c:v>6579</c:v>
              </c:pt>
              <c:pt idx="6579">
                <c:v>6580</c:v>
              </c:pt>
              <c:pt idx="6580">
                <c:v>6581</c:v>
              </c:pt>
              <c:pt idx="6581">
                <c:v>6582</c:v>
              </c:pt>
              <c:pt idx="6582">
                <c:v>6583</c:v>
              </c:pt>
              <c:pt idx="6583">
                <c:v>6584</c:v>
              </c:pt>
              <c:pt idx="6584">
                <c:v>6585</c:v>
              </c:pt>
              <c:pt idx="6585">
                <c:v>6586</c:v>
              </c:pt>
              <c:pt idx="6586">
                <c:v>6587</c:v>
              </c:pt>
              <c:pt idx="6587">
                <c:v>6588</c:v>
              </c:pt>
              <c:pt idx="6588">
                <c:v>6589</c:v>
              </c:pt>
              <c:pt idx="6589">
                <c:v>6590</c:v>
              </c:pt>
              <c:pt idx="6590">
                <c:v>6591</c:v>
              </c:pt>
              <c:pt idx="6591">
                <c:v>6592</c:v>
              </c:pt>
              <c:pt idx="6592">
                <c:v>6593</c:v>
              </c:pt>
              <c:pt idx="6593">
                <c:v>6594</c:v>
              </c:pt>
              <c:pt idx="6594">
                <c:v>6595</c:v>
              </c:pt>
              <c:pt idx="6595">
                <c:v>6596</c:v>
              </c:pt>
              <c:pt idx="6596">
                <c:v>6597</c:v>
              </c:pt>
              <c:pt idx="6597">
                <c:v>6598</c:v>
              </c:pt>
              <c:pt idx="6598">
                <c:v>6599</c:v>
              </c:pt>
              <c:pt idx="6599">
                <c:v>6600</c:v>
              </c:pt>
              <c:pt idx="6600">
                <c:v>6601</c:v>
              </c:pt>
              <c:pt idx="6601">
                <c:v>6602</c:v>
              </c:pt>
              <c:pt idx="6602">
                <c:v>6603</c:v>
              </c:pt>
              <c:pt idx="6603">
                <c:v>6604</c:v>
              </c:pt>
              <c:pt idx="6604">
                <c:v>6605</c:v>
              </c:pt>
              <c:pt idx="6605">
                <c:v>6606</c:v>
              </c:pt>
              <c:pt idx="6606">
                <c:v>6607</c:v>
              </c:pt>
              <c:pt idx="6607">
                <c:v>6608</c:v>
              </c:pt>
              <c:pt idx="6608">
                <c:v>6609</c:v>
              </c:pt>
              <c:pt idx="6609">
                <c:v>6610</c:v>
              </c:pt>
              <c:pt idx="6610">
                <c:v>6611</c:v>
              </c:pt>
              <c:pt idx="6611">
                <c:v>6612</c:v>
              </c:pt>
              <c:pt idx="6612">
                <c:v>6613</c:v>
              </c:pt>
              <c:pt idx="6613">
                <c:v>6614</c:v>
              </c:pt>
              <c:pt idx="6614">
                <c:v>6615</c:v>
              </c:pt>
              <c:pt idx="6615">
                <c:v>6616</c:v>
              </c:pt>
              <c:pt idx="6616">
                <c:v>6617</c:v>
              </c:pt>
              <c:pt idx="6617">
                <c:v>6618</c:v>
              </c:pt>
              <c:pt idx="6618">
                <c:v>6619</c:v>
              </c:pt>
              <c:pt idx="6619">
                <c:v>6620</c:v>
              </c:pt>
              <c:pt idx="6620">
                <c:v>6621</c:v>
              </c:pt>
              <c:pt idx="6621">
                <c:v>6622</c:v>
              </c:pt>
              <c:pt idx="6622">
                <c:v>6623</c:v>
              </c:pt>
              <c:pt idx="6623">
                <c:v>6624</c:v>
              </c:pt>
              <c:pt idx="6624">
                <c:v>6625</c:v>
              </c:pt>
              <c:pt idx="6625">
                <c:v>6626</c:v>
              </c:pt>
              <c:pt idx="6626">
                <c:v>6627</c:v>
              </c:pt>
              <c:pt idx="6627">
                <c:v>6628</c:v>
              </c:pt>
              <c:pt idx="6628">
                <c:v>6629</c:v>
              </c:pt>
              <c:pt idx="6629">
                <c:v>6630</c:v>
              </c:pt>
              <c:pt idx="6630">
                <c:v>6631</c:v>
              </c:pt>
              <c:pt idx="6631">
                <c:v>6632</c:v>
              </c:pt>
              <c:pt idx="6632">
                <c:v>6633</c:v>
              </c:pt>
              <c:pt idx="6633">
                <c:v>6634</c:v>
              </c:pt>
              <c:pt idx="6634">
                <c:v>6635</c:v>
              </c:pt>
              <c:pt idx="6635">
                <c:v>6636</c:v>
              </c:pt>
              <c:pt idx="6636">
                <c:v>6637</c:v>
              </c:pt>
              <c:pt idx="6637">
                <c:v>6638</c:v>
              </c:pt>
              <c:pt idx="6638">
                <c:v>6639</c:v>
              </c:pt>
              <c:pt idx="6639">
                <c:v>6640</c:v>
              </c:pt>
              <c:pt idx="6640">
                <c:v>6641</c:v>
              </c:pt>
              <c:pt idx="6641">
                <c:v>6642</c:v>
              </c:pt>
              <c:pt idx="6642">
                <c:v>6643</c:v>
              </c:pt>
              <c:pt idx="6643">
                <c:v>6644</c:v>
              </c:pt>
              <c:pt idx="6644">
                <c:v>6645</c:v>
              </c:pt>
              <c:pt idx="6645">
                <c:v>6646</c:v>
              </c:pt>
              <c:pt idx="6646">
                <c:v>6647</c:v>
              </c:pt>
              <c:pt idx="6647">
                <c:v>6648</c:v>
              </c:pt>
              <c:pt idx="6648">
                <c:v>6649</c:v>
              </c:pt>
              <c:pt idx="6649">
                <c:v>6650</c:v>
              </c:pt>
              <c:pt idx="6650">
                <c:v>6651</c:v>
              </c:pt>
              <c:pt idx="6651">
                <c:v>6652</c:v>
              </c:pt>
              <c:pt idx="6652">
                <c:v>6653</c:v>
              </c:pt>
              <c:pt idx="6653">
                <c:v>6654</c:v>
              </c:pt>
              <c:pt idx="6654">
                <c:v>6655</c:v>
              </c:pt>
              <c:pt idx="6655">
                <c:v>6656</c:v>
              </c:pt>
              <c:pt idx="6656">
                <c:v>6657</c:v>
              </c:pt>
              <c:pt idx="6657">
                <c:v>6658</c:v>
              </c:pt>
              <c:pt idx="6658">
                <c:v>6659</c:v>
              </c:pt>
              <c:pt idx="6659">
                <c:v>6660</c:v>
              </c:pt>
              <c:pt idx="6660">
                <c:v>6661</c:v>
              </c:pt>
              <c:pt idx="6661">
                <c:v>6662</c:v>
              </c:pt>
              <c:pt idx="6662">
                <c:v>6663</c:v>
              </c:pt>
              <c:pt idx="6663">
                <c:v>6664</c:v>
              </c:pt>
              <c:pt idx="6664">
                <c:v>6665</c:v>
              </c:pt>
              <c:pt idx="6665">
                <c:v>6666</c:v>
              </c:pt>
              <c:pt idx="6666">
                <c:v>6667</c:v>
              </c:pt>
              <c:pt idx="6667">
                <c:v>6668</c:v>
              </c:pt>
              <c:pt idx="6668">
                <c:v>6669</c:v>
              </c:pt>
              <c:pt idx="6669">
                <c:v>6670</c:v>
              </c:pt>
              <c:pt idx="6670">
                <c:v>6671</c:v>
              </c:pt>
              <c:pt idx="6671">
                <c:v>6672</c:v>
              </c:pt>
              <c:pt idx="6672">
                <c:v>6673</c:v>
              </c:pt>
              <c:pt idx="6673">
                <c:v>6674</c:v>
              </c:pt>
              <c:pt idx="6674">
                <c:v>6675</c:v>
              </c:pt>
              <c:pt idx="6675">
                <c:v>6676</c:v>
              </c:pt>
              <c:pt idx="6676">
                <c:v>6677</c:v>
              </c:pt>
              <c:pt idx="6677">
                <c:v>6678</c:v>
              </c:pt>
              <c:pt idx="6678">
                <c:v>6679</c:v>
              </c:pt>
              <c:pt idx="6679">
                <c:v>6680</c:v>
              </c:pt>
              <c:pt idx="6680">
                <c:v>6681</c:v>
              </c:pt>
              <c:pt idx="6681">
                <c:v>6682</c:v>
              </c:pt>
              <c:pt idx="6682">
                <c:v>6683</c:v>
              </c:pt>
              <c:pt idx="6683">
                <c:v>6684</c:v>
              </c:pt>
              <c:pt idx="6684">
                <c:v>6685</c:v>
              </c:pt>
              <c:pt idx="6685">
                <c:v>6686</c:v>
              </c:pt>
              <c:pt idx="6686">
                <c:v>6687</c:v>
              </c:pt>
              <c:pt idx="6687">
                <c:v>6688</c:v>
              </c:pt>
              <c:pt idx="6688">
                <c:v>6689</c:v>
              </c:pt>
              <c:pt idx="6689">
                <c:v>6690</c:v>
              </c:pt>
              <c:pt idx="6690">
                <c:v>6691</c:v>
              </c:pt>
              <c:pt idx="6691">
                <c:v>6692</c:v>
              </c:pt>
              <c:pt idx="6692">
                <c:v>6693</c:v>
              </c:pt>
              <c:pt idx="6693">
                <c:v>6694</c:v>
              </c:pt>
              <c:pt idx="6694">
                <c:v>6695</c:v>
              </c:pt>
              <c:pt idx="6695">
                <c:v>6696</c:v>
              </c:pt>
              <c:pt idx="6696">
                <c:v>6697</c:v>
              </c:pt>
              <c:pt idx="6697">
                <c:v>6698</c:v>
              </c:pt>
              <c:pt idx="6698">
                <c:v>6699</c:v>
              </c:pt>
              <c:pt idx="6699">
                <c:v>6700</c:v>
              </c:pt>
              <c:pt idx="6700">
                <c:v>6701</c:v>
              </c:pt>
              <c:pt idx="6701">
                <c:v>6702</c:v>
              </c:pt>
              <c:pt idx="6702">
                <c:v>6703</c:v>
              </c:pt>
              <c:pt idx="6703">
                <c:v>6704</c:v>
              </c:pt>
              <c:pt idx="6704">
                <c:v>6705</c:v>
              </c:pt>
              <c:pt idx="6705">
                <c:v>6706</c:v>
              </c:pt>
              <c:pt idx="6706">
                <c:v>6707</c:v>
              </c:pt>
              <c:pt idx="6707">
                <c:v>6708</c:v>
              </c:pt>
              <c:pt idx="6708">
                <c:v>6709</c:v>
              </c:pt>
              <c:pt idx="6709">
                <c:v>6710</c:v>
              </c:pt>
              <c:pt idx="6710">
                <c:v>6711</c:v>
              </c:pt>
              <c:pt idx="6711">
                <c:v>6712</c:v>
              </c:pt>
              <c:pt idx="6712">
                <c:v>6713</c:v>
              </c:pt>
              <c:pt idx="6713">
                <c:v>6714</c:v>
              </c:pt>
              <c:pt idx="6714">
                <c:v>6715</c:v>
              </c:pt>
              <c:pt idx="6715">
                <c:v>6716</c:v>
              </c:pt>
              <c:pt idx="6716">
                <c:v>6717</c:v>
              </c:pt>
              <c:pt idx="6717">
                <c:v>6718</c:v>
              </c:pt>
              <c:pt idx="6718">
                <c:v>6719</c:v>
              </c:pt>
              <c:pt idx="6719">
                <c:v>6720</c:v>
              </c:pt>
              <c:pt idx="6720">
                <c:v>6721</c:v>
              </c:pt>
              <c:pt idx="6721">
                <c:v>6722</c:v>
              </c:pt>
              <c:pt idx="6722">
                <c:v>6723</c:v>
              </c:pt>
              <c:pt idx="6723">
                <c:v>6724</c:v>
              </c:pt>
              <c:pt idx="6724">
                <c:v>6725</c:v>
              </c:pt>
              <c:pt idx="6725">
                <c:v>6726</c:v>
              </c:pt>
              <c:pt idx="6726">
                <c:v>6727</c:v>
              </c:pt>
              <c:pt idx="6727">
                <c:v>6728</c:v>
              </c:pt>
              <c:pt idx="6728">
                <c:v>6729</c:v>
              </c:pt>
              <c:pt idx="6729">
                <c:v>6730</c:v>
              </c:pt>
              <c:pt idx="6730">
                <c:v>6731</c:v>
              </c:pt>
              <c:pt idx="6731">
                <c:v>6732</c:v>
              </c:pt>
              <c:pt idx="6732">
                <c:v>6733</c:v>
              </c:pt>
              <c:pt idx="6733">
                <c:v>6734</c:v>
              </c:pt>
              <c:pt idx="6734">
                <c:v>6735</c:v>
              </c:pt>
              <c:pt idx="6735">
                <c:v>6736</c:v>
              </c:pt>
              <c:pt idx="6736">
                <c:v>6737</c:v>
              </c:pt>
              <c:pt idx="6737">
                <c:v>6738</c:v>
              </c:pt>
              <c:pt idx="6738">
                <c:v>6739</c:v>
              </c:pt>
              <c:pt idx="6739">
                <c:v>6740</c:v>
              </c:pt>
              <c:pt idx="6740">
                <c:v>6741</c:v>
              </c:pt>
              <c:pt idx="6741">
                <c:v>6742</c:v>
              </c:pt>
              <c:pt idx="6742">
                <c:v>6743</c:v>
              </c:pt>
              <c:pt idx="6743">
                <c:v>6744</c:v>
              </c:pt>
              <c:pt idx="6744">
                <c:v>6745</c:v>
              </c:pt>
              <c:pt idx="6745">
                <c:v>6746</c:v>
              </c:pt>
              <c:pt idx="6746">
                <c:v>6747</c:v>
              </c:pt>
              <c:pt idx="6747">
                <c:v>6748</c:v>
              </c:pt>
              <c:pt idx="6748">
                <c:v>6749</c:v>
              </c:pt>
              <c:pt idx="6749">
                <c:v>6750</c:v>
              </c:pt>
              <c:pt idx="6750">
                <c:v>6751</c:v>
              </c:pt>
              <c:pt idx="6751">
                <c:v>6752</c:v>
              </c:pt>
              <c:pt idx="6752">
                <c:v>6753</c:v>
              </c:pt>
              <c:pt idx="6753">
                <c:v>6754</c:v>
              </c:pt>
              <c:pt idx="6754">
                <c:v>6755</c:v>
              </c:pt>
              <c:pt idx="6755">
                <c:v>6756</c:v>
              </c:pt>
              <c:pt idx="6756">
                <c:v>6757</c:v>
              </c:pt>
              <c:pt idx="6757">
                <c:v>6758</c:v>
              </c:pt>
              <c:pt idx="6758">
                <c:v>6759</c:v>
              </c:pt>
              <c:pt idx="6759">
                <c:v>6760</c:v>
              </c:pt>
              <c:pt idx="6760">
                <c:v>6761</c:v>
              </c:pt>
              <c:pt idx="6761">
                <c:v>6762</c:v>
              </c:pt>
              <c:pt idx="6762">
                <c:v>6763</c:v>
              </c:pt>
              <c:pt idx="6763">
                <c:v>6764</c:v>
              </c:pt>
              <c:pt idx="6764">
                <c:v>6765</c:v>
              </c:pt>
              <c:pt idx="6765">
                <c:v>6766</c:v>
              </c:pt>
              <c:pt idx="6766">
                <c:v>6767</c:v>
              </c:pt>
              <c:pt idx="6767">
                <c:v>6768</c:v>
              </c:pt>
              <c:pt idx="6768">
                <c:v>6769</c:v>
              </c:pt>
              <c:pt idx="6769">
                <c:v>6770</c:v>
              </c:pt>
              <c:pt idx="6770">
                <c:v>6771</c:v>
              </c:pt>
              <c:pt idx="6771">
                <c:v>6772</c:v>
              </c:pt>
              <c:pt idx="6772">
                <c:v>6773</c:v>
              </c:pt>
              <c:pt idx="6773">
                <c:v>6774</c:v>
              </c:pt>
              <c:pt idx="6774">
                <c:v>6775</c:v>
              </c:pt>
              <c:pt idx="6775">
                <c:v>6776</c:v>
              </c:pt>
              <c:pt idx="6776">
                <c:v>6777</c:v>
              </c:pt>
              <c:pt idx="6777">
                <c:v>6778</c:v>
              </c:pt>
              <c:pt idx="6778">
                <c:v>6779</c:v>
              </c:pt>
              <c:pt idx="6779">
                <c:v>6780</c:v>
              </c:pt>
              <c:pt idx="6780">
                <c:v>6781</c:v>
              </c:pt>
              <c:pt idx="6781">
                <c:v>6782</c:v>
              </c:pt>
              <c:pt idx="6782">
                <c:v>6783</c:v>
              </c:pt>
              <c:pt idx="6783">
                <c:v>6784</c:v>
              </c:pt>
              <c:pt idx="6784">
                <c:v>6785</c:v>
              </c:pt>
              <c:pt idx="6785">
                <c:v>6786</c:v>
              </c:pt>
              <c:pt idx="6786">
                <c:v>6787</c:v>
              </c:pt>
              <c:pt idx="6787">
                <c:v>6788</c:v>
              </c:pt>
              <c:pt idx="6788">
                <c:v>6789</c:v>
              </c:pt>
              <c:pt idx="6789">
                <c:v>6790</c:v>
              </c:pt>
              <c:pt idx="6790">
                <c:v>6791</c:v>
              </c:pt>
              <c:pt idx="6791">
                <c:v>6792</c:v>
              </c:pt>
              <c:pt idx="6792">
                <c:v>6793</c:v>
              </c:pt>
              <c:pt idx="6793">
                <c:v>6794</c:v>
              </c:pt>
              <c:pt idx="6794">
                <c:v>6795</c:v>
              </c:pt>
              <c:pt idx="6795">
                <c:v>6796</c:v>
              </c:pt>
              <c:pt idx="6796">
                <c:v>6797</c:v>
              </c:pt>
              <c:pt idx="6797">
                <c:v>6798</c:v>
              </c:pt>
              <c:pt idx="6798">
                <c:v>6799</c:v>
              </c:pt>
              <c:pt idx="6799">
                <c:v>6800</c:v>
              </c:pt>
              <c:pt idx="6800">
                <c:v>6801</c:v>
              </c:pt>
              <c:pt idx="6801">
                <c:v>6802</c:v>
              </c:pt>
              <c:pt idx="6802">
                <c:v>6803</c:v>
              </c:pt>
              <c:pt idx="6803">
                <c:v>6804</c:v>
              </c:pt>
              <c:pt idx="6804">
                <c:v>6805</c:v>
              </c:pt>
              <c:pt idx="6805">
                <c:v>6806</c:v>
              </c:pt>
              <c:pt idx="6806">
                <c:v>6807</c:v>
              </c:pt>
              <c:pt idx="6807">
                <c:v>6808</c:v>
              </c:pt>
              <c:pt idx="6808">
                <c:v>6809</c:v>
              </c:pt>
              <c:pt idx="6809">
                <c:v>6810</c:v>
              </c:pt>
              <c:pt idx="6810">
                <c:v>6811</c:v>
              </c:pt>
              <c:pt idx="6811">
                <c:v>6812</c:v>
              </c:pt>
              <c:pt idx="6812">
                <c:v>6813</c:v>
              </c:pt>
              <c:pt idx="6813">
                <c:v>6814</c:v>
              </c:pt>
              <c:pt idx="6814">
                <c:v>6815</c:v>
              </c:pt>
              <c:pt idx="6815">
                <c:v>6816</c:v>
              </c:pt>
              <c:pt idx="6816">
                <c:v>6817</c:v>
              </c:pt>
              <c:pt idx="6817">
                <c:v>6818</c:v>
              </c:pt>
              <c:pt idx="6818">
                <c:v>6819</c:v>
              </c:pt>
              <c:pt idx="6819">
                <c:v>6820</c:v>
              </c:pt>
              <c:pt idx="6820">
                <c:v>6821</c:v>
              </c:pt>
              <c:pt idx="6821">
                <c:v>6822</c:v>
              </c:pt>
              <c:pt idx="6822">
                <c:v>6823</c:v>
              </c:pt>
              <c:pt idx="6823">
                <c:v>6824</c:v>
              </c:pt>
              <c:pt idx="6824">
                <c:v>6825</c:v>
              </c:pt>
              <c:pt idx="6825">
                <c:v>6826</c:v>
              </c:pt>
              <c:pt idx="6826">
                <c:v>6827</c:v>
              </c:pt>
              <c:pt idx="6827">
                <c:v>6828</c:v>
              </c:pt>
              <c:pt idx="6828">
                <c:v>6829</c:v>
              </c:pt>
              <c:pt idx="6829">
                <c:v>6830</c:v>
              </c:pt>
              <c:pt idx="6830">
                <c:v>6831</c:v>
              </c:pt>
              <c:pt idx="6831">
                <c:v>6832</c:v>
              </c:pt>
              <c:pt idx="6832">
                <c:v>6833</c:v>
              </c:pt>
              <c:pt idx="6833">
                <c:v>6834</c:v>
              </c:pt>
              <c:pt idx="6834">
                <c:v>6835</c:v>
              </c:pt>
              <c:pt idx="6835">
                <c:v>6836</c:v>
              </c:pt>
              <c:pt idx="6836">
                <c:v>6837</c:v>
              </c:pt>
              <c:pt idx="6837">
                <c:v>6838</c:v>
              </c:pt>
              <c:pt idx="6838">
                <c:v>6839</c:v>
              </c:pt>
              <c:pt idx="6839">
                <c:v>6840</c:v>
              </c:pt>
              <c:pt idx="6840">
                <c:v>6841</c:v>
              </c:pt>
              <c:pt idx="6841">
                <c:v>6842</c:v>
              </c:pt>
              <c:pt idx="6842">
                <c:v>6843</c:v>
              </c:pt>
              <c:pt idx="6843">
                <c:v>6844</c:v>
              </c:pt>
              <c:pt idx="6844">
                <c:v>6845</c:v>
              </c:pt>
              <c:pt idx="6845">
                <c:v>6846</c:v>
              </c:pt>
              <c:pt idx="6846">
                <c:v>6847</c:v>
              </c:pt>
              <c:pt idx="6847">
                <c:v>6848</c:v>
              </c:pt>
              <c:pt idx="6848">
                <c:v>6849</c:v>
              </c:pt>
              <c:pt idx="6849">
                <c:v>6850</c:v>
              </c:pt>
              <c:pt idx="6850">
                <c:v>6851</c:v>
              </c:pt>
              <c:pt idx="6851">
                <c:v>6852</c:v>
              </c:pt>
              <c:pt idx="6852">
                <c:v>6853</c:v>
              </c:pt>
              <c:pt idx="6853">
                <c:v>6854</c:v>
              </c:pt>
              <c:pt idx="6854">
                <c:v>6855</c:v>
              </c:pt>
              <c:pt idx="6855">
                <c:v>6856</c:v>
              </c:pt>
              <c:pt idx="6856">
                <c:v>6857</c:v>
              </c:pt>
              <c:pt idx="6857">
                <c:v>6858</c:v>
              </c:pt>
              <c:pt idx="6858">
                <c:v>6859</c:v>
              </c:pt>
              <c:pt idx="6859">
                <c:v>6860</c:v>
              </c:pt>
              <c:pt idx="6860">
                <c:v>6861</c:v>
              </c:pt>
              <c:pt idx="6861">
                <c:v>6862</c:v>
              </c:pt>
              <c:pt idx="6862">
                <c:v>6863</c:v>
              </c:pt>
              <c:pt idx="6863">
                <c:v>6864</c:v>
              </c:pt>
              <c:pt idx="6864">
                <c:v>6865</c:v>
              </c:pt>
              <c:pt idx="6865">
                <c:v>6866</c:v>
              </c:pt>
              <c:pt idx="6866">
                <c:v>6867</c:v>
              </c:pt>
              <c:pt idx="6867">
                <c:v>6868</c:v>
              </c:pt>
              <c:pt idx="6868">
                <c:v>6869</c:v>
              </c:pt>
              <c:pt idx="6869">
                <c:v>6870</c:v>
              </c:pt>
              <c:pt idx="6870">
                <c:v>6871</c:v>
              </c:pt>
              <c:pt idx="6871">
                <c:v>6872</c:v>
              </c:pt>
              <c:pt idx="6872">
                <c:v>6873</c:v>
              </c:pt>
              <c:pt idx="6873">
                <c:v>6874</c:v>
              </c:pt>
              <c:pt idx="6874">
                <c:v>6875</c:v>
              </c:pt>
              <c:pt idx="6875">
                <c:v>6876</c:v>
              </c:pt>
              <c:pt idx="6876">
                <c:v>6877</c:v>
              </c:pt>
              <c:pt idx="6877">
                <c:v>6878</c:v>
              </c:pt>
              <c:pt idx="6878">
                <c:v>6879</c:v>
              </c:pt>
              <c:pt idx="6879">
                <c:v>6880</c:v>
              </c:pt>
              <c:pt idx="6880">
                <c:v>6881</c:v>
              </c:pt>
              <c:pt idx="6881">
                <c:v>6882</c:v>
              </c:pt>
              <c:pt idx="6882">
                <c:v>6883</c:v>
              </c:pt>
              <c:pt idx="6883">
                <c:v>6884</c:v>
              </c:pt>
              <c:pt idx="6884">
                <c:v>6885</c:v>
              </c:pt>
              <c:pt idx="6885">
                <c:v>6886</c:v>
              </c:pt>
              <c:pt idx="6886">
                <c:v>6887</c:v>
              </c:pt>
              <c:pt idx="6887">
                <c:v>6888</c:v>
              </c:pt>
              <c:pt idx="6888">
                <c:v>6889</c:v>
              </c:pt>
              <c:pt idx="6889">
                <c:v>6890</c:v>
              </c:pt>
              <c:pt idx="6890">
                <c:v>6891</c:v>
              </c:pt>
              <c:pt idx="6891">
                <c:v>6892</c:v>
              </c:pt>
              <c:pt idx="6892">
                <c:v>6893</c:v>
              </c:pt>
              <c:pt idx="6893">
                <c:v>6894</c:v>
              </c:pt>
              <c:pt idx="6894">
                <c:v>6895</c:v>
              </c:pt>
              <c:pt idx="6895">
                <c:v>6896</c:v>
              </c:pt>
              <c:pt idx="6896">
                <c:v>6897</c:v>
              </c:pt>
              <c:pt idx="6897">
                <c:v>6898</c:v>
              </c:pt>
              <c:pt idx="6898">
                <c:v>6899</c:v>
              </c:pt>
              <c:pt idx="6899">
                <c:v>6900</c:v>
              </c:pt>
              <c:pt idx="6900">
                <c:v>6901</c:v>
              </c:pt>
              <c:pt idx="6901">
                <c:v>6902</c:v>
              </c:pt>
              <c:pt idx="6902">
                <c:v>6903</c:v>
              </c:pt>
              <c:pt idx="6903">
                <c:v>6904</c:v>
              </c:pt>
              <c:pt idx="6904">
                <c:v>6905</c:v>
              </c:pt>
              <c:pt idx="6905">
                <c:v>6906</c:v>
              </c:pt>
              <c:pt idx="6906">
                <c:v>6907</c:v>
              </c:pt>
              <c:pt idx="6907">
                <c:v>6908</c:v>
              </c:pt>
              <c:pt idx="6908">
                <c:v>6909</c:v>
              </c:pt>
              <c:pt idx="6909">
                <c:v>6910</c:v>
              </c:pt>
              <c:pt idx="6910">
                <c:v>6911</c:v>
              </c:pt>
              <c:pt idx="6911">
                <c:v>6912</c:v>
              </c:pt>
              <c:pt idx="6912">
                <c:v>6913</c:v>
              </c:pt>
              <c:pt idx="6913">
                <c:v>6914</c:v>
              </c:pt>
              <c:pt idx="6914">
                <c:v>6915</c:v>
              </c:pt>
              <c:pt idx="6915">
                <c:v>6916</c:v>
              </c:pt>
              <c:pt idx="6916">
                <c:v>6917</c:v>
              </c:pt>
              <c:pt idx="6917">
                <c:v>6918</c:v>
              </c:pt>
              <c:pt idx="6918">
                <c:v>6919</c:v>
              </c:pt>
              <c:pt idx="6919">
                <c:v>6920</c:v>
              </c:pt>
              <c:pt idx="6920">
                <c:v>6921</c:v>
              </c:pt>
              <c:pt idx="6921">
                <c:v>6922</c:v>
              </c:pt>
              <c:pt idx="6922">
                <c:v>6923</c:v>
              </c:pt>
              <c:pt idx="6923">
                <c:v>6924</c:v>
              </c:pt>
              <c:pt idx="6924">
                <c:v>6925</c:v>
              </c:pt>
              <c:pt idx="6925">
                <c:v>6926</c:v>
              </c:pt>
              <c:pt idx="6926">
                <c:v>6927</c:v>
              </c:pt>
              <c:pt idx="6927">
                <c:v>6928</c:v>
              </c:pt>
              <c:pt idx="6928">
                <c:v>6929</c:v>
              </c:pt>
              <c:pt idx="6929">
                <c:v>6930</c:v>
              </c:pt>
              <c:pt idx="6930">
                <c:v>6931</c:v>
              </c:pt>
              <c:pt idx="6931">
                <c:v>6932</c:v>
              </c:pt>
              <c:pt idx="6932">
                <c:v>6933</c:v>
              </c:pt>
              <c:pt idx="6933">
                <c:v>6934</c:v>
              </c:pt>
              <c:pt idx="6934">
                <c:v>6935</c:v>
              </c:pt>
              <c:pt idx="6935">
                <c:v>6936</c:v>
              </c:pt>
              <c:pt idx="6936">
                <c:v>6937</c:v>
              </c:pt>
              <c:pt idx="6937">
                <c:v>6938</c:v>
              </c:pt>
              <c:pt idx="6938">
                <c:v>6939</c:v>
              </c:pt>
              <c:pt idx="6939">
                <c:v>6940</c:v>
              </c:pt>
              <c:pt idx="6940">
                <c:v>6941</c:v>
              </c:pt>
              <c:pt idx="6941">
                <c:v>6942</c:v>
              </c:pt>
              <c:pt idx="6942">
                <c:v>6943</c:v>
              </c:pt>
              <c:pt idx="6943">
                <c:v>6944</c:v>
              </c:pt>
              <c:pt idx="6944">
                <c:v>6945</c:v>
              </c:pt>
              <c:pt idx="6945">
                <c:v>6946</c:v>
              </c:pt>
              <c:pt idx="6946">
                <c:v>6947</c:v>
              </c:pt>
              <c:pt idx="6947">
                <c:v>6948</c:v>
              </c:pt>
              <c:pt idx="6948">
                <c:v>6949</c:v>
              </c:pt>
              <c:pt idx="6949">
                <c:v>6950</c:v>
              </c:pt>
              <c:pt idx="6950">
                <c:v>6951</c:v>
              </c:pt>
              <c:pt idx="6951">
                <c:v>6952</c:v>
              </c:pt>
              <c:pt idx="6952">
                <c:v>6953</c:v>
              </c:pt>
              <c:pt idx="6953">
                <c:v>6954</c:v>
              </c:pt>
              <c:pt idx="6954">
                <c:v>6955</c:v>
              </c:pt>
              <c:pt idx="6955">
                <c:v>6956</c:v>
              </c:pt>
              <c:pt idx="6956">
                <c:v>6957</c:v>
              </c:pt>
              <c:pt idx="6957">
                <c:v>6958</c:v>
              </c:pt>
              <c:pt idx="6958">
                <c:v>6959</c:v>
              </c:pt>
              <c:pt idx="6959">
                <c:v>6960</c:v>
              </c:pt>
              <c:pt idx="6960">
                <c:v>6961</c:v>
              </c:pt>
              <c:pt idx="6961">
                <c:v>6962</c:v>
              </c:pt>
              <c:pt idx="6962">
                <c:v>6963</c:v>
              </c:pt>
              <c:pt idx="6963">
                <c:v>6964</c:v>
              </c:pt>
              <c:pt idx="6964">
                <c:v>6965</c:v>
              </c:pt>
              <c:pt idx="6965">
                <c:v>6966</c:v>
              </c:pt>
              <c:pt idx="6966">
                <c:v>6967</c:v>
              </c:pt>
              <c:pt idx="6967">
                <c:v>6968</c:v>
              </c:pt>
              <c:pt idx="6968">
                <c:v>6969</c:v>
              </c:pt>
              <c:pt idx="6969">
                <c:v>6970</c:v>
              </c:pt>
              <c:pt idx="6970">
                <c:v>6971</c:v>
              </c:pt>
              <c:pt idx="6971">
                <c:v>6972</c:v>
              </c:pt>
              <c:pt idx="6972">
                <c:v>6973</c:v>
              </c:pt>
              <c:pt idx="6973">
                <c:v>6974</c:v>
              </c:pt>
              <c:pt idx="6974">
                <c:v>6975</c:v>
              </c:pt>
              <c:pt idx="6975">
                <c:v>6976</c:v>
              </c:pt>
              <c:pt idx="6976">
                <c:v>6977</c:v>
              </c:pt>
              <c:pt idx="6977">
                <c:v>6978</c:v>
              </c:pt>
              <c:pt idx="6978">
                <c:v>6979</c:v>
              </c:pt>
              <c:pt idx="6979">
                <c:v>6980</c:v>
              </c:pt>
              <c:pt idx="6980">
                <c:v>6981</c:v>
              </c:pt>
              <c:pt idx="6981">
                <c:v>6982</c:v>
              </c:pt>
              <c:pt idx="6982">
                <c:v>6983</c:v>
              </c:pt>
              <c:pt idx="6983">
                <c:v>6984</c:v>
              </c:pt>
              <c:pt idx="6984">
                <c:v>6985</c:v>
              </c:pt>
              <c:pt idx="6985">
                <c:v>6986</c:v>
              </c:pt>
              <c:pt idx="6986">
                <c:v>6987</c:v>
              </c:pt>
              <c:pt idx="6987">
                <c:v>6988</c:v>
              </c:pt>
              <c:pt idx="6988">
                <c:v>6989</c:v>
              </c:pt>
              <c:pt idx="6989">
                <c:v>6990</c:v>
              </c:pt>
              <c:pt idx="6990">
                <c:v>6991</c:v>
              </c:pt>
              <c:pt idx="6991">
                <c:v>6992</c:v>
              </c:pt>
              <c:pt idx="6992">
                <c:v>6993</c:v>
              </c:pt>
              <c:pt idx="6993">
                <c:v>6994</c:v>
              </c:pt>
              <c:pt idx="6994">
                <c:v>6995</c:v>
              </c:pt>
              <c:pt idx="6995">
                <c:v>6996</c:v>
              </c:pt>
              <c:pt idx="6996">
                <c:v>6997</c:v>
              </c:pt>
              <c:pt idx="6997">
                <c:v>6998</c:v>
              </c:pt>
              <c:pt idx="6998">
                <c:v>6999</c:v>
              </c:pt>
              <c:pt idx="6999">
                <c:v>7000</c:v>
              </c:pt>
              <c:pt idx="7000">
                <c:v>7001</c:v>
              </c:pt>
              <c:pt idx="7001">
                <c:v>7002</c:v>
              </c:pt>
              <c:pt idx="7002">
                <c:v>7003</c:v>
              </c:pt>
              <c:pt idx="7003">
                <c:v>7004</c:v>
              </c:pt>
              <c:pt idx="7004">
                <c:v>7005</c:v>
              </c:pt>
              <c:pt idx="7005">
                <c:v>7006</c:v>
              </c:pt>
              <c:pt idx="7006">
                <c:v>7007</c:v>
              </c:pt>
              <c:pt idx="7007">
                <c:v>7008</c:v>
              </c:pt>
              <c:pt idx="7008">
                <c:v>7009</c:v>
              </c:pt>
              <c:pt idx="7009">
                <c:v>7010</c:v>
              </c:pt>
              <c:pt idx="7010">
                <c:v>7011</c:v>
              </c:pt>
              <c:pt idx="7011">
                <c:v>7012</c:v>
              </c:pt>
              <c:pt idx="7012">
                <c:v>7013</c:v>
              </c:pt>
              <c:pt idx="7013">
                <c:v>7014</c:v>
              </c:pt>
              <c:pt idx="7014">
                <c:v>7015</c:v>
              </c:pt>
              <c:pt idx="7015">
                <c:v>7016</c:v>
              </c:pt>
              <c:pt idx="7016">
                <c:v>7017</c:v>
              </c:pt>
              <c:pt idx="7017">
                <c:v>7018</c:v>
              </c:pt>
              <c:pt idx="7018">
                <c:v>7019</c:v>
              </c:pt>
              <c:pt idx="7019">
                <c:v>7020</c:v>
              </c:pt>
              <c:pt idx="7020">
                <c:v>7021</c:v>
              </c:pt>
              <c:pt idx="7021">
                <c:v>7022</c:v>
              </c:pt>
              <c:pt idx="7022">
                <c:v>7023</c:v>
              </c:pt>
              <c:pt idx="7023">
                <c:v>7024</c:v>
              </c:pt>
              <c:pt idx="7024">
                <c:v>7025</c:v>
              </c:pt>
              <c:pt idx="7025">
                <c:v>7026</c:v>
              </c:pt>
              <c:pt idx="7026">
                <c:v>7027</c:v>
              </c:pt>
              <c:pt idx="7027">
                <c:v>7028</c:v>
              </c:pt>
              <c:pt idx="7028">
                <c:v>7029</c:v>
              </c:pt>
              <c:pt idx="7029">
                <c:v>7030</c:v>
              </c:pt>
              <c:pt idx="7030">
                <c:v>7031</c:v>
              </c:pt>
              <c:pt idx="7031">
                <c:v>7032</c:v>
              </c:pt>
              <c:pt idx="7032">
                <c:v>7033</c:v>
              </c:pt>
              <c:pt idx="7033">
                <c:v>7034</c:v>
              </c:pt>
              <c:pt idx="7034">
                <c:v>7035</c:v>
              </c:pt>
              <c:pt idx="7035">
                <c:v>7036</c:v>
              </c:pt>
              <c:pt idx="7036">
                <c:v>7037</c:v>
              </c:pt>
              <c:pt idx="7037">
                <c:v>7038</c:v>
              </c:pt>
              <c:pt idx="7038">
                <c:v>7039</c:v>
              </c:pt>
              <c:pt idx="7039">
                <c:v>7040</c:v>
              </c:pt>
              <c:pt idx="7040">
                <c:v>7041</c:v>
              </c:pt>
              <c:pt idx="7041">
                <c:v>7042</c:v>
              </c:pt>
              <c:pt idx="7042">
                <c:v>7043</c:v>
              </c:pt>
              <c:pt idx="7043">
                <c:v>7044</c:v>
              </c:pt>
              <c:pt idx="7044">
                <c:v>7045</c:v>
              </c:pt>
              <c:pt idx="7045">
                <c:v>7046</c:v>
              </c:pt>
              <c:pt idx="7046">
                <c:v>7047</c:v>
              </c:pt>
              <c:pt idx="7047">
                <c:v>7048</c:v>
              </c:pt>
              <c:pt idx="7048">
                <c:v>7049</c:v>
              </c:pt>
              <c:pt idx="7049">
                <c:v>7050</c:v>
              </c:pt>
              <c:pt idx="7050">
                <c:v>7051</c:v>
              </c:pt>
              <c:pt idx="7051">
                <c:v>7052</c:v>
              </c:pt>
              <c:pt idx="7052">
                <c:v>7053</c:v>
              </c:pt>
              <c:pt idx="7053">
                <c:v>7054</c:v>
              </c:pt>
              <c:pt idx="7054">
                <c:v>7055</c:v>
              </c:pt>
              <c:pt idx="7055">
                <c:v>7056</c:v>
              </c:pt>
              <c:pt idx="7056">
                <c:v>7057</c:v>
              </c:pt>
              <c:pt idx="7057">
                <c:v>7058</c:v>
              </c:pt>
              <c:pt idx="7058">
                <c:v>7059</c:v>
              </c:pt>
              <c:pt idx="7059">
                <c:v>7060</c:v>
              </c:pt>
              <c:pt idx="7060">
                <c:v>7061</c:v>
              </c:pt>
              <c:pt idx="7061">
                <c:v>7062</c:v>
              </c:pt>
              <c:pt idx="7062">
                <c:v>7063</c:v>
              </c:pt>
              <c:pt idx="7063">
                <c:v>7064</c:v>
              </c:pt>
              <c:pt idx="7064">
                <c:v>7065</c:v>
              </c:pt>
              <c:pt idx="7065">
                <c:v>7066</c:v>
              </c:pt>
              <c:pt idx="7066">
                <c:v>7067</c:v>
              </c:pt>
              <c:pt idx="7067">
                <c:v>7068</c:v>
              </c:pt>
              <c:pt idx="7068">
                <c:v>7069</c:v>
              </c:pt>
              <c:pt idx="7069">
                <c:v>7070</c:v>
              </c:pt>
              <c:pt idx="7070">
                <c:v>7071</c:v>
              </c:pt>
              <c:pt idx="7071">
                <c:v>7072</c:v>
              </c:pt>
              <c:pt idx="7072">
                <c:v>7073</c:v>
              </c:pt>
              <c:pt idx="7073">
                <c:v>7074</c:v>
              </c:pt>
              <c:pt idx="7074">
                <c:v>7075</c:v>
              </c:pt>
              <c:pt idx="7075">
                <c:v>7076</c:v>
              </c:pt>
              <c:pt idx="7076">
                <c:v>7077</c:v>
              </c:pt>
              <c:pt idx="7077">
                <c:v>7078</c:v>
              </c:pt>
              <c:pt idx="7078">
                <c:v>7079</c:v>
              </c:pt>
              <c:pt idx="7079">
                <c:v>7080</c:v>
              </c:pt>
              <c:pt idx="7080">
                <c:v>7081</c:v>
              </c:pt>
              <c:pt idx="7081">
                <c:v>7082</c:v>
              </c:pt>
              <c:pt idx="7082">
                <c:v>7083</c:v>
              </c:pt>
              <c:pt idx="7083">
                <c:v>7084</c:v>
              </c:pt>
              <c:pt idx="7084">
                <c:v>7085</c:v>
              </c:pt>
              <c:pt idx="7085">
                <c:v>7086</c:v>
              </c:pt>
              <c:pt idx="7086">
                <c:v>7087</c:v>
              </c:pt>
              <c:pt idx="7087">
                <c:v>7088</c:v>
              </c:pt>
              <c:pt idx="7088">
                <c:v>7089</c:v>
              </c:pt>
              <c:pt idx="7089">
                <c:v>7090</c:v>
              </c:pt>
              <c:pt idx="7090">
                <c:v>7091</c:v>
              </c:pt>
              <c:pt idx="7091">
                <c:v>7092</c:v>
              </c:pt>
              <c:pt idx="7092">
                <c:v>7093</c:v>
              </c:pt>
              <c:pt idx="7093">
                <c:v>7094</c:v>
              </c:pt>
              <c:pt idx="7094">
                <c:v>7095</c:v>
              </c:pt>
              <c:pt idx="7095">
                <c:v>7096</c:v>
              </c:pt>
              <c:pt idx="7096">
                <c:v>7097</c:v>
              </c:pt>
              <c:pt idx="7097">
                <c:v>7098</c:v>
              </c:pt>
              <c:pt idx="7098">
                <c:v>7099</c:v>
              </c:pt>
              <c:pt idx="7099">
                <c:v>7100</c:v>
              </c:pt>
              <c:pt idx="7100">
                <c:v>7101</c:v>
              </c:pt>
              <c:pt idx="7101">
                <c:v>7102</c:v>
              </c:pt>
              <c:pt idx="7102">
                <c:v>7103</c:v>
              </c:pt>
              <c:pt idx="7103">
                <c:v>7104</c:v>
              </c:pt>
              <c:pt idx="7104">
                <c:v>7105</c:v>
              </c:pt>
              <c:pt idx="7105">
                <c:v>7106</c:v>
              </c:pt>
              <c:pt idx="7106">
                <c:v>7107</c:v>
              </c:pt>
              <c:pt idx="7107">
                <c:v>7108</c:v>
              </c:pt>
              <c:pt idx="7108">
                <c:v>7109</c:v>
              </c:pt>
              <c:pt idx="7109">
                <c:v>7110</c:v>
              </c:pt>
              <c:pt idx="7110">
                <c:v>7111</c:v>
              </c:pt>
              <c:pt idx="7111">
                <c:v>7112</c:v>
              </c:pt>
              <c:pt idx="7112">
                <c:v>7113</c:v>
              </c:pt>
              <c:pt idx="7113">
                <c:v>7114</c:v>
              </c:pt>
              <c:pt idx="7114">
                <c:v>7115</c:v>
              </c:pt>
              <c:pt idx="7115">
                <c:v>7116</c:v>
              </c:pt>
              <c:pt idx="7116">
                <c:v>7117</c:v>
              </c:pt>
              <c:pt idx="7117">
                <c:v>7118</c:v>
              </c:pt>
              <c:pt idx="7118">
                <c:v>7119</c:v>
              </c:pt>
              <c:pt idx="7119">
                <c:v>7120</c:v>
              </c:pt>
              <c:pt idx="7120">
                <c:v>7121</c:v>
              </c:pt>
              <c:pt idx="7121">
                <c:v>7122</c:v>
              </c:pt>
              <c:pt idx="7122">
                <c:v>7123</c:v>
              </c:pt>
              <c:pt idx="7123">
                <c:v>7124</c:v>
              </c:pt>
              <c:pt idx="7124">
                <c:v>7125</c:v>
              </c:pt>
              <c:pt idx="7125">
                <c:v>7126</c:v>
              </c:pt>
              <c:pt idx="7126">
                <c:v>7127</c:v>
              </c:pt>
              <c:pt idx="7127">
                <c:v>7128</c:v>
              </c:pt>
              <c:pt idx="7128">
                <c:v>7129</c:v>
              </c:pt>
              <c:pt idx="7129">
                <c:v>7130</c:v>
              </c:pt>
              <c:pt idx="7130">
                <c:v>7131</c:v>
              </c:pt>
              <c:pt idx="7131">
                <c:v>7132</c:v>
              </c:pt>
              <c:pt idx="7132">
                <c:v>7133</c:v>
              </c:pt>
              <c:pt idx="7133">
                <c:v>7134</c:v>
              </c:pt>
              <c:pt idx="7134">
                <c:v>7135</c:v>
              </c:pt>
              <c:pt idx="7135">
                <c:v>7136</c:v>
              </c:pt>
              <c:pt idx="7136">
                <c:v>7137</c:v>
              </c:pt>
              <c:pt idx="7137">
                <c:v>7138</c:v>
              </c:pt>
              <c:pt idx="7138">
                <c:v>7139</c:v>
              </c:pt>
              <c:pt idx="7139">
                <c:v>7140</c:v>
              </c:pt>
              <c:pt idx="7140">
                <c:v>7141</c:v>
              </c:pt>
              <c:pt idx="7141">
                <c:v>7142</c:v>
              </c:pt>
              <c:pt idx="7142">
                <c:v>7143</c:v>
              </c:pt>
              <c:pt idx="7143">
                <c:v>7144</c:v>
              </c:pt>
              <c:pt idx="7144">
                <c:v>7145</c:v>
              </c:pt>
              <c:pt idx="7145">
                <c:v>7146</c:v>
              </c:pt>
              <c:pt idx="7146">
                <c:v>7147</c:v>
              </c:pt>
              <c:pt idx="7147">
                <c:v>7148</c:v>
              </c:pt>
              <c:pt idx="7148">
                <c:v>7149</c:v>
              </c:pt>
              <c:pt idx="7149">
                <c:v>7150</c:v>
              </c:pt>
              <c:pt idx="7150">
                <c:v>7151</c:v>
              </c:pt>
              <c:pt idx="7151">
                <c:v>7152</c:v>
              </c:pt>
              <c:pt idx="7152">
                <c:v>7153</c:v>
              </c:pt>
              <c:pt idx="7153">
                <c:v>7154</c:v>
              </c:pt>
              <c:pt idx="7154">
                <c:v>7155</c:v>
              </c:pt>
              <c:pt idx="7155">
                <c:v>7156</c:v>
              </c:pt>
              <c:pt idx="7156">
                <c:v>7157</c:v>
              </c:pt>
              <c:pt idx="7157">
                <c:v>7158</c:v>
              </c:pt>
              <c:pt idx="7158">
                <c:v>7159</c:v>
              </c:pt>
              <c:pt idx="7159">
                <c:v>7160</c:v>
              </c:pt>
              <c:pt idx="7160">
                <c:v>7161</c:v>
              </c:pt>
              <c:pt idx="7161">
                <c:v>7162</c:v>
              </c:pt>
              <c:pt idx="7162">
                <c:v>7163</c:v>
              </c:pt>
              <c:pt idx="7163">
                <c:v>7164</c:v>
              </c:pt>
              <c:pt idx="7164">
                <c:v>7165</c:v>
              </c:pt>
              <c:pt idx="7165">
                <c:v>7166</c:v>
              </c:pt>
              <c:pt idx="7166">
                <c:v>7167</c:v>
              </c:pt>
              <c:pt idx="7167">
                <c:v>7168</c:v>
              </c:pt>
              <c:pt idx="7168">
                <c:v>7169</c:v>
              </c:pt>
              <c:pt idx="7169">
                <c:v>7170</c:v>
              </c:pt>
              <c:pt idx="7170">
                <c:v>7171</c:v>
              </c:pt>
              <c:pt idx="7171">
                <c:v>7172</c:v>
              </c:pt>
              <c:pt idx="7172">
                <c:v>7173</c:v>
              </c:pt>
              <c:pt idx="7173">
                <c:v>7174</c:v>
              </c:pt>
              <c:pt idx="7174">
                <c:v>7175</c:v>
              </c:pt>
              <c:pt idx="7175">
                <c:v>7176</c:v>
              </c:pt>
              <c:pt idx="7176">
                <c:v>7177</c:v>
              </c:pt>
              <c:pt idx="7177">
                <c:v>7178</c:v>
              </c:pt>
              <c:pt idx="7178">
                <c:v>7179</c:v>
              </c:pt>
              <c:pt idx="7179">
                <c:v>7180</c:v>
              </c:pt>
              <c:pt idx="7180">
                <c:v>7181</c:v>
              </c:pt>
              <c:pt idx="7181">
                <c:v>7182</c:v>
              </c:pt>
              <c:pt idx="7182">
                <c:v>7183</c:v>
              </c:pt>
              <c:pt idx="7183">
                <c:v>7184</c:v>
              </c:pt>
              <c:pt idx="7184">
                <c:v>7185</c:v>
              </c:pt>
              <c:pt idx="7185">
                <c:v>7186</c:v>
              </c:pt>
              <c:pt idx="7186">
                <c:v>7187</c:v>
              </c:pt>
              <c:pt idx="7187">
                <c:v>7188</c:v>
              </c:pt>
              <c:pt idx="7188">
                <c:v>7189</c:v>
              </c:pt>
              <c:pt idx="7189">
                <c:v>7190</c:v>
              </c:pt>
              <c:pt idx="7190">
                <c:v>7191</c:v>
              </c:pt>
              <c:pt idx="7191">
                <c:v>7192</c:v>
              </c:pt>
              <c:pt idx="7192">
                <c:v>7193</c:v>
              </c:pt>
              <c:pt idx="7193">
                <c:v>7194</c:v>
              </c:pt>
              <c:pt idx="7194">
                <c:v>7195</c:v>
              </c:pt>
              <c:pt idx="7195">
                <c:v>7196</c:v>
              </c:pt>
              <c:pt idx="7196">
                <c:v>7197</c:v>
              </c:pt>
              <c:pt idx="7197">
                <c:v>7198</c:v>
              </c:pt>
              <c:pt idx="7198">
                <c:v>7199</c:v>
              </c:pt>
              <c:pt idx="7199">
                <c:v>7200</c:v>
              </c:pt>
              <c:pt idx="7200">
                <c:v>7201</c:v>
              </c:pt>
              <c:pt idx="7201">
                <c:v>7202</c:v>
              </c:pt>
              <c:pt idx="7202">
                <c:v>7203</c:v>
              </c:pt>
              <c:pt idx="7203">
                <c:v>7204</c:v>
              </c:pt>
              <c:pt idx="7204">
                <c:v>7205</c:v>
              </c:pt>
              <c:pt idx="7205">
                <c:v>7206</c:v>
              </c:pt>
              <c:pt idx="7206">
                <c:v>7207</c:v>
              </c:pt>
              <c:pt idx="7207">
                <c:v>7208</c:v>
              </c:pt>
              <c:pt idx="7208">
                <c:v>7209</c:v>
              </c:pt>
              <c:pt idx="7209">
                <c:v>7210</c:v>
              </c:pt>
              <c:pt idx="7210">
                <c:v>7211</c:v>
              </c:pt>
              <c:pt idx="7211">
                <c:v>7212</c:v>
              </c:pt>
              <c:pt idx="7212">
                <c:v>7213</c:v>
              </c:pt>
              <c:pt idx="7213">
                <c:v>7214</c:v>
              </c:pt>
              <c:pt idx="7214">
                <c:v>7215</c:v>
              </c:pt>
              <c:pt idx="7215">
                <c:v>7216</c:v>
              </c:pt>
              <c:pt idx="7216">
                <c:v>7217</c:v>
              </c:pt>
              <c:pt idx="7217">
                <c:v>7218</c:v>
              </c:pt>
              <c:pt idx="7218">
                <c:v>7219</c:v>
              </c:pt>
              <c:pt idx="7219">
                <c:v>7220</c:v>
              </c:pt>
              <c:pt idx="7220">
                <c:v>7221</c:v>
              </c:pt>
              <c:pt idx="7221">
                <c:v>7222</c:v>
              </c:pt>
              <c:pt idx="7222">
                <c:v>7223</c:v>
              </c:pt>
              <c:pt idx="7223">
                <c:v>7224</c:v>
              </c:pt>
              <c:pt idx="7224">
                <c:v>7225</c:v>
              </c:pt>
              <c:pt idx="7225">
                <c:v>7226</c:v>
              </c:pt>
              <c:pt idx="7226">
                <c:v>7227</c:v>
              </c:pt>
              <c:pt idx="7227">
                <c:v>7228</c:v>
              </c:pt>
              <c:pt idx="7228">
                <c:v>7229</c:v>
              </c:pt>
              <c:pt idx="7229">
                <c:v>7230</c:v>
              </c:pt>
              <c:pt idx="7230">
                <c:v>7231</c:v>
              </c:pt>
              <c:pt idx="7231">
                <c:v>7232</c:v>
              </c:pt>
              <c:pt idx="7232">
                <c:v>7233</c:v>
              </c:pt>
              <c:pt idx="7233">
                <c:v>7234</c:v>
              </c:pt>
              <c:pt idx="7234">
                <c:v>7235</c:v>
              </c:pt>
              <c:pt idx="7235">
                <c:v>7236</c:v>
              </c:pt>
              <c:pt idx="7236">
                <c:v>7237</c:v>
              </c:pt>
              <c:pt idx="7237">
                <c:v>7238</c:v>
              </c:pt>
              <c:pt idx="7238">
                <c:v>7239</c:v>
              </c:pt>
              <c:pt idx="7239">
                <c:v>7240</c:v>
              </c:pt>
              <c:pt idx="7240">
                <c:v>7241</c:v>
              </c:pt>
              <c:pt idx="7241">
                <c:v>7242</c:v>
              </c:pt>
              <c:pt idx="7242">
                <c:v>7243</c:v>
              </c:pt>
              <c:pt idx="7243">
                <c:v>7244</c:v>
              </c:pt>
              <c:pt idx="7244">
                <c:v>7245</c:v>
              </c:pt>
              <c:pt idx="7245">
                <c:v>7246</c:v>
              </c:pt>
              <c:pt idx="7246">
                <c:v>7247</c:v>
              </c:pt>
              <c:pt idx="7247">
                <c:v>7248</c:v>
              </c:pt>
              <c:pt idx="7248">
                <c:v>7249</c:v>
              </c:pt>
              <c:pt idx="7249">
                <c:v>7250</c:v>
              </c:pt>
              <c:pt idx="7250">
                <c:v>7251</c:v>
              </c:pt>
              <c:pt idx="7251">
                <c:v>7252</c:v>
              </c:pt>
              <c:pt idx="7252">
                <c:v>7253</c:v>
              </c:pt>
              <c:pt idx="7253">
                <c:v>7254</c:v>
              </c:pt>
              <c:pt idx="7254">
                <c:v>7255</c:v>
              </c:pt>
              <c:pt idx="7255">
                <c:v>7256</c:v>
              </c:pt>
              <c:pt idx="7256">
                <c:v>7257</c:v>
              </c:pt>
              <c:pt idx="7257">
                <c:v>7258</c:v>
              </c:pt>
              <c:pt idx="7258">
                <c:v>7259</c:v>
              </c:pt>
              <c:pt idx="7259">
                <c:v>7260</c:v>
              </c:pt>
              <c:pt idx="7260">
                <c:v>7261</c:v>
              </c:pt>
              <c:pt idx="7261">
                <c:v>7262</c:v>
              </c:pt>
              <c:pt idx="7262">
                <c:v>7263</c:v>
              </c:pt>
              <c:pt idx="7263">
                <c:v>7264</c:v>
              </c:pt>
              <c:pt idx="7264">
                <c:v>7265</c:v>
              </c:pt>
              <c:pt idx="7265">
                <c:v>7266</c:v>
              </c:pt>
              <c:pt idx="7266">
                <c:v>7267</c:v>
              </c:pt>
              <c:pt idx="7267">
                <c:v>7268</c:v>
              </c:pt>
              <c:pt idx="7268">
                <c:v>7269</c:v>
              </c:pt>
              <c:pt idx="7269">
                <c:v>7270</c:v>
              </c:pt>
              <c:pt idx="7270">
                <c:v>7271</c:v>
              </c:pt>
              <c:pt idx="7271">
                <c:v>7272</c:v>
              </c:pt>
              <c:pt idx="7272">
                <c:v>7273</c:v>
              </c:pt>
              <c:pt idx="7273">
                <c:v>7274</c:v>
              </c:pt>
              <c:pt idx="7274">
                <c:v>7275</c:v>
              </c:pt>
              <c:pt idx="7275">
                <c:v>7276</c:v>
              </c:pt>
              <c:pt idx="7276">
                <c:v>7277</c:v>
              </c:pt>
              <c:pt idx="7277">
                <c:v>7278</c:v>
              </c:pt>
              <c:pt idx="7278">
                <c:v>7279</c:v>
              </c:pt>
              <c:pt idx="7279">
                <c:v>7280</c:v>
              </c:pt>
              <c:pt idx="7280">
                <c:v>7281</c:v>
              </c:pt>
              <c:pt idx="7281">
                <c:v>7282</c:v>
              </c:pt>
              <c:pt idx="7282">
                <c:v>7283</c:v>
              </c:pt>
              <c:pt idx="7283">
                <c:v>7284</c:v>
              </c:pt>
              <c:pt idx="7284">
                <c:v>7285</c:v>
              </c:pt>
              <c:pt idx="7285">
                <c:v>7286</c:v>
              </c:pt>
              <c:pt idx="7286">
                <c:v>7287</c:v>
              </c:pt>
              <c:pt idx="7287">
                <c:v>7288</c:v>
              </c:pt>
              <c:pt idx="7288">
                <c:v>7289</c:v>
              </c:pt>
              <c:pt idx="7289">
                <c:v>7290</c:v>
              </c:pt>
              <c:pt idx="7290">
                <c:v>7291</c:v>
              </c:pt>
              <c:pt idx="7291">
                <c:v>7292</c:v>
              </c:pt>
              <c:pt idx="7292">
                <c:v>7293</c:v>
              </c:pt>
              <c:pt idx="7293">
                <c:v>7294</c:v>
              </c:pt>
              <c:pt idx="7294">
                <c:v>7295</c:v>
              </c:pt>
              <c:pt idx="7295">
                <c:v>7296</c:v>
              </c:pt>
              <c:pt idx="7296">
                <c:v>7297</c:v>
              </c:pt>
              <c:pt idx="7297">
                <c:v>7298</c:v>
              </c:pt>
              <c:pt idx="7298">
                <c:v>7299</c:v>
              </c:pt>
              <c:pt idx="7299">
                <c:v>7300</c:v>
              </c:pt>
              <c:pt idx="7300">
                <c:v>7301</c:v>
              </c:pt>
              <c:pt idx="7301">
                <c:v>7302</c:v>
              </c:pt>
              <c:pt idx="7302">
                <c:v>7303</c:v>
              </c:pt>
              <c:pt idx="7303">
                <c:v>7304</c:v>
              </c:pt>
              <c:pt idx="7304">
                <c:v>7305</c:v>
              </c:pt>
              <c:pt idx="7305">
                <c:v>7306</c:v>
              </c:pt>
              <c:pt idx="7306">
                <c:v>7307</c:v>
              </c:pt>
              <c:pt idx="7307">
                <c:v>7308</c:v>
              </c:pt>
              <c:pt idx="7308">
                <c:v>7309</c:v>
              </c:pt>
              <c:pt idx="7309">
                <c:v>7310</c:v>
              </c:pt>
              <c:pt idx="7310">
                <c:v>7311</c:v>
              </c:pt>
              <c:pt idx="7311">
                <c:v>7312</c:v>
              </c:pt>
              <c:pt idx="7312">
                <c:v>7313</c:v>
              </c:pt>
              <c:pt idx="7313">
                <c:v>7314</c:v>
              </c:pt>
              <c:pt idx="7314">
                <c:v>7315</c:v>
              </c:pt>
              <c:pt idx="7315">
                <c:v>7316</c:v>
              </c:pt>
              <c:pt idx="7316">
                <c:v>7317</c:v>
              </c:pt>
              <c:pt idx="7317">
                <c:v>7318</c:v>
              </c:pt>
              <c:pt idx="7318">
                <c:v>7319</c:v>
              </c:pt>
              <c:pt idx="7319">
                <c:v>7320</c:v>
              </c:pt>
              <c:pt idx="7320">
                <c:v>7321</c:v>
              </c:pt>
              <c:pt idx="7321">
                <c:v>7322</c:v>
              </c:pt>
              <c:pt idx="7322">
                <c:v>7323</c:v>
              </c:pt>
              <c:pt idx="7323">
                <c:v>7324</c:v>
              </c:pt>
              <c:pt idx="7324">
                <c:v>7325</c:v>
              </c:pt>
              <c:pt idx="7325">
                <c:v>7326</c:v>
              </c:pt>
              <c:pt idx="7326">
                <c:v>7327</c:v>
              </c:pt>
              <c:pt idx="7327">
                <c:v>7328</c:v>
              </c:pt>
              <c:pt idx="7328">
                <c:v>7329</c:v>
              </c:pt>
              <c:pt idx="7329">
                <c:v>7330</c:v>
              </c:pt>
              <c:pt idx="7330">
                <c:v>7331</c:v>
              </c:pt>
              <c:pt idx="7331">
                <c:v>7332</c:v>
              </c:pt>
              <c:pt idx="7332">
                <c:v>7333</c:v>
              </c:pt>
              <c:pt idx="7333">
                <c:v>7334</c:v>
              </c:pt>
              <c:pt idx="7334">
                <c:v>7335</c:v>
              </c:pt>
              <c:pt idx="7335">
                <c:v>7336</c:v>
              </c:pt>
              <c:pt idx="7336">
                <c:v>7337</c:v>
              </c:pt>
              <c:pt idx="7337">
                <c:v>7338</c:v>
              </c:pt>
              <c:pt idx="7338">
                <c:v>7339</c:v>
              </c:pt>
              <c:pt idx="7339">
                <c:v>7340</c:v>
              </c:pt>
              <c:pt idx="7340">
                <c:v>7341</c:v>
              </c:pt>
              <c:pt idx="7341">
                <c:v>7342</c:v>
              </c:pt>
              <c:pt idx="7342">
                <c:v>7343</c:v>
              </c:pt>
              <c:pt idx="7343">
                <c:v>7344</c:v>
              </c:pt>
              <c:pt idx="7344">
                <c:v>7345</c:v>
              </c:pt>
              <c:pt idx="7345">
                <c:v>7346</c:v>
              </c:pt>
              <c:pt idx="7346">
                <c:v>7347</c:v>
              </c:pt>
              <c:pt idx="7347">
                <c:v>7348</c:v>
              </c:pt>
              <c:pt idx="7348">
                <c:v>7349</c:v>
              </c:pt>
              <c:pt idx="7349">
                <c:v>7350</c:v>
              </c:pt>
              <c:pt idx="7350">
                <c:v>7351</c:v>
              </c:pt>
              <c:pt idx="7351">
                <c:v>7352</c:v>
              </c:pt>
              <c:pt idx="7352">
                <c:v>7353</c:v>
              </c:pt>
              <c:pt idx="7353">
                <c:v>7354</c:v>
              </c:pt>
              <c:pt idx="7354">
                <c:v>7355</c:v>
              </c:pt>
              <c:pt idx="7355">
                <c:v>7356</c:v>
              </c:pt>
              <c:pt idx="7356">
                <c:v>7357</c:v>
              </c:pt>
              <c:pt idx="7357">
                <c:v>7358</c:v>
              </c:pt>
              <c:pt idx="7358">
                <c:v>7359</c:v>
              </c:pt>
              <c:pt idx="7359">
                <c:v>7360</c:v>
              </c:pt>
              <c:pt idx="7360">
                <c:v>7361</c:v>
              </c:pt>
              <c:pt idx="7361">
                <c:v>7362</c:v>
              </c:pt>
              <c:pt idx="7362">
                <c:v>7363</c:v>
              </c:pt>
              <c:pt idx="7363">
                <c:v>7364</c:v>
              </c:pt>
              <c:pt idx="7364">
                <c:v>7365</c:v>
              </c:pt>
              <c:pt idx="7365">
                <c:v>7366</c:v>
              </c:pt>
              <c:pt idx="7366">
                <c:v>7367</c:v>
              </c:pt>
              <c:pt idx="7367">
                <c:v>7368</c:v>
              </c:pt>
              <c:pt idx="7368">
                <c:v>7369</c:v>
              </c:pt>
              <c:pt idx="7369">
                <c:v>7370</c:v>
              </c:pt>
              <c:pt idx="7370">
                <c:v>7371</c:v>
              </c:pt>
              <c:pt idx="7371">
                <c:v>7372</c:v>
              </c:pt>
              <c:pt idx="7372">
                <c:v>7373</c:v>
              </c:pt>
              <c:pt idx="7373">
                <c:v>7374</c:v>
              </c:pt>
              <c:pt idx="7374">
                <c:v>7375</c:v>
              </c:pt>
              <c:pt idx="7375">
                <c:v>7376</c:v>
              </c:pt>
              <c:pt idx="7376">
                <c:v>7377</c:v>
              </c:pt>
              <c:pt idx="7377">
                <c:v>7378</c:v>
              </c:pt>
              <c:pt idx="7378">
                <c:v>7379</c:v>
              </c:pt>
              <c:pt idx="7379">
                <c:v>7380</c:v>
              </c:pt>
              <c:pt idx="7380">
                <c:v>7381</c:v>
              </c:pt>
              <c:pt idx="7381">
                <c:v>7382</c:v>
              </c:pt>
              <c:pt idx="7382">
                <c:v>7383</c:v>
              </c:pt>
              <c:pt idx="7383">
                <c:v>7384</c:v>
              </c:pt>
              <c:pt idx="7384">
                <c:v>7385</c:v>
              </c:pt>
              <c:pt idx="7385">
                <c:v>7386</c:v>
              </c:pt>
              <c:pt idx="7386">
                <c:v>7387</c:v>
              </c:pt>
              <c:pt idx="7387">
                <c:v>7388</c:v>
              </c:pt>
              <c:pt idx="7388">
                <c:v>7389</c:v>
              </c:pt>
              <c:pt idx="7389">
                <c:v>7390</c:v>
              </c:pt>
              <c:pt idx="7390">
                <c:v>7391</c:v>
              </c:pt>
              <c:pt idx="7391">
                <c:v>7392</c:v>
              </c:pt>
              <c:pt idx="7392">
                <c:v>7393</c:v>
              </c:pt>
              <c:pt idx="7393">
                <c:v>7394</c:v>
              </c:pt>
              <c:pt idx="7394">
                <c:v>7395</c:v>
              </c:pt>
              <c:pt idx="7395">
                <c:v>7396</c:v>
              </c:pt>
              <c:pt idx="7396">
                <c:v>7397</c:v>
              </c:pt>
              <c:pt idx="7397">
                <c:v>7398</c:v>
              </c:pt>
              <c:pt idx="7398">
                <c:v>7399</c:v>
              </c:pt>
              <c:pt idx="7399">
                <c:v>7400</c:v>
              </c:pt>
              <c:pt idx="7400">
                <c:v>7401</c:v>
              </c:pt>
              <c:pt idx="7401">
                <c:v>7402</c:v>
              </c:pt>
              <c:pt idx="7402">
                <c:v>7403</c:v>
              </c:pt>
              <c:pt idx="7403">
                <c:v>7404</c:v>
              </c:pt>
              <c:pt idx="7404">
                <c:v>7405</c:v>
              </c:pt>
              <c:pt idx="7405">
                <c:v>7406</c:v>
              </c:pt>
              <c:pt idx="7406">
                <c:v>7407</c:v>
              </c:pt>
              <c:pt idx="7407">
                <c:v>7408</c:v>
              </c:pt>
              <c:pt idx="7408">
                <c:v>7409</c:v>
              </c:pt>
              <c:pt idx="7409">
                <c:v>7410</c:v>
              </c:pt>
              <c:pt idx="7410">
                <c:v>7411</c:v>
              </c:pt>
              <c:pt idx="7411">
                <c:v>7412</c:v>
              </c:pt>
              <c:pt idx="7412">
                <c:v>7413</c:v>
              </c:pt>
              <c:pt idx="7413">
                <c:v>7414</c:v>
              </c:pt>
              <c:pt idx="7414">
                <c:v>7415</c:v>
              </c:pt>
              <c:pt idx="7415">
                <c:v>7416</c:v>
              </c:pt>
              <c:pt idx="7416">
                <c:v>7417</c:v>
              </c:pt>
              <c:pt idx="7417">
                <c:v>7418</c:v>
              </c:pt>
              <c:pt idx="7418">
                <c:v>7419</c:v>
              </c:pt>
              <c:pt idx="7419">
                <c:v>7420</c:v>
              </c:pt>
              <c:pt idx="7420">
                <c:v>7421</c:v>
              </c:pt>
              <c:pt idx="7421">
                <c:v>7422</c:v>
              </c:pt>
              <c:pt idx="7422">
                <c:v>7423</c:v>
              </c:pt>
              <c:pt idx="7423">
                <c:v>7424</c:v>
              </c:pt>
              <c:pt idx="7424">
                <c:v>7425</c:v>
              </c:pt>
              <c:pt idx="7425">
                <c:v>7426</c:v>
              </c:pt>
              <c:pt idx="7426">
                <c:v>7427</c:v>
              </c:pt>
              <c:pt idx="7427">
                <c:v>7428</c:v>
              </c:pt>
              <c:pt idx="7428">
                <c:v>7429</c:v>
              </c:pt>
              <c:pt idx="7429">
                <c:v>7430</c:v>
              </c:pt>
              <c:pt idx="7430">
                <c:v>7431</c:v>
              </c:pt>
              <c:pt idx="7431">
                <c:v>7432</c:v>
              </c:pt>
              <c:pt idx="7432">
                <c:v>7433</c:v>
              </c:pt>
              <c:pt idx="7433">
                <c:v>7434</c:v>
              </c:pt>
              <c:pt idx="7434">
                <c:v>7435</c:v>
              </c:pt>
              <c:pt idx="7435">
                <c:v>7436</c:v>
              </c:pt>
              <c:pt idx="7436">
                <c:v>7437</c:v>
              </c:pt>
              <c:pt idx="7437">
                <c:v>7438</c:v>
              </c:pt>
              <c:pt idx="7438">
                <c:v>7439</c:v>
              </c:pt>
              <c:pt idx="7439">
                <c:v>7440</c:v>
              </c:pt>
              <c:pt idx="7440">
                <c:v>7441</c:v>
              </c:pt>
              <c:pt idx="7441">
                <c:v>7442</c:v>
              </c:pt>
              <c:pt idx="7442">
                <c:v>7443</c:v>
              </c:pt>
              <c:pt idx="7443">
                <c:v>7444</c:v>
              </c:pt>
              <c:pt idx="7444">
                <c:v>7445</c:v>
              </c:pt>
              <c:pt idx="7445">
                <c:v>7446</c:v>
              </c:pt>
              <c:pt idx="7446">
                <c:v>7447</c:v>
              </c:pt>
              <c:pt idx="7447">
                <c:v>7448</c:v>
              </c:pt>
              <c:pt idx="7448">
                <c:v>7449</c:v>
              </c:pt>
              <c:pt idx="7449">
                <c:v>7450</c:v>
              </c:pt>
              <c:pt idx="7450">
                <c:v>7451</c:v>
              </c:pt>
              <c:pt idx="7451">
                <c:v>7452</c:v>
              </c:pt>
              <c:pt idx="7452">
                <c:v>7453</c:v>
              </c:pt>
              <c:pt idx="7453">
                <c:v>7454</c:v>
              </c:pt>
              <c:pt idx="7454">
                <c:v>7455</c:v>
              </c:pt>
              <c:pt idx="7455">
                <c:v>7456</c:v>
              </c:pt>
              <c:pt idx="7456">
                <c:v>7457</c:v>
              </c:pt>
              <c:pt idx="7457">
                <c:v>7458</c:v>
              </c:pt>
              <c:pt idx="7458">
                <c:v>7459</c:v>
              </c:pt>
              <c:pt idx="7459">
                <c:v>7460</c:v>
              </c:pt>
              <c:pt idx="7460">
                <c:v>7461</c:v>
              </c:pt>
              <c:pt idx="7461">
                <c:v>7462</c:v>
              </c:pt>
              <c:pt idx="7462">
                <c:v>7463</c:v>
              </c:pt>
              <c:pt idx="7463">
                <c:v>7464</c:v>
              </c:pt>
              <c:pt idx="7464">
                <c:v>7465</c:v>
              </c:pt>
              <c:pt idx="7465">
                <c:v>7466</c:v>
              </c:pt>
              <c:pt idx="7466">
                <c:v>7467</c:v>
              </c:pt>
              <c:pt idx="7467">
                <c:v>7468</c:v>
              </c:pt>
              <c:pt idx="7468">
                <c:v>7469</c:v>
              </c:pt>
              <c:pt idx="7469">
                <c:v>7470</c:v>
              </c:pt>
              <c:pt idx="7470">
                <c:v>7471</c:v>
              </c:pt>
              <c:pt idx="7471">
                <c:v>7472</c:v>
              </c:pt>
              <c:pt idx="7472">
                <c:v>7473</c:v>
              </c:pt>
              <c:pt idx="7473">
                <c:v>7474</c:v>
              </c:pt>
              <c:pt idx="7474">
                <c:v>7475</c:v>
              </c:pt>
              <c:pt idx="7475">
                <c:v>7476</c:v>
              </c:pt>
              <c:pt idx="7476">
                <c:v>7477</c:v>
              </c:pt>
              <c:pt idx="7477">
                <c:v>7478</c:v>
              </c:pt>
              <c:pt idx="7478">
                <c:v>7479</c:v>
              </c:pt>
              <c:pt idx="7479">
                <c:v>7480</c:v>
              </c:pt>
              <c:pt idx="7480">
                <c:v>7481</c:v>
              </c:pt>
              <c:pt idx="7481">
                <c:v>7482</c:v>
              </c:pt>
              <c:pt idx="7482">
                <c:v>7483</c:v>
              </c:pt>
              <c:pt idx="7483">
                <c:v>7484</c:v>
              </c:pt>
              <c:pt idx="7484">
                <c:v>7485</c:v>
              </c:pt>
              <c:pt idx="7485">
                <c:v>7486</c:v>
              </c:pt>
              <c:pt idx="7486">
                <c:v>7487</c:v>
              </c:pt>
              <c:pt idx="7487">
                <c:v>7488</c:v>
              </c:pt>
              <c:pt idx="7488">
                <c:v>7489</c:v>
              </c:pt>
              <c:pt idx="7489">
                <c:v>7490</c:v>
              </c:pt>
              <c:pt idx="7490">
                <c:v>7491</c:v>
              </c:pt>
              <c:pt idx="7491">
                <c:v>7492</c:v>
              </c:pt>
              <c:pt idx="7492">
                <c:v>7493</c:v>
              </c:pt>
              <c:pt idx="7493">
                <c:v>7494</c:v>
              </c:pt>
              <c:pt idx="7494">
                <c:v>7495</c:v>
              </c:pt>
              <c:pt idx="7495">
                <c:v>7496</c:v>
              </c:pt>
              <c:pt idx="7496">
                <c:v>7497</c:v>
              </c:pt>
              <c:pt idx="7497">
                <c:v>7498</c:v>
              </c:pt>
              <c:pt idx="7498">
                <c:v>7499</c:v>
              </c:pt>
              <c:pt idx="7499">
                <c:v>7500</c:v>
              </c:pt>
              <c:pt idx="7500">
                <c:v>7501</c:v>
              </c:pt>
              <c:pt idx="7501">
                <c:v>7502</c:v>
              </c:pt>
              <c:pt idx="7502">
                <c:v>7503</c:v>
              </c:pt>
              <c:pt idx="7503">
                <c:v>7504</c:v>
              </c:pt>
              <c:pt idx="7504">
                <c:v>7505</c:v>
              </c:pt>
              <c:pt idx="7505">
                <c:v>7506</c:v>
              </c:pt>
              <c:pt idx="7506">
                <c:v>7507</c:v>
              </c:pt>
              <c:pt idx="7507">
                <c:v>7508</c:v>
              </c:pt>
              <c:pt idx="7508">
                <c:v>7509</c:v>
              </c:pt>
              <c:pt idx="7509">
                <c:v>7510</c:v>
              </c:pt>
              <c:pt idx="7510">
                <c:v>7511</c:v>
              </c:pt>
              <c:pt idx="7511">
                <c:v>7512</c:v>
              </c:pt>
              <c:pt idx="7512">
                <c:v>7513</c:v>
              </c:pt>
              <c:pt idx="7513">
                <c:v>7514</c:v>
              </c:pt>
              <c:pt idx="7514">
                <c:v>7515</c:v>
              </c:pt>
              <c:pt idx="7515">
                <c:v>7516</c:v>
              </c:pt>
              <c:pt idx="7516">
                <c:v>7517</c:v>
              </c:pt>
              <c:pt idx="7517">
                <c:v>7518</c:v>
              </c:pt>
              <c:pt idx="7518">
                <c:v>7519</c:v>
              </c:pt>
              <c:pt idx="7519">
                <c:v>7520</c:v>
              </c:pt>
              <c:pt idx="7520">
                <c:v>7521</c:v>
              </c:pt>
              <c:pt idx="7521">
                <c:v>7522</c:v>
              </c:pt>
              <c:pt idx="7522">
                <c:v>7523</c:v>
              </c:pt>
              <c:pt idx="7523">
                <c:v>7524</c:v>
              </c:pt>
              <c:pt idx="7524">
                <c:v>7525</c:v>
              </c:pt>
              <c:pt idx="7525">
                <c:v>7526</c:v>
              </c:pt>
              <c:pt idx="7526">
                <c:v>7527</c:v>
              </c:pt>
              <c:pt idx="7527">
                <c:v>7528</c:v>
              </c:pt>
              <c:pt idx="7528">
                <c:v>7529</c:v>
              </c:pt>
              <c:pt idx="7529">
                <c:v>7530</c:v>
              </c:pt>
              <c:pt idx="7530">
                <c:v>7531</c:v>
              </c:pt>
              <c:pt idx="7531">
                <c:v>7532</c:v>
              </c:pt>
              <c:pt idx="7532">
                <c:v>7533</c:v>
              </c:pt>
              <c:pt idx="7533">
                <c:v>7534</c:v>
              </c:pt>
              <c:pt idx="7534">
                <c:v>7535</c:v>
              </c:pt>
              <c:pt idx="7535">
                <c:v>7536</c:v>
              </c:pt>
              <c:pt idx="7536">
                <c:v>7537</c:v>
              </c:pt>
              <c:pt idx="7537">
                <c:v>7538</c:v>
              </c:pt>
              <c:pt idx="7538">
                <c:v>7539</c:v>
              </c:pt>
              <c:pt idx="7539">
                <c:v>7540</c:v>
              </c:pt>
              <c:pt idx="7540">
                <c:v>7541</c:v>
              </c:pt>
              <c:pt idx="7541">
                <c:v>7542</c:v>
              </c:pt>
              <c:pt idx="7542">
                <c:v>7543</c:v>
              </c:pt>
              <c:pt idx="7543">
                <c:v>7544</c:v>
              </c:pt>
              <c:pt idx="7544">
                <c:v>7545</c:v>
              </c:pt>
              <c:pt idx="7545">
                <c:v>7546</c:v>
              </c:pt>
              <c:pt idx="7546">
                <c:v>7547</c:v>
              </c:pt>
              <c:pt idx="7547">
                <c:v>7548</c:v>
              </c:pt>
              <c:pt idx="7548">
                <c:v>7549</c:v>
              </c:pt>
              <c:pt idx="7549">
                <c:v>7550</c:v>
              </c:pt>
              <c:pt idx="7550">
                <c:v>7551</c:v>
              </c:pt>
              <c:pt idx="7551">
                <c:v>7552</c:v>
              </c:pt>
              <c:pt idx="7552">
                <c:v>7553</c:v>
              </c:pt>
              <c:pt idx="7553">
                <c:v>7554</c:v>
              </c:pt>
              <c:pt idx="7554">
                <c:v>7555</c:v>
              </c:pt>
              <c:pt idx="7555">
                <c:v>7556</c:v>
              </c:pt>
              <c:pt idx="7556">
                <c:v>7557</c:v>
              </c:pt>
              <c:pt idx="7557">
                <c:v>7558</c:v>
              </c:pt>
              <c:pt idx="7558">
                <c:v>7559</c:v>
              </c:pt>
              <c:pt idx="7559">
                <c:v>7560</c:v>
              </c:pt>
              <c:pt idx="7560">
                <c:v>7561</c:v>
              </c:pt>
              <c:pt idx="7561">
                <c:v>7562</c:v>
              </c:pt>
              <c:pt idx="7562">
                <c:v>7563</c:v>
              </c:pt>
              <c:pt idx="7563">
                <c:v>7564</c:v>
              </c:pt>
              <c:pt idx="7564">
                <c:v>7565</c:v>
              </c:pt>
              <c:pt idx="7565">
                <c:v>7566</c:v>
              </c:pt>
              <c:pt idx="7566">
                <c:v>7567</c:v>
              </c:pt>
              <c:pt idx="7567">
                <c:v>7568</c:v>
              </c:pt>
              <c:pt idx="7568">
                <c:v>7569</c:v>
              </c:pt>
              <c:pt idx="7569">
                <c:v>7570</c:v>
              </c:pt>
              <c:pt idx="7570">
                <c:v>7571</c:v>
              </c:pt>
              <c:pt idx="7571">
                <c:v>7572</c:v>
              </c:pt>
              <c:pt idx="7572">
                <c:v>7573</c:v>
              </c:pt>
              <c:pt idx="7573">
                <c:v>7574</c:v>
              </c:pt>
              <c:pt idx="7574">
                <c:v>7575</c:v>
              </c:pt>
              <c:pt idx="7575">
                <c:v>7576</c:v>
              </c:pt>
              <c:pt idx="7576">
                <c:v>7577</c:v>
              </c:pt>
              <c:pt idx="7577">
                <c:v>7578</c:v>
              </c:pt>
              <c:pt idx="7578">
                <c:v>7579</c:v>
              </c:pt>
              <c:pt idx="7579">
                <c:v>7580</c:v>
              </c:pt>
              <c:pt idx="7580">
                <c:v>7581</c:v>
              </c:pt>
              <c:pt idx="7581">
                <c:v>7582</c:v>
              </c:pt>
              <c:pt idx="7582">
                <c:v>7583</c:v>
              </c:pt>
              <c:pt idx="7583">
                <c:v>7584</c:v>
              </c:pt>
              <c:pt idx="7584">
                <c:v>7585</c:v>
              </c:pt>
              <c:pt idx="7585">
                <c:v>7586</c:v>
              </c:pt>
              <c:pt idx="7586">
                <c:v>7587</c:v>
              </c:pt>
              <c:pt idx="7587">
                <c:v>7588</c:v>
              </c:pt>
              <c:pt idx="7588">
                <c:v>7589</c:v>
              </c:pt>
              <c:pt idx="7589">
                <c:v>7590</c:v>
              </c:pt>
              <c:pt idx="7590">
                <c:v>7591</c:v>
              </c:pt>
              <c:pt idx="7591">
                <c:v>7592</c:v>
              </c:pt>
              <c:pt idx="7592">
                <c:v>7593</c:v>
              </c:pt>
              <c:pt idx="7593">
                <c:v>7594</c:v>
              </c:pt>
              <c:pt idx="7594">
                <c:v>7595</c:v>
              </c:pt>
              <c:pt idx="7595">
                <c:v>7596</c:v>
              </c:pt>
              <c:pt idx="7596">
                <c:v>7597</c:v>
              </c:pt>
              <c:pt idx="7597">
                <c:v>7598</c:v>
              </c:pt>
              <c:pt idx="7598">
                <c:v>7599</c:v>
              </c:pt>
              <c:pt idx="7599">
                <c:v>7600</c:v>
              </c:pt>
              <c:pt idx="7600">
                <c:v>7601</c:v>
              </c:pt>
              <c:pt idx="7601">
                <c:v>7602</c:v>
              </c:pt>
              <c:pt idx="7602">
                <c:v>7603</c:v>
              </c:pt>
              <c:pt idx="7603">
                <c:v>7604</c:v>
              </c:pt>
              <c:pt idx="7604">
                <c:v>7605</c:v>
              </c:pt>
              <c:pt idx="7605">
                <c:v>7606</c:v>
              </c:pt>
              <c:pt idx="7606">
                <c:v>7607</c:v>
              </c:pt>
              <c:pt idx="7607">
                <c:v>7608</c:v>
              </c:pt>
              <c:pt idx="7608">
                <c:v>7609</c:v>
              </c:pt>
              <c:pt idx="7609">
                <c:v>7610</c:v>
              </c:pt>
              <c:pt idx="7610">
                <c:v>7611</c:v>
              </c:pt>
              <c:pt idx="7611">
                <c:v>7612</c:v>
              </c:pt>
              <c:pt idx="7612">
                <c:v>7613</c:v>
              </c:pt>
              <c:pt idx="7613">
                <c:v>7614</c:v>
              </c:pt>
              <c:pt idx="7614">
                <c:v>7615</c:v>
              </c:pt>
              <c:pt idx="7615">
                <c:v>7616</c:v>
              </c:pt>
              <c:pt idx="7616">
                <c:v>7617</c:v>
              </c:pt>
              <c:pt idx="7617">
                <c:v>7618</c:v>
              </c:pt>
              <c:pt idx="7618">
                <c:v>7619</c:v>
              </c:pt>
              <c:pt idx="7619">
                <c:v>7620</c:v>
              </c:pt>
              <c:pt idx="7620">
                <c:v>7621</c:v>
              </c:pt>
              <c:pt idx="7621">
                <c:v>7622</c:v>
              </c:pt>
              <c:pt idx="7622">
                <c:v>7623</c:v>
              </c:pt>
              <c:pt idx="7623">
                <c:v>7624</c:v>
              </c:pt>
              <c:pt idx="7624">
                <c:v>7625</c:v>
              </c:pt>
              <c:pt idx="7625">
                <c:v>7626</c:v>
              </c:pt>
              <c:pt idx="7626">
                <c:v>7627</c:v>
              </c:pt>
              <c:pt idx="7627">
                <c:v>7628</c:v>
              </c:pt>
              <c:pt idx="7628">
                <c:v>7629</c:v>
              </c:pt>
              <c:pt idx="7629">
                <c:v>7630</c:v>
              </c:pt>
              <c:pt idx="7630">
                <c:v>7631</c:v>
              </c:pt>
              <c:pt idx="7631">
                <c:v>7632</c:v>
              </c:pt>
              <c:pt idx="7632">
                <c:v>7633</c:v>
              </c:pt>
              <c:pt idx="7633">
                <c:v>7634</c:v>
              </c:pt>
              <c:pt idx="7634">
                <c:v>7635</c:v>
              </c:pt>
              <c:pt idx="7635">
                <c:v>7636</c:v>
              </c:pt>
              <c:pt idx="7636">
                <c:v>7637</c:v>
              </c:pt>
              <c:pt idx="7637">
                <c:v>7638</c:v>
              </c:pt>
              <c:pt idx="7638">
                <c:v>7639</c:v>
              </c:pt>
              <c:pt idx="7639">
                <c:v>7640</c:v>
              </c:pt>
              <c:pt idx="7640">
                <c:v>7641</c:v>
              </c:pt>
              <c:pt idx="7641">
                <c:v>7642</c:v>
              </c:pt>
              <c:pt idx="7642">
                <c:v>7643</c:v>
              </c:pt>
              <c:pt idx="7643">
                <c:v>7644</c:v>
              </c:pt>
              <c:pt idx="7644">
                <c:v>7645</c:v>
              </c:pt>
              <c:pt idx="7645">
                <c:v>7646</c:v>
              </c:pt>
              <c:pt idx="7646">
                <c:v>7647</c:v>
              </c:pt>
              <c:pt idx="7647">
                <c:v>7648</c:v>
              </c:pt>
              <c:pt idx="7648">
                <c:v>7649</c:v>
              </c:pt>
              <c:pt idx="7649">
                <c:v>7650</c:v>
              </c:pt>
              <c:pt idx="7650">
                <c:v>7651</c:v>
              </c:pt>
              <c:pt idx="7651">
                <c:v>7652</c:v>
              </c:pt>
              <c:pt idx="7652">
                <c:v>7653</c:v>
              </c:pt>
              <c:pt idx="7653">
                <c:v>7654</c:v>
              </c:pt>
              <c:pt idx="7654">
                <c:v>7655</c:v>
              </c:pt>
              <c:pt idx="7655">
                <c:v>7656</c:v>
              </c:pt>
              <c:pt idx="7656">
                <c:v>7657</c:v>
              </c:pt>
              <c:pt idx="7657">
                <c:v>7658</c:v>
              </c:pt>
              <c:pt idx="7658">
                <c:v>7659</c:v>
              </c:pt>
              <c:pt idx="7659">
                <c:v>7660</c:v>
              </c:pt>
              <c:pt idx="7660">
                <c:v>7661</c:v>
              </c:pt>
              <c:pt idx="7661">
                <c:v>7662</c:v>
              </c:pt>
              <c:pt idx="7662">
                <c:v>7663</c:v>
              </c:pt>
              <c:pt idx="7663">
                <c:v>7664</c:v>
              </c:pt>
              <c:pt idx="7664">
                <c:v>7665</c:v>
              </c:pt>
              <c:pt idx="7665">
                <c:v>7666</c:v>
              </c:pt>
              <c:pt idx="7666">
                <c:v>7667</c:v>
              </c:pt>
              <c:pt idx="7667">
                <c:v>7668</c:v>
              </c:pt>
              <c:pt idx="7668">
                <c:v>7669</c:v>
              </c:pt>
              <c:pt idx="7669">
                <c:v>7670</c:v>
              </c:pt>
              <c:pt idx="7670">
                <c:v>7671</c:v>
              </c:pt>
              <c:pt idx="7671">
                <c:v>7672</c:v>
              </c:pt>
              <c:pt idx="7672">
                <c:v>7673</c:v>
              </c:pt>
              <c:pt idx="7673">
                <c:v>7674</c:v>
              </c:pt>
              <c:pt idx="7674">
                <c:v>7675</c:v>
              </c:pt>
              <c:pt idx="7675">
                <c:v>7676</c:v>
              </c:pt>
              <c:pt idx="7676">
                <c:v>7677</c:v>
              </c:pt>
              <c:pt idx="7677">
                <c:v>7678</c:v>
              </c:pt>
              <c:pt idx="7678">
                <c:v>7679</c:v>
              </c:pt>
              <c:pt idx="7679">
                <c:v>7680</c:v>
              </c:pt>
              <c:pt idx="7680">
                <c:v>7681</c:v>
              </c:pt>
              <c:pt idx="7681">
                <c:v>7682</c:v>
              </c:pt>
              <c:pt idx="7682">
                <c:v>7683</c:v>
              </c:pt>
              <c:pt idx="7683">
                <c:v>7684</c:v>
              </c:pt>
              <c:pt idx="7684">
                <c:v>7685</c:v>
              </c:pt>
              <c:pt idx="7685">
                <c:v>7686</c:v>
              </c:pt>
              <c:pt idx="7686">
                <c:v>7687</c:v>
              </c:pt>
              <c:pt idx="7687">
                <c:v>7688</c:v>
              </c:pt>
              <c:pt idx="7688">
                <c:v>7689</c:v>
              </c:pt>
              <c:pt idx="7689">
                <c:v>7690</c:v>
              </c:pt>
              <c:pt idx="7690">
                <c:v>7691</c:v>
              </c:pt>
              <c:pt idx="7691">
                <c:v>7692</c:v>
              </c:pt>
              <c:pt idx="7692">
                <c:v>7693</c:v>
              </c:pt>
              <c:pt idx="7693">
                <c:v>7694</c:v>
              </c:pt>
              <c:pt idx="7694">
                <c:v>7695</c:v>
              </c:pt>
              <c:pt idx="7695">
                <c:v>7696</c:v>
              </c:pt>
              <c:pt idx="7696">
                <c:v>7697</c:v>
              </c:pt>
              <c:pt idx="7697">
                <c:v>7698</c:v>
              </c:pt>
              <c:pt idx="7698">
                <c:v>7699</c:v>
              </c:pt>
              <c:pt idx="7699">
                <c:v>7700</c:v>
              </c:pt>
              <c:pt idx="7700">
                <c:v>7701</c:v>
              </c:pt>
              <c:pt idx="7701">
                <c:v>7702</c:v>
              </c:pt>
              <c:pt idx="7702">
                <c:v>7703</c:v>
              </c:pt>
              <c:pt idx="7703">
                <c:v>7704</c:v>
              </c:pt>
              <c:pt idx="7704">
                <c:v>7705</c:v>
              </c:pt>
              <c:pt idx="7705">
                <c:v>7706</c:v>
              </c:pt>
              <c:pt idx="7706">
                <c:v>7707</c:v>
              </c:pt>
              <c:pt idx="7707">
                <c:v>7708</c:v>
              </c:pt>
              <c:pt idx="7708">
                <c:v>7709</c:v>
              </c:pt>
              <c:pt idx="7709">
                <c:v>7710</c:v>
              </c:pt>
              <c:pt idx="7710">
                <c:v>7711</c:v>
              </c:pt>
              <c:pt idx="7711">
                <c:v>7712</c:v>
              </c:pt>
              <c:pt idx="7712">
                <c:v>7713</c:v>
              </c:pt>
              <c:pt idx="7713">
                <c:v>7714</c:v>
              </c:pt>
              <c:pt idx="7714">
                <c:v>7715</c:v>
              </c:pt>
              <c:pt idx="7715">
                <c:v>7716</c:v>
              </c:pt>
              <c:pt idx="7716">
                <c:v>7717</c:v>
              </c:pt>
              <c:pt idx="7717">
                <c:v>7718</c:v>
              </c:pt>
              <c:pt idx="7718">
                <c:v>7719</c:v>
              </c:pt>
              <c:pt idx="7719">
                <c:v>7720</c:v>
              </c:pt>
              <c:pt idx="7720">
                <c:v>7721</c:v>
              </c:pt>
              <c:pt idx="7721">
                <c:v>7722</c:v>
              </c:pt>
              <c:pt idx="7722">
                <c:v>7723</c:v>
              </c:pt>
              <c:pt idx="7723">
                <c:v>7724</c:v>
              </c:pt>
              <c:pt idx="7724">
                <c:v>7725</c:v>
              </c:pt>
              <c:pt idx="7725">
                <c:v>7726</c:v>
              </c:pt>
              <c:pt idx="7726">
                <c:v>7727</c:v>
              </c:pt>
              <c:pt idx="7727">
                <c:v>7728</c:v>
              </c:pt>
              <c:pt idx="7728">
                <c:v>7729</c:v>
              </c:pt>
              <c:pt idx="7729">
                <c:v>7730</c:v>
              </c:pt>
              <c:pt idx="7730">
                <c:v>7731</c:v>
              </c:pt>
              <c:pt idx="7731">
                <c:v>7732</c:v>
              </c:pt>
              <c:pt idx="7732">
                <c:v>7733</c:v>
              </c:pt>
              <c:pt idx="7733">
                <c:v>7734</c:v>
              </c:pt>
              <c:pt idx="7734">
                <c:v>7735</c:v>
              </c:pt>
              <c:pt idx="7735">
                <c:v>7736</c:v>
              </c:pt>
              <c:pt idx="7736">
                <c:v>7737</c:v>
              </c:pt>
              <c:pt idx="7737">
                <c:v>7738</c:v>
              </c:pt>
              <c:pt idx="7738">
                <c:v>7739</c:v>
              </c:pt>
              <c:pt idx="7739">
                <c:v>7740</c:v>
              </c:pt>
              <c:pt idx="7740">
                <c:v>7741</c:v>
              </c:pt>
              <c:pt idx="7741">
                <c:v>7742</c:v>
              </c:pt>
              <c:pt idx="7742">
                <c:v>7743</c:v>
              </c:pt>
              <c:pt idx="7743">
                <c:v>7744</c:v>
              </c:pt>
              <c:pt idx="7744">
                <c:v>7745</c:v>
              </c:pt>
              <c:pt idx="7745">
                <c:v>7746</c:v>
              </c:pt>
              <c:pt idx="7746">
                <c:v>7747</c:v>
              </c:pt>
              <c:pt idx="7747">
                <c:v>7748</c:v>
              </c:pt>
              <c:pt idx="7748">
                <c:v>7749</c:v>
              </c:pt>
              <c:pt idx="7749">
                <c:v>7750</c:v>
              </c:pt>
              <c:pt idx="7750">
                <c:v>7751</c:v>
              </c:pt>
              <c:pt idx="7751">
                <c:v>7752</c:v>
              </c:pt>
              <c:pt idx="7752">
                <c:v>7753</c:v>
              </c:pt>
              <c:pt idx="7753">
                <c:v>7754</c:v>
              </c:pt>
              <c:pt idx="7754">
                <c:v>7755</c:v>
              </c:pt>
              <c:pt idx="7755">
                <c:v>7756</c:v>
              </c:pt>
              <c:pt idx="7756">
                <c:v>7757</c:v>
              </c:pt>
              <c:pt idx="7757">
                <c:v>7758</c:v>
              </c:pt>
              <c:pt idx="7758">
                <c:v>7759</c:v>
              </c:pt>
              <c:pt idx="7759">
                <c:v>7760</c:v>
              </c:pt>
              <c:pt idx="7760">
                <c:v>7761</c:v>
              </c:pt>
              <c:pt idx="7761">
                <c:v>7762</c:v>
              </c:pt>
              <c:pt idx="7762">
                <c:v>7763</c:v>
              </c:pt>
              <c:pt idx="7763">
                <c:v>7764</c:v>
              </c:pt>
              <c:pt idx="7764">
                <c:v>7765</c:v>
              </c:pt>
              <c:pt idx="7765">
                <c:v>7766</c:v>
              </c:pt>
              <c:pt idx="7766">
                <c:v>7767</c:v>
              </c:pt>
              <c:pt idx="7767">
                <c:v>7768</c:v>
              </c:pt>
              <c:pt idx="7768">
                <c:v>7769</c:v>
              </c:pt>
              <c:pt idx="7769">
                <c:v>7770</c:v>
              </c:pt>
              <c:pt idx="7770">
                <c:v>7771</c:v>
              </c:pt>
              <c:pt idx="7771">
                <c:v>7772</c:v>
              </c:pt>
              <c:pt idx="7772">
                <c:v>7773</c:v>
              </c:pt>
              <c:pt idx="7773">
                <c:v>7774</c:v>
              </c:pt>
              <c:pt idx="7774">
                <c:v>7775</c:v>
              </c:pt>
              <c:pt idx="7775">
                <c:v>7776</c:v>
              </c:pt>
              <c:pt idx="7776">
                <c:v>7777</c:v>
              </c:pt>
              <c:pt idx="7777">
                <c:v>7778</c:v>
              </c:pt>
              <c:pt idx="7778">
                <c:v>7779</c:v>
              </c:pt>
              <c:pt idx="7779">
                <c:v>7780</c:v>
              </c:pt>
              <c:pt idx="7780">
                <c:v>7781</c:v>
              </c:pt>
              <c:pt idx="7781">
                <c:v>7782</c:v>
              </c:pt>
              <c:pt idx="7782">
                <c:v>7783</c:v>
              </c:pt>
              <c:pt idx="7783">
                <c:v>7784</c:v>
              </c:pt>
              <c:pt idx="7784">
                <c:v>7785</c:v>
              </c:pt>
              <c:pt idx="7785">
                <c:v>7786</c:v>
              </c:pt>
              <c:pt idx="7786">
                <c:v>7787</c:v>
              </c:pt>
              <c:pt idx="7787">
                <c:v>7788</c:v>
              </c:pt>
              <c:pt idx="7788">
                <c:v>7789</c:v>
              </c:pt>
              <c:pt idx="7789">
                <c:v>7790</c:v>
              </c:pt>
              <c:pt idx="7790">
                <c:v>7791</c:v>
              </c:pt>
              <c:pt idx="7791">
                <c:v>7792</c:v>
              </c:pt>
              <c:pt idx="7792">
                <c:v>7793</c:v>
              </c:pt>
              <c:pt idx="7793">
                <c:v>7794</c:v>
              </c:pt>
              <c:pt idx="7794">
                <c:v>7795</c:v>
              </c:pt>
              <c:pt idx="7795">
                <c:v>7796</c:v>
              </c:pt>
              <c:pt idx="7796">
                <c:v>7797</c:v>
              </c:pt>
              <c:pt idx="7797">
                <c:v>7798</c:v>
              </c:pt>
              <c:pt idx="7798">
                <c:v>7799</c:v>
              </c:pt>
              <c:pt idx="7799">
                <c:v>7800</c:v>
              </c:pt>
              <c:pt idx="7800">
                <c:v>7801</c:v>
              </c:pt>
              <c:pt idx="7801">
                <c:v>7802</c:v>
              </c:pt>
              <c:pt idx="7802">
                <c:v>7803</c:v>
              </c:pt>
              <c:pt idx="7803">
                <c:v>7804</c:v>
              </c:pt>
              <c:pt idx="7804">
                <c:v>7805</c:v>
              </c:pt>
              <c:pt idx="7805">
                <c:v>7806</c:v>
              </c:pt>
              <c:pt idx="7806">
                <c:v>7807</c:v>
              </c:pt>
              <c:pt idx="7807">
                <c:v>7808</c:v>
              </c:pt>
              <c:pt idx="7808">
                <c:v>7809</c:v>
              </c:pt>
              <c:pt idx="7809">
                <c:v>7810</c:v>
              </c:pt>
              <c:pt idx="7810">
                <c:v>7811</c:v>
              </c:pt>
              <c:pt idx="7811">
                <c:v>7812</c:v>
              </c:pt>
              <c:pt idx="7812">
                <c:v>7813</c:v>
              </c:pt>
              <c:pt idx="7813">
                <c:v>7814</c:v>
              </c:pt>
              <c:pt idx="7814">
                <c:v>7815</c:v>
              </c:pt>
              <c:pt idx="7815">
                <c:v>7816</c:v>
              </c:pt>
              <c:pt idx="7816">
                <c:v>7817</c:v>
              </c:pt>
              <c:pt idx="7817">
                <c:v>7818</c:v>
              </c:pt>
              <c:pt idx="7818">
                <c:v>7819</c:v>
              </c:pt>
              <c:pt idx="7819">
                <c:v>7820</c:v>
              </c:pt>
              <c:pt idx="7820">
                <c:v>7821</c:v>
              </c:pt>
              <c:pt idx="7821">
                <c:v>7822</c:v>
              </c:pt>
              <c:pt idx="7822">
                <c:v>7823</c:v>
              </c:pt>
              <c:pt idx="7823">
                <c:v>7824</c:v>
              </c:pt>
              <c:pt idx="7824">
                <c:v>7825</c:v>
              </c:pt>
              <c:pt idx="7825">
                <c:v>7826</c:v>
              </c:pt>
              <c:pt idx="7826">
                <c:v>7827</c:v>
              </c:pt>
              <c:pt idx="7827">
                <c:v>7828</c:v>
              </c:pt>
              <c:pt idx="7828">
                <c:v>7829</c:v>
              </c:pt>
              <c:pt idx="7829">
                <c:v>7830</c:v>
              </c:pt>
              <c:pt idx="7830">
                <c:v>7831</c:v>
              </c:pt>
              <c:pt idx="7831">
                <c:v>7832</c:v>
              </c:pt>
              <c:pt idx="7832">
                <c:v>7833</c:v>
              </c:pt>
              <c:pt idx="7833">
                <c:v>7834</c:v>
              </c:pt>
              <c:pt idx="7834">
                <c:v>7835</c:v>
              </c:pt>
              <c:pt idx="7835">
                <c:v>7836</c:v>
              </c:pt>
              <c:pt idx="7836">
                <c:v>7837</c:v>
              </c:pt>
              <c:pt idx="7837">
                <c:v>7838</c:v>
              </c:pt>
              <c:pt idx="7838">
                <c:v>7839</c:v>
              </c:pt>
              <c:pt idx="7839">
                <c:v>7840</c:v>
              </c:pt>
              <c:pt idx="7840">
                <c:v>7841</c:v>
              </c:pt>
              <c:pt idx="7841">
                <c:v>7842</c:v>
              </c:pt>
              <c:pt idx="7842">
                <c:v>7843</c:v>
              </c:pt>
              <c:pt idx="7843">
                <c:v>7844</c:v>
              </c:pt>
              <c:pt idx="7844">
                <c:v>7845</c:v>
              </c:pt>
              <c:pt idx="7845">
                <c:v>7846</c:v>
              </c:pt>
              <c:pt idx="7846">
                <c:v>7847</c:v>
              </c:pt>
              <c:pt idx="7847">
                <c:v>7848</c:v>
              </c:pt>
              <c:pt idx="7848">
                <c:v>7849</c:v>
              </c:pt>
              <c:pt idx="7849">
                <c:v>7850</c:v>
              </c:pt>
              <c:pt idx="7850">
                <c:v>7851</c:v>
              </c:pt>
              <c:pt idx="7851">
                <c:v>7852</c:v>
              </c:pt>
              <c:pt idx="7852">
                <c:v>7853</c:v>
              </c:pt>
              <c:pt idx="7853">
                <c:v>7854</c:v>
              </c:pt>
              <c:pt idx="7854">
                <c:v>7855</c:v>
              </c:pt>
              <c:pt idx="7855">
                <c:v>7856</c:v>
              </c:pt>
              <c:pt idx="7856">
                <c:v>7857</c:v>
              </c:pt>
              <c:pt idx="7857">
                <c:v>7858</c:v>
              </c:pt>
              <c:pt idx="7858">
                <c:v>7859</c:v>
              </c:pt>
              <c:pt idx="7859">
                <c:v>7860</c:v>
              </c:pt>
              <c:pt idx="7860">
                <c:v>7861</c:v>
              </c:pt>
              <c:pt idx="7861">
                <c:v>7862</c:v>
              </c:pt>
              <c:pt idx="7862">
                <c:v>7863</c:v>
              </c:pt>
              <c:pt idx="7863">
                <c:v>7864</c:v>
              </c:pt>
              <c:pt idx="7864">
                <c:v>7865</c:v>
              </c:pt>
              <c:pt idx="7865">
                <c:v>7866</c:v>
              </c:pt>
              <c:pt idx="7866">
                <c:v>7867</c:v>
              </c:pt>
              <c:pt idx="7867">
                <c:v>7868</c:v>
              </c:pt>
              <c:pt idx="7868">
                <c:v>7869</c:v>
              </c:pt>
              <c:pt idx="7869">
                <c:v>7870</c:v>
              </c:pt>
              <c:pt idx="7870">
                <c:v>7871</c:v>
              </c:pt>
              <c:pt idx="7871">
                <c:v>7872</c:v>
              </c:pt>
              <c:pt idx="7872">
                <c:v>7873</c:v>
              </c:pt>
              <c:pt idx="7873">
                <c:v>7874</c:v>
              </c:pt>
              <c:pt idx="7874">
                <c:v>7875</c:v>
              </c:pt>
              <c:pt idx="7875">
                <c:v>7876</c:v>
              </c:pt>
              <c:pt idx="7876">
                <c:v>7877</c:v>
              </c:pt>
              <c:pt idx="7877">
                <c:v>7878</c:v>
              </c:pt>
              <c:pt idx="7878">
                <c:v>7879</c:v>
              </c:pt>
              <c:pt idx="7879">
                <c:v>7880</c:v>
              </c:pt>
              <c:pt idx="7880">
                <c:v>7881</c:v>
              </c:pt>
              <c:pt idx="7881">
                <c:v>7882</c:v>
              </c:pt>
              <c:pt idx="7882">
                <c:v>7883</c:v>
              </c:pt>
              <c:pt idx="7883">
                <c:v>7884</c:v>
              </c:pt>
              <c:pt idx="7884">
                <c:v>7885</c:v>
              </c:pt>
              <c:pt idx="7885">
                <c:v>7886</c:v>
              </c:pt>
              <c:pt idx="7886">
                <c:v>7887</c:v>
              </c:pt>
              <c:pt idx="7887">
                <c:v>7888</c:v>
              </c:pt>
              <c:pt idx="7888">
                <c:v>7889</c:v>
              </c:pt>
              <c:pt idx="7889">
                <c:v>7890</c:v>
              </c:pt>
              <c:pt idx="7890">
                <c:v>7891</c:v>
              </c:pt>
              <c:pt idx="7891">
                <c:v>7892</c:v>
              </c:pt>
              <c:pt idx="7892">
                <c:v>7893</c:v>
              </c:pt>
              <c:pt idx="7893">
                <c:v>7894</c:v>
              </c:pt>
              <c:pt idx="7894">
                <c:v>7895</c:v>
              </c:pt>
              <c:pt idx="7895">
                <c:v>7896</c:v>
              </c:pt>
              <c:pt idx="7896">
                <c:v>7897</c:v>
              </c:pt>
              <c:pt idx="7897">
                <c:v>7898</c:v>
              </c:pt>
              <c:pt idx="7898">
                <c:v>7899</c:v>
              </c:pt>
              <c:pt idx="7899">
                <c:v>7900</c:v>
              </c:pt>
              <c:pt idx="7900">
                <c:v>7901</c:v>
              </c:pt>
              <c:pt idx="7901">
                <c:v>7902</c:v>
              </c:pt>
              <c:pt idx="7902">
                <c:v>7903</c:v>
              </c:pt>
              <c:pt idx="7903">
                <c:v>7904</c:v>
              </c:pt>
              <c:pt idx="7904">
                <c:v>7905</c:v>
              </c:pt>
              <c:pt idx="7905">
                <c:v>7906</c:v>
              </c:pt>
              <c:pt idx="7906">
                <c:v>7907</c:v>
              </c:pt>
              <c:pt idx="7907">
                <c:v>7908</c:v>
              </c:pt>
              <c:pt idx="7908">
                <c:v>7909</c:v>
              </c:pt>
              <c:pt idx="7909">
                <c:v>7910</c:v>
              </c:pt>
              <c:pt idx="7910">
                <c:v>7911</c:v>
              </c:pt>
              <c:pt idx="7911">
                <c:v>7912</c:v>
              </c:pt>
              <c:pt idx="7912">
                <c:v>7913</c:v>
              </c:pt>
              <c:pt idx="7913">
                <c:v>7914</c:v>
              </c:pt>
              <c:pt idx="7914">
                <c:v>7915</c:v>
              </c:pt>
              <c:pt idx="7915">
                <c:v>7916</c:v>
              </c:pt>
              <c:pt idx="7916">
                <c:v>7917</c:v>
              </c:pt>
              <c:pt idx="7917">
                <c:v>7918</c:v>
              </c:pt>
              <c:pt idx="7918">
                <c:v>7919</c:v>
              </c:pt>
              <c:pt idx="7919">
                <c:v>7920</c:v>
              </c:pt>
              <c:pt idx="7920">
                <c:v>7921</c:v>
              </c:pt>
              <c:pt idx="7921">
                <c:v>7922</c:v>
              </c:pt>
              <c:pt idx="7922">
                <c:v>7923</c:v>
              </c:pt>
              <c:pt idx="7923">
                <c:v>7924</c:v>
              </c:pt>
              <c:pt idx="7924">
                <c:v>7925</c:v>
              </c:pt>
              <c:pt idx="7925">
                <c:v>7926</c:v>
              </c:pt>
              <c:pt idx="7926">
                <c:v>7927</c:v>
              </c:pt>
              <c:pt idx="7927">
                <c:v>7928</c:v>
              </c:pt>
              <c:pt idx="7928">
                <c:v>7929</c:v>
              </c:pt>
              <c:pt idx="7929">
                <c:v>7930</c:v>
              </c:pt>
              <c:pt idx="7930">
                <c:v>7931</c:v>
              </c:pt>
              <c:pt idx="7931">
                <c:v>7932</c:v>
              </c:pt>
              <c:pt idx="7932">
                <c:v>7933</c:v>
              </c:pt>
              <c:pt idx="7933">
                <c:v>7934</c:v>
              </c:pt>
              <c:pt idx="7934">
                <c:v>7935</c:v>
              </c:pt>
              <c:pt idx="7935">
                <c:v>7936</c:v>
              </c:pt>
              <c:pt idx="7936">
                <c:v>7937</c:v>
              </c:pt>
              <c:pt idx="7937">
                <c:v>7938</c:v>
              </c:pt>
              <c:pt idx="7938">
                <c:v>7939</c:v>
              </c:pt>
              <c:pt idx="7939">
                <c:v>7940</c:v>
              </c:pt>
              <c:pt idx="7940">
                <c:v>7941</c:v>
              </c:pt>
              <c:pt idx="7941">
                <c:v>7942</c:v>
              </c:pt>
              <c:pt idx="7942">
                <c:v>7943</c:v>
              </c:pt>
              <c:pt idx="7943">
                <c:v>7944</c:v>
              </c:pt>
              <c:pt idx="7944">
                <c:v>7945</c:v>
              </c:pt>
              <c:pt idx="7945">
                <c:v>7946</c:v>
              </c:pt>
              <c:pt idx="7946">
                <c:v>7947</c:v>
              </c:pt>
              <c:pt idx="7947">
                <c:v>7948</c:v>
              </c:pt>
              <c:pt idx="7948">
                <c:v>7949</c:v>
              </c:pt>
              <c:pt idx="7949">
                <c:v>7950</c:v>
              </c:pt>
              <c:pt idx="7950">
                <c:v>7951</c:v>
              </c:pt>
              <c:pt idx="7951">
                <c:v>7952</c:v>
              </c:pt>
              <c:pt idx="7952">
                <c:v>7953</c:v>
              </c:pt>
              <c:pt idx="7953">
                <c:v>7954</c:v>
              </c:pt>
              <c:pt idx="7954">
                <c:v>7955</c:v>
              </c:pt>
              <c:pt idx="7955">
                <c:v>7956</c:v>
              </c:pt>
              <c:pt idx="7956">
                <c:v>7957</c:v>
              </c:pt>
              <c:pt idx="7957">
                <c:v>7958</c:v>
              </c:pt>
              <c:pt idx="7958">
                <c:v>7959</c:v>
              </c:pt>
              <c:pt idx="7959">
                <c:v>7960</c:v>
              </c:pt>
              <c:pt idx="7960">
                <c:v>7961</c:v>
              </c:pt>
              <c:pt idx="7961">
                <c:v>7962</c:v>
              </c:pt>
              <c:pt idx="7962">
                <c:v>7963</c:v>
              </c:pt>
              <c:pt idx="7963">
                <c:v>7964</c:v>
              </c:pt>
              <c:pt idx="7964">
                <c:v>7965</c:v>
              </c:pt>
              <c:pt idx="7965">
                <c:v>7966</c:v>
              </c:pt>
              <c:pt idx="7966">
                <c:v>7967</c:v>
              </c:pt>
              <c:pt idx="7967">
                <c:v>7968</c:v>
              </c:pt>
              <c:pt idx="7968">
                <c:v>7969</c:v>
              </c:pt>
              <c:pt idx="7969">
                <c:v>7970</c:v>
              </c:pt>
              <c:pt idx="7970">
                <c:v>7971</c:v>
              </c:pt>
              <c:pt idx="7971">
                <c:v>7972</c:v>
              </c:pt>
              <c:pt idx="7972">
                <c:v>7973</c:v>
              </c:pt>
              <c:pt idx="7973">
                <c:v>7974</c:v>
              </c:pt>
              <c:pt idx="7974">
                <c:v>7975</c:v>
              </c:pt>
              <c:pt idx="7975">
                <c:v>7976</c:v>
              </c:pt>
              <c:pt idx="7976">
                <c:v>7977</c:v>
              </c:pt>
              <c:pt idx="7977">
                <c:v>7978</c:v>
              </c:pt>
              <c:pt idx="7978">
                <c:v>7979</c:v>
              </c:pt>
              <c:pt idx="7979">
                <c:v>7980</c:v>
              </c:pt>
              <c:pt idx="7980">
                <c:v>7981</c:v>
              </c:pt>
              <c:pt idx="7981">
                <c:v>7982</c:v>
              </c:pt>
              <c:pt idx="7982">
                <c:v>7983</c:v>
              </c:pt>
              <c:pt idx="7983">
                <c:v>7984</c:v>
              </c:pt>
              <c:pt idx="7984">
                <c:v>7985</c:v>
              </c:pt>
              <c:pt idx="7985">
                <c:v>7986</c:v>
              </c:pt>
              <c:pt idx="7986">
                <c:v>7987</c:v>
              </c:pt>
              <c:pt idx="7987">
                <c:v>7988</c:v>
              </c:pt>
              <c:pt idx="7988">
                <c:v>7989</c:v>
              </c:pt>
              <c:pt idx="7989">
                <c:v>7990</c:v>
              </c:pt>
              <c:pt idx="7990">
                <c:v>7991</c:v>
              </c:pt>
              <c:pt idx="7991">
                <c:v>7992</c:v>
              </c:pt>
              <c:pt idx="7992">
                <c:v>7993</c:v>
              </c:pt>
              <c:pt idx="7993">
                <c:v>7994</c:v>
              </c:pt>
              <c:pt idx="7994">
                <c:v>7995</c:v>
              </c:pt>
              <c:pt idx="7995">
                <c:v>7996</c:v>
              </c:pt>
              <c:pt idx="7996">
                <c:v>7997</c:v>
              </c:pt>
              <c:pt idx="7997">
                <c:v>7998</c:v>
              </c:pt>
              <c:pt idx="7998">
                <c:v>7999</c:v>
              </c:pt>
              <c:pt idx="7999">
                <c:v>8000</c:v>
              </c:pt>
              <c:pt idx="8000">
                <c:v>8001</c:v>
              </c:pt>
              <c:pt idx="8001">
                <c:v>8002</c:v>
              </c:pt>
              <c:pt idx="8002">
                <c:v>8003</c:v>
              </c:pt>
              <c:pt idx="8003">
                <c:v>8004</c:v>
              </c:pt>
              <c:pt idx="8004">
                <c:v>8005</c:v>
              </c:pt>
              <c:pt idx="8005">
                <c:v>8006</c:v>
              </c:pt>
              <c:pt idx="8006">
                <c:v>8007</c:v>
              </c:pt>
              <c:pt idx="8007">
                <c:v>8008</c:v>
              </c:pt>
              <c:pt idx="8008">
                <c:v>8009</c:v>
              </c:pt>
              <c:pt idx="8009">
                <c:v>8010</c:v>
              </c:pt>
              <c:pt idx="8010">
                <c:v>8011</c:v>
              </c:pt>
              <c:pt idx="8011">
                <c:v>8012</c:v>
              </c:pt>
              <c:pt idx="8012">
                <c:v>8013</c:v>
              </c:pt>
              <c:pt idx="8013">
                <c:v>8014</c:v>
              </c:pt>
              <c:pt idx="8014">
                <c:v>8015</c:v>
              </c:pt>
              <c:pt idx="8015">
                <c:v>8016</c:v>
              </c:pt>
              <c:pt idx="8016">
                <c:v>8017</c:v>
              </c:pt>
              <c:pt idx="8017">
                <c:v>8018</c:v>
              </c:pt>
              <c:pt idx="8018">
                <c:v>8019</c:v>
              </c:pt>
              <c:pt idx="8019">
                <c:v>8020</c:v>
              </c:pt>
              <c:pt idx="8020">
                <c:v>8021</c:v>
              </c:pt>
              <c:pt idx="8021">
                <c:v>8022</c:v>
              </c:pt>
              <c:pt idx="8022">
                <c:v>8023</c:v>
              </c:pt>
              <c:pt idx="8023">
                <c:v>8024</c:v>
              </c:pt>
              <c:pt idx="8024">
                <c:v>8025</c:v>
              </c:pt>
              <c:pt idx="8025">
                <c:v>8026</c:v>
              </c:pt>
              <c:pt idx="8026">
                <c:v>8027</c:v>
              </c:pt>
              <c:pt idx="8027">
                <c:v>8028</c:v>
              </c:pt>
              <c:pt idx="8028">
                <c:v>8029</c:v>
              </c:pt>
              <c:pt idx="8029">
                <c:v>8030</c:v>
              </c:pt>
              <c:pt idx="8030">
                <c:v>8031</c:v>
              </c:pt>
              <c:pt idx="8031">
                <c:v>8032</c:v>
              </c:pt>
              <c:pt idx="8032">
                <c:v>8033</c:v>
              </c:pt>
              <c:pt idx="8033">
                <c:v>8034</c:v>
              </c:pt>
              <c:pt idx="8034">
                <c:v>8035</c:v>
              </c:pt>
              <c:pt idx="8035">
                <c:v>8036</c:v>
              </c:pt>
              <c:pt idx="8036">
                <c:v>8037</c:v>
              </c:pt>
              <c:pt idx="8037">
                <c:v>8038</c:v>
              </c:pt>
              <c:pt idx="8038">
                <c:v>8039</c:v>
              </c:pt>
              <c:pt idx="8039">
                <c:v>8040</c:v>
              </c:pt>
              <c:pt idx="8040">
                <c:v>8041</c:v>
              </c:pt>
              <c:pt idx="8041">
                <c:v>8042</c:v>
              </c:pt>
              <c:pt idx="8042">
                <c:v>8043</c:v>
              </c:pt>
              <c:pt idx="8043">
                <c:v>8044</c:v>
              </c:pt>
              <c:pt idx="8044">
                <c:v>8045</c:v>
              </c:pt>
              <c:pt idx="8045">
                <c:v>8046</c:v>
              </c:pt>
              <c:pt idx="8046">
                <c:v>8047</c:v>
              </c:pt>
              <c:pt idx="8047">
                <c:v>8048</c:v>
              </c:pt>
              <c:pt idx="8048">
                <c:v>8049</c:v>
              </c:pt>
              <c:pt idx="8049">
                <c:v>8050</c:v>
              </c:pt>
              <c:pt idx="8050">
                <c:v>8051</c:v>
              </c:pt>
              <c:pt idx="8051">
                <c:v>8052</c:v>
              </c:pt>
              <c:pt idx="8052">
                <c:v>8053</c:v>
              </c:pt>
              <c:pt idx="8053">
                <c:v>8054</c:v>
              </c:pt>
              <c:pt idx="8054">
                <c:v>8055</c:v>
              </c:pt>
              <c:pt idx="8055">
                <c:v>8056</c:v>
              </c:pt>
              <c:pt idx="8056">
                <c:v>8057</c:v>
              </c:pt>
              <c:pt idx="8057">
                <c:v>8058</c:v>
              </c:pt>
              <c:pt idx="8058">
                <c:v>8059</c:v>
              </c:pt>
              <c:pt idx="8059">
                <c:v>8060</c:v>
              </c:pt>
              <c:pt idx="8060">
                <c:v>8061</c:v>
              </c:pt>
              <c:pt idx="8061">
                <c:v>8062</c:v>
              </c:pt>
              <c:pt idx="8062">
                <c:v>8063</c:v>
              </c:pt>
              <c:pt idx="8063">
                <c:v>8064</c:v>
              </c:pt>
              <c:pt idx="8064">
                <c:v>8065</c:v>
              </c:pt>
              <c:pt idx="8065">
                <c:v>8066</c:v>
              </c:pt>
              <c:pt idx="8066">
                <c:v>8067</c:v>
              </c:pt>
              <c:pt idx="8067">
                <c:v>8068</c:v>
              </c:pt>
              <c:pt idx="8068">
                <c:v>8069</c:v>
              </c:pt>
              <c:pt idx="8069">
                <c:v>8070</c:v>
              </c:pt>
              <c:pt idx="8070">
                <c:v>8071</c:v>
              </c:pt>
              <c:pt idx="8071">
                <c:v>8072</c:v>
              </c:pt>
              <c:pt idx="8072">
                <c:v>8073</c:v>
              </c:pt>
              <c:pt idx="8073">
                <c:v>8074</c:v>
              </c:pt>
              <c:pt idx="8074">
                <c:v>8075</c:v>
              </c:pt>
              <c:pt idx="8075">
                <c:v>8076</c:v>
              </c:pt>
              <c:pt idx="8076">
                <c:v>8077</c:v>
              </c:pt>
              <c:pt idx="8077">
                <c:v>8078</c:v>
              </c:pt>
              <c:pt idx="8078">
                <c:v>8079</c:v>
              </c:pt>
              <c:pt idx="8079">
                <c:v>8080</c:v>
              </c:pt>
              <c:pt idx="8080">
                <c:v>8081</c:v>
              </c:pt>
              <c:pt idx="8081">
                <c:v>8082</c:v>
              </c:pt>
              <c:pt idx="8082">
                <c:v>8083</c:v>
              </c:pt>
              <c:pt idx="8083">
                <c:v>8084</c:v>
              </c:pt>
              <c:pt idx="8084">
                <c:v>8085</c:v>
              </c:pt>
              <c:pt idx="8085">
                <c:v>8086</c:v>
              </c:pt>
              <c:pt idx="8086">
                <c:v>8087</c:v>
              </c:pt>
              <c:pt idx="8087">
                <c:v>8088</c:v>
              </c:pt>
              <c:pt idx="8088">
                <c:v>8089</c:v>
              </c:pt>
              <c:pt idx="8089">
                <c:v>8090</c:v>
              </c:pt>
              <c:pt idx="8090">
                <c:v>8091</c:v>
              </c:pt>
              <c:pt idx="8091">
                <c:v>8092</c:v>
              </c:pt>
              <c:pt idx="8092">
                <c:v>8093</c:v>
              </c:pt>
              <c:pt idx="8093">
                <c:v>8094</c:v>
              </c:pt>
              <c:pt idx="8094">
                <c:v>8095</c:v>
              </c:pt>
              <c:pt idx="8095">
                <c:v>8096</c:v>
              </c:pt>
              <c:pt idx="8096">
                <c:v>8097</c:v>
              </c:pt>
              <c:pt idx="8097">
                <c:v>8098</c:v>
              </c:pt>
              <c:pt idx="8098">
                <c:v>8099</c:v>
              </c:pt>
              <c:pt idx="8099">
                <c:v>8100</c:v>
              </c:pt>
              <c:pt idx="8100">
                <c:v>8101</c:v>
              </c:pt>
              <c:pt idx="8101">
                <c:v>8102</c:v>
              </c:pt>
              <c:pt idx="8102">
                <c:v>8103</c:v>
              </c:pt>
              <c:pt idx="8103">
                <c:v>8104</c:v>
              </c:pt>
              <c:pt idx="8104">
                <c:v>8105</c:v>
              </c:pt>
              <c:pt idx="8105">
                <c:v>8106</c:v>
              </c:pt>
              <c:pt idx="8106">
                <c:v>8107</c:v>
              </c:pt>
              <c:pt idx="8107">
                <c:v>8108</c:v>
              </c:pt>
              <c:pt idx="8108">
                <c:v>8109</c:v>
              </c:pt>
              <c:pt idx="8109">
                <c:v>8110</c:v>
              </c:pt>
              <c:pt idx="8110">
                <c:v>8111</c:v>
              </c:pt>
              <c:pt idx="8111">
                <c:v>8112</c:v>
              </c:pt>
              <c:pt idx="8112">
                <c:v>8113</c:v>
              </c:pt>
              <c:pt idx="8113">
                <c:v>8114</c:v>
              </c:pt>
              <c:pt idx="8114">
                <c:v>8115</c:v>
              </c:pt>
              <c:pt idx="8115">
                <c:v>8116</c:v>
              </c:pt>
              <c:pt idx="8116">
                <c:v>8117</c:v>
              </c:pt>
              <c:pt idx="8117">
                <c:v>8118</c:v>
              </c:pt>
              <c:pt idx="8118">
                <c:v>8119</c:v>
              </c:pt>
              <c:pt idx="8119">
                <c:v>8120</c:v>
              </c:pt>
              <c:pt idx="8120">
                <c:v>8121</c:v>
              </c:pt>
              <c:pt idx="8121">
                <c:v>8122</c:v>
              </c:pt>
              <c:pt idx="8122">
                <c:v>8123</c:v>
              </c:pt>
              <c:pt idx="8123">
                <c:v>8124</c:v>
              </c:pt>
              <c:pt idx="8124">
                <c:v>8125</c:v>
              </c:pt>
              <c:pt idx="8125">
                <c:v>8126</c:v>
              </c:pt>
              <c:pt idx="8126">
                <c:v>8127</c:v>
              </c:pt>
              <c:pt idx="8127">
                <c:v>8128</c:v>
              </c:pt>
              <c:pt idx="8128">
                <c:v>8129</c:v>
              </c:pt>
              <c:pt idx="8129">
                <c:v>8130</c:v>
              </c:pt>
              <c:pt idx="8130">
                <c:v>8131</c:v>
              </c:pt>
              <c:pt idx="8131">
                <c:v>8132</c:v>
              </c:pt>
              <c:pt idx="8132">
                <c:v>8133</c:v>
              </c:pt>
              <c:pt idx="8133">
                <c:v>8134</c:v>
              </c:pt>
              <c:pt idx="8134">
                <c:v>8135</c:v>
              </c:pt>
              <c:pt idx="8135">
                <c:v>8136</c:v>
              </c:pt>
              <c:pt idx="8136">
                <c:v>8137</c:v>
              </c:pt>
              <c:pt idx="8137">
                <c:v>8138</c:v>
              </c:pt>
              <c:pt idx="8138">
                <c:v>8139</c:v>
              </c:pt>
              <c:pt idx="8139">
                <c:v>8140</c:v>
              </c:pt>
              <c:pt idx="8140">
                <c:v>8141</c:v>
              </c:pt>
              <c:pt idx="8141">
                <c:v>8142</c:v>
              </c:pt>
              <c:pt idx="8142">
                <c:v>8143</c:v>
              </c:pt>
              <c:pt idx="8143">
                <c:v>8144</c:v>
              </c:pt>
              <c:pt idx="8144">
                <c:v>8145</c:v>
              </c:pt>
              <c:pt idx="8145">
                <c:v>8146</c:v>
              </c:pt>
              <c:pt idx="8146">
                <c:v>8147</c:v>
              </c:pt>
              <c:pt idx="8147">
                <c:v>8148</c:v>
              </c:pt>
              <c:pt idx="8148">
                <c:v>8149</c:v>
              </c:pt>
              <c:pt idx="8149">
                <c:v>8150</c:v>
              </c:pt>
              <c:pt idx="8150">
                <c:v>8151</c:v>
              </c:pt>
              <c:pt idx="8151">
                <c:v>8152</c:v>
              </c:pt>
              <c:pt idx="8152">
                <c:v>8153</c:v>
              </c:pt>
              <c:pt idx="8153">
                <c:v>8154</c:v>
              </c:pt>
              <c:pt idx="8154">
                <c:v>8155</c:v>
              </c:pt>
              <c:pt idx="8155">
                <c:v>8156</c:v>
              </c:pt>
              <c:pt idx="8156">
                <c:v>8157</c:v>
              </c:pt>
              <c:pt idx="8157">
                <c:v>8158</c:v>
              </c:pt>
              <c:pt idx="8158">
                <c:v>8159</c:v>
              </c:pt>
              <c:pt idx="8159">
                <c:v>8160</c:v>
              </c:pt>
              <c:pt idx="8160">
                <c:v>8161</c:v>
              </c:pt>
              <c:pt idx="8161">
                <c:v>8162</c:v>
              </c:pt>
              <c:pt idx="8162">
                <c:v>8163</c:v>
              </c:pt>
              <c:pt idx="8163">
                <c:v>8164</c:v>
              </c:pt>
              <c:pt idx="8164">
                <c:v>8165</c:v>
              </c:pt>
              <c:pt idx="8165">
                <c:v>8166</c:v>
              </c:pt>
              <c:pt idx="8166">
                <c:v>8167</c:v>
              </c:pt>
              <c:pt idx="8167">
                <c:v>8168</c:v>
              </c:pt>
              <c:pt idx="8168">
                <c:v>8169</c:v>
              </c:pt>
              <c:pt idx="8169">
                <c:v>8170</c:v>
              </c:pt>
              <c:pt idx="8170">
                <c:v>8171</c:v>
              </c:pt>
              <c:pt idx="8171">
                <c:v>8172</c:v>
              </c:pt>
              <c:pt idx="8172">
                <c:v>8173</c:v>
              </c:pt>
              <c:pt idx="8173">
                <c:v>8174</c:v>
              </c:pt>
              <c:pt idx="8174">
                <c:v>8175</c:v>
              </c:pt>
              <c:pt idx="8175">
                <c:v>8176</c:v>
              </c:pt>
              <c:pt idx="8176">
                <c:v>8177</c:v>
              </c:pt>
              <c:pt idx="8177">
                <c:v>8178</c:v>
              </c:pt>
              <c:pt idx="8178">
                <c:v>8179</c:v>
              </c:pt>
              <c:pt idx="8179">
                <c:v>8180</c:v>
              </c:pt>
              <c:pt idx="8180">
                <c:v>8181</c:v>
              </c:pt>
              <c:pt idx="8181">
                <c:v>8182</c:v>
              </c:pt>
              <c:pt idx="8182">
                <c:v>8183</c:v>
              </c:pt>
              <c:pt idx="8183">
                <c:v>8184</c:v>
              </c:pt>
              <c:pt idx="8184">
                <c:v>8185</c:v>
              </c:pt>
              <c:pt idx="8185">
                <c:v>8186</c:v>
              </c:pt>
              <c:pt idx="8186">
                <c:v>8187</c:v>
              </c:pt>
              <c:pt idx="8187">
                <c:v>8188</c:v>
              </c:pt>
              <c:pt idx="8188">
                <c:v>8189</c:v>
              </c:pt>
              <c:pt idx="8189">
                <c:v>8190</c:v>
              </c:pt>
              <c:pt idx="8190">
                <c:v>8191</c:v>
              </c:pt>
              <c:pt idx="8191">
                <c:v>8192</c:v>
              </c:pt>
              <c:pt idx="8192">
                <c:v>8193</c:v>
              </c:pt>
              <c:pt idx="8193">
                <c:v>8194</c:v>
              </c:pt>
              <c:pt idx="8194">
                <c:v>8195</c:v>
              </c:pt>
              <c:pt idx="8195">
                <c:v>8196</c:v>
              </c:pt>
              <c:pt idx="8196">
                <c:v>8197</c:v>
              </c:pt>
              <c:pt idx="8197">
                <c:v>8198</c:v>
              </c:pt>
              <c:pt idx="8198">
                <c:v>8199</c:v>
              </c:pt>
              <c:pt idx="8199">
                <c:v>8200</c:v>
              </c:pt>
              <c:pt idx="8200">
                <c:v>8201</c:v>
              </c:pt>
              <c:pt idx="8201">
                <c:v>8202</c:v>
              </c:pt>
              <c:pt idx="8202">
                <c:v>8203</c:v>
              </c:pt>
              <c:pt idx="8203">
                <c:v>8204</c:v>
              </c:pt>
              <c:pt idx="8204">
                <c:v>8205</c:v>
              </c:pt>
              <c:pt idx="8205">
                <c:v>8206</c:v>
              </c:pt>
              <c:pt idx="8206">
                <c:v>8207</c:v>
              </c:pt>
              <c:pt idx="8207">
                <c:v>8208</c:v>
              </c:pt>
              <c:pt idx="8208">
                <c:v>8209</c:v>
              </c:pt>
              <c:pt idx="8209">
                <c:v>8210</c:v>
              </c:pt>
              <c:pt idx="8210">
                <c:v>8211</c:v>
              </c:pt>
              <c:pt idx="8211">
                <c:v>8212</c:v>
              </c:pt>
              <c:pt idx="8212">
                <c:v>8213</c:v>
              </c:pt>
              <c:pt idx="8213">
                <c:v>8214</c:v>
              </c:pt>
              <c:pt idx="8214">
                <c:v>8215</c:v>
              </c:pt>
              <c:pt idx="8215">
                <c:v>8216</c:v>
              </c:pt>
              <c:pt idx="8216">
                <c:v>8217</c:v>
              </c:pt>
              <c:pt idx="8217">
                <c:v>8218</c:v>
              </c:pt>
              <c:pt idx="8218">
                <c:v>8219</c:v>
              </c:pt>
              <c:pt idx="8219">
                <c:v>8220</c:v>
              </c:pt>
              <c:pt idx="8220">
                <c:v>8221</c:v>
              </c:pt>
              <c:pt idx="8221">
                <c:v>8222</c:v>
              </c:pt>
              <c:pt idx="8222">
                <c:v>8223</c:v>
              </c:pt>
              <c:pt idx="8223">
                <c:v>8224</c:v>
              </c:pt>
              <c:pt idx="8224">
                <c:v>8225</c:v>
              </c:pt>
              <c:pt idx="8225">
                <c:v>8226</c:v>
              </c:pt>
              <c:pt idx="8226">
                <c:v>8227</c:v>
              </c:pt>
              <c:pt idx="8227">
                <c:v>8228</c:v>
              </c:pt>
              <c:pt idx="8228">
                <c:v>8229</c:v>
              </c:pt>
              <c:pt idx="8229">
                <c:v>8230</c:v>
              </c:pt>
              <c:pt idx="8230">
                <c:v>8231</c:v>
              </c:pt>
              <c:pt idx="8231">
                <c:v>8232</c:v>
              </c:pt>
              <c:pt idx="8232">
                <c:v>8233</c:v>
              </c:pt>
              <c:pt idx="8233">
                <c:v>8234</c:v>
              </c:pt>
              <c:pt idx="8234">
                <c:v>8235</c:v>
              </c:pt>
              <c:pt idx="8235">
                <c:v>8236</c:v>
              </c:pt>
              <c:pt idx="8236">
                <c:v>8237</c:v>
              </c:pt>
              <c:pt idx="8237">
                <c:v>8238</c:v>
              </c:pt>
              <c:pt idx="8238">
                <c:v>8239</c:v>
              </c:pt>
              <c:pt idx="8239">
                <c:v>8240</c:v>
              </c:pt>
              <c:pt idx="8240">
                <c:v>8241</c:v>
              </c:pt>
              <c:pt idx="8241">
                <c:v>8242</c:v>
              </c:pt>
              <c:pt idx="8242">
                <c:v>8243</c:v>
              </c:pt>
              <c:pt idx="8243">
                <c:v>8244</c:v>
              </c:pt>
              <c:pt idx="8244">
                <c:v>8245</c:v>
              </c:pt>
              <c:pt idx="8245">
                <c:v>8246</c:v>
              </c:pt>
              <c:pt idx="8246">
                <c:v>8247</c:v>
              </c:pt>
              <c:pt idx="8247">
                <c:v>8248</c:v>
              </c:pt>
              <c:pt idx="8248">
                <c:v>8249</c:v>
              </c:pt>
              <c:pt idx="8249">
                <c:v>8250</c:v>
              </c:pt>
              <c:pt idx="8250">
                <c:v>8251</c:v>
              </c:pt>
              <c:pt idx="8251">
                <c:v>8252</c:v>
              </c:pt>
              <c:pt idx="8252">
                <c:v>8253</c:v>
              </c:pt>
              <c:pt idx="8253">
                <c:v>8254</c:v>
              </c:pt>
              <c:pt idx="8254">
                <c:v>8255</c:v>
              </c:pt>
              <c:pt idx="8255">
                <c:v>8256</c:v>
              </c:pt>
              <c:pt idx="8256">
                <c:v>8257</c:v>
              </c:pt>
              <c:pt idx="8257">
                <c:v>8258</c:v>
              </c:pt>
              <c:pt idx="8258">
                <c:v>8259</c:v>
              </c:pt>
              <c:pt idx="8259">
                <c:v>8260</c:v>
              </c:pt>
              <c:pt idx="8260">
                <c:v>8261</c:v>
              </c:pt>
              <c:pt idx="8261">
                <c:v>8262</c:v>
              </c:pt>
              <c:pt idx="8262">
                <c:v>8263</c:v>
              </c:pt>
              <c:pt idx="8263">
                <c:v>8264</c:v>
              </c:pt>
              <c:pt idx="8264">
                <c:v>8265</c:v>
              </c:pt>
              <c:pt idx="8265">
                <c:v>8266</c:v>
              </c:pt>
              <c:pt idx="8266">
                <c:v>8267</c:v>
              </c:pt>
              <c:pt idx="8267">
                <c:v>8268</c:v>
              </c:pt>
              <c:pt idx="8268">
                <c:v>8269</c:v>
              </c:pt>
              <c:pt idx="8269">
                <c:v>8270</c:v>
              </c:pt>
              <c:pt idx="8270">
                <c:v>8271</c:v>
              </c:pt>
              <c:pt idx="8271">
                <c:v>8272</c:v>
              </c:pt>
              <c:pt idx="8272">
                <c:v>8273</c:v>
              </c:pt>
              <c:pt idx="8273">
                <c:v>8274</c:v>
              </c:pt>
              <c:pt idx="8274">
                <c:v>8275</c:v>
              </c:pt>
              <c:pt idx="8275">
                <c:v>8276</c:v>
              </c:pt>
              <c:pt idx="8276">
                <c:v>8277</c:v>
              </c:pt>
              <c:pt idx="8277">
                <c:v>8278</c:v>
              </c:pt>
              <c:pt idx="8278">
                <c:v>8279</c:v>
              </c:pt>
              <c:pt idx="8279">
                <c:v>8280</c:v>
              </c:pt>
              <c:pt idx="8280">
                <c:v>8281</c:v>
              </c:pt>
              <c:pt idx="8281">
                <c:v>8282</c:v>
              </c:pt>
              <c:pt idx="8282">
                <c:v>8283</c:v>
              </c:pt>
              <c:pt idx="8283">
                <c:v>8284</c:v>
              </c:pt>
              <c:pt idx="8284">
                <c:v>8285</c:v>
              </c:pt>
              <c:pt idx="8285">
                <c:v>8286</c:v>
              </c:pt>
              <c:pt idx="8286">
                <c:v>8287</c:v>
              </c:pt>
              <c:pt idx="8287">
                <c:v>8288</c:v>
              </c:pt>
              <c:pt idx="8288">
                <c:v>8289</c:v>
              </c:pt>
              <c:pt idx="8289">
                <c:v>8290</c:v>
              </c:pt>
              <c:pt idx="8290">
                <c:v>8291</c:v>
              </c:pt>
              <c:pt idx="8291">
                <c:v>8292</c:v>
              </c:pt>
              <c:pt idx="8292">
                <c:v>8293</c:v>
              </c:pt>
              <c:pt idx="8293">
                <c:v>8294</c:v>
              </c:pt>
              <c:pt idx="8294">
                <c:v>8295</c:v>
              </c:pt>
              <c:pt idx="8295">
                <c:v>8296</c:v>
              </c:pt>
              <c:pt idx="8296">
                <c:v>8297</c:v>
              </c:pt>
              <c:pt idx="8297">
                <c:v>8298</c:v>
              </c:pt>
              <c:pt idx="8298">
                <c:v>8299</c:v>
              </c:pt>
              <c:pt idx="8299">
                <c:v>8300</c:v>
              </c:pt>
              <c:pt idx="8300">
                <c:v>8301</c:v>
              </c:pt>
              <c:pt idx="8301">
                <c:v>8302</c:v>
              </c:pt>
              <c:pt idx="8302">
                <c:v>8303</c:v>
              </c:pt>
              <c:pt idx="8303">
                <c:v>8304</c:v>
              </c:pt>
              <c:pt idx="8304">
                <c:v>8305</c:v>
              </c:pt>
              <c:pt idx="8305">
                <c:v>8306</c:v>
              </c:pt>
              <c:pt idx="8306">
                <c:v>8307</c:v>
              </c:pt>
              <c:pt idx="8307">
                <c:v>8308</c:v>
              </c:pt>
              <c:pt idx="8308">
                <c:v>8309</c:v>
              </c:pt>
              <c:pt idx="8309">
                <c:v>8310</c:v>
              </c:pt>
              <c:pt idx="8310">
                <c:v>8311</c:v>
              </c:pt>
              <c:pt idx="8311">
                <c:v>8312</c:v>
              </c:pt>
              <c:pt idx="8312">
                <c:v>8313</c:v>
              </c:pt>
              <c:pt idx="8313">
                <c:v>8314</c:v>
              </c:pt>
              <c:pt idx="8314">
                <c:v>8315</c:v>
              </c:pt>
              <c:pt idx="8315">
                <c:v>8316</c:v>
              </c:pt>
              <c:pt idx="8316">
                <c:v>8317</c:v>
              </c:pt>
              <c:pt idx="8317">
                <c:v>8318</c:v>
              </c:pt>
              <c:pt idx="8318">
                <c:v>8319</c:v>
              </c:pt>
              <c:pt idx="8319">
                <c:v>8320</c:v>
              </c:pt>
              <c:pt idx="8320">
                <c:v>8321</c:v>
              </c:pt>
              <c:pt idx="8321">
                <c:v>8322</c:v>
              </c:pt>
              <c:pt idx="8322">
                <c:v>8323</c:v>
              </c:pt>
              <c:pt idx="8323">
                <c:v>8324</c:v>
              </c:pt>
              <c:pt idx="8324">
                <c:v>8325</c:v>
              </c:pt>
              <c:pt idx="8325">
                <c:v>8326</c:v>
              </c:pt>
              <c:pt idx="8326">
                <c:v>8327</c:v>
              </c:pt>
              <c:pt idx="8327">
                <c:v>8328</c:v>
              </c:pt>
              <c:pt idx="8328">
                <c:v>8329</c:v>
              </c:pt>
              <c:pt idx="8329">
                <c:v>8330</c:v>
              </c:pt>
              <c:pt idx="8330">
                <c:v>8331</c:v>
              </c:pt>
              <c:pt idx="8331">
                <c:v>8332</c:v>
              </c:pt>
              <c:pt idx="8332">
                <c:v>8333</c:v>
              </c:pt>
              <c:pt idx="8333">
                <c:v>8334</c:v>
              </c:pt>
              <c:pt idx="8334">
                <c:v>8335</c:v>
              </c:pt>
              <c:pt idx="8335">
                <c:v>8336</c:v>
              </c:pt>
              <c:pt idx="8336">
                <c:v>8337</c:v>
              </c:pt>
              <c:pt idx="8337">
                <c:v>8338</c:v>
              </c:pt>
              <c:pt idx="8338">
                <c:v>8339</c:v>
              </c:pt>
              <c:pt idx="8339">
                <c:v>8340</c:v>
              </c:pt>
              <c:pt idx="8340">
                <c:v>8341</c:v>
              </c:pt>
              <c:pt idx="8341">
                <c:v>8342</c:v>
              </c:pt>
              <c:pt idx="8342">
                <c:v>8343</c:v>
              </c:pt>
              <c:pt idx="8343">
                <c:v>8344</c:v>
              </c:pt>
              <c:pt idx="8344">
                <c:v>8345</c:v>
              </c:pt>
              <c:pt idx="8345">
                <c:v>8346</c:v>
              </c:pt>
              <c:pt idx="8346">
                <c:v>8347</c:v>
              </c:pt>
              <c:pt idx="8347">
                <c:v>8348</c:v>
              </c:pt>
              <c:pt idx="8348">
                <c:v>8349</c:v>
              </c:pt>
              <c:pt idx="8349">
                <c:v>8350</c:v>
              </c:pt>
              <c:pt idx="8350">
                <c:v>8351</c:v>
              </c:pt>
              <c:pt idx="8351">
                <c:v>8352</c:v>
              </c:pt>
              <c:pt idx="8352">
                <c:v>8353</c:v>
              </c:pt>
              <c:pt idx="8353">
                <c:v>8354</c:v>
              </c:pt>
              <c:pt idx="8354">
                <c:v>8355</c:v>
              </c:pt>
              <c:pt idx="8355">
                <c:v>8356</c:v>
              </c:pt>
              <c:pt idx="8356">
                <c:v>8357</c:v>
              </c:pt>
              <c:pt idx="8357">
                <c:v>8358</c:v>
              </c:pt>
              <c:pt idx="8358">
                <c:v>8359</c:v>
              </c:pt>
              <c:pt idx="8359">
                <c:v>8360</c:v>
              </c:pt>
              <c:pt idx="8360">
                <c:v>8361</c:v>
              </c:pt>
              <c:pt idx="8361">
                <c:v>8362</c:v>
              </c:pt>
              <c:pt idx="8362">
                <c:v>8363</c:v>
              </c:pt>
              <c:pt idx="8363">
                <c:v>8364</c:v>
              </c:pt>
              <c:pt idx="8364">
                <c:v>8365</c:v>
              </c:pt>
              <c:pt idx="8365">
                <c:v>8366</c:v>
              </c:pt>
              <c:pt idx="8366">
                <c:v>8367</c:v>
              </c:pt>
              <c:pt idx="8367">
                <c:v>8368</c:v>
              </c:pt>
              <c:pt idx="8368">
                <c:v>8369</c:v>
              </c:pt>
              <c:pt idx="8369">
                <c:v>8370</c:v>
              </c:pt>
              <c:pt idx="8370">
                <c:v>8371</c:v>
              </c:pt>
              <c:pt idx="8371">
                <c:v>8372</c:v>
              </c:pt>
              <c:pt idx="8372">
                <c:v>8373</c:v>
              </c:pt>
              <c:pt idx="8373">
                <c:v>8374</c:v>
              </c:pt>
              <c:pt idx="8374">
                <c:v>8375</c:v>
              </c:pt>
              <c:pt idx="8375">
                <c:v>8376</c:v>
              </c:pt>
              <c:pt idx="8376">
                <c:v>8377</c:v>
              </c:pt>
              <c:pt idx="8377">
                <c:v>8378</c:v>
              </c:pt>
              <c:pt idx="8378">
                <c:v>8379</c:v>
              </c:pt>
              <c:pt idx="8379">
                <c:v>8380</c:v>
              </c:pt>
              <c:pt idx="8380">
                <c:v>8381</c:v>
              </c:pt>
              <c:pt idx="8381">
                <c:v>8382</c:v>
              </c:pt>
              <c:pt idx="8382">
                <c:v>8383</c:v>
              </c:pt>
              <c:pt idx="8383">
                <c:v>8384</c:v>
              </c:pt>
              <c:pt idx="8384">
                <c:v>8385</c:v>
              </c:pt>
              <c:pt idx="8385">
                <c:v>8386</c:v>
              </c:pt>
              <c:pt idx="8386">
                <c:v>8387</c:v>
              </c:pt>
              <c:pt idx="8387">
                <c:v>8388</c:v>
              </c:pt>
              <c:pt idx="8388">
                <c:v>8389</c:v>
              </c:pt>
              <c:pt idx="8389">
                <c:v>8390</c:v>
              </c:pt>
              <c:pt idx="8390">
                <c:v>8391</c:v>
              </c:pt>
              <c:pt idx="8391">
                <c:v>8392</c:v>
              </c:pt>
              <c:pt idx="8392">
                <c:v>8393</c:v>
              </c:pt>
              <c:pt idx="8393">
                <c:v>8394</c:v>
              </c:pt>
              <c:pt idx="8394">
                <c:v>8395</c:v>
              </c:pt>
              <c:pt idx="8395">
                <c:v>8396</c:v>
              </c:pt>
              <c:pt idx="8396">
                <c:v>8397</c:v>
              </c:pt>
              <c:pt idx="8397">
                <c:v>8398</c:v>
              </c:pt>
              <c:pt idx="8398">
                <c:v>8399</c:v>
              </c:pt>
              <c:pt idx="8399">
                <c:v>8400</c:v>
              </c:pt>
              <c:pt idx="8400">
                <c:v>8401</c:v>
              </c:pt>
              <c:pt idx="8401">
                <c:v>8402</c:v>
              </c:pt>
              <c:pt idx="8402">
                <c:v>8403</c:v>
              </c:pt>
              <c:pt idx="8403">
                <c:v>8404</c:v>
              </c:pt>
              <c:pt idx="8404">
                <c:v>8405</c:v>
              </c:pt>
              <c:pt idx="8405">
                <c:v>8406</c:v>
              </c:pt>
              <c:pt idx="8406">
                <c:v>8407</c:v>
              </c:pt>
              <c:pt idx="8407">
                <c:v>8408</c:v>
              </c:pt>
              <c:pt idx="8408">
                <c:v>8409</c:v>
              </c:pt>
              <c:pt idx="8409">
                <c:v>8410</c:v>
              </c:pt>
              <c:pt idx="8410">
                <c:v>8411</c:v>
              </c:pt>
              <c:pt idx="8411">
                <c:v>8412</c:v>
              </c:pt>
              <c:pt idx="8412">
                <c:v>8413</c:v>
              </c:pt>
              <c:pt idx="8413">
                <c:v>8414</c:v>
              </c:pt>
              <c:pt idx="8414">
                <c:v>8415</c:v>
              </c:pt>
              <c:pt idx="8415">
                <c:v>8416</c:v>
              </c:pt>
              <c:pt idx="8416">
                <c:v>8417</c:v>
              </c:pt>
              <c:pt idx="8417">
                <c:v>8418</c:v>
              </c:pt>
              <c:pt idx="8418">
                <c:v>8419</c:v>
              </c:pt>
              <c:pt idx="8419">
                <c:v>8420</c:v>
              </c:pt>
              <c:pt idx="8420">
                <c:v>8421</c:v>
              </c:pt>
              <c:pt idx="8421">
                <c:v>8422</c:v>
              </c:pt>
              <c:pt idx="8422">
                <c:v>8423</c:v>
              </c:pt>
              <c:pt idx="8423">
                <c:v>8424</c:v>
              </c:pt>
              <c:pt idx="8424">
                <c:v>8425</c:v>
              </c:pt>
              <c:pt idx="8425">
                <c:v>8426</c:v>
              </c:pt>
              <c:pt idx="8426">
                <c:v>8427</c:v>
              </c:pt>
              <c:pt idx="8427">
                <c:v>8428</c:v>
              </c:pt>
              <c:pt idx="8428">
                <c:v>8429</c:v>
              </c:pt>
              <c:pt idx="8429">
                <c:v>8430</c:v>
              </c:pt>
              <c:pt idx="8430">
                <c:v>8431</c:v>
              </c:pt>
              <c:pt idx="8431">
                <c:v>8432</c:v>
              </c:pt>
              <c:pt idx="8432">
                <c:v>8433</c:v>
              </c:pt>
              <c:pt idx="8433">
                <c:v>8434</c:v>
              </c:pt>
              <c:pt idx="8434">
                <c:v>8435</c:v>
              </c:pt>
              <c:pt idx="8435">
                <c:v>8436</c:v>
              </c:pt>
              <c:pt idx="8436">
                <c:v>8437</c:v>
              </c:pt>
              <c:pt idx="8437">
                <c:v>8438</c:v>
              </c:pt>
              <c:pt idx="8438">
                <c:v>8439</c:v>
              </c:pt>
              <c:pt idx="8439">
                <c:v>8440</c:v>
              </c:pt>
              <c:pt idx="8440">
                <c:v>8441</c:v>
              </c:pt>
              <c:pt idx="8441">
                <c:v>8442</c:v>
              </c:pt>
              <c:pt idx="8442">
                <c:v>8443</c:v>
              </c:pt>
              <c:pt idx="8443">
                <c:v>8444</c:v>
              </c:pt>
              <c:pt idx="8444">
                <c:v>8445</c:v>
              </c:pt>
              <c:pt idx="8445">
                <c:v>8446</c:v>
              </c:pt>
              <c:pt idx="8446">
                <c:v>8447</c:v>
              </c:pt>
              <c:pt idx="8447">
                <c:v>8448</c:v>
              </c:pt>
              <c:pt idx="8448">
                <c:v>8449</c:v>
              </c:pt>
              <c:pt idx="8449">
                <c:v>8450</c:v>
              </c:pt>
              <c:pt idx="8450">
                <c:v>8451</c:v>
              </c:pt>
              <c:pt idx="8451">
                <c:v>8452</c:v>
              </c:pt>
              <c:pt idx="8452">
                <c:v>8453</c:v>
              </c:pt>
              <c:pt idx="8453">
                <c:v>8454</c:v>
              </c:pt>
              <c:pt idx="8454">
                <c:v>8455</c:v>
              </c:pt>
              <c:pt idx="8455">
                <c:v>8456</c:v>
              </c:pt>
              <c:pt idx="8456">
                <c:v>8457</c:v>
              </c:pt>
              <c:pt idx="8457">
                <c:v>8458</c:v>
              </c:pt>
              <c:pt idx="8458">
                <c:v>8459</c:v>
              </c:pt>
              <c:pt idx="8459">
                <c:v>8460</c:v>
              </c:pt>
              <c:pt idx="8460">
                <c:v>8461</c:v>
              </c:pt>
              <c:pt idx="8461">
                <c:v>8462</c:v>
              </c:pt>
              <c:pt idx="8462">
                <c:v>8463</c:v>
              </c:pt>
              <c:pt idx="8463">
                <c:v>8464</c:v>
              </c:pt>
              <c:pt idx="8464">
                <c:v>8465</c:v>
              </c:pt>
              <c:pt idx="8465">
                <c:v>8466</c:v>
              </c:pt>
              <c:pt idx="8466">
                <c:v>8467</c:v>
              </c:pt>
              <c:pt idx="8467">
                <c:v>8468</c:v>
              </c:pt>
              <c:pt idx="8468">
                <c:v>8469</c:v>
              </c:pt>
              <c:pt idx="8469">
                <c:v>8470</c:v>
              </c:pt>
              <c:pt idx="8470">
                <c:v>8471</c:v>
              </c:pt>
              <c:pt idx="8471">
                <c:v>8472</c:v>
              </c:pt>
              <c:pt idx="8472">
                <c:v>8473</c:v>
              </c:pt>
              <c:pt idx="8473">
                <c:v>8474</c:v>
              </c:pt>
              <c:pt idx="8474">
                <c:v>8475</c:v>
              </c:pt>
              <c:pt idx="8475">
                <c:v>8476</c:v>
              </c:pt>
              <c:pt idx="8476">
                <c:v>8477</c:v>
              </c:pt>
              <c:pt idx="8477">
                <c:v>8478</c:v>
              </c:pt>
              <c:pt idx="8478">
                <c:v>8479</c:v>
              </c:pt>
              <c:pt idx="8479">
                <c:v>8480</c:v>
              </c:pt>
              <c:pt idx="8480">
                <c:v>8481</c:v>
              </c:pt>
              <c:pt idx="8481">
                <c:v>8482</c:v>
              </c:pt>
              <c:pt idx="8482">
                <c:v>8483</c:v>
              </c:pt>
              <c:pt idx="8483">
                <c:v>8484</c:v>
              </c:pt>
              <c:pt idx="8484">
                <c:v>8485</c:v>
              </c:pt>
              <c:pt idx="8485">
                <c:v>8486</c:v>
              </c:pt>
              <c:pt idx="8486">
                <c:v>8487</c:v>
              </c:pt>
              <c:pt idx="8487">
                <c:v>8488</c:v>
              </c:pt>
              <c:pt idx="8488">
                <c:v>8489</c:v>
              </c:pt>
              <c:pt idx="8489">
                <c:v>8490</c:v>
              </c:pt>
              <c:pt idx="8490">
                <c:v>8491</c:v>
              </c:pt>
              <c:pt idx="8491">
                <c:v>8492</c:v>
              </c:pt>
              <c:pt idx="8492">
                <c:v>8493</c:v>
              </c:pt>
              <c:pt idx="8493">
                <c:v>8494</c:v>
              </c:pt>
              <c:pt idx="8494">
                <c:v>8495</c:v>
              </c:pt>
              <c:pt idx="8495">
                <c:v>8496</c:v>
              </c:pt>
              <c:pt idx="8496">
                <c:v>8497</c:v>
              </c:pt>
              <c:pt idx="8497">
                <c:v>8498</c:v>
              </c:pt>
              <c:pt idx="8498">
                <c:v>8499</c:v>
              </c:pt>
              <c:pt idx="8499">
                <c:v>8500</c:v>
              </c:pt>
              <c:pt idx="8500">
                <c:v>8501</c:v>
              </c:pt>
              <c:pt idx="8501">
                <c:v>8502</c:v>
              </c:pt>
              <c:pt idx="8502">
                <c:v>8503</c:v>
              </c:pt>
              <c:pt idx="8503">
                <c:v>8504</c:v>
              </c:pt>
              <c:pt idx="8504">
                <c:v>8505</c:v>
              </c:pt>
              <c:pt idx="8505">
                <c:v>8506</c:v>
              </c:pt>
              <c:pt idx="8506">
                <c:v>8507</c:v>
              </c:pt>
              <c:pt idx="8507">
                <c:v>8508</c:v>
              </c:pt>
              <c:pt idx="8508">
                <c:v>8509</c:v>
              </c:pt>
              <c:pt idx="8509">
                <c:v>8510</c:v>
              </c:pt>
              <c:pt idx="8510">
                <c:v>8511</c:v>
              </c:pt>
              <c:pt idx="8511">
                <c:v>8512</c:v>
              </c:pt>
              <c:pt idx="8512">
                <c:v>8513</c:v>
              </c:pt>
              <c:pt idx="8513">
                <c:v>8514</c:v>
              </c:pt>
              <c:pt idx="8514">
                <c:v>8515</c:v>
              </c:pt>
              <c:pt idx="8515">
                <c:v>8516</c:v>
              </c:pt>
              <c:pt idx="8516">
                <c:v>8517</c:v>
              </c:pt>
              <c:pt idx="8517">
                <c:v>8518</c:v>
              </c:pt>
              <c:pt idx="8518">
                <c:v>8519</c:v>
              </c:pt>
              <c:pt idx="8519">
                <c:v>8520</c:v>
              </c:pt>
              <c:pt idx="8520">
                <c:v>8521</c:v>
              </c:pt>
              <c:pt idx="8521">
                <c:v>8522</c:v>
              </c:pt>
              <c:pt idx="8522">
                <c:v>8523</c:v>
              </c:pt>
              <c:pt idx="8523">
                <c:v>8524</c:v>
              </c:pt>
              <c:pt idx="8524">
                <c:v>8525</c:v>
              </c:pt>
              <c:pt idx="8525">
                <c:v>8526</c:v>
              </c:pt>
              <c:pt idx="8526">
                <c:v>8527</c:v>
              </c:pt>
              <c:pt idx="8527">
                <c:v>8528</c:v>
              </c:pt>
              <c:pt idx="8528">
                <c:v>8529</c:v>
              </c:pt>
              <c:pt idx="8529">
                <c:v>8530</c:v>
              </c:pt>
              <c:pt idx="8530">
                <c:v>8531</c:v>
              </c:pt>
              <c:pt idx="8531">
                <c:v>8532</c:v>
              </c:pt>
              <c:pt idx="8532">
                <c:v>8533</c:v>
              </c:pt>
              <c:pt idx="8533">
                <c:v>8534</c:v>
              </c:pt>
              <c:pt idx="8534">
                <c:v>8535</c:v>
              </c:pt>
              <c:pt idx="8535">
                <c:v>8536</c:v>
              </c:pt>
              <c:pt idx="8536">
                <c:v>8537</c:v>
              </c:pt>
              <c:pt idx="8537">
                <c:v>8538</c:v>
              </c:pt>
              <c:pt idx="8538">
                <c:v>8539</c:v>
              </c:pt>
              <c:pt idx="8539">
                <c:v>8540</c:v>
              </c:pt>
              <c:pt idx="8540">
                <c:v>8541</c:v>
              </c:pt>
              <c:pt idx="8541">
                <c:v>8542</c:v>
              </c:pt>
              <c:pt idx="8542">
                <c:v>8543</c:v>
              </c:pt>
              <c:pt idx="8543">
                <c:v>8544</c:v>
              </c:pt>
              <c:pt idx="8544">
                <c:v>8545</c:v>
              </c:pt>
              <c:pt idx="8545">
                <c:v>8546</c:v>
              </c:pt>
              <c:pt idx="8546">
                <c:v>8547</c:v>
              </c:pt>
              <c:pt idx="8547">
                <c:v>8548</c:v>
              </c:pt>
              <c:pt idx="8548">
                <c:v>8549</c:v>
              </c:pt>
              <c:pt idx="8549">
                <c:v>8550</c:v>
              </c:pt>
              <c:pt idx="8550">
                <c:v>8551</c:v>
              </c:pt>
              <c:pt idx="8551">
                <c:v>8552</c:v>
              </c:pt>
              <c:pt idx="8552">
                <c:v>8553</c:v>
              </c:pt>
              <c:pt idx="8553">
                <c:v>8554</c:v>
              </c:pt>
              <c:pt idx="8554">
                <c:v>8555</c:v>
              </c:pt>
              <c:pt idx="8555">
                <c:v>8556</c:v>
              </c:pt>
              <c:pt idx="8556">
                <c:v>8557</c:v>
              </c:pt>
              <c:pt idx="8557">
                <c:v>8558</c:v>
              </c:pt>
              <c:pt idx="8558">
                <c:v>8559</c:v>
              </c:pt>
              <c:pt idx="8559">
                <c:v>8560</c:v>
              </c:pt>
              <c:pt idx="8560">
                <c:v>8561</c:v>
              </c:pt>
              <c:pt idx="8561">
                <c:v>8562</c:v>
              </c:pt>
              <c:pt idx="8562">
                <c:v>8563</c:v>
              </c:pt>
              <c:pt idx="8563">
                <c:v>8564</c:v>
              </c:pt>
              <c:pt idx="8564">
                <c:v>8565</c:v>
              </c:pt>
              <c:pt idx="8565">
                <c:v>8566</c:v>
              </c:pt>
              <c:pt idx="8566">
                <c:v>8567</c:v>
              </c:pt>
              <c:pt idx="8567">
                <c:v>8568</c:v>
              </c:pt>
              <c:pt idx="8568">
                <c:v>8569</c:v>
              </c:pt>
              <c:pt idx="8569">
                <c:v>8570</c:v>
              </c:pt>
              <c:pt idx="8570">
                <c:v>8571</c:v>
              </c:pt>
              <c:pt idx="8571">
                <c:v>8572</c:v>
              </c:pt>
              <c:pt idx="8572">
                <c:v>8573</c:v>
              </c:pt>
              <c:pt idx="8573">
                <c:v>8574</c:v>
              </c:pt>
              <c:pt idx="8574">
                <c:v>8575</c:v>
              </c:pt>
              <c:pt idx="8575">
                <c:v>8576</c:v>
              </c:pt>
              <c:pt idx="8576">
                <c:v>8577</c:v>
              </c:pt>
              <c:pt idx="8577">
                <c:v>8578</c:v>
              </c:pt>
              <c:pt idx="8578">
                <c:v>8579</c:v>
              </c:pt>
              <c:pt idx="8579">
                <c:v>8580</c:v>
              </c:pt>
              <c:pt idx="8580">
                <c:v>8581</c:v>
              </c:pt>
              <c:pt idx="8581">
                <c:v>8582</c:v>
              </c:pt>
              <c:pt idx="8582">
                <c:v>8583</c:v>
              </c:pt>
              <c:pt idx="8583">
                <c:v>8584</c:v>
              </c:pt>
              <c:pt idx="8584">
                <c:v>8585</c:v>
              </c:pt>
              <c:pt idx="8585">
                <c:v>8586</c:v>
              </c:pt>
              <c:pt idx="8586">
                <c:v>8587</c:v>
              </c:pt>
              <c:pt idx="8587">
                <c:v>8588</c:v>
              </c:pt>
              <c:pt idx="8588">
                <c:v>8589</c:v>
              </c:pt>
              <c:pt idx="8589">
                <c:v>8590</c:v>
              </c:pt>
              <c:pt idx="8590">
                <c:v>8591</c:v>
              </c:pt>
              <c:pt idx="8591">
                <c:v>8592</c:v>
              </c:pt>
              <c:pt idx="8592">
                <c:v>8593</c:v>
              </c:pt>
              <c:pt idx="8593">
                <c:v>8594</c:v>
              </c:pt>
              <c:pt idx="8594">
                <c:v>8595</c:v>
              </c:pt>
              <c:pt idx="8595">
                <c:v>8596</c:v>
              </c:pt>
              <c:pt idx="8596">
                <c:v>8597</c:v>
              </c:pt>
              <c:pt idx="8597">
                <c:v>8598</c:v>
              </c:pt>
              <c:pt idx="8598">
                <c:v>8599</c:v>
              </c:pt>
              <c:pt idx="8599">
                <c:v>8600</c:v>
              </c:pt>
              <c:pt idx="8600">
                <c:v>8601</c:v>
              </c:pt>
              <c:pt idx="8601">
                <c:v>8602</c:v>
              </c:pt>
              <c:pt idx="8602">
                <c:v>8603</c:v>
              </c:pt>
              <c:pt idx="8603">
                <c:v>8604</c:v>
              </c:pt>
              <c:pt idx="8604">
                <c:v>8605</c:v>
              </c:pt>
              <c:pt idx="8605">
                <c:v>8606</c:v>
              </c:pt>
              <c:pt idx="8606">
                <c:v>8607</c:v>
              </c:pt>
              <c:pt idx="8607">
                <c:v>8608</c:v>
              </c:pt>
              <c:pt idx="8608">
                <c:v>8609</c:v>
              </c:pt>
              <c:pt idx="8609">
                <c:v>8610</c:v>
              </c:pt>
              <c:pt idx="8610">
                <c:v>8611</c:v>
              </c:pt>
              <c:pt idx="8611">
                <c:v>8612</c:v>
              </c:pt>
              <c:pt idx="8612">
                <c:v>8613</c:v>
              </c:pt>
              <c:pt idx="8613">
                <c:v>8614</c:v>
              </c:pt>
              <c:pt idx="8614">
                <c:v>8615</c:v>
              </c:pt>
              <c:pt idx="8615">
                <c:v>8616</c:v>
              </c:pt>
              <c:pt idx="8616">
                <c:v>8617</c:v>
              </c:pt>
              <c:pt idx="8617">
                <c:v>8618</c:v>
              </c:pt>
              <c:pt idx="8618">
                <c:v>8619</c:v>
              </c:pt>
              <c:pt idx="8619">
                <c:v>8620</c:v>
              </c:pt>
              <c:pt idx="8620">
                <c:v>8621</c:v>
              </c:pt>
              <c:pt idx="8621">
                <c:v>8622</c:v>
              </c:pt>
              <c:pt idx="8622">
                <c:v>8623</c:v>
              </c:pt>
              <c:pt idx="8623">
                <c:v>8624</c:v>
              </c:pt>
              <c:pt idx="8624">
                <c:v>8625</c:v>
              </c:pt>
              <c:pt idx="8625">
                <c:v>8626</c:v>
              </c:pt>
              <c:pt idx="8626">
                <c:v>8627</c:v>
              </c:pt>
              <c:pt idx="8627">
                <c:v>8628</c:v>
              </c:pt>
              <c:pt idx="8628">
                <c:v>8629</c:v>
              </c:pt>
              <c:pt idx="8629">
                <c:v>8630</c:v>
              </c:pt>
              <c:pt idx="8630">
                <c:v>8631</c:v>
              </c:pt>
              <c:pt idx="8631">
                <c:v>8632</c:v>
              </c:pt>
              <c:pt idx="8632">
                <c:v>8633</c:v>
              </c:pt>
              <c:pt idx="8633">
                <c:v>8634</c:v>
              </c:pt>
              <c:pt idx="8634">
                <c:v>8635</c:v>
              </c:pt>
              <c:pt idx="8635">
                <c:v>8636</c:v>
              </c:pt>
              <c:pt idx="8636">
                <c:v>8637</c:v>
              </c:pt>
              <c:pt idx="8637">
                <c:v>8638</c:v>
              </c:pt>
              <c:pt idx="8638">
                <c:v>8639</c:v>
              </c:pt>
              <c:pt idx="8639">
                <c:v>8640</c:v>
              </c:pt>
              <c:pt idx="8640">
                <c:v>8641</c:v>
              </c:pt>
              <c:pt idx="8641">
                <c:v>8642</c:v>
              </c:pt>
              <c:pt idx="8642">
                <c:v>8643</c:v>
              </c:pt>
              <c:pt idx="8643">
                <c:v>8644</c:v>
              </c:pt>
              <c:pt idx="8644">
                <c:v>8645</c:v>
              </c:pt>
              <c:pt idx="8645">
                <c:v>8646</c:v>
              </c:pt>
              <c:pt idx="8646">
                <c:v>8647</c:v>
              </c:pt>
              <c:pt idx="8647">
                <c:v>8648</c:v>
              </c:pt>
              <c:pt idx="8648">
                <c:v>8649</c:v>
              </c:pt>
              <c:pt idx="8649">
                <c:v>8650</c:v>
              </c:pt>
              <c:pt idx="8650">
                <c:v>8651</c:v>
              </c:pt>
              <c:pt idx="8651">
                <c:v>8652</c:v>
              </c:pt>
              <c:pt idx="8652">
                <c:v>8653</c:v>
              </c:pt>
              <c:pt idx="8653">
                <c:v>8654</c:v>
              </c:pt>
              <c:pt idx="8654">
                <c:v>8655</c:v>
              </c:pt>
              <c:pt idx="8655">
                <c:v>8656</c:v>
              </c:pt>
              <c:pt idx="8656">
                <c:v>8657</c:v>
              </c:pt>
              <c:pt idx="8657">
                <c:v>8658</c:v>
              </c:pt>
              <c:pt idx="8658">
                <c:v>8659</c:v>
              </c:pt>
              <c:pt idx="8659">
                <c:v>8660</c:v>
              </c:pt>
              <c:pt idx="8660">
                <c:v>8661</c:v>
              </c:pt>
              <c:pt idx="8661">
                <c:v>8662</c:v>
              </c:pt>
              <c:pt idx="8662">
                <c:v>8663</c:v>
              </c:pt>
              <c:pt idx="8663">
                <c:v>8664</c:v>
              </c:pt>
              <c:pt idx="8664">
                <c:v>8665</c:v>
              </c:pt>
              <c:pt idx="8665">
                <c:v>8666</c:v>
              </c:pt>
              <c:pt idx="8666">
                <c:v>8667</c:v>
              </c:pt>
              <c:pt idx="8667">
                <c:v>8668</c:v>
              </c:pt>
              <c:pt idx="8668">
                <c:v>8669</c:v>
              </c:pt>
              <c:pt idx="8669">
                <c:v>8670</c:v>
              </c:pt>
              <c:pt idx="8670">
                <c:v>8671</c:v>
              </c:pt>
              <c:pt idx="8671">
                <c:v>8672</c:v>
              </c:pt>
              <c:pt idx="8672">
                <c:v>8673</c:v>
              </c:pt>
              <c:pt idx="8673">
                <c:v>8674</c:v>
              </c:pt>
              <c:pt idx="8674">
                <c:v>8675</c:v>
              </c:pt>
              <c:pt idx="8675">
                <c:v>8676</c:v>
              </c:pt>
              <c:pt idx="8676">
                <c:v>8677</c:v>
              </c:pt>
              <c:pt idx="8677">
                <c:v>8678</c:v>
              </c:pt>
              <c:pt idx="8678">
                <c:v>8679</c:v>
              </c:pt>
              <c:pt idx="8679">
                <c:v>8680</c:v>
              </c:pt>
              <c:pt idx="8680">
                <c:v>8681</c:v>
              </c:pt>
              <c:pt idx="8681">
                <c:v>8682</c:v>
              </c:pt>
              <c:pt idx="8682">
                <c:v>8683</c:v>
              </c:pt>
              <c:pt idx="8683">
                <c:v>8684</c:v>
              </c:pt>
              <c:pt idx="8684">
                <c:v>8685</c:v>
              </c:pt>
              <c:pt idx="8685">
                <c:v>8686</c:v>
              </c:pt>
              <c:pt idx="8686">
                <c:v>8687</c:v>
              </c:pt>
              <c:pt idx="8687">
                <c:v>8688</c:v>
              </c:pt>
              <c:pt idx="8688">
                <c:v>8689</c:v>
              </c:pt>
              <c:pt idx="8689">
                <c:v>8690</c:v>
              </c:pt>
              <c:pt idx="8690">
                <c:v>8691</c:v>
              </c:pt>
              <c:pt idx="8691">
                <c:v>8692</c:v>
              </c:pt>
              <c:pt idx="8692">
                <c:v>8693</c:v>
              </c:pt>
              <c:pt idx="8693">
                <c:v>8694</c:v>
              </c:pt>
              <c:pt idx="8694">
                <c:v>8695</c:v>
              </c:pt>
              <c:pt idx="8695">
                <c:v>8696</c:v>
              </c:pt>
              <c:pt idx="8696">
                <c:v>8697</c:v>
              </c:pt>
              <c:pt idx="8697">
                <c:v>8698</c:v>
              </c:pt>
              <c:pt idx="8698">
                <c:v>8699</c:v>
              </c:pt>
              <c:pt idx="8699">
                <c:v>8700</c:v>
              </c:pt>
              <c:pt idx="8700">
                <c:v>8701</c:v>
              </c:pt>
              <c:pt idx="8701">
                <c:v>8702</c:v>
              </c:pt>
              <c:pt idx="8702">
                <c:v>8703</c:v>
              </c:pt>
              <c:pt idx="8703">
                <c:v>8704</c:v>
              </c:pt>
              <c:pt idx="8704">
                <c:v>8705</c:v>
              </c:pt>
              <c:pt idx="8705">
                <c:v>8706</c:v>
              </c:pt>
              <c:pt idx="8706">
                <c:v>8707</c:v>
              </c:pt>
              <c:pt idx="8707">
                <c:v>8708</c:v>
              </c:pt>
              <c:pt idx="8708">
                <c:v>8709</c:v>
              </c:pt>
              <c:pt idx="8709">
                <c:v>8710</c:v>
              </c:pt>
              <c:pt idx="8710">
                <c:v>8711</c:v>
              </c:pt>
              <c:pt idx="8711">
                <c:v>8712</c:v>
              </c:pt>
              <c:pt idx="8712">
                <c:v>8713</c:v>
              </c:pt>
              <c:pt idx="8713">
                <c:v>8714</c:v>
              </c:pt>
              <c:pt idx="8714">
                <c:v>8715</c:v>
              </c:pt>
              <c:pt idx="8715">
                <c:v>8716</c:v>
              </c:pt>
              <c:pt idx="8716">
                <c:v>8717</c:v>
              </c:pt>
              <c:pt idx="8717">
                <c:v>8718</c:v>
              </c:pt>
              <c:pt idx="8718">
                <c:v>8719</c:v>
              </c:pt>
              <c:pt idx="8719">
                <c:v>8720</c:v>
              </c:pt>
              <c:pt idx="8720">
                <c:v>8721</c:v>
              </c:pt>
              <c:pt idx="8721">
                <c:v>8722</c:v>
              </c:pt>
              <c:pt idx="8722">
                <c:v>8723</c:v>
              </c:pt>
              <c:pt idx="8723">
                <c:v>8724</c:v>
              </c:pt>
              <c:pt idx="8724">
                <c:v>8725</c:v>
              </c:pt>
              <c:pt idx="8725">
                <c:v>8726</c:v>
              </c:pt>
              <c:pt idx="8726">
                <c:v>8727</c:v>
              </c:pt>
              <c:pt idx="8727">
                <c:v>8728</c:v>
              </c:pt>
              <c:pt idx="8728">
                <c:v>8729</c:v>
              </c:pt>
              <c:pt idx="8729">
                <c:v>8730</c:v>
              </c:pt>
              <c:pt idx="8730">
                <c:v>8731</c:v>
              </c:pt>
              <c:pt idx="8731">
                <c:v>8732</c:v>
              </c:pt>
              <c:pt idx="8732">
                <c:v>8733</c:v>
              </c:pt>
              <c:pt idx="8733">
                <c:v>8734</c:v>
              </c:pt>
              <c:pt idx="8734">
                <c:v>8735</c:v>
              </c:pt>
              <c:pt idx="8735">
                <c:v>8736</c:v>
              </c:pt>
              <c:pt idx="8736">
                <c:v>8737</c:v>
              </c:pt>
              <c:pt idx="8737">
                <c:v>8738</c:v>
              </c:pt>
              <c:pt idx="8738">
                <c:v>8739</c:v>
              </c:pt>
              <c:pt idx="8739">
                <c:v>8740</c:v>
              </c:pt>
              <c:pt idx="8740">
                <c:v>8741</c:v>
              </c:pt>
              <c:pt idx="8741">
                <c:v>8742</c:v>
              </c:pt>
              <c:pt idx="8742">
                <c:v>8743</c:v>
              </c:pt>
              <c:pt idx="8743">
                <c:v>8744</c:v>
              </c:pt>
              <c:pt idx="8744">
                <c:v>8745</c:v>
              </c:pt>
              <c:pt idx="8745">
                <c:v>8746</c:v>
              </c:pt>
              <c:pt idx="8746">
                <c:v>8747</c:v>
              </c:pt>
              <c:pt idx="8747">
                <c:v>8748</c:v>
              </c:pt>
              <c:pt idx="8748">
                <c:v>8749</c:v>
              </c:pt>
              <c:pt idx="8749">
                <c:v>8750</c:v>
              </c:pt>
              <c:pt idx="8750">
                <c:v>8751</c:v>
              </c:pt>
              <c:pt idx="8751">
                <c:v>8752</c:v>
              </c:pt>
              <c:pt idx="8752">
                <c:v>8753</c:v>
              </c:pt>
              <c:pt idx="8753">
                <c:v>8754</c:v>
              </c:pt>
              <c:pt idx="8754">
                <c:v>8755</c:v>
              </c:pt>
              <c:pt idx="8755">
                <c:v>8756</c:v>
              </c:pt>
              <c:pt idx="8756">
                <c:v>8757</c:v>
              </c:pt>
              <c:pt idx="8757">
                <c:v>8758</c:v>
              </c:pt>
              <c:pt idx="8758">
                <c:v>8759</c:v>
              </c:pt>
              <c:pt idx="8759">
                <c:v>8760</c:v>
              </c:pt>
            </c:numLit>
          </c:cat>
          <c:val>
            <c:numLit>
              <c:formatCode>General</c:formatCode>
              <c:ptCount val="8760"/>
              <c:pt idx="0">
                <c:v>2856.8642735267126</c:v>
              </c:pt>
              <c:pt idx="1">
                <c:v>5744.2175838889862</c:v>
              </c:pt>
              <c:pt idx="2">
                <c:v>6169.2944700169473</c:v>
              </c:pt>
              <c:pt idx="3">
                <c:v>4987.7355444530813</c:v>
              </c:pt>
              <c:pt idx="4">
                <c:v>3385.5188635866398</c:v>
              </c:pt>
              <c:pt idx="5">
                <c:v>6538.5341058053373</c:v>
              </c:pt>
              <c:pt idx="6">
                <c:v>5080.5669503823683</c:v>
              </c:pt>
              <c:pt idx="7">
                <c:v>5326.080809258614</c:v>
              </c:pt>
              <c:pt idx="8">
                <c:v>6957.2937109547265</c:v>
              </c:pt>
              <c:pt idx="9">
                <c:v>4563.1727406582731</c:v>
              </c:pt>
              <c:pt idx="10">
                <c:v>6128.4545831272917</c:v>
              </c:pt>
              <c:pt idx="11">
                <c:v>5421.4331958601006</c:v>
              </c:pt>
              <c:pt idx="12">
                <c:v>4610.1915017445017</c:v>
              </c:pt>
              <c:pt idx="13">
                <c:v>6826.271919391269</c:v>
              </c:pt>
              <c:pt idx="14">
                <c:v>4563.073878671129</c:v>
              </c:pt>
              <c:pt idx="15">
                <c:v>4271.4804475865349</c:v>
              </c:pt>
              <c:pt idx="16">
                <c:v>6637.7618823029152</c:v>
              </c:pt>
              <c:pt idx="17">
                <c:v>4959.1545439694228</c:v>
              </c:pt>
              <c:pt idx="18">
                <c:v>4469.0264702999548</c:v>
              </c:pt>
              <c:pt idx="19">
                <c:v>4638.3572818821531</c:v>
              </c:pt>
              <c:pt idx="20">
                <c:v>7382.5090038646904</c:v>
              </c:pt>
              <c:pt idx="21">
                <c:v>4497.2219090337494</c:v>
              </c:pt>
              <c:pt idx="22">
                <c:v>4506.5940254151092</c:v>
              </c:pt>
              <c:pt idx="23">
                <c:v>5439.9401598536706</c:v>
              </c:pt>
              <c:pt idx="24">
                <c:v>9012.5355617150617</c:v>
              </c:pt>
              <c:pt idx="25">
                <c:v>8175.1448719995733</c:v>
              </c:pt>
              <c:pt idx="26">
                <c:v>7854.7035130660279</c:v>
              </c:pt>
              <c:pt idx="27">
                <c:v>5158.4009928617397</c:v>
              </c:pt>
              <c:pt idx="28">
                <c:v>4497.2219090337494</c:v>
              </c:pt>
              <c:pt idx="29">
                <c:v>5099.4495899270914</c:v>
              </c:pt>
              <c:pt idx="30">
                <c:v>4647.8480326480876</c:v>
              </c:pt>
              <c:pt idx="31">
                <c:v>5184.0359061284744</c:v>
              </c:pt>
              <c:pt idx="32">
                <c:v>7720.8443824715077</c:v>
              </c:pt>
              <c:pt idx="33">
                <c:v>9210.1013568259114</c:v>
              </c:pt>
              <c:pt idx="34">
                <c:v>7173.6828284180092</c:v>
              </c:pt>
              <c:pt idx="35">
                <c:v>4017.4446854183802</c:v>
              </c:pt>
              <c:pt idx="36">
                <c:v>5052.3418530524323</c:v>
              </c:pt>
              <c:pt idx="37">
                <c:v>4196.1970443755099</c:v>
              </c:pt>
              <c:pt idx="38">
                <c:v>3424.6978690922588</c:v>
              </c:pt>
              <c:pt idx="39">
                <c:v>2916.616458557236</c:v>
              </c:pt>
              <c:pt idx="40">
                <c:v>3481.1876085469926</c:v>
              </c:pt>
              <c:pt idx="41">
                <c:v>3866.8679927976168</c:v>
              </c:pt>
              <c:pt idx="42">
                <c:v>2615.6212524951393</c:v>
              </c:pt>
              <c:pt idx="43">
                <c:v>2784.8828606863344</c:v>
              </c:pt>
              <c:pt idx="44">
                <c:v>2615.5915938989956</c:v>
              </c:pt>
              <c:pt idx="45">
                <c:v>2709.5994574753104</c:v>
              </c:pt>
              <c:pt idx="46">
                <c:v>2606.2293637163511</c:v>
              </c:pt>
              <c:pt idx="47">
                <c:v>2295.5852277088893</c:v>
              </c:pt>
              <c:pt idx="48">
                <c:v>1815.8376626896631</c:v>
              </c:pt>
              <c:pt idx="49">
                <c:v>2389.6820670736338</c:v>
              </c:pt>
              <c:pt idx="50">
                <c:v>2944.8118972910302</c:v>
              </c:pt>
              <c:pt idx="51">
                <c:v>2935.5287566981015</c:v>
              </c:pt>
              <c:pt idx="52">
                <c:v>2860.1662638973594</c:v>
              </c:pt>
              <c:pt idx="53">
                <c:v>4525.4865511585467</c:v>
              </c:pt>
              <c:pt idx="54">
                <c:v>4356.1557395763493</c:v>
              </c:pt>
              <c:pt idx="55">
                <c:v>4450.2328065436641</c:v>
              </c:pt>
              <c:pt idx="56">
                <c:v>4440.8112591687322</c:v>
              </c:pt>
              <c:pt idx="57">
                <c:v>4421.9385058227253</c:v>
              </c:pt>
              <c:pt idx="58">
                <c:v>4422.0175954124406</c:v>
              </c:pt>
              <c:pt idx="59">
                <c:v>4667.1953235323917</c:v>
              </c:pt>
              <c:pt idx="60">
                <c:v>8409.8432294821396</c:v>
              </c:pt>
              <c:pt idx="61">
                <c:v>7836.1372318801714</c:v>
              </c:pt>
              <c:pt idx="62">
                <c:v>5686.2251422296476</c:v>
              </c:pt>
              <c:pt idx="63">
                <c:v>6713.3418714753743</c:v>
              </c:pt>
              <c:pt idx="64">
                <c:v>8127.3846460097557</c:v>
              </c:pt>
              <c:pt idx="65">
                <c:v>7523.5554009246634</c:v>
              </c:pt>
              <c:pt idx="66">
                <c:v>4943.4552604107721</c:v>
              </c:pt>
              <c:pt idx="67">
                <c:v>4698.3368494831102</c:v>
              </c:pt>
              <c:pt idx="68">
                <c:v>5065.4608387465905</c:v>
              </c:pt>
              <c:pt idx="69">
                <c:v>4717.0909684445433</c:v>
              </c:pt>
              <c:pt idx="70">
                <c:v>4745.2864071783388</c:v>
              </c:pt>
              <c:pt idx="71">
                <c:v>3644.4878389133369</c:v>
              </c:pt>
              <c:pt idx="72">
                <c:v>3456.1656396005574</c:v>
              </c:pt>
              <c:pt idx="73">
                <c:v>4989.969825362562</c:v>
              </c:pt>
              <c:pt idx="74">
                <c:v>4989.8314185805575</c:v>
              </c:pt>
              <c:pt idx="75">
                <c:v>5339.1701363566299</c:v>
              </c:pt>
              <c:pt idx="76">
                <c:v>6913.913070995437</c:v>
              </c:pt>
              <c:pt idx="77">
                <c:v>7381.4116358073788</c:v>
              </c:pt>
              <c:pt idx="78">
                <c:v>7372.4745121694586</c:v>
              </c:pt>
              <c:pt idx="79">
                <c:v>8381.0941636203315</c:v>
              </c:pt>
              <c:pt idx="80">
                <c:v>7607.7858139723248</c:v>
              </c:pt>
              <c:pt idx="81">
                <c:v>7108.3745997099304</c:v>
              </c:pt>
              <c:pt idx="82">
                <c:v>7372.2273572015947</c:v>
              </c:pt>
              <c:pt idx="83">
                <c:v>7061.2668628352694</c:v>
              </c:pt>
              <c:pt idx="84">
                <c:v>6920.55659653159</c:v>
              </c:pt>
              <c:pt idx="85">
                <c:v>6553.2447694925313</c:v>
              </c:pt>
              <c:pt idx="86">
                <c:v>6760.8055115037578</c:v>
              </c:pt>
              <c:pt idx="87">
                <c:v>6223.6092457544883</c:v>
              </c:pt>
              <c:pt idx="88">
                <c:v>6572.2757020179715</c:v>
              </c:pt>
              <c:pt idx="89">
                <c:v>6364.6754152118901</c:v>
              </c:pt>
              <c:pt idx="90">
                <c:v>4783.437248017648</c:v>
              </c:pt>
              <c:pt idx="91">
                <c:v>4924.2958073020445</c:v>
              </c:pt>
              <c:pt idx="92">
                <c:v>4764.0899571333448</c:v>
              </c:pt>
              <c:pt idx="93">
                <c:v>5582.5980073041101</c:v>
              </c:pt>
              <c:pt idx="94">
                <c:v>6457.6946589167537</c:v>
              </c:pt>
              <c:pt idx="95">
                <c:v>6429.400358195815</c:v>
              </c:pt>
              <c:pt idx="96">
                <c:v>6175.3052788353743</c:v>
              </c:pt>
              <c:pt idx="97">
                <c:v>6881.7532665771214</c:v>
              </c:pt>
              <c:pt idx="98">
                <c:v>6138.083740675228</c:v>
              </c:pt>
              <c:pt idx="99">
                <c:v>6751.1565815583926</c:v>
              </c:pt>
              <c:pt idx="100">
                <c:v>7618.2256398148502</c:v>
              </c:pt>
              <c:pt idx="101">
                <c:v>7042.5127438738355</c:v>
              </c:pt>
              <c:pt idx="102">
                <c:v>7174.3748623280262</c:v>
              </c:pt>
              <c:pt idx="103">
                <c:v>8173.5037630129646</c:v>
              </c:pt>
              <c:pt idx="104">
                <c:v>7636.8611243917112</c:v>
              </c:pt>
              <c:pt idx="105">
                <c:v>7720.8147238753645</c:v>
              </c:pt>
              <c:pt idx="106">
                <c:v>7212.4367273789039</c:v>
              </c:pt>
              <c:pt idx="107">
                <c:v>7249.7571275261962</c:v>
              </c:pt>
              <c:pt idx="108">
                <c:v>7033.6645960243468</c:v>
              </c:pt>
              <c:pt idx="109">
                <c:v>6713.9548157956751</c:v>
              </c:pt>
              <c:pt idx="110">
                <c:v>6948.9991902332486</c:v>
              </c:pt>
              <c:pt idx="111">
                <c:v>7221.8286161576943</c:v>
              </c:pt>
              <c:pt idx="112">
                <c:v>7240.9682968689931</c:v>
              </c:pt>
              <c:pt idx="113">
                <c:v>6996.0871547104762</c:v>
              </c:pt>
              <c:pt idx="114">
                <c:v>5790.2180665076221</c:v>
              </c:pt>
              <c:pt idx="115">
                <c:v>6458.4855548139167</c:v>
              </c:pt>
              <c:pt idx="116">
                <c:v>6523.8827593104252</c:v>
              </c:pt>
              <c:pt idx="117">
                <c:v>6684.6422366071411</c:v>
              </c:pt>
              <c:pt idx="118">
                <c:v>6674.5088829247643</c:v>
              </c:pt>
              <c:pt idx="119">
                <c:v>6458.0604482691924</c:v>
              </c:pt>
              <c:pt idx="120">
                <c:v>6674.6868345016246</c:v>
              </c:pt>
              <c:pt idx="121">
                <c:v>6778.3831728181649</c:v>
              </c:pt>
              <c:pt idx="122">
                <c:v>6825.678747468397</c:v>
              </c:pt>
              <c:pt idx="123">
                <c:v>7777.5615044966735</c:v>
              </c:pt>
              <c:pt idx="124">
                <c:v>7938.1331440178119</c:v>
              </c:pt>
              <c:pt idx="125">
                <c:v>7391.040793355317</c:v>
              </c:pt>
              <c:pt idx="126">
                <c:v>7815.3070111886882</c:v>
              </c:pt>
              <c:pt idx="127">
                <c:v>8494.3900008886649</c:v>
              </c:pt>
              <c:pt idx="128">
                <c:v>8126.2971641511604</c:v>
              </c:pt>
              <c:pt idx="129">
                <c:v>7777.8679766568266</c:v>
              </c:pt>
              <c:pt idx="130">
                <c:v>7786.9237346793179</c:v>
              </c:pt>
              <c:pt idx="131">
                <c:v>7438.4846609862716</c:v>
              </c:pt>
              <c:pt idx="132">
                <c:v>7645.7784756321998</c:v>
              </c:pt>
              <c:pt idx="133">
                <c:v>7268.550791282486</c:v>
              </c:pt>
              <c:pt idx="134">
                <c:v>6995.839999742615</c:v>
              </c:pt>
              <c:pt idx="135">
                <c:v>7409.9926362910392</c:v>
              </c:pt>
              <c:pt idx="136">
                <c:v>7730.8195569744512</c:v>
              </c:pt>
              <c:pt idx="137">
                <c:v>7457.466162518137</c:v>
              </c:pt>
              <c:pt idx="138">
                <c:v>7211.4481075074527</c:v>
              </c:pt>
              <c:pt idx="139">
                <c:v>6731.2358911486454</c:v>
              </c:pt>
              <c:pt idx="140">
                <c:v>6787.409272244513</c:v>
              </c:pt>
              <c:pt idx="141">
                <c:v>7164.6369565942286</c:v>
              </c:pt>
              <c:pt idx="142">
                <c:v>6862.9694890195469</c:v>
              </c:pt>
              <c:pt idx="143">
                <c:v>6862.67290305811</c:v>
              </c:pt>
              <c:pt idx="144">
                <c:v>5562.0742587727782</c:v>
              </c:pt>
              <c:pt idx="145">
                <c:v>6786.6875797383545</c:v>
              </c:pt>
              <c:pt idx="146">
                <c:v>5891.9075064851131</c:v>
              </c:pt>
              <c:pt idx="147">
                <c:v>6155.7701501754937</c:v>
              </c:pt>
              <c:pt idx="148">
                <c:v>6136.8084210410552</c:v>
              </c:pt>
              <c:pt idx="149">
                <c:v>6297.4097191583369</c:v>
              </c:pt>
              <c:pt idx="150">
                <c:v>6183.7678649349973</c:v>
              </c:pt>
              <c:pt idx="151">
                <c:v>7024.7076999889987</c:v>
              </c:pt>
              <c:pt idx="152">
                <c:v>6712.0665518412025</c:v>
              </c:pt>
              <c:pt idx="153">
                <c:v>7570.178714062311</c:v>
              </c:pt>
              <c:pt idx="154">
                <c:v>6976.0873747110172</c:v>
              </c:pt>
              <c:pt idx="155">
                <c:v>6711.9281450591998</c:v>
              </c:pt>
              <c:pt idx="156">
                <c:v>6212.4378412070891</c:v>
              </c:pt>
              <c:pt idx="157">
                <c:v>5978.0459558846733</c:v>
              </c:pt>
              <c:pt idx="158">
                <c:v>6109.0479750507002</c:v>
              </c:pt>
              <c:pt idx="159">
                <c:v>6156.1557119253603</c:v>
              </c:pt>
              <c:pt idx="160">
                <c:v>6542.0733649451322</c:v>
              </c:pt>
              <c:pt idx="161">
                <c:v>6392.0799580485227</c:v>
              </c:pt>
              <c:pt idx="162">
                <c:v>5666.8284203517705</c:v>
              </c:pt>
              <c:pt idx="163">
                <c:v>6043.8089497336214</c:v>
              </c:pt>
              <c:pt idx="164">
                <c:v>5808.0527689886039</c:v>
              </c:pt>
              <c:pt idx="165">
                <c:v>5619.8393178616843</c:v>
              </c:pt>
              <c:pt idx="166">
                <c:v>6524.3474106500089</c:v>
              </c:pt>
              <c:pt idx="167">
                <c:v>5733.2735619120213</c:v>
              </c:pt>
              <c:pt idx="168">
                <c:v>5647.6294224481817</c:v>
              </c:pt>
              <c:pt idx="169">
                <c:v>5874.1518935938439</c:v>
              </c:pt>
              <c:pt idx="170">
                <c:v>5760.6583323512232</c:v>
              </c:pt>
              <c:pt idx="171">
                <c:v>5779.9759646393841</c:v>
              </c:pt>
              <c:pt idx="172">
                <c:v>6194.8206350978253</c:v>
              </c:pt>
              <c:pt idx="173">
                <c:v>5921.4474682440814</c:v>
              </c:pt>
              <c:pt idx="174">
                <c:v>6006.0931016377481</c:v>
              </c:pt>
              <c:pt idx="175">
                <c:v>6034.6938745188409</c:v>
              </c:pt>
              <c:pt idx="176">
                <c:v>5827.3605150780504</c:v>
              </c:pt>
              <c:pt idx="177">
                <c:v>6043.7496325413349</c:v>
              </c:pt>
              <c:pt idx="178">
                <c:v>5837.1181932092759</c:v>
              </c:pt>
              <c:pt idx="179">
                <c:v>5902.3077875327817</c:v>
              </c:pt>
              <c:pt idx="180">
                <c:v>5582.3903971311065</c:v>
              </c:pt>
              <c:pt idx="181">
                <c:v>5648.232480569769</c:v>
              </c:pt>
              <c:pt idx="182">
                <c:v>5629.3794996211918</c:v>
              </c:pt>
              <c:pt idx="183">
                <c:v>5968.8715634776054</c:v>
              </c:pt>
              <c:pt idx="184">
                <c:v>5478.7929208017113</c:v>
              </c:pt>
              <c:pt idx="185">
                <c:v>5780.0945990239579</c:v>
              </c:pt>
              <c:pt idx="186">
                <c:v>5347.16807111667</c:v>
              </c:pt>
              <c:pt idx="187">
                <c:v>5714.0152468161477</c:v>
              </c:pt>
              <c:pt idx="188">
                <c:v>5742.9719228509566</c:v>
              </c:pt>
              <c:pt idx="189">
                <c:v>5582.3706247336759</c:v>
              </c:pt>
              <c:pt idx="190">
                <c:v>5629.4585892109062</c:v>
              </c:pt>
              <c:pt idx="191">
                <c:v>6591.6131067035612</c:v>
              </c:pt>
              <c:pt idx="192">
                <c:v>7251.1115367500852</c:v>
              </c:pt>
              <c:pt idx="193">
                <c:v>7147.7513291898413</c:v>
              </c:pt>
              <c:pt idx="194">
                <c:v>6826.8453189167121</c:v>
              </c:pt>
              <c:pt idx="195">
                <c:v>6949.5231587651178</c:v>
              </c:pt>
              <c:pt idx="196">
                <c:v>6685.7099460683094</c:v>
              </c:pt>
              <c:pt idx="197">
                <c:v>6798.7784007662058</c:v>
              </c:pt>
              <c:pt idx="198">
                <c:v>6751.4729399172575</c:v>
              </c:pt>
              <c:pt idx="199">
                <c:v>6921.7132817811889</c:v>
              </c:pt>
              <c:pt idx="200">
                <c:v>6967.8917159766825</c:v>
              </c:pt>
              <c:pt idx="201">
                <c:v>6901.7135017817263</c:v>
              </c:pt>
              <c:pt idx="202">
                <c:v>6986.3887937715408</c:v>
              </c:pt>
              <c:pt idx="203">
                <c:v>6629.1015722289994</c:v>
              </c:pt>
              <c:pt idx="204">
                <c:v>6280.257164388654</c:v>
              </c:pt>
              <c:pt idx="205">
                <c:v>6562.8244960468965</c:v>
              </c:pt>
              <c:pt idx="206">
                <c:v>6101.5048054315248</c:v>
              </c:pt>
              <c:pt idx="207">
                <c:v>6732.481552186674</c:v>
              </c:pt>
              <c:pt idx="208">
                <c:v>6374.6802483109805</c:v>
              </c:pt>
              <c:pt idx="209">
                <c:v>6280.2373919912279</c:v>
              </c:pt>
              <c:pt idx="210">
                <c:v>5902.8020974685096</c:v>
              </c:pt>
              <c:pt idx="211">
                <c:v>5799.7187034722692</c:v>
              </c:pt>
              <c:pt idx="212">
                <c:v>5940.3894249810901</c:v>
              </c:pt>
              <c:pt idx="213">
                <c:v>5667.5896576527884</c:v>
              </c:pt>
              <c:pt idx="214">
                <c:v>5695.5478276174345</c:v>
              </c:pt>
              <c:pt idx="215">
                <c:v>5846.1937236291978</c:v>
              </c:pt>
              <c:pt idx="216">
                <c:v>5592.3062544417617</c:v>
              </c:pt>
              <c:pt idx="217">
                <c:v>4660.8780425538162</c:v>
              </c:pt>
              <c:pt idx="218">
                <c:v>6043.9374703169115</c:v>
              </c:pt>
              <c:pt idx="219">
                <c:v>6346.0794754298904</c:v>
              </c:pt>
              <c:pt idx="220">
                <c:v>7628.0722937345063</c:v>
              </c:pt>
              <c:pt idx="221">
                <c:v>6299.0310557475168</c:v>
              </c:pt>
              <c:pt idx="222">
                <c:v>6807.9429069745593</c:v>
              </c:pt>
              <c:pt idx="223">
                <c:v>7298.3675666054623</c:v>
              </c:pt>
              <c:pt idx="224">
                <c:v>6695.0128590586664</c:v>
              </c:pt>
              <c:pt idx="225">
                <c:v>6741.4582206194509</c:v>
              </c:pt>
              <c:pt idx="226">
                <c:v>6910.7099426119348</c:v>
              </c:pt>
              <c:pt idx="227">
                <c:v>6647.2822916649911</c:v>
              </c:pt>
              <c:pt idx="228">
                <c:v>6073.0424393324383</c:v>
              </c:pt>
              <c:pt idx="229">
                <c:v>6910.7198288106492</c:v>
              </c:pt>
              <c:pt idx="230">
                <c:v>6854.3882685353447</c:v>
              </c:pt>
              <c:pt idx="231">
                <c:v>6158.1230654695482</c:v>
              </c:pt>
              <c:pt idx="232">
                <c:v>6468.4903879130034</c:v>
              </c:pt>
              <c:pt idx="233">
                <c:v>5837.6817065360028</c:v>
              </c:pt>
              <c:pt idx="234">
                <c:v>5883.9491165199279</c:v>
              </c:pt>
              <c:pt idx="235">
                <c:v>5610.921966621192</c:v>
              </c:pt>
              <c:pt idx="236">
                <c:v>5563.7647987529608</c:v>
              </c:pt>
              <c:pt idx="237">
                <c:v>5667.2337544990642</c:v>
              </c:pt>
              <c:pt idx="238">
                <c:v>5498.031463500156</c:v>
              </c:pt>
              <c:pt idx="239">
                <c:v>5761.3602524599528</c:v>
              </c:pt>
              <c:pt idx="240">
                <c:v>5168.4058259608273</c:v>
              </c:pt>
              <c:pt idx="241">
                <c:v>4717.1305132394009</c:v>
              </c:pt>
              <c:pt idx="242">
                <c:v>5620.2644244064077</c:v>
              </c:pt>
              <c:pt idx="243">
                <c:v>6496.7846886339439</c:v>
              </c:pt>
              <c:pt idx="244">
                <c:v>7373.6213112203422</c:v>
              </c:pt>
              <c:pt idx="245">
                <c:v>6440.3542663714979</c:v>
              </c:pt>
              <c:pt idx="246">
                <c:v>6459.4939470827967</c:v>
              </c:pt>
              <c:pt idx="247">
                <c:v>7241.5318101957191</c:v>
              </c:pt>
              <c:pt idx="248">
                <c:v>7221.986795337124</c:v>
              </c:pt>
              <c:pt idx="249">
                <c:v>6590.7925522102578</c:v>
              </c:pt>
              <c:pt idx="250">
                <c:v>7070.4412552423382</c:v>
              </c:pt>
              <c:pt idx="251">
                <c:v>6835.4759703944783</c:v>
              </c:pt>
              <c:pt idx="252">
                <c:v>6618.6222015916155</c:v>
              </c:pt>
              <c:pt idx="253">
                <c:v>6440.3740387689277</c:v>
              </c:pt>
              <c:pt idx="254">
                <c:v>6157.7473899183979</c:v>
              </c:pt>
              <c:pt idx="255">
                <c:v>6364.5666670260334</c:v>
              </c:pt>
              <c:pt idx="256">
                <c:v>6044.6591628230699</c:v>
              </c:pt>
              <c:pt idx="257">
                <c:v>6497.0516159992339</c:v>
              </c:pt>
              <c:pt idx="258">
                <c:v>5808.3493549500372</c:v>
              </c:pt>
              <c:pt idx="259">
                <c:v>5610.921966621192</c:v>
              </c:pt>
              <c:pt idx="260">
                <c:v>5949.6626793753057</c:v>
              </c:pt>
              <c:pt idx="261">
                <c:v>5714.460125758299</c:v>
              </c:pt>
              <c:pt idx="262">
                <c:v>5761.5184316393861</c:v>
              </c:pt>
              <c:pt idx="263">
                <c:v>6297.8150533056332</c:v>
              </c:pt>
              <c:pt idx="264">
                <c:v>6251.5179847255622</c:v>
              </c:pt>
              <c:pt idx="265">
                <c:v>5836.7425176581228</c:v>
              </c:pt>
              <c:pt idx="266">
                <c:v>6307.2069420844209</c:v>
              </c:pt>
              <c:pt idx="267">
                <c:v>6787.9925579686687</c:v>
              </c:pt>
              <c:pt idx="268">
                <c:v>7947.5645775914581</c:v>
              </c:pt>
              <c:pt idx="269">
                <c:v>6308.5910099044522</c:v>
              </c:pt>
              <c:pt idx="270">
                <c:v>6741.7844651770301</c:v>
              </c:pt>
              <c:pt idx="271">
                <c:v>7815.3070111886882</c:v>
              </c:pt>
              <c:pt idx="272">
                <c:v>6610.2584774791358</c:v>
              </c:pt>
              <c:pt idx="273">
                <c:v>6760.0245018053083</c:v>
              </c:pt>
              <c:pt idx="274">
                <c:v>6853.9038447983357</c:v>
              </c:pt>
              <c:pt idx="275">
                <c:v>6345.9015238530292</c:v>
              </c:pt>
              <c:pt idx="276">
                <c:v>6449.5978621695676</c:v>
              </c:pt>
              <c:pt idx="277">
                <c:v>6035.237615448139</c:v>
              </c:pt>
              <c:pt idx="278">
                <c:v>6166.8624651331793</c:v>
              </c:pt>
              <c:pt idx="279">
                <c:v>6204.7364924084832</c:v>
              </c:pt>
              <c:pt idx="280">
                <c:v>6327.3451288658853</c:v>
              </c:pt>
              <c:pt idx="281">
                <c:v>6101.0796988868024</c:v>
              </c:pt>
              <c:pt idx="282">
                <c:v>5742.8137436715269</c:v>
              </c:pt>
              <c:pt idx="283">
                <c:v>5676.605870880423</c:v>
              </c:pt>
              <c:pt idx="284">
                <c:v>5639.1470639511308</c:v>
              </c:pt>
              <c:pt idx="285">
                <c:v>5836.7919486516948</c:v>
              </c:pt>
              <c:pt idx="286">
                <c:v>5733.2340171171618</c:v>
              </c:pt>
              <c:pt idx="287">
                <c:v>5545.1095417786728</c:v>
              </c:pt>
              <c:pt idx="288">
                <c:v>4604.269668714509</c:v>
              </c:pt>
              <c:pt idx="289">
                <c:v>5987.6652272338988</c:v>
              </c:pt>
              <c:pt idx="290">
                <c:v>5789.7039841744654</c:v>
              </c:pt>
              <c:pt idx="291">
                <c:v>6194.6624559183911</c:v>
              </c:pt>
              <c:pt idx="292">
                <c:v>7486.8776036938179</c:v>
              </c:pt>
              <c:pt idx="293">
                <c:v>6383.5877133527574</c:v>
              </c:pt>
              <c:pt idx="294">
                <c:v>6836.1778905032133</c:v>
              </c:pt>
              <c:pt idx="295">
                <c:v>7241.7888513622966</c:v>
              </c:pt>
              <c:pt idx="296">
                <c:v>7146.5452129466676</c:v>
              </c:pt>
              <c:pt idx="297">
                <c:v>6646.8275265241227</c:v>
              </c:pt>
              <c:pt idx="298">
                <c:v>7127.4253046327976</c:v>
              </c:pt>
              <c:pt idx="299">
                <c:v>6317.6467679269463</c:v>
              </c:pt>
              <c:pt idx="300">
                <c:v>6487.4224584513004</c:v>
              </c:pt>
              <c:pt idx="301">
                <c:v>6120.239151995529</c:v>
              </c:pt>
              <c:pt idx="302">
                <c:v>6364.7545048016063</c:v>
              </c:pt>
              <c:pt idx="303">
                <c:v>6214.4941705397086</c:v>
              </c:pt>
              <c:pt idx="304">
                <c:v>6129.6409269730329</c:v>
              </c:pt>
              <c:pt idx="305">
                <c:v>5997.6700603329855</c:v>
              </c:pt>
              <c:pt idx="306">
                <c:v>5752.1166566618822</c:v>
              </c:pt>
              <c:pt idx="307">
                <c:v>5554.5607477497479</c:v>
              </c:pt>
              <c:pt idx="308">
                <c:v>6449.0046902466966</c:v>
              </c:pt>
              <c:pt idx="309">
                <c:v>6373.2862942922338</c:v>
              </c:pt>
              <c:pt idx="310">
                <c:v>6316.658148055496</c:v>
              </c:pt>
              <c:pt idx="311">
                <c:v>5968.4365707341667</c:v>
              </c:pt>
              <c:pt idx="312">
                <c:v>4640.0873666571943</c:v>
              </c:pt>
              <c:pt idx="313">
                <c:v>5261.5634764476945</c:v>
              </c:pt>
              <c:pt idx="314">
                <c:v>4781.6083012554636</c:v>
              </c:pt>
              <c:pt idx="315">
                <c:v>4132.7869658206173</c:v>
              </c:pt>
              <c:pt idx="316">
                <c:v>5035.9505355837682</c:v>
              </c:pt>
              <c:pt idx="317">
                <c:v>5582.5090315156785</c:v>
              </c:pt>
              <c:pt idx="318">
                <c:v>5450.0141963437609</c:v>
              </c:pt>
              <c:pt idx="319">
                <c:v>6468.3915259258592</c:v>
              </c:pt>
              <c:pt idx="320">
                <c:v>5507.3244902918004</c:v>
              </c:pt>
              <c:pt idx="321">
                <c:v>5770.6829378477405</c:v>
              </c:pt>
              <c:pt idx="322">
                <c:v>5403.5787209816872</c:v>
              </c:pt>
              <c:pt idx="323">
                <c:v>5327.9888456105136</c:v>
              </c:pt>
              <c:pt idx="324">
                <c:v>5827.2616530909036</c:v>
              </c:pt>
              <c:pt idx="325">
                <c:v>5186.754610774964</c:v>
              </c:pt>
              <c:pt idx="326">
                <c:v>5600.9072473233919</c:v>
              </c:pt>
              <c:pt idx="327">
                <c:v>5346.7825093668052</c:v>
              </c:pt>
              <c:pt idx="328">
                <c:v>5308.9974578799302</c:v>
              </c:pt>
              <c:pt idx="329">
                <c:v>6034.1699059869716</c:v>
              </c:pt>
              <c:pt idx="330">
                <c:v>5996.374968301383</c:v>
              </c:pt>
              <c:pt idx="331">
                <c:v>5374.5429553571612</c:v>
              </c:pt>
              <c:pt idx="332">
                <c:v>5365.4377663410933</c:v>
              </c:pt>
              <c:pt idx="333">
                <c:v>5393.8803600427491</c:v>
              </c:pt>
              <c:pt idx="334">
                <c:v>5940.3795387823757</c:v>
              </c:pt>
              <c:pt idx="335">
                <c:v>5761.3602524599528</c:v>
              </c:pt>
              <c:pt idx="336">
                <c:v>5732.0575594701331</c:v>
              </c:pt>
              <c:pt idx="337">
                <c:v>5713.6890022585694</c:v>
              </c:pt>
              <c:pt idx="338">
                <c:v>5280.8909949345698</c:v>
              </c:pt>
              <c:pt idx="339">
                <c:v>5459.6532400904134</c:v>
              </c:pt>
              <c:pt idx="340">
                <c:v>5723.3280460052183</c:v>
              </c:pt>
              <c:pt idx="341">
                <c:v>6882.3365523012781</c:v>
              </c:pt>
              <c:pt idx="342">
                <c:v>6260.1288638059068</c:v>
              </c:pt>
              <c:pt idx="343">
                <c:v>5432.0114284846295</c:v>
              </c:pt>
              <c:pt idx="344">
                <c:v>6072.0439332622727</c:v>
              </c:pt>
              <c:pt idx="345">
                <c:v>6232.0224008605419</c:v>
              </c:pt>
              <c:pt idx="346">
                <c:v>6052.9437973458344</c:v>
              </c:pt>
              <c:pt idx="347">
                <c:v>5893.5683878691516</c:v>
              </c:pt>
              <c:pt idx="348">
                <c:v>5215.0587976946199</c:v>
              </c:pt>
              <c:pt idx="349">
                <c:v>5102.267156560727</c:v>
              </c:pt>
              <c:pt idx="350">
                <c:v>4641.2045071119328</c:v>
              </c:pt>
              <c:pt idx="351">
                <c:v>4877.0002326518088</c:v>
              </c:pt>
              <c:pt idx="352">
                <c:v>4895.5961724338094</c:v>
              </c:pt>
              <c:pt idx="353">
                <c:v>5649.1321246527905</c:v>
              </c:pt>
              <c:pt idx="354">
                <c:v>5375.0965824851719</c:v>
              </c:pt>
              <c:pt idx="355">
                <c:v>5742.8532884663837</c:v>
              </c:pt>
              <c:pt idx="356">
                <c:v>5751.8497292965903</c:v>
              </c:pt>
              <c:pt idx="357">
                <c:v>6118.5980430089212</c:v>
              </c:pt>
              <c:pt idx="358">
                <c:v>6250.6183406425444</c:v>
              </c:pt>
              <c:pt idx="359">
                <c:v>7372.4745121694586</c:v>
              </c:pt>
              <c:pt idx="360">
                <c:v>7505.1176403220952</c:v>
              </c:pt>
              <c:pt idx="361">
                <c:v>7071.8747540559425</c:v>
              </c:pt>
              <c:pt idx="362">
                <c:v>6779.9748508111998</c:v>
              </c:pt>
              <c:pt idx="363">
                <c:v>7240.7705728947049</c:v>
              </c:pt>
              <c:pt idx="364">
                <c:v>7447.9358669573439</c:v>
              </c:pt>
              <c:pt idx="365">
                <c:v>7570.5445034147488</c:v>
              </c:pt>
              <c:pt idx="366">
                <c:v>7457.5650245052811</c:v>
              </c:pt>
              <c:pt idx="367">
                <c:v>7966.0319967901705</c:v>
              </c:pt>
              <c:pt idx="368">
                <c:v>7928.0096765341523</c:v>
              </c:pt>
              <c:pt idx="369">
                <c:v>8040.8309762641866</c:v>
              </c:pt>
              <c:pt idx="370">
                <c:v>7438.316595608123</c:v>
              </c:pt>
              <c:pt idx="371">
                <c:v>7155.5811985717337</c:v>
              </c:pt>
              <c:pt idx="372">
                <c:v>6647.0746814919876</c:v>
              </c:pt>
              <c:pt idx="373">
                <c:v>6779.1839549140368</c:v>
              </c:pt>
              <c:pt idx="374">
                <c:v>6280.257164388654</c:v>
              </c:pt>
              <c:pt idx="375">
                <c:v>6600.471140751768</c:v>
              </c:pt>
              <c:pt idx="376">
                <c:v>6224.1332142863575</c:v>
              </c:pt>
              <c:pt idx="377">
                <c:v>6468.6881118872943</c:v>
              </c:pt>
              <c:pt idx="378">
                <c:v>5950.186647907175</c:v>
              </c:pt>
              <c:pt idx="379">
                <c:v>6015.9002107625492</c:v>
              </c:pt>
              <c:pt idx="380">
                <c:v>6740.31142156857</c:v>
              </c:pt>
              <c:pt idx="381">
                <c:v>6467.4819956441224</c:v>
              </c:pt>
              <c:pt idx="382">
                <c:v>6618.0488020661742</c:v>
              </c:pt>
              <c:pt idx="383">
                <c:v>7013.9218571914607</c:v>
              </c:pt>
              <c:pt idx="384">
                <c:v>6637.1687103800432</c:v>
              </c:pt>
              <c:pt idx="385">
                <c:v>6636.9017830147523</c:v>
              </c:pt>
              <c:pt idx="386">
                <c:v>6881.8323561668385</c:v>
              </c:pt>
              <c:pt idx="387">
                <c:v>7806.4390909417698</c:v>
              </c:pt>
              <c:pt idx="388">
                <c:v>7974.9098032358042</c:v>
              </c:pt>
              <c:pt idx="389">
                <c:v>7183.7964097029571</c:v>
              </c:pt>
              <c:pt idx="390">
                <c:v>7485.2562671046362</c:v>
              </c:pt>
              <c:pt idx="391">
                <c:v>8597.8292980386268</c:v>
              </c:pt>
              <c:pt idx="392">
                <c:v>7815.4750765668396</c:v>
              </c:pt>
              <c:pt idx="393">
                <c:v>7589.0811260044629</c:v>
              </c:pt>
              <c:pt idx="394">
                <c:v>7890.6200729958564</c:v>
              </c:pt>
              <c:pt idx="395">
                <c:v>7495.2611002037247</c:v>
              </c:pt>
              <c:pt idx="396">
                <c:v>8013.0210992802558</c:v>
              </c:pt>
              <c:pt idx="397">
                <c:v>7664.7500909653536</c:v>
              </c:pt>
              <c:pt idx="398">
                <c:v>7306.7708355127988</c:v>
              </c:pt>
              <c:pt idx="399">
                <c:v>7664.3348706193456</c:v>
              </c:pt>
              <c:pt idx="400">
                <c:v>7683.5734133177893</c:v>
              </c:pt>
              <c:pt idx="401">
                <c:v>7938.2418922036704</c:v>
              </c:pt>
              <c:pt idx="402">
                <c:v>7013.6747022235986</c:v>
              </c:pt>
              <c:pt idx="403">
                <c:v>7014.1788983580382</c:v>
              </c:pt>
              <c:pt idx="404">
                <c:v>7136.3327696745755</c:v>
              </c:pt>
              <c:pt idx="405">
                <c:v>7390.8826141758836</c:v>
              </c:pt>
              <c:pt idx="406">
                <c:v>6948.4159045090901</c:v>
              </c:pt>
              <c:pt idx="407">
                <c:v>7550.9302851651537</c:v>
              </c:pt>
              <c:pt idx="408">
                <c:v>6825.5502268851096</c:v>
              </c:pt>
              <c:pt idx="409">
                <c:v>7136.3920868668629</c:v>
              </c:pt>
              <c:pt idx="410">
                <c:v>7362.7267202369467</c:v>
              </c:pt>
              <c:pt idx="411">
                <c:v>8117.0634545518014</c:v>
              </c:pt>
              <c:pt idx="412">
                <c:v>7975.7204715303942</c:v>
              </c:pt>
              <c:pt idx="413">
                <c:v>7899.5473104350631</c:v>
              </c:pt>
              <c:pt idx="414">
                <c:v>7938.4692747741074</c:v>
              </c:pt>
              <c:pt idx="415">
                <c:v>8654.25972030107</c:v>
              </c:pt>
              <c:pt idx="416">
                <c:v>7938.4297299792497</c:v>
              </c:pt>
              <c:pt idx="417">
                <c:v>8098.0226358276495</c:v>
              </c:pt>
              <c:pt idx="418">
                <c:v>7947.8117325593239</c:v>
              </c:pt>
              <c:pt idx="419">
                <c:v>7720.7455204843609</c:v>
              </c:pt>
              <c:pt idx="420">
                <c:v>7419.7008834286926</c:v>
              </c:pt>
              <c:pt idx="421">
                <c:v>7505.3054780976718</c:v>
              </c:pt>
              <c:pt idx="422">
                <c:v>7128.5226726901092</c:v>
              </c:pt>
              <c:pt idx="423">
                <c:v>7410.8823941753481</c:v>
              </c:pt>
              <c:pt idx="424">
                <c:v>7476.2103952808557</c:v>
              </c:pt>
              <c:pt idx="425">
                <c:v>7853.0030868871308</c:v>
              </c:pt>
              <c:pt idx="426">
                <c:v>6506.1864636114469</c:v>
              </c:pt>
              <c:pt idx="427">
                <c:v>6487.0764414962896</c:v>
              </c:pt>
              <c:pt idx="428">
                <c:v>6449.3902519965623</c:v>
              </c:pt>
              <c:pt idx="429">
                <c:v>6383.5283961604709</c:v>
              </c:pt>
              <c:pt idx="430">
                <c:v>7004.4607650216712</c:v>
              </c:pt>
              <c:pt idx="431">
                <c:v>7268.7386290580616</c:v>
              </c:pt>
              <c:pt idx="432">
                <c:v>6675.1712582386363</c:v>
              </c:pt>
              <c:pt idx="433">
                <c:v>6421.0761788781929</c:v>
              </c:pt>
              <c:pt idx="434">
                <c:v>6392.930171137974</c:v>
              </c:pt>
              <c:pt idx="435">
                <c:v>7533.7381856006123</c:v>
              </c:pt>
              <c:pt idx="436">
                <c:v>8088.6406332475744</c:v>
              </c:pt>
              <c:pt idx="437">
                <c:v>7363.0727371919556</c:v>
              </c:pt>
              <c:pt idx="438">
                <c:v>7720.9036996637951</c:v>
              </c:pt>
              <c:pt idx="439">
                <c:v>8117.9729848335382</c:v>
              </c:pt>
              <c:pt idx="440">
                <c:v>7147.3954260361161</c:v>
              </c:pt>
              <c:pt idx="441">
                <c:v>7749.2770899744492</c:v>
              </c:pt>
              <c:pt idx="442">
                <c:v>7381.8466285508184</c:v>
              </c:pt>
              <c:pt idx="443">
                <c:v>7513.9361295754406</c:v>
              </c:pt>
              <c:pt idx="444">
                <c:v>6986.438224765112</c:v>
              </c:pt>
              <c:pt idx="445">
                <c:v>6638.6318677897925</c:v>
              </c:pt>
              <c:pt idx="446">
                <c:v>6553.9664619986934</c:v>
              </c:pt>
              <c:pt idx="447">
                <c:v>6666.8371927223016</c:v>
              </c:pt>
              <c:pt idx="448">
                <c:v>6827.5373528267273</c:v>
              </c:pt>
              <c:pt idx="449">
                <c:v>6544.4361664378994</c:v>
              </c:pt>
              <c:pt idx="450">
                <c:v>5894.0330392087335</c:v>
              </c:pt>
              <c:pt idx="451">
                <c:v>6119.9030212392372</c:v>
              </c:pt>
              <c:pt idx="452">
                <c:v>6129.3146824154555</c:v>
              </c:pt>
              <c:pt idx="453">
                <c:v>7004.9254163612541</c:v>
              </c:pt>
              <c:pt idx="454">
                <c:v>6891.6888962852081</c:v>
              </c:pt>
              <c:pt idx="455">
                <c:v>6543.4475465664482</c:v>
              </c:pt>
              <c:pt idx="456">
                <c:v>6872.5689879713373</c:v>
              </c:pt>
              <c:pt idx="457">
                <c:v>6684.6125780109969</c:v>
              </c:pt>
              <c:pt idx="458">
                <c:v>6863.3253921732667</c:v>
              </c:pt>
              <c:pt idx="459">
                <c:v>7400.8676748775442</c:v>
              </c:pt>
              <c:pt idx="460">
                <c:v>8136.4008592373948</c:v>
              </c:pt>
              <c:pt idx="461">
                <c:v>7193.6134050264709</c:v>
              </c:pt>
              <c:pt idx="462">
                <c:v>7664.6808875743518</c:v>
              </c:pt>
              <c:pt idx="463">
                <c:v>8202.6680492207815</c:v>
              </c:pt>
              <c:pt idx="464">
                <c:v>7966.3186965528912</c:v>
              </c:pt>
              <c:pt idx="465">
                <c:v>7278.6248277725772</c:v>
              </c:pt>
              <c:pt idx="466">
                <c:v>7580.0154817832527</c:v>
              </c:pt>
              <c:pt idx="467">
                <c:v>7438.7515883515625</c:v>
              </c:pt>
              <c:pt idx="468">
                <c:v>7042.8389884314165</c:v>
              </c:pt>
              <c:pt idx="469">
                <c:v>7099.3485002835778</c:v>
              </c:pt>
              <c:pt idx="470">
                <c:v>7523.6740353092382</c:v>
              </c:pt>
              <c:pt idx="471">
                <c:v>7080.624039918288</c:v>
              </c:pt>
              <c:pt idx="472">
                <c:v>6572.8392153446994</c:v>
              </c:pt>
              <c:pt idx="473">
                <c:v>6289.8764357378786</c:v>
              </c:pt>
              <c:pt idx="474">
                <c:v>6091.7075825054435</c:v>
              </c:pt>
              <c:pt idx="475">
                <c:v>5856.4753702922935</c:v>
              </c:pt>
              <c:pt idx="476">
                <c:v>6110.3628394797306</c:v>
              </c:pt>
              <c:pt idx="477">
                <c:v>5941.0122555001026</c:v>
              </c:pt>
              <c:pt idx="478">
                <c:v>5969.306556221045</c:v>
              </c:pt>
              <c:pt idx="479">
                <c:v>6100.9412921047979</c:v>
              </c:pt>
              <c:pt idx="480">
                <c:v>4574.3639176031029</c:v>
              </c:pt>
              <c:pt idx="481">
                <c:v>5073.1621875451983</c:v>
              </c:pt>
              <c:pt idx="482">
                <c:v>4998.2544598853237</c:v>
              </c:pt>
              <c:pt idx="483">
                <c:v>5365.6354903153833</c:v>
              </c:pt>
              <c:pt idx="484">
                <c:v>5177.2342014128872</c:v>
              </c:pt>
              <c:pt idx="485">
                <c:v>5526.1478126442362</c:v>
              </c:pt>
              <c:pt idx="486">
                <c:v>5262.1072173769926</c:v>
              </c:pt>
              <c:pt idx="487">
                <c:v>6516.1715243131039</c:v>
              </c:pt>
              <c:pt idx="488">
                <c:v>5544.9118178043827</c:v>
              </c:pt>
              <c:pt idx="489">
                <c:v>5648.6180423196356</c:v>
              </c:pt>
              <c:pt idx="490">
                <c:v>5035.9406493850511</c:v>
              </c:pt>
              <c:pt idx="491">
                <c:v>5676.6256432778537</c:v>
              </c:pt>
              <c:pt idx="492">
                <c:v>5224.826362024558</c:v>
              </c:pt>
              <c:pt idx="493">
                <c:v>5516.3604759168657</c:v>
              </c:pt>
              <c:pt idx="494">
                <c:v>5149.4144382302475</c:v>
              </c:pt>
              <c:pt idx="495">
                <c:v>5384.5972194498208</c:v>
              </c:pt>
              <c:pt idx="496">
                <c:v>5196.3046787331859</c:v>
              </c:pt>
              <c:pt idx="497">
                <c:v>5309.3533610336553</c:v>
              </c:pt>
              <c:pt idx="498">
                <c:v>5271.5979681429244</c:v>
              </c:pt>
              <c:pt idx="499">
                <c:v>5290.5201524825052</c:v>
              </c:pt>
              <c:pt idx="500">
                <c:v>5356.4017807160271</c:v>
              </c:pt>
              <c:pt idx="501">
                <c:v>5328.1371385912325</c:v>
              </c:pt>
              <c:pt idx="502">
                <c:v>6195.571986200127</c:v>
              </c:pt>
              <c:pt idx="503">
                <c:v>6044.5998456307825</c:v>
              </c:pt>
              <c:pt idx="504">
                <c:v>5318.9034289918764</c:v>
              </c:pt>
              <c:pt idx="505">
                <c:v>5591.7723997111789</c:v>
              </c:pt>
              <c:pt idx="506">
                <c:v>5845.9762272574799</c:v>
              </c:pt>
              <c:pt idx="507">
                <c:v>6306.8708113281264</c:v>
              </c:pt>
              <c:pt idx="508">
                <c:v>5676.6750742714266</c:v>
              </c:pt>
              <c:pt idx="509">
                <c:v>5742.4874991139477</c:v>
              </c:pt>
              <c:pt idx="510">
                <c:v>6223.0259600303334</c:v>
              </c:pt>
              <c:pt idx="511">
                <c:v>6542.9038056371501</c:v>
              </c:pt>
              <c:pt idx="512">
                <c:v>6439.0394019424657</c:v>
              </c:pt>
              <c:pt idx="513">
                <c:v>5968.7529290930306</c:v>
              </c:pt>
              <c:pt idx="514">
                <c:v>5912.4213688177297</c:v>
              </c:pt>
              <c:pt idx="515">
                <c:v>6270.6774378342907</c:v>
              </c:pt>
              <c:pt idx="516">
                <c:v>5733.4613996875933</c:v>
              </c:pt>
              <c:pt idx="517">
                <c:v>5799.2342797352567</c:v>
              </c:pt>
              <c:pt idx="518">
                <c:v>5733.3526515017356</c:v>
              </c:pt>
              <c:pt idx="519">
                <c:v>5884.1468404942179</c:v>
              </c:pt>
              <c:pt idx="520">
                <c:v>6176.2246953158228</c:v>
              </c:pt>
              <c:pt idx="521">
                <c:v>6185.1618189537448</c:v>
              </c:pt>
              <c:pt idx="522">
                <c:v>6514.2832603586339</c:v>
              </c:pt>
              <c:pt idx="523">
                <c:v>5818.5123672285608</c:v>
              </c:pt>
              <c:pt idx="524">
                <c:v>6214.0295192001267</c:v>
              </c:pt>
              <c:pt idx="525">
                <c:v>5667.3919336784966</c:v>
              </c:pt>
              <c:pt idx="526">
                <c:v>5921.9318919810921</c:v>
              </c:pt>
              <c:pt idx="527">
                <c:v>7391.5647618871844</c:v>
              </c:pt>
              <c:pt idx="528">
                <c:v>7505.1769575143835</c:v>
              </c:pt>
              <c:pt idx="529">
                <c:v>7411.8314692519389</c:v>
              </c:pt>
              <c:pt idx="530">
                <c:v>7335.8856907270419</c:v>
              </c:pt>
              <c:pt idx="531">
                <c:v>6893.3893224641051</c:v>
              </c:pt>
              <c:pt idx="532">
                <c:v>7391.7229410666178</c:v>
              </c:pt>
              <c:pt idx="533">
                <c:v>7693.5090430258779</c:v>
              </c:pt>
              <c:pt idx="534">
                <c:v>7165.6848936579672</c:v>
              </c:pt>
              <c:pt idx="535">
                <c:v>7421.0750650500095</c:v>
              </c:pt>
              <c:pt idx="536">
                <c:v>6789.6138945578523</c:v>
              </c:pt>
              <c:pt idx="537">
                <c:v>7100.0800789884515</c:v>
              </c:pt>
              <c:pt idx="538">
                <c:v>7683.7019339010794</c:v>
              </c:pt>
              <c:pt idx="539">
                <c:v>7062.0281001362855</c:v>
              </c:pt>
              <c:pt idx="540">
                <c:v>7071.3606717227885</c:v>
              </c:pt>
              <c:pt idx="541">
                <c:v>6394.0275391952837</c:v>
              </c:pt>
              <c:pt idx="542">
                <c:v>6930.5317710345353</c:v>
              </c:pt>
              <c:pt idx="543">
                <c:v>6440.7398281213627</c:v>
              </c:pt>
              <c:pt idx="544">
                <c:v>6403.0734110190633</c:v>
              </c:pt>
              <c:pt idx="545">
                <c:v>6600.6886371234887</c:v>
              </c:pt>
              <c:pt idx="546">
                <c:v>5979.0938929484118</c:v>
              </c:pt>
              <c:pt idx="547">
                <c:v>6270.5983482445754</c:v>
              </c:pt>
              <c:pt idx="548">
                <c:v>5884.5027436479413</c:v>
              </c:pt>
              <c:pt idx="549">
                <c:v>6082.2464903356531</c:v>
              </c:pt>
              <c:pt idx="550">
                <c:v>5997.6898327304125</c:v>
              </c:pt>
              <c:pt idx="551">
                <c:v>6082.3156937266531</c:v>
              </c:pt>
              <c:pt idx="552">
                <c:v>6505.474657304002</c:v>
              </c:pt>
              <c:pt idx="553">
                <c:v>6053.7248070442784</c:v>
              </c:pt>
              <c:pt idx="554">
                <c:v>6223.3719769853415</c:v>
              </c:pt>
              <c:pt idx="555">
                <c:v>6676.4861226676667</c:v>
              </c:pt>
              <c:pt idx="556">
                <c:v>7496.4869888443227</c:v>
              </c:pt>
              <c:pt idx="557">
                <c:v>6628.8840758572805</c:v>
              </c:pt>
              <c:pt idx="558">
                <c:v>6516.3692482873967</c:v>
              </c:pt>
              <c:pt idx="559">
                <c:v>7694.1417597436048</c:v>
              </c:pt>
              <c:pt idx="560">
                <c:v>7137.5784307126032</c:v>
              </c:pt>
              <c:pt idx="561">
                <c:v>7344.2395286408055</c:v>
              </c:pt>
              <c:pt idx="562">
                <c:v>6685.6308564785913</c:v>
              </c:pt>
              <c:pt idx="563">
                <c:v>6704.7705371898892</c:v>
              </c:pt>
              <c:pt idx="564">
                <c:v>6826.5289605578473</c:v>
              </c:pt>
              <c:pt idx="565">
                <c:v>6722.9512566258827</c:v>
              </c:pt>
              <c:pt idx="566">
                <c:v>6497.2394537748123</c:v>
              </c:pt>
              <c:pt idx="567">
                <c:v>6846.232154595873</c:v>
              </c:pt>
              <c:pt idx="568">
                <c:v>6619.8480902322162</c:v>
              </c:pt>
              <c:pt idx="569">
                <c:v>6299.4067312986708</c:v>
              </c:pt>
              <c:pt idx="570">
                <c:v>5997.5019949548387</c:v>
              </c:pt>
              <c:pt idx="571">
                <c:v>6176.5904846682597</c:v>
              </c:pt>
              <c:pt idx="572">
                <c:v>5903.3260660003789</c:v>
              </c:pt>
              <c:pt idx="573">
                <c:v>6110.3628394797306</c:v>
              </c:pt>
              <c:pt idx="574">
                <c:v>5818.7496359977076</c:v>
              </c:pt>
              <c:pt idx="575">
                <c:v>6072.7853981658627</c:v>
              </c:pt>
              <c:pt idx="576">
                <c:v>6402.0155877566112</c:v>
              </c:pt>
              <c:pt idx="577">
                <c:v>6599.611041463605</c:v>
              </c:pt>
              <c:pt idx="578">
                <c:v>6147.9501669923138</c:v>
              </c:pt>
              <c:pt idx="579">
                <c:v>6544.3669630469012</c:v>
              </c:pt>
              <c:pt idx="580">
                <c:v>7817.007437367587</c:v>
              </c:pt>
              <c:pt idx="581">
                <c:v>6412.4455274004249</c:v>
              </c:pt>
              <c:pt idx="582">
                <c:v>7108.7403890623655</c:v>
              </c:pt>
              <c:pt idx="583">
                <c:v>8155.3230435769729</c:v>
              </c:pt>
              <c:pt idx="584">
                <c:v>7128.0580213505282</c:v>
              </c:pt>
              <c:pt idx="585">
                <c:v>6902.2374703135956</c:v>
              </c:pt>
              <c:pt idx="586">
                <c:v>6544.25821486104</c:v>
              </c:pt>
              <c:pt idx="587">
                <c:v>7344.5460008009568</c:v>
              </c:pt>
              <c:pt idx="588">
                <c:v>6581.8949733671961</c:v>
              </c:pt>
              <c:pt idx="589">
                <c:v>6139.2898569183999</c:v>
              </c:pt>
              <c:pt idx="590">
                <c:v>6262.1357621449524</c:v>
              </c:pt>
              <c:pt idx="591">
                <c:v>6393.4739120672712</c:v>
              </c:pt>
              <c:pt idx="592">
                <c:v>5894.4581457534578</c:v>
              </c:pt>
              <c:pt idx="593">
                <c:v>6026.5476467780791</c:v>
              </c:pt>
              <c:pt idx="594">
                <c:v>6185.8933976586177</c:v>
              </c:pt>
              <c:pt idx="595">
                <c:v>5818.8188393887094</c:v>
              </c:pt>
              <c:pt idx="596">
                <c:v>6129.1565032360222</c:v>
              </c:pt>
              <c:pt idx="597">
                <c:v>5978.7182173972597</c:v>
              </c:pt>
              <c:pt idx="598">
                <c:v>6420.9970892884767</c:v>
              </c:pt>
              <c:pt idx="599">
                <c:v>6646.7286645369786</c:v>
              </c:pt>
              <c:pt idx="600">
                <c:v>6845.0062659552723</c:v>
              </c:pt>
              <c:pt idx="601">
                <c:v>6411.1702077662503</c:v>
              </c:pt>
              <c:pt idx="602">
                <c:v>6016.4044068969897</c:v>
              </c:pt>
              <c:pt idx="603">
                <c:v>7156.4709564560417</c:v>
              </c:pt>
              <c:pt idx="604">
                <c:v>8353.1854246492567</c:v>
              </c:pt>
              <c:pt idx="605">
                <c:v>7024.0156660789789</c:v>
              </c:pt>
              <c:pt idx="606">
                <c:v>7306.5039081475034</c:v>
              </c:pt>
              <c:pt idx="607">
                <c:v>8023.856373071364</c:v>
              </c:pt>
              <c:pt idx="608">
                <c:v>7259.9399122021441</c:v>
              </c:pt>
              <c:pt idx="609">
                <c:v>7579.8474164051077</c:v>
              </c:pt>
              <c:pt idx="610">
                <c:v>7212.9705821094876</c:v>
              </c:pt>
              <c:pt idx="611">
                <c:v>7099.378158879721</c:v>
              </c:pt>
              <c:pt idx="612">
                <c:v>6534.5499677233865</c:v>
              </c:pt>
              <c:pt idx="613">
                <c:v>6506.8982699188919</c:v>
              </c:pt>
              <c:pt idx="614">
                <c:v>5800.7765267347222</c:v>
              </c:pt>
              <c:pt idx="615">
                <c:v>5622.0142815788759</c:v>
              </c:pt>
              <c:pt idx="616">
                <c:v>6139.6457600721224</c:v>
              </c:pt>
              <c:pt idx="617">
                <c:v>7033.4965306462009</c:v>
              </c:pt>
              <c:pt idx="618">
                <c:v>5998.1347116725674</c:v>
              </c:pt>
              <c:pt idx="619">
                <c:v>5959.9344398396843</c:v>
              </c:pt>
              <c:pt idx="620">
                <c:v>6007.032290515629</c:v>
              </c:pt>
              <c:pt idx="621">
                <c:v>6054.090596396718</c:v>
              </c:pt>
              <c:pt idx="622">
                <c:v>6298.5861768053637</c:v>
              </c:pt>
              <c:pt idx="623">
                <c:v>6750.247051276654</c:v>
              </c:pt>
              <c:pt idx="624">
                <c:v>6618.9286737517632</c:v>
              </c:pt>
              <c:pt idx="625">
                <c:v>6599.4429760854591</c:v>
              </c:pt>
              <c:pt idx="626">
                <c:v>6054.0510516018576</c:v>
              </c:pt>
              <c:pt idx="627">
                <c:v>6741.8734409654626</c:v>
              </c:pt>
              <c:pt idx="628">
                <c:v>8437.8706028377856</c:v>
              </c:pt>
              <c:pt idx="629">
                <c:v>6911.0460733682276</c:v>
              </c:pt>
              <c:pt idx="630">
                <c:v>7900.5062717103701</c:v>
              </c:pt>
              <c:pt idx="631">
                <c:v>8164.6951599583308</c:v>
              </c:pt>
              <c:pt idx="632">
                <c:v>7476.3883468577187</c:v>
              </c:pt>
              <c:pt idx="633">
                <c:v>7645.8971100167764</c:v>
              </c:pt>
              <c:pt idx="634">
                <c:v>7354.1652721501787</c:v>
              </c:pt>
              <c:pt idx="635">
                <c:v>7052.1320152230592</c:v>
              </c:pt>
              <c:pt idx="636">
                <c:v>6186.2690732097699</c:v>
              </c:pt>
              <c:pt idx="637">
                <c:v>6863.8592469038531</c:v>
              </c:pt>
              <c:pt idx="638">
                <c:v>6092.4095026141731</c:v>
              </c:pt>
              <c:pt idx="639">
                <c:v>6488.3913059253209</c:v>
              </c:pt>
              <c:pt idx="640">
                <c:v>5499.6626862880521</c:v>
              </c:pt>
              <c:pt idx="641">
                <c:v>6139.4875808926909</c:v>
              </c:pt>
              <c:pt idx="642">
                <c:v>5771.335426962899</c:v>
              </c:pt>
              <c:pt idx="643">
                <c:v>6063.8680469253713</c:v>
              </c:pt>
              <c:pt idx="644">
                <c:v>5997.3042709805459</c:v>
              </c:pt>
              <c:pt idx="645">
                <c:v>5922.2482503399578</c:v>
              </c:pt>
              <c:pt idx="646">
                <c:v>5837.3851205745668</c:v>
              </c:pt>
              <c:pt idx="647">
                <c:v>6119.9129074379525</c:v>
              </c:pt>
              <c:pt idx="648">
                <c:v>5054.9221509169183</c:v>
              </c:pt>
              <c:pt idx="649">
                <c:v>5647.5305604610403</c:v>
              </c:pt>
              <c:pt idx="650">
                <c:v>5723.1698668257868</c:v>
              </c:pt>
              <c:pt idx="651">
                <c:v>6015.1488596602439</c:v>
              </c:pt>
              <c:pt idx="652">
                <c:v>5695.5972586110083</c:v>
              </c:pt>
              <c:pt idx="653">
                <c:v>5610.2101603137498</c:v>
              </c:pt>
              <c:pt idx="654">
                <c:v>6146.7934817427167</c:v>
              </c:pt>
              <c:pt idx="655">
                <c:v>7137.005031187161</c:v>
              </c:pt>
              <c:pt idx="656">
                <c:v>6420.2259657887462</c:v>
              </c:pt>
              <c:pt idx="657">
                <c:v>5827.8844836099197</c:v>
              </c:pt>
              <c:pt idx="658">
                <c:v>5459.8213054685602</c:v>
              </c:pt>
              <c:pt idx="659">
                <c:v>5591.8910340957536</c:v>
              </c:pt>
              <c:pt idx="660">
                <c:v>5234.1787060084907</c:v>
              </c:pt>
              <c:pt idx="661">
                <c:v>3943.4761466363848</c:v>
              </c:pt>
              <c:pt idx="662">
                <c:v>3246.2519822952795</c:v>
              </c:pt>
              <c:pt idx="663">
                <c:v>3453.6248865309271</c:v>
              </c:pt>
              <c:pt idx="664">
                <c:v>3434.732360787491</c:v>
              </c:pt>
              <c:pt idx="665">
                <c:v>4848.4884355591503</c:v>
              </c:pt>
              <c:pt idx="666">
                <c:v>5573.6806560636205</c:v>
              </c:pt>
              <c:pt idx="667">
                <c:v>5168.1586709929652</c:v>
              </c:pt>
              <c:pt idx="668">
                <c:v>5733.8173028413203</c:v>
              </c:pt>
              <c:pt idx="669">
                <c:v>5252.5077184251986</c:v>
              </c:pt>
              <c:pt idx="670">
                <c:v>5846.8560989430716</c:v>
              </c:pt>
              <c:pt idx="671">
                <c:v>5526.2071298365199</c:v>
              </c:pt>
              <c:pt idx="672">
                <c:v>5205.4494125441097</c:v>
              </c:pt>
              <c:pt idx="673">
                <c:v>5215.1280010856208</c:v>
              </c:pt>
              <c:pt idx="674">
                <c:v>5045.886165291854</c:v>
              </c:pt>
              <c:pt idx="675">
                <c:v>4387.2873793283543</c:v>
              </c:pt>
              <c:pt idx="676">
                <c:v>4312.0534071109014</c:v>
              </c:pt>
              <c:pt idx="677">
                <c:v>5337.3510757931572</c:v>
              </c:pt>
              <c:pt idx="678">
                <c:v>5290.3916318992169</c:v>
              </c:pt>
              <c:pt idx="679">
                <c:v>5431.9521112923449</c:v>
              </c:pt>
              <c:pt idx="680">
                <c:v>6100.5557303549313</c:v>
              </c:pt>
              <c:pt idx="681">
                <c:v>5441.4132034621334</c:v>
              </c:pt>
              <c:pt idx="682">
                <c:v>5639.1569501498452</c:v>
              </c:pt>
              <c:pt idx="683">
                <c:v>5714.7962565145917</c:v>
              </c:pt>
              <c:pt idx="684">
                <c:v>5573.1072565381783</c:v>
              </c:pt>
              <c:pt idx="685">
                <c:v>5384.8542606163992</c:v>
              </c:pt>
              <c:pt idx="686">
                <c:v>4178.0855283305209</c:v>
              </c:pt>
              <c:pt idx="687">
                <c:v>4357.25310763366</c:v>
              </c:pt>
              <c:pt idx="688">
                <c:v>4697.0219850540798</c:v>
              </c:pt>
              <c:pt idx="689">
                <c:v>4517.2810062254994</c:v>
              </c:pt>
              <c:pt idx="690">
                <c:v>4037.167651853837</c:v>
              </c:pt>
              <c:pt idx="691">
                <c:v>4027.924056055766</c:v>
              </c:pt>
              <c:pt idx="692">
                <c:v>4404.2323239250309</c:v>
              </c:pt>
              <c:pt idx="693">
                <c:v>4489.144884683993</c:v>
              </c:pt>
              <c:pt idx="694">
                <c:v>6016.3154311085573</c:v>
              </c:pt>
              <c:pt idx="695">
                <c:v>6488.3418749317489</c:v>
              </c:pt>
              <c:pt idx="696">
                <c:v>6771.462833718002</c:v>
              </c:pt>
              <c:pt idx="697">
                <c:v>6424.1211280822636</c:v>
              </c:pt>
              <c:pt idx="698">
                <c:v>6761.7545865803513</c:v>
              </c:pt>
              <c:pt idx="699">
                <c:v>6817.9576262723622</c:v>
              </c:pt>
              <c:pt idx="700">
                <c:v>7297.9424600607372</c:v>
              </c:pt>
              <c:pt idx="701">
                <c:v>6761.3789110291982</c:v>
              </c:pt>
              <c:pt idx="702">
                <c:v>6761.1811870549091</c:v>
              </c:pt>
              <c:pt idx="703">
                <c:v>7194.8788384619284</c:v>
              </c:pt>
              <c:pt idx="704">
                <c:v>6554.1938445691258</c:v>
              </c:pt>
              <c:pt idx="705">
                <c:v>6074.4462795499003</c:v>
              </c:pt>
              <c:pt idx="706">
                <c:v>5283.5009513952009</c:v>
              </c:pt>
              <c:pt idx="707">
                <c:v>5829.3575272183807</c:v>
              </c:pt>
              <c:pt idx="708">
                <c:v>5612.4938722167999</c:v>
              </c:pt>
              <c:pt idx="709">
                <c:v>6374.9175170801291</c:v>
              </c:pt>
              <c:pt idx="710">
                <c:v>6808.0615413591349</c:v>
              </c:pt>
              <c:pt idx="711">
                <c:v>6487.9068821883111</c:v>
              </c:pt>
              <c:pt idx="712">
                <c:v>6845.9059100382938</c:v>
              </c:pt>
              <c:pt idx="713">
                <c:v>6092.3897302167416</c:v>
              </c:pt>
              <c:pt idx="714">
                <c:v>5987.9815855927609</c:v>
              </c:pt>
              <c:pt idx="715">
                <c:v>5828.013004193208</c:v>
              </c:pt>
              <c:pt idx="716">
                <c:v>6139.339287911971</c:v>
              </c:pt>
              <c:pt idx="717">
                <c:v>6110.3134084861567</c:v>
              </c:pt>
              <c:pt idx="718">
                <c:v>5733.8963924310347</c:v>
              </c:pt>
              <c:pt idx="719">
                <c:v>6035.237615448139</c:v>
              </c:pt>
              <c:pt idx="720">
                <c:v>5498.7432698076009</c:v>
              </c:pt>
              <c:pt idx="721">
                <c:v>5009.6927917980174</c:v>
              </c:pt>
              <c:pt idx="722">
                <c:v>6336.7370176446748</c:v>
              </c:pt>
              <c:pt idx="723">
                <c:v>6600.6293199311986</c:v>
              </c:pt>
              <c:pt idx="724">
                <c:v>7534.3214713247708</c:v>
              </c:pt>
              <c:pt idx="725">
                <c:v>6337.0336036061108</c:v>
              </c:pt>
              <c:pt idx="726">
                <c:v>6638.6417539885069</c:v>
              </c:pt>
              <c:pt idx="727">
                <c:v>7374.3627761239313</c:v>
              </c:pt>
              <c:pt idx="728">
                <c:v>6534.9948466655414</c:v>
              </c:pt>
              <c:pt idx="729">
                <c:v>6761.3591386317703</c:v>
              </c:pt>
              <c:pt idx="730">
                <c:v>6082.6913692778071</c:v>
              </c:pt>
              <c:pt idx="731">
                <c:v>6440.5322179483555</c:v>
              </c:pt>
              <c:pt idx="732">
                <c:v>6158.3109032451248</c:v>
              </c:pt>
              <c:pt idx="733">
                <c:v>6459.7114434545156</c:v>
              </c:pt>
              <c:pt idx="734">
                <c:v>6375.036151464702</c:v>
              </c:pt>
              <c:pt idx="735">
                <c:v>6148.9486730624803</c:v>
              </c:pt>
              <c:pt idx="736">
                <c:v>6290.0148425198804</c:v>
              </c:pt>
              <c:pt idx="737">
                <c:v>6374.9175170801291</c:v>
              </c:pt>
              <c:pt idx="738">
                <c:v>5555.1242610764739</c:v>
              </c:pt>
              <c:pt idx="739">
                <c:v>5818.3739604465572</c:v>
              </c:pt>
              <c:pt idx="740">
                <c:v>5686.828200351235</c:v>
              </c:pt>
              <c:pt idx="741">
                <c:v>5828.2403867636413</c:v>
              </c:pt>
              <c:pt idx="742">
                <c:v>5752.6702837898974</c:v>
              </c:pt>
              <c:pt idx="743">
                <c:v>5329.3926858279765</c:v>
              </c:pt>
              <c:pt idx="744">
                <c:v>4397.6085707863067</c:v>
              </c:pt>
              <c:pt idx="745">
                <c:v>5319.9019350620429</c:v>
              </c:pt>
              <c:pt idx="746">
                <c:v>5875.1108548691527</c:v>
              </c:pt>
              <c:pt idx="747">
                <c:v>6534.4708781336731</c:v>
              </c:pt>
              <c:pt idx="748">
                <c:v>7242.293047496737</c:v>
              </c:pt>
              <c:pt idx="749">
                <c:v>6487.877223592167</c:v>
              </c:pt>
              <c:pt idx="750">
                <c:v>6433.7898304250621</c:v>
              </c:pt>
              <c:pt idx="751">
                <c:v>7453.4622520387584</c:v>
              </c:pt>
              <c:pt idx="752">
                <c:v>6556.5467598631803</c:v>
              </c:pt>
              <c:pt idx="753">
                <c:v>6575.1426996451819</c:v>
              </c:pt>
              <c:pt idx="754">
                <c:v>6367.6313886275293</c:v>
              </c:pt>
              <c:pt idx="755">
                <c:v>6348.7190904866657</c:v>
              </c:pt>
              <c:pt idx="756">
                <c:v>6301.3839710415723</c:v>
              </c:pt>
              <c:pt idx="757">
                <c:v>6207.1783834909684</c:v>
              </c:pt>
              <c:pt idx="758">
                <c:v>6311.1811939676563</c:v>
              </c:pt>
              <c:pt idx="759">
                <c:v>6414.729239303475</c:v>
              </c:pt>
              <c:pt idx="760">
                <c:v>6282.8374622531464</c:v>
              </c:pt>
              <c:pt idx="761">
                <c:v>6461.7282279922747</c:v>
              </c:pt>
              <c:pt idx="762">
                <c:v>5801.1818608820167</c:v>
              </c:pt>
              <c:pt idx="763">
                <c:v>5914.3096327722014</c:v>
              </c:pt>
              <c:pt idx="764">
                <c:v>6018.035629684884</c:v>
              </c:pt>
              <c:pt idx="765">
                <c:v>5820.0348418305948</c:v>
              </c:pt>
              <c:pt idx="766">
                <c:v>5885.8373804743997</c:v>
              </c:pt>
              <c:pt idx="767">
                <c:v>5961.3086214610021</c:v>
              </c:pt>
              <c:pt idx="768">
                <c:v>5782.5266039077278</c:v>
              </c:pt>
              <c:pt idx="769">
                <c:v>4858.0780483122307</c:v>
              </c:pt>
              <c:pt idx="770">
                <c:v>5056.4742841150974</c:v>
              </c:pt>
              <c:pt idx="771">
                <c:v>6612.7596857539065</c:v>
              </c:pt>
              <c:pt idx="772">
                <c:v>7726.7563293027861</c:v>
              </c:pt>
              <c:pt idx="773">
                <c:v>6292.1700338396467</c:v>
              </c:pt>
              <c:pt idx="774">
                <c:v>6876.8991430082961</c:v>
              </c:pt>
              <c:pt idx="775">
                <c:v>7368.7968462476592</c:v>
              </c:pt>
              <c:pt idx="776">
                <c:v>6565.8892176483969</c:v>
              </c:pt>
              <c:pt idx="777">
                <c:v>6820.6961033162852</c:v>
              </c:pt>
              <c:pt idx="778">
                <c:v>6084.5005436425618</c:v>
              </c:pt>
              <c:pt idx="779">
                <c:v>6131.756573497938</c:v>
              </c:pt>
              <c:pt idx="780">
                <c:v>5631.6928701203879</c:v>
              </c:pt>
              <c:pt idx="781">
                <c:v>5169.4636492232803</c:v>
              </c:pt>
              <c:pt idx="782">
                <c:v>4820.84662395337</c:v>
              </c:pt>
              <c:pt idx="783">
                <c:v>4887.0742691418991</c:v>
              </c:pt>
              <c:pt idx="784">
                <c:v>4981.3391738847922</c:v>
              </c:pt>
              <c:pt idx="785">
                <c:v>5038.056295909957</c:v>
              </c:pt>
              <c:pt idx="786">
                <c:v>4631.6742115511433</c:v>
              </c:pt>
              <c:pt idx="787">
                <c:v>4669.4988078328734</c:v>
              </c:pt>
              <c:pt idx="788">
                <c:v>4745.0590246079037</c:v>
              </c:pt>
              <c:pt idx="789">
                <c:v>4999.7769344873595</c:v>
              </c:pt>
              <c:pt idx="790">
                <c:v>4961.8337038210529</c:v>
              </c:pt>
              <c:pt idx="791">
                <c:v>5009.0600750802896</c:v>
              </c:pt>
              <c:pt idx="792">
                <c:v>4725.9588886914626</c:v>
              </c:pt>
              <c:pt idx="793">
                <c:v>4820.6291275816511</c:v>
              </c:pt>
              <c:pt idx="794">
                <c:v>5706.6500287738336</c:v>
              </c:pt>
              <c:pt idx="795">
                <c:v>5800.9050473180114</c:v>
              </c:pt>
              <c:pt idx="796">
                <c:v>7199.2386520950286</c:v>
              </c:pt>
              <c:pt idx="797">
                <c:v>6235.1464396543288</c:v>
              </c:pt>
              <c:pt idx="798">
                <c:v>6405.6240502874089</c:v>
              </c:pt>
              <c:pt idx="799">
                <c:v>7142.1656269161367</c:v>
              </c:pt>
              <c:pt idx="800">
                <c:v>6160.1596224047389</c:v>
              </c:pt>
              <c:pt idx="801">
                <c:v>5858.1065930801878</c:v>
              </c:pt>
              <c:pt idx="802">
                <c:v>6065.7760832772719</c:v>
              </c:pt>
              <c:pt idx="803">
                <c:v>5980.7448881337368</c:v>
              </c:pt>
              <c:pt idx="804">
                <c:v>5858.0868206827599</c:v>
              </c:pt>
              <c:pt idx="805">
                <c:v>5876.7816224519056</c:v>
              </c:pt>
              <c:pt idx="806">
                <c:v>6207.682579625407</c:v>
              </c:pt>
              <c:pt idx="807">
                <c:v>5358.2801584717845</c:v>
              </c:pt>
              <c:pt idx="808">
                <c:v>5132.0542732875592</c:v>
              </c:pt>
              <c:pt idx="809">
                <c:v>5216.8679720593755</c:v>
              </c:pt>
              <c:pt idx="810">
                <c:v>4631.6148943588541</c:v>
              </c:pt>
              <c:pt idx="811">
                <c:v>5009.0403026828599</c:v>
              </c:pt>
              <c:pt idx="812">
                <c:v>4678.8214932206611</c:v>
              </c:pt>
              <c:pt idx="813">
                <c:v>5272.8337429822404</c:v>
              </c:pt>
              <c:pt idx="814">
                <c:v>5348.1171461932645</c:v>
              </c:pt>
              <c:pt idx="815">
                <c:v>4848.7850215205863</c:v>
              </c:pt>
              <c:pt idx="816">
                <c:v>1858.0023002070659</c:v>
              </c:pt>
              <c:pt idx="817">
                <c:v>4120.4193312287598</c:v>
              </c:pt>
              <c:pt idx="818">
                <c:v>4082.0806526138736</c:v>
              </c:pt>
              <c:pt idx="819">
                <c:v>4195.5445552603533</c:v>
              </c:pt>
              <c:pt idx="820">
                <c:v>3214.7545531908377</c:v>
              </c:pt>
              <c:pt idx="821">
                <c:v>2177.9295768074562</c:v>
              </c:pt>
              <c:pt idx="822">
                <c:v>4638.4165990744405</c:v>
              </c:pt>
              <c:pt idx="823">
                <c:v>5120.9520721311592</c:v>
              </c:pt>
              <c:pt idx="824">
                <c:v>3762.5587101607789</c:v>
              </c:pt>
              <c:pt idx="825">
                <c:v>3997.8897843610716</c:v>
              </c:pt>
              <c:pt idx="826">
                <c:v>3582.4123971849012</c:v>
              </c:pt>
              <c:pt idx="827">
                <c:v>3621.0180031650802</c:v>
              </c:pt>
              <c:pt idx="828">
                <c:v>3063.9900227944972</c:v>
              </c:pt>
              <c:pt idx="829">
                <c:v>2978.8698518625301</c:v>
              </c:pt>
              <c:pt idx="830">
                <c:v>2922.6668121705179</c:v>
              </c:pt>
              <c:pt idx="831">
                <c:v>2564.0746123976628</c:v>
              </c:pt>
              <c:pt idx="832">
                <c:v>2960.1948224908142</c:v>
              </c:pt>
              <c:pt idx="833">
                <c:v>2922.5382915872292</c:v>
              </c:pt>
              <c:pt idx="834">
                <c:v>3272.1834815234506</c:v>
              </c:pt>
              <c:pt idx="835">
                <c:v>3139.7183049476753</c:v>
              </c:pt>
              <c:pt idx="836">
                <c:v>3714.7688255748176</c:v>
              </c:pt>
              <c:pt idx="837">
                <c:v>3790.3685871447065</c:v>
              </c:pt>
              <c:pt idx="838">
                <c:v>4574.0179006480957</c:v>
              </c:pt>
              <c:pt idx="839">
                <c:v>3866.2056174837435</c:v>
              </c:pt>
              <c:pt idx="840">
                <c:v>2253.9346725246405</c:v>
              </c:pt>
              <c:pt idx="841">
                <c:v>2903.4381556707881</c:v>
              </c:pt>
              <c:pt idx="842">
                <c:v>3940.8760763744694</c:v>
              </c:pt>
              <c:pt idx="843">
                <c:v>4176.5037365361977</c:v>
              </c:pt>
              <c:pt idx="844">
                <c:v>3299.9538137125201</c:v>
              </c:pt>
              <c:pt idx="845">
                <c:v>3299.9538137125201</c:v>
              </c:pt>
              <c:pt idx="846">
                <c:v>4449.9658791783731</c:v>
              </c:pt>
              <c:pt idx="847">
                <c:v>4233.2109723626509</c:v>
              </c:pt>
              <c:pt idx="848">
                <c:v>4091.7987859502418</c:v>
              </c:pt>
              <c:pt idx="849">
                <c:v>4016.3473173610701</c:v>
              </c:pt>
              <c:pt idx="850">
                <c:v>3780.7295433980553</c:v>
              </c:pt>
              <c:pt idx="851">
                <c:v>4111.8084521484179</c:v>
              </c:pt>
              <c:pt idx="852">
                <c:v>4328.5930175602844</c:v>
              </c:pt>
              <c:pt idx="853">
                <c:v>4148.703745750985</c:v>
              </c:pt>
              <c:pt idx="854">
                <c:v>3950.6732993005535</c:v>
              </c:pt>
              <c:pt idx="855">
                <c:v>3469.937114409875</c:v>
              </c:pt>
              <c:pt idx="856">
                <c:v>3856.7049805190968</c:v>
              </c:pt>
              <c:pt idx="857">
                <c:v>4800.0361756593156</c:v>
              </c:pt>
              <c:pt idx="858">
                <c:v>3931.7610011596871</c:v>
              </c:pt>
              <c:pt idx="859">
                <c:v>4224.0958971478694</c:v>
              </c:pt>
              <c:pt idx="860">
                <c:v>3535.9571494254019</c:v>
              </c:pt>
              <c:pt idx="861">
                <c:v>3800.0966066797882</c:v>
              </c:pt>
              <c:pt idx="862">
                <c:v>4261.7623142501679</c:v>
              </c:pt>
              <c:pt idx="863">
                <c:v>5121.8517162141789</c:v>
              </c:pt>
              <c:pt idx="864">
                <c:v>5029.2575790540404</c:v>
              </c:pt>
              <c:pt idx="865">
                <c:v>5936.2668801171367</c:v>
              </c:pt>
              <c:pt idx="866">
                <c:v>7320.9674168668407</c:v>
              </c:pt>
              <c:pt idx="867">
                <c:v>6773.6081388390539</c:v>
              </c:pt>
              <c:pt idx="868">
                <c:v>6670.8114446055351</c:v>
              </c:pt>
              <c:pt idx="869">
                <c:v>6631.8400492729206</c:v>
              </c:pt>
              <c:pt idx="870">
                <c:v>6169.4921939912392</c:v>
              </c:pt>
              <c:pt idx="871">
                <c:v>6623.0907634105752</c:v>
              </c:pt>
              <c:pt idx="872">
                <c:v>6386.9193623195479</c:v>
              </c:pt>
              <c:pt idx="873">
                <c:v>6085.3013257384382</c:v>
              </c:pt>
              <c:pt idx="874">
                <c:v>5623.2203978220505</c:v>
              </c:pt>
              <c:pt idx="875">
                <c:v>5933.7360132462218</c:v>
              </c:pt>
              <c:pt idx="876">
                <c:v>6084.8564467962851</c:v>
              </c:pt>
              <c:pt idx="877">
                <c:v>6490.5761558412296</c:v>
              </c:pt>
              <c:pt idx="878">
                <c:v>6066.0232382451331</c:v>
              </c:pt>
              <c:pt idx="879">
                <c:v>6197.964446289041</c:v>
              </c:pt>
              <c:pt idx="880">
                <c:v>6103.7193139435758</c:v>
              </c:pt>
              <c:pt idx="881">
                <c:v>6481.1743808637266</c:v>
              </c:pt>
              <c:pt idx="882">
                <c:v>5508.619582323402</c:v>
              </c:pt>
              <c:pt idx="883">
                <c:v>5584.0117337202846</c:v>
              </c:pt>
              <c:pt idx="884">
                <c:v>5735.0431914819164</c:v>
              </c:pt>
              <c:pt idx="885">
                <c:v>5688.0145441969744</c:v>
              </c:pt>
              <c:pt idx="886">
                <c:v>5763.5154437797173</c:v>
              </c:pt>
              <c:pt idx="887">
                <c:v>5886.0449906474078</c:v>
              </c:pt>
              <c:pt idx="888">
                <c:v>5367.6918196480028</c:v>
              </c:pt>
              <c:pt idx="889">
                <c:v>5056.4940565125262</c:v>
              </c:pt>
              <c:pt idx="890">
                <c:v>5527.8284664257008</c:v>
              </c:pt>
              <c:pt idx="891">
                <c:v>6565.9979658342554</c:v>
              </c:pt>
              <c:pt idx="892">
                <c:v>7821.5353163788332</c:v>
              </c:pt>
              <c:pt idx="893">
                <c:v>6301.6607846055767</c:v>
              </c:pt>
              <c:pt idx="894">
                <c:v>6783.1285482011299</c:v>
              </c:pt>
              <c:pt idx="895">
                <c:v>7198.9618385310205</c:v>
              </c:pt>
              <c:pt idx="896">
                <c:v>6849.3265347935167</c:v>
              </c:pt>
              <c:pt idx="897">
                <c:v>6528.2524591422443</c:v>
              </c:pt>
              <c:pt idx="898">
                <c:v>6518.8506841647404</c:v>
              </c:pt>
              <c:pt idx="899">
                <c:v>6264.1822052788557</c:v>
              </c:pt>
              <c:pt idx="900">
                <c:v>6556.5863046580398</c:v>
              </c:pt>
              <c:pt idx="901">
                <c:v>6377.4879287459007</c:v>
              </c:pt>
              <c:pt idx="902">
                <c:v>6745.4324725026872</c:v>
              </c:pt>
              <c:pt idx="903">
                <c:v>6424.4671450372725</c:v>
              </c:pt>
              <c:pt idx="904">
                <c:v>6292.1996924357891</c:v>
              </c:pt>
              <c:pt idx="905">
                <c:v>6481.1644946650113</c:v>
              </c:pt>
              <c:pt idx="906">
                <c:v>5942.9499504481482</c:v>
              </c:pt>
              <c:pt idx="907">
                <c:v>6122.1570745461468</c:v>
              </c:pt>
              <c:pt idx="908">
                <c:v>5838.8878227791738</c:v>
              </c:pt>
              <c:pt idx="909">
                <c:v>5961.7535004031561</c:v>
              </c:pt>
              <c:pt idx="910">
                <c:v>5810.6132944556639</c:v>
              </c:pt>
              <c:pt idx="911">
                <c:v>5848.3093701541047</c:v>
              </c:pt>
              <c:pt idx="912">
                <c:v>5179.2509859506499</c:v>
              </c:pt>
              <c:pt idx="913">
                <c:v>5066.063896868176</c:v>
              </c:pt>
              <c:pt idx="914">
                <c:v>6253.683062244042</c:v>
              </c:pt>
              <c:pt idx="915">
                <c:v>6858.5503581941566</c:v>
              </c:pt>
              <c:pt idx="916">
                <c:v>7755.5152813633076</c:v>
              </c:pt>
              <c:pt idx="917">
                <c:v>6414.8083288931921</c:v>
              </c:pt>
              <c:pt idx="918">
                <c:v>6669.5756697662182</c:v>
              </c:pt>
              <c:pt idx="919">
                <c:v>7604.6420027811091</c:v>
              </c:pt>
              <c:pt idx="920">
                <c:v>6820.8345100982851</c:v>
              </c:pt>
              <c:pt idx="921">
                <c:v>7189.0756398165086</c:v>
              </c:pt>
              <c:pt idx="922">
                <c:v>6669.8623695289416</c:v>
              </c:pt>
              <c:pt idx="923">
                <c:v>6792.5896403709176</c:v>
              </c:pt>
              <c:pt idx="924">
                <c:v>6688.5967160929458</c:v>
              </c:pt>
              <c:pt idx="925">
                <c:v>6915.2378216231818</c:v>
              </c:pt>
              <c:pt idx="926">
                <c:v>6688.7153504775188</c:v>
              </c:pt>
              <c:pt idx="927">
                <c:v>6697.998491070447</c:v>
              </c:pt>
              <c:pt idx="928">
                <c:v>6575.4096270104728</c:v>
              </c:pt>
              <c:pt idx="929">
                <c:v>6782.8319622396939</c:v>
              </c:pt>
              <c:pt idx="930">
                <c:v>6084.4214540528455</c:v>
              </c:pt>
              <c:pt idx="931">
                <c:v>6197.3020709751663</c:v>
              </c:pt>
              <c:pt idx="932">
                <c:v>5933.1131827272084</c:v>
              </c:pt>
              <c:pt idx="933">
                <c:v>6273.0105807309155</c:v>
              </c:pt>
              <c:pt idx="934">
                <c:v>5933.202158515639</c:v>
              </c:pt>
              <c:pt idx="935">
                <c:v>6150.2635374915099</c:v>
              </c:pt>
              <c:pt idx="936">
                <c:v>5980.5372779607305</c:v>
              </c:pt>
              <c:pt idx="937">
                <c:v>6093.5464154663423</c:v>
              </c:pt>
              <c:pt idx="938">
                <c:v>6065.2718871428306</c:v>
              </c:pt>
              <c:pt idx="939">
                <c:v>7387.3334688373752</c:v>
              </c:pt>
              <c:pt idx="940">
                <c:v>7396.9922849814538</c:v>
              </c:pt>
              <c:pt idx="941">
                <c:v>6650.6633716253555</c:v>
              </c:pt>
              <c:pt idx="942">
                <c:v>6745.2644071245404</c:v>
              </c:pt>
              <c:pt idx="943">
                <c:v>7632.9560758994767</c:v>
              </c:pt>
              <c:pt idx="944">
                <c:v>7085.1123741346782</c:v>
              </c:pt>
              <c:pt idx="945">
                <c:v>7075.7896887468914</c:v>
              </c:pt>
              <c:pt idx="946">
                <c:v>6962.3653308952698</c:v>
              </c:pt>
              <c:pt idx="947">
                <c:v>6943.5617809402647</c:v>
              </c:pt>
              <c:pt idx="948">
                <c:v>6584.8608329815488</c:v>
              </c:pt>
              <c:pt idx="949">
                <c:v>7085.0926017372494</c:v>
              </c:pt>
              <c:pt idx="950">
                <c:v>6802.0507325407098</c:v>
              </c:pt>
              <c:pt idx="951">
                <c:v>6575.2514478310432</c:v>
              </c:pt>
              <c:pt idx="952">
                <c:v>6584.9003777764065</c:v>
              </c:pt>
              <c:pt idx="953">
                <c:v>6707.4299246440951</c:v>
              </c:pt>
              <c:pt idx="954">
                <c:v>6339.1393639323023</c:v>
              </c:pt>
              <c:pt idx="955">
                <c:v>6084.1248680914077</c:v>
              </c:pt>
              <c:pt idx="956">
                <c:v>6102.9383042451318</c:v>
              </c:pt>
              <c:pt idx="957">
                <c:v>6367.4237784545267</c:v>
              </c:pt>
              <c:pt idx="958">
                <c:v>6074.7033207164777</c:v>
              </c:pt>
              <c:pt idx="959">
                <c:v>6131.2721497609282</c:v>
              </c:pt>
              <c:pt idx="960">
                <c:v>6235.1662120517567</c:v>
              </c:pt>
              <c:pt idx="961">
                <c:v>6084.2929334695582</c:v>
              </c:pt>
              <c:pt idx="962">
                <c:v>6508.8063062707915</c:v>
              </c:pt>
              <c:pt idx="963">
                <c:v>6943.6408705299818</c:v>
              </c:pt>
              <c:pt idx="964">
                <c:v>7849.7505275100566</c:v>
              </c:pt>
              <c:pt idx="965">
                <c:v>6612.9969545230579</c:v>
              </c:pt>
              <c:pt idx="966">
                <c:v>7094.3658561314614</c:v>
              </c:pt>
              <c:pt idx="967">
                <c:v>7802.6724492315398</c:v>
              </c:pt>
              <c:pt idx="968">
                <c:v>7340.1664147704259</c:v>
              </c:pt>
              <c:pt idx="969">
                <c:v>7170.0249348936377</c:v>
              </c:pt>
              <c:pt idx="970">
                <c:v>7443.8429806895356</c:v>
              </c:pt>
              <c:pt idx="971">
                <c:v>6971.8560816612044</c:v>
              </c:pt>
              <c:pt idx="972">
                <c:v>6829.9693577104972</c:v>
              </c:pt>
              <c:pt idx="973">
                <c:v>6868.080653754947</c:v>
              </c:pt>
              <c:pt idx="974">
                <c:v>7066.0517830130966</c:v>
              </c:pt>
              <c:pt idx="975">
                <c:v>6981.2875152348524</c:v>
              </c:pt>
              <c:pt idx="976">
                <c:v>6924.6890275942569</c:v>
              </c:pt>
              <c:pt idx="977">
                <c:v>7122.5217500703984</c:v>
              </c:pt>
              <c:pt idx="978">
                <c:v>6093.7144808444882</c:v>
              </c:pt>
              <c:pt idx="979">
                <c:v>6574.94497567089</c:v>
              </c:pt>
              <c:pt idx="980">
                <c:v>6187.7915478118048</c:v>
              </c:pt>
              <c:pt idx="981">
                <c:v>6367.2952578712366</c:v>
              </c:pt>
              <c:pt idx="982">
                <c:v>6008.4559031305198</c:v>
              </c:pt>
              <c:pt idx="983">
                <c:v>6197.4503639558861</c:v>
              </c:pt>
              <c:pt idx="984">
                <c:v>5054.4673857760527</c:v>
              </c:pt>
              <c:pt idx="985">
                <c:v>5083.0780448558553</c:v>
              </c:pt>
              <c:pt idx="986">
                <c:v>5526.5531467915298</c:v>
              </c:pt>
              <c:pt idx="987">
                <c:v>5932.8561415606309</c:v>
              </c:pt>
              <c:pt idx="988">
                <c:v>5224.5198898644094</c:v>
              </c:pt>
              <c:pt idx="989">
                <c:v>5498.1995288783028</c:v>
              </c:pt>
              <c:pt idx="990">
                <c:v>5168.1586709929652</c:v>
              </c:pt>
              <c:pt idx="991">
                <c:v>6914.7929426810279</c:v>
              </c:pt>
              <c:pt idx="992">
                <c:v>5829.0510550582321</c:v>
              </c:pt>
              <c:pt idx="993">
                <c:v>6320.1578624004324</c:v>
              </c:pt>
              <c:pt idx="994">
                <c:v>6650.4261028562059</c:v>
              </c:pt>
              <c:pt idx="995">
                <c:v>5640.4520421814459</c:v>
              </c:pt>
              <c:pt idx="996">
                <c:v>5470.0634073367955</c:v>
              </c:pt>
              <c:pt idx="997">
                <c:v>5357.0542698311847</c:v>
              </c:pt>
              <c:pt idx="998">
                <c:v>5640.0961390277234</c:v>
              </c:pt>
              <c:pt idx="999">
                <c:v>5876.5542398814714</c:v>
              </c:pt>
              <c:pt idx="1000">
                <c:v>5621.0058893099977</c:v>
              </c:pt>
              <c:pt idx="1001">
                <c:v>5517.4973887690339</c:v>
              </c:pt>
              <c:pt idx="1002">
                <c:v>5527.0573429259712</c:v>
              </c:pt>
              <c:pt idx="1003">
                <c:v>5753.1349351294766</c:v>
              </c:pt>
              <c:pt idx="1004">
                <c:v>5376.035771363051</c:v>
              </c:pt>
              <c:pt idx="1005">
                <c:v>5989.4150844063643</c:v>
              </c:pt>
              <c:pt idx="1006">
                <c:v>6159.3983851037201</c:v>
              </c:pt>
              <c:pt idx="1007">
                <c:v>5781.9433181835711</c:v>
              </c:pt>
              <c:pt idx="1008">
                <c:v>5536.1823043394643</c:v>
              </c:pt>
              <c:pt idx="1009">
                <c:v>5583.6756029639919</c:v>
              </c:pt>
              <c:pt idx="1010">
                <c:v>5658.8799165853025</c:v>
              </c:pt>
              <c:pt idx="1011">
                <c:v>6537.2983309660221</c:v>
              </c:pt>
              <c:pt idx="1012">
                <c:v>5810.148643116082</c:v>
              </c:pt>
              <c:pt idx="1013">
                <c:v>6017.7687023195922</c:v>
              </c:pt>
              <c:pt idx="1014">
                <c:v>5866.895423737391</c:v>
              </c:pt>
              <c:pt idx="1015">
                <c:v>5961.1405560828534</c:v>
              </c:pt>
              <c:pt idx="1016">
                <c:v>5885.7187460898249</c:v>
              </c:pt>
              <c:pt idx="1017">
                <c:v>6112.389510216206</c:v>
              </c:pt>
              <c:pt idx="1018">
                <c:v>6225.5469407025348</c:v>
              </c:pt>
              <c:pt idx="1019">
                <c:v>5602.5977873035717</c:v>
              </c:pt>
              <c:pt idx="1020">
                <c:v>5904.2949134743994</c:v>
              </c:pt>
              <c:pt idx="1021">
                <c:v>5470.6565792596675</c:v>
              </c:pt>
              <c:pt idx="1022">
                <c:v>5857.1179732087367</c:v>
              </c:pt>
              <c:pt idx="1023">
                <c:v>5980.6954571401629</c:v>
              </c:pt>
              <c:pt idx="1024">
                <c:v>5640.0368218354361</c:v>
              </c:pt>
              <c:pt idx="1025">
                <c:v>5546.0289582591222</c:v>
              </c:pt>
              <c:pt idx="1026">
                <c:v>5866.6976997631018</c:v>
              </c:pt>
              <c:pt idx="1027">
                <c:v>5668.7067981075288</c:v>
              </c:pt>
              <c:pt idx="1028">
                <c:v>5932.9451173490588</c:v>
              </c:pt>
              <c:pt idx="1029">
                <c:v>6131.34135315193</c:v>
              </c:pt>
              <c:pt idx="1030">
                <c:v>5715.883738373188</c:v>
              </c:pt>
              <c:pt idx="1031">
                <c:v>6867.8433849858002</c:v>
              </c:pt>
              <c:pt idx="1032">
                <c:v>7151.1719539450596</c:v>
              </c:pt>
              <c:pt idx="1033">
                <c:v>7434.6488158850379</c:v>
              </c:pt>
              <c:pt idx="1034">
                <c:v>7292.5544817613263</c:v>
              </c:pt>
              <c:pt idx="1035">
                <c:v>6839.984077008301</c:v>
              </c:pt>
              <c:pt idx="1036">
                <c:v>7245.3478828995221</c:v>
              </c:pt>
              <c:pt idx="1037">
                <c:v>7028.5633174876557</c:v>
              </c:pt>
              <c:pt idx="1038">
                <c:v>7188.8284848486446</c:v>
              </c:pt>
              <c:pt idx="1039">
                <c:v>7585.4924358710932</c:v>
              </c:pt>
              <c:pt idx="1040">
                <c:v>6981.1095636579876</c:v>
              </c:pt>
              <c:pt idx="1041">
                <c:v>7151.2807021309209</c:v>
              </c:pt>
              <c:pt idx="1042">
                <c:v>6744.9777073618179</c:v>
              </c:pt>
              <c:pt idx="1043">
                <c:v>6500.0570204084461</c:v>
              </c:pt>
              <c:pt idx="1044">
                <c:v>6386.4547109799669</c:v>
              </c:pt>
              <c:pt idx="1045">
                <c:v>5848.8926558782623</c:v>
              </c:pt>
              <c:pt idx="1046">
                <c:v>5924.3441244674323</c:v>
              </c:pt>
              <c:pt idx="1047">
                <c:v>5849.1200384486947</c:v>
              </c:pt>
              <c:pt idx="1048">
                <c:v>5952.8361491626638</c:v>
              </c:pt>
              <c:pt idx="1049">
                <c:v>5566.6021377840261</c:v>
              </c:pt>
              <c:pt idx="1050">
                <c:v>5414.651263541944</c:v>
              </c:pt>
              <c:pt idx="1051">
                <c:v>6018.6386878064686</c:v>
              </c:pt>
              <c:pt idx="1052">
                <c:v>5508.8469648938344</c:v>
              </c:pt>
              <c:pt idx="1053">
                <c:v>5876.6135570737579</c:v>
              </c:pt>
              <c:pt idx="1054">
                <c:v>6018.3421018450326</c:v>
              </c:pt>
              <c:pt idx="1055">
                <c:v>5801.2016332794456</c:v>
              </c:pt>
              <c:pt idx="1056">
                <c:v>6027.4472908611015</c:v>
              </c:pt>
              <c:pt idx="1057">
                <c:v>6018.3421018450326</c:v>
              </c:pt>
              <c:pt idx="1058">
                <c:v>6140.5651765525718</c:v>
              </c:pt>
              <c:pt idx="1059">
                <c:v>6820.9926892777194</c:v>
              </c:pt>
              <c:pt idx="1060">
                <c:v>7377.8130594752947</c:v>
              </c:pt>
              <c:pt idx="1061">
                <c:v>6509.2610714116609</c:v>
              </c:pt>
              <c:pt idx="1062">
                <c:v>7018.9440461384347</c:v>
              </c:pt>
              <c:pt idx="1063">
                <c:v>7529.3190547752238</c:v>
              </c:pt>
              <c:pt idx="1064">
                <c:v>6764.4930636242689</c:v>
              </c:pt>
              <c:pt idx="1065">
                <c:v>6415.4015008160613</c:v>
              </c:pt>
              <c:pt idx="1066">
                <c:v>6396.1431857201896</c:v>
              </c:pt>
              <c:pt idx="1067">
                <c:v>6141.5439102253085</c:v>
              </c:pt>
              <c:pt idx="1068">
                <c:v>5876.9398016313362</c:v>
              </c:pt>
              <c:pt idx="1069">
                <c:v>5565.7519246945785</c:v>
              </c:pt>
              <c:pt idx="1070">
                <c:v>5490.4685214835517</c:v>
              </c:pt>
              <c:pt idx="1071">
                <c:v>5273.9014524434087</c:v>
              </c:pt>
              <c:pt idx="1072">
                <c:v>4811.4843937707237</c:v>
              </c:pt>
              <c:pt idx="1073">
                <c:v>5037.7695961472391</c:v>
              </c:pt>
              <c:pt idx="1074">
                <c:v>4726.0379782811788</c:v>
              </c:pt>
              <c:pt idx="1075">
                <c:v>5235.1475534825131</c:v>
              </c:pt>
              <c:pt idx="1076">
                <c:v>5470.9235066249603</c:v>
              </c:pt>
              <c:pt idx="1077">
                <c:v>5329.3630272318323</c:v>
              </c:pt>
              <c:pt idx="1078">
                <c:v>5499.1288315574684</c:v>
              </c:pt>
              <c:pt idx="1079">
                <c:v>5480.2659644101741</c:v>
              </c:pt>
              <c:pt idx="1080">
                <c:v>5565.0401183871327</c:v>
              </c:pt>
              <c:pt idx="1081">
                <c:v>5480.3153954037462</c:v>
              </c:pt>
              <c:pt idx="1082">
                <c:v>5593.3541915055002</c:v>
              </c:pt>
              <c:pt idx="1083">
                <c:v>6339.4062912975905</c:v>
              </c:pt>
              <c:pt idx="1084">
                <c:v>6972.4195949879313</c:v>
              </c:pt>
              <c:pt idx="1085">
                <c:v>6169.1362908375186</c:v>
              </c:pt>
              <c:pt idx="1086">
                <c:v>6462.2225379280035</c:v>
              </c:pt>
              <c:pt idx="1087">
                <c:v>7198.6850249670151</c:v>
              </c:pt>
              <c:pt idx="1088">
                <c:v>6509.3203886039464</c:v>
              </c:pt>
              <c:pt idx="1089">
                <c:v>6065.6772212901278</c:v>
              </c:pt>
              <c:pt idx="1090">
                <c:v>6056.1666981267645</c:v>
              </c:pt>
              <c:pt idx="1091">
                <c:v>5320.2677244144761</c:v>
              </c:pt>
              <c:pt idx="1092">
                <c:v>5282.1168835751669</c:v>
              </c:pt>
              <c:pt idx="1093">
                <c:v>4961.8040452249115</c:v>
              </c:pt>
              <c:pt idx="1094">
                <c:v>4528.1657110101796</c:v>
              </c:pt>
              <c:pt idx="1095">
                <c:v>4679.6025029191069</c:v>
              </c:pt>
              <c:pt idx="1096">
                <c:v>4396.3332511521339</c:v>
              </c:pt>
              <c:pt idx="1097">
                <c:v>4613.1870199550003</c:v>
              </c:pt>
              <c:pt idx="1098">
                <c:v>4348.8399525276081</c:v>
              </c:pt>
              <c:pt idx="1099">
                <c:v>4461.9380658216505</c:v>
              </c:pt>
              <c:pt idx="1100">
                <c:v>4518.2992846930947</c:v>
              </c:pt>
              <c:pt idx="1101">
                <c:v>4490.0544149657262</c:v>
              </c:pt>
              <c:pt idx="1102">
                <c:v>4886.0362182768758</c:v>
              </c:pt>
              <c:pt idx="1103">
                <c:v>4640.9276935479265</c:v>
              </c:pt>
              <c:pt idx="1104">
                <c:v>4603.3008212404866</c:v>
              </c:pt>
              <c:pt idx="1105">
                <c:v>4584.4478402919085</c:v>
              </c:pt>
              <c:pt idx="1106">
                <c:v>4716.3692759383848</c:v>
              </c:pt>
              <c:pt idx="1107">
                <c:v>5828.9225344749439</c:v>
              </c:pt>
              <c:pt idx="1108">
                <c:v>6265.1905975477366</c:v>
              </c:pt>
              <c:pt idx="1109">
                <c:v>5838.7296435997414</c:v>
              </c:pt>
              <c:pt idx="1110">
                <c:v>5792.3732578273839</c:v>
              </c:pt>
              <c:pt idx="1111">
                <c:v>6434.2248231684989</c:v>
              </c:pt>
              <c:pt idx="1112">
                <c:v>5707.2135421005605</c:v>
              </c:pt>
              <c:pt idx="1113">
                <c:v>5480.4439159870362</c:v>
              </c:pt>
              <c:pt idx="1114">
                <c:v>5282.6013073121776</c:v>
              </c:pt>
              <c:pt idx="1115">
                <c:v>5019.0154771858033</c:v>
              </c:pt>
              <c:pt idx="1116">
                <c:v>4386.6843212067679</c:v>
              </c:pt>
              <c:pt idx="1117">
                <c:v>4641.3132552977931</c:v>
              </c:pt>
              <c:pt idx="1118">
                <c:v>4726.5916054091922</c:v>
              </c:pt>
              <c:pt idx="1119">
                <c:v>4962.5257377310718</c:v>
              </c:pt>
              <c:pt idx="1120">
                <c:v>4820.8565101520844</c:v>
              </c:pt>
              <c:pt idx="1121">
                <c:v>4632.2179524804405</c:v>
              </c:pt>
              <c:pt idx="1122">
                <c:v>4499.5352795329472</c:v>
              </c:pt>
              <c:pt idx="1123">
                <c:v>4537.4982825966808</c:v>
              </c:pt>
              <c:pt idx="1124">
                <c:v>4518.4574638725253</c:v>
              </c:pt>
              <c:pt idx="1125">
                <c:v>5131.0953120122504</c:v>
              </c:pt>
              <c:pt idx="1126">
                <c:v>4716.3890483358127</c:v>
              </c:pt>
              <c:pt idx="1127">
                <c:v>4113.2716095581654</c:v>
              </c:pt>
              <c:pt idx="1128">
                <c:v>4376.7981224922532</c:v>
              </c:pt>
              <c:pt idx="1129">
                <c:v>5725.1075617738297</c:v>
              </c:pt>
              <c:pt idx="1130">
                <c:v>5857.3156971830267</c:v>
              </c:pt>
              <c:pt idx="1131">
                <c:v>4329.9078819893139</c:v>
              </c:pt>
              <c:pt idx="1132">
                <c:v>5341.3549862725376</c:v>
              </c:pt>
              <c:pt idx="1133">
                <c:v>6197.470136353315</c:v>
              </c:pt>
              <c:pt idx="1134">
                <c:v>6226.1005678305473</c:v>
              </c:pt>
              <c:pt idx="1135">
                <c:v>6641.5977274041461</c:v>
              </c:pt>
              <c:pt idx="1136">
                <c:v>5858.4427238364833</c:v>
              </c:pt>
              <c:pt idx="1137">
                <c:v>5725.9083438697062</c:v>
              </c:pt>
              <c:pt idx="1138">
                <c:v>5679.4827547063496</c:v>
              </c:pt>
              <c:pt idx="1139">
                <c:v>5386.2877594300035</c:v>
              </c:pt>
              <c:pt idx="1140">
                <c:v>5499.7516620764818</c:v>
              </c:pt>
              <c:pt idx="1141">
                <c:v>5659.7894468670356</c:v>
              </c:pt>
              <c:pt idx="1142">
                <c:v>5697.8117671230557</c:v>
              </c:pt>
              <c:pt idx="1143">
                <c:v>5462.470806724049</c:v>
              </c:pt>
              <c:pt idx="1144">
                <c:v>4839.7193772993778</c:v>
              </c:pt>
              <c:pt idx="1145">
                <c:v>4934.1325750229862</c:v>
              </c:pt>
              <c:pt idx="1146">
                <c:v>4659.9091950797947</c:v>
              </c:pt>
              <c:pt idx="1147">
                <c:v>4358.1527517166805</c:v>
              </c:pt>
              <c:pt idx="1148">
                <c:v>4641.2638243042202</c:v>
              </c:pt>
              <c:pt idx="1149">
                <c:v>5027.4187460931425</c:v>
              </c:pt>
              <c:pt idx="1150">
                <c:v>5112.4301688392497</c:v>
              </c:pt>
              <c:pt idx="1151">
                <c:v>4311.183421624024</c:v>
              </c:pt>
              <c:pt idx="1152">
                <c:v>1773.1984876339634</c:v>
              </c:pt>
              <c:pt idx="1153">
                <c:v>3356.9279769042646</c:v>
              </c:pt>
              <c:pt idx="1154">
                <c:v>4469.0363564986701</c:v>
              </c:pt>
              <c:pt idx="1155">
                <c:v>3950.1592169673986</c:v>
              </c:pt>
              <c:pt idx="1156">
                <c:v>2517.342551074154</c:v>
              </c:pt>
              <c:pt idx="1157">
                <c:v>2592.5369784967493</c:v>
              </c:pt>
              <c:pt idx="1158">
                <c:v>4374.207938429051</c:v>
              </c:pt>
              <c:pt idx="1159">
                <c:v>4461.2163733154912</c:v>
              </c:pt>
              <c:pt idx="1160">
                <c:v>3913.0563131918266</c:v>
              </c:pt>
              <c:pt idx="1161">
                <c:v>3799.7604759234951</c:v>
              </c:pt>
              <c:pt idx="1162">
                <c:v>3733.4537411452493</c:v>
              </c:pt>
              <c:pt idx="1163">
                <c:v>3866.4033414580349</c:v>
              </c:pt>
              <c:pt idx="1164">
                <c:v>3063.9999089932112</c:v>
              </c:pt>
              <c:pt idx="1165">
                <c:v>2884.6148333183532</c:v>
              </c:pt>
              <c:pt idx="1166">
                <c:v>3073.4016839707147</c:v>
              </c:pt>
              <c:pt idx="1167">
                <c:v>2724.3496659573666</c:v>
              </c:pt>
              <c:pt idx="1168">
                <c:v>3016.9218307146948</c:v>
              </c:pt>
              <c:pt idx="1169">
                <c:v>3177.7900561972701</c:v>
              </c:pt>
              <c:pt idx="1170">
                <c:v>3441.3857725223579</c:v>
              </c:pt>
              <c:pt idx="1171">
                <c:v>3648.6993595657191</c:v>
              </c:pt>
              <c:pt idx="1172">
                <c:v>3752.2869496963981</c:v>
              </c:pt>
              <c:pt idx="1173">
                <c:v>3648.7784491554353</c:v>
              </c:pt>
              <c:pt idx="1174">
                <c:v>4526.7618707927186</c:v>
              </c:pt>
              <c:pt idx="1175">
                <c:v>3847.3328641377375</c:v>
              </c:pt>
              <c:pt idx="1176">
                <c:v>3375.6623234682693</c:v>
              </c:pt>
              <c:pt idx="1177">
                <c:v>3016.7142205416912</c:v>
              </c:pt>
              <c:pt idx="1178">
                <c:v>3092.3337545090089</c:v>
              </c:pt>
              <c:pt idx="1179">
                <c:v>4383.9458441628485</c:v>
              </c:pt>
              <c:pt idx="1180">
                <c:v>4091.7493549566675</c:v>
              </c:pt>
              <c:pt idx="1181">
                <c:v>3658.0319311522198</c:v>
              </c:pt>
              <c:pt idx="1182">
                <c:v>4006.9257699861382</c:v>
              </c:pt>
              <c:pt idx="1183">
                <c:v>3950.317396146831</c:v>
              </c:pt>
              <c:pt idx="1184">
                <c:v>3497.8557395796634</c:v>
              </c:pt>
              <c:pt idx="1185">
                <c:v>3563.8757745951884</c:v>
              </c:pt>
              <c:pt idx="1186">
                <c:v>3931.7708873584029</c:v>
              </c:pt>
              <c:pt idx="1187">
                <c:v>4535.8769460075009</c:v>
              </c:pt>
              <c:pt idx="1188">
                <c:v>4488.7692091328399</c:v>
              </c:pt>
              <c:pt idx="1189">
                <c:v>3582.8869347231998</c:v>
              </c:pt>
              <c:pt idx="1190">
                <c:v>3649.0453765207271</c:v>
              </c:pt>
              <c:pt idx="1191">
                <c:v>4120.4687622223328</c:v>
              </c:pt>
              <c:pt idx="1192">
                <c:v>4092.0755995142481</c:v>
              </c:pt>
              <c:pt idx="1193">
                <c:v>4517.3304372190714</c:v>
              </c:pt>
              <c:pt idx="1194">
                <c:v>3912.8487030188217</c:v>
              </c:pt>
              <c:pt idx="1195">
                <c:v>3318.7573636675247</c:v>
              </c:pt>
              <c:pt idx="1196">
                <c:v>3450.9358404805789</c:v>
              </c:pt>
              <c:pt idx="1197">
                <c:v>4092.144802905249</c:v>
              </c:pt>
              <c:pt idx="1198">
                <c:v>3837.674047993657</c:v>
              </c:pt>
              <c:pt idx="1199">
                <c:v>4395.7104206331196</c:v>
              </c:pt>
              <c:pt idx="1200">
                <c:v>3926.0764368988416</c:v>
              </c:pt>
              <c:pt idx="1201">
                <c:v>6520.8180377089275</c:v>
              </c:pt>
              <c:pt idx="1202">
                <c:v>7056.5214874523026</c:v>
              </c:pt>
              <c:pt idx="1203">
                <c:v>5953.5479554701096</c:v>
              </c:pt>
              <c:pt idx="1204">
                <c:v>4143.2169054644301</c:v>
              </c:pt>
              <c:pt idx="1205">
                <c:v>7518.4343499905444</c:v>
              </c:pt>
              <c:pt idx="1206">
                <c:v>5697.9007429114863</c:v>
              </c:pt>
              <c:pt idx="1207">
                <c:v>6094.5251491390791</c:v>
              </c:pt>
              <c:pt idx="1208">
                <c:v>5858.7294235992031</c:v>
              </c:pt>
              <c:pt idx="1209">
                <c:v>5302.0968911772006</c:v>
              </c:pt>
              <c:pt idx="1210">
                <c:v>5660.392504988622</c:v>
              </c:pt>
              <c:pt idx="1211">
                <c:v>5537.2895585954921</c:v>
              </c:pt>
              <c:pt idx="1212">
                <c:v>5575.2031306656536</c:v>
              </c:pt>
              <c:pt idx="1213">
                <c:v>5509.4895678102794</c:v>
              </c:pt>
              <c:pt idx="1214">
                <c:v>5084.9366502141838</c:v>
              </c:pt>
              <c:pt idx="1215">
                <c:v>4839.7885806903778</c:v>
              </c:pt>
              <c:pt idx="1216">
                <c:v>4717.0810822458288</c:v>
              </c:pt>
              <c:pt idx="1217">
                <c:v>5047.6656810604654</c:v>
              </c:pt>
              <c:pt idx="1218">
                <c:v>4169.4647630514637</c:v>
              </c:pt>
              <c:pt idx="1219">
                <c:v>4254.40698240657</c:v>
              </c:pt>
              <c:pt idx="1220">
                <c:v>4273.2797357525778</c:v>
              </c:pt>
              <c:pt idx="1221">
                <c:v>4084.799357260365</c:v>
              </c:pt>
              <c:pt idx="1222">
                <c:v>3113.8362367130776</c:v>
              </c:pt>
              <c:pt idx="1223">
                <c:v>3283.6613582310006</c:v>
              </c:pt>
              <c:pt idx="1224">
                <c:v>3782.6474659486712</c:v>
              </c:pt>
              <c:pt idx="1225">
                <c:v>4311.2526250150258</c:v>
              </c:pt>
              <c:pt idx="1226">
                <c:v>4349.1760832839018</c:v>
              </c:pt>
              <c:pt idx="1227">
                <c:v>2774.3738314528064</c:v>
              </c:pt>
              <c:pt idx="1228">
                <c:v>6198.9530661604922</c:v>
              </c:pt>
              <c:pt idx="1229">
                <c:v>6612.23571722204</c:v>
              </c:pt>
              <c:pt idx="1230">
                <c:v>5273.5455492896854</c:v>
              </c:pt>
              <c:pt idx="1231">
                <c:v>5652.1276428632882</c:v>
              </c:pt>
              <c:pt idx="1232">
                <c:v>4641.7680204386606</c:v>
              </c:pt>
              <c:pt idx="1233">
                <c:v>4566.0199658880547</c:v>
              </c:pt>
              <c:pt idx="1234">
                <c:v>5169.6317146014271</c:v>
              </c:pt>
              <c:pt idx="1235">
                <c:v>4839.4623361328013</c:v>
              </c:pt>
              <c:pt idx="1236">
                <c:v>4821.093778921233</c:v>
              </c:pt>
              <c:pt idx="1237">
                <c:v>4434.1479612351495</c:v>
              </c:pt>
              <c:pt idx="1238">
                <c:v>4179.390506560836</c:v>
              </c:pt>
              <c:pt idx="1239">
                <c:v>4415.4235008698615</c:v>
              </c:pt>
              <c:pt idx="1240">
                <c:v>4519.4757423401206</c:v>
              </c:pt>
              <c:pt idx="1241">
                <c:v>4283.175820665806</c:v>
              </c:pt>
              <c:pt idx="1242">
                <c:v>3980.7965467836775</c:v>
              </c:pt>
              <c:pt idx="1243">
                <c:v>4018.6013706679787</c:v>
              </c:pt>
              <c:pt idx="1244">
                <c:v>4254.5552753872871</c:v>
              </c:pt>
              <c:pt idx="1245">
                <c:v>4792.1865338799935</c:v>
              </c:pt>
              <c:pt idx="1246">
                <c:v>4235.5638876567064</c:v>
              </c:pt>
              <c:pt idx="1247">
                <c:v>2793.4245363756754</c:v>
              </c:pt>
              <c:pt idx="1248">
                <c:v>3905.3450781945053</c:v>
              </c:pt>
              <c:pt idx="1249">
                <c:v>4584.3984092983346</c:v>
              </c:pt>
              <c:pt idx="1250">
                <c:v>3981.2117671296855</c:v>
              </c:pt>
              <c:pt idx="1251">
                <c:v>3132.6101280719399</c:v>
              </c:pt>
              <c:pt idx="1252">
                <c:v>5963.4638127807657</c:v>
              </c:pt>
              <c:pt idx="1253">
                <c:v>5735.0036466870579</c:v>
              </c:pt>
              <c:pt idx="1254">
                <c:v>5858.1065930801878</c:v>
              </c:pt>
              <c:pt idx="1255">
                <c:v>5849.7824137625685</c:v>
              </c:pt>
              <c:pt idx="1256">
                <c:v>4821.0048031328015</c:v>
              </c:pt>
              <c:pt idx="1257">
                <c:v>4660.1266914515136</c:v>
              </c:pt>
              <c:pt idx="1258">
                <c:v>5225.9929334728713</c:v>
              </c:pt>
              <c:pt idx="1259">
                <c:v>4735.9241769956916</c:v>
              </c:pt>
              <c:pt idx="1260">
                <c:v>4320.6049689989568</c:v>
              </c:pt>
              <c:pt idx="1261">
                <c:v>4906.1348602634826</c:v>
              </c:pt>
              <c:pt idx="1262">
                <c:v>4641.876768624521</c:v>
              </c:pt>
              <c:pt idx="1263">
                <c:v>4849.2496728601691</c:v>
              </c:pt>
              <c:pt idx="1264">
                <c:v>5038.056295909957</c:v>
              </c:pt>
              <c:pt idx="1265">
                <c:v>5414.8094427213755</c:v>
              </c:pt>
              <c:pt idx="1266">
                <c:v>4989.8116461831287</c:v>
              </c:pt>
              <c:pt idx="1267">
                <c:v>4867.0052857514347</c:v>
              </c:pt>
              <c:pt idx="1268">
                <c:v>4962.0017691992025</c:v>
              </c:pt>
              <c:pt idx="1269">
                <c:v>4527.8098078564572</c:v>
              </c:pt>
              <c:pt idx="1270">
                <c:v>4716.3989345345271</c:v>
              </c:pt>
              <c:pt idx="1271">
                <c:v>3340.2104148780204</c:v>
              </c:pt>
              <c:pt idx="1272">
                <c:v>3764.1405019550998</c:v>
              </c:pt>
              <c:pt idx="1273">
                <c:v>4386.5063696299076</c:v>
              </c:pt>
              <c:pt idx="1274">
                <c:v>4725.8896853004608</c:v>
              </c:pt>
              <c:pt idx="1275">
                <c:v>4556.3413773465463</c:v>
              </c:pt>
              <c:pt idx="1276">
                <c:v>5143.7199877706853</c:v>
              </c:pt>
              <c:pt idx="1277">
                <c:v>6508.4108583222114</c:v>
              </c:pt>
              <c:pt idx="1278">
                <c:v>6009.2863438225386</c:v>
              </c:pt>
              <c:pt idx="1279">
                <c:v>5547.9765394058813</c:v>
              </c:pt>
              <c:pt idx="1280">
                <c:v>5104.1356481177718</c:v>
              </c:pt>
              <c:pt idx="1281">
                <c:v>5348.8981558917121</c:v>
              </c:pt>
              <c:pt idx="1282">
                <c:v>5490.4882938809815</c:v>
              </c:pt>
              <c:pt idx="1283">
                <c:v>5924.3935554610071</c:v>
              </c:pt>
              <c:pt idx="1284">
                <c:v>5499.4056451214738</c:v>
              </c:pt>
              <c:pt idx="1285">
                <c:v>4792.5028922388574</c:v>
              </c:pt>
              <c:pt idx="1286">
                <c:v>5066.1429864578931</c:v>
              </c:pt>
              <c:pt idx="1287">
                <c:v>5358.7942408049403</c:v>
              </c:pt>
              <c:pt idx="1288">
                <c:v>5226.0225920690154</c:v>
              </c:pt>
              <c:pt idx="1289">
                <c:v>5395.8180549907947</c:v>
              </c:pt>
              <c:pt idx="1290">
                <c:v>4980.4296436030545</c:v>
              </c:pt>
              <c:pt idx="1291">
                <c:v>4744.7822110438992</c:v>
              </c:pt>
              <c:pt idx="1292">
                <c:v>5640.7782867390251</c:v>
              </c:pt>
              <c:pt idx="1293">
                <c:v>5291.5384309500996</c:v>
              </c:pt>
              <c:pt idx="1294">
                <c:v>5055.8712259935137</c:v>
              </c:pt>
              <c:pt idx="1295">
                <c:v>3971.7803335560402</c:v>
              </c:pt>
              <c:pt idx="1296">
                <c:v>4254.4366410027142</c:v>
              </c:pt>
              <c:pt idx="1297">
                <c:v>6272.2493434298976</c:v>
              </c:pt>
              <c:pt idx="1298">
                <c:v>5791.2561173726435</c:v>
              </c:pt>
              <c:pt idx="1299">
                <c:v>5697.1197332130432</c:v>
              </c:pt>
              <c:pt idx="1300">
                <c:v>6435.5693461936717</c:v>
              </c:pt>
              <c:pt idx="1301">
                <c:v>6084.579633232277</c:v>
              </c:pt>
              <c:pt idx="1302">
                <c:v>6782.8418484384083</c:v>
              </c:pt>
              <c:pt idx="1303">
                <c:v>6821.0322340725752</c:v>
              </c:pt>
              <c:pt idx="1304">
                <c:v>6367.7401368133906</c:v>
              </c:pt>
              <c:pt idx="1305">
                <c:v>6046.7451507518308</c:v>
              </c:pt>
              <c:pt idx="1306">
                <c:v>5725.9775472607089</c:v>
              </c:pt>
              <c:pt idx="1307">
                <c:v>5801.3993572537365</c:v>
              </c:pt>
              <c:pt idx="1308">
                <c:v>5603.0822110405843</c:v>
              </c:pt>
              <c:pt idx="1309">
                <c:v>5019.1736563652357</c:v>
              </c:pt>
              <c:pt idx="1310">
                <c:v>4773.4521873159892</c:v>
              </c:pt>
              <c:pt idx="1311">
                <c:v>5216.6504756876557</c:v>
              </c:pt>
              <c:pt idx="1312">
                <c:v>5198.0051049120839</c:v>
              </c:pt>
              <c:pt idx="1313">
                <c:v>5424.2606486924506</c:v>
              </c:pt>
              <c:pt idx="1314">
                <c:v>5074.9219309163818</c:v>
              </c:pt>
              <c:pt idx="1315">
                <c:v>5065.2828871697293</c:v>
              </c:pt>
              <c:pt idx="1316">
                <c:v>5244.6086456523026</c:v>
              </c:pt>
              <c:pt idx="1317">
                <c:v>5244.6778490433035</c:v>
              </c:pt>
              <c:pt idx="1318">
                <c:v>5254.1784860079506</c:v>
              </c:pt>
              <c:pt idx="1319">
                <c:v>5348.4236183534149</c:v>
              </c:pt>
              <c:pt idx="1320">
                <c:v>4186.9831071735834</c:v>
              </c:pt>
              <c:pt idx="1321">
                <c:v>4517.1524856422102</c:v>
              </c:pt>
              <c:pt idx="1322">
                <c:v>4583.2911550423105</c:v>
              </c:pt>
              <c:pt idx="1323">
                <c:v>4914.043819235093</c:v>
              </c:pt>
              <c:pt idx="1324">
                <c:v>5027.0727291381336</c:v>
              </c:pt>
              <c:pt idx="1325">
                <c:v>4781.7071632426077</c:v>
              </c:pt>
              <c:pt idx="1326">
                <c:v>4743.9418841531642</c:v>
              </c:pt>
              <c:pt idx="1327">
                <c:v>5971.5210647330932</c:v>
              </c:pt>
              <c:pt idx="1328">
                <c:v>5187.6641410567017</c:v>
              </c:pt>
              <c:pt idx="1329">
                <c:v>5149.9482929608303</c:v>
              </c:pt>
              <c:pt idx="1330">
                <c:v>4507.9187760428549</c:v>
              </c:pt>
              <c:pt idx="1331">
                <c:v>4715.608038637366</c:v>
              </c:pt>
              <c:pt idx="1332">
                <c:v>4376.2346091655254</c:v>
              </c:pt>
              <c:pt idx="1333">
                <c:v>4423.6290458029071</c:v>
              </c:pt>
              <c:pt idx="1334">
                <c:v>5206.3886014219906</c:v>
              </c:pt>
              <c:pt idx="1335">
                <c:v>4715.7069006245119</c:v>
              </c:pt>
              <c:pt idx="1336">
                <c:v>4800.7578681654768</c:v>
              </c:pt>
              <c:pt idx="1337">
                <c:v>4677.9811663299261</c:v>
              </c:pt>
              <c:pt idx="1338">
                <c:v>4649.7857275961323</c:v>
              </c:pt>
              <c:pt idx="1339">
                <c:v>4819.4526699346225</c:v>
              </c:pt>
              <c:pt idx="1340">
                <c:v>3744.1802667504971</c:v>
              </c:pt>
              <c:pt idx="1341">
                <c:v>3384.8663744714813</c:v>
              </c:pt>
              <c:pt idx="1342">
                <c:v>4517.3304372190732</c:v>
              </c:pt>
              <c:pt idx="1343">
                <c:v>3639.8413255175146</c:v>
              </c:pt>
              <c:pt idx="1344">
                <c:v>1216.6747033978218</c:v>
              </c:pt>
              <c:pt idx="1345">
                <c:v>3723.9926489754589</c:v>
              </c:pt>
              <c:pt idx="1346">
                <c:v>4318.0543297306103</c:v>
              </c:pt>
              <c:pt idx="1347">
                <c:v>3601.8091190627792</c:v>
              </c:pt>
              <c:pt idx="1348">
                <c:v>2206.4512600988296</c:v>
              </c:pt>
              <c:pt idx="1349">
                <c:v>3545.2600624157585</c:v>
              </c:pt>
              <c:pt idx="1350">
                <c:v>4459.4071989507338</c:v>
              </c:pt>
              <c:pt idx="1351">
                <c:v>3997.5338812073483</c:v>
              </c:pt>
              <c:pt idx="1352">
                <c:v>3988.3001716079943</c:v>
              </c:pt>
              <c:pt idx="1353">
                <c:v>4007.321217934717</c:v>
              </c:pt>
              <c:pt idx="1354">
                <c:v>3564.5579223064901</c:v>
              </c:pt>
              <c:pt idx="1355">
                <c:v>3639.8215531200863</c:v>
              </c:pt>
              <c:pt idx="1356">
                <c:v>4083.0791586840382</c:v>
              </c:pt>
              <c:pt idx="1357">
                <c:v>3592.5160922711352</c:v>
              </c:pt>
              <c:pt idx="1358">
                <c:v>3309.7016056450302</c:v>
              </c:pt>
              <c:pt idx="1359">
                <c:v>3272.0253023440177</c:v>
              </c:pt>
              <c:pt idx="1360">
                <c:v>3300.2899444688137</c:v>
              </c:pt>
              <c:pt idx="1361">
                <c:v>3875.7556854419659</c:v>
              </c:pt>
              <c:pt idx="1362">
                <c:v>2970.1996555899027</c:v>
              </c:pt>
              <c:pt idx="1363">
                <c:v>3036.3482111887165</c:v>
              </c:pt>
              <c:pt idx="1364">
                <c:v>2989.2800191089141</c:v>
              </c:pt>
              <c:pt idx="1365">
                <c:v>3036.2493492015715</c:v>
              </c:pt>
              <c:pt idx="1366">
                <c:v>3130.6230021303222</c:v>
              </c:pt>
              <c:pt idx="1367">
                <c:v>1887.2357898058842</c:v>
              </c:pt>
              <c:pt idx="1368">
                <c:v>4105.3428781891253</c:v>
              </c:pt>
              <c:pt idx="1369">
                <c:v>6115.2762802408442</c:v>
              </c:pt>
              <c:pt idx="1370">
                <c:v>5349.876889564448</c:v>
              </c:pt>
              <c:pt idx="1371">
                <c:v>4652.5835218323391</c:v>
              </c:pt>
              <c:pt idx="1372">
                <c:v>4878.8390656127094</c:v>
              </c:pt>
              <c:pt idx="1373">
                <c:v>6490.2795698797927</c:v>
              </c:pt>
              <c:pt idx="1374">
                <c:v>5537.2104690057749</c:v>
              </c:pt>
              <c:pt idx="1375">
                <c:v>5632.1970662548265</c:v>
              </c:pt>
              <c:pt idx="1376">
                <c:v>5613.6703298638267</c:v>
              </c:pt>
              <c:pt idx="1377">
                <c:v>5112.9343649736884</c:v>
              </c:pt>
              <c:pt idx="1378">
                <c:v>4943.6332119876351</c:v>
              </c:pt>
              <c:pt idx="1379">
                <c:v>4811.2471250015769</c:v>
              </c:pt>
              <c:pt idx="1380">
                <c:v>4858.2658860878055</c:v>
              </c:pt>
              <c:pt idx="1381">
                <c:v>5000.1723824359406</c:v>
              </c:pt>
              <c:pt idx="1382">
                <c:v>4594.4329009935673</c:v>
              </c:pt>
              <c:pt idx="1383">
                <c:v>4905.6010055328989</c:v>
              </c:pt>
              <c:pt idx="1384">
                <c:v>4622.6678845222195</c:v>
              </c:pt>
              <c:pt idx="1385">
                <c:v>4283.6602444028185</c:v>
              </c:pt>
              <c:pt idx="1386">
                <c:v>3340.0028047050168</c:v>
              </c:pt>
              <c:pt idx="1387">
                <c:v>3160.7462496134476</c:v>
              </c:pt>
              <c:pt idx="1388">
                <c:v>3236.3558973820504</c:v>
              </c:pt>
              <c:pt idx="1389">
                <c:v>3274.1211764714944</c:v>
              </c:pt>
              <c:pt idx="1390">
                <c:v>3538.023364956734</c:v>
              </c:pt>
              <c:pt idx="1391">
                <c:v>3811.4657352014797</c:v>
              </c:pt>
              <c:pt idx="1392">
                <c:v>4536.9446554686683</c:v>
              </c:pt>
              <c:pt idx="1393">
                <c:v>4848.5675251488665</c:v>
              </c:pt>
              <c:pt idx="1394">
                <c:v>4952.3923840486941</c:v>
              </c:pt>
              <c:pt idx="1395">
                <c:v>5131.9158665055566</c:v>
              </c:pt>
              <c:pt idx="1396">
                <c:v>5982.2377041396276</c:v>
              </c:pt>
              <c:pt idx="1397">
                <c:v>6659.8970812247107</c:v>
              </c:pt>
              <c:pt idx="1398">
                <c:v>6113.3583576902283</c:v>
              </c:pt>
              <c:pt idx="1399">
                <c:v>6075.8204611712181</c:v>
              </c:pt>
              <c:pt idx="1400">
                <c:v>5830.4351228782652</c:v>
              </c:pt>
              <c:pt idx="1401">
                <c:v>5518.1894226790509</c:v>
              </c:pt>
              <c:pt idx="1402">
                <c:v>5848.8531110834047</c:v>
              </c:pt>
              <c:pt idx="1403">
                <c:v>5716.6449756742077</c:v>
              </c:pt>
              <c:pt idx="1404">
                <c:v>5810.7813598338107</c:v>
              </c:pt>
              <c:pt idx="1405">
                <c:v>5697.9798325012043</c:v>
              </c:pt>
              <c:pt idx="1406">
                <c:v>5122.5635225216247</c:v>
              </c:pt>
              <c:pt idx="1407">
                <c:v>5028.3777073684487</c:v>
              </c:pt>
              <c:pt idx="1408">
                <c:v>5169.8195523770037</c:v>
              </c:pt>
              <c:pt idx="1409">
                <c:v>5179.6859786940886</c:v>
              </c:pt>
              <c:pt idx="1410">
                <c:v>4207.1311801537631</c:v>
              </c:pt>
              <c:pt idx="1411">
                <c:v>4933.3219067283972</c:v>
              </c:pt>
              <c:pt idx="1412">
                <c:v>4688.2430405955911</c:v>
              </c:pt>
              <c:pt idx="1413">
                <c:v>4886.4613248215992</c:v>
              </c:pt>
              <c:pt idx="1414">
                <c:v>4942.7928850969001</c:v>
              </c:pt>
              <c:pt idx="1415">
                <c:v>4028.734724350355</c:v>
              </c:pt>
              <c:pt idx="1416">
                <c:v>4678.643541643798</c:v>
              </c:pt>
              <c:pt idx="1417">
                <c:v>6121.6528784117054</c:v>
              </c:pt>
              <c:pt idx="1418">
                <c:v>5301.2269056903233</c:v>
              </c:pt>
              <c:pt idx="1419">
                <c:v>4980.8349777503518</c:v>
              </c:pt>
              <c:pt idx="1420">
                <c:v>5624.6143518407944</c:v>
              </c:pt>
              <c:pt idx="1421">
                <c:v>6470.9125065980597</c:v>
              </c:pt>
              <c:pt idx="1422">
                <c:v>6776.5542260559751</c:v>
              </c:pt>
              <c:pt idx="1423">
                <c:v>6247.504188047471</c:v>
              </c:pt>
              <c:pt idx="1424">
                <c:v>5869.2681114288762</c:v>
              </c:pt>
              <c:pt idx="1425">
                <c:v>5802.9712628493444</c:v>
              </c:pt>
              <c:pt idx="1426">
                <c:v>5765.1565527663279</c:v>
              </c:pt>
              <c:pt idx="1427">
                <c:v>5699.1464039495186</c:v>
              </c:pt>
              <c:pt idx="1428">
                <c:v>5821.9329919837819</c:v>
              </c:pt>
              <c:pt idx="1429">
                <c:v>5037.5520997755175</c:v>
              </c:pt>
              <c:pt idx="1430">
                <c:v>4857.8506657417956</c:v>
              </c:pt>
              <c:pt idx="1431">
                <c:v>4725.6227579351689</c:v>
              </c:pt>
              <c:pt idx="1432">
                <c:v>4971.6210405484235</c:v>
              </c:pt>
              <c:pt idx="1433">
                <c:v>4801.1730885114866</c:v>
              </c:pt>
              <c:pt idx="1434">
                <c:v>4583.5976272024591</c:v>
              </c:pt>
              <c:pt idx="1435">
                <c:v>4914.1229088248101</c:v>
              </c:pt>
              <c:pt idx="1436">
                <c:v>4772.7898120021164</c:v>
              </c:pt>
              <c:pt idx="1437">
                <c:v>4744.4460802876038</c:v>
              </c:pt>
              <c:pt idx="1438">
                <c:v>4952.0957980872599</c:v>
              </c:pt>
              <c:pt idx="1439">
                <c:v>3837.3972344296508</c:v>
              </c:pt>
              <c:pt idx="1440">
                <c:v>4451.1719954215441</c:v>
              </c:pt>
              <c:pt idx="1441">
                <c:v>5830.6328468525553</c:v>
              </c:pt>
              <c:pt idx="1442">
                <c:v>5264.1141157160382</c:v>
              </c:pt>
              <c:pt idx="1443">
                <c:v>3525.7743647494517</c:v>
              </c:pt>
              <c:pt idx="1444">
                <c:v>6030.8481432188946</c:v>
              </c:pt>
              <c:pt idx="1445">
                <c:v>6539.6215876639335</c:v>
              </c:pt>
              <c:pt idx="1446">
                <c:v>6313.1782061079894</c:v>
              </c:pt>
              <c:pt idx="1447">
                <c:v>6559.6015952659664</c:v>
              </c:pt>
              <c:pt idx="1448">
                <c:v>5859.8465640539425</c:v>
              </c:pt>
              <c:pt idx="1449">
                <c:v>5916.3264173099633</c:v>
              </c:pt>
              <c:pt idx="1450">
                <c:v>6228.4534831246037</c:v>
              </c:pt>
              <c:pt idx="1451">
                <c:v>5888.012344191593</c:v>
              </c:pt>
              <c:pt idx="1452">
                <c:v>5784.0293061123348</c:v>
              </c:pt>
              <c:pt idx="1453">
                <c:v>4999.7967068847884</c:v>
              </c:pt>
              <c:pt idx="1454">
                <c:v>5415.7881763941132</c:v>
              </c:pt>
              <c:pt idx="1455">
                <c:v>5604.3080996811841</c:v>
              </c:pt>
              <c:pt idx="1456">
                <c:v>5623.4181217963405</c:v>
              </c:pt>
              <c:pt idx="1457">
                <c:v>5651.7223087159919</c:v>
              </c:pt>
              <c:pt idx="1458">
                <c:v>4583.6272857986032</c:v>
              </c:pt>
              <c:pt idx="1459">
                <c:v>5141.1990070984848</c:v>
              </c:pt>
              <c:pt idx="1460">
                <c:v>5339.4172913244902</c:v>
              </c:pt>
              <c:pt idx="1461">
                <c:v>5235.7506116040968</c:v>
              </c:pt>
              <c:pt idx="1462">
                <c:v>5282.7496002928974</c:v>
              </c:pt>
              <c:pt idx="1463">
                <c:v>4744.3867630953173</c:v>
              </c:pt>
              <c:pt idx="1464">
                <c:v>4734.8960123293846</c:v>
              </c:pt>
              <c:pt idx="1465">
                <c:v>4961.6063212506197</c:v>
              </c:pt>
              <c:pt idx="1466">
                <c:v>4593.3058743401125</c:v>
              </c:pt>
              <c:pt idx="1467">
                <c:v>5811.9380450834069</c:v>
              </c:pt>
              <c:pt idx="1468">
                <c:v>6484.3972816446567</c:v>
              </c:pt>
              <c:pt idx="1469">
                <c:v>5887.8245064160183</c:v>
              </c:pt>
              <c:pt idx="1470">
                <c:v>6332.485952197434</c:v>
              </c:pt>
              <c:pt idx="1471">
                <c:v>6663.495657556794</c:v>
              </c:pt>
              <c:pt idx="1472">
                <c:v>5803.1393282274903</c:v>
              </c:pt>
              <c:pt idx="1473">
                <c:v>5547.650294848303</c:v>
              </c:pt>
              <c:pt idx="1474">
                <c:v>5349.2738314428625</c:v>
              </c:pt>
              <c:pt idx="1475">
                <c:v>5491.1902139897111</c:v>
              </c:pt>
              <c:pt idx="1476">
                <c:v>5254.3762099822425</c:v>
              </c:pt>
              <c:pt idx="1477">
                <c:v>5160.1508500342079</c:v>
              </c:pt>
              <c:pt idx="1478">
                <c:v>5207.4464246844454</c:v>
              </c:pt>
              <c:pt idx="1479">
                <c:v>5122.4350019383373</c:v>
              </c:pt>
              <c:pt idx="1480">
                <c:v>4593.2861019426846</c:v>
              </c:pt>
              <c:pt idx="1481">
                <c:v>4470.4401967161311</c:v>
              </c:pt>
              <c:pt idx="1482">
                <c:v>3591.4286104125404</c:v>
              </c:pt>
              <c:pt idx="1483">
                <c:v>3959.7092849256196</c:v>
              </c:pt>
              <c:pt idx="1484">
                <c:v>4649.4693692372666</c:v>
              </c:pt>
              <c:pt idx="1485">
                <c:v>4148.8124939368445</c:v>
              </c:pt>
              <c:pt idx="1486">
                <c:v>4016.545041335361</c:v>
              </c:pt>
              <c:pt idx="1487">
                <c:v>3638.6450954730585</c:v>
              </c:pt>
              <c:pt idx="1488">
                <c:v>1360.9440012387258</c:v>
              </c:pt>
              <c:pt idx="1489">
                <c:v>3316.3154725850409</c:v>
              </c:pt>
              <c:pt idx="1490">
                <c:v>4081.2205533257106</c:v>
              </c:pt>
              <c:pt idx="1491">
                <c:v>2890.7838213162099</c:v>
              </c:pt>
              <c:pt idx="1492">
                <c:v>2201.4092987544277</c:v>
              </c:pt>
              <c:pt idx="1493">
                <c:v>3864.1196295549817</c:v>
              </c:pt>
              <c:pt idx="1494">
                <c:v>4506.6236840112533</c:v>
              </c:pt>
              <c:pt idx="1495">
                <c:v>3751.4960537992365</c:v>
              </c:pt>
              <c:pt idx="1496">
                <c:v>3117.9192367821724</c:v>
              </c:pt>
              <c:pt idx="1497">
                <c:v>2957.2981662674606</c:v>
              </c:pt>
              <c:pt idx="1498">
                <c:v>2739.8907703365812</c:v>
              </c:pt>
              <c:pt idx="1499">
                <c:v>3155.9020122433358</c:v>
              </c:pt>
              <c:pt idx="1500">
                <c:v>2768.3135916408096</c:v>
              </c:pt>
              <c:pt idx="1501">
                <c:v>2796.6968681501789</c:v>
              </c:pt>
              <c:pt idx="1502">
                <c:v>2031.2085016853523</c:v>
              </c:pt>
              <c:pt idx="1503">
                <c:v>2192.0272961743531</c:v>
              </c:pt>
              <c:pt idx="1504">
                <c:v>2503.5513038674076</c:v>
              </c:pt>
              <c:pt idx="1505">
                <c:v>2409.1875371373703</c:v>
              </c:pt>
              <c:pt idx="1506">
                <c:v>2531.8554907870621</c:v>
              </c:pt>
              <c:pt idx="1507">
                <c:v>2522.4438296108437</c:v>
              </c:pt>
              <c:pt idx="1508">
                <c:v>2655.0869577634799</c:v>
              </c:pt>
              <c:pt idx="1509">
                <c:v>2068.8650325889371</c:v>
              </c:pt>
              <c:pt idx="1510">
                <c:v>1946.6419578813991</c:v>
              </c:pt>
              <c:pt idx="1511">
                <c:v>2777.5868460350234</c:v>
              </c:pt>
              <c:pt idx="1512">
                <c:v>907.11804924895569</c:v>
              </c:pt>
              <c:pt idx="1513">
                <c:v>2532.0136699664931</c:v>
              </c:pt>
              <c:pt idx="1514">
                <c:v>2579.190610232155</c:v>
              </c:pt>
              <c:pt idx="1515">
                <c:v>1483.4142309141268</c:v>
              </c:pt>
              <c:pt idx="1516">
                <c:v>3051.7509087859289</c:v>
              </c:pt>
              <c:pt idx="1517">
                <c:v>3146.0256997275355</c:v>
              </c:pt>
              <c:pt idx="1518">
                <c:v>3750.8040198892209</c:v>
              </c:pt>
              <c:pt idx="1519">
                <c:v>3240.4883284447174</c:v>
              </c:pt>
              <c:pt idx="1520">
                <c:v>3108.3790550226659</c:v>
              </c:pt>
              <c:pt idx="1521">
                <c:v>3127.1529463815282</c:v>
              </c:pt>
              <c:pt idx="1522">
                <c:v>3089.3085777023684</c:v>
              </c:pt>
              <c:pt idx="1523">
                <c:v>3382.8792485298641</c:v>
              </c:pt>
              <c:pt idx="1524">
                <c:v>2475.2372307490386</c:v>
              </c:pt>
              <c:pt idx="1525">
                <c:v>2683.1439897152709</c:v>
              </c:pt>
              <c:pt idx="1526">
                <c:v>2560.2881982900044</c:v>
              </c:pt>
              <c:pt idx="1527">
                <c:v>2314.4085500613232</c:v>
              </c:pt>
              <c:pt idx="1528">
                <c:v>2778.0317249771765</c:v>
              </c:pt>
              <c:pt idx="1529">
                <c:v>2806.1678465186837</c:v>
              </c:pt>
              <c:pt idx="1530">
                <c:v>2456.2260706210282</c:v>
              </c:pt>
              <c:pt idx="1531">
                <c:v>2531.9741251716355</c:v>
              </c:pt>
              <c:pt idx="1532">
                <c:v>2985.7407599691187</c:v>
              </c:pt>
              <c:pt idx="1533">
                <c:v>2872.3757193097845</c:v>
              </c:pt>
              <c:pt idx="1534">
                <c:v>2806.1184155251117</c:v>
              </c:pt>
              <c:pt idx="1535">
                <c:v>3619.8217731206237</c:v>
              </c:pt>
              <c:pt idx="1536">
                <c:v>3384.8169434779088</c:v>
              </c:pt>
              <c:pt idx="1537">
                <c:v>5256.0667499624242</c:v>
              </c:pt>
              <c:pt idx="1538">
                <c:v>6483.2109377989163</c:v>
              </c:pt>
              <c:pt idx="1539">
                <c:v>4612.8014582051337</c:v>
              </c:pt>
              <c:pt idx="1540">
                <c:v>3875.9632956149699</c:v>
              </c:pt>
              <c:pt idx="1541">
                <c:v>5991.7383411042774</c:v>
              </c:pt>
              <c:pt idx="1542">
                <c:v>4678.0899145157864</c:v>
              </c:pt>
              <c:pt idx="1543">
                <c:v>5434.46320576583</c:v>
              </c:pt>
              <c:pt idx="1544">
                <c:v>5330.5790296737159</c:v>
              </c:pt>
              <c:pt idx="1545">
                <c:v>5377.8746043239526</c:v>
              </c:pt>
              <c:pt idx="1546">
                <c:v>5207.5452866715887</c:v>
              </c:pt>
              <c:pt idx="1547">
                <c:v>4224.5111174938784</c:v>
              </c:pt>
              <c:pt idx="1548">
                <c:v>4186.8941313851528</c:v>
              </c:pt>
              <c:pt idx="1549">
                <c:v>4205.8360881221624</c:v>
              </c:pt>
              <c:pt idx="1550">
                <c:v>4376.106088582238</c:v>
              </c:pt>
              <c:pt idx="1551">
                <c:v>4356.9762940696537</c:v>
              </c:pt>
              <c:pt idx="1552">
                <c:v>4678.1492317080729</c:v>
              </c:pt>
              <c:pt idx="1553">
                <c:v>4763.4572404156152</c:v>
              </c:pt>
              <c:pt idx="1554">
                <c:v>3799.66161393635</c:v>
              </c:pt>
              <c:pt idx="1555">
                <c:v>3506.4369600638611</c:v>
              </c:pt>
              <c:pt idx="1556">
                <c:v>3733.443854946534</c:v>
              </c:pt>
              <c:pt idx="1557">
                <c:v>3667.2952993477211</c:v>
              </c:pt>
              <c:pt idx="1558">
                <c:v>4101.8629362416168</c:v>
              </c:pt>
              <c:pt idx="1559">
                <c:v>3563.3221474671755</c:v>
              </c:pt>
              <c:pt idx="1560">
                <c:v>3997.8205809700694</c:v>
              </c:pt>
              <c:pt idx="1561">
                <c:v>4810.3178223224131</c:v>
              </c:pt>
              <c:pt idx="1562">
                <c:v>4697.0417574515095</c:v>
              </c:pt>
              <c:pt idx="1563">
                <c:v>4659.3456817530669</c:v>
              </c:pt>
              <c:pt idx="1564">
                <c:v>5917.4336715659874</c:v>
              </c:pt>
              <c:pt idx="1565">
                <c:v>5377.6472217535156</c:v>
              </c:pt>
              <c:pt idx="1566">
                <c:v>6096.0278513436851</c:v>
              </c:pt>
              <c:pt idx="1567">
                <c:v>6039.7457220619544</c:v>
              </c:pt>
              <c:pt idx="1568">
                <c:v>5377.7460837406634</c:v>
              </c:pt>
              <c:pt idx="1569">
                <c:v>5235.7703840015283</c:v>
              </c:pt>
              <c:pt idx="1570">
                <c:v>5680.2934230009378</c:v>
              </c:pt>
              <c:pt idx="1571">
                <c:v>5273.7729318601168</c:v>
              </c:pt>
              <c:pt idx="1572">
                <c:v>5358.7744684075114</c:v>
              </c:pt>
              <c:pt idx="1573">
                <c:v>5094.2395632045427</c:v>
              </c:pt>
              <c:pt idx="1574">
                <c:v>5198.2423736812307</c:v>
              </c:pt>
              <c:pt idx="1575">
                <c:v>5415.590452419824</c:v>
              </c:pt>
              <c:pt idx="1576">
                <c:v>5198.0841945017974</c:v>
              </c:pt>
              <c:pt idx="1577">
                <c:v>5311.557983346991</c:v>
              </c:pt>
              <c:pt idx="1578">
                <c:v>4989.9401667664179</c:v>
              </c:pt>
              <c:pt idx="1579">
                <c:v>4999.4111451349236</c:v>
              </c:pt>
              <c:pt idx="1580">
                <c:v>4583.6866029908906</c:v>
              </c:pt>
              <c:pt idx="1581">
                <c:v>4404.2520963224597</c:v>
              </c:pt>
              <c:pt idx="1582">
                <c:v>4347.4262261114336</c:v>
              </c:pt>
              <c:pt idx="1583">
                <c:v>3629.5992236492784</c:v>
              </c:pt>
              <c:pt idx="1584">
                <c:v>4186.7260660070069</c:v>
              </c:pt>
              <c:pt idx="1585">
                <c:v>5433.9194648365319</c:v>
              </c:pt>
              <c:pt idx="1586">
                <c:v>5566.3154380213055</c:v>
              </c:pt>
              <c:pt idx="1587">
                <c:v>4716.1715519640948</c:v>
              </c:pt>
              <c:pt idx="1588">
                <c:v>5341.2857828815349</c:v>
              </c:pt>
              <c:pt idx="1589">
                <c:v>6227.9789455863047</c:v>
              </c:pt>
              <c:pt idx="1590">
                <c:v>6077.1847565938215</c:v>
              </c:pt>
              <c:pt idx="1591">
                <c:v>6124.8065758016337</c:v>
              </c:pt>
              <c:pt idx="1592">
                <c:v>5633.0769379404182</c:v>
              </c:pt>
              <c:pt idx="1593">
                <c:v>5207.4958556780166</c:v>
              </c:pt>
              <c:pt idx="1594">
                <c:v>5396.5595198943829</c:v>
              </c:pt>
              <c:pt idx="1595">
                <c:v>5557.4079729795267</c:v>
              </c:pt>
              <c:pt idx="1596">
                <c:v>5046.8253541697322</c:v>
              </c:pt>
              <c:pt idx="1597">
                <c:v>5150.8182784477049</c:v>
              </c:pt>
              <c:pt idx="1598">
                <c:v>5292.6160266099823</c:v>
              </c:pt>
              <c:pt idx="1599">
                <c:v>5415.4026146442447</c:v>
              </c:pt>
              <c:pt idx="1600">
                <c:v>5453.3656177079829</c:v>
              </c:pt>
              <c:pt idx="1601">
                <c:v>5245.3204519597475</c:v>
              </c:pt>
              <c:pt idx="1602">
                <c:v>4300.1504238586267</c:v>
              </c:pt>
              <c:pt idx="1603">
                <c:v>4205.6581365452994</c:v>
              </c:pt>
              <c:pt idx="1604">
                <c:v>4545.9312101001615</c:v>
              </c:pt>
              <c:pt idx="1605">
                <c:v>4385.3397981815942</c:v>
              </c:pt>
              <c:pt idx="1606">
                <c:v>3969.6053698388464</c:v>
              </c:pt>
              <c:pt idx="1607">
                <c:v>2788.7384781849955</c:v>
              </c:pt>
              <c:pt idx="1608">
                <c:v>3411.9842175453937</c:v>
              </c:pt>
              <c:pt idx="1609">
                <c:v>6104.6288442253117</c:v>
              </c:pt>
              <c:pt idx="1610">
                <c:v>4035.9219908158088</c:v>
              </c:pt>
              <c:pt idx="1611">
                <c:v>3554.0390068742472</c:v>
              </c:pt>
              <c:pt idx="1612">
                <c:v>6540.788159112245</c:v>
              </c:pt>
              <c:pt idx="1613">
                <c:v>5830.9195466152742</c:v>
              </c:pt>
              <c:pt idx="1614">
                <c:v>5680.2044472125062</c:v>
              </c:pt>
              <c:pt idx="1615">
                <c:v>5831.5028323394326</c:v>
              </c:pt>
              <c:pt idx="1616">
                <c:v>5084.9168778167559</c:v>
              </c:pt>
              <c:pt idx="1617">
                <c:v>4508.067069023572</c:v>
              </c:pt>
              <c:pt idx="1618">
                <c:v>4640.720083374923</c:v>
              </c:pt>
              <c:pt idx="1619">
                <c:v>4508.4229721772945</c:v>
              </c:pt>
              <c:pt idx="1620">
                <c:v>4196.2860201639423</c:v>
              </c:pt>
              <c:pt idx="1621">
                <c:v>4224.7879310578837</c:v>
              </c:pt>
              <c:pt idx="1622">
                <c:v>4480.0594680653539</c:v>
              </c:pt>
              <c:pt idx="1623">
                <c:v>4839.3239293507959</c:v>
              </c:pt>
              <c:pt idx="1624">
                <c:v>4281.425963493336</c:v>
              </c:pt>
              <c:pt idx="1625">
                <c:v>4546.1487064718804</c:v>
              </c:pt>
              <c:pt idx="1626">
                <c:v>3553.8215105025265</c:v>
              </c:pt>
              <c:pt idx="1627">
                <c:v>3582.115811223468</c:v>
              </c:pt>
              <c:pt idx="1628">
                <c:v>4045.4226277804551</c:v>
              </c:pt>
              <c:pt idx="1629">
                <c:v>3686.1285078988694</c:v>
              </c:pt>
              <c:pt idx="1630">
                <c:v>4111.3833456036937</c:v>
              </c:pt>
              <c:pt idx="1631">
                <c:v>3450.0460825962732</c:v>
              </c:pt>
              <c:pt idx="1632">
                <c:v>3959.8872365024795</c:v>
              </c:pt>
              <c:pt idx="1633">
                <c:v>6085.7363184818751</c:v>
              </c:pt>
              <c:pt idx="1634">
                <c:v>3809.0535027151386</c:v>
              </c:pt>
              <c:pt idx="1635">
                <c:v>3157.0586974929324</c:v>
              </c:pt>
              <c:pt idx="1636">
                <c:v>5747.2032159007704</c:v>
              </c:pt>
              <c:pt idx="1637">
                <c:v>5547.5118880662985</c:v>
              </c:pt>
              <c:pt idx="1638">
                <c:v>6001.4663606393578</c:v>
              </c:pt>
              <c:pt idx="1639">
                <c:v>5888.4374507363173</c:v>
              </c:pt>
              <c:pt idx="1640">
                <c:v>5273.6542974755439</c:v>
              </c:pt>
              <c:pt idx="1641">
                <c:v>4593.1674675581089</c:v>
              </c:pt>
              <c:pt idx="1642">
                <c:v>4999.5594381156398</c:v>
              </c:pt>
              <c:pt idx="1643">
                <c:v>4962.0907449876322</c:v>
              </c:pt>
              <c:pt idx="1644">
                <c:v>4677.9712801312116</c:v>
              </c:pt>
              <c:pt idx="1645">
                <c:v>4120.8147791773399</c:v>
              </c:pt>
              <c:pt idx="1646">
                <c:v>4082.980296696895</c:v>
              </c:pt>
              <c:pt idx="1647">
                <c:v>4205.9349501093066</c:v>
              </c:pt>
              <c:pt idx="1648">
                <c:v>4045.383082985597</c:v>
              </c:pt>
              <c:pt idx="1649">
                <c:v>3752.4154702796873</c:v>
              </c:pt>
              <c:pt idx="1650">
                <c:v>3062.4477757950331</c:v>
              </c:pt>
              <c:pt idx="1651">
                <c:v>2901.8267052803226</c:v>
              </c:pt>
              <c:pt idx="1652">
                <c:v>3364.9654564591651</c:v>
              </c:pt>
              <c:pt idx="1653">
                <c:v>3261.0021907773353</c:v>
              </c:pt>
              <c:pt idx="1654">
                <c:v>3251.5707572036881</c:v>
              </c:pt>
              <c:pt idx="1655">
                <c:v>4186.7853831992925</c:v>
              </c:pt>
              <c:pt idx="1656">
                <c:v>1984.2589439901255</c:v>
              </c:pt>
              <c:pt idx="1657">
                <c:v>2494.1890736847631</c:v>
              </c:pt>
              <c:pt idx="1658">
                <c:v>3193.2224123906253</c:v>
              </c:pt>
              <c:pt idx="1659">
                <c:v>2796.4793717784605</c:v>
              </c:pt>
              <c:pt idx="1660">
                <c:v>2220.2721659017207</c:v>
              </c:pt>
              <c:pt idx="1661">
                <c:v>3268.8617187553727</c:v>
              </c:pt>
              <c:pt idx="1662">
                <c:v>4043.6826568067017</c:v>
              </c:pt>
              <c:pt idx="1663">
                <c:v>3770.2798313568137</c:v>
              </c:pt>
              <c:pt idx="1664">
                <c:v>3410.8374184945105</c:v>
              </c:pt>
              <c:pt idx="1665">
                <c:v>3098.7993284683021</c:v>
              </c:pt>
              <c:pt idx="1666">
                <c:v>3061.0834803724306</c:v>
              </c:pt>
              <c:pt idx="1667">
                <c:v>3382.6123211645722</c:v>
              </c:pt>
              <c:pt idx="1668">
                <c:v>2900.3932064667188</c:v>
              </c:pt>
              <c:pt idx="1669">
                <c:v>2106.6006530822374</c:v>
              </c:pt>
              <c:pt idx="1670">
                <c:v>1558.7174065225802</c:v>
              </c:pt>
              <c:pt idx="1671">
                <c:v>1426.5587021069557</c:v>
              </c:pt>
              <c:pt idx="1672">
                <c:v>1379.2334688605765</c:v>
              </c:pt>
              <c:pt idx="1673">
                <c:v>1379.2334688605765</c:v>
              </c:pt>
              <c:pt idx="1674">
                <c:v>1983.8338374454013</c:v>
              </c:pt>
              <c:pt idx="1675">
                <c:v>2172.9469326553417</c:v>
              </c:pt>
              <c:pt idx="1676">
                <c:v>2087.7377859349444</c:v>
              </c:pt>
              <c:pt idx="1677">
                <c:v>2447.1604263998188</c:v>
              </c:pt>
              <c:pt idx="1678">
                <c:v>3430.619702122252</c:v>
              </c:pt>
              <c:pt idx="1679">
                <c:v>2438.0255787876072</c:v>
              </c:pt>
              <c:pt idx="1680">
                <c:v>1134.134830330343</c:v>
              </c:pt>
              <c:pt idx="1681">
                <c:v>2730.1627508014994</c:v>
              </c:pt>
              <c:pt idx="1682">
                <c:v>3108.1417862535186</c:v>
              </c:pt>
              <c:pt idx="1683">
                <c:v>2909.9927054185114</c:v>
              </c:pt>
              <c:pt idx="1684">
                <c:v>2314.6557050291867</c:v>
              </c:pt>
              <c:pt idx="1685">
                <c:v>3401.1489437542868</c:v>
              </c:pt>
              <c:pt idx="1686">
                <c:v>3996.4167407526097</c:v>
              </c:pt>
              <c:pt idx="1687">
                <c:v>3344.5306837162634</c:v>
              </c:pt>
              <c:pt idx="1688">
                <c:v>3401.2576919401458</c:v>
              </c:pt>
              <c:pt idx="1689">
                <c:v>2541.4055587452817</c:v>
              </c:pt>
              <c:pt idx="1690">
                <c:v>2361.9315072819927</c:v>
              </c:pt>
              <c:pt idx="1691">
                <c:v>2286.3614043082471</c:v>
              </c:pt>
              <c:pt idx="1692">
                <c:v>2749.9153758330995</c:v>
              </c:pt>
              <c:pt idx="1693">
                <c:v>2021.974792085997</c:v>
              </c:pt>
              <c:pt idx="1694">
                <c:v>1757.3904558894558</c:v>
              </c:pt>
              <c:pt idx="1695">
                <c:v>1520.9916722279947</c:v>
              </c:pt>
              <c:pt idx="1696">
                <c:v>1502.0002844974128</c:v>
              </c:pt>
              <c:pt idx="1697">
                <c:v>2116.4769655980372</c:v>
              </c:pt>
              <c:pt idx="1698">
                <c:v>2920.1656038957462</c:v>
              </c:pt>
              <c:pt idx="1699">
                <c:v>2116.3781036108917</c:v>
              </c:pt>
              <c:pt idx="1700">
                <c:v>2352.5692770993483</c:v>
              </c:pt>
              <c:pt idx="1701">
                <c:v>2437.7784238197451</c:v>
              </c:pt>
              <c:pt idx="1702">
                <c:v>2484.905933091834</c:v>
              </c:pt>
              <c:pt idx="1703">
                <c:v>3185.2739086241572</c:v>
              </c:pt>
              <c:pt idx="1704">
                <c:v>3413.2002199872795</c:v>
              </c:pt>
              <c:pt idx="1705">
                <c:v>6522.3899433045353</c:v>
              </c:pt>
              <c:pt idx="1706">
                <c:v>5708.7755614974549</c:v>
              </c:pt>
              <c:pt idx="1707">
                <c:v>5548.4115321493218</c:v>
              </c:pt>
              <c:pt idx="1708">
                <c:v>4934.3896161895645</c:v>
              </c:pt>
              <c:pt idx="1709">
                <c:v>6332.3178868192872</c:v>
              </c:pt>
              <c:pt idx="1710">
                <c:v>5453.2964143169811</c:v>
              </c:pt>
              <c:pt idx="1711">
                <c:v>5472.6239328038564</c:v>
              </c:pt>
              <c:pt idx="1712">
                <c:v>5368.5519189361657</c:v>
              </c:pt>
              <c:pt idx="1713">
                <c:v>5151.11486440914</c:v>
              </c:pt>
              <c:pt idx="1714">
                <c:v>5236.1065147578192</c:v>
              </c:pt>
              <c:pt idx="1715">
                <c:v>4640.5421317980608</c:v>
              </c:pt>
              <c:pt idx="1716">
                <c:v>3865.6816489518751</c:v>
              </c:pt>
              <c:pt idx="1717">
                <c:v>3648.5609527837169</c:v>
              </c:pt>
              <c:pt idx="1718">
                <c:v>3450.0856273911313</c:v>
              </c:pt>
              <c:pt idx="1719">
                <c:v>3790.1708631704164</c:v>
              </c:pt>
              <c:pt idx="1720">
                <c:v>4139.9050288950666</c:v>
              </c:pt>
              <c:pt idx="1721">
                <c:v>3402.9284595228992</c:v>
              </c:pt>
              <c:pt idx="1722">
                <c:v>2967.9752608791368</c:v>
              </c:pt>
              <c:pt idx="1723">
                <c:v>3053.0262284201017</c:v>
              </c:pt>
              <c:pt idx="1724">
                <c:v>3393.4475949556791</c:v>
              </c:pt>
              <c:pt idx="1725">
                <c:v>3100.4206650574806</c:v>
              </c:pt>
              <c:pt idx="1726">
                <c:v>2703.5589900607411</c:v>
              </c:pt>
              <c:pt idx="1727">
                <c:v>1919.5933181984885</c:v>
              </c:pt>
              <c:pt idx="1728">
                <c:v>2438.7769298899111</c:v>
              </c:pt>
              <c:pt idx="1729">
                <c:v>3648.4225460017128</c:v>
              </c:pt>
              <c:pt idx="1730">
                <c:v>2769.6680008646977</c:v>
              </c:pt>
              <c:pt idx="1731">
                <c:v>2883.418603273898</c:v>
              </c:pt>
              <c:pt idx="1732">
                <c:v>4849.566031219033</c:v>
              </c:pt>
              <c:pt idx="1733">
                <c:v>5623.1116496361892</c:v>
              </c:pt>
              <c:pt idx="1734">
                <c:v>4990.3553871124268</c:v>
              </c:pt>
              <c:pt idx="1735">
                <c:v>5217.3919405912447</c:v>
              </c:pt>
              <c:pt idx="1736">
                <c:v>5084.9860812077577</c:v>
              </c:pt>
              <c:pt idx="1737">
                <c:v>4640.5124732019176</c:v>
              </c:pt>
              <c:pt idx="1738">
                <c:v>5028.1404385993019</c:v>
              </c:pt>
              <c:pt idx="1739">
                <c:v>4394.7514593578117</c:v>
              </c:pt>
              <c:pt idx="1740">
                <c:v>3657.6068246074974</c:v>
              </c:pt>
              <c:pt idx="1741">
                <c:v>3544.0737185700164</c:v>
              </c:pt>
              <c:pt idx="1742">
                <c:v>3081.2117809551819</c:v>
              </c:pt>
              <c:pt idx="1743">
                <c:v>3062.4675481924614</c:v>
              </c:pt>
              <c:pt idx="1744">
                <c:v>2863.8241574217295</c:v>
              </c:pt>
              <c:pt idx="1745">
                <c:v>2939.4832361839067</c:v>
              </c:pt>
              <c:pt idx="1746">
                <c:v>2589.7787290553988</c:v>
              </c:pt>
              <c:pt idx="1747">
                <c:v>2589.7292980618272</c:v>
              </c:pt>
              <c:pt idx="1748">
                <c:v>2580.3571816804674</c:v>
              </c:pt>
              <c:pt idx="1749">
                <c:v>1767.830281731983</c:v>
              </c:pt>
              <c:pt idx="1750">
                <c:v>1569.5823389098309</c:v>
              </c:pt>
              <c:pt idx="1751">
                <c:v>1786.8809866548511</c:v>
              </c:pt>
              <c:pt idx="1752">
                <c:v>2872.9392326365119</c:v>
              </c:pt>
              <c:pt idx="1753">
                <c:v>1985.1882466692889</c:v>
              </c:pt>
              <c:pt idx="1754">
                <c:v>2514.5348706392324</c:v>
              </c:pt>
              <c:pt idx="1755">
                <c:v>3317.4919302320682</c:v>
              </c:pt>
              <c:pt idx="1756">
                <c:v>2779.9595337265073</c:v>
              </c:pt>
              <c:pt idx="1757">
                <c:v>5726.6695811707223</c:v>
              </c:pt>
              <c:pt idx="1758">
                <c:v>5027.9229422275821</c:v>
              </c:pt>
              <c:pt idx="1759">
                <c:v>4366.4868172330152</c:v>
              </c:pt>
              <c:pt idx="1760">
                <c:v>4205.6185917504426</c:v>
              </c:pt>
              <c:pt idx="1761">
                <c:v>4111.1164182384018</c:v>
              </c:pt>
              <c:pt idx="1762">
                <c:v>4347.554746694721</c:v>
              </c:pt>
              <c:pt idx="1763">
                <c:v>3241.5955827007433</c:v>
              </c:pt>
              <c:pt idx="1764">
                <c:v>3137.8201547944896</c:v>
              </c:pt>
              <c:pt idx="1765">
                <c:v>3232.2827835116705</c:v>
              </c:pt>
              <c:pt idx="1766">
                <c:v>3440.2686320676189</c:v>
              </c:pt>
              <c:pt idx="1767">
                <c:v>3336.3251387832165</c:v>
              </c:pt>
              <c:pt idx="1768">
                <c:v>3137.6916342111999</c:v>
              </c:pt>
              <c:pt idx="1769">
                <c:v>2750.4393443649687</c:v>
              </c:pt>
              <c:pt idx="1770">
                <c:v>2570.7082517351018</c:v>
              </c:pt>
              <c:pt idx="1771">
                <c:v>2372.2823573360888</c:v>
              </c:pt>
              <c:pt idx="1772">
                <c:v>2722.1252712465998</c:v>
              </c:pt>
              <c:pt idx="1773">
                <c:v>2221.1322651898836</c:v>
              </c:pt>
              <c:pt idx="1774">
                <c:v>1786.7920108664212</c:v>
              </c:pt>
              <c:pt idx="1775">
                <c:v>1881.1953223913156</c:v>
              </c:pt>
              <c:pt idx="1776">
                <c:v>2835.1739535470683</c:v>
              </c:pt>
              <c:pt idx="1777">
                <c:v>3080.9547397886049</c:v>
              </c:pt>
              <c:pt idx="1778">
                <c:v>1853.1778352343827</c:v>
              </c:pt>
              <c:pt idx="1779">
                <c:v>3751.8025259593869</c:v>
              </c:pt>
              <c:pt idx="1780">
                <c:v>5472.3570054385627</c:v>
              </c:pt>
              <c:pt idx="1781">
                <c:v>4498.3093908923465</c:v>
              </c:pt>
              <c:pt idx="1782">
                <c:v>4574.4331209941056</c:v>
              </c:pt>
              <c:pt idx="1783">
                <c:v>4536.6085247123738</c:v>
              </c:pt>
              <c:pt idx="1784">
                <c:v>4129.9891715844096</c:v>
              </c:pt>
              <c:pt idx="1785">
                <c:v>3921.8451438490292</c:v>
              </c:pt>
              <c:pt idx="1786">
                <c:v>3997.7316051816401</c:v>
              </c:pt>
              <c:pt idx="1787">
                <c:v>3534.4742196182233</c:v>
              </c:pt>
              <c:pt idx="1788">
                <c:v>2901.2137609600231</c:v>
              </c:pt>
              <c:pt idx="1789">
                <c:v>2617.8753058020484</c:v>
              </c:pt>
              <c:pt idx="1790">
                <c:v>2277.8592734137651</c:v>
              </c:pt>
              <c:pt idx="1791">
                <c:v>2467.0712306108508</c:v>
              </c:pt>
              <c:pt idx="1792">
                <c:v>2088.8054953961123</c:v>
              </c:pt>
              <c:pt idx="1793">
                <c:v>2315.8815936697865</c:v>
              </c:pt>
              <c:pt idx="1794">
                <c:v>2192.7984196740858</c:v>
              </c:pt>
              <c:pt idx="1795">
                <c:v>2145.512731222565</c:v>
              </c:pt>
              <c:pt idx="1796">
                <c:v>1890.3697147983851</c:v>
              </c:pt>
              <c:pt idx="1797">
                <c:v>1474.655058853067</c:v>
              </c:pt>
              <c:pt idx="1798">
                <c:v>1267.0349996495563</c:v>
              </c:pt>
              <c:pt idx="1799">
                <c:v>1370.9389481390997</c:v>
              </c:pt>
              <c:pt idx="1800">
                <c:v>2740.6421214388843</c:v>
              </c:pt>
              <c:pt idx="1801">
                <c:v>1654.3861514829334</c:v>
              </c:pt>
              <c:pt idx="1802">
                <c:v>1475.0900515965052</c:v>
              </c:pt>
              <c:pt idx="1803">
                <c:v>2797.5470812396279</c:v>
              </c:pt>
              <c:pt idx="1804">
                <c:v>2391.7285102075384</c:v>
              </c:pt>
              <c:pt idx="1805">
                <c:v>5547.3537088868679</c:v>
              </c:pt>
              <c:pt idx="1806">
                <c:v>4460.7714943733363</c:v>
              </c:pt>
              <c:pt idx="1807">
                <c:v>4177.2748600359319</c:v>
              </c:pt>
              <c:pt idx="1808">
                <c:v>4016.4264069507853</c:v>
              </c:pt>
              <c:pt idx="1809">
                <c:v>3818.0005125517728</c:v>
              </c:pt>
              <c:pt idx="1810">
                <c:v>3591.5274723996849</c:v>
              </c:pt>
              <c:pt idx="1811">
                <c:v>3099.9658999166145</c:v>
              </c:pt>
              <c:pt idx="1812">
                <c:v>3345.6478241710033</c:v>
              </c:pt>
              <c:pt idx="1813">
                <c:v>3818.0202849492034</c:v>
              </c:pt>
              <c:pt idx="1814">
                <c:v>3544.014401377729</c:v>
              </c:pt>
              <c:pt idx="1815">
                <c:v>3619.9601799026268</c:v>
              </c:pt>
              <c:pt idx="1816">
                <c:v>3279.4696099760463</c:v>
              </c:pt>
              <c:pt idx="1817">
                <c:v>3487.386255140992</c:v>
              </c:pt>
              <c:pt idx="1818">
                <c:v>2702.9361595417267</c:v>
              </c:pt>
              <c:pt idx="1819">
                <c:v>2702.9559319391574</c:v>
              </c:pt>
              <c:pt idx="1820">
                <c:v>2788.1156476659821</c:v>
              </c:pt>
              <c:pt idx="1821">
                <c:v>2797.5075364447698</c:v>
              </c:pt>
              <c:pt idx="1822">
                <c:v>2617.9346229943362</c:v>
              </c:pt>
              <c:pt idx="1823">
                <c:v>2703.0646801250164</c:v>
              </c:pt>
              <c:pt idx="1824">
                <c:v>935.57052914932751</c:v>
              </c:pt>
              <c:pt idx="1825">
                <c:v>2201.4883883441439</c:v>
              </c:pt>
              <c:pt idx="1826">
                <c:v>3164.9775426632586</c:v>
              </c:pt>
              <c:pt idx="1827">
                <c:v>3316.2462691940395</c:v>
              </c:pt>
              <c:pt idx="1828">
                <c:v>1861.2350871867118</c:v>
              </c:pt>
              <c:pt idx="1829">
                <c:v>2843.7354016338377</c:v>
              </c:pt>
              <c:pt idx="1830">
                <c:v>4355.3846160766161</c:v>
              </c:pt>
              <c:pt idx="1831">
                <c:v>3779.6914925330311</c:v>
              </c:pt>
              <c:pt idx="1832">
                <c:v>3155.694402070329</c:v>
              </c:pt>
              <c:pt idx="1833">
                <c:v>3051.741022587215</c:v>
              </c:pt>
              <c:pt idx="1834">
                <c:v>2853.0976318164826</c:v>
              </c:pt>
              <c:pt idx="1835">
                <c:v>3080.2923644747311</c:v>
              </c:pt>
              <c:pt idx="1836">
                <c:v>2522.4636020082735</c:v>
              </c:pt>
              <c:pt idx="1837">
                <c:v>2068.8551463902227</c:v>
              </c:pt>
              <c:pt idx="1838">
                <c:v>2163.4957266842657</c:v>
              </c:pt>
              <c:pt idx="1839">
                <c:v>1964.8721083109633</c:v>
              </c:pt>
              <c:pt idx="1840">
                <c:v>2220.2029625107193</c:v>
              </c:pt>
              <c:pt idx="1841">
                <c:v>2522.9381395465698</c:v>
              </c:pt>
              <c:pt idx="1842">
                <c:v>2513.2694372037749</c:v>
              </c:pt>
              <c:pt idx="1843">
                <c:v>2390.3345561887918</c:v>
              </c:pt>
              <c:pt idx="1844">
                <c:v>2210.7913013345019</c:v>
              </c:pt>
              <c:pt idx="1845">
                <c:v>2286.3614043082471</c:v>
              </c:pt>
              <c:pt idx="1846">
                <c:v>3080.8064468078855</c:v>
              </c:pt>
              <c:pt idx="1847">
                <c:v>2446.933043829385</c:v>
              </c:pt>
              <c:pt idx="1848">
                <c:v>1880.0781819365752</c:v>
              </c:pt>
              <c:pt idx="1849">
                <c:v>2305.2143852568256</c:v>
              </c:pt>
              <c:pt idx="1850">
                <c:v>3174.3200004484743</c:v>
              </c:pt>
              <c:pt idx="1851">
                <c:v>2654.7508270071867</c:v>
              </c:pt>
              <c:pt idx="1852">
                <c:v>1219.0671634867338</c:v>
              </c:pt>
              <c:pt idx="1853">
                <c:v>2909.8147538416511</c:v>
              </c:pt>
              <c:pt idx="1854">
                <c:v>3986.7579246085293</c:v>
              </c:pt>
              <c:pt idx="1855">
                <c:v>3212.203913922493</c:v>
              </c:pt>
              <c:pt idx="1856">
                <c:v>3127.0936291892408</c:v>
              </c:pt>
              <c:pt idx="1857">
                <c:v>2636.0065942444676</c:v>
              </c:pt>
              <c:pt idx="1858">
                <c:v>2371.3827132530682</c:v>
              </c:pt>
              <c:pt idx="1859">
                <c:v>2882.1235112422964</c:v>
              </c:pt>
              <c:pt idx="1860">
                <c:v>2248.5862390200887</c:v>
              </c:pt>
              <c:pt idx="1861">
                <c:v>2484.9850226815502</c:v>
              </c:pt>
              <c:pt idx="1862">
                <c:v>2503.808345033985</c:v>
              </c:pt>
              <c:pt idx="1863">
                <c:v>2607.7617245171009</c:v>
              </c:pt>
              <c:pt idx="1864">
                <c:v>2995.5379828952023</c:v>
              </c:pt>
              <c:pt idx="1865">
                <c:v>2664.3008949654059</c:v>
              </c:pt>
              <c:pt idx="1866">
                <c:v>2853.3744453804884</c:v>
              </c:pt>
              <c:pt idx="1867">
                <c:v>2437.6202446403131</c:v>
              </c:pt>
              <c:pt idx="1868">
                <c:v>2720.9092688047144</c:v>
              </c:pt>
              <c:pt idx="1869">
                <c:v>2891.7328963928039</c:v>
              </c:pt>
              <c:pt idx="1870">
                <c:v>1436.2274044497503</c:v>
              </c:pt>
              <c:pt idx="1871">
                <c:v>2381.7434495058797</c:v>
              </c:pt>
              <c:pt idx="1872">
                <c:v>3894.9447971468362</c:v>
              </c:pt>
              <c:pt idx="1873">
                <c:v>4886.6689349946046</c:v>
              </c:pt>
              <c:pt idx="1874">
                <c:v>3270.5819173316991</c:v>
              </c:pt>
              <c:pt idx="1875">
                <c:v>3232.737548652538</c:v>
              </c:pt>
              <c:pt idx="1876">
                <c:v>4205.9349501093066</c:v>
              </c:pt>
              <c:pt idx="1877">
                <c:v>5140.833217746047</c:v>
              </c:pt>
              <c:pt idx="1878">
                <c:v>4261.960038224458</c:v>
              </c:pt>
              <c:pt idx="1879">
                <c:v>4045.1655866138785</c:v>
              </c:pt>
              <c:pt idx="1880">
                <c:v>3695.3424451007968</c:v>
              </c:pt>
              <c:pt idx="1881">
                <c:v>3657.5969384087821</c:v>
              </c:pt>
              <c:pt idx="1882">
                <c:v>3383.4526480553072</c:v>
              </c:pt>
              <c:pt idx="1883">
                <c:v>3411.8458107633905</c:v>
              </c:pt>
              <c:pt idx="1884">
                <c:v>3440.209314875332</c:v>
              </c:pt>
              <c:pt idx="1885">
                <c:v>3260.5276532390385</c:v>
              </c:pt>
              <c:pt idx="1886">
                <c:v>3411.8853555582491</c:v>
              </c:pt>
              <c:pt idx="1887">
                <c:v>3307.8232278892738</c:v>
              </c:pt>
              <c:pt idx="1888">
                <c:v>3355.0693715459365</c:v>
              </c:pt>
              <c:pt idx="1889">
                <c:v>3544.2220115507348</c:v>
              </c:pt>
              <c:pt idx="1890">
                <c:v>2589.4327121003921</c:v>
              </c:pt>
              <c:pt idx="1891">
                <c:v>2409.8894572461008</c:v>
              </c:pt>
              <c:pt idx="1892">
                <c:v>2164.2174191904255</c:v>
              </c:pt>
              <c:pt idx="1893">
                <c:v>1663.70883687072</c:v>
              </c:pt>
              <c:pt idx="1894">
                <c:v>1229.2796067588267</c:v>
              </c:pt>
              <c:pt idx="1895">
                <c:v>2041.6582137265939</c:v>
              </c:pt>
              <c:pt idx="1896">
                <c:v>2844.4768665374254</c:v>
              </c:pt>
              <c:pt idx="1897">
                <c:v>1909.3808749263953</c:v>
              </c:pt>
              <c:pt idx="1898">
                <c:v>2126.699295068845</c:v>
              </c:pt>
              <c:pt idx="1899">
                <c:v>3109.4368782851193</c:v>
              </c:pt>
              <c:pt idx="1900">
                <c:v>3356.1568534045332</c:v>
              </c:pt>
              <c:pt idx="1901">
                <c:v>5074.3287589935117</c:v>
              </c:pt>
              <c:pt idx="1902">
                <c:v>4810.4166843095581</c:v>
              </c:pt>
              <c:pt idx="1903">
                <c:v>4470.2820175367006</c:v>
              </c:pt>
              <c:pt idx="1904">
                <c:v>5877.5725183490658</c:v>
              </c:pt>
              <c:pt idx="1905">
                <c:v>4176.780550100204</c:v>
              </c:pt>
              <c:pt idx="1906">
                <c:v>4007.0246319732823</c:v>
              </c:pt>
              <c:pt idx="1907">
                <c:v>3477.6582356059112</c:v>
              </c:pt>
              <c:pt idx="1908">
                <c:v>3751.8816155491027</c:v>
              </c:pt>
              <c:pt idx="1909">
                <c:v>4365.9035315088604</c:v>
              </c:pt>
              <c:pt idx="1910">
                <c:v>3241.6548998930311</c:v>
              </c:pt>
              <c:pt idx="1911">
                <c:v>3005.384636814857</c:v>
              </c:pt>
              <c:pt idx="1912">
                <c:v>3005.3648644174277</c:v>
              </c:pt>
              <c:pt idx="1913">
                <c:v>3165.9859349321396</c:v>
              </c:pt>
              <c:pt idx="1914">
                <c:v>2344.0078290125794</c:v>
              </c:pt>
              <c:pt idx="1915">
                <c:v>2457.442073062914</c:v>
              </c:pt>
              <c:pt idx="1916">
                <c:v>2428.940162168969</c:v>
              </c:pt>
              <c:pt idx="1917">
                <c:v>2466.7153274571278</c:v>
              </c:pt>
              <c:pt idx="1918">
                <c:v>2542.4633820077352</c:v>
              </c:pt>
              <c:pt idx="1919">
                <c:v>1720.4061864984583</c:v>
              </c:pt>
              <c:pt idx="1920">
                <c:v>2306.1041431411322</c:v>
              </c:pt>
              <c:pt idx="1921">
                <c:v>3675.9160646267765</c:v>
              </c:pt>
              <c:pt idx="1922">
                <c:v>3780.2846644559022</c:v>
              </c:pt>
              <c:pt idx="1923">
                <c:v>3713.9977020750853</c:v>
              </c:pt>
              <c:pt idx="1924">
                <c:v>5142.138195976363</c:v>
              </c:pt>
              <c:pt idx="1925">
                <c:v>4961.0131493277513</c:v>
              </c:pt>
              <c:pt idx="1926">
                <c:v>4867.2919855141572</c:v>
              </c:pt>
              <c:pt idx="1927">
                <c:v>4669.0539288907194</c:v>
              </c:pt>
              <c:pt idx="1928">
                <c:v>4347.2779331307147</c:v>
              </c:pt>
              <c:pt idx="1929">
                <c:v>3959.6400815346165</c:v>
              </c:pt>
              <c:pt idx="1930">
                <c:v>3289.3854672867051</c:v>
              </c:pt>
              <c:pt idx="1931">
                <c:v>2495.3062141395035</c:v>
              </c:pt>
              <c:pt idx="1932">
                <c:v>2429.0983413484014</c:v>
              </c:pt>
              <c:pt idx="1933">
                <c:v>2769.3120977109761</c:v>
              </c:pt>
              <c:pt idx="1934">
                <c:v>3440.0313632984698</c:v>
              </c:pt>
              <c:pt idx="1935">
                <c:v>2807.3838489605691</c:v>
              </c:pt>
              <c:pt idx="1936">
                <c:v>2542.7896265653148</c:v>
              </c:pt>
              <c:pt idx="1937">
                <c:v>2334.7246884196506</c:v>
              </c:pt>
              <c:pt idx="1938">
                <c:v>2277.9779077983389</c:v>
              </c:pt>
              <c:pt idx="1939">
                <c:v>2107.7573383318354</c:v>
              </c:pt>
              <c:pt idx="1940">
                <c:v>2277.9482492021957</c:v>
              </c:pt>
              <c:pt idx="1941">
                <c:v>2637.3016862760687</c:v>
              </c:pt>
              <c:pt idx="1942">
                <c:v>2296.8902059392053</c:v>
              </c:pt>
              <c:pt idx="1943">
                <c:v>1560.0817019451833</c:v>
              </c:pt>
              <c:pt idx="1944">
                <c:v>1588.3067992751212</c:v>
              </c:pt>
              <c:pt idx="1945">
                <c:v>4526.4949434274258</c:v>
              </c:pt>
              <c:pt idx="1946">
                <c:v>3752.0991119208215</c:v>
              </c:pt>
              <c:pt idx="1947">
                <c:v>3355.2176645266532</c:v>
              </c:pt>
              <c:pt idx="1948">
                <c:v>5595.4302932355486</c:v>
              </c:pt>
              <c:pt idx="1949">
                <c:v>4309.4632230476991</c:v>
              </c:pt>
              <c:pt idx="1950">
                <c:v>3837.5257550129381</c:v>
              </c:pt>
              <c:pt idx="1951">
                <c:v>4376.1258609796678</c:v>
              </c:pt>
              <c:pt idx="1952">
                <c:v>3582.3234213964715</c:v>
              </c:pt>
              <c:pt idx="1953">
                <c:v>3241.9218272583221</c:v>
              </c:pt>
              <c:pt idx="1954">
                <c:v>3468.8298601538495</c:v>
              </c:pt>
              <c:pt idx="1955">
                <c:v>3156.9104045122158</c:v>
              </c:pt>
              <c:pt idx="1956">
                <c:v>3185.1651604382964</c:v>
              </c:pt>
              <c:pt idx="1957">
                <c:v>3175.8721336466533</c:v>
              </c:pt>
              <c:pt idx="1958">
                <c:v>3251.4422366203999</c:v>
              </c:pt>
              <c:pt idx="1959">
                <c:v>3582.4321695823314</c:v>
              </c:pt>
              <c:pt idx="1960">
                <c:v>3175.802930255652</c:v>
              </c:pt>
              <c:pt idx="1961">
                <c:v>3241.8427376686063</c:v>
              </c:pt>
              <c:pt idx="1962">
                <c:v>2523.6697182514431</c:v>
              </c:pt>
              <c:pt idx="1963">
                <c:v>2448.2083634635574</c:v>
              </c:pt>
              <c:pt idx="1964">
                <c:v>2684.6368057211621</c:v>
              </c:pt>
              <c:pt idx="1965">
                <c:v>2297.0088403237787</c:v>
              </c:pt>
              <c:pt idx="1966">
                <c:v>1730.2824990142578</c:v>
              </c:pt>
              <c:pt idx="1967">
                <c:v>2164.8303635107254</c:v>
              </c:pt>
              <c:pt idx="1968">
                <c:v>4422.5119053481667</c:v>
              </c:pt>
              <c:pt idx="1969">
                <c:v>4290.48172151583</c:v>
              </c:pt>
              <c:pt idx="1970">
                <c:v>3053.2634971892494</c:v>
              </c:pt>
              <c:pt idx="1971">
                <c:v>3534.7510331822295</c:v>
              </c:pt>
              <c:pt idx="1972">
                <c:v>5784.7312262210662</c:v>
              </c:pt>
              <c:pt idx="1973">
                <c:v>4451.3796055945486</c:v>
              </c:pt>
              <c:pt idx="1974">
                <c:v>4650.2009479421413</c:v>
              </c:pt>
              <c:pt idx="1975">
                <c:v>4300.773254377641</c:v>
              </c:pt>
              <c:pt idx="1976">
                <c:v>3497.3021124516499</c:v>
              </c:pt>
              <c:pt idx="1977">
                <c:v>3185.2343638292982</c:v>
              </c:pt>
              <c:pt idx="1978">
                <c:v>3610.5880635212666</c:v>
              </c:pt>
              <c:pt idx="1979">
                <c:v>4422.8381499057459</c:v>
              </c:pt>
              <c:pt idx="1980">
                <c:v>2495.2864417420737</c:v>
              </c:pt>
              <c:pt idx="1981">
                <c:v>2230.7614227378199</c:v>
              </c:pt>
              <c:pt idx="1982">
                <c:v>2155.2012059627887</c:v>
              </c:pt>
              <c:pt idx="1983">
                <c:v>2665.7541661764408</c:v>
              </c:pt>
              <c:pt idx="1984">
                <c:v>2334.8630952016529</c:v>
              </c:pt>
              <c:pt idx="1985">
                <c:v>2334.8235504067957</c:v>
              </c:pt>
              <c:pt idx="1986">
                <c:v>2192.8972816612309</c:v>
              </c:pt>
              <c:pt idx="1987">
                <c:v>2240.1730839140373</c:v>
              </c:pt>
              <c:pt idx="1988">
                <c:v>2296.8506611443468</c:v>
              </c:pt>
              <c:pt idx="1989">
                <c:v>2523.9959628090223</c:v>
              </c:pt>
              <c:pt idx="1990">
                <c:v>2268.6453362118382</c:v>
              </c:pt>
              <c:pt idx="1991">
                <c:v>1890.8640247341104</c:v>
              </c:pt>
              <c:pt idx="1992">
                <c:v>633.31977585048799</c:v>
              </c:pt>
              <c:pt idx="1993">
                <c:v>2154.2125860913375</c:v>
              </c:pt>
              <c:pt idx="1994">
                <c:v>1558.9546752917288</c:v>
              </c:pt>
              <c:pt idx="1995">
                <c:v>2664.1328295872609</c:v>
              </c:pt>
              <c:pt idx="1996">
                <c:v>3316.0584314184639</c:v>
              </c:pt>
              <c:pt idx="1997">
                <c:v>2683.2922826959875</c:v>
              </c:pt>
              <c:pt idx="1998">
                <c:v>2881.3721601399934</c:v>
              </c:pt>
              <c:pt idx="1999">
                <c:v>3401.9101810553038</c:v>
              </c:pt>
              <c:pt idx="2000">
                <c:v>2286.5393558851083</c:v>
              </c:pt>
              <c:pt idx="2001">
                <c:v>1492.7171439044846</c:v>
              </c:pt>
              <c:pt idx="2002">
                <c:v>1332.2245939730624</c:v>
              </c:pt>
              <c:pt idx="2003">
                <c:v>1181.0250708332837</c:v>
              </c:pt>
              <c:pt idx="2004">
                <c:v>1549.7506242885163</c:v>
              </c:pt>
              <c:pt idx="2005">
                <c:v>1389.0306917866603</c:v>
              </c:pt>
              <c:pt idx="2006">
                <c:v>1200.0955481535814</c:v>
              </c:pt>
              <c:pt idx="2007">
                <c:v>1171.4947752724922</c:v>
              </c:pt>
              <c:pt idx="2008">
                <c:v>1199.8978241792911</c:v>
              </c:pt>
              <c:pt idx="2009">
                <c:v>1001.3038644021316</c:v>
              </c:pt>
              <c:pt idx="2010">
                <c:v>1247.3120332141002</c:v>
              </c:pt>
              <c:pt idx="2011">
                <c:v>1143.1411573592654</c:v>
              </c:pt>
              <c:pt idx="2012">
                <c:v>1124.1794282248275</c:v>
              </c:pt>
              <c:pt idx="2013">
                <c:v>821.91878872727364</c:v>
              </c:pt>
              <c:pt idx="2014">
                <c:v>1200.787582063597</c:v>
              </c:pt>
              <c:pt idx="2015">
                <c:v>992.32719596935294</c:v>
              </c:pt>
              <c:pt idx="2016">
                <c:v>434.79501946433021</c:v>
              </c:pt>
              <c:pt idx="2017">
                <c:v>1776.2038920431762</c:v>
              </c:pt>
              <c:pt idx="2018">
                <c:v>850.25263424307082</c:v>
              </c:pt>
              <c:pt idx="2019">
                <c:v>585.89568061696366</c:v>
              </c:pt>
              <c:pt idx="2020">
                <c:v>1965.1489218749698</c:v>
              </c:pt>
              <c:pt idx="2021">
                <c:v>765.36973208025279</c:v>
              </c:pt>
              <c:pt idx="2022">
                <c:v>2569.7196318636506</c:v>
              </c:pt>
              <c:pt idx="2023">
                <c:v>1577.7483390480195</c:v>
              </c:pt>
              <c:pt idx="2024">
                <c:v>1407.8836727352389</c:v>
              </c:pt>
              <c:pt idx="2025">
                <c:v>1284.8993607266834</c:v>
              </c:pt>
              <c:pt idx="2026">
                <c:v>1303.950065649552</c:v>
              </c:pt>
              <c:pt idx="2027">
                <c:v>2013.1760752300791</c:v>
              </c:pt>
              <c:pt idx="2028">
                <c:v>1218.8002361214417</c:v>
              </c:pt>
              <c:pt idx="2029">
                <c:v>1048.6884148407983</c:v>
              </c:pt>
              <c:pt idx="2030">
                <c:v>1001.3038644021319</c:v>
              </c:pt>
              <c:pt idx="2031">
                <c:v>1152.5725909329121</c:v>
              </c:pt>
              <c:pt idx="2032">
                <c:v>1190.4861630030737</c:v>
              </c:pt>
              <c:pt idx="2033">
                <c:v>1540.4180527020146</c:v>
              </c:pt>
              <c:pt idx="2034">
                <c:v>1408.0023071198134</c:v>
              </c:pt>
              <c:pt idx="2035">
                <c:v>1313.3419544283406</c:v>
              </c:pt>
              <c:pt idx="2036">
                <c:v>1199.9175965767199</c:v>
              </c:pt>
              <c:pt idx="2037">
                <c:v>916.38141744445545</c:v>
              </c:pt>
              <c:pt idx="2038">
                <c:v>2268.5959052182657</c:v>
              </c:pt>
              <c:pt idx="2039">
                <c:v>3309.3852472861672</c:v>
              </c:pt>
              <c:pt idx="2040">
                <c:v>2978.8303070676729</c:v>
              </c:pt>
              <c:pt idx="2041">
                <c:v>3970.149110768145</c:v>
              </c:pt>
              <c:pt idx="2042">
                <c:v>3053.6292865416858</c:v>
              </c:pt>
              <c:pt idx="2043">
                <c:v>3214.4283086332584</c:v>
              </c:pt>
              <c:pt idx="2044">
                <c:v>5755.4186470325303</c:v>
              </c:pt>
              <c:pt idx="2045">
                <c:v>5405.4669849361608</c:v>
              </c:pt>
              <c:pt idx="2046">
                <c:v>4763.22985784518</c:v>
              </c:pt>
              <c:pt idx="2047">
                <c:v>4205.8756329170192</c:v>
              </c:pt>
              <c:pt idx="2048">
                <c:v>3298.6686078796338</c:v>
              </c:pt>
              <c:pt idx="2049">
                <c:v>3931.761001159688</c:v>
              </c:pt>
              <c:pt idx="2050">
                <c:v>4035.5166566685116</c:v>
              </c:pt>
              <c:pt idx="2051">
                <c:v>2211.7700350072382</c:v>
              </c:pt>
              <c:pt idx="2052">
                <c:v>1965.9694763682739</c:v>
              </c:pt>
              <c:pt idx="2053">
                <c:v>1143.3981985258431</c:v>
              </c:pt>
              <c:pt idx="2054">
                <c:v>1285.1366294958316</c:v>
              </c:pt>
              <c:pt idx="2055">
                <c:v>1568.7815568139554</c:v>
              </c:pt>
              <c:pt idx="2056">
                <c:v>1228.4590522655224</c:v>
              </c:pt>
              <c:pt idx="2057">
                <c:v>1890.2411942150957</c:v>
              </c:pt>
              <c:pt idx="2058">
                <c:v>1937.7344928396224</c:v>
              </c:pt>
              <c:pt idx="2059">
                <c:v>2079.5322410018971</c:v>
              </c:pt>
              <c:pt idx="2060">
                <c:v>2088.9439021781154</c:v>
              </c:pt>
              <c:pt idx="2061">
                <c:v>1389.7424980941053</c:v>
              </c:pt>
              <c:pt idx="2062">
                <c:v>1399.3617694433274</c:v>
              </c:pt>
              <c:pt idx="2063">
                <c:v>1144.0902324358588</c:v>
              </c:pt>
              <c:pt idx="2064">
                <c:v>3014.984135766651</c:v>
              </c:pt>
              <c:pt idx="2065">
                <c:v>2145.710455196855</c:v>
              </c:pt>
              <c:pt idx="2066">
                <c:v>1730.0254578476806</c:v>
              </c:pt>
              <c:pt idx="2067">
                <c:v>3355.3264127125135</c:v>
              </c:pt>
              <c:pt idx="2068">
                <c:v>2770.1524246017093</c:v>
              </c:pt>
              <c:pt idx="2069">
                <c:v>5915.5948386050886</c:v>
              </c:pt>
              <c:pt idx="2070">
                <c:v>4205.6482503465859</c:v>
              </c:pt>
              <c:pt idx="2071">
                <c:v>3298.8070146616365</c:v>
              </c:pt>
              <c:pt idx="2072">
                <c:v>2627.524235747414</c:v>
              </c:pt>
              <c:pt idx="2073">
                <c:v>2259.1842440420478</c:v>
              </c:pt>
              <c:pt idx="2074">
                <c:v>2126.8080432547049</c:v>
              </c:pt>
              <c:pt idx="2075">
                <c:v>1871.4574166575198</c:v>
              </c:pt>
              <c:pt idx="2076">
                <c:v>1559.3204646441659</c:v>
              </c:pt>
              <c:pt idx="2077">
                <c:v>1020.5127485044326</c:v>
              </c:pt>
              <c:pt idx="2078">
                <c:v>1058.1198484144445</c:v>
              </c:pt>
              <c:pt idx="2079">
                <c:v>916.52971042517356</c:v>
              </c:pt>
              <c:pt idx="2080">
                <c:v>1086.7601660903917</c:v>
              </c:pt>
              <c:pt idx="2081">
                <c:v>1653.8028657587765</c:v>
              </c:pt>
              <c:pt idx="2082">
                <c:v>1937.4675654743305</c:v>
              </c:pt>
              <c:pt idx="2083">
                <c:v>1918.8518532948999</c:v>
              </c:pt>
              <c:pt idx="2084">
                <c:v>1947.1461540158396</c:v>
              </c:pt>
              <c:pt idx="2085">
                <c:v>1436.9293245584811</c:v>
              </c:pt>
              <c:pt idx="2086">
                <c:v>1238.5924059478989</c:v>
              </c:pt>
              <c:pt idx="2087">
                <c:v>1106.3348395451294</c:v>
              </c:pt>
              <c:pt idx="2088">
                <c:v>1314.1427365242159</c:v>
              </c:pt>
              <c:pt idx="2089">
                <c:v>2995.9630894399256</c:v>
              </c:pt>
              <c:pt idx="2090">
                <c:v>1266.8965928675527</c:v>
              </c:pt>
              <c:pt idx="2091">
                <c:v>1654.3564928867895</c:v>
              </c:pt>
              <c:pt idx="2092">
                <c:v>3450.164716980848</c:v>
              </c:pt>
              <c:pt idx="2093">
                <c:v>5320.3764726003383</c:v>
              </c:pt>
              <c:pt idx="2094">
                <c:v>3600.7414096016118</c:v>
              </c:pt>
              <c:pt idx="2095">
                <c:v>2901.6882984983195</c:v>
              </c:pt>
              <c:pt idx="2096">
                <c:v>2665.3191734330012</c:v>
              </c:pt>
              <c:pt idx="2097">
                <c:v>2381.9214010827409</c:v>
              </c:pt>
              <c:pt idx="2098">
                <c:v>2665.3587182278598</c:v>
              </c:pt>
              <c:pt idx="2099">
                <c:v>2334.6950298235065</c:v>
              </c:pt>
              <c:pt idx="2100">
                <c:v>2844.7833386975763</c:v>
              </c:pt>
              <c:pt idx="2101">
                <c:v>2684.597260926304</c:v>
              </c:pt>
              <c:pt idx="2102">
                <c:v>2174.0541869113672</c:v>
              </c:pt>
              <c:pt idx="2103">
                <c:v>2854.2740894635108</c:v>
              </c:pt>
              <c:pt idx="2104">
                <c:v>2599.1805040329018</c:v>
              </c:pt>
              <c:pt idx="2105">
                <c:v>2098.2863599633306</c:v>
              </c:pt>
              <c:pt idx="2106">
                <c:v>2334.8729814003682</c:v>
              </c:pt>
              <c:pt idx="2107">
                <c:v>1984.8224573168523</c:v>
              </c:pt>
              <c:pt idx="2108">
                <c:v>1994.3922976725023</c:v>
              </c:pt>
              <c:pt idx="2109">
                <c:v>1484.4621679778652</c:v>
              </c:pt>
              <c:pt idx="2110">
                <c:v>1219.7591973967499</c:v>
              </c:pt>
              <c:pt idx="2111">
                <c:v>1125.286682480853</c:v>
              </c:pt>
              <c:pt idx="2112">
                <c:v>1635.503511938211</c:v>
              </c:pt>
              <c:pt idx="2113">
                <c:v>2892.1283443413845</c:v>
              </c:pt>
              <c:pt idx="2114">
                <c:v>1276.5751814090625</c:v>
              </c:pt>
              <c:pt idx="2115">
                <c:v>1919.1879840511931</c:v>
              </c:pt>
              <c:pt idx="2116">
                <c:v>3214.0328606846774</c:v>
              </c:pt>
              <c:pt idx="2117">
                <c:v>5726.6300363758646</c:v>
              </c:pt>
              <c:pt idx="2118">
                <c:v>3440.0709080933289</c:v>
              </c:pt>
              <c:pt idx="2119">
                <c:v>2806.9488562171305</c:v>
              </c:pt>
              <c:pt idx="2120">
                <c:v>2948.6477423922615</c:v>
              </c:pt>
              <c:pt idx="2121">
                <c:v>2759.9498675283307</c:v>
              </c:pt>
              <c:pt idx="2122">
                <c:v>2060.5408532713154</c:v>
              </c:pt>
              <c:pt idx="2123">
                <c:v>1862.0062106864439</c:v>
              </c:pt>
              <c:pt idx="2124">
                <c:v>906.97964246695267</c:v>
              </c:pt>
              <c:pt idx="2125">
                <c:v>992.21844778349327</c:v>
              </c:pt>
              <c:pt idx="2126">
                <c:v>1266.4714863228292</c:v>
              </c:pt>
              <c:pt idx="2127">
                <c:v>925.84250961424584</c:v>
              </c:pt>
              <c:pt idx="2128">
                <c:v>992.2283339822078</c:v>
              </c:pt>
              <c:pt idx="2129">
                <c:v>1114.8567428370407</c:v>
              </c:pt>
              <c:pt idx="2130">
                <c:v>1539.9632875611471</c:v>
              </c:pt>
              <c:pt idx="2131">
                <c:v>1360.706732469577</c:v>
              </c:pt>
              <c:pt idx="2132">
                <c:v>1975.7864716917863</c:v>
              </c:pt>
              <c:pt idx="2133">
                <c:v>1058.9898339013214</c:v>
              </c:pt>
              <c:pt idx="2134">
                <c:v>1087.3829966094061</c:v>
              </c:pt>
              <c:pt idx="2135">
                <c:v>983.34064133785989</c:v>
              </c:pt>
              <c:pt idx="2136">
                <c:v>1162.9827581792954</c:v>
              </c:pt>
              <c:pt idx="2137">
                <c:v>2334.4379886569291</c:v>
              </c:pt>
              <c:pt idx="2138">
                <c:v>1909.3314439328228</c:v>
              </c:pt>
              <c:pt idx="2139">
                <c:v>1162.99264437801</c:v>
              </c:pt>
              <c:pt idx="2140">
                <c:v>3374.535296814815</c:v>
              </c:pt>
              <c:pt idx="2141">
                <c:v>5877.7999009195019</c:v>
              </c:pt>
              <c:pt idx="2142">
                <c:v>3477.6681218046251</c:v>
              </c:pt>
              <c:pt idx="2143">
                <c:v>2721.8682300800224</c:v>
              </c:pt>
              <c:pt idx="2144">
                <c:v>2551.9442465749544</c:v>
              </c:pt>
              <c:pt idx="2145">
                <c:v>1710.8660047389526</c:v>
              </c:pt>
              <c:pt idx="2146">
                <c:v>2079.5223548031831</c:v>
              </c:pt>
              <c:pt idx="2147">
                <c:v>1020.5819518954341</c:v>
              </c:pt>
              <c:pt idx="2148">
                <c:v>859.79281600257673</c:v>
              </c:pt>
              <c:pt idx="2149">
                <c:v>718.02472643644489</c:v>
              </c:pt>
              <c:pt idx="2150">
                <c:v>755.90863991046251</c:v>
              </c:pt>
              <c:pt idx="2151">
                <c:v>982.76724181241809</c:v>
              </c:pt>
              <c:pt idx="2152">
                <c:v>916.54948282260227</c:v>
              </c:pt>
              <c:pt idx="2153">
                <c:v>850.22297564692724</c:v>
              </c:pt>
              <c:pt idx="2154">
                <c:v>850.13399985849662</c:v>
              </c:pt>
              <c:pt idx="2155">
                <c:v>1596.729840579887</c:v>
              </c:pt>
              <c:pt idx="2156">
                <c:v>453.43050404118924</c:v>
              </c:pt>
              <c:pt idx="2157">
                <c:v>1692.7149438991044</c:v>
              </c:pt>
              <c:pt idx="2158">
                <c:v>1011.8128936356603</c:v>
              </c:pt>
              <c:pt idx="2159">
                <c:v>349.72427952593637</c:v>
              </c:pt>
              <c:pt idx="2160">
                <c:v>151.16986454363513</c:v>
              </c:pt>
              <c:pt idx="2161">
                <c:v>330.82186758378549</c:v>
              </c:pt>
              <c:pt idx="2162">
                <c:v>1502.1090326832725</c:v>
              </c:pt>
              <c:pt idx="2163">
                <c:v>737.00622796831192</c:v>
              </c:pt>
              <c:pt idx="2164">
                <c:v>160.61118431599613</c:v>
              </c:pt>
              <c:pt idx="2165">
                <c:v>1467.0525720416058</c:v>
              </c:pt>
              <c:pt idx="2166">
                <c:v>3189.8611048276903</c:v>
              </c:pt>
              <c:pt idx="2167">
                <c:v>709.99713308025912</c:v>
              </c:pt>
              <c:pt idx="2168">
                <c:v>132.54426616549054</c:v>
              </c:pt>
              <c:pt idx="2169">
                <c:v>1949.7561104764713</c:v>
              </c:pt>
              <c:pt idx="2170">
                <c:v>1116.883413573516</c:v>
              </c:pt>
              <c:pt idx="2171">
                <c:v>1344.2264392124821</c:v>
              </c:pt>
              <c:pt idx="2172">
                <c:v>832.97155889010014</c:v>
              </c:pt>
              <c:pt idx="2173">
                <c:v>511.06704254680642</c:v>
              </c:pt>
              <c:pt idx="2174">
                <c:v>728.79079683655061</c:v>
              </c:pt>
              <c:pt idx="2175">
                <c:v>785.62655324629213</c:v>
              </c:pt>
              <c:pt idx="2176">
                <c:v>946.41568913914932</c:v>
              </c:pt>
              <c:pt idx="2177">
                <c:v>918.15104701435371</c:v>
              </c:pt>
              <c:pt idx="2178">
                <c:v>1239.8578393833573</c:v>
              </c:pt>
              <c:pt idx="2179">
                <c:v>785.6067808488632</c:v>
              </c:pt>
              <c:pt idx="2180">
                <c:v>1078.9797277020693</c:v>
              </c:pt>
              <c:pt idx="2181">
                <c:v>1060.6309428879308</c:v>
              </c:pt>
              <c:pt idx="2182">
                <c:v>444.99757653770871</c:v>
              </c:pt>
              <c:pt idx="2183">
                <c:v>293.54101223135274</c:v>
              </c:pt>
              <c:pt idx="2184">
                <c:v>179.81018221958249</c:v>
              </c:pt>
              <c:pt idx="2185">
                <c:v>1183.0418553710442</c:v>
              </c:pt>
              <c:pt idx="2186">
                <c:v>1221.0444032296371</c:v>
              </c:pt>
              <c:pt idx="2187">
                <c:v>198.71259416173345</c:v>
              </c:pt>
              <c:pt idx="2188">
                <c:v>1078.8610933174955</c:v>
              </c:pt>
              <c:pt idx="2189">
                <c:v>1097.9711154326508</c:v>
              </c:pt>
              <c:pt idx="2190">
                <c:v>2110.4562705808976</c:v>
              </c:pt>
              <c:pt idx="2191">
                <c:v>1504.8672821246221</c:v>
              </c:pt>
              <c:pt idx="2192">
                <c:v>880.1583853544762</c:v>
              </c:pt>
              <c:pt idx="2193">
                <c:v>1154.7772132462487</c:v>
              </c:pt>
              <c:pt idx="2194">
                <c:v>1135.8945737015265</c:v>
              </c:pt>
              <c:pt idx="2195">
                <c:v>1296.8814335686741</c:v>
              </c:pt>
              <c:pt idx="2196">
                <c:v>1003.3404213373219</c:v>
              </c:pt>
              <c:pt idx="2197">
                <c:v>832.88258310166952</c:v>
              </c:pt>
              <c:pt idx="2198">
                <c:v>757.05543896134657</c:v>
              </c:pt>
              <c:pt idx="2199">
                <c:v>1164.2383054160387</c:v>
              </c:pt>
              <c:pt idx="2200">
                <c:v>823.32262894473433</c:v>
              </c:pt>
              <c:pt idx="2201">
                <c:v>1363.2079407443498</c:v>
              </c:pt>
              <c:pt idx="2202">
                <c:v>946.41568913914932</c:v>
              </c:pt>
              <c:pt idx="2203">
                <c:v>851.77510884510616</c:v>
              </c:pt>
              <c:pt idx="2204">
                <c:v>1145.3260072751732</c:v>
              </c:pt>
              <c:pt idx="2205">
                <c:v>577.2452567417638</c:v>
              </c:pt>
              <c:pt idx="2206">
                <c:v>331.36560851308366</c:v>
              </c:pt>
              <c:pt idx="2207">
                <c:v>2935.4793257045294</c:v>
              </c:pt>
              <c:pt idx="2208">
                <c:v>1448.9212835991866</c:v>
              </c:pt>
              <c:pt idx="2209">
                <c:v>1155.3209541755468</c:v>
              </c:pt>
              <c:pt idx="2210">
                <c:v>2432.7166900779139</c:v>
              </c:pt>
              <c:pt idx="2211">
                <c:v>729.09726899670056</c:v>
              </c:pt>
              <c:pt idx="2212">
                <c:v>1192.7896473035553</c:v>
              </c:pt>
              <c:pt idx="2213">
                <c:v>3369.8294662267053</c:v>
              </c:pt>
              <c:pt idx="2214">
                <c:v>2054.3224342798867</c:v>
              </c:pt>
              <c:pt idx="2215">
                <c:v>1410.7506703624476</c:v>
              </c:pt>
              <c:pt idx="2216">
                <c:v>1959.5236748064106</c:v>
              </c:pt>
              <c:pt idx="2217">
                <c:v>1524.115711021781</c:v>
              </c:pt>
              <c:pt idx="2218">
                <c:v>1694.6427526484347</c:v>
              </c:pt>
              <c:pt idx="2219">
                <c:v>1268.4586122644459</c:v>
              </c:pt>
              <c:pt idx="2220">
                <c:v>1429.4454721315942</c:v>
              </c:pt>
              <c:pt idx="2221">
                <c:v>1296.9110921648182</c:v>
              </c:pt>
              <c:pt idx="2222">
                <c:v>1277.9592492290942</c:v>
              </c:pt>
              <c:pt idx="2223">
                <c:v>1448.407201266032</c:v>
              </c:pt>
              <c:pt idx="2224">
                <c:v>1325.3240272703315</c:v>
              </c:pt>
              <c:pt idx="2225">
                <c:v>1306.4216153281807</c:v>
              </c:pt>
              <c:pt idx="2226">
                <c:v>1183.1407173581897</c:v>
              </c:pt>
              <c:pt idx="2227">
                <c:v>1429.4652445290228</c:v>
              </c:pt>
              <c:pt idx="2228">
                <c:v>1495.7324345124111</c:v>
              </c:pt>
              <c:pt idx="2229">
                <c:v>1154.8661890346791</c:v>
              </c:pt>
              <c:pt idx="2230">
                <c:v>586.97327627684592</c:v>
              </c:pt>
              <c:pt idx="2231">
                <c:v>729.09726899670056</c:v>
              </c:pt>
              <c:pt idx="2232">
                <c:v>1770.212855622181</c:v>
              </c:pt>
              <c:pt idx="2233">
                <c:v>1561.9205349060833</c:v>
              </c:pt>
              <c:pt idx="2234">
                <c:v>624.97582413543773</c:v>
              </c:pt>
              <c:pt idx="2235">
                <c:v>2735.8077702674877</c:v>
              </c:pt>
              <c:pt idx="2236">
                <c:v>1694.9096800137265</c:v>
              </c:pt>
              <c:pt idx="2237">
                <c:v>2764.0822985909977</c:v>
              </c:pt>
              <c:pt idx="2238">
                <c:v>2243.6925706564039</c:v>
              </c:pt>
              <c:pt idx="2239">
                <c:v>1580.9811260276656</c:v>
              </c:pt>
              <c:pt idx="2240">
                <c:v>1401.1215128145111</c:v>
              </c:pt>
              <c:pt idx="2241">
                <c:v>1524.13548341921</c:v>
              </c:pt>
              <c:pt idx="2242">
                <c:v>1438.9164505000986</c:v>
              </c:pt>
              <c:pt idx="2243">
                <c:v>1296.8418887738164</c:v>
              </c:pt>
              <c:pt idx="2244">
                <c:v>1154.8464166372503</c:v>
              </c:pt>
              <c:pt idx="2245">
                <c:v>1344.1275772253373</c:v>
              </c:pt>
              <c:pt idx="2246">
                <c:v>1221.0542894283512</c:v>
              </c:pt>
              <c:pt idx="2247">
                <c:v>1003.3997385296086</c:v>
              </c:pt>
              <c:pt idx="2248">
                <c:v>1060.03777096506</c:v>
              </c:pt>
              <c:pt idx="2249">
                <c:v>1571.4804890630182</c:v>
              </c:pt>
              <c:pt idx="2250">
                <c:v>1372.7085777089974</c:v>
              </c:pt>
              <c:pt idx="2251">
                <c:v>1230.5746987904283</c:v>
              </c:pt>
              <c:pt idx="2252">
                <c:v>1107.4915247947281</c:v>
              </c:pt>
              <c:pt idx="2253">
                <c:v>880.48462991205497</c:v>
              </c:pt>
              <c:pt idx="2254">
                <c:v>511.28453891852575</c:v>
              </c:pt>
              <c:pt idx="2255">
                <c:v>416.62418622705331</c:v>
              </c:pt>
              <c:pt idx="2256">
                <c:v>1183.2198069479057</c:v>
              </c:pt>
              <c:pt idx="2257">
                <c:v>2129.8035614652022</c:v>
              </c:pt>
              <c:pt idx="2258">
                <c:v>710.22451565069298</c:v>
              </c:pt>
              <c:pt idx="2259">
                <c:v>1703.8863484465057</c:v>
              </c:pt>
              <c:pt idx="2260">
                <c:v>2385.8066771775443</c:v>
              </c:pt>
              <c:pt idx="2261">
                <c:v>2205.6010470093811</c:v>
              </c:pt>
              <c:pt idx="2262">
                <c:v>2025.8897267769441</c:v>
              </c:pt>
              <c:pt idx="2263">
                <c:v>1675.5525029307078</c:v>
              </c:pt>
              <c:pt idx="2264">
                <c:v>1543.1070987523622</c:v>
              </c:pt>
              <c:pt idx="2265">
                <c:v>1628.1481800946128</c:v>
              </c:pt>
              <c:pt idx="2266">
                <c:v>1694.7317284368653</c:v>
              </c:pt>
              <c:pt idx="2267">
                <c:v>1353.6776451835578</c:v>
              </c:pt>
              <c:pt idx="2268">
                <c:v>1420.0239247566622</c:v>
              </c:pt>
              <c:pt idx="2269">
                <c:v>1685.0135951004982</c:v>
              </c:pt>
              <c:pt idx="2270">
                <c:v>1874.5320244577333</c:v>
              </c:pt>
              <c:pt idx="2271">
                <c:v>1391.4923552665741</c:v>
              </c:pt>
              <c:pt idx="2272">
                <c:v>1543.0873263549336</c:v>
              </c:pt>
              <c:pt idx="2273">
                <c:v>1410.3947672087252</c:v>
              </c:pt>
              <c:pt idx="2274">
                <c:v>1609.3347439408928</c:v>
              </c:pt>
              <c:pt idx="2275">
                <c:v>1438.7384989232373</c:v>
              </c:pt>
              <c:pt idx="2276">
                <c:v>1363.0299891674879</c:v>
              </c:pt>
              <c:pt idx="2277">
                <c:v>1353.5590107989833</c:v>
              </c:pt>
              <c:pt idx="2278">
                <c:v>785.78473242572443</c:v>
              </c:pt>
              <c:pt idx="2279">
                <c:v>577.63081849162984</c:v>
              </c:pt>
              <c:pt idx="2280">
                <c:v>710.03667787511722</c:v>
              </c:pt>
              <c:pt idx="2281">
                <c:v>2385.4112292289633</c:v>
              </c:pt>
              <c:pt idx="2282">
                <c:v>814.32618811452664</c:v>
              </c:pt>
              <c:pt idx="2283">
                <c:v>2215.5762215123259</c:v>
              </c:pt>
              <c:pt idx="2284">
                <c:v>1940.5224008771147</c:v>
              </c:pt>
              <c:pt idx="2285">
                <c:v>2584.2325715765564</c:v>
              </c:pt>
              <c:pt idx="2286">
                <c:v>2177.3265186858712</c:v>
              </c:pt>
              <c:pt idx="2287">
                <c:v>1817.6863818492775</c:v>
              </c:pt>
              <c:pt idx="2288">
                <c:v>1523.9871904384925</c:v>
              </c:pt>
              <c:pt idx="2289">
                <c:v>1722.966711965518</c:v>
              </c:pt>
              <c:pt idx="2290">
                <c:v>1808.1956310833436</c:v>
              </c:pt>
              <c:pt idx="2291">
                <c:v>1495.7324345124111</c:v>
              </c:pt>
              <c:pt idx="2292">
                <c:v>2461.0703079911405</c:v>
              </c:pt>
              <c:pt idx="2293">
                <c:v>2981.5984427077356</c:v>
              </c:pt>
              <c:pt idx="2294">
                <c:v>1827.1969050126399</c:v>
              </c:pt>
              <c:pt idx="2295">
                <c:v>1533.5471445954274</c:v>
              </c:pt>
              <c:pt idx="2296">
                <c:v>1590.3829010051688</c:v>
              </c:pt>
              <c:pt idx="2297">
                <c:v>1618.7365189183954</c:v>
              </c:pt>
              <c:pt idx="2298">
                <c:v>1401.0325370260809</c:v>
              </c:pt>
              <c:pt idx="2299">
                <c:v>1628.2272696843283</c:v>
              </c:pt>
              <c:pt idx="2300">
                <c:v>1940.4531974861136</c:v>
              </c:pt>
              <c:pt idx="2301">
                <c:v>1807.8100693334773</c:v>
              </c:pt>
              <c:pt idx="2302">
                <c:v>1476.8201363715455</c:v>
              </c:pt>
              <c:pt idx="2303">
                <c:v>1050.7546303721313</c:v>
              </c:pt>
              <c:pt idx="2304">
                <c:v>2385.2431638508169</c:v>
              </c:pt>
              <c:pt idx="2305">
                <c:v>2726.0500921362618</c:v>
              </c:pt>
              <c:pt idx="2306">
                <c:v>1135.9736632912427</c:v>
              </c:pt>
              <c:pt idx="2307">
                <c:v>3105.1264956455902</c:v>
              </c:pt>
              <c:pt idx="2308">
                <c:v>2546.3091133076809</c:v>
              </c:pt>
              <c:pt idx="2309">
                <c:v>3568.5816051832971</c:v>
              </c:pt>
              <c:pt idx="2310">
                <c:v>2896.606792359059</c:v>
              </c:pt>
              <c:pt idx="2311">
                <c:v>2309.6829470757862</c:v>
              </c:pt>
              <c:pt idx="2312">
                <c:v>2158.3252447565751</c:v>
              </c:pt>
              <c:pt idx="2313">
                <c:v>2006.8093632579316</c:v>
              </c:pt>
              <c:pt idx="2314">
                <c:v>2205.6010470093815</c:v>
              </c:pt>
              <c:pt idx="2315">
                <c:v>1476.8201363715455</c:v>
              </c:pt>
              <c:pt idx="2316">
                <c:v>1552.4693289350073</c:v>
              </c:pt>
              <c:pt idx="2317">
                <c:v>1467.388702797899</c:v>
              </c:pt>
              <c:pt idx="2318">
                <c:v>1505.1440956886288</c:v>
              </c:pt>
              <c:pt idx="2319">
                <c:v>1722.9765981642324</c:v>
              </c:pt>
              <c:pt idx="2320">
                <c:v>1524.115711021781</c:v>
              </c:pt>
              <c:pt idx="2321">
                <c:v>1457.6606832628174</c:v>
              </c:pt>
              <c:pt idx="2322">
                <c:v>1410.3848810100108</c:v>
              </c:pt>
              <c:pt idx="2323">
                <c:v>1609.3347439408928</c:v>
              </c:pt>
              <c:pt idx="2324">
                <c:v>1192.759988707412</c:v>
              </c:pt>
              <c:pt idx="2325">
                <c:v>1344.1078048279078</c:v>
              </c:pt>
              <c:pt idx="2326">
                <c:v>1154.8464166372503</c:v>
              </c:pt>
              <c:pt idx="2327">
                <c:v>1230.3077714251363</c:v>
              </c:pt>
              <c:pt idx="2328">
                <c:v>889.79742910112714</c:v>
              </c:pt>
              <c:pt idx="2329">
                <c:v>2044.6141871422337</c:v>
              </c:pt>
              <c:pt idx="2330">
                <c:v>1779.3872480292493</c:v>
              </c:pt>
              <c:pt idx="2331">
                <c:v>728.69193484940524</c:v>
              </c:pt>
              <c:pt idx="2332">
                <c:v>2167.4699785675007</c:v>
              </c:pt>
              <c:pt idx="2333">
                <c:v>1154.5893754706731</c:v>
              </c:pt>
              <c:pt idx="2334">
                <c:v>3691.5461447944235</c:v>
              </c:pt>
              <c:pt idx="2335">
                <c:v>2186.3625043109373</c:v>
              </c:pt>
              <c:pt idx="2336">
                <c:v>1277.7812976522332</c:v>
              </c:pt>
              <c:pt idx="2337">
                <c:v>1296.7924577802439</c:v>
              </c:pt>
              <c:pt idx="2338">
                <c:v>1457.8584072371073</c:v>
              </c:pt>
              <c:pt idx="2339">
                <c:v>1022.3318090679032</c:v>
              </c:pt>
              <c:pt idx="2340">
                <c:v>1022.1439712923274</c:v>
              </c:pt>
              <c:pt idx="2341">
                <c:v>965.41696306844551</c:v>
              </c:pt>
              <c:pt idx="2342">
                <c:v>1116.883413573516</c:v>
              </c:pt>
              <c:pt idx="2343">
                <c:v>813.97028496080407</c:v>
              </c:pt>
              <c:pt idx="2344">
                <c:v>1552.5088737298656</c:v>
              </c:pt>
              <c:pt idx="2345">
                <c:v>1107.402549006297</c:v>
              </c:pt>
              <c:pt idx="2346">
                <c:v>1107.4124352050117</c:v>
              </c:pt>
              <c:pt idx="2347">
                <c:v>927.5132771969985</c:v>
              </c:pt>
              <c:pt idx="2348">
                <c:v>1202.0530154990549</c:v>
              </c:pt>
              <c:pt idx="2349">
                <c:v>1372.7580087025704</c:v>
              </c:pt>
              <c:pt idx="2350">
                <c:v>378.52277638131585</c:v>
              </c:pt>
              <c:pt idx="2351">
                <c:v>851.89374322968001</c:v>
              </c:pt>
              <c:pt idx="2352">
                <c:v>340.71795249701404</c:v>
              </c:pt>
              <c:pt idx="2353">
                <c:v>1949.6572484893256</c:v>
              </c:pt>
              <c:pt idx="2354">
                <c:v>937.17209334107872</c:v>
              </c:pt>
              <c:pt idx="2355">
                <c:v>1117.11079614395</c:v>
              </c:pt>
              <c:pt idx="2356">
                <c:v>1836.2328906377056</c:v>
              </c:pt>
              <c:pt idx="2357">
                <c:v>776.39284364693549</c:v>
              </c:pt>
              <c:pt idx="2358">
                <c:v>2148.4884770356334</c:v>
              </c:pt>
              <c:pt idx="2359">
                <c:v>1419.7866559875133</c:v>
              </c:pt>
              <c:pt idx="2360">
                <c:v>1107.4322076024407</c:v>
              </c:pt>
              <c:pt idx="2361">
                <c:v>1097.9810016313652</c:v>
              </c:pt>
              <c:pt idx="2362">
                <c:v>1543.0576677587903</c:v>
              </c:pt>
              <c:pt idx="2363">
                <c:v>946.41568913914932</c:v>
              </c:pt>
              <c:pt idx="2364">
                <c:v>946.52443732500899</c:v>
              </c:pt>
              <c:pt idx="2365">
                <c:v>955.96575709736999</c:v>
              </c:pt>
              <c:pt idx="2366">
                <c:v>1050.7051993785583</c:v>
              </c:pt>
              <c:pt idx="2367">
                <c:v>624.61003478300108</c:v>
              </c:pt>
              <c:pt idx="2368">
                <c:v>1060.2256087406356</c:v>
              </c:pt>
              <c:pt idx="2369">
                <c:v>823.53023911773937</c:v>
              </c:pt>
              <c:pt idx="2370">
                <c:v>1192.5029475408344</c:v>
              </c:pt>
              <c:pt idx="2371">
                <c:v>700.3383169361789</c:v>
              </c:pt>
              <c:pt idx="2372">
                <c:v>1031.6940392505478</c:v>
              </c:pt>
              <c:pt idx="2373">
                <c:v>132.54426616549054</c:v>
              </c:pt>
              <c:pt idx="2374">
                <c:v>482.92103480658477</c:v>
              </c:pt>
              <c:pt idx="2375">
                <c:v>2935.6869358775343</c:v>
              </c:pt>
              <c:pt idx="2376">
                <c:v>880.64280909148715</c:v>
              </c:pt>
              <c:pt idx="2377">
                <c:v>1770.1139936350357</c:v>
              </c:pt>
              <c:pt idx="2378">
                <c:v>1278.0581112162392</c:v>
              </c:pt>
              <c:pt idx="2379">
                <c:v>804.84532354730766</c:v>
              </c:pt>
              <c:pt idx="2380">
                <c:v>1353.4601488118381</c:v>
              </c:pt>
              <c:pt idx="2381">
                <c:v>2205.3538920415185</c:v>
              </c:pt>
              <c:pt idx="2382">
                <c:v>1798.8432870994134</c:v>
              </c:pt>
              <c:pt idx="2383">
                <c:v>3322.3757123970368</c:v>
              </c:pt>
              <c:pt idx="2384">
                <c:v>2744.9525040784129</c:v>
              </c:pt>
              <c:pt idx="2385">
                <c:v>2262.3478276306923</c:v>
              </c:pt>
              <c:pt idx="2386">
                <c:v>1912.0699209767436</c:v>
              </c:pt>
              <c:pt idx="2387">
                <c:v>1590.3730148064546</c:v>
              </c:pt>
              <c:pt idx="2388">
                <c:v>1836.6283385862864</c:v>
              </c:pt>
              <c:pt idx="2389">
                <c:v>1192.6512405215522</c:v>
              </c:pt>
              <c:pt idx="2390">
                <c:v>1580.862491643092</c:v>
              </c:pt>
              <c:pt idx="2391">
                <c:v>1571.5299200565898</c:v>
              </c:pt>
              <c:pt idx="2392">
                <c:v>1552.4792151337217</c:v>
              </c:pt>
              <c:pt idx="2393">
                <c:v>1685.0037089017833</c:v>
              </c:pt>
              <c:pt idx="2394">
                <c:v>1183.2099207491913</c:v>
              </c:pt>
              <c:pt idx="2395">
                <c:v>1438.7384989232373</c:v>
              </c:pt>
              <c:pt idx="2396">
                <c:v>1486.1032769644737</c:v>
              </c:pt>
              <c:pt idx="2397">
                <c:v>1287.3017070143103</c:v>
              </c:pt>
              <c:pt idx="2398">
                <c:v>889.8666324921287</c:v>
              </c:pt>
              <c:pt idx="2399">
                <c:v>634.43691630522801</c:v>
              </c:pt>
              <c:pt idx="2400">
                <c:v>1249.5759727197239</c:v>
              </c:pt>
              <c:pt idx="2401">
                <c:v>2451.6388744174947</c:v>
              </c:pt>
              <c:pt idx="2402">
                <c:v>662.69167223130921</c:v>
              </c:pt>
              <c:pt idx="2403">
                <c:v>2594.1978598807877</c:v>
              </c:pt>
              <c:pt idx="2404">
                <c:v>1912.0699209767436</c:v>
              </c:pt>
              <c:pt idx="2405">
                <c:v>2375.9896818540324</c:v>
              </c:pt>
              <c:pt idx="2406">
                <c:v>2234.1820474930419</c:v>
              </c:pt>
              <c:pt idx="2407">
                <c:v>1704.1236172156541</c:v>
              </c:pt>
              <c:pt idx="2408">
                <c:v>1514.6051878584185</c:v>
              </c:pt>
              <c:pt idx="2409">
                <c:v>1893.4344363998841</c:v>
              </c:pt>
              <c:pt idx="2410">
                <c:v>1580.9316950340935</c:v>
              </c:pt>
              <c:pt idx="2411">
                <c:v>1628.1382938958984</c:v>
              </c:pt>
              <c:pt idx="2412">
                <c:v>1514.6447326532766</c:v>
              </c:pt>
              <c:pt idx="2413">
                <c:v>1486.29111474005</c:v>
              </c:pt>
              <c:pt idx="2414">
                <c:v>1628.3261316714743</c:v>
              </c:pt>
              <c:pt idx="2415">
                <c:v>1467.2898408107537</c:v>
              </c:pt>
              <c:pt idx="2416">
                <c:v>1580.9218088353791</c:v>
              </c:pt>
              <c:pt idx="2417">
                <c:v>1514.6447326532766</c:v>
              </c:pt>
              <c:pt idx="2418">
                <c:v>1505.0650060989121</c:v>
              </c:pt>
              <c:pt idx="2419">
                <c:v>1467.1909788236092</c:v>
              </c:pt>
              <c:pt idx="2420">
                <c:v>1410.3848810100108</c:v>
              </c:pt>
              <c:pt idx="2421">
                <c:v>1192.8193058996987</c:v>
              </c:pt>
              <c:pt idx="2422">
                <c:v>473.37096684836416</c:v>
              </c:pt>
              <c:pt idx="2423">
                <c:v>634.43691630522801</c:v>
              </c:pt>
              <c:pt idx="2424">
                <c:v>681.70283235931993</c:v>
              </c:pt>
              <c:pt idx="2425">
                <c:v>2508.5438342182379</c:v>
              </c:pt>
              <c:pt idx="2426">
                <c:v>605.97455020614188</c:v>
              </c:pt>
              <c:pt idx="2427">
                <c:v>2064.0801124111122</c:v>
              </c:pt>
              <c:pt idx="2428">
                <c:v>1997.3383848894266</c:v>
              </c:pt>
              <c:pt idx="2429">
                <c:v>2546.249796115394</c:v>
              </c:pt>
              <c:pt idx="2430">
                <c:v>2385.5792946071106</c:v>
              </c:pt>
              <c:pt idx="2431">
                <c:v>1486.2812285413358</c:v>
              </c:pt>
              <c:pt idx="2432">
                <c:v>1874.2650970924412</c:v>
              </c:pt>
              <c:pt idx="2433">
                <c:v>2007.0762906232242</c:v>
              </c:pt>
              <c:pt idx="2434">
                <c:v>1656.7192943795587</c:v>
              </c:pt>
              <c:pt idx="2435">
                <c:v>1741.9086687025267</c:v>
              </c:pt>
              <c:pt idx="2436">
                <c:v>1741.8098067153819</c:v>
              </c:pt>
              <c:pt idx="2437">
                <c:v>1751.2511264877421</c:v>
              </c:pt>
              <c:pt idx="2438">
                <c:v>2007.0466320270798</c:v>
              </c:pt>
              <c:pt idx="2439">
                <c:v>1732.3388283468769</c:v>
              </c:pt>
              <c:pt idx="2440">
                <c:v>1912.2281001561753</c:v>
              </c:pt>
              <c:pt idx="2441">
                <c:v>1571.2827650887275</c:v>
              </c:pt>
              <c:pt idx="2442">
                <c:v>1760.7913082472485</c:v>
              </c:pt>
              <c:pt idx="2443">
                <c:v>1902.7768941851</c:v>
              </c:pt>
              <c:pt idx="2444">
                <c:v>1618.7167465209664</c:v>
              </c:pt>
              <c:pt idx="2445">
                <c:v>1628.1877248894712</c:v>
              </c:pt>
              <c:pt idx="2446">
                <c:v>1117.209658131095</c:v>
              </c:pt>
              <c:pt idx="2447">
                <c:v>710.14542606097677</c:v>
              </c:pt>
              <c:pt idx="2448">
                <c:v>1495.6731173201238</c:v>
              </c:pt>
              <c:pt idx="2449">
                <c:v>2593.7332085412049</c:v>
              </c:pt>
              <c:pt idx="2450">
                <c:v>946.78147849158631</c:v>
              </c:pt>
              <c:pt idx="2451">
                <c:v>2935.0443329610898</c:v>
              </c:pt>
              <c:pt idx="2452">
                <c:v>1827.0090672370641</c:v>
              </c:pt>
              <c:pt idx="2453">
                <c:v>3095.5072242963683</c:v>
              </c:pt>
              <c:pt idx="2454">
                <c:v>2328.7237657999399</c:v>
              </c:pt>
              <c:pt idx="2455">
                <c:v>1817.5776336634176</c:v>
              </c:pt>
              <c:pt idx="2456">
                <c:v>1628.2470420817579</c:v>
              </c:pt>
              <c:pt idx="2457">
                <c:v>1808.1758586859148</c:v>
              </c:pt>
              <c:pt idx="2458">
                <c:v>1855.4417747400068</c:v>
              </c:pt>
              <c:pt idx="2459">
                <c:v>1694.514232065146</c:v>
              </c:pt>
              <c:pt idx="2460">
                <c:v>1779.6442891958266</c:v>
              </c:pt>
              <c:pt idx="2461">
                <c:v>1808.1758586859148</c:v>
              </c:pt>
              <c:pt idx="2462">
                <c:v>1874.4529348680173</c:v>
              </c:pt>
              <c:pt idx="2463">
                <c:v>1476.7113881856858</c:v>
              </c:pt>
              <c:pt idx="2464">
                <c:v>1751.2906712826002</c:v>
              </c:pt>
              <c:pt idx="2465">
                <c:v>1666.0123211712018</c:v>
              </c:pt>
              <c:pt idx="2466">
                <c:v>1656.59077379627</c:v>
              </c:pt>
              <c:pt idx="2467">
                <c:v>1902.7472355889565</c:v>
              </c:pt>
              <c:pt idx="2468">
                <c:v>1656.5314566039831</c:v>
              </c:pt>
              <c:pt idx="2469">
                <c:v>1609.2655405498908</c:v>
              </c:pt>
              <c:pt idx="2470">
                <c:v>1136.1021838745314</c:v>
              </c:pt>
              <c:pt idx="2471">
                <c:v>785.93302540644208</c:v>
              </c:pt>
              <c:pt idx="2472">
                <c:v>1921.6397613323923</c:v>
              </c:pt>
              <c:pt idx="2473">
                <c:v>2300.3602616879994</c:v>
              </c:pt>
              <c:pt idx="2474">
                <c:v>946.87045428001704</c:v>
              </c:pt>
              <c:pt idx="2475">
                <c:v>3569.1352323113097</c:v>
              </c:pt>
              <c:pt idx="2476">
                <c:v>2130.0111716382066</c:v>
              </c:pt>
              <c:pt idx="2477">
                <c:v>2698.072149774187</c:v>
              </c:pt>
              <c:pt idx="2478">
                <c:v>2186.8864728428066</c:v>
              </c:pt>
              <c:pt idx="2479">
                <c:v>1893.3553468101679</c:v>
              </c:pt>
              <c:pt idx="2480">
                <c:v>1845.970796371502</c:v>
              </c:pt>
              <c:pt idx="2481">
                <c:v>1647.1692264213382</c:v>
              </c:pt>
              <c:pt idx="2482">
                <c:v>2073.3039358117539</c:v>
              </c:pt>
              <c:pt idx="2483">
                <c:v>1703.916007042649</c:v>
              </c:pt>
              <c:pt idx="2484">
                <c:v>1798.625790727694</c:v>
              </c:pt>
              <c:pt idx="2485">
                <c:v>1770.2128556221808</c:v>
              </c:pt>
              <c:pt idx="2486">
                <c:v>1846.0103411663599</c:v>
              </c:pt>
              <c:pt idx="2487">
                <c:v>2120.6983724491342</c:v>
              </c:pt>
              <c:pt idx="2488">
                <c:v>1713.4660750008698</c:v>
              </c:pt>
              <c:pt idx="2489">
                <c:v>1826.9991810383492</c:v>
              </c:pt>
              <c:pt idx="2490">
                <c:v>1656.521570405268</c:v>
              </c:pt>
              <c:pt idx="2491">
                <c:v>1666.101296959632</c:v>
              </c:pt>
              <c:pt idx="2492">
                <c:v>1950.1911032199096</c:v>
              </c:pt>
              <c:pt idx="2493">
                <c:v>1476.8201363715455</c:v>
              </c:pt>
              <c:pt idx="2494">
                <c:v>1505.0946646950561</c:v>
              </c:pt>
              <c:pt idx="2495">
                <c:v>691.07494874067947</c:v>
              </c:pt>
              <c:pt idx="2496">
                <c:v>397.63279849647159</c:v>
              </c:pt>
              <c:pt idx="2497">
                <c:v>936.96448316807403</c:v>
              </c:pt>
              <c:pt idx="2498">
                <c:v>1533.3197620249937</c:v>
              </c:pt>
              <c:pt idx="2499">
                <c:v>473.29187725864807</c:v>
              </c:pt>
              <c:pt idx="2500">
                <c:v>1599.4782038225221</c:v>
              </c:pt>
              <c:pt idx="2501">
                <c:v>1183.2296931466203</c:v>
              </c:pt>
              <c:pt idx="2502">
                <c:v>3237.4137206445039</c:v>
              </c:pt>
              <c:pt idx="2503">
                <c:v>1732.0620147828704</c:v>
              </c:pt>
              <c:pt idx="2504">
                <c:v>1552.3210359542895</c:v>
              </c:pt>
              <c:pt idx="2505">
                <c:v>1334.5083058761149</c:v>
              </c:pt>
              <c:pt idx="2506">
                <c:v>1429.3367239457339</c:v>
              </c:pt>
              <c:pt idx="2507">
                <c:v>1543.0477815600755</c:v>
              </c:pt>
              <c:pt idx="2508">
                <c:v>1220.955427441206</c:v>
              </c:pt>
              <c:pt idx="2509">
                <c:v>1060.0575433624892</c:v>
              </c:pt>
              <c:pt idx="2510">
                <c:v>1202.0530154990552</c:v>
              </c:pt>
              <c:pt idx="2511">
                <c:v>1202.072787896484</c:v>
              </c:pt>
              <c:pt idx="2512">
                <c:v>1524.0465076307792</c:v>
              </c:pt>
              <c:pt idx="2513">
                <c:v>1173.6895113871142</c:v>
              </c:pt>
              <c:pt idx="2514">
                <c:v>1277.7615252548039</c:v>
              </c:pt>
              <c:pt idx="2515">
                <c:v>1315.6750973249659</c:v>
              </c:pt>
              <c:pt idx="2516">
                <c:v>1353.5095798054115</c:v>
              </c:pt>
              <c:pt idx="2517">
                <c:v>1846.0399997625036</c:v>
              </c:pt>
              <c:pt idx="2518">
                <c:v>1249.4276797390064</c:v>
              </c:pt>
              <c:pt idx="2519">
                <c:v>833.0704208772454</c:v>
              </c:pt>
              <c:pt idx="2520">
                <c:v>435.4475085794881</c:v>
              </c:pt>
              <c:pt idx="2521">
                <c:v>1628.0592043061822</c:v>
              </c:pt>
              <c:pt idx="2522">
                <c:v>1457.5914798718154</c:v>
              </c:pt>
              <c:pt idx="2523">
                <c:v>653.19103526666117</c:v>
              </c:pt>
              <c:pt idx="2524">
                <c:v>2158.0484311925684</c:v>
              </c:pt>
              <c:pt idx="2525">
                <c:v>1211.5042214701305</c:v>
              </c:pt>
              <c:pt idx="2526">
                <c:v>2233.766827147032</c:v>
              </c:pt>
              <c:pt idx="2527">
                <c:v>1523.8784422526326</c:v>
              </c:pt>
              <c:pt idx="2528">
                <c:v>1258.8887719087966</c:v>
              </c:pt>
              <c:pt idx="2529">
                <c:v>1249.4276797390064</c:v>
              </c:pt>
              <c:pt idx="2530">
                <c:v>1722.9765981642324</c:v>
              </c:pt>
              <c:pt idx="2531">
                <c:v>1183.1308311594751</c:v>
              </c:pt>
              <c:pt idx="2532">
                <c:v>1202.0629016977696</c:v>
              </c:pt>
              <c:pt idx="2533">
                <c:v>1249.3288177518618</c:v>
              </c:pt>
              <c:pt idx="2534">
                <c:v>1325.1757342896135</c:v>
              </c:pt>
              <c:pt idx="2535">
                <c:v>1666.1012969596322</c:v>
              </c:pt>
              <c:pt idx="2536">
                <c:v>1315.6553249275371</c:v>
              </c:pt>
              <c:pt idx="2537">
                <c:v>1211.5141076688451</c:v>
              </c:pt>
              <c:pt idx="2538">
                <c:v>1467.2601822146103</c:v>
              </c:pt>
              <c:pt idx="2539">
                <c:v>1429.3466101444483</c:v>
              </c:pt>
              <c:pt idx="2540">
                <c:v>1770.2622866157533</c:v>
              </c:pt>
              <c:pt idx="2541">
                <c:v>1363.0398753662025</c:v>
              </c:pt>
              <c:pt idx="2542">
                <c:v>1722.8283051835147</c:v>
              </c:pt>
              <c:pt idx="2543">
                <c:v>3210.0684950001573</c:v>
              </c:pt>
              <c:pt idx="2544">
                <c:v>1609.8883710689054</c:v>
              </c:pt>
              <c:pt idx="2545">
                <c:v>1779.901330362404</c:v>
              </c:pt>
              <c:pt idx="2546">
                <c:v>2821.0564617827426</c:v>
              </c:pt>
              <c:pt idx="2547">
                <c:v>1524.4518417780741</c:v>
              </c:pt>
              <c:pt idx="2548">
                <c:v>1969.0935151620606</c:v>
              </c:pt>
              <c:pt idx="2549">
                <c:v>2830.1616507988097</c:v>
              </c:pt>
              <c:pt idx="2550">
                <c:v>2433.1813414174967</c:v>
              </c:pt>
              <c:pt idx="2551">
                <c:v>1893.3850054063121</c:v>
              </c:pt>
              <c:pt idx="2552">
                <c:v>1969.1726047517768</c:v>
              </c:pt>
              <c:pt idx="2553">
                <c:v>1893.3652330088826</c:v>
              </c:pt>
              <c:pt idx="2554">
                <c:v>1827.0980430254949</c:v>
              </c:pt>
              <c:pt idx="2555">
                <c:v>1883.9239132365215</c:v>
              </c:pt>
              <c:pt idx="2556">
                <c:v>1609.2853129473201</c:v>
              </c:pt>
              <c:pt idx="2557">
                <c:v>1798.6159045289796</c:v>
              </c:pt>
              <c:pt idx="2558">
                <c:v>1760.8110806446778</c:v>
              </c:pt>
              <c:pt idx="2559">
                <c:v>2196.4859717945997</c:v>
              </c:pt>
              <c:pt idx="2560">
                <c:v>1656.6303185911281</c:v>
              </c:pt>
              <c:pt idx="2561">
                <c:v>1722.9370533693739</c:v>
              </c:pt>
              <c:pt idx="2562">
                <c:v>1533.5570307941418</c:v>
              </c:pt>
              <c:pt idx="2563">
                <c:v>1599.745131187814</c:v>
              </c:pt>
              <c:pt idx="2564">
                <c:v>1874.4133900731592</c:v>
              </c:pt>
              <c:pt idx="2565">
                <c:v>1732.3289421481625</c:v>
              </c:pt>
              <c:pt idx="2566">
                <c:v>1694.514232065146</c:v>
              </c:pt>
              <c:pt idx="2567">
                <c:v>1022.5394192409084</c:v>
              </c:pt>
              <c:pt idx="2568">
                <c:v>1240.1445391460777</c:v>
              </c:pt>
              <c:pt idx="2569">
                <c:v>2536.8084763430329</c:v>
              </c:pt>
              <c:pt idx="2570">
                <c:v>1457.8386348396782</c:v>
              </c:pt>
              <c:pt idx="2571">
                <c:v>2774.3441728566627</c:v>
              </c:pt>
              <c:pt idx="2572">
                <c:v>2092.0086237796145</c:v>
              </c:pt>
              <c:pt idx="2573">
                <c:v>3275.4360409005244</c:v>
              </c:pt>
              <c:pt idx="2574">
                <c:v>2594.0297945026405</c:v>
              </c:pt>
              <c:pt idx="2575">
                <c:v>2215.3488389418926</c:v>
              </c:pt>
              <c:pt idx="2576">
                <c:v>2139.5216948015695</c:v>
              </c:pt>
              <c:pt idx="2577">
                <c:v>2461.1988285744292</c:v>
              </c:pt>
              <c:pt idx="2578">
                <c:v>4429.8672371917655</c:v>
              </c:pt>
              <c:pt idx="2579">
                <c:v>3984.9586364424872</c:v>
              </c:pt>
              <c:pt idx="2580">
                <c:v>3824.1497281522002</c:v>
              </c:pt>
              <c:pt idx="2581">
                <c:v>3142.7434817543162</c:v>
              </c:pt>
              <c:pt idx="2582">
                <c:v>2603.2338455058525</c:v>
              </c:pt>
              <c:pt idx="2583">
                <c:v>2631.5973496177944</c:v>
              </c:pt>
              <c:pt idx="2584">
                <c:v>2499.0629696510182</c:v>
              </c:pt>
              <c:pt idx="2585">
                <c:v>1675.4931857384211</c:v>
              </c:pt>
              <c:pt idx="2586">
                <c:v>1751.3401022761734</c:v>
              </c:pt>
              <c:pt idx="2587">
                <c:v>1770.2919452118963</c:v>
              </c:pt>
              <c:pt idx="2588">
                <c:v>1864.912753108511</c:v>
              </c:pt>
              <c:pt idx="2589">
                <c:v>2555.7603192787565</c:v>
              </c:pt>
              <c:pt idx="2590">
                <c:v>3937.4653378179619</c:v>
              </c:pt>
              <c:pt idx="2591">
                <c:v>2934.3918438459323</c:v>
              </c:pt>
              <c:pt idx="2592">
                <c:v>2016.2803416264369</c:v>
              </c:pt>
              <c:pt idx="2593">
                <c:v>3691.6054619867114</c:v>
              </c:pt>
              <c:pt idx="2594">
                <c:v>3388.7714229637149</c:v>
              </c:pt>
              <c:pt idx="2595">
                <c:v>4733.3438791312046</c:v>
              </c:pt>
              <c:pt idx="2596">
                <c:v>3663.2518440734843</c:v>
              </c:pt>
              <c:pt idx="2597">
                <c:v>4023.2577702625149</c:v>
              </c:pt>
              <c:pt idx="2598">
                <c:v>4297.6096707889974</c:v>
              </c:pt>
              <c:pt idx="2599">
                <c:v>3606.5446082470316</c:v>
              </c:pt>
              <c:pt idx="2600">
                <c:v>2915.5784076922114</c:v>
              </c:pt>
              <c:pt idx="2601">
                <c:v>1808.2055172820581</c:v>
              </c:pt>
              <c:pt idx="2602">
                <c:v>2073.3237082091832</c:v>
              </c:pt>
              <c:pt idx="2603">
                <c:v>1903.0240491529626</c:v>
              </c:pt>
              <c:pt idx="2604">
                <c:v>2044.9206593023839</c:v>
              </c:pt>
              <c:pt idx="2605">
                <c:v>2149.131079952077</c:v>
              </c:pt>
              <c:pt idx="2606">
                <c:v>1902.846097576102</c:v>
              </c:pt>
              <c:pt idx="2607">
                <c:v>1940.8189868385507</c:v>
              </c:pt>
              <c:pt idx="2608">
                <c:v>2054.4015238696029</c:v>
              </c:pt>
              <c:pt idx="2609">
                <c:v>1997.5459950624324</c:v>
              </c:pt>
              <c:pt idx="2610">
                <c:v>1590.4224458000272</c:v>
              </c:pt>
              <c:pt idx="2611">
                <c:v>1836.569021393999</c:v>
              </c:pt>
              <c:pt idx="2612">
                <c:v>1808.1363138910563</c:v>
              </c:pt>
              <c:pt idx="2613">
                <c:v>1846.0399997625036</c:v>
              </c:pt>
              <c:pt idx="2614">
                <c:v>1931.16017069447</c:v>
              </c:pt>
              <c:pt idx="2615">
                <c:v>1268.7354258284529</c:v>
              </c:pt>
              <c:pt idx="2616">
                <c:v>1533.843730556863</c:v>
              </c:pt>
              <c:pt idx="2617">
                <c:v>4335.3255188848689</c:v>
              </c:pt>
              <c:pt idx="2618">
                <c:v>4391.854803134459</c:v>
              </c:pt>
              <c:pt idx="2619">
                <c:v>5007.9528208242637</c:v>
              </c:pt>
              <c:pt idx="2620">
                <c:v>3881.0448017542294</c:v>
              </c:pt>
              <c:pt idx="2621">
                <c:v>4894.0440392356313</c:v>
              </c:pt>
              <c:pt idx="2622">
                <c:v>4117.9181229539881</c:v>
              </c:pt>
              <c:pt idx="2623">
                <c:v>3407.7924692904394</c:v>
              </c:pt>
              <c:pt idx="2624">
                <c:v>2934.5401368266498</c:v>
              </c:pt>
              <c:pt idx="2625">
                <c:v>2631.7654149959403</c:v>
              </c:pt>
              <c:pt idx="2626">
                <c:v>1817.6863818492775</c:v>
              </c:pt>
              <c:pt idx="2627">
                <c:v>1845.9609101727876</c:v>
              </c:pt>
              <c:pt idx="2628">
                <c:v>1779.7134925868284</c:v>
              </c:pt>
              <c:pt idx="2629">
                <c:v>1789.2042433527622</c:v>
              </c:pt>
              <c:pt idx="2630">
                <c:v>1959.7411711781301</c:v>
              </c:pt>
              <c:pt idx="2631">
                <c:v>1751.359874673602</c:v>
              </c:pt>
              <c:pt idx="2632">
                <c:v>1628.2767006779015</c:v>
              </c:pt>
              <c:pt idx="2633">
                <c:v>1382.02137689807</c:v>
              </c:pt>
              <c:pt idx="2634">
                <c:v>1713.4265302060116</c:v>
              </c:pt>
              <c:pt idx="2635">
                <c:v>1533.6064617877146</c:v>
              </c:pt>
              <c:pt idx="2636">
                <c:v>1334.8246642349798</c:v>
              </c:pt>
              <c:pt idx="2637">
                <c:v>795.40400377494655</c:v>
              </c:pt>
              <c:pt idx="2638">
                <c:v>729.09726899670056</c:v>
              </c:pt>
              <c:pt idx="2639">
                <c:v>785.88359441286934</c:v>
              </c:pt>
              <c:pt idx="2640">
                <c:v>1665.9925487737726</c:v>
              </c:pt>
              <c:pt idx="2641">
                <c:v>2347.7645845240941</c:v>
              </c:pt>
              <c:pt idx="2642">
                <c:v>776.412616044365</c:v>
              </c:pt>
              <c:pt idx="2643">
                <c:v>2565.8046971727031</c:v>
              </c:pt>
              <c:pt idx="2644">
                <c:v>1666.1803865493489</c:v>
              </c:pt>
              <c:pt idx="2645">
                <c:v>3010.2091017875405</c:v>
              </c:pt>
              <c:pt idx="2646">
                <c:v>2281.6160289252803</c:v>
              </c:pt>
              <c:pt idx="2647">
                <c:v>1760.8011944459631</c:v>
              </c:pt>
              <c:pt idx="2648">
                <c:v>1552.5286461272947</c:v>
              </c:pt>
              <c:pt idx="2649">
                <c:v>1827.236449807498</c:v>
              </c:pt>
              <c:pt idx="2650">
                <c:v>1495.692889717553</c:v>
              </c:pt>
              <c:pt idx="2651">
                <c:v>1420.0832419489493</c:v>
              </c:pt>
              <c:pt idx="2652">
                <c:v>1599.8637655723883</c:v>
              </c:pt>
              <c:pt idx="2653">
                <c:v>1580.9415812328079</c:v>
              </c:pt>
              <c:pt idx="2654">
                <c:v>1836.6876557785733</c:v>
              </c:pt>
              <c:pt idx="2655">
                <c:v>1779.6541753945417</c:v>
              </c:pt>
              <c:pt idx="2656">
                <c:v>1599.9428551621038</c:v>
              </c:pt>
              <c:pt idx="2657">
                <c:v>1562.0292830919427</c:v>
              </c:pt>
              <c:pt idx="2658">
                <c:v>1524.1255972204958</c:v>
              </c:pt>
              <c:pt idx="2659">
                <c:v>1580.862491643092</c:v>
              </c:pt>
              <c:pt idx="2660">
                <c:v>1495.7324345124107</c:v>
              </c:pt>
              <c:pt idx="2661">
                <c:v>975.23395839195803</c:v>
              </c:pt>
              <c:pt idx="2662">
                <c:v>1041.4319449843445</c:v>
              </c:pt>
              <c:pt idx="2663">
                <c:v>946.68261650444106</c:v>
              </c:pt>
              <c:pt idx="2664">
                <c:v>227.17496026081952</c:v>
              </c:pt>
              <c:pt idx="2665">
                <c:v>2006.7203874695019</c:v>
              </c:pt>
              <c:pt idx="2666">
                <c:v>1154.7673270475339</c:v>
              </c:pt>
              <c:pt idx="2667">
                <c:v>425.98641640969811</c:v>
              </c:pt>
              <c:pt idx="2668">
                <c:v>1864.5865085509322</c:v>
              </c:pt>
              <c:pt idx="2669">
                <c:v>984.23039922216606</c:v>
              </c:pt>
              <c:pt idx="2670">
                <c:v>2707.4146075594022</c:v>
              </c:pt>
              <c:pt idx="2671">
                <c:v>1296.7331405879565</c:v>
              </c:pt>
              <c:pt idx="2672">
                <c:v>1220.9059964476335</c:v>
              </c:pt>
              <c:pt idx="2673">
                <c:v>1277.8801596393778</c:v>
              </c:pt>
              <c:pt idx="2674">
                <c:v>1524.0959386243519</c:v>
              </c:pt>
              <c:pt idx="2675">
                <c:v>974.86816903952104</c:v>
              </c:pt>
              <c:pt idx="2676">
                <c:v>955.86689511022507</c:v>
              </c:pt>
              <c:pt idx="2677">
                <c:v>1202.0629016977696</c:v>
              </c:pt>
              <c:pt idx="2678">
                <c:v>1097.9711154326508</c:v>
              </c:pt>
              <c:pt idx="2679">
                <c:v>1022.2527194781873</c:v>
              </c:pt>
              <c:pt idx="2680">
                <c:v>1524.1552558166391</c:v>
              </c:pt>
              <c:pt idx="2681">
                <c:v>1097.9513430352217</c:v>
              </c:pt>
              <c:pt idx="2682">
                <c:v>1164.228419217324</c:v>
              </c:pt>
              <c:pt idx="2683">
                <c:v>1031.6841530518336</c:v>
              </c:pt>
              <c:pt idx="2684">
                <c:v>1410.3749948112961</c:v>
              </c:pt>
              <c:pt idx="2685">
                <c:v>1808.2154034807725</c:v>
              </c:pt>
              <c:pt idx="2686">
                <c:v>1249.3090453544323</c:v>
              </c:pt>
              <c:pt idx="2687">
                <c:v>1268.3894088734448</c:v>
              </c:pt>
              <c:pt idx="2688">
                <c:v>653.2009214653757</c:v>
              </c:pt>
              <c:pt idx="2689">
                <c:v>444.99757653770871</c:v>
              </c:pt>
              <c:pt idx="2690">
                <c:v>1874.1464627078672</c:v>
              </c:pt>
              <c:pt idx="2691">
                <c:v>1211.573424861132</c:v>
              </c:pt>
              <c:pt idx="2692">
                <c:v>814.11857794152172</c:v>
              </c:pt>
              <c:pt idx="2693">
                <c:v>2195.9422308653016</c:v>
              </c:pt>
              <c:pt idx="2694">
                <c:v>1817.2118443109803</c:v>
              </c:pt>
              <c:pt idx="2695">
                <c:v>1400.9929922312226</c:v>
              </c:pt>
              <c:pt idx="2696">
                <c:v>1211.6129696559901</c:v>
              </c:pt>
              <c:pt idx="2697">
                <c:v>1258.7800237229371</c:v>
              </c:pt>
              <c:pt idx="2698">
                <c:v>1533.5075998005693</c:v>
              </c:pt>
              <c:pt idx="2699">
                <c:v>1022.232947080758</c:v>
              </c:pt>
              <c:pt idx="2700">
                <c:v>1476.8201363715455</c:v>
              </c:pt>
              <c:pt idx="2701">
                <c:v>1296.8023439789581</c:v>
              </c:pt>
              <c:pt idx="2702">
                <c:v>1258.8689995113675</c:v>
              </c:pt>
              <c:pt idx="2703">
                <c:v>1486.2614561439063</c:v>
              </c:pt>
              <c:pt idx="2704">
                <c:v>1050.5964511926993</c:v>
              </c:pt>
              <c:pt idx="2705">
                <c:v>1258.9777476972272</c:v>
              </c:pt>
              <c:pt idx="2706">
                <c:v>1306.3524119371789</c:v>
              </c:pt>
              <c:pt idx="2707">
                <c:v>1230.6340159827153</c:v>
              </c:pt>
              <c:pt idx="2708">
                <c:v>1552.5187599285803</c:v>
              </c:pt>
              <c:pt idx="2709">
                <c:v>1325.1460756934703</c:v>
              </c:pt>
              <c:pt idx="2710">
                <c:v>1789.2339019489054</c:v>
              </c:pt>
              <c:pt idx="2711">
                <c:v>3560.2178810708178</c:v>
              </c:pt>
              <c:pt idx="2712">
                <c:v>2168.3893950479505</c:v>
              </c:pt>
              <c:pt idx="2713">
                <c:v>1817.814902432566</c:v>
              </c:pt>
              <c:pt idx="2714">
                <c:v>5082.9099794777094</c:v>
              </c:pt>
              <c:pt idx="2715">
                <c:v>4193.3597053444446</c:v>
              </c:pt>
              <c:pt idx="2716">
                <c:v>3436.2251767933831</c:v>
              </c:pt>
              <c:pt idx="2717">
                <c:v>4647.3240641162183</c:v>
              </c:pt>
              <c:pt idx="2718">
                <c:v>3568.7496705614431</c:v>
              </c:pt>
              <c:pt idx="2719">
                <c:v>3171.0970996675433</c:v>
              </c:pt>
              <c:pt idx="2720">
                <c:v>2300.3800340854282</c:v>
              </c:pt>
              <c:pt idx="2721">
                <c:v>3133.4010239691015</c:v>
              </c:pt>
              <c:pt idx="2722">
                <c:v>2167.7764507276511</c:v>
              </c:pt>
              <c:pt idx="2723">
                <c:v>1571.3321960823007</c:v>
              </c:pt>
              <c:pt idx="2724">
                <c:v>1704.1038448182244</c:v>
              </c:pt>
              <c:pt idx="2725">
                <c:v>1912.3071897458917</c:v>
              </c:pt>
              <c:pt idx="2726">
                <c:v>2054.3224342798862</c:v>
              </c:pt>
              <c:pt idx="2727">
                <c:v>1760.6924462601035</c:v>
              </c:pt>
              <c:pt idx="2728">
                <c:v>1931.16017069447</c:v>
              </c:pt>
              <c:pt idx="2729">
                <c:v>1732.4179179365929</c:v>
              </c:pt>
              <c:pt idx="2730">
                <c:v>1883.795392653233</c:v>
              </c:pt>
              <c:pt idx="2731">
                <c:v>1694.4549148728593</c:v>
              </c:pt>
              <c:pt idx="2732">
                <c:v>1722.8876223758011</c:v>
              </c:pt>
              <c:pt idx="2733">
                <c:v>1779.7036063881142</c:v>
              </c:pt>
              <c:pt idx="2734">
                <c:v>1202.3594876592051</c:v>
              </c:pt>
              <c:pt idx="2735">
                <c:v>804.78600635502062</c:v>
              </c:pt>
              <c:pt idx="2736">
                <c:v>1552.5286461272938</c:v>
              </c:pt>
              <c:pt idx="2737">
                <c:v>2707.3849489632594</c:v>
              </c:pt>
              <c:pt idx="2738">
                <c:v>1088.7670644294381</c:v>
              </c:pt>
              <c:pt idx="2739">
                <c:v>2878.3370971346367</c:v>
              </c:pt>
              <c:pt idx="2740">
                <c:v>2177.247429096155</c:v>
              </c:pt>
              <c:pt idx="2741">
                <c:v>3105.0869508507312</c:v>
              </c:pt>
              <c:pt idx="2742">
                <c:v>2593.8815015219225</c:v>
              </c:pt>
              <c:pt idx="2743">
                <c:v>4638.1397855104342</c:v>
              </c:pt>
              <c:pt idx="2744">
                <c:v>3975.2998202984063</c:v>
              </c:pt>
              <c:pt idx="2745">
                <c:v>4089.3371224703274</c:v>
              </c:pt>
              <c:pt idx="2746">
                <c:v>3095.3095003220778</c:v>
              </c:pt>
              <c:pt idx="2747">
                <c:v>2792.5150060939404</c:v>
              </c:pt>
              <c:pt idx="2748">
                <c:v>2555.7603192787556</c:v>
              </c:pt>
              <c:pt idx="2749">
                <c:v>2177.3166324871568</c:v>
              </c:pt>
              <c:pt idx="2750">
                <c:v>2073.2841634143251</c:v>
              </c:pt>
              <c:pt idx="2751">
                <c:v>1722.8480775809435</c:v>
              </c:pt>
              <c:pt idx="2752">
                <c:v>1732.3882593404496</c:v>
              </c:pt>
              <c:pt idx="2753">
                <c:v>1722.7096707989401</c:v>
              </c:pt>
              <c:pt idx="2754">
                <c:v>1855.5406367271519</c:v>
              </c:pt>
              <c:pt idx="2755">
                <c:v>1675.423982347419</c:v>
              </c:pt>
              <c:pt idx="2756">
                <c:v>1978.4557453447055</c:v>
              </c:pt>
              <c:pt idx="2757">
                <c:v>1760.6430152665309</c:v>
              </c:pt>
              <c:pt idx="2758">
                <c:v>1656.6797495847004</c:v>
              </c:pt>
              <c:pt idx="2759">
                <c:v>927.80986315843415</c:v>
              </c:pt>
              <c:pt idx="2760">
                <c:v>1921.59033033882</c:v>
              </c:pt>
              <c:pt idx="2761">
                <c:v>2830.3692609718146</c:v>
              </c:pt>
              <c:pt idx="2762">
                <c:v>3861.9150072416442</c:v>
              </c:pt>
              <c:pt idx="2763">
                <c:v>5339.1602501579155</c:v>
              </c:pt>
              <c:pt idx="2764">
                <c:v>4013.3221405544273</c:v>
              </c:pt>
              <c:pt idx="2765">
                <c:v>4628.8863035136483</c:v>
              </c:pt>
              <c:pt idx="2766">
                <c:v>3483.5504100397611</c:v>
              </c:pt>
              <c:pt idx="2767">
                <c:v>3369.8690110215639</c:v>
              </c:pt>
              <c:pt idx="2768">
                <c:v>2650.3811271753711</c:v>
              </c:pt>
              <c:pt idx="2769">
                <c:v>2754.7892717993541</c:v>
              </c:pt>
              <c:pt idx="2770">
                <c:v>1836.4009560158527</c:v>
              </c:pt>
              <c:pt idx="2771">
                <c:v>1751.2412402890282</c:v>
              </c:pt>
              <c:pt idx="2772">
                <c:v>1855.5999539194388</c:v>
              </c:pt>
              <c:pt idx="2773">
                <c:v>2035.2519569595891</c:v>
              </c:pt>
              <c:pt idx="2774">
                <c:v>1789.1053813656169</c:v>
              </c:pt>
              <c:pt idx="2775">
                <c:v>1827.0387258332073</c:v>
              </c:pt>
              <c:pt idx="2776">
                <c:v>1741.8691239076686</c:v>
              </c:pt>
              <c:pt idx="2777">
                <c:v>1817.508430272416</c:v>
              </c:pt>
              <c:pt idx="2778">
                <c:v>1713.4858473982983</c:v>
              </c:pt>
              <c:pt idx="2779">
                <c:v>1703.7973726580747</c:v>
              </c:pt>
              <c:pt idx="2780">
                <c:v>1703.9258932413634</c:v>
              </c:pt>
              <c:pt idx="2781">
                <c:v>1770.1238798337502</c:v>
              </c:pt>
              <c:pt idx="2782">
                <c:v>1779.7036063881142</c:v>
              </c:pt>
              <c:pt idx="2783">
                <c:v>1060.4134465162115</c:v>
              </c:pt>
              <c:pt idx="2784">
                <c:v>1684.9147331133533</c:v>
              </c:pt>
              <c:pt idx="2785">
                <c:v>2546.4079752948264</c:v>
              </c:pt>
              <c:pt idx="2786">
                <c:v>1931.140398297041</c:v>
              </c:pt>
              <c:pt idx="2787">
                <c:v>4761.776586634147</c:v>
              </c:pt>
              <c:pt idx="2788">
                <c:v>4193.1323227740104</c:v>
              </c:pt>
              <c:pt idx="2789">
                <c:v>4799.1266453775825</c:v>
              </c:pt>
              <c:pt idx="2790">
                <c:v>3663.4199094516302</c:v>
              </c:pt>
              <c:pt idx="2791">
                <c:v>1969.0341979697741</c:v>
              </c:pt>
              <c:pt idx="2792">
                <c:v>1760.7122186575327</c:v>
              </c:pt>
              <c:pt idx="2793">
                <c:v>2281.5171669381352</c:v>
              </c:pt>
              <c:pt idx="2794">
                <c:v>1647.0802506329076</c:v>
              </c:pt>
              <c:pt idx="2795">
                <c:v>1618.805722309397</c:v>
              </c:pt>
              <c:pt idx="2796">
                <c:v>1959.6225367935558</c:v>
              </c:pt>
              <c:pt idx="2797">
                <c:v>1883.8448236468055</c:v>
              </c:pt>
              <c:pt idx="2798">
                <c:v>1836.5195904004272</c:v>
              </c:pt>
              <c:pt idx="2799">
                <c:v>1817.5479750672737</c:v>
              </c:pt>
              <c:pt idx="2800">
                <c:v>1609.2161095563183</c:v>
              </c:pt>
              <c:pt idx="2801">
                <c:v>1609.1567923640316</c:v>
              </c:pt>
              <c:pt idx="2802">
                <c:v>1931.2293740854718</c:v>
              </c:pt>
              <c:pt idx="2803">
                <c:v>1637.5301826746868</c:v>
              </c:pt>
              <c:pt idx="2804">
                <c:v>1760.7221048562471</c:v>
              </c:pt>
              <c:pt idx="2805">
                <c:v>1628.1877248894712</c:v>
              </c:pt>
              <c:pt idx="2806">
                <c:v>1836.4306146119959</c:v>
              </c:pt>
              <c:pt idx="2807">
                <c:v>1230.7328779698607</c:v>
              </c:pt>
              <c:pt idx="2808">
                <c:v>889.98526687670289</c:v>
              </c:pt>
              <c:pt idx="2809">
                <c:v>2016.3693174148673</c:v>
              </c:pt>
              <c:pt idx="2810">
                <c:v>2073.0963256387495</c:v>
              </c:pt>
              <c:pt idx="2811">
                <c:v>2045.4446278342532</c:v>
              </c:pt>
              <c:pt idx="2812">
                <c:v>2461.2482595680017</c:v>
              </c:pt>
              <c:pt idx="2813">
                <c:v>3133.3318205780993</c:v>
              </c:pt>
              <c:pt idx="2814">
                <c:v>2433.0231622380638</c:v>
              </c:pt>
              <c:pt idx="2815">
                <c:v>2063.7736402509618</c:v>
              </c:pt>
              <c:pt idx="2816">
                <c:v>1703.8764622477913</c:v>
              </c:pt>
              <c:pt idx="2817">
                <c:v>2186.9161314389503</c:v>
              </c:pt>
              <c:pt idx="2818">
                <c:v>1997.4767916714302</c:v>
              </c:pt>
              <c:pt idx="2819">
                <c:v>1637.7081342515476</c:v>
              </c:pt>
              <c:pt idx="2820">
                <c:v>1590.3927872038832</c:v>
              </c:pt>
              <c:pt idx="2821">
                <c:v>1647.2087712161963</c:v>
              </c:pt>
              <c:pt idx="2822">
                <c:v>2025.9688163666603</c:v>
              </c:pt>
              <c:pt idx="2823">
                <c:v>1618.7365189183954</c:v>
              </c:pt>
              <c:pt idx="2824">
                <c:v>1514.7040498455633</c:v>
              </c:pt>
              <c:pt idx="2825">
                <c:v>1590.4125596013123</c:v>
              </c:pt>
              <c:pt idx="2826">
                <c:v>1647.1296816264799</c:v>
              </c:pt>
              <c:pt idx="2827">
                <c:v>1628.3063592740448</c:v>
              </c:pt>
              <c:pt idx="2828">
                <c:v>1476.7311605831153</c:v>
              </c:pt>
              <c:pt idx="2829">
                <c:v>1779.723378785543</c:v>
              </c:pt>
              <c:pt idx="2830">
                <c:v>1542.9983505665027</c:v>
              </c:pt>
              <c:pt idx="2831">
                <c:v>1135.7858255156673</c:v>
              </c:pt>
              <c:pt idx="2832">
                <c:v>359.72911262502464</c:v>
              </c:pt>
              <c:pt idx="2833">
                <c:v>1296.9506369596754</c:v>
              </c:pt>
              <c:pt idx="2834">
                <c:v>4126.5586606304714</c:v>
              </c:pt>
              <c:pt idx="2835">
                <c:v>2915.0643253590574</c:v>
              </c:pt>
              <c:pt idx="2836">
                <c:v>3170.6225621292465</c:v>
              </c:pt>
              <c:pt idx="2837">
                <c:v>3170.5039277446717</c:v>
              </c:pt>
              <c:pt idx="2838">
                <c:v>3464.7172014886123</c:v>
              </c:pt>
              <c:pt idx="2839">
                <c:v>1467.309613208183</c:v>
              </c:pt>
              <c:pt idx="2840">
                <c:v>1239.9468151717874</c:v>
              </c:pt>
              <c:pt idx="2841">
                <c:v>1230.4560644058542</c:v>
              </c:pt>
              <c:pt idx="2842">
                <c:v>1514.634846454562</c:v>
              </c:pt>
              <c:pt idx="2843">
                <c:v>1126.3148471471625</c:v>
              </c:pt>
              <c:pt idx="2844">
                <c:v>1164.2481916147531</c:v>
              </c:pt>
              <c:pt idx="2845">
                <c:v>908.50211706898779</c:v>
              </c:pt>
              <c:pt idx="2846">
                <c:v>1145.2370314867426</c:v>
              </c:pt>
              <c:pt idx="2847">
                <c:v>1202.0727878964838</c:v>
              </c:pt>
              <c:pt idx="2848">
                <c:v>1278.0581112162392</c:v>
              </c:pt>
              <c:pt idx="2849">
                <c:v>1135.8649151053833</c:v>
              </c:pt>
              <c:pt idx="2850">
                <c:v>870.68740698597139</c:v>
              </c:pt>
              <c:pt idx="2851">
                <c:v>1041.1452452216236</c:v>
              </c:pt>
              <c:pt idx="2852">
                <c:v>1391.5319000614322</c:v>
              </c:pt>
              <c:pt idx="2853">
                <c:v>1713.5649369880152</c:v>
              </c:pt>
              <c:pt idx="2854">
                <c:v>1097.8623672467911</c:v>
              </c:pt>
              <c:pt idx="2855">
                <c:v>993.86944296881722</c:v>
              </c:pt>
              <c:pt idx="2856">
                <c:v>378.7303865543206</c:v>
              </c:pt>
              <c:pt idx="2857">
                <c:v>1116.9921617593757</c:v>
              </c:pt>
              <c:pt idx="2858">
                <c:v>1741.4835621578025</c:v>
              </c:pt>
              <c:pt idx="2859">
                <c:v>871.01365154355028</c:v>
              </c:pt>
              <c:pt idx="2860">
                <c:v>1391.3242898884278</c:v>
              </c:pt>
              <c:pt idx="2861">
                <c:v>2924.6440519134208</c:v>
              </c:pt>
              <c:pt idx="2862">
                <c:v>2621.6419475122775</c:v>
              </c:pt>
              <c:pt idx="2863">
                <c:v>1249.4276797390064</c:v>
              </c:pt>
              <c:pt idx="2864">
                <c:v>1107.4322076024407</c:v>
              </c:pt>
              <c:pt idx="2865">
                <c:v>1164.149329627608</c:v>
              </c:pt>
              <c:pt idx="2866">
                <c:v>1353.7962795681317</c:v>
              </c:pt>
              <c:pt idx="2867">
                <c:v>974.76930705237567</c:v>
              </c:pt>
              <c:pt idx="2868">
                <c:v>1079.0588172917853</c:v>
              </c:pt>
              <c:pt idx="2869">
                <c:v>823.42149093187948</c:v>
              </c:pt>
              <c:pt idx="2870">
                <c:v>1107.4223214037265</c:v>
              </c:pt>
              <c:pt idx="2871">
                <c:v>1315.8827074979702</c:v>
              </c:pt>
              <c:pt idx="2872">
                <c:v>785.51780506043235</c:v>
              </c:pt>
              <c:pt idx="2873">
                <c:v>899.05091109791238</c:v>
              </c:pt>
              <c:pt idx="2874">
                <c:v>918.16093321306812</c:v>
              </c:pt>
              <c:pt idx="2875">
                <c:v>766.60550691956712</c:v>
              </c:pt>
              <c:pt idx="2876">
                <c:v>1467.309613208183</c:v>
              </c:pt>
              <c:pt idx="2877">
                <c:v>302.99221820242815</c:v>
              </c:pt>
              <c:pt idx="2878">
                <c:v>388.19147872411077</c:v>
              </c:pt>
              <c:pt idx="2879">
                <c:v>568.18949871926895</c:v>
              </c:pt>
              <c:pt idx="2880">
                <c:v>378.71061415689172</c:v>
              </c:pt>
              <c:pt idx="2881">
                <c:v>1514.5260982687021</c:v>
              </c:pt>
              <c:pt idx="2882">
                <c:v>1429.2872929521616</c:v>
              </c:pt>
              <c:pt idx="2883">
                <c:v>530.16717846324764</c:v>
              </c:pt>
              <c:pt idx="2884">
                <c:v>1817.3008200994116</c:v>
              </c:pt>
              <c:pt idx="2885">
                <c:v>2434.3182542696659</c:v>
              </c:pt>
              <c:pt idx="2886">
                <c:v>1269.4768907320415</c:v>
              </c:pt>
              <c:pt idx="2887">
                <c:v>938.04207882795595</c:v>
              </c:pt>
              <c:pt idx="2888">
                <c:v>1184.2281992167864</c:v>
              </c:pt>
              <c:pt idx="2889">
                <c:v>890.36094242785487</c:v>
              </c:pt>
              <c:pt idx="2890">
                <c:v>1127.3825566083303</c:v>
              </c:pt>
              <c:pt idx="2891">
                <c:v>899.82203459764457</c:v>
              </c:pt>
              <c:pt idx="2892">
                <c:v>805.12213711131392</c:v>
              </c:pt>
              <c:pt idx="2893">
                <c:v>937.98276163566891</c:v>
              </c:pt>
              <c:pt idx="2894">
                <c:v>738.94392291635643</c:v>
              </c:pt>
              <c:pt idx="2895">
                <c:v>1022.9744119843466</c:v>
              </c:pt>
              <c:pt idx="2896">
                <c:v>899.82203459764457</c:v>
              </c:pt>
              <c:pt idx="2897">
                <c:v>1117.7435128616789</c:v>
              </c:pt>
              <c:pt idx="2898">
                <c:v>956.45018083438151</c:v>
              </c:pt>
              <c:pt idx="2899">
                <c:v>729.23567577870358</c:v>
              </c:pt>
              <c:pt idx="2900">
                <c:v>662.91905480174319</c:v>
              </c:pt>
              <c:pt idx="2901">
                <c:v>350.66346840381505</c:v>
              </c:pt>
              <c:pt idx="2902">
                <c:v>151.54554009478665</c:v>
              </c:pt>
              <c:pt idx="2903">
                <c:v>2618.0730297763389</c:v>
              </c:pt>
              <c:pt idx="2904">
                <c:v>1346.8957128654013</c:v>
              </c:pt>
              <c:pt idx="2905">
                <c:v>872.30874357515165</c:v>
              </c:pt>
              <c:pt idx="2906">
                <c:v>2292.8368644662542</c:v>
              </c:pt>
              <c:pt idx="2907">
                <c:v>938.93183671226234</c:v>
              </c:pt>
              <c:pt idx="2908">
                <c:v>1412.7674549002088</c:v>
              </c:pt>
              <c:pt idx="2909">
                <c:v>3941.5582240857707</c:v>
              </c:pt>
              <c:pt idx="2910">
                <c:v>1354.9331924203016</c:v>
              </c:pt>
              <c:pt idx="2911">
                <c:v>2208.1615724764406</c:v>
              </c:pt>
              <c:pt idx="2912">
                <c:v>1620.7533034561561</c:v>
              </c:pt>
              <c:pt idx="2913">
                <c:v>1706.0118811701259</c:v>
              </c:pt>
              <c:pt idx="2914">
                <c:v>1402.3474014551105</c:v>
              </c:pt>
              <c:pt idx="2915">
                <c:v>1241.4791759725376</c:v>
              </c:pt>
              <c:pt idx="2916">
                <c:v>1857.5771936623414</c:v>
              </c:pt>
              <c:pt idx="2917">
                <c:v>1156.0723052778503</c:v>
              </c:pt>
              <c:pt idx="2918">
                <c:v>1601.5345331551412</c:v>
              </c:pt>
              <c:pt idx="2919">
                <c:v>1497.1165023324429</c:v>
              </c:pt>
              <c:pt idx="2920">
                <c:v>1478.4612453581549</c:v>
              </c:pt>
              <c:pt idx="2921">
                <c:v>1819.5845320024639</c:v>
              </c:pt>
              <c:pt idx="2922">
                <c:v>1298.067777414416</c:v>
              </c:pt>
              <c:pt idx="2923">
                <c:v>1373.7367423753071</c:v>
              </c:pt>
              <c:pt idx="2924">
                <c:v>1525.6184132263868</c:v>
              </c:pt>
              <c:pt idx="2925">
                <c:v>900.46463751408783</c:v>
              </c:pt>
              <c:pt idx="2926">
                <c:v>692.1920891954195</c:v>
              </c:pt>
              <c:pt idx="2927">
                <c:v>758.56802736466705</c:v>
              </c:pt>
              <c:pt idx="2928">
                <c:v>720.67422769193456</c:v>
              </c:pt>
              <c:pt idx="2929">
                <c:v>2406.854394240745</c:v>
              </c:pt>
              <c:pt idx="2930">
                <c:v>985.86162201006073</c:v>
              </c:pt>
              <c:pt idx="2931">
                <c:v>1593.4476226066686</c:v>
              </c:pt>
              <c:pt idx="2932">
                <c:v>2169.4373321116891</c:v>
              </c:pt>
              <c:pt idx="2933">
                <c:v>2179.7980683645005</c:v>
              </c:pt>
              <c:pt idx="2934">
                <c:v>2510.9264081084348</c:v>
              </c:pt>
              <c:pt idx="2935">
                <c:v>1857.2114043099048</c:v>
              </c:pt>
              <c:pt idx="2936">
                <c:v>1667.8511541321018</c:v>
              </c:pt>
              <c:pt idx="2937">
                <c:v>1886.1878527421457</c:v>
              </c:pt>
              <c:pt idx="2938">
                <c:v>1250.821633757753</c:v>
              </c:pt>
              <c:pt idx="2939">
                <c:v>1478.2635213838646</c:v>
              </c:pt>
              <c:pt idx="2940">
                <c:v>1392.9159678814644</c:v>
              </c:pt>
              <c:pt idx="2941">
                <c:v>1317.2865477154312</c:v>
              </c:pt>
              <c:pt idx="2942">
                <c:v>1383.7218030769664</c:v>
              </c:pt>
              <c:pt idx="2943">
                <c:v>1279.0566172864055</c:v>
              </c:pt>
              <c:pt idx="2944">
                <c:v>1364.4931465772363</c:v>
              </c:pt>
              <c:pt idx="2945">
                <c:v>1212.8882892901624</c:v>
              </c:pt>
              <c:pt idx="2946">
                <c:v>1411.7096316377554</c:v>
              </c:pt>
              <c:pt idx="2947">
                <c:v>1478.5897659414436</c:v>
              </c:pt>
              <c:pt idx="2948">
                <c:v>1326.4411677250716</c:v>
              </c:pt>
              <c:pt idx="2949">
                <c:v>749.06739040001901</c:v>
              </c:pt>
              <c:pt idx="2950">
                <c:v>730.15509225915343</c:v>
              </c:pt>
              <c:pt idx="2951">
                <c:v>663.66051970533158</c:v>
              </c:pt>
              <c:pt idx="2952">
                <c:v>625.78649243002792</c:v>
              </c:pt>
              <c:pt idx="2953">
                <c:v>1781.7203909258751</c:v>
              </c:pt>
              <c:pt idx="2954">
                <c:v>1497.2450229157319</c:v>
              </c:pt>
              <c:pt idx="2955">
                <c:v>1242.3096166645566</c:v>
              </c:pt>
              <c:pt idx="2956">
                <c:v>1772.3087297496579</c:v>
              </c:pt>
              <c:pt idx="2957">
                <c:v>3543.4311156535732</c:v>
              </c:pt>
              <c:pt idx="2958">
                <c:v>2009.0337579686977</c:v>
              </c:pt>
              <c:pt idx="2959">
                <c:v>1554.1796413126183</c:v>
              </c:pt>
              <c:pt idx="2960">
                <c:v>1696.3827236221896</c:v>
              </c:pt>
              <c:pt idx="2961">
                <c:v>1952.4451565268191</c:v>
              </c:pt>
              <c:pt idx="2962">
                <c:v>1554.0313483319007</c:v>
              </c:pt>
              <c:pt idx="2963">
                <c:v>1497.2944539093044</c:v>
              </c:pt>
              <c:pt idx="2964">
                <c:v>1516.1177762617388</c:v>
              </c:pt>
              <c:pt idx="2965">
                <c:v>1895.5105381299322</c:v>
              </c:pt>
              <c:pt idx="2966">
                <c:v>1535.2871155691819</c:v>
              </c:pt>
              <c:pt idx="2967">
                <c:v>1620.4567174947213</c:v>
              </c:pt>
              <c:pt idx="2968">
                <c:v>1487.7048411562255</c:v>
              </c:pt>
              <c:pt idx="2969">
                <c:v>1610.7781289532118</c:v>
              </c:pt>
              <c:pt idx="2970">
                <c:v>1620.4072865011483</c:v>
              </c:pt>
              <c:pt idx="2971">
                <c:v>1819.6636215921797</c:v>
              </c:pt>
              <c:pt idx="2972">
                <c:v>1392.8863092853212</c:v>
              </c:pt>
              <c:pt idx="2973">
                <c:v>1241.4989483699662</c:v>
              </c:pt>
              <c:pt idx="2974">
                <c:v>853.33712824199904</c:v>
              </c:pt>
              <c:pt idx="2975">
                <c:v>682.79031421791649</c:v>
              </c:pt>
              <c:pt idx="2976">
                <c:v>928.89734501703049</c:v>
              </c:pt>
              <c:pt idx="2977">
                <c:v>2415.9002660645251</c:v>
              </c:pt>
              <c:pt idx="2978">
                <c:v>1033.483441217875</c:v>
              </c:pt>
              <c:pt idx="2979">
                <c:v>2142.8731161657897</c:v>
              </c:pt>
              <c:pt idx="2980">
                <c:v>2340.3598216869232</c:v>
              </c:pt>
              <c:pt idx="2981">
                <c:v>2738.5067025165504</c:v>
              </c:pt>
              <c:pt idx="2982">
                <c:v>2264.9083530977514</c:v>
              </c:pt>
              <c:pt idx="2983">
                <c:v>1734.4149300769247</c:v>
              </c:pt>
              <c:pt idx="2984">
                <c:v>1658.3010861738812</c:v>
              </c:pt>
              <c:pt idx="2985">
                <c:v>1980.9767260169065</c:v>
              </c:pt>
              <c:pt idx="2986">
                <c:v>1686.7041350806801</c:v>
              </c:pt>
              <c:pt idx="2987">
                <c:v>1781.6017565413003</c:v>
              </c:pt>
              <c:pt idx="2988">
                <c:v>1620.5951242767244</c:v>
              </c:pt>
              <c:pt idx="2989">
                <c:v>1592.1129857802091</c:v>
              </c:pt>
              <c:pt idx="2990">
                <c:v>2018.6826879140629</c:v>
              </c:pt>
              <c:pt idx="2991">
                <c:v>1554.0313483319007</c:v>
              </c:pt>
              <c:pt idx="2992">
                <c:v>1658.3307447700247</c:v>
              </c:pt>
              <c:pt idx="2993">
                <c:v>1648.9685145873798</c:v>
              </c:pt>
              <c:pt idx="2994">
                <c:v>1535.0696191974625</c:v>
              </c:pt>
              <c:pt idx="2995">
                <c:v>1914.4030638733689</c:v>
              </c:pt>
              <c:pt idx="2996">
                <c:v>1440.1818839355567</c:v>
              </c:pt>
              <c:pt idx="2997">
                <c:v>1118.3762295794074</c:v>
              </c:pt>
              <c:pt idx="2998">
                <c:v>739.42834665336784</c:v>
              </c:pt>
              <c:pt idx="2999">
                <c:v>985.56503604862519</c:v>
              </c:pt>
              <c:pt idx="3000">
                <c:v>568.80244303956874</c:v>
              </c:pt>
              <c:pt idx="3001">
                <c:v>767.07015825914937</c:v>
              </c:pt>
              <c:pt idx="3002">
                <c:v>1553.349200620599</c:v>
              </c:pt>
              <c:pt idx="3003">
                <c:v>426.4115229544222</c:v>
              </c:pt>
              <c:pt idx="3004">
                <c:v>1364.453601782378</c:v>
              </c:pt>
              <c:pt idx="3005">
                <c:v>1335.5364705424247</c:v>
              </c:pt>
              <c:pt idx="3006">
                <c:v>2633.5350445658387</c:v>
              </c:pt>
              <c:pt idx="3007">
                <c:v>1563.0574477582525</c:v>
              </c:pt>
              <c:pt idx="3008">
                <c:v>1411.5020214647514</c:v>
              </c:pt>
              <c:pt idx="3009">
                <c:v>1184.0205890437812</c:v>
              </c:pt>
              <c:pt idx="3010">
                <c:v>1649.0673765745248</c:v>
              </c:pt>
              <c:pt idx="3011">
                <c:v>1117.8720334449674</c:v>
              </c:pt>
              <c:pt idx="3012">
                <c:v>1288.4089612703358</c:v>
              </c:pt>
              <c:pt idx="3013">
                <c:v>937.74549286652075</c:v>
              </c:pt>
              <c:pt idx="3014">
                <c:v>1127.1650602366105</c:v>
              </c:pt>
              <c:pt idx="3015">
                <c:v>899.82203459764457</c:v>
              </c:pt>
              <c:pt idx="3016">
                <c:v>1089.1427399805896</c:v>
              </c:pt>
              <c:pt idx="3017">
                <c:v>975.75792692382731</c:v>
              </c:pt>
              <c:pt idx="3018">
                <c:v>1022.9941843817759</c:v>
              </c:pt>
              <c:pt idx="3019">
                <c:v>1060.5716256956439</c:v>
              </c:pt>
              <c:pt idx="3020">
                <c:v>1013.7407023849905</c:v>
              </c:pt>
              <c:pt idx="3021">
                <c:v>208.30220691481213</c:v>
              </c:pt>
              <c:pt idx="3022">
                <c:v>179.91893040544218</c:v>
              </c:pt>
              <c:pt idx="3023">
                <c:v>834.44460249856274</c:v>
              </c:pt>
              <c:pt idx="3024">
                <c:v>578.35251099778941</c:v>
              </c:pt>
              <c:pt idx="3025">
                <c:v>340.91567647130427</c:v>
              </c:pt>
              <c:pt idx="3026">
                <c:v>1818.7145465155866</c:v>
              </c:pt>
              <c:pt idx="3027">
                <c:v>322.2505332983016</c:v>
              </c:pt>
              <c:pt idx="3028">
                <c:v>483.22750696673484</c:v>
              </c:pt>
              <c:pt idx="3029">
                <c:v>1837.6762756500248</c:v>
              </c:pt>
              <c:pt idx="3030">
                <c:v>1382.8617037888037</c:v>
              </c:pt>
              <c:pt idx="3031">
                <c:v>2168.9726807721067</c:v>
              </c:pt>
              <c:pt idx="3032">
                <c:v>1155.5087919511225</c:v>
              </c:pt>
              <c:pt idx="3033">
                <c:v>956.64790480867146</c:v>
              </c:pt>
              <c:pt idx="3034">
                <c:v>975.58986154568061</c:v>
              </c:pt>
              <c:pt idx="3035">
                <c:v>833.38677923610976</c:v>
              </c:pt>
              <c:pt idx="3036">
                <c:v>985.37719827304943</c:v>
              </c:pt>
              <c:pt idx="3037">
                <c:v>928.4228074787336</c:v>
              </c:pt>
              <c:pt idx="3038">
                <c:v>1051.4664366795762</c:v>
              </c:pt>
              <c:pt idx="3039">
                <c:v>881.03825704006772</c:v>
              </c:pt>
              <c:pt idx="3040">
                <c:v>511.37351470695643</c:v>
              </c:pt>
              <c:pt idx="3041">
                <c:v>833.38677923610976</c:v>
              </c:pt>
              <c:pt idx="3042">
                <c:v>890.23242184456592</c:v>
              </c:pt>
              <c:pt idx="3043">
                <c:v>1165.6520318322141</c:v>
              </c:pt>
              <c:pt idx="3044">
                <c:v>946.98908866459112</c:v>
              </c:pt>
              <c:pt idx="3045">
                <c:v>691.78675504812406</c:v>
              </c:pt>
              <c:pt idx="3046">
                <c:v>360.13444677231973</c:v>
              </c:pt>
              <c:pt idx="3047">
                <c:v>2504.470720347857</c:v>
              </c:pt>
              <c:pt idx="3048">
                <c:v>967.3447718177755</c:v>
              </c:pt>
              <c:pt idx="3049">
                <c:v>2065.9881487630137</c:v>
              </c:pt>
              <c:pt idx="3050">
                <c:v>1573.5071597994936</c:v>
              </c:pt>
              <c:pt idx="3051">
                <c:v>900.86008546266839</c:v>
              </c:pt>
              <c:pt idx="3052">
                <c:v>1212.4829551428675</c:v>
              </c:pt>
              <c:pt idx="3053">
                <c:v>3297.2647676621723</c:v>
              </c:pt>
              <c:pt idx="3054">
                <c:v>1914.3437466810815</c:v>
              </c:pt>
              <c:pt idx="3055">
                <c:v>1715.4136561476287</c:v>
              </c:pt>
              <c:pt idx="3056">
                <c:v>1630.2045094272319</c:v>
              </c:pt>
              <c:pt idx="3057">
                <c:v>1582.6024626168464</c:v>
              </c:pt>
              <c:pt idx="3058">
                <c:v>1506.7160012842362</c:v>
              </c:pt>
              <c:pt idx="3059">
                <c:v>1573.1314842483421</c:v>
              </c:pt>
              <c:pt idx="3060">
                <c:v>1364.6809843528122</c:v>
              </c:pt>
              <c:pt idx="3061">
                <c:v>1316.9800755552815</c:v>
              </c:pt>
              <c:pt idx="3062">
                <c:v>1412.2632587657686</c:v>
              </c:pt>
              <c:pt idx="3063">
                <c:v>1478.1943179928633</c:v>
              </c:pt>
              <c:pt idx="3064">
                <c:v>1184.4753541846492</c:v>
              </c:pt>
              <c:pt idx="3065">
                <c:v>1307.6376177700658</c:v>
              </c:pt>
              <c:pt idx="3066">
                <c:v>1411.9073556120454</c:v>
              </c:pt>
              <c:pt idx="3067">
                <c:v>1156.0920776752789</c:v>
              </c:pt>
              <c:pt idx="3068">
                <c:v>1838.6253507266181</c:v>
              </c:pt>
              <c:pt idx="3069">
                <c:v>1156.1019638739933</c:v>
              </c:pt>
              <c:pt idx="3070">
                <c:v>701.72238475621077</c:v>
              </c:pt>
              <c:pt idx="3071">
                <c:v>767.98957473959877</c:v>
              </c:pt>
              <c:pt idx="3072">
                <c:v>1222.4284710496686</c:v>
              </c:pt>
              <c:pt idx="3073">
                <c:v>2301.9519396810365</c:v>
              </c:pt>
              <c:pt idx="3074">
                <c:v>843.87603607220933</c:v>
              </c:pt>
              <c:pt idx="3075">
                <c:v>2995.3896899144847</c:v>
              </c:pt>
              <c:pt idx="3076">
                <c:v>1771.8440784100756</c:v>
              </c:pt>
              <c:pt idx="3077">
                <c:v>2378.8171346863828</c:v>
              </c:pt>
              <c:pt idx="3078">
                <c:v>1961.8271591068924</c:v>
              </c:pt>
              <c:pt idx="3079">
                <c:v>1383.6525996859648</c:v>
              </c:pt>
              <c:pt idx="3080">
                <c:v>1421.2893581921198</c:v>
              </c:pt>
              <c:pt idx="3081">
                <c:v>1402.485808237114</c:v>
              </c:pt>
              <c:pt idx="3082">
                <c:v>1355.1408025933056</c:v>
              </c:pt>
              <c:pt idx="3083">
                <c:v>1373.9146939521686</c:v>
              </c:pt>
              <c:pt idx="3084">
                <c:v>1155.9635570919904</c:v>
              </c:pt>
              <c:pt idx="3085">
                <c:v>1449.8407000796362</c:v>
              </c:pt>
              <c:pt idx="3086">
                <c:v>1127.6000529800494</c:v>
              </c:pt>
              <c:pt idx="3087">
                <c:v>1743.6782982724246</c:v>
              </c:pt>
              <c:pt idx="3088">
                <c:v>1155.9833294894192</c:v>
              </c:pt>
              <c:pt idx="3089">
                <c:v>1535.0696191974625</c:v>
              </c:pt>
              <c:pt idx="3090">
                <c:v>1203.4469695178016</c:v>
              </c:pt>
              <c:pt idx="3091">
                <c:v>1810.2717328133915</c:v>
              </c:pt>
              <c:pt idx="3092">
                <c:v>1155.8943537009889</c:v>
              </c:pt>
              <c:pt idx="3093">
                <c:v>1449.9988792590689</c:v>
              </c:pt>
              <c:pt idx="3094">
                <c:v>853.14929046642328</c:v>
              </c:pt>
              <c:pt idx="3095">
                <c:v>720.63468289707635</c:v>
              </c:pt>
              <c:pt idx="3096">
                <c:v>1156.1415086688514</c:v>
              </c:pt>
              <c:pt idx="3097">
                <c:v>2577.1935980918233</c:v>
              </c:pt>
              <c:pt idx="3098">
                <c:v>796.56068902454467</c:v>
              </c:pt>
              <c:pt idx="3099">
                <c:v>1953.4832073918431</c:v>
              </c:pt>
              <c:pt idx="3100">
                <c:v>2084.119437205432</c:v>
              </c:pt>
              <c:pt idx="3101">
                <c:v>2407.1608664008945</c:v>
              </c:pt>
              <c:pt idx="3102">
                <c:v>2094.2824494839524</c:v>
              </c:pt>
              <c:pt idx="3103">
                <c:v>1791.2012554930945</c:v>
              </c:pt>
              <c:pt idx="3104">
                <c:v>1591.9152618059186</c:v>
              </c:pt>
              <c:pt idx="3105">
                <c:v>1630.2638266195193</c:v>
              </c:pt>
              <c:pt idx="3106">
                <c:v>1440.3796079098465</c:v>
              </c:pt>
              <c:pt idx="3107">
                <c:v>1572.9634188701946</c:v>
              </c:pt>
              <c:pt idx="3108">
                <c:v>1307.7957969494978</c:v>
              </c:pt>
              <c:pt idx="3109">
                <c:v>1620.436945097292</c:v>
              </c:pt>
              <c:pt idx="3110">
                <c:v>1639.5271948150187</c:v>
              </c:pt>
              <c:pt idx="3111">
                <c:v>1336.2186182537259</c:v>
              </c:pt>
              <c:pt idx="3112">
                <c:v>1392.7874472981757</c:v>
              </c:pt>
              <c:pt idx="3113">
                <c:v>1430.9284019387712</c:v>
              </c:pt>
              <c:pt idx="3114">
                <c:v>1364.5821223656667</c:v>
              </c:pt>
              <c:pt idx="3115">
                <c:v>1573.1611428444853</c:v>
              </c:pt>
              <c:pt idx="3116">
                <c:v>1516.1276624604536</c:v>
              </c:pt>
              <c:pt idx="3117">
                <c:v>1336.238390651155</c:v>
              </c:pt>
              <c:pt idx="3118">
                <c:v>786.91175907917921</c:v>
              </c:pt>
              <c:pt idx="3119">
                <c:v>730.13531986172438</c:v>
              </c:pt>
              <c:pt idx="3120">
                <c:v>1250.9798129371859</c:v>
              </c:pt>
              <c:pt idx="3121">
                <c:v>2501.3565677527854</c:v>
              </c:pt>
              <c:pt idx="3122">
                <c:v>900.90951645624102</c:v>
              </c:pt>
              <c:pt idx="3123">
                <c:v>2568.9485083639183</c:v>
              </c:pt>
              <c:pt idx="3124">
                <c:v>2055.9437708690671</c:v>
              </c:pt>
              <c:pt idx="3125">
                <c:v>2483.0374415347906</c:v>
              </c:pt>
              <c:pt idx="3126">
                <c:v>1829.1049413645408</c:v>
              </c:pt>
              <c:pt idx="3127">
                <c:v>1326.6487778980763</c:v>
              </c:pt>
              <c:pt idx="3128">
                <c:v>1478.1943179928628</c:v>
              </c:pt>
              <c:pt idx="3129">
                <c:v>1250.9303819436125</c:v>
              </c:pt>
              <c:pt idx="3130">
                <c:v>1421.2399271985471</c:v>
              </c:pt>
              <c:pt idx="3131">
                <c:v>1023.211680753495</c:v>
              </c:pt>
              <c:pt idx="3132">
                <c:v>1060.9769598429384</c:v>
              </c:pt>
              <c:pt idx="3133">
                <c:v>918.90239811665685</c:v>
              </c:pt>
              <c:pt idx="3134">
                <c:v>957.25096293025695</c:v>
              </c:pt>
              <c:pt idx="3135">
                <c:v>644.00675666087739</c:v>
              </c:pt>
              <c:pt idx="3136">
                <c:v>748.414901284861</c:v>
              </c:pt>
              <c:pt idx="3137">
                <c:v>606.07341219328691</c:v>
              </c:pt>
              <c:pt idx="3138">
                <c:v>871.88363703042762</c:v>
              </c:pt>
              <c:pt idx="3139">
                <c:v>1212.3643207582932</c:v>
              </c:pt>
              <c:pt idx="3140">
                <c:v>672.38014697153289</c:v>
              </c:pt>
              <c:pt idx="3141">
                <c:v>701.74215715364028</c:v>
              </c:pt>
              <c:pt idx="3142">
                <c:v>957.83424865441339</c:v>
              </c:pt>
              <c:pt idx="3143">
                <c:v>569.01005321257355</c:v>
              </c:pt>
              <c:pt idx="3144">
                <c:v>587.89269275729578</c:v>
              </c:pt>
              <c:pt idx="3145">
                <c:v>597.35378492708537</c:v>
              </c:pt>
              <c:pt idx="3146">
                <c:v>787.14902784832736</c:v>
              </c:pt>
              <c:pt idx="3147">
                <c:v>1336.0208942794352</c:v>
              </c:pt>
              <c:pt idx="3148">
                <c:v>1886.3361457228632</c:v>
              </c:pt>
              <c:pt idx="3149">
                <c:v>3012.5521308828802</c:v>
              </c:pt>
              <c:pt idx="3150">
                <c:v>1421.5463993586973</c:v>
              </c:pt>
              <c:pt idx="3151">
                <c:v>1506.488618713802</c:v>
              </c:pt>
              <c:pt idx="3152">
                <c:v>1658.1725655905923</c:v>
              </c:pt>
              <c:pt idx="3153">
                <c:v>1469.2967391498</c:v>
              </c:pt>
              <c:pt idx="3154">
                <c:v>824.45954179690352</c:v>
              </c:pt>
              <c:pt idx="3155">
                <c:v>1013.8197919747066</c:v>
              </c:pt>
              <c:pt idx="3156">
                <c:v>843.12468496990618</c:v>
              </c:pt>
              <c:pt idx="3157">
                <c:v>710.57053260570103</c:v>
              </c:pt>
              <c:pt idx="3158">
                <c:v>919.32750466138066</c:v>
              </c:pt>
              <c:pt idx="3159">
                <c:v>1061.1054804262274</c:v>
              </c:pt>
              <c:pt idx="3160">
                <c:v>549.3167453732616</c:v>
              </c:pt>
              <c:pt idx="3161">
                <c:v>643.90789467373236</c:v>
              </c:pt>
              <c:pt idx="3162">
                <c:v>1127.1650602366105</c:v>
              </c:pt>
              <c:pt idx="3163">
                <c:v>1240.520214697229</c:v>
              </c:pt>
              <c:pt idx="3164">
                <c:v>995.3128279811358</c:v>
              </c:pt>
              <c:pt idx="3165">
                <c:v>474.1618627455253</c:v>
              </c:pt>
              <c:pt idx="3166">
                <c:v>967.51283719592243</c:v>
              </c:pt>
              <c:pt idx="3167">
                <c:v>322.28019189444524</c:v>
              </c:pt>
              <c:pt idx="3168">
                <c:v>123.06340159827154</c:v>
              </c:pt>
              <c:pt idx="3169">
                <c:v>331.72151166680624</c:v>
              </c:pt>
              <c:pt idx="3170">
                <c:v>1382.5947764235113</c:v>
              </c:pt>
              <c:pt idx="3171">
                <c:v>672.66684673425368</c:v>
              </c:pt>
              <c:pt idx="3172">
                <c:v>179.91893040544218</c:v>
              </c:pt>
              <c:pt idx="3173">
                <c:v>1297.7810776516949</c:v>
              </c:pt>
              <c:pt idx="3174">
                <c:v>2681.5621979209495</c:v>
              </c:pt>
              <c:pt idx="3175">
                <c:v>189.38002257523212</c:v>
              </c:pt>
              <c:pt idx="3176">
                <c:v>274.96484484678069</c:v>
              </c:pt>
              <c:pt idx="3177">
                <c:v>2187.6081653489655</c:v>
              </c:pt>
              <c:pt idx="3178">
                <c:v>852.59566333841065</c:v>
              </c:pt>
              <c:pt idx="3179">
                <c:v>976.03474048783391</c:v>
              </c:pt>
              <c:pt idx="3180">
                <c:v>701.02046464748048</c:v>
              </c:pt>
              <c:pt idx="3181">
                <c:v>473.44017023936578</c:v>
              </c:pt>
              <c:pt idx="3182">
                <c:v>691.65823446483569</c:v>
              </c:pt>
              <c:pt idx="3183">
                <c:v>549.21788338611634</c:v>
              </c:pt>
              <c:pt idx="3184">
                <c:v>511.3834009056709</c:v>
              </c:pt>
              <c:pt idx="3185">
                <c:v>937.53788269351583</c:v>
              </c:pt>
              <c:pt idx="3186">
                <c:v>909.33255776100691</c:v>
              </c:pt>
              <c:pt idx="3187">
                <c:v>1193.2246400469937</c:v>
              </c:pt>
              <c:pt idx="3188">
                <c:v>729.42351355427957</c:v>
              </c:pt>
              <c:pt idx="3189">
                <c:v>834.64232647285291</c:v>
              </c:pt>
              <c:pt idx="3190">
                <c:v>379.22469649004631</c:v>
              </c:pt>
              <c:pt idx="3191">
                <c:v>293.88702918636068</c:v>
              </c:pt>
              <c:pt idx="3192">
                <c:v>113.61219562719606</c:v>
              </c:pt>
              <c:pt idx="3193">
                <c:v>151.54554009478665</c:v>
              </c:pt>
              <c:pt idx="3194">
                <c:v>1202.9032285885035</c:v>
              </c:pt>
              <c:pt idx="3195">
                <c:v>132.62335575520666</c:v>
              </c:pt>
              <c:pt idx="3196">
                <c:v>179.91893040544218</c:v>
              </c:pt>
              <c:pt idx="3197">
                <c:v>1202.9823181782194</c:v>
              </c:pt>
              <c:pt idx="3198">
                <c:v>767.08004445786378</c:v>
              </c:pt>
              <c:pt idx="3199">
                <c:v>1117.7435128616789</c:v>
              </c:pt>
              <c:pt idx="3200">
                <c:v>530.29569904653647</c:v>
              </c:pt>
              <c:pt idx="3201">
                <c:v>577.69013568391699</c:v>
              </c:pt>
              <c:pt idx="3202">
                <c:v>606.36011195600793</c:v>
              </c:pt>
              <c:pt idx="3203">
                <c:v>653.4381902345242</c:v>
              </c:pt>
              <c:pt idx="3204">
                <c:v>928.99620700417552</c:v>
              </c:pt>
              <c:pt idx="3205">
                <c:v>549.21788338611634</c:v>
              </c:pt>
              <c:pt idx="3206">
                <c:v>445.06677992871039</c:v>
              </c:pt>
              <c:pt idx="3207">
                <c:v>738.97358151250012</c:v>
              </c:pt>
              <c:pt idx="3208">
                <c:v>435.60568775892023</c:v>
              </c:pt>
              <c:pt idx="3209">
                <c:v>644.11550484673728</c:v>
              </c:pt>
              <c:pt idx="3210">
                <c:v>852.96145269084764</c:v>
              </c:pt>
              <c:pt idx="3211">
                <c:v>539.75679121632629</c:v>
              </c:pt>
              <c:pt idx="3212">
                <c:v>426.15448178784476</c:v>
              </c:pt>
              <c:pt idx="3213">
                <c:v>265.40489068984556</c:v>
              </c:pt>
              <c:pt idx="3214">
                <c:v>94.690011287616059</c:v>
              </c:pt>
              <c:pt idx="3215">
                <c:v>1859.277619841238</c:v>
              </c:pt>
              <c:pt idx="3216">
                <c:v>426.7377675120012</c:v>
              </c:pt>
              <c:pt idx="3217">
                <c:v>3827.9064836637172</c:v>
              </c:pt>
              <c:pt idx="3218">
                <c:v>625.41081687887652</c:v>
              </c:pt>
              <c:pt idx="3219">
                <c:v>512.08532101440142</c:v>
              </c:pt>
              <c:pt idx="3220">
                <c:v>550.04832407813558</c:v>
              </c:pt>
              <c:pt idx="3221">
                <c:v>3107.2124835743534</c:v>
              </c:pt>
              <c:pt idx="3222">
                <c:v>1724.8055449264175</c:v>
              </c:pt>
              <c:pt idx="3223">
                <c:v>1402.5747840255449</c:v>
              </c:pt>
              <c:pt idx="3224">
                <c:v>824.11352484189558</c:v>
              </c:pt>
              <c:pt idx="3225">
                <c:v>1212.9476064824496</c:v>
              </c:pt>
              <c:pt idx="3226">
                <c:v>1099.1376868809632</c:v>
              </c:pt>
              <c:pt idx="3227">
                <c:v>720.03162477549097</c:v>
              </c:pt>
              <c:pt idx="3228">
                <c:v>511.38340090567095</c:v>
              </c:pt>
              <c:pt idx="3229">
                <c:v>463.98896426829049</c:v>
              </c:pt>
              <c:pt idx="3230">
                <c:v>1089.973180672609</c:v>
              </c:pt>
              <c:pt idx="3231">
                <c:v>426.15448178784487</c:v>
              </c:pt>
              <c:pt idx="3232">
                <c:v>625.08457232129763</c:v>
              </c:pt>
              <c:pt idx="3233">
                <c:v>625.37127208401841</c:v>
              </c:pt>
              <c:pt idx="3234">
                <c:v>558.6789755559065</c:v>
              </c:pt>
              <c:pt idx="3235">
                <c:v>1203.3876523255144</c:v>
              </c:pt>
              <c:pt idx="3236">
                <c:v>596.61232002349686</c:v>
              </c:pt>
              <c:pt idx="3237">
                <c:v>142.08444792499665</c:v>
              </c:pt>
              <c:pt idx="3238">
                <c:v>303.39755234972324</c:v>
              </c:pt>
              <c:pt idx="3239">
                <c:v>94.690011287616059</c:v>
              </c:pt>
              <c:pt idx="3240">
                <c:v>160.99674606586217</c:v>
              </c:pt>
              <c:pt idx="3241">
                <c:v>493.20268146967953</c:v>
              </c:pt>
              <c:pt idx="3242">
                <c:v>312.85864451951323</c:v>
              </c:pt>
              <c:pt idx="3243">
                <c:v>142.04490313013861</c:v>
              </c:pt>
              <c:pt idx="3244">
                <c:v>1458.9458890957039</c:v>
              </c:pt>
              <c:pt idx="3245">
                <c:v>2576.1258886306564</c:v>
              </c:pt>
              <c:pt idx="3246">
                <c:v>691.58903107383389</c:v>
              </c:pt>
              <c:pt idx="3247">
                <c:v>2397.9765877951108</c:v>
              </c:pt>
              <c:pt idx="3248">
                <c:v>966.41546913861168</c:v>
              </c:pt>
              <c:pt idx="3249">
                <c:v>1070.6456621857337</c:v>
              </c:pt>
              <c:pt idx="3250">
                <c:v>1042.5095406442265</c:v>
              </c:pt>
              <c:pt idx="3251">
                <c:v>710.44201202241254</c:v>
              </c:pt>
              <c:pt idx="3252">
                <c:v>577.98672164535242</c:v>
              </c:pt>
              <c:pt idx="3253">
                <c:v>482.91114860787036</c:v>
              </c:pt>
              <c:pt idx="3254">
                <c:v>776.91681217880512</c:v>
              </c:pt>
              <c:pt idx="3255">
                <c:v>1014.1954675258584</c:v>
              </c:pt>
              <c:pt idx="3256">
                <c:v>482.91114860787036</c:v>
              </c:pt>
              <c:pt idx="3257">
                <c:v>511.38340090567095</c:v>
              </c:pt>
              <c:pt idx="3258">
                <c:v>824.08386624575189</c:v>
              </c:pt>
              <c:pt idx="3259">
                <c:v>729.13681379155867</c:v>
              </c:pt>
              <c:pt idx="3260">
                <c:v>720.35786933306997</c:v>
              </c:pt>
              <c:pt idx="3261">
                <c:v>227.43200142739693</c:v>
              </c:pt>
              <c:pt idx="3262">
                <c:v>132.62335575520666</c:v>
              </c:pt>
              <c:pt idx="3263">
                <c:v>132.62335575520666</c:v>
              </c:pt>
              <c:pt idx="3264">
                <c:v>246.51236494640912</c:v>
              </c:pt>
              <c:pt idx="3265">
                <c:v>142.08444792499665</c:v>
              </c:pt>
              <c:pt idx="3266">
                <c:v>113.61219562719606</c:v>
              </c:pt>
              <c:pt idx="3267">
                <c:v>123.06340159827154</c:v>
              </c:pt>
              <c:pt idx="3268">
                <c:v>464.63156718473374</c:v>
              </c:pt>
              <c:pt idx="3269">
                <c:v>3201.1709161570952</c:v>
              </c:pt>
              <c:pt idx="3270">
                <c:v>1762.570824015861</c:v>
              </c:pt>
              <c:pt idx="3271">
                <c:v>928.07679052372589</c:v>
              </c:pt>
              <c:pt idx="3272">
                <c:v>720.02173857677667</c:v>
              </c:pt>
              <c:pt idx="3273">
                <c:v>473.63789421365618</c:v>
              </c:pt>
              <c:pt idx="3274">
                <c:v>577.81865626720571</c:v>
              </c:pt>
              <c:pt idx="3275">
                <c:v>587.16111405242145</c:v>
              </c:pt>
              <c:pt idx="3276">
                <c:v>739.30971226879342</c:v>
              </c:pt>
              <c:pt idx="3277">
                <c:v>388.3101131086849</c:v>
              </c:pt>
              <c:pt idx="3278">
                <c:v>492.36235457894571</c:v>
              </c:pt>
              <c:pt idx="3279">
                <c:v>644.2934564235984</c:v>
              </c:pt>
              <c:pt idx="3280">
                <c:v>767.74241977173597</c:v>
              </c:pt>
              <c:pt idx="3281">
                <c:v>539.98417378676027</c:v>
              </c:pt>
              <c:pt idx="3282">
                <c:v>331.45458430151422</c:v>
              </c:pt>
              <c:pt idx="3283">
                <c:v>501.92230873588073</c:v>
              </c:pt>
              <c:pt idx="3284">
                <c:v>606.06352599457261</c:v>
              </c:pt>
              <c:pt idx="3285">
                <c:v>293.90680158378973</c:v>
              </c:pt>
              <c:pt idx="3286">
                <c:v>123.06340159827154</c:v>
              </c:pt>
              <c:pt idx="3287">
                <c:v>94.690011287616059</c:v>
              </c:pt>
              <c:pt idx="3288">
                <c:v>113.61219562719606</c:v>
              </c:pt>
              <c:pt idx="3289">
                <c:v>578.57989356822327</c:v>
              </c:pt>
              <c:pt idx="3290">
                <c:v>265.49386647827617</c:v>
              </c:pt>
              <c:pt idx="3291">
                <c:v>75.76782694803606</c:v>
              </c:pt>
              <c:pt idx="3292">
                <c:v>142.08444792499665</c:v>
              </c:pt>
              <c:pt idx="3293">
                <c:v>899.94066898221831</c:v>
              </c:pt>
              <c:pt idx="3294">
                <c:v>624.98571033415249</c:v>
              </c:pt>
              <c:pt idx="3295">
                <c:v>2339.0548434566067</c:v>
              </c:pt>
              <c:pt idx="3296">
                <c:v>1108.2824206918888</c:v>
              </c:pt>
              <c:pt idx="3297">
                <c:v>511.57123868124671</c:v>
              </c:pt>
              <c:pt idx="3298">
                <c:v>786.70414890617428</c:v>
              </c:pt>
              <c:pt idx="3299">
                <c:v>672.66684673425368</c:v>
              </c:pt>
              <c:pt idx="3300">
                <c:v>359.93672279802945</c:v>
              </c:pt>
              <c:pt idx="3301">
                <c:v>511.38340090567095</c:v>
              </c:pt>
              <c:pt idx="3302">
                <c:v>483.0100105950155</c:v>
              </c:pt>
              <c:pt idx="3303">
                <c:v>881.49302218093533</c:v>
              </c:pt>
              <c:pt idx="3304">
                <c:v>937.42913450765616</c:v>
              </c:pt>
              <c:pt idx="3305">
                <c:v>1306.8368356741901</c:v>
              </c:pt>
              <c:pt idx="3306">
                <c:v>881.03825704006772</c:v>
              </c:pt>
              <c:pt idx="3307">
                <c:v>672.38014697153289</c:v>
              </c:pt>
              <c:pt idx="3308">
                <c:v>454.52787209850021</c:v>
              </c:pt>
              <c:pt idx="3309">
                <c:v>493.1235918799635</c:v>
              </c:pt>
              <c:pt idx="3310">
                <c:v>132.62335575520666</c:v>
              </c:pt>
              <c:pt idx="3311">
                <c:v>246.4827063502656</c:v>
              </c:pt>
              <c:pt idx="3312">
                <c:v>113.61219562719606</c:v>
              </c:pt>
              <c:pt idx="3313">
                <c:v>170.45783823565213</c:v>
              </c:pt>
              <c:pt idx="3314">
                <c:v>113.61219562719606</c:v>
              </c:pt>
              <c:pt idx="3315">
                <c:v>312.79932732722614</c:v>
              </c:pt>
              <c:pt idx="3316">
                <c:v>284.38639222171264</c:v>
              </c:pt>
              <c:pt idx="3317">
                <c:v>1477.8977320314275</c:v>
              </c:pt>
              <c:pt idx="3318">
                <c:v>2131.6127358299586</c:v>
              </c:pt>
              <c:pt idx="3319">
                <c:v>1922.6382674025585</c:v>
              </c:pt>
              <c:pt idx="3320">
                <c:v>615.53450436307685</c:v>
              </c:pt>
              <c:pt idx="3321">
                <c:v>549.3167453732616</c:v>
              </c:pt>
              <c:pt idx="3322">
                <c:v>520.84449307546083</c:v>
              </c:pt>
              <c:pt idx="3323">
                <c:v>853.10974567156552</c:v>
              </c:pt>
              <c:pt idx="3324">
                <c:v>634.44680250394254</c:v>
              </c:pt>
              <c:pt idx="3325">
                <c:v>700.76342348090316</c:v>
              </c:pt>
              <c:pt idx="3326">
                <c:v>871.47830288313241</c:v>
              </c:pt>
              <c:pt idx="3327">
                <c:v>1345.0371075070727</c:v>
              </c:pt>
              <c:pt idx="3328">
                <c:v>994.98658342355702</c:v>
              </c:pt>
              <c:pt idx="3329">
                <c:v>881.01848464263867</c:v>
              </c:pt>
              <c:pt idx="3330">
                <c:v>729.23567577870358</c:v>
              </c:pt>
              <c:pt idx="3331">
                <c:v>786.09120458587427</c:v>
              </c:pt>
              <c:pt idx="3332">
                <c:v>814.64254647339101</c:v>
              </c:pt>
              <c:pt idx="3333">
                <c:v>113.61219562719606</c:v>
              </c:pt>
              <c:pt idx="3334">
                <c:v>142.08444792499665</c:v>
              </c:pt>
              <c:pt idx="3335">
                <c:v>256.00311571234272</c:v>
              </c:pt>
              <c:pt idx="3336">
                <c:v>151.54554009478665</c:v>
              </c:pt>
              <c:pt idx="3337">
                <c:v>521.58595797904957</c:v>
              </c:pt>
              <c:pt idx="3338">
                <c:v>1439.8655255766923</c:v>
              </c:pt>
              <c:pt idx="3339">
                <c:v>464.08782625543546</c:v>
              </c:pt>
              <c:pt idx="3340">
                <c:v>104.15110345740607</c:v>
              </c:pt>
              <c:pt idx="3341">
                <c:v>776.88715358266177</c:v>
              </c:pt>
              <c:pt idx="3342">
                <c:v>2329.8804510495379</c:v>
              </c:pt>
              <c:pt idx="3343">
                <c:v>1174.2134799189835</c:v>
              </c:pt>
              <c:pt idx="3344">
                <c:v>928.36349028644656</c:v>
              </c:pt>
              <c:pt idx="3345">
                <c:v>1137.1105761434119</c:v>
              </c:pt>
              <c:pt idx="3346">
                <c:v>871.59693726770672</c:v>
              </c:pt>
              <c:pt idx="3347">
                <c:v>634.55555068980209</c:v>
              </c:pt>
              <c:pt idx="3348">
                <c:v>710.3134914391236</c:v>
              </c:pt>
              <c:pt idx="3349">
                <c:v>435.6056877589204</c:v>
              </c:pt>
              <c:pt idx="3350">
                <c:v>710.51121541341388</c:v>
              </c:pt>
              <c:pt idx="3351">
                <c:v>407.23229744826494</c:v>
              </c:pt>
              <c:pt idx="3352">
                <c:v>976.17314726983705</c:v>
              </c:pt>
              <c:pt idx="3353">
                <c:v>861.88869013005421</c:v>
              </c:pt>
              <c:pt idx="3354">
                <c:v>767.23822363729573</c:v>
              </c:pt>
              <c:pt idx="3355">
                <c:v>804.90464073959458</c:v>
              </c:pt>
              <c:pt idx="3356">
                <c:v>397.77120527847495</c:v>
              </c:pt>
              <c:pt idx="3357">
                <c:v>749.27500057302348</c:v>
              </c:pt>
              <c:pt idx="3358">
                <c:v>94.690011287616059</c:v>
              </c:pt>
              <c:pt idx="3359">
                <c:v>113.61219562719606</c:v>
              </c:pt>
              <c:pt idx="3360">
                <c:v>113.61219562719606</c:v>
              </c:pt>
              <c:pt idx="3361">
                <c:v>1174.5594968739913</c:v>
              </c:pt>
              <c:pt idx="3362">
                <c:v>767.08004445786378</c:v>
              </c:pt>
              <c:pt idx="3363">
                <c:v>94.690011287616059</c:v>
              </c:pt>
              <c:pt idx="3364">
                <c:v>1212.5224999377256</c:v>
              </c:pt>
              <c:pt idx="3365">
                <c:v>653.38875924095146</c:v>
              </c:pt>
              <c:pt idx="3366">
                <c:v>1098.5346287593777</c:v>
              </c:pt>
              <c:pt idx="3367">
                <c:v>1145.9290653967587</c:v>
              </c:pt>
              <c:pt idx="3368">
                <c:v>1070.4479382114434</c:v>
              </c:pt>
              <c:pt idx="3369">
                <c:v>672.29117118310262</c:v>
              </c:pt>
              <c:pt idx="3370">
                <c:v>653.46784883066766</c:v>
              </c:pt>
              <c:pt idx="3371">
                <c:v>1090.032497864896</c:v>
              </c:pt>
              <c:pt idx="3372">
                <c:v>435.60568775892023</c:v>
              </c:pt>
              <c:pt idx="3373">
                <c:v>530.69114699511704</c:v>
              </c:pt>
              <c:pt idx="3374">
                <c:v>558.66908935719175</c:v>
              </c:pt>
              <c:pt idx="3375">
                <c:v>369.39781496781944</c:v>
              </c:pt>
              <c:pt idx="3376">
                <c:v>492.46121656609097</c:v>
              </c:pt>
              <c:pt idx="3377">
                <c:v>1023.7257630866495</c:v>
              </c:pt>
              <c:pt idx="3378">
                <c:v>473.53903222651098</c:v>
              </c:pt>
              <c:pt idx="3379">
                <c:v>729.13681379155867</c:v>
              </c:pt>
              <c:pt idx="3380">
                <c:v>681.84123914132294</c:v>
              </c:pt>
              <c:pt idx="3381">
                <c:v>284.35673362556906</c:v>
              </c:pt>
              <c:pt idx="3382">
                <c:v>75.76782694803606</c:v>
              </c:pt>
              <c:pt idx="3383">
                <c:v>113.61219562719606</c:v>
              </c:pt>
              <c:pt idx="3384">
                <c:v>199.04872491802698</c:v>
              </c:pt>
              <c:pt idx="3385">
                <c:v>825.13180330949058</c:v>
              </c:pt>
              <c:pt idx="3386">
                <c:v>464.4733880053015</c:v>
              </c:pt>
              <c:pt idx="3387">
                <c:v>501.92230873588073</c:v>
              </c:pt>
              <c:pt idx="3388">
                <c:v>1610.1948432290551</c:v>
              </c:pt>
              <c:pt idx="3389">
                <c:v>1117.4469269002432</c:v>
              </c:pt>
              <c:pt idx="3390">
                <c:v>1326.0061749816334</c:v>
              </c:pt>
              <c:pt idx="3391">
                <c:v>1307.2026250266267</c:v>
              </c:pt>
              <c:pt idx="3392">
                <c:v>700.76342348090316</c:v>
              </c:pt>
              <c:pt idx="3393">
                <c:v>795.82911031967069</c:v>
              </c:pt>
              <c:pt idx="3394">
                <c:v>862.56095164264059</c:v>
              </c:pt>
              <c:pt idx="3395">
                <c:v>530.29569904653647</c:v>
              </c:pt>
              <c:pt idx="3396">
                <c:v>502.29798428703253</c:v>
              </c:pt>
              <c:pt idx="3397">
                <c:v>511.38340090567095</c:v>
              </c:pt>
              <c:pt idx="3398">
                <c:v>501.92230873588073</c:v>
              </c:pt>
              <c:pt idx="3399">
                <c:v>701.46534358963368</c:v>
              </c:pt>
              <c:pt idx="3400">
                <c:v>435.60568775892023</c:v>
              </c:pt>
              <c:pt idx="3401">
                <c:v>521.22016862661235</c:v>
              </c:pt>
              <c:pt idx="3402">
                <c:v>539.76667741504082</c:v>
              </c:pt>
              <c:pt idx="3403">
                <c:v>957.13232854568264</c:v>
              </c:pt>
              <c:pt idx="3404">
                <c:v>312.45331037221814</c:v>
              </c:pt>
              <c:pt idx="3405">
                <c:v>104.15110345740607</c:v>
              </c:pt>
              <c:pt idx="3406">
                <c:v>237.05127277661913</c:v>
              </c:pt>
              <c:pt idx="3407">
                <c:v>104.15110345740607</c:v>
              </c:pt>
              <c:pt idx="3408">
                <c:v>66.316620976960579</c:v>
              </c:pt>
              <c:pt idx="3409">
                <c:v>113.61219562719606</c:v>
              </c:pt>
              <c:pt idx="3410">
                <c:v>66.316620976960579</c:v>
              </c:pt>
              <c:pt idx="3411">
                <c:v>805.83394341875908</c:v>
              </c:pt>
              <c:pt idx="3412">
                <c:v>369.29895298067424</c:v>
              </c:pt>
              <c:pt idx="3413">
                <c:v>1695.7500069044609</c:v>
              </c:pt>
              <c:pt idx="3414">
                <c:v>681.84123914132294</c:v>
              </c:pt>
              <c:pt idx="3415">
                <c:v>1013.6319541991311</c:v>
              </c:pt>
              <c:pt idx="3416">
                <c:v>1884.5269713581069</c:v>
              </c:pt>
              <c:pt idx="3417">
                <c:v>748.95864221415923</c:v>
              </c:pt>
              <c:pt idx="3418">
                <c:v>672.63718813811033</c:v>
              </c:pt>
              <c:pt idx="3419">
                <c:v>369.39781496781944</c:v>
              </c:pt>
              <c:pt idx="3420">
                <c:v>378.85890713760944</c:v>
              </c:pt>
              <c:pt idx="3421">
                <c:v>539.78644981246998</c:v>
              </c:pt>
              <c:pt idx="3422">
                <c:v>824.75612775833918</c:v>
              </c:pt>
              <c:pt idx="3423">
                <c:v>653.36898684352252</c:v>
              </c:pt>
              <c:pt idx="3424">
                <c:v>625.09445852001227</c:v>
              </c:pt>
              <c:pt idx="3425">
                <c:v>1354.488313478148</c:v>
              </c:pt>
              <c:pt idx="3426">
                <c:v>785.99234259872935</c:v>
              </c:pt>
              <c:pt idx="3427">
                <c:v>994.95692482741379</c:v>
              </c:pt>
              <c:pt idx="3428">
                <c:v>596.61232002349686</c:v>
              </c:pt>
              <c:pt idx="3429">
                <c:v>132.62335575520666</c:v>
              </c:pt>
              <c:pt idx="3430">
                <c:v>237.03150037919011</c:v>
              </c:pt>
              <c:pt idx="3431">
                <c:v>75.76782694803606</c:v>
              </c:pt>
              <c:pt idx="3432">
                <c:v>104.15110345740607</c:v>
              </c:pt>
              <c:pt idx="3433">
                <c:v>180.1364267771614</c:v>
              </c:pt>
              <c:pt idx="3434">
                <c:v>1080.1364129516674</c:v>
              </c:pt>
              <c:pt idx="3435">
                <c:v>1202.9032285885035</c:v>
              </c:pt>
              <c:pt idx="3436">
                <c:v>274.8857552570646</c:v>
              </c:pt>
              <c:pt idx="3437">
                <c:v>2055.3110541513383</c:v>
              </c:pt>
              <c:pt idx="3438">
                <c:v>1212.4236379505801</c:v>
              </c:pt>
              <c:pt idx="3439">
                <c:v>1023.0831601702062</c:v>
              </c:pt>
              <c:pt idx="3440">
                <c:v>814.78095325539414</c:v>
              </c:pt>
              <c:pt idx="3441">
                <c:v>776.68942960837148</c:v>
              </c:pt>
              <c:pt idx="3442">
                <c:v>1070.9125895510256</c:v>
              </c:pt>
              <c:pt idx="3443">
                <c:v>691.30233131111299</c:v>
              </c:pt>
              <c:pt idx="3444">
                <c:v>483.00012439630092</c:v>
              </c:pt>
              <c:pt idx="3445">
                <c:v>691.58903107383389</c:v>
              </c:pt>
              <c:pt idx="3446">
                <c:v>909.07551659442959</c:v>
              </c:pt>
              <c:pt idx="3447">
                <c:v>1203.5458315049468</c:v>
              </c:pt>
              <c:pt idx="3448">
                <c:v>776.53125042893896</c:v>
              </c:pt>
              <c:pt idx="3449">
                <c:v>748.28638070157217</c:v>
              </c:pt>
              <c:pt idx="3450">
                <c:v>814.64254647339101</c:v>
              </c:pt>
              <c:pt idx="3451">
                <c:v>672.38014697153289</c:v>
              </c:pt>
              <c:pt idx="3452">
                <c:v>843.50036052105781</c:v>
              </c:pt>
              <c:pt idx="3453">
                <c:v>274.95495864806617</c:v>
              </c:pt>
              <c:pt idx="3454">
                <c:v>142.08444792499665</c:v>
              </c:pt>
              <c:pt idx="3455">
                <c:v>132.62335575520666</c:v>
              </c:pt>
              <c:pt idx="3456">
                <c:v>104.15110345740607</c:v>
              </c:pt>
              <c:pt idx="3457">
                <c:v>312.81909972465519</c:v>
              </c:pt>
              <c:pt idx="3458">
                <c:v>729.13681379155867</c:v>
              </c:pt>
              <c:pt idx="3459">
                <c:v>738.69676794849386</c:v>
              </c:pt>
              <c:pt idx="3460">
                <c:v>663.80881268604946</c:v>
              </c:pt>
              <c:pt idx="3461">
                <c:v>2766.1584003210451</c:v>
              </c:pt>
              <c:pt idx="3462">
                <c:v>1420.7950482563947</c:v>
              </c:pt>
              <c:pt idx="3463">
                <c:v>776.53125042893896</c:v>
              </c:pt>
              <c:pt idx="3464">
                <c:v>729.23567577870358</c:v>
              </c:pt>
              <c:pt idx="3465">
                <c:v>880.93939505292269</c:v>
              </c:pt>
              <c:pt idx="3466">
                <c:v>937.8146962575222</c:v>
              </c:pt>
              <c:pt idx="3467">
                <c:v>1089.8842048841782</c:v>
              </c:pt>
              <c:pt idx="3468">
                <c:v>653.46784883066766</c:v>
              </c:pt>
              <c:pt idx="3469">
                <c:v>596.98799557464861</c:v>
              </c:pt>
              <c:pt idx="3470">
                <c:v>587.15122785370704</c:v>
              </c:pt>
              <c:pt idx="3471">
                <c:v>577.97683544663789</c:v>
              </c:pt>
              <c:pt idx="3472">
                <c:v>1032.8210659040026</c:v>
              </c:pt>
              <c:pt idx="3473">
                <c:v>719.67572162176839</c:v>
              </c:pt>
              <c:pt idx="3474">
                <c:v>1051.2687127052861</c:v>
              </c:pt>
              <c:pt idx="3475">
                <c:v>738.65722315363564</c:v>
              </c:pt>
              <c:pt idx="3476">
                <c:v>853.13940426770887</c:v>
              </c:pt>
              <c:pt idx="3477">
                <c:v>768.29604689974906</c:v>
              </c:pt>
              <c:pt idx="3478">
                <c:v>417.17781335506606</c:v>
              </c:pt>
              <c:pt idx="3479">
                <c:v>369.95144209583219</c:v>
              </c:pt>
              <c:pt idx="3480">
                <c:v>265.40489068984556</c:v>
              </c:pt>
              <c:pt idx="3481">
                <c:v>701.85090533949949</c:v>
              </c:pt>
              <c:pt idx="3482">
                <c:v>407.67717639041791</c:v>
              </c:pt>
              <c:pt idx="3483">
                <c:v>975.85678891097245</c:v>
              </c:pt>
              <c:pt idx="3484">
                <c:v>1203.7336692805227</c:v>
              </c:pt>
              <c:pt idx="3485">
                <c:v>1828.3437040635233</c:v>
              </c:pt>
              <c:pt idx="3486">
                <c:v>1648.4050012606524</c:v>
              </c:pt>
              <c:pt idx="3487">
                <c:v>1383.0890863592374</c:v>
              </c:pt>
              <c:pt idx="3488">
                <c:v>985.30799488204786</c:v>
              </c:pt>
              <c:pt idx="3489">
                <c:v>1023.2017945547805</c:v>
              </c:pt>
              <c:pt idx="3490">
                <c:v>1023.3303151380694</c:v>
              </c:pt>
              <c:pt idx="3491">
                <c:v>691.30233131111299</c:v>
              </c:pt>
              <c:pt idx="3492">
                <c:v>596.96822317721944</c:v>
              </c:pt>
              <c:pt idx="3493">
                <c:v>501.9223087358809</c:v>
              </c:pt>
              <c:pt idx="3494">
                <c:v>407.23229744826494</c:v>
              </c:pt>
              <c:pt idx="3495">
                <c:v>862.71913082207323</c:v>
              </c:pt>
              <c:pt idx="3496">
                <c:v>359.93672279802945</c:v>
              </c:pt>
              <c:pt idx="3497">
                <c:v>483.00012439630092</c:v>
              </c:pt>
              <c:pt idx="3498">
                <c:v>369.39781496781939</c:v>
              </c:pt>
              <c:pt idx="3499">
                <c:v>530.64171600154441</c:v>
              </c:pt>
              <c:pt idx="3500">
                <c:v>255.69664355219271</c:v>
              </c:pt>
              <c:pt idx="3501">
                <c:v>66.316620976960579</c:v>
              </c:pt>
              <c:pt idx="3502">
                <c:v>75.76782694803606</c:v>
              </c:pt>
              <c:pt idx="3503">
                <c:v>208.67788246596365</c:v>
              </c:pt>
              <c:pt idx="3504">
                <c:v>474.25083853395603</c:v>
              </c:pt>
              <c:pt idx="3505">
                <c:v>56.855528807170614</c:v>
              </c:pt>
              <c:pt idx="3506">
                <c:v>227.57040820940003</c:v>
              </c:pt>
              <c:pt idx="3507">
                <c:v>66.316620976960579</c:v>
              </c:pt>
              <c:pt idx="3508">
                <c:v>539.75679121632629</c:v>
              </c:pt>
              <c:pt idx="3509">
                <c:v>66.316620976960579</c:v>
              </c:pt>
              <c:pt idx="3510">
                <c:v>1051.486209077005</c:v>
              </c:pt>
              <c:pt idx="3511">
                <c:v>2065.2071390645669</c:v>
              </c:pt>
              <c:pt idx="3512">
                <c:v>1695.0480867957294</c:v>
              </c:pt>
              <c:pt idx="3513">
                <c:v>558.76795134433689</c:v>
              </c:pt>
              <c:pt idx="3514">
                <c:v>492.80723352109879</c:v>
              </c:pt>
              <c:pt idx="3515">
                <c:v>369.39781496781944</c:v>
              </c:pt>
              <c:pt idx="3516">
                <c:v>378.84902093889491</c:v>
              </c:pt>
              <c:pt idx="3517">
                <c:v>340.91567647130427</c:v>
              </c:pt>
              <c:pt idx="3518">
                <c:v>559.03487870962886</c:v>
              </c:pt>
              <c:pt idx="3519">
                <c:v>378.75015895174971</c:v>
              </c:pt>
              <c:pt idx="3520">
                <c:v>578.03615263892493</c:v>
              </c:pt>
              <c:pt idx="3521">
                <c:v>597.17583335022437</c:v>
              </c:pt>
              <c:pt idx="3522">
                <c:v>454.52787209850021</c:v>
              </c:pt>
              <c:pt idx="3523">
                <c:v>350.4756306282394</c:v>
              </c:pt>
              <c:pt idx="3524">
                <c:v>189.47888456237726</c:v>
              </c:pt>
              <c:pt idx="3525">
                <c:v>682.96826579477772</c:v>
              </c:pt>
              <c:pt idx="3526">
                <c:v>294.07486696193649</c:v>
              </c:pt>
              <c:pt idx="3527">
                <c:v>75.76782694803606</c:v>
              </c:pt>
              <c:pt idx="3528">
                <c:v>47.394436637380601</c:v>
              </c:pt>
              <c:pt idx="3529">
                <c:v>75.76782694803606</c:v>
              </c:pt>
              <c:pt idx="3530">
                <c:v>189.73592572895464</c:v>
              </c:pt>
              <c:pt idx="3531">
                <c:v>75.76782694803606</c:v>
              </c:pt>
              <c:pt idx="3532">
                <c:v>56.855528807170614</c:v>
              </c:pt>
              <c:pt idx="3533">
                <c:v>75.76782694803606</c:v>
              </c:pt>
              <c:pt idx="3534">
                <c:v>634.44680250394254</c:v>
              </c:pt>
              <c:pt idx="3535">
                <c:v>2784.4379817441823</c:v>
              </c:pt>
              <c:pt idx="3536">
                <c:v>1439.4601914293969</c:v>
              </c:pt>
              <c:pt idx="3537">
                <c:v>407.23229744826494</c:v>
              </c:pt>
              <c:pt idx="3538">
                <c:v>426.1445955891304</c:v>
              </c:pt>
              <c:pt idx="3539">
                <c:v>558.96567531862729</c:v>
              </c:pt>
              <c:pt idx="3540">
                <c:v>331.45458430151422</c:v>
              </c:pt>
              <c:pt idx="3541">
                <c:v>805.60656084832499</c:v>
              </c:pt>
              <c:pt idx="3542">
                <c:v>312.54228616064881</c:v>
              </c:pt>
              <c:pt idx="3543">
                <c:v>587.43792761642794</c:v>
              </c:pt>
              <c:pt idx="3544">
                <c:v>293.52123983392363</c:v>
              </c:pt>
              <c:pt idx="3545">
                <c:v>445.07666612742474</c:v>
              </c:pt>
              <c:pt idx="3546">
                <c:v>293.52123983392363</c:v>
              </c:pt>
              <c:pt idx="3547">
                <c:v>1165.4444216592094</c:v>
              </c:pt>
              <c:pt idx="3548">
                <c:v>303.32834895872162</c:v>
              </c:pt>
              <c:pt idx="3549">
                <c:v>85.228919117826067</c:v>
              </c:pt>
              <c:pt idx="3550">
                <c:v>28.373390310655466</c:v>
              </c:pt>
              <c:pt idx="3551">
                <c:v>75.76782694803606</c:v>
              </c:pt>
              <c:pt idx="3552">
                <c:v>37.834482480445466</c:v>
              </c:pt>
              <c:pt idx="3553">
                <c:v>237.05127277661913</c:v>
              </c:pt>
              <c:pt idx="3554">
                <c:v>56.855528807170614</c:v>
              </c:pt>
              <c:pt idx="3555">
                <c:v>85.228919117826067</c:v>
              </c:pt>
              <c:pt idx="3556">
                <c:v>66.316620976960579</c:v>
              </c:pt>
              <c:pt idx="3557">
                <c:v>1364.5821223656667</c:v>
              </c:pt>
              <c:pt idx="3558">
                <c:v>1685.6858566130852</c:v>
              </c:pt>
              <c:pt idx="3559">
                <c:v>1875.1943997716057</c:v>
              </c:pt>
              <c:pt idx="3560">
                <c:v>577.69013568391711</c:v>
              </c:pt>
              <c:pt idx="3561">
                <c:v>37.834482480445466</c:v>
              </c:pt>
              <c:pt idx="3562">
                <c:v>180.1364267771614</c:v>
              </c:pt>
              <c:pt idx="3563">
                <c:v>407.85512796727932</c:v>
              </c:pt>
              <c:pt idx="3564">
                <c:v>9.4610921697899961</c:v>
              </c:pt>
              <c:pt idx="3565">
                <c:v>66.316620976960579</c:v>
              </c:pt>
              <c:pt idx="3566">
                <c:v>0</c:v>
              </c:pt>
              <c:pt idx="3567">
                <c:v>199.19701789874463</c:v>
              </c:pt>
              <c:pt idx="3568">
                <c:v>379.37298947076408</c:v>
              </c:pt>
              <c:pt idx="3569">
                <c:v>56.855528807170614</c:v>
              </c:pt>
              <c:pt idx="3570">
                <c:v>189.73592572895464</c:v>
              </c:pt>
              <c:pt idx="3571">
                <c:v>9.4610921697899961</c:v>
              </c:pt>
              <c:pt idx="3572">
                <c:v>56.855528807170614</c:v>
              </c:pt>
              <c:pt idx="3573">
                <c:v>0</c:v>
              </c:pt>
              <c:pt idx="3574">
                <c:v>47.394436637380601</c:v>
              </c:pt>
              <c:pt idx="3575">
                <c:v>142.34148909157403</c:v>
              </c:pt>
              <c:pt idx="3576">
                <c:v>56.855528807170614</c:v>
              </c:pt>
              <c:pt idx="3577">
                <c:v>0</c:v>
              </c:pt>
              <c:pt idx="3578">
                <c:v>47.394436637380601</c:v>
              </c:pt>
              <c:pt idx="3579">
                <c:v>0</c:v>
              </c:pt>
              <c:pt idx="3580">
                <c:v>199.21679029617368</c:v>
              </c:pt>
              <c:pt idx="3581">
                <c:v>0</c:v>
              </c:pt>
              <c:pt idx="3582">
                <c:v>47.394436637380601</c:v>
              </c:pt>
              <c:pt idx="3583">
                <c:v>170.77419659451658</c:v>
              </c:pt>
              <c:pt idx="3584">
                <c:v>56.855528807170614</c:v>
              </c:pt>
              <c:pt idx="3585">
                <c:v>0</c:v>
              </c:pt>
              <c:pt idx="3586">
                <c:v>199.21679029617368</c:v>
              </c:pt>
              <c:pt idx="3587">
                <c:v>0</c:v>
              </c:pt>
              <c:pt idx="3588">
                <c:v>208.6877686646782</c:v>
              </c:pt>
              <c:pt idx="3589">
                <c:v>0</c:v>
              </c:pt>
              <c:pt idx="3590">
                <c:v>47.394436637380601</c:v>
              </c:pt>
              <c:pt idx="3591">
                <c:v>199.14758690517212</c:v>
              </c:pt>
              <c:pt idx="3592">
                <c:v>37.834482480445466</c:v>
              </c:pt>
              <c:pt idx="3593">
                <c:v>85.228919117826067</c:v>
              </c:pt>
              <c:pt idx="3594">
                <c:v>0</c:v>
              </c:pt>
              <c:pt idx="3595">
                <c:v>56.855528807170614</c:v>
              </c:pt>
              <c:pt idx="3596">
                <c:v>151.82235365879308</c:v>
              </c:pt>
              <c:pt idx="3597">
                <c:v>56.855528807170614</c:v>
              </c:pt>
              <c:pt idx="3598">
                <c:v>0</c:v>
              </c:pt>
              <c:pt idx="3599">
                <c:v>47.394436637380601</c:v>
              </c:pt>
              <c:pt idx="3600">
                <c:v>180.21551636687761</c:v>
              </c:pt>
              <c:pt idx="3601">
                <c:v>28.373390310655466</c:v>
              </c:pt>
              <c:pt idx="3602">
                <c:v>37.834482480445466</c:v>
              </c:pt>
              <c:pt idx="3603">
                <c:v>18.922184339579992</c:v>
              </c:pt>
              <c:pt idx="3604">
                <c:v>218.16863323189725</c:v>
              </c:pt>
              <c:pt idx="3605">
                <c:v>0</c:v>
              </c:pt>
              <c:pt idx="3606">
                <c:v>56.855528807170614</c:v>
              </c:pt>
              <c:pt idx="3607">
                <c:v>161.29333202729759</c:v>
              </c:pt>
              <c:pt idx="3608">
                <c:v>47.394436637380601</c:v>
              </c:pt>
              <c:pt idx="3609">
                <c:v>161.29333202729759</c:v>
              </c:pt>
              <c:pt idx="3610">
                <c:v>47.394436637380601</c:v>
              </c:pt>
              <c:pt idx="3611">
                <c:v>180.2451749630211</c:v>
              </c:pt>
              <c:pt idx="3612">
                <c:v>47.394436637380601</c:v>
              </c:pt>
              <c:pt idx="3613">
                <c:v>170.77419659451658</c:v>
              </c:pt>
              <c:pt idx="3614">
                <c:v>56.855528807170614</c:v>
              </c:pt>
              <c:pt idx="3615">
                <c:v>9.4610921697899961</c:v>
              </c:pt>
              <c:pt idx="3616">
                <c:v>218.16863323189725</c:v>
              </c:pt>
              <c:pt idx="3617">
                <c:v>75.76782694803606</c:v>
              </c:pt>
              <c:pt idx="3618">
                <c:v>0</c:v>
              </c:pt>
              <c:pt idx="3619">
                <c:v>66.316620976960579</c:v>
              </c:pt>
              <c:pt idx="3620">
                <c:v>161.28344582858304</c:v>
              </c:pt>
              <c:pt idx="3621">
                <c:v>47.394436637380601</c:v>
              </c:pt>
              <c:pt idx="3622">
                <c:v>28.373390310655466</c:v>
              </c:pt>
              <c:pt idx="3623">
                <c:v>28.373390310655466</c:v>
              </c:pt>
              <c:pt idx="3624">
                <c:v>180.17597157201953</c:v>
              </c:pt>
              <c:pt idx="3625">
                <c:v>18.922184339579992</c:v>
              </c:pt>
              <c:pt idx="3626">
                <c:v>37.834482480445466</c:v>
              </c:pt>
              <c:pt idx="3627">
                <c:v>180.23528876430657</c:v>
              </c:pt>
              <c:pt idx="3628">
                <c:v>47.394436637380601</c:v>
              </c:pt>
              <c:pt idx="3629">
                <c:v>0</c:v>
              </c:pt>
              <c:pt idx="3630">
                <c:v>228.69743486285469</c:v>
              </c:pt>
              <c:pt idx="3631">
                <c:v>0</c:v>
              </c:pt>
              <c:pt idx="3632">
                <c:v>228.69743486285469</c:v>
              </c:pt>
              <c:pt idx="3633">
                <c:v>0</c:v>
              </c:pt>
              <c:pt idx="3634">
                <c:v>57.20154576217859</c:v>
              </c:pt>
              <c:pt idx="3635">
                <c:v>161.98536593731359</c:v>
              </c:pt>
              <c:pt idx="3636">
                <c:v>57.20154576217859</c:v>
              </c:pt>
              <c:pt idx="3637">
                <c:v>0</c:v>
              </c:pt>
              <c:pt idx="3638">
                <c:v>200.14609297533806</c:v>
              </c:pt>
              <c:pt idx="3639">
                <c:v>28.551341887516724</c:v>
              </c:pt>
              <c:pt idx="3640">
                <c:v>28.551341887516724</c:v>
              </c:pt>
              <c:pt idx="3641">
                <c:v>266.76918611244855</c:v>
              </c:pt>
              <c:pt idx="3642">
                <c:v>0</c:v>
              </c:pt>
              <c:pt idx="3643">
                <c:v>57.20154576217859</c:v>
              </c:pt>
              <c:pt idx="3644">
                <c:v>19.030932525439646</c:v>
              </c:pt>
              <c:pt idx="3645">
                <c:v>200.04723098819281</c:v>
              </c:pt>
              <c:pt idx="3646">
                <c:v>47.681136400101508</c:v>
              </c:pt>
              <c:pt idx="3647">
                <c:v>9.5204093620770767</c:v>
              </c:pt>
              <c:pt idx="3648">
                <c:v>209.6665023374151</c:v>
              </c:pt>
              <c:pt idx="3649">
                <c:v>0</c:v>
              </c:pt>
              <c:pt idx="3650">
                <c:v>57.20154576217859</c:v>
              </c:pt>
              <c:pt idx="3651">
                <c:v>161.98536593731359</c:v>
              </c:pt>
              <c:pt idx="3652">
                <c:v>47.681136400101508</c:v>
              </c:pt>
              <c:pt idx="3653">
                <c:v>495.45673477658869</c:v>
              </c:pt>
              <c:pt idx="3654">
                <c:v>219.1770255007776</c:v>
              </c:pt>
              <c:pt idx="3655">
                <c:v>543.03900918954503</c:v>
              </c:pt>
              <c:pt idx="3656">
                <c:v>57.20154576217859</c:v>
              </c:pt>
              <c:pt idx="3657">
                <c:v>0</c:v>
              </c:pt>
              <c:pt idx="3658">
                <c:v>200.14609297533798</c:v>
              </c:pt>
              <c:pt idx="3659">
                <c:v>28.551341887516724</c:v>
              </c:pt>
              <c:pt idx="3660">
                <c:v>66.712068925541161</c:v>
              </c:pt>
              <c:pt idx="3661">
                <c:v>381.16239143809111</c:v>
              </c:pt>
              <c:pt idx="3662">
                <c:v>142.94454721315941</c:v>
              </c:pt>
              <c:pt idx="3663">
                <c:v>95.26341081305786</c:v>
              </c:pt>
              <c:pt idx="3664">
                <c:v>0</c:v>
              </c:pt>
              <c:pt idx="3665">
                <c:v>66.712068925541161</c:v>
              </c:pt>
              <c:pt idx="3666">
                <c:v>466.80653090192681</c:v>
              </c:pt>
              <c:pt idx="3667">
                <c:v>38.071751249593802</c:v>
              </c:pt>
              <c:pt idx="3668">
                <c:v>19.030932525439646</c:v>
              </c:pt>
              <c:pt idx="3669">
                <c:v>28.551341887516724</c:v>
              </c:pt>
              <c:pt idx="3670">
                <c:v>181.01629846275321</c:v>
              </c:pt>
              <c:pt idx="3671">
                <c:v>9.5204093620770767</c:v>
              </c:pt>
              <c:pt idx="3672">
                <c:v>47.681136400101508</c:v>
              </c:pt>
              <c:pt idx="3673">
                <c:v>9.5204093620770767</c:v>
              </c:pt>
              <c:pt idx="3674">
                <c:v>200.14609297533806</c:v>
              </c:pt>
              <c:pt idx="3675">
                <c:v>381.06352945094608</c:v>
              </c:pt>
              <c:pt idx="3676">
                <c:v>47.681136400101508</c:v>
              </c:pt>
              <c:pt idx="3677">
                <c:v>0</c:v>
              </c:pt>
              <c:pt idx="3678">
                <c:v>57.20154576217859</c:v>
              </c:pt>
              <c:pt idx="3679">
                <c:v>152.46495657523647</c:v>
              </c:pt>
              <c:pt idx="3680">
                <c:v>47.681136400101508</c:v>
              </c:pt>
              <c:pt idx="3681">
                <c:v>57.20154576217859</c:v>
              </c:pt>
              <c:pt idx="3682">
                <c:v>362.12157271393704</c:v>
              </c:pt>
              <c:pt idx="3683">
                <c:v>142.94454721315941</c:v>
              </c:pt>
              <c:pt idx="3684">
                <c:v>57.20154576217859</c:v>
              </c:pt>
              <c:pt idx="3685">
                <c:v>0</c:v>
              </c:pt>
              <c:pt idx="3686">
                <c:v>47.681136400101508</c:v>
              </c:pt>
              <c:pt idx="3687">
                <c:v>142.94454721315941</c:v>
              </c:pt>
              <c:pt idx="3688">
                <c:v>47.681136400101508</c:v>
              </c:pt>
              <c:pt idx="3689">
                <c:v>9.5204093620770767</c:v>
              </c:pt>
              <c:pt idx="3690">
                <c:v>400.1043481751002</c:v>
              </c:pt>
              <c:pt idx="3691">
                <c:v>181.01629846275324</c:v>
              </c:pt>
              <c:pt idx="3692">
                <c:v>28.551341887516724</c:v>
              </c:pt>
              <c:pt idx="3693">
                <c:v>514.49755350074292</c:v>
              </c:pt>
              <c:pt idx="3694">
                <c:v>276.27970927581106</c:v>
              </c:pt>
              <c:pt idx="3695">
                <c:v>47.681136400101508</c:v>
              </c:pt>
              <c:pt idx="3696">
                <c:v>0</c:v>
              </c:pt>
              <c:pt idx="3697">
                <c:v>57.20154576217859</c:v>
              </c:pt>
              <c:pt idx="3698">
                <c:v>0</c:v>
              </c:pt>
              <c:pt idx="3699">
                <c:v>181.11516044989833</c:v>
              </c:pt>
              <c:pt idx="3700">
                <c:v>0</c:v>
              </c:pt>
              <c:pt idx="3701">
                <c:v>47.681136400101508</c:v>
              </c:pt>
              <c:pt idx="3702">
                <c:v>0</c:v>
              </c:pt>
              <c:pt idx="3703">
                <c:v>219.18691169949213</c:v>
              </c:pt>
              <c:pt idx="3704">
                <c:v>0</c:v>
              </c:pt>
              <c:pt idx="3705">
                <c:v>47.681136400101508</c:v>
              </c:pt>
              <c:pt idx="3706">
                <c:v>0</c:v>
              </c:pt>
              <c:pt idx="3707">
                <c:v>209.66650233741501</c:v>
              </c:pt>
              <c:pt idx="3708">
                <c:v>390.67291460145384</c:v>
              </c:pt>
              <c:pt idx="3709">
                <c:v>47.681136400101508</c:v>
              </c:pt>
              <c:pt idx="3710">
                <c:v>142.94454721315941</c:v>
              </c:pt>
              <c:pt idx="3711">
                <c:v>57.20154576217859</c:v>
              </c:pt>
              <c:pt idx="3712">
                <c:v>0</c:v>
              </c:pt>
              <c:pt idx="3713">
                <c:v>47.681136400101508</c:v>
              </c:pt>
              <c:pt idx="3714">
                <c:v>295.31064180125071</c:v>
              </c:pt>
              <c:pt idx="3715">
                <c:v>219.18691169949213</c:v>
              </c:pt>
              <c:pt idx="3716">
                <c:v>0</c:v>
              </c:pt>
              <c:pt idx="3717">
                <c:v>200.14609297533806</c:v>
              </c:pt>
              <c:pt idx="3718">
                <c:v>9.5204093620770767</c:v>
              </c:pt>
              <c:pt idx="3719">
                <c:v>38.071751249593802</c:v>
              </c:pt>
              <c:pt idx="3720">
                <c:v>28.551341887516724</c:v>
              </c:pt>
              <c:pt idx="3721">
                <c:v>190.5367078248303</c:v>
              </c:pt>
              <c:pt idx="3722">
                <c:v>38.071751249593802</c:v>
              </c:pt>
              <c:pt idx="3723">
                <c:v>9.5204093620770767</c:v>
              </c:pt>
              <c:pt idx="3724">
                <c:v>438.2650752131247</c:v>
              </c:pt>
              <c:pt idx="3725">
                <c:v>142.94454721315941</c:v>
              </c:pt>
              <c:pt idx="3726">
                <c:v>47.681136400101508</c:v>
              </c:pt>
              <c:pt idx="3727">
                <c:v>0</c:v>
              </c:pt>
              <c:pt idx="3728">
                <c:v>57.20154576217859</c:v>
              </c:pt>
              <c:pt idx="3729">
                <c:v>285.80011863788809</c:v>
              </c:pt>
              <c:pt idx="3730">
                <c:v>438.35405100155521</c:v>
              </c:pt>
              <c:pt idx="3731">
                <c:v>0</c:v>
              </c:pt>
              <c:pt idx="3732">
                <c:v>190.62568361326089</c:v>
              </c:pt>
              <c:pt idx="3733">
                <c:v>0</c:v>
              </c:pt>
              <c:pt idx="3734">
                <c:v>57.20154576217859</c:v>
              </c:pt>
              <c:pt idx="3735">
                <c:v>133.43402404979682</c:v>
              </c:pt>
              <c:pt idx="3736">
                <c:v>400.19332396353082</c:v>
              </c:pt>
              <c:pt idx="3737">
                <c:v>0</c:v>
              </c:pt>
              <c:pt idx="3738">
                <c:v>57.20154576217859</c:v>
              </c:pt>
              <c:pt idx="3739">
                <c:v>0</c:v>
              </c:pt>
              <c:pt idx="3740">
                <c:v>190.62568361326089</c:v>
              </c:pt>
              <c:pt idx="3741">
                <c:v>0</c:v>
              </c:pt>
              <c:pt idx="3742">
                <c:v>47.681136400101508</c:v>
              </c:pt>
              <c:pt idx="3743">
                <c:v>0</c:v>
              </c:pt>
              <c:pt idx="3744">
                <c:v>209.66650233741501</c:v>
              </c:pt>
              <c:pt idx="3745">
                <c:v>247.72836738829434</c:v>
              </c:pt>
              <c:pt idx="3746">
                <c:v>323.87186988748192</c:v>
              </c:pt>
              <c:pt idx="3747">
                <c:v>19.030932525439646</c:v>
              </c:pt>
              <c:pt idx="3748">
                <c:v>171.50577529939062</c:v>
              </c:pt>
              <c:pt idx="3749">
                <c:v>381.06352945094602</c:v>
              </c:pt>
              <c:pt idx="3750">
                <c:v>19.030932525439646</c:v>
              </c:pt>
              <c:pt idx="3751">
                <c:v>57.20154576217859</c:v>
              </c:pt>
              <c:pt idx="3752">
                <c:v>171.49588910067615</c:v>
              </c:pt>
              <c:pt idx="3753">
                <c:v>466.91527908778653</c:v>
              </c:pt>
              <c:pt idx="3754">
                <c:v>133.43402404979682</c:v>
              </c:pt>
              <c:pt idx="3755">
                <c:v>47.681136400101508</c:v>
              </c:pt>
              <c:pt idx="3756">
                <c:v>0</c:v>
              </c:pt>
              <c:pt idx="3757">
                <c:v>209.66650233741501</c:v>
              </c:pt>
              <c:pt idx="3758">
                <c:v>0</c:v>
              </c:pt>
              <c:pt idx="3759">
                <c:v>552.65828053876726</c:v>
              </c:pt>
              <c:pt idx="3760">
                <c:v>85.75288764969531</c:v>
              </c:pt>
              <c:pt idx="3761">
                <c:v>19.030932525439646</c:v>
              </c:pt>
              <c:pt idx="3762">
                <c:v>200.14609297533806</c:v>
              </c:pt>
              <c:pt idx="3763">
                <c:v>0</c:v>
              </c:pt>
              <c:pt idx="3764">
                <c:v>209.66650233741501</c:v>
              </c:pt>
              <c:pt idx="3765">
                <c:v>323.96084567591259</c:v>
              </c:pt>
              <c:pt idx="3766">
                <c:v>47.681136400101508</c:v>
              </c:pt>
              <c:pt idx="3767">
                <c:v>0</c:v>
              </c:pt>
              <c:pt idx="3768">
                <c:v>57.20154576217859</c:v>
              </c:pt>
              <c:pt idx="3769">
                <c:v>152.46495657523647</c:v>
              </c:pt>
              <c:pt idx="3770">
                <c:v>57.20154576217859</c:v>
              </c:pt>
              <c:pt idx="3771">
                <c:v>0</c:v>
              </c:pt>
              <c:pt idx="3772">
                <c:v>428.74466585104756</c:v>
              </c:pt>
              <c:pt idx="3773">
                <c:v>190.52682162611572</c:v>
              </c:pt>
              <c:pt idx="3774">
                <c:v>647.92169135182519</c:v>
              </c:pt>
              <c:pt idx="3775">
                <c:v>0</c:v>
              </c:pt>
              <c:pt idx="3776">
                <c:v>200.14609297533798</c:v>
              </c:pt>
              <c:pt idx="3777">
                <c:v>0</c:v>
              </c:pt>
              <c:pt idx="3778">
                <c:v>209.6665023374151</c:v>
              </c:pt>
              <c:pt idx="3779">
                <c:v>533.52848602618258</c:v>
              </c:pt>
              <c:pt idx="3780">
                <c:v>28.551341887516724</c:v>
              </c:pt>
              <c:pt idx="3781">
                <c:v>171.49588910067615</c:v>
              </c:pt>
              <c:pt idx="3782">
                <c:v>181.01629846275324</c:v>
              </c:pt>
              <c:pt idx="3783">
                <c:v>161.97547973859903</c:v>
              </c:pt>
              <c:pt idx="3784">
                <c:v>466.81641710064133</c:v>
              </c:pt>
              <c:pt idx="3785">
                <c:v>228.69743486285469</c:v>
              </c:pt>
              <c:pt idx="3786">
                <c:v>76.232478287618235</c:v>
              </c:pt>
              <c:pt idx="3787">
                <c:v>0</c:v>
              </c:pt>
              <c:pt idx="3788">
                <c:v>142.94454721315941</c:v>
              </c:pt>
              <c:pt idx="3789">
                <c:v>85.75288764969531</c:v>
              </c:pt>
              <c:pt idx="3790">
                <c:v>47.681136400101508</c:v>
              </c:pt>
              <c:pt idx="3791">
                <c:v>19.030932525439646</c:v>
              </c:pt>
              <c:pt idx="3792">
                <c:v>447.87446036363241</c:v>
              </c:pt>
              <c:pt idx="3793">
                <c:v>181.01629846275324</c:v>
              </c:pt>
              <c:pt idx="3794">
                <c:v>161.98536593731356</c:v>
              </c:pt>
              <c:pt idx="3795">
                <c:v>38.071751249593802</c:v>
              </c:pt>
              <c:pt idx="3796">
                <c:v>1915.0160081936688</c:v>
              </c:pt>
              <c:pt idx="3797">
                <c:v>314.45032251254992</c:v>
              </c:pt>
              <c:pt idx="3798">
                <c:v>466.80653090192681</c:v>
              </c:pt>
              <c:pt idx="3799">
                <c:v>533.62734801332761</c:v>
              </c:pt>
              <c:pt idx="3800">
                <c:v>228.69743486285469</c:v>
              </c:pt>
              <c:pt idx="3801">
                <c:v>323.96084567591259</c:v>
              </c:pt>
              <c:pt idx="3802">
                <c:v>409.7137333256079</c:v>
              </c:pt>
              <c:pt idx="3803">
                <c:v>342.9917782013523</c:v>
              </c:pt>
              <c:pt idx="3804">
                <c:v>590.72014558964656</c:v>
              </c:pt>
              <c:pt idx="3805">
                <c:v>247.72836738829434</c:v>
              </c:pt>
              <c:pt idx="3806">
                <c:v>200.14609297533806</c:v>
              </c:pt>
              <c:pt idx="3807">
                <c:v>152.46495657523647</c:v>
              </c:pt>
              <c:pt idx="3808">
                <c:v>85.75288764969531</c:v>
              </c:pt>
              <c:pt idx="3809">
                <c:v>381.06352945094608</c:v>
              </c:pt>
              <c:pt idx="3810">
                <c:v>200.14609297533806</c:v>
              </c:pt>
              <c:pt idx="3811">
                <c:v>38.071751249593802</c:v>
              </c:pt>
              <c:pt idx="3812">
                <c:v>28.551341887516724</c:v>
              </c:pt>
              <c:pt idx="3813">
                <c:v>47.681136400101508</c:v>
              </c:pt>
              <c:pt idx="3814">
                <c:v>152.46495657523647</c:v>
              </c:pt>
              <c:pt idx="3815">
                <c:v>57.20154576217859</c:v>
              </c:pt>
              <c:pt idx="3816">
                <c:v>828.93798981457826</c:v>
              </c:pt>
              <c:pt idx="3817">
                <c:v>666.96251007597925</c:v>
              </c:pt>
              <c:pt idx="3818">
                <c:v>352.51218756342934</c:v>
              </c:pt>
              <c:pt idx="3819">
                <c:v>190.62568361326089</c:v>
              </c:pt>
              <c:pt idx="3820">
                <c:v>647.82282936468016</c:v>
              </c:pt>
              <c:pt idx="3821">
                <c:v>343.00166440006672</c:v>
              </c:pt>
              <c:pt idx="3822">
                <c:v>352.51218756342934</c:v>
              </c:pt>
              <c:pt idx="3823">
                <c:v>209.56764035026993</c:v>
              </c:pt>
              <c:pt idx="3824">
                <c:v>200.14609297533806</c:v>
              </c:pt>
              <c:pt idx="3825">
                <c:v>0</c:v>
              </c:pt>
              <c:pt idx="3826">
                <c:v>428.74466585104756</c:v>
              </c:pt>
              <c:pt idx="3827">
                <c:v>152.46495657523647</c:v>
              </c:pt>
              <c:pt idx="3828">
                <c:v>57.20154576217859</c:v>
              </c:pt>
              <c:pt idx="3829">
                <c:v>0</c:v>
              </c:pt>
              <c:pt idx="3830">
                <c:v>895.65994493883431</c:v>
              </c:pt>
              <c:pt idx="3831">
                <c:v>571.59035107706177</c:v>
              </c:pt>
              <c:pt idx="3832">
                <c:v>133.43402404979682</c:v>
              </c:pt>
              <c:pt idx="3833">
                <c:v>209.66650233741501</c:v>
              </c:pt>
              <c:pt idx="3834">
                <c:v>0</c:v>
              </c:pt>
              <c:pt idx="3835">
                <c:v>57.20154576217859</c:v>
              </c:pt>
              <c:pt idx="3836">
                <c:v>0</c:v>
              </c:pt>
              <c:pt idx="3837">
                <c:v>743.18510216488301</c:v>
              </c:pt>
              <c:pt idx="3838">
                <c:v>161.97547973859903</c:v>
              </c:pt>
              <c:pt idx="3839">
                <c:v>181.01629846275321</c:v>
              </c:pt>
              <c:pt idx="3840">
                <c:v>533.52848602618258</c:v>
              </c:pt>
              <c:pt idx="3841">
                <c:v>28.551341887516724</c:v>
              </c:pt>
              <c:pt idx="3842">
                <c:v>47.681136400101508</c:v>
              </c:pt>
              <c:pt idx="3843">
                <c:v>0</c:v>
              </c:pt>
              <c:pt idx="3844">
                <c:v>209.66650233741501</c:v>
              </c:pt>
              <c:pt idx="3845">
                <c:v>0</c:v>
              </c:pt>
              <c:pt idx="3846">
                <c:v>219.18691169949213</c:v>
              </c:pt>
              <c:pt idx="3847">
                <c:v>562.07982791369932</c:v>
              </c:pt>
              <c:pt idx="3848">
                <c:v>47.681136400101508</c:v>
              </c:pt>
              <c:pt idx="3849">
                <c:v>0</c:v>
              </c:pt>
              <c:pt idx="3850">
                <c:v>57.20154576217859</c:v>
              </c:pt>
              <c:pt idx="3851">
                <c:v>152.46495657523647</c:v>
              </c:pt>
              <c:pt idx="3852">
                <c:v>57.20154576217859</c:v>
              </c:pt>
              <c:pt idx="3853">
                <c:v>0</c:v>
              </c:pt>
              <c:pt idx="3854">
                <c:v>200.14609297533806</c:v>
              </c:pt>
              <c:pt idx="3855">
                <c:v>0</c:v>
              </c:pt>
              <c:pt idx="3856">
                <c:v>466.91527908778653</c:v>
              </c:pt>
              <c:pt idx="3857">
                <c:v>238.20795802621728</c:v>
              </c:pt>
              <c:pt idx="3858">
                <c:v>85.75288764969531</c:v>
              </c:pt>
              <c:pt idx="3859">
                <c:v>0</c:v>
              </c:pt>
              <c:pt idx="3860">
                <c:v>200.14609297533806</c:v>
              </c:pt>
              <c:pt idx="3861">
                <c:v>457.29600773856424</c:v>
              </c:pt>
              <c:pt idx="3862">
                <c:v>285.80011863788809</c:v>
              </c:pt>
              <c:pt idx="3863">
                <c:v>38.071751249593802</c:v>
              </c:pt>
              <c:pt idx="3864">
                <c:v>9.5204093620770767</c:v>
              </c:pt>
              <c:pt idx="3865">
                <c:v>57.20154576217859</c:v>
              </c:pt>
              <c:pt idx="3866">
                <c:v>142.94454721315941</c:v>
              </c:pt>
              <c:pt idx="3867">
                <c:v>47.681136400101508</c:v>
              </c:pt>
              <c:pt idx="3868">
                <c:v>0</c:v>
              </c:pt>
              <c:pt idx="3869">
                <c:v>57.20154576217859</c:v>
              </c:pt>
              <c:pt idx="3870">
                <c:v>161.98536593731359</c:v>
              </c:pt>
              <c:pt idx="3871">
                <c:v>47.681136400101508</c:v>
              </c:pt>
              <c:pt idx="3872">
                <c:v>0</c:v>
              </c:pt>
              <c:pt idx="3873">
                <c:v>238.2178442249317</c:v>
              </c:pt>
              <c:pt idx="3874">
                <c:v>0</c:v>
              </c:pt>
              <c:pt idx="3875">
                <c:v>47.681136400101508</c:v>
              </c:pt>
              <c:pt idx="3876">
                <c:v>466.80653090192681</c:v>
              </c:pt>
              <c:pt idx="3877">
                <c:v>123.91361468771971</c:v>
              </c:pt>
              <c:pt idx="3878">
                <c:v>0</c:v>
              </c:pt>
              <c:pt idx="3879">
                <c:v>57.20154576217859</c:v>
              </c:pt>
              <c:pt idx="3880">
                <c:v>0</c:v>
              </c:pt>
              <c:pt idx="3881">
                <c:v>190.62568361326089</c:v>
              </c:pt>
              <c:pt idx="3882">
                <c:v>0</c:v>
              </c:pt>
              <c:pt idx="3883">
                <c:v>419.23414268768505</c:v>
              </c:pt>
              <c:pt idx="3884">
                <c:v>0</c:v>
              </c:pt>
              <c:pt idx="3885">
                <c:v>190.62568361326089</c:v>
              </c:pt>
              <c:pt idx="3886">
                <c:v>0</c:v>
              </c:pt>
              <c:pt idx="3887">
                <c:v>57.20154576217859</c:v>
              </c:pt>
              <c:pt idx="3888">
                <c:v>0</c:v>
              </c:pt>
              <c:pt idx="3889">
                <c:v>200.14609297533806</c:v>
              </c:pt>
              <c:pt idx="3890">
                <c:v>562.06994171498479</c:v>
              </c:pt>
              <c:pt idx="3891">
                <c:v>200.05711718690736</c:v>
              </c:pt>
              <c:pt idx="3892">
                <c:v>171.49588910067615</c:v>
              </c:pt>
              <c:pt idx="3893">
                <c:v>28.551341887516724</c:v>
              </c:pt>
              <c:pt idx="3894">
                <c:v>28.551341887516724</c:v>
              </c:pt>
              <c:pt idx="3895">
                <c:v>181.01629846275324</c:v>
              </c:pt>
              <c:pt idx="3896">
                <c:v>28.551341887516724</c:v>
              </c:pt>
              <c:pt idx="3897">
                <c:v>228.59857287570958</c:v>
              </c:pt>
              <c:pt idx="3898">
                <c:v>371.54312008886893</c:v>
              </c:pt>
              <c:pt idx="3899">
                <c:v>28.551341887516724</c:v>
              </c:pt>
              <c:pt idx="3900">
                <c:v>181.01629846275324</c:v>
              </c:pt>
              <c:pt idx="3901">
                <c:v>28.551341887516724</c:v>
              </c:pt>
              <c:pt idx="3902">
                <c:v>47.681136400101508</c:v>
              </c:pt>
              <c:pt idx="3903">
                <c:v>533.52848602618258</c:v>
              </c:pt>
              <c:pt idx="3904">
                <c:v>238.10909603907214</c:v>
              </c:pt>
              <c:pt idx="3905">
                <c:v>19.030932525439646</c:v>
              </c:pt>
              <c:pt idx="3906">
                <c:v>190.62568361326089</c:v>
              </c:pt>
              <c:pt idx="3907">
                <c:v>0</c:v>
              </c:pt>
              <c:pt idx="3908">
                <c:v>57.20154576217859</c:v>
              </c:pt>
              <c:pt idx="3909">
                <c:v>0</c:v>
              </c:pt>
              <c:pt idx="3910">
                <c:v>228.69743486285469</c:v>
              </c:pt>
              <c:pt idx="3911">
                <c:v>0</c:v>
              </c:pt>
              <c:pt idx="3912">
                <c:v>571.6892130642068</c:v>
              </c:pt>
              <c:pt idx="3913">
                <c:v>0</c:v>
              </c:pt>
              <c:pt idx="3914">
                <c:v>57.20154576217859</c:v>
              </c:pt>
              <c:pt idx="3915">
                <c:v>0</c:v>
              </c:pt>
              <c:pt idx="3916">
                <c:v>323.96084567591259</c:v>
              </c:pt>
              <c:pt idx="3917">
                <c:v>209.56764035026993</c:v>
              </c:pt>
              <c:pt idx="3918">
                <c:v>219.1770255007776</c:v>
              </c:pt>
              <c:pt idx="3919">
                <c:v>419.22425648897052</c:v>
              </c:pt>
              <c:pt idx="3920">
                <c:v>190.63556981197542</c:v>
              </c:pt>
              <c:pt idx="3921">
                <c:v>9.5204093620770767</c:v>
              </c:pt>
              <c:pt idx="3922">
                <c:v>209.6665023374151</c:v>
              </c:pt>
              <c:pt idx="3923">
                <c:v>28.551341887516724</c:v>
              </c:pt>
              <c:pt idx="3924">
                <c:v>190.52682162611575</c:v>
              </c:pt>
              <c:pt idx="3925">
                <c:v>381.16239143809111</c:v>
              </c:pt>
              <c:pt idx="3926">
                <c:v>171.50577529939065</c:v>
              </c:pt>
              <c:pt idx="3927">
                <c:v>76.232478287618235</c:v>
              </c:pt>
              <c:pt idx="3928">
                <c:v>57.20154576217859</c:v>
              </c:pt>
              <c:pt idx="3929">
                <c:v>38.071751249593802</c:v>
              </c:pt>
              <c:pt idx="3930">
                <c:v>562.17868990084457</c:v>
              </c:pt>
              <c:pt idx="3931">
                <c:v>0</c:v>
              </c:pt>
              <c:pt idx="3932">
                <c:v>57.20154576217859</c:v>
              </c:pt>
              <c:pt idx="3933">
                <c:v>142.94454721315941</c:v>
              </c:pt>
              <c:pt idx="3934">
                <c:v>47.681136400101508</c:v>
              </c:pt>
              <c:pt idx="3935">
                <c:v>0</c:v>
              </c:pt>
              <c:pt idx="3936">
                <c:v>47.681136400101508</c:v>
              </c:pt>
              <c:pt idx="3937">
                <c:v>390.57405261430858</c:v>
              </c:pt>
              <c:pt idx="3938">
                <c:v>276.279709275811</c:v>
              </c:pt>
              <c:pt idx="3939">
                <c:v>95.362272800203016</c:v>
              </c:pt>
              <c:pt idx="3940">
                <c:v>333.48125503798963</c:v>
              </c:pt>
              <c:pt idx="3941">
                <c:v>219.18691169949213</c:v>
              </c:pt>
              <c:pt idx="3942">
                <c:v>161.98536593731359</c:v>
              </c:pt>
              <c:pt idx="3943">
                <c:v>47.681136400101508</c:v>
              </c:pt>
              <c:pt idx="3944">
                <c:v>38.071751249593802</c:v>
              </c:pt>
              <c:pt idx="3945">
                <c:v>190.62568361326089</c:v>
              </c:pt>
              <c:pt idx="3946">
                <c:v>447.78548457520179</c:v>
              </c:pt>
              <c:pt idx="3947">
                <c:v>181.11516044989833</c:v>
              </c:pt>
              <c:pt idx="3948">
                <c:v>47.681136400101508</c:v>
              </c:pt>
              <c:pt idx="3949">
                <c:v>0</c:v>
              </c:pt>
              <c:pt idx="3950">
                <c:v>57.20154576217859</c:v>
              </c:pt>
              <c:pt idx="3951">
                <c:v>466.80653090192681</c:v>
              </c:pt>
              <c:pt idx="3952">
                <c:v>123.8147527005746</c:v>
              </c:pt>
              <c:pt idx="3953">
                <c:v>0</c:v>
              </c:pt>
              <c:pt idx="3954">
                <c:v>209.66650233741501</c:v>
              </c:pt>
              <c:pt idx="3955">
                <c:v>9.5204093620770767</c:v>
              </c:pt>
              <c:pt idx="3956">
                <c:v>400.19332396353082</c:v>
              </c:pt>
              <c:pt idx="3957">
                <c:v>38.071751249593802</c:v>
              </c:pt>
              <c:pt idx="3958">
                <c:v>161.97547973859903</c:v>
              </c:pt>
              <c:pt idx="3959">
                <c:v>47.681136400101508</c:v>
              </c:pt>
              <c:pt idx="3960">
                <c:v>0</c:v>
              </c:pt>
              <c:pt idx="3961">
                <c:v>47.681136400101508</c:v>
              </c:pt>
              <c:pt idx="3962">
                <c:v>142.94454721315941</c:v>
              </c:pt>
              <c:pt idx="3963">
                <c:v>57.20154576217859</c:v>
              </c:pt>
              <c:pt idx="3964">
                <c:v>171.49588910067615</c:v>
              </c:pt>
              <c:pt idx="3965">
                <c:v>247.72836738829434</c:v>
              </c:pt>
              <c:pt idx="3966">
                <c:v>161.98536593731359</c:v>
              </c:pt>
              <c:pt idx="3967">
                <c:v>466.91527908778653</c:v>
              </c:pt>
              <c:pt idx="3968">
                <c:v>28.551341887516724</c:v>
              </c:pt>
              <c:pt idx="3969">
                <c:v>161.97547973859903</c:v>
              </c:pt>
              <c:pt idx="3970">
                <c:v>57.20154576217859</c:v>
              </c:pt>
              <c:pt idx="3971">
                <c:v>0</c:v>
              </c:pt>
              <c:pt idx="3972">
                <c:v>419.22425648897047</c:v>
              </c:pt>
              <c:pt idx="3973">
                <c:v>133.43402404979682</c:v>
              </c:pt>
              <c:pt idx="3974">
                <c:v>47.681136400101508</c:v>
              </c:pt>
              <c:pt idx="3975">
                <c:v>9.5204093620770767</c:v>
              </c:pt>
              <c:pt idx="3976">
                <c:v>85.75288764969531</c:v>
              </c:pt>
              <c:pt idx="3977">
                <c:v>200.14609297533806</c:v>
              </c:pt>
              <c:pt idx="3978">
                <c:v>362.02271072679184</c:v>
              </c:pt>
              <c:pt idx="3979">
                <c:v>200.14609297533798</c:v>
              </c:pt>
              <c:pt idx="3980">
                <c:v>0</c:v>
              </c:pt>
              <c:pt idx="3981">
                <c:v>57.20154576217859</c:v>
              </c:pt>
              <c:pt idx="3982">
                <c:v>0</c:v>
              </c:pt>
              <c:pt idx="3983">
                <c:v>190.62568361326089</c:v>
              </c:pt>
              <c:pt idx="3984">
                <c:v>0</c:v>
              </c:pt>
              <c:pt idx="3985">
                <c:v>57.20154576217859</c:v>
              </c:pt>
              <c:pt idx="3986">
                <c:v>0</c:v>
              </c:pt>
              <c:pt idx="3987">
                <c:v>533.62734801332761</c:v>
              </c:pt>
              <c:pt idx="3988">
                <c:v>19.030932525439646</c:v>
              </c:pt>
              <c:pt idx="3989">
                <c:v>209.56764035026993</c:v>
              </c:pt>
              <c:pt idx="3990">
                <c:v>47.592160611670877</c:v>
              </c:pt>
              <c:pt idx="3991">
                <c:v>161.98536593731359</c:v>
              </c:pt>
              <c:pt idx="3992">
                <c:v>57.20154576217859</c:v>
              </c:pt>
              <c:pt idx="3993">
                <c:v>438.2650752131247</c:v>
              </c:pt>
              <c:pt idx="3994">
                <c:v>190.62568361326089</c:v>
              </c:pt>
              <c:pt idx="3995">
                <c:v>161.98536593731359</c:v>
              </c:pt>
              <c:pt idx="3996">
                <c:v>66.712068925541161</c:v>
              </c:pt>
              <c:pt idx="3997">
                <c:v>0</c:v>
              </c:pt>
              <c:pt idx="3998">
                <c:v>257.24877675037146</c:v>
              </c:pt>
              <c:pt idx="3999">
                <c:v>419.22425648897052</c:v>
              </c:pt>
              <c:pt idx="4000">
                <c:v>38.071751249593802</c:v>
              </c:pt>
              <c:pt idx="4001">
                <c:v>200.14609297533806</c:v>
              </c:pt>
              <c:pt idx="4002">
                <c:v>0</c:v>
              </c:pt>
              <c:pt idx="4003">
                <c:v>57.20154576217859</c:v>
              </c:pt>
              <c:pt idx="4004">
                <c:v>161.98536593731359</c:v>
              </c:pt>
              <c:pt idx="4005">
                <c:v>400.19332396353082</c:v>
              </c:pt>
              <c:pt idx="4006">
                <c:v>0</c:v>
              </c:pt>
              <c:pt idx="4007">
                <c:v>57.20154576217859</c:v>
              </c:pt>
              <c:pt idx="4008">
                <c:v>142.94454721315941</c:v>
              </c:pt>
              <c:pt idx="4009">
                <c:v>47.681136400101508</c:v>
              </c:pt>
              <c:pt idx="4010">
                <c:v>0</c:v>
              </c:pt>
              <c:pt idx="4011">
                <c:v>57.20154576217859</c:v>
              </c:pt>
              <c:pt idx="4012">
                <c:v>181.01629846275324</c:v>
              </c:pt>
              <c:pt idx="4013">
                <c:v>38.071751249593802</c:v>
              </c:pt>
              <c:pt idx="4014">
                <c:v>638.3123062013176</c:v>
              </c:pt>
              <c:pt idx="4015">
                <c:v>19.030932525439646</c:v>
              </c:pt>
              <c:pt idx="4016">
                <c:v>47.681136400101508</c:v>
              </c:pt>
              <c:pt idx="4017">
                <c:v>142.94454721315941</c:v>
              </c:pt>
              <c:pt idx="4018">
                <c:v>57.20154576217859</c:v>
              </c:pt>
              <c:pt idx="4019">
                <c:v>123.8147527005746</c:v>
              </c:pt>
              <c:pt idx="4020">
                <c:v>419.23414268768505</c:v>
              </c:pt>
              <c:pt idx="4021">
                <c:v>0</c:v>
              </c:pt>
              <c:pt idx="4022">
                <c:v>47.681136400101508</c:v>
              </c:pt>
              <c:pt idx="4023">
                <c:v>142.94454721315941</c:v>
              </c:pt>
              <c:pt idx="4024">
                <c:v>57.20154576217859</c:v>
              </c:pt>
              <c:pt idx="4025">
                <c:v>0</c:v>
              </c:pt>
              <c:pt idx="4026">
                <c:v>47.681136400101508</c:v>
              </c:pt>
              <c:pt idx="4027">
                <c:v>200.04723098819281</c:v>
              </c:pt>
              <c:pt idx="4028">
                <c:v>19.030932525439646</c:v>
              </c:pt>
              <c:pt idx="4029">
                <c:v>819.41758045250117</c:v>
              </c:pt>
              <c:pt idx="4030">
                <c:v>142.94454721315941</c:v>
              </c:pt>
              <c:pt idx="4031">
                <c:v>181.01629846275321</c:v>
              </c:pt>
              <c:pt idx="4032">
                <c:v>0</c:v>
              </c:pt>
              <c:pt idx="4033">
                <c:v>47.681136400101508</c:v>
              </c:pt>
              <c:pt idx="4034">
                <c:v>123.8147527005746</c:v>
              </c:pt>
              <c:pt idx="4035">
                <c:v>47.681136400101508</c:v>
              </c:pt>
              <c:pt idx="4036">
                <c:v>0</c:v>
              </c:pt>
              <c:pt idx="4037">
                <c:v>57.20154576217859</c:v>
              </c:pt>
              <c:pt idx="4038">
                <c:v>171.49588910067615</c:v>
              </c:pt>
              <c:pt idx="4039">
                <c:v>28.551341887516724</c:v>
              </c:pt>
              <c:pt idx="4040">
                <c:v>47.681136400101508</c:v>
              </c:pt>
              <c:pt idx="4041">
                <c:v>161.98536593731359</c:v>
              </c:pt>
              <c:pt idx="4042">
                <c:v>47.681136400101508</c:v>
              </c:pt>
              <c:pt idx="4043">
                <c:v>0</c:v>
              </c:pt>
              <c:pt idx="4044">
                <c:v>552.65828053876726</c:v>
              </c:pt>
              <c:pt idx="4045">
                <c:v>0</c:v>
              </c:pt>
              <c:pt idx="4046">
                <c:v>47.681136400101508</c:v>
              </c:pt>
              <c:pt idx="4047">
                <c:v>142.94454721315941</c:v>
              </c:pt>
              <c:pt idx="4048">
                <c:v>57.20154576217859</c:v>
              </c:pt>
              <c:pt idx="4049">
                <c:v>9.5204093620770767</c:v>
              </c:pt>
              <c:pt idx="4050">
                <c:v>161.88650395016839</c:v>
              </c:pt>
              <c:pt idx="4051">
                <c:v>371.54312008886893</c:v>
              </c:pt>
              <c:pt idx="4052">
                <c:v>19.030932525439646</c:v>
              </c:pt>
              <c:pt idx="4053">
                <c:v>38.071751249593802</c:v>
              </c:pt>
              <c:pt idx="4054">
                <c:v>9.5204093620770767</c:v>
              </c:pt>
              <c:pt idx="4055">
                <c:v>200.14609297533806</c:v>
              </c:pt>
              <c:pt idx="4056">
                <c:v>0</c:v>
              </c:pt>
              <c:pt idx="4057">
                <c:v>47.681136400101508</c:v>
              </c:pt>
              <c:pt idx="4058">
                <c:v>0</c:v>
              </c:pt>
              <c:pt idx="4059">
                <c:v>543.14775737540469</c:v>
              </c:pt>
              <c:pt idx="4060">
                <c:v>152.46495657523647</c:v>
              </c:pt>
              <c:pt idx="4061">
                <c:v>47.681136400101508</c:v>
              </c:pt>
              <c:pt idx="4062">
                <c:v>161.98536593731359</c:v>
              </c:pt>
              <c:pt idx="4063">
                <c:v>47.681136400101508</c:v>
              </c:pt>
              <c:pt idx="4064">
                <c:v>9.5204093620770767</c:v>
              </c:pt>
              <c:pt idx="4065">
                <c:v>552.559418551622</c:v>
              </c:pt>
              <c:pt idx="4066">
                <c:v>38.071751249593802</c:v>
              </c:pt>
              <c:pt idx="4067">
                <c:v>9.5204093620770767</c:v>
              </c:pt>
              <c:pt idx="4068">
                <c:v>47.681136400101508</c:v>
              </c:pt>
              <c:pt idx="4069">
                <c:v>161.98536593731359</c:v>
              </c:pt>
              <c:pt idx="4070">
                <c:v>66.712068925541161</c:v>
              </c:pt>
              <c:pt idx="4071">
                <c:v>342.9917782013523</c:v>
              </c:pt>
              <c:pt idx="4072">
                <c:v>104.78382017513496</c:v>
              </c:pt>
              <c:pt idx="4073">
                <c:v>0</c:v>
              </c:pt>
              <c:pt idx="4074">
                <c:v>209.66650233741501</c:v>
              </c:pt>
              <c:pt idx="4075">
                <c:v>0</c:v>
              </c:pt>
              <c:pt idx="4076">
                <c:v>381.16239143809111</c:v>
              </c:pt>
              <c:pt idx="4077">
                <c:v>19.030932525439646</c:v>
              </c:pt>
              <c:pt idx="4078">
                <c:v>28.551341887516724</c:v>
              </c:pt>
              <c:pt idx="4079">
                <c:v>190.53670782483027</c:v>
              </c:pt>
              <c:pt idx="4080">
                <c:v>19.030932525439646</c:v>
              </c:pt>
              <c:pt idx="4081">
                <c:v>47.681136400101508</c:v>
              </c:pt>
              <c:pt idx="4082">
                <c:v>0</c:v>
              </c:pt>
              <c:pt idx="4083">
                <c:v>47.681136400101508</c:v>
              </c:pt>
              <c:pt idx="4084">
                <c:v>142.94454721315941</c:v>
              </c:pt>
              <c:pt idx="4085">
                <c:v>57.20154576217859</c:v>
              </c:pt>
              <c:pt idx="4086">
                <c:v>0</c:v>
              </c:pt>
              <c:pt idx="4087">
                <c:v>552.65828053876726</c:v>
              </c:pt>
              <c:pt idx="4088">
                <c:v>0</c:v>
              </c:pt>
              <c:pt idx="4089">
                <c:v>57.20154576217859</c:v>
              </c:pt>
              <c:pt idx="4090">
                <c:v>0</c:v>
              </c:pt>
              <c:pt idx="4091">
                <c:v>190.62568361326089</c:v>
              </c:pt>
              <c:pt idx="4092">
                <c:v>0</c:v>
              </c:pt>
              <c:pt idx="4093">
                <c:v>419.23414268768505</c:v>
              </c:pt>
              <c:pt idx="4094">
                <c:v>161.98536593731359</c:v>
              </c:pt>
              <c:pt idx="4095">
                <c:v>57.20154576217859</c:v>
              </c:pt>
              <c:pt idx="4096">
                <c:v>66.712068925541161</c:v>
              </c:pt>
              <c:pt idx="4097">
                <c:v>19.030932525439646</c:v>
              </c:pt>
              <c:pt idx="4098">
                <c:v>85.75288764969531</c:v>
              </c:pt>
              <c:pt idx="4099">
                <c:v>457.29600773856424</c:v>
              </c:pt>
              <c:pt idx="4100">
                <c:v>57.20154576217859</c:v>
              </c:pt>
              <c:pt idx="4101">
                <c:v>19.030932525439646</c:v>
              </c:pt>
              <c:pt idx="4102">
                <c:v>38.071751249593802</c:v>
              </c:pt>
              <c:pt idx="4103">
                <c:v>161.98536593731356</c:v>
              </c:pt>
              <c:pt idx="4104">
                <c:v>19.030932525439646</c:v>
              </c:pt>
              <c:pt idx="4105">
                <c:v>47.681136400101508</c:v>
              </c:pt>
              <c:pt idx="4106">
                <c:v>9.5204093620770767</c:v>
              </c:pt>
              <c:pt idx="4107">
                <c:v>219.1770255007776</c:v>
              </c:pt>
              <c:pt idx="4108">
                <c:v>0</c:v>
              </c:pt>
              <c:pt idx="4109">
                <c:v>438.35405100155521</c:v>
              </c:pt>
              <c:pt idx="4110">
                <c:v>133.43402404979682</c:v>
              </c:pt>
              <c:pt idx="4111">
                <c:v>57.20154576217859</c:v>
              </c:pt>
              <c:pt idx="4112">
                <c:v>0</c:v>
              </c:pt>
              <c:pt idx="4113">
                <c:v>47.681136400101508</c:v>
              </c:pt>
              <c:pt idx="4114">
                <c:v>161.98536593731359</c:v>
              </c:pt>
              <c:pt idx="4115">
                <c:v>381.16239143809111</c:v>
              </c:pt>
              <c:pt idx="4116">
                <c:v>0</c:v>
              </c:pt>
              <c:pt idx="4117">
                <c:v>47.681136400101508</c:v>
              </c:pt>
              <c:pt idx="4118">
                <c:v>152.46495657523644</c:v>
              </c:pt>
              <c:pt idx="4119">
                <c:v>47.681136400101508</c:v>
              </c:pt>
              <c:pt idx="4120">
                <c:v>447.78548457520174</c:v>
              </c:pt>
              <c:pt idx="4121">
                <c:v>0</c:v>
              </c:pt>
              <c:pt idx="4122">
                <c:v>66.712068925541161</c:v>
              </c:pt>
              <c:pt idx="4123">
                <c:v>152.46495657523647</c:v>
              </c:pt>
              <c:pt idx="4124">
                <c:v>57.20154576217859</c:v>
              </c:pt>
              <c:pt idx="4125">
                <c:v>0</c:v>
              </c:pt>
              <c:pt idx="4126">
                <c:v>47.681136400101508</c:v>
              </c:pt>
              <c:pt idx="4127">
                <c:v>0</c:v>
              </c:pt>
              <c:pt idx="4128">
                <c:v>219.1770255007776</c:v>
              </c:pt>
              <c:pt idx="4129">
                <c:v>28.551341887516724</c:v>
              </c:pt>
              <c:pt idx="4130">
                <c:v>28.551341887516724</c:v>
              </c:pt>
              <c:pt idx="4131">
                <c:v>38.071751249593802</c:v>
              </c:pt>
              <c:pt idx="4132">
                <c:v>133.33516206265168</c:v>
              </c:pt>
              <c:pt idx="4133">
                <c:v>85.75288764969531</c:v>
              </c:pt>
              <c:pt idx="4134">
                <c:v>0</c:v>
              </c:pt>
              <c:pt idx="4135">
                <c:v>57.20154576217859</c:v>
              </c:pt>
              <c:pt idx="4136">
                <c:v>152.46495657523647</c:v>
              </c:pt>
              <c:pt idx="4137">
                <c:v>47.681136400101508</c:v>
              </c:pt>
              <c:pt idx="4138">
                <c:v>190.52682162611572</c:v>
              </c:pt>
              <c:pt idx="4139">
                <c:v>57.20154576217859</c:v>
              </c:pt>
              <c:pt idx="4140">
                <c:v>171.49588910067615</c:v>
              </c:pt>
              <c:pt idx="4141">
                <c:v>57.20154576217859</c:v>
              </c:pt>
              <c:pt idx="4142">
                <c:v>0</c:v>
              </c:pt>
              <c:pt idx="4143">
                <c:v>228.69743486285469</c:v>
              </c:pt>
              <c:pt idx="4144">
                <c:v>47.681136400101508</c:v>
              </c:pt>
              <c:pt idx="4145">
                <c:v>209.56764035026993</c:v>
              </c:pt>
              <c:pt idx="4146">
                <c:v>66.712068925541161</c:v>
              </c:pt>
              <c:pt idx="4147">
                <c:v>0</c:v>
              </c:pt>
              <c:pt idx="4148">
                <c:v>219.1770255007776</c:v>
              </c:pt>
              <c:pt idx="4149">
                <c:v>0</c:v>
              </c:pt>
              <c:pt idx="4150">
                <c:v>228.69743486285469</c:v>
              </c:pt>
              <c:pt idx="4151">
                <c:v>0</c:v>
              </c:pt>
              <c:pt idx="4152">
                <c:v>57.20154576217859</c:v>
              </c:pt>
              <c:pt idx="4153">
                <c:v>161.98536593731359</c:v>
              </c:pt>
              <c:pt idx="4154">
                <c:v>47.681136400101508</c:v>
              </c:pt>
              <c:pt idx="4155">
                <c:v>181.01629846275321</c:v>
              </c:pt>
              <c:pt idx="4156">
                <c:v>57.20154576217859</c:v>
              </c:pt>
              <c:pt idx="4157">
                <c:v>0</c:v>
              </c:pt>
              <c:pt idx="4158">
                <c:v>228.69743486285469</c:v>
              </c:pt>
              <c:pt idx="4159">
                <c:v>0</c:v>
              </c:pt>
              <c:pt idx="4160">
                <c:v>219.1770255007776</c:v>
              </c:pt>
              <c:pt idx="4161">
                <c:v>0</c:v>
              </c:pt>
              <c:pt idx="4162">
                <c:v>228.69743486285469</c:v>
              </c:pt>
              <c:pt idx="4163">
                <c:v>0</c:v>
              </c:pt>
              <c:pt idx="4164">
                <c:v>47.681136400101508</c:v>
              </c:pt>
              <c:pt idx="4165">
                <c:v>228.69743486285469</c:v>
              </c:pt>
              <c:pt idx="4166">
                <c:v>19.030932525439646</c:v>
              </c:pt>
              <c:pt idx="4167">
                <c:v>257.24877675037146</c:v>
              </c:pt>
              <c:pt idx="4168">
                <c:v>0</c:v>
              </c:pt>
              <c:pt idx="4169">
                <c:v>228.69743486285469</c:v>
              </c:pt>
              <c:pt idx="4170">
                <c:v>0</c:v>
              </c:pt>
              <c:pt idx="4171">
                <c:v>47.681136400101508</c:v>
              </c:pt>
              <c:pt idx="4172">
                <c:v>181.01629846275324</c:v>
              </c:pt>
              <c:pt idx="4173">
                <c:v>28.551341887516724</c:v>
              </c:pt>
              <c:pt idx="4174">
                <c:v>209.56764035026993</c:v>
              </c:pt>
              <c:pt idx="4175">
                <c:v>9.5204093620770767</c:v>
              </c:pt>
              <c:pt idx="4176">
                <c:v>209.6665023374151</c:v>
              </c:pt>
              <c:pt idx="4177">
                <c:v>9.5204093620770767</c:v>
              </c:pt>
              <c:pt idx="4178">
                <c:v>47.681136400101508</c:v>
              </c:pt>
              <c:pt idx="4179">
                <c:v>161.98536593731359</c:v>
              </c:pt>
              <c:pt idx="4180">
                <c:v>57.20154576217859</c:v>
              </c:pt>
              <c:pt idx="4181">
                <c:v>152.46495657523647</c:v>
              </c:pt>
              <c:pt idx="4182">
                <c:v>47.681136400101508</c:v>
              </c:pt>
              <c:pt idx="4183">
                <c:v>171.49588910067615</c:v>
              </c:pt>
              <c:pt idx="4184">
                <c:v>57.20154576217859</c:v>
              </c:pt>
              <c:pt idx="4185">
                <c:v>142.94454721315941</c:v>
              </c:pt>
              <c:pt idx="4186">
                <c:v>95.273297011772399</c:v>
              </c:pt>
              <c:pt idx="4187">
                <c:v>0</c:v>
              </c:pt>
              <c:pt idx="4188">
                <c:v>209.6665023374151</c:v>
              </c:pt>
              <c:pt idx="4189">
                <c:v>0</c:v>
              </c:pt>
              <c:pt idx="4190">
                <c:v>228.69743486285469</c:v>
              </c:pt>
              <c:pt idx="4191">
                <c:v>0</c:v>
              </c:pt>
              <c:pt idx="4192">
                <c:v>200.14609297533806</c:v>
              </c:pt>
              <c:pt idx="4193">
                <c:v>0</c:v>
              </c:pt>
              <c:pt idx="4194">
                <c:v>238.2178442249317</c:v>
              </c:pt>
              <c:pt idx="4195">
                <c:v>9.5204093620770767</c:v>
              </c:pt>
              <c:pt idx="4196">
                <c:v>38.071751249593802</c:v>
              </c:pt>
              <c:pt idx="4197">
                <c:v>200.04723098819281</c:v>
              </c:pt>
              <c:pt idx="4198">
                <c:v>19.030932525439646</c:v>
              </c:pt>
              <c:pt idx="4199">
                <c:v>219.18691169949213</c:v>
              </c:pt>
              <c:pt idx="4200">
                <c:v>0</c:v>
              </c:pt>
              <c:pt idx="4201">
                <c:v>219.18691169949213</c:v>
              </c:pt>
              <c:pt idx="4202">
                <c:v>0</c:v>
              </c:pt>
              <c:pt idx="4203">
                <c:v>66.712068925541161</c:v>
              </c:pt>
              <c:pt idx="4204">
                <c:v>142.94454721315941</c:v>
              </c:pt>
              <c:pt idx="4205">
                <c:v>47.681136400101508</c:v>
              </c:pt>
              <c:pt idx="4206">
                <c:v>181.01629846275321</c:v>
              </c:pt>
              <c:pt idx="4207">
                <c:v>57.20154576217859</c:v>
              </c:pt>
              <c:pt idx="4208">
                <c:v>161.98536593731359</c:v>
              </c:pt>
              <c:pt idx="4209">
                <c:v>47.681136400101508</c:v>
              </c:pt>
              <c:pt idx="4210">
                <c:v>171.49588910067615</c:v>
              </c:pt>
              <c:pt idx="4211">
                <c:v>57.20154576217859</c:v>
              </c:pt>
              <c:pt idx="4212">
                <c:v>38.071751249593802</c:v>
              </c:pt>
              <c:pt idx="4213">
                <c:v>171.49588910067615</c:v>
              </c:pt>
              <c:pt idx="4214">
                <c:v>19.030932525439646</c:v>
              </c:pt>
              <c:pt idx="4215">
                <c:v>209.56764035026993</c:v>
              </c:pt>
              <c:pt idx="4216">
                <c:v>19.030932525439646</c:v>
              </c:pt>
              <c:pt idx="4217">
                <c:v>181.01629846275324</c:v>
              </c:pt>
              <c:pt idx="4218">
                <c:v>38.071751249593802</c:v>
              </c:pt>
              <c:pt idx="4219">
                <c:v>181.01629846275324</c:v>
              </c:pt>
              <c:pt idx="4220">
                <c:v>47.681136400101508</c:v>
              </c:pt>
              <c:pt idx="4221">
                <c:v>171.49588910067615</c:v>
              </c:pt>
              <c:pt idx="4222">
                <c:v>57.20154576217859</c:v>
              </c:pt>
              <c:pt idx="4223">
                <c:v>0</c:v>
              </c:pt>
              <c:pt idx="4224">
                <c:v>219.1770255007776</c:v>
              </c:pt>
              <c:pt idx="4225">
                <c:v>0</c:v>
              </c:pt>
              <c:pt idx="4226">
                <c:v>209.66650233741501</c:v>
              </c:pt>
              <c:pt idx="4227">
                <c:v>0</c:v>
              </c:pt>
              <c:pt idx="4228">
                <c:v>733.67457900152044</c:v>
              </c:pt>
              <c:pt idx="4229">
                <c:v>152.46495657523647</c:v>
              </c:pt>
              <c:pt idx="4230">
                <c:v>209.66650233741501</c:v>
              </c:pt>
              <c:pt idx="4231">
                <c:v>200.04723098819281</c:v>
              </c:pt>
              <c:pt idx="4232">
                <c:v>390.57405261430858</c:v>
              </c:pt>
              <c:pt idx="4233">
                <c:v>190.63556981197542</c:v>
              </c:pt>
              <c:pt idx="4234">
                <c:v>0</c:v>
              </c:pt>
              <c:pt idx="4235">
                <c:v>209.6665023374151</c:v>
              </c:pt>
              <c:pt idx="4236">
                <c:v>0</c:v>
              </c:pt>
              <c:pt idx="4237">
                <c:v>543.14775737540469</c:v>
              </c:pt>
              <c:pt idx="4238">
                <c:v>0</c:v>
              </c:pt>
              <c:pt idx="4239">
                <c:v>209.6566161387006</c:v>
              </c:pt>
              <c:pt idx="4240">
                <c:v>0</c:v>
              </c:pt>
              <c:pt idx="4241">
                <c:v>66.712068925541161</c:v>
              </c:pt>
              <c:pt idx="4242">
                <c:v>552.65828053876726</c:v>
              </c:pt>
              <c:pt idx="4243">
                <c:v>9.5204093620770767</c:v>
              </c:pt>
              <c:pt idx="4244">
                <c:v>200.14609297533798</c:v>
              </c:pt>
              <c:pt idx="4245">
                <c:v>0</c:v>
              </c:pt>
              <c:pt idx="4246">
                <c:v>47.681136400101508</c:v>
              </c:pt>
              <c:pt idx="4247">
                <c:v>152.46495657523647</c:v>
              </c:pt>
              <c:pt idx="4248">
                <c:v>57.20154576217859</c:v>
              </c:pt>
              <c:pt idx="4249">
                <c:v>485.94621161322624</c:v>
              </c:pt>
              <c:pt idx="4250">
                <c:v>181.01629846275321</c:v>
              </c:pt>
              <c:pt idx="4251">
                <c:v>152.46495657523647</c:v>
              </c:pt>
              <c:pt idx="4252">
                <c:v>438.35405100155521</c:v>
              </c:pt>
              <c:pt idx="4253">
                <c:v>161.98536593731359</c:v>
              </c:pt>
              <c:pt idx="4254">
                <c:v>57.20154576217859</c:v>
              </c:pt>
              <c:pt idx="4255">
                <c:v>161.98536593731359</c:v>
              </c:pt>
              <c:pt idx="4256">
                <c:v>47.681136400101508</c:v>
              </c:pt>
              <c:pt idx="4257">
                <c:v>161.98536593731359</c:v>
              </c:pt>
              <c:pt idx="4258">
                <c:v>571.6892130642068</c:v>
              </c:pt>
              <c:pt idx="4259">
                <c:v>0</c:v>
              </c:pt>
              <c:pt idx="4260">
                <c:v>57.20154576217859</c:v>
              </c:pt>
              <c:pt idx="4261">
                <c:v>142.94454721315941</c:v>
              </c:pt>
              <c:pt idx="4262">
                <c:v>47.681136400101508</c:v>
              </c:pt>
              <c:pt idx="4263">
                <c:v>400.19332396353093</c:v>
              </c:pt>
              <c:pt idx="4264">
                <c:v>142.95443341187388</c:v>
              </c:pt>
              <c:pt idx="4265">
                <c:v>76.232478287618235</c:v>
              </c:pt>
              <c:pt idx="4266">
                <c:v>152.46495657523647</c:v>
              </c:pt>
              <c:pt idx="4267">
                <c:v>57.20154576217859</c:v>
              </c:pt>
              <c:pt idx="4268">
                <c:v>342.9917782013523</c:v>
              </c:pt>
              <c:pt idx="4269">
                <c:v>171.49588910067615</c:v>
              </c:pt>
              <c:pt idx="4270">
                <c:v>0</c:v>
              </c:pt>
              <c:pt idx="4271">
                <c:v>200.14609297533798</c:v>
              </c:pt>
              <c:pt idx="4272">
                <c:v>0</c:v>
              </c:pt>
              <c:pt idx="4273">
                <c:v>57.20154576217859</c:v>
              </c:pt>
              <c:pt idx="4274">
                <c:v>152.46495657523644</c:v>
              </c:pt>
              <c:pt idx="4275">
                <c:v>47.681136400101508</c:v>
              </c:pt>
              <c:pt idx="4276">
                <c:v>352.51218756342934</c:v>
              </c:pt>
              <c:pt idx="4277">
                <c:v>247.63939159986376</c:v>
              </c:pt>
              <c:pt idx="4278">
                <c:v>581.11076043913886</c:v>
              </c:pt>
              <c:pt idx="4279">
                <c:v>38.071751249593802</c:v>
              </c:pt>
              <c:pt idx="4280">
                <c:v>171.49588910067615</c:v>
              </c:pt>
              <c:pt idx="4281">
                <c:v>28.551341887516724</c:v>
              </c:pt>
              <c:pt idx="4282">
                <c:v>38.071751249593802</c:v>
              </c:pt>
              <c:pt idx="4283">
                <c:v>161.97547973859903</c:v>
              </c:pt>
              <c:pt idx="4284">
                <c:v>419.22425648897052</c:v>
              </c:pt>
              <c:pt idx="4285">
                <c:v>133.43402404979682</c:v>
              </c:pt>
              <c:pt idx="4286">
                <c:v>57.20154576217859</c:v>
              </c:pt>
              <c:pt idx="4287">
                <c:v>152.46495657523647</c:v>
              </c:pt>
              <c:pt idx="4288">
                <c:v>228.69743486285469</c:v>
              </c:pt>
              <c:pt idx="4289">
                <c:v>371.54312008886893</c:v>
              </c:pt>
              <c:pt idx="4290">
                <c:v>38.071751249593802</c:v>
              </c:pt>
              <c:pt idx="4291">
                <c:v>142.94454721315941</c:v>
              </c:pt>
              <c:pt idx="4292">
                <c:v>57.20154576217859</c:v>
              </c:pt>
              <c:pt idx="4293">
                <c:v>47.681136400101508</c:v>
              </c:pt>
              <c:pt idx="4294">
                <c:v>152.46495657523647</c:v>
              </c:pt>
              <c:pt idx="4295">
                <c:v>57.20154576217859</c:v>
              </c:pt>
              <c:pt idx="4296">
                <c:v>28.551341887516724</c:v>
              </c:pt>
              <c:pt idx="4297">
                <c:v>581.209622426284</c:v>
              </c:pt>
              <c:pt idx="4298">
                <c:v>133.43402404979682</c:v>
              </c:pt>
              <c:pt idx="4299">
                <c:v>190.63556981197542</c:v>
              </c:pt>
              <c:pt idx="4300">
                <c:v>152.46495657523647</c:v>
              </c:pt>
              <c:pt idx="4301">
                <c:v>247.72836738829434</c:v>
              </c:pt>
              <c:pt idx="4302">
                <c:v>161.98536593731359</c:v>
              </c:pt>
              <c:pt idx="4303">
                <c:v>238.2178442249317</c:v>
              </c:pt>
              <c:pt idx="4304">
                <c:v>0</c:v>
              </c:pt>
              <c:pt idx="4305">
                <c:v>209.66650233741501</c:v>
              </c:pt>
              <c:pt idx="4306">
                <c:v>400.09446197638562</c:v>
              </c:pt>
              <c:pt idx="4307">
                <c:v>38.071751249593802</c:v>
              </c:pt>
              <c:pt idx="4308">
                <c:v>190.62568361326089</c:v>
              </c:pt>
              <c:pt idx="4309">
                <c:v>9.5204093620770767</c:v>
              </c:pt>
              <c:pt idx="4310">
                <c:v>57.20154576217859</c:v>
              </c:pt>
              <c:pt idx="4311">
                <c:v>495.45673477658869</c:v>
              </c:pt>
              <c:pt idx="4312">
                <c:v>85.75288764969531</c:v>
              </c:pt>
              <c:pt idx="4313">
                <c:v>114.29434333849751</c:v>
              </c:pt>
              <c:pt idx="4314">
                <c:v>181.01629846275321</c:v>
              </c:pt>
              <c:pt idx="4315">
                <c:v>38.071751249593802</c:v>
              </c:pt>
              <c:pt idx="4316">
                <c:v>123.91361468771971</c:v>
              </c:pt>
              <c:pt idx="4317">
                <c:v>428.74466585104756</c:v>
              </c:pt>
              <c:pt idx="4318">
                <c:v>19.030932525439646</c:v>
              </c:pt>
              <c:pt idx="4319">
                <c:v>57.20154576217859</c:v>
              </c:pt>
              <c:pt idx="4320">
                <c:v>161.98536593731359</c:v>
              </c:pt>
              <c:pt idx="4321">
                <c:v>47.681136400101508</c:v>
              </c:pt>
              <c:pt idx="4322">
                <c:v>152.46495657523647</c:v>
              </c:pt>
              <c:pt idx="4323">
                <c:v>57.20154576217859</c:v>
              </c:pt>
              <c:pt idx="4324">
                <c:v>323.96084567591259</c:v>
              </c:pt>
              <c:pt idx="4325">
                <c:v>428.74466585104756</c:v>
              </c:pt>
              <c:pt idx="4326">
                <c:v>362.03259692550643</c:v>
              </c:pt>
              <c:pt idx="4327">
                <c:v>200.14609297533798</c:v>
              </c:pt>
              <c:pt idx="4328">
                <c:v>0</c:v>
              </c:pt>
              <c:pt idx="4329">
                <c:v>57.20154576217859</c:v>
              </c:pt>
              <c:pt idx="4330">
                <c:v>142.94454721315941</c:v>
              </c:pt>
              <c:pt idx="4331">
                <c:v>123.91361468771971</c:v>
              </c:pt>
              <c:pt idx="4332">
                <c:v>447.77559837648715</c:v>
              </c:pt>
              <c:pt idx="4333">
                <c:v>47.681136400101508</c:v>
              </c:pt>
              <c:pt idx="4334">
                <c:v>209.66650233741501</c:v>
              </c:pt>
              <c:pt idx="4335">
                <c:v>0</c:v>
              </c:pt>
              <c:pt idx="4336">
                <c:v>238.21784422493184</c:v>
              </c:pt>
              <c:pt idx="4337">
                <c:v>390.57405261430858</c:v>
              </c:pt>
              <c:pt idx="4338">
                <c:v>38.071751249593802</c:v>
              </c:pt>
              <c:pt idx="4339">
                <c:v>181.11516044989833</c:v>
              </c:pt>
              <c:pt idx="4340">
                <c:v>9.5204093620770767</c:v>
              </c:pt>
              <c:pt idx="4341">
                <c:v>57.20154576217859</c:v>
              </c:pt>
              <c:pt idx="4342">
                <c:v>152.46495657523647</c:v>
              </c:pt>
              <c:pt idx="4343">
                <c:v>47.681136400101508</c:v>
              </c:pt>
              <c:pt idx="4344">
                <c:v>0</c:v>
              </c:pt>
              <c:pt idx="4345">
                <c:v>457.39486972570938</c:v>
              </c:pt>
              <c:pt idx="4346">
                <c:v>285.80011863788809</c:v>
              </c:pt>
              <c:pt idx="4347">
                <c:v>171.49588910067615</c:v>
              </c:pt>
              <c:pt idx="4348">
                <c:v>0</c:v>
              </c:pt>
              <c:pt idx="4349">
                <c:v>57.399269736468881</c:v>
              </c:pt>
              <c:pt idx="4350">
                <c:v>143.43885714888509</c:v>
              </c:pt>
              <c:pt idx="4351">
                <c:v>210.38819484357455</c:v>
              </c:pt>
              <c:pt idx="4352">
                <c:v>0</c:v>
              </c:pt>
              <c:pt idx="4353">
                <c:v>229.48833076001583</c:v>
              </c:pt>
              <c:pt idx="4354">
                <c:v>439.76777741773077</c:v>
              </c:pt>
              <c:pt idx="4355">
                <c:v>172.08906102354695</c:v>
              </c:pt>
              <c:pt idx="4356">
                <c:v>57.399269736468881</c:v>
              </c:pt>
              <c:pt idx="4357">
                <c:v>0</c:v>
              </c:pt>
              <c:pt idx="4358">
                <c:v>57.399269736468881</c:v>
              </c:pt>
              <c:pt idx="4359">
                <c:v>162.53899306532631</c:v>
              </c:pt>
              <c:pt idx="4360">
                <c:v>57.399269736468881</c:v>
              </c:pt>
              <c:pt idx="4361">
                <c:v>525.80736483014687</c:v>
              </c:pt>
              <c:pt idx="4362">
                <c:v>47.849201778248251</c:v>
              </c:pt>
              <c:pt idx="4363">
                <c:v>9.5500679582206232</c:v>
              </c:pt>
              <c:pt idx="4364">
                <c:v>200.838126885354</c:v>
              </c:pt>
              <c:pt idx="4365">
                <c:v>563.99775046431489</c:v>
              </c:pt>
              <c:pt idx="4366">
                <c:v>57.399269736468881</c:v>
              </c:pt>
              <c:pt idx="4367">
                <c:v>0</c:v>
              </c:pt>
              <c:pt idx="4368">
                <c:v>57.399269736468881</c:v>
              </c:pt>
              <c:pt idx="4369">
                <c:v>143.43885714888503</c:v>
              </c:pt>
              <c:pt idx="4370">
                <c:v>47.849201778248251</c:v>
              </c:pt>
              <c:pt idx="4371">
                <c:v>19.100135916441246</c:v>
              </c:pt>
              <c:pt idx="4372">
                <c:v>191.18919693998816</c:v>
              </c:pt>
              <c:pt idx="4373">
                <c:v>28.650203874661862</c:v>
              </c:pt>
              <c:pt idx="4374">
                <c:v>19.100135916441246</c:v>
              </c:pt>
              <c:pt idx="4375">
                <c:v>210.38819484357455</c:v>
              </c:pt>
              <c:pt idx="4376">
                <c:v>9.5500679582206232</c:v>
              </c:pt>
              <c:pt idx="4377">
                <c:v>57.399269736468881</c:v>
              </c:pt>
              <c:pt idx="4378">
                <c:v>152.9889251071057</c:v>
              </c:pt>
              <c:pt idx="4379">
                <c:v>458.96677532131713</c:v>
              </c:pt>
              <c:pt idx="4380">
                <c:v>152.9889251071057</c:v>
              </c:pt>
              <c:pt idx="4381">
                <c:v>57.399269736468881</c:v>
              </c:pt>
              <c:pt idx="4382">
                <c:v>0</c:v>
              </c:pt>
              <c:pt idx="4383">
                <c:v>219.93826280179519</c:v>
              </c:pt>
              <c:pt idx="4384">
                <c:v>0</c:v>
              </c:pt>
              <c:pt idx="4385">
                <c:v>411.11757354306894</c:v>
              </c:pt>
              <c:pt idx="4386">
                <c:v>143.43885714888509</c:v>
              </c:pt>
              <c:pt idx="4387">
                <c:v>57.399269736468881</c:v>
              </c:pt>
              <c:pt idx="4388">
                <c:v>0</c:v>
              </c:pt>
              <c:pt idx="4389">
                <c:v>57.399269736468881</c:v>
              </c:pt>
              <c:pt idx="4390">
                <c:v>143.43885714888509</c:v>
              </c:pt>
              <c:pt idx="4391">
                <c:v>47.849201778248251</c:v>
              </c:pt>
              <c:pt idx="4392">
                <c:v>200.72937869949436</c:v>
              </c:pt>
              <c:pt idx="4393">
                <c:v>841.3352830025791</c:v>
              </c:pt>
              <c:pt idx="4394">
                <c:v>133.88878919066445</c:v>
              </c:pt>
              <c:pt idx="4395">
                <c:v>200.838126885354</c:v>
              </c:pt>
              <c:pt idx="4396">
                <c:v>19.100135916441246</c:v>
              </c:pt>
              <c:pt idx="4397">
                <c:v>172.08906102354695</c:v>
              </c:pt>
              <c:pt idx="4398">
                <c:v>1347.9337637304252</c:v>
              </c:pt>
              <c:pt idx="4399">
                <c:v>401.46864359770319</c:v>
              </c:pt>
              <c:pt idx="4400">
                <c:v>229.48833076001583</c:v>
              </c:pt>
              <c:pt idx="4401">
                <c:v>258.12864843596321</c:v>
              </c:pt>
              <c:pt idx="4402">
                <c:v>516.25729687192643</c:v>
              </c:pt>
              <c:pt idx="4403">
                <c:v>0</c:v>
              </c:pt>
              <c:pt idx="4404">
                <c:v>47.849201778248251</c:v>
              </c:pt>
              <c:pt idx="4405">
                <c:v>152.9889251071057</c:v>
              </c:pt>
              <c:pt idx="4406">
                <c:v>57.399269736468881</c:v>
              </c:pt>
              <c:pt idx="4407">
                <c:v>353.71830380660003</c:v>
              </c:pt>
              <c:pt idx="4408">
                <c:v>76.499405652910127</c:v>
              </c:pt>
              <c:pt idx="4409">
                <c:v>248.58846667645705</c:v>
              </c:pt>
              <c:pt idx="4410">
                <c:v>0</c:v>
              </c:pt>
              <c:pt idx="4411">
                <c:v>57.399269736468881</c:v>
              </c:pt>
              <c:pt idx="4412">
                <c:v>458.85802713545746</c:v>
              </c:pt>
              <c:pt idx="4413">
                <c:v>47.849201778248251</c:v>
              </c:pt>
              <c:pt idx="4414">
                <c:v>0</c:v>
              </c:pt>
              <c:pt idx="4415">
                <c:v>191.28805892713333</c:v>
              </c:pt>
              <c:pt idx="4416">
                <c:v>0</c:v>
              </c:pt>
              <c:pt idx="4417">
                <c:v>162.53899306532634</c:v>
              </c:pt>
              <c:pt idx="4418">
                <c:v>850.77660277493999</c:v>
              </c:pt>
              <c:pt idx="4419">
                <c:v>324.97912414350759</c:v>
              </c:pt>
              <c:pt idx="4420">
                <c:v>535.35743278836765</c:v>
              </c:pt>
              <c:pt idx="4421">
                <c:v>353.71830380660003</c:v>
              </c:pt>
              <c:pt idx="4422">
                <c:v>736.18567347500687</c:v>
              </c:pt>
              <c:pt idx="4423">
                <c:v>210.27944665771491</c:v>
              </c:pt>
              <c:pt idx="4424">
                <c:v>191.28805892713333</c:v>
              </c:pt>
              <c:pt idx="4425">
                <c:v>325.06809993193821</c:v>
              </c:pt>
              <c:pt idx="4426">
                <c:v>210.38819484357455</c:v>
              </c:pt>
              <c:pt idx="4427">
                <c:v>353.71830380660003</c:v>
              </c:pt>
              <c:pt idx="4428">
                <c:v>57.399269736468881</c:v>
              </c:pt>
              <c:pt idx="4429">
                <c:v>0</c:v>
              </c:pt>
              <c:pt idx="4430">
                <c:v>191.28805892713333</c:v>
              </c:pt>
              <c:pt idx="4431">
                <c:v>38.200271832882493</c:v>
              </c:pt>
              <c:pt idx="4432">
                <c:v>363.26837176482064</c:v>
              </c:pt>
              <c:pt idx="4433">
                <c:v>200.73926489820877</c:v>
              </c:pt>
              <c:pt idx="4434">
                <c:v>133.88878919066445</c:v>
              </c:pt>
              <c:pt idx="4435">
                <c:v>57.399269736468881</c:v>
              </c:pt>
              <c:pt idx="4436">
                <c:v>0</c:v>
              </c:pt>
              <c:pt idx="4437">
                <c:v>57.399269736468881</c:v>
              </c:pt>
              <c:pt idx="4438">
                <c:v>172.08906102354695</c:v>
              </c:pt>
              <c:pt idx="4439">
                <c:v>38.200271832882493</c:v>
              </c:pt>
              <c:pt idx="4440">
                <c:v>28.650203874661862</c:v>
              </c:pt>
              <c:pt idx="4441">
                <c:v>506.70722891370571</c:v>
              </c:pt>
              <c:pt idx="4442">
                <c:v>162.53899306532634</c:v>
              </c:pt>
              <c:pt idx="4443">
                <c:v>9.5500679582206232</c:v>
              </c:pt>
              <c:pt idx="4444">
                <c:v>1080.3637955221009</c:v>
              </c:pt>
              <c:pt idx="4445">
                <c:v>363.26837176482064</c:v>
              </c:pt>
              <c:pt idx="4446">
                <c:v>372.91730171018645</c:v>
              </c:pt>
              <c:pt idx="4447">
                <c:v>305.96796401549699</c:v>
              </c:pt>
              <c:pt idx="4448">
                <c:v>181.7379909689127</c:v>
              </c:pt>
              <c:pt idx="4449">
                <c:v>162.53899306532631</c:v>
              </c:pt>
              <c:pt idx="4450">
                <c:v>430.2177094595101</c:v>
              </c:pt>
              <c:pt idx="4451">
                <c:v>152.9889251071057</c:v>
              </c:pt>
              <c:pt idx="4452">
                <c:v>47.849201778248251</c:v>
              </c:pt>
              <c:pt idx="4453">
                <c:v>28.650203874661862</c:v>
              </c:pt>
              <c:pt idx="4454">
                <c:v>124.23985924529872</c:v>
              </c:pt>
              <c:pt idx="4455">
                <c:v>439.76777741773077</c:v>
              </c:pt>
              <c:pt idx="4456">
                <c:v>0</c:v>
              </c:pt>
              <c:pt idx="4457">
                <c:v>76.499405652910127</c:v>
              </c:pt>
              <c:pt idx="4458">
                <c:v>38.200271832882493</c:v>
              </c:pt>
              <c:pt idx="4459">
                <c:v>162.53899306532631</c:v>
              </c:pt>
              <c:pt idx="4460">
                <c:v>392.01743762662767</c:v>
              </c:pt>
              <c:pt idx="4461">
                <c:v>0</c:v>
              </c:pt>
              <c:pt idx="4462">
                <c:v>57.399269736468881</c:v>
              </c:pt>
              <c:pt idx="4463">
                <c:v>143.43885714888509</c:v>
              </c:pt>
              <c:pt idx="4464">
                <c:v>47.849201778248251</c:v>
              </c:pt>
              <c:pt idx="4465">
                <c:v>0</c:v>
              </c:pt>
              <c:pt idx="4466">
                <c:v>57.399269736468881</c:v>
              </c:pt>
              <c:pt idx="4467">
                <c:v>152.9889251071057</c:v>
              </c:pt>
              <c:pt idx="4468">
                <c:v>219.93826280179519</c:v>
              </c:pt>
              <c:pt idx="4469">
                <c:v>640.49715611722513</c:v>
              </c:pt>
              <c:pt idx="4470">
                <c:v>172.08906102354695</c:v>
              </c:pt>
              <c:pt idx="4471">
                <c:v>47.849201778248251</c:v>
              </c:pt>
              <c:pt idx="4472">
                <c:v>9.5500679582206232</c:v>
              </c:pt>
              <c:pt idx="4473">
                <c:v>191.28805892713333</c:v>
              </c:pt>
              <c:pt idx="4474">
                <c:v>133.88878919066445</c:v>
              </c:pt>
              <c:pt idx="4475">
                <c:v>420.66764150128955</c:v>
              </c:pt>
              <c:pt idx="4476">
                <c:v>0</c:v>
              </c:pt>
              <c:pt idx="4477">
                <c:v>47.849201778248251</c:v>
              </c:pt>
              <c:pt idx="4478">
                <c:v>19.100135916441246</c:v>
              </c:pt>
              <c:pt idx="4479">
                <c:v>181.63912898176758</c:v>
              </c:pt>
              <c:pt idx="4480">
                <c:v>439.76777741773083</c:v>
              </c:pt>
              <c:pt idx="4481">
                <c:v>133.78992720351934</c:v>
              </c:pt>
              <c:pt idx="4482">
                <c:v>57.399269736468881</c:v>
              </c:pt>
              <c:pt idx="4483">
                <c:v>0</c:v>
              </c:pt>
              <c:pt idx="4484">
                <c:v>57.399269736468881</c:v>
              </c:pt>
              <c:pt idx="4485">
                <c:v>152.9889251071057</c:v>
              </c:pt>
              <c:pt idx="4486">
                <c:v>47.849201778248251</c:v>
              </c:pt>
              <c:pt idx="4487">
                <c:v>0</c:v>
              </c:pt>
              <c:pt idx="4488">
                <c:v>47.849201778248251</c:v>
              </c:pt>
              <c:pt idx="4489">
                <c:v>334.61816789015887</c:v>
              </c:pt>
              <c:pt idx="4490">
                <c:v>286.77885231062504</c:v>
              </c:pt>
              <c:pt idx="4491">
                <c:v>66.94933769468949</c:v>
              </c:pt>
              <c:pt idx="4492">
                <c:v>9.5500679582206232</c:v>
              </c:pt>
              <c:pt idx="4493">
                <c:v>191.28805892713333</c:v>
              </c:pt>
              <c:pt idx="4494">
                <c:v>0</c:v>
              </c:pt>
              <c:pt idx="4495">
                <c:v>47.849201778248251</c:v>
              </c:pt>
              <c:pt idx="4496">
                <c:v>0</c:v>
              </c:pt>
              <c:pt idx="4497">
                <c:v>124.33872123244385</c:v>
              </c:pt>
              <c:pt idx="4498">
                <c:v>420.66764150128955</c:v>
              </c:pt>
              <c:pt idx="4499">
                <c:v>57.399269736468881</c:v>
              </c:pt>
              <c:pt idx="4500">
                <c:v>0</c:v>
              </c:pt>
              <c:pt idx="4501">
                <c:v>66.94933769468949</c:v>
              </c:pt>
              <c:pt idx="4502">
                <c:v>152.9889251071057</c:v>
              </c:pt>
              <c:pt idx="4503">
                <c:v>411.11757354306894</c:v>
              </c:pt>
              <c:pt idx="4504">
                <c:v>57.399269736468881</c:v>
              </c:pt>
              <c:pt idx="4505">
                <c:v>0</c:v>
              </c:pt>
              <c:pt idx="4506">
                <c:v>57.399269736468881</c:v>
              </c:pt>
              <c:pt idx="4507">
                <c:v>143.43885714888509</c:v>
              </c:pt>
              <c:pt idx="4508">
                <c:v>47.849201778248251</c:v>
              </c:pt>
              <c:pt idx="4509">
                <c:v>334.61816789015887</c:v>
              </c:pt>
              <c:pt idx="4510">
                <c:v>57.399269736468881</c:v>
              </c:pt>
              <c:pt idx="4511">
                <c:v>0</c:v>
              </c:pt>
              <c:pt idx="4512">
                <c:v>200.83812688535394</c:v>
              </c:pt>
              <c:pt idx="4513">
                <c:v>0</c:v>
              </c:pt>
              <c:pt idx="4514">
                <c:v>47.849201778248251</c:v>
              </c:pt>
              <c:pt idx="4515">
                <c:v>0</c:v>
              </c:pt>
              <c:pt idx="4516">
                <c:v>57.399269736468881</c:v>
              </c:pt>
              <c:pt idx="4517">
                <c:v>152.9889251071057</c:v>
              </c:pt>
              <c:pt idx="4518">
                <c:v>430.2177094595101</c:v>
              </c:pt>
              <c:pt idx="4519">
                <c:v>0</c:v>
              </c:pt>
              <c:pt idx="4520">
                <c:v>57.399269736468881</c:v>
              </c:pt>
              <c:pt idx="4521">
                <c:v>152.9889251071057</c:v>
              </c:pt>
              <c:pt idx="4522">
                <c:v>47.849201778248251</c:v>
              </c:pt>
              <c:pt idx="4523">
                <c:v>19.100135916441246</c:v>
              </c:pt>
              <c:pt idx="4524">
                <c:v>38.200271832882493</c:v>
              </c:pt>
              <c:pt idx="4525">
                <c:v>162.53899306532631</c:v>
              </c:pt>
              <c:pt idx="4526">
                <c:v>19.100135916441246</c:v>
              </c:pt>
              <c:pt idx="4527">
                <c:v>57.399269736468881</c:v>
              </c:pt>
              <c:pt idx="4528">
                <c:v>439.7578912190163</c:v>
              </c:pt>
              <c:pt idx="4529">
                <c:v>133.88878919066445</c:v>
              </c:pt>
              <c:pt idx="4530">
                <c:v>0</c:v>
              </c:pt>
              <c:pt idx="4531">
                <c:v>47.849201778248251</c:v>
              </c:pt>
              <c:pt idx="4532">
                <c:v>143.43885714888509</c:v>
              </c:pt>
              <c:pt idx="4533">
                <c:v>640.59601810437027</c:v>
              </c:pt>
              <c:pt idx="4534">
                <c:v>258.12864843596321</c:v>
              </c:pt>
              <c:pt idx="4535">
                <c:v>47.849201778248251</c:v>
              </c:pt>
              <c:pt idx="4536">
                <c:v>0</c:v>
              </c:pt>
              <c:pt idx="4537">
                <c:v>57.399269736468881</c:v>
              </c:pt>
              <c:pt idx="4538">
                <c:v>0</c:v>
              </c:pt>
              <c:pt idx="4539">
                <c:v>191.28805892713333</c:v>
              </c:pt>
              <c:pt idx="4540">
                <c:v>0</c:v>
              </c:pt>
              <c:pt idx="4541">
                <c:v>57.399269736468881</c:v>
              </c:pt>
              <c:pt idx="4542">
                <c:v>0</c:v>
              </c:pt>
              <c:pt idx="4543">
                <c:v>200.83812688535394</c:v>
              </c:pt>
              <c:pt idx="4544">
                <c:v>0</c:v>
              </c:pt>
              <c:pt idx="4545">
                <c:v>57.399269736468881</c:v>
              </c:pt>
              <c:pt idx="4546">
                <c:v>0</c:v>
              </c:pt>
              <c:pt idx="4547">
                <c:v>200.83812688535394</c:v>
              </c:pt>
              <c:pt idx="4548">
                <c:v>0</c:v>
              </c:pt>
              <c:pt idx="4549">
                <c:v>47.849201778248251</c:v>
              </c:pt>
              <c:pt idx="4550">
                <c:v>152.9889251071057</c:v>
              </c:pt>
              <c:pt idx="4551">
                <c:v>57.399269736468881</c:v>
              </c:pt>
              <c:pt idx="4552">
                <c:v>0</c:v>
              </c:pt>
              <c:pt idx="4553">
                <c:v>47.849201778248251</c:v>
              </c:pt>
              <c:pt idx="4554">
                <c:v>172.08906102354695</c:v>
              </c:pt>
              <c:pt idx="4555">
                <c:v>57.399269736468881</c:v>
              </c:pt>
              <c:pt idx="4556">
                <c:v>0</c:v>
              </c:pt>
              <c:pt idx="4557">
                <c:v>47.849201778248251</c:v>
              </c:pt>
              <c:pt idx="4558">
                <c:v>152.9889251071057</c:v>
              </c:pt>
              <c:pt idx="4559">
                <c:v>47.849201778248251</c:v>
              </c:pt>
              <c:pt idx="4560">
                <c:v>0</c:v>
              </c:pt>
              <c:pt idx="4561">
                <c:v>57.399269736468881</c:v>
              </c:pt>
              <c:pt idx="4562">
                <c:v>172.08906102354695</c:v>
              </c:pt>
              <c:pt idx="4563">
                <c:v>47.849201778248251</c:v>
              </c:pt>
              <c:pt idx="4564">
                <c:v>0</c:v>
              </c:pt>
              <c:pt idx="4565">
                <c:v>210.38819484357455</c:v>
              </c:pt>
              <c:pt idx="4566">
                <c:v>0</c:v>
              </c:pt>
              <c:pt idx="4567">
                <c:v>47.849201778248251</c:v>
              </c:pt>
              <c:pt idx="4568">
                <c:v>162.53899306532631</c:v>
              </c:pt>
              <c:pt idx="4569">
                <c:v>47.849201778248251</c:v>
              </c:pt>
              <c:pt idx="4570">
                <c:v>19.100135916441246</c:v>
              </c:pt>
              <c:pt idx="4571">
                <c:v>28.650203874661862</c:v>
              </c:pt>
              <c:pt idx="4572">
                <c:v>200.73926489820877</c:v>
              </c:pt>
              <c:pt idx="4573">
                <c:v>28.650203874661862</c:v>
              </c:pt>
              <c:pt idx="4574">
                <c:v>57.399269736468881</c:v>
              </c:pt>
              <c:pt idx="4575">
                <c:v>172.08906102354695</c:v>
              </c:pt>
              <c:pt idx="4576">
                <c:v>95.599541569351373</c:v>
              </c:pt>
              <c:pt idx="4577">
                <c:v>0</c:v>
              </c:pt>
              <c:pt idx="4578">
                <c:v>66.94933769468949</c:v>
              </c:pt>
              <c:pt idx="4579">
                <c:v>152.9889251071057</c:v>
              </c:pt>
              <c:pt idx="4580">
                <c:v>47.849201778248251</c:v>
              </c:pt>
              <c:pt idx="4581">
                <c:v>9.5500679582206232</c:v>
              </c:pt>
              <c:pt idx="4582">
                <c:v>143.43885714888509</c:v>
              </c:pt>
              <c:pt idx="4583">
                <c:v>86.039587412416253</c:v>
              </c:pt>
              <c:pt idx="4584">
                <c:v>38.200271832882493</c:v>
              </c:pt>
              <c:pt idx="4585">
                <c:v>38.200271832882493</c:v>
              </c:pt>
              <c:pt idx="4586">
                <c:v>181.63912898176758</c:v>
              </c:pt>
              <c:pt idx="4587">
                <c:v>57.399269736468881</c:v>
              </c:pt>
              <c:pt idx="4588">
                <c:v>0</c:v>
              </c:pt>
              <c:pt idx="4589">
                <c:v>229.48833076001583</c:v>
              </c:pt>
              <c:pt idx="4590">
                <c:v>0</c:v>
              </c:pt>
              <c:pt idx="4591">
                <c:v>57.399269736468881</c:v>
              </c:pt>
              <c:pt idx="4592">
                <c:v>0</c:v>
              </c:pt>
              <c:pt idx="4593">
                <c:v>219.93826280179519</c:v>
              </c:pt>
              <c:pt idx="4594">
                <c:v>0</c:v>
              </c:pt>
              <c:pt idx="4595">
                <c:v>66.94933769468949</c:v>
              </c:pt>
              <c:pt idx="4596">
                <c:v>172.08906102354695</c:v>
              </c:pt>
              <c:pt idx="4597">
                <c:v>47.849201778248251</c:v>
              </c:pt>
              <c:pt idx="4598">
                <c:v>0</c:v>
              </c:pt>
              <c:pt idx="4599">
                <c:v>66.94933769468949</c:v>
              </c:pt>
              <c:pt idx="4600">
                <c:v>229.48833076001583</c:v>
              </c:pt>
              <c:pt idx="4601">
                <c:v>19.100135916441246</c:v>
              </c:pt>
              <c:pt idx="4602">
                <c:v>66.94933769468949</c:v>
              </c:pt>
              <c:pt idx="4603">
                <c:v>152.9889251071057</c:v>
              </c:pt>
              <c:pt idx="4604">
                <c:v>47.849201778248251</c:v>
              </c:pt>
              <c:pt idx="4605">
                <c:v>0</c:v>
              </c:pt>
              <c:pt idx="4606">
                <c:v>57.399269736468881</c:v>
              </c:pt>
              <c:pt idx="4607">
                <c:v>191.18919693998816</c:v>
              </c:pt>
              <c:pt idx="4608">
                <c:v>38.200271832882493</c:v>
              </c:pt>
              <c:pt idx="4609">
                <c:v>38.200271832882493</c:v>
              </c:pt>
              <c:pt idx="4610">
                <c:v>162.53899306532631</c:v>
              </c:pt>
              <c:pt idx="4611">
                <c:v>47.849201778248251</c:v>
              </c:pt>
              <c:pt idx="4612">
                <c:v>9.5500679582206232</c:v>
              </c:pt>
              <c:pt idx="4613">
                <c:v>210.38819484357455</c:v>
              </c:pt>
              <c:pt idx="4614">
                <c:v>0</c:v>
              </c:pt>
              <c:pt idx="4615">
                <c:v>57.399269736468881</c:v>
              </c:pt>
              <c:pt idx="4616">
                <c:v>172.08906102354695</c:v>
              </c:pt>
              <c:pt idx="4617">
                <c:v>57.399269736468881</c:v>
              </c:pt>
              <c:pt idx="4618">
                <c:v>0</c:v>
              </c:pt>
              <c:pt idx="4619">
                <c:v>219.93826280179519</c:v>
              </c:pt>
              <c:pt idx="4620">
                <c:v>200.72937869949436</c:v>
              </c:pt>
              <c:pt idx="4621">
                <c:v>669.24622197903216</c:v>
              </c:pt>
              <c:pt idx="4622">
                <c:v>19.100135916441246</c:v>
              </c:pt>
              <c:pt idx="4623">
                <c:v>181.7379909689127</c:v>
              </c:pt>
              <c:pt idx="4624">
                <c:v>66.94933769468949</c:v>
              </c:pt>
              <c:pt idx="4625">
                <c:v>162.53899306532631</c:v>
              </c:pt>
              <c:pt idx="4626">
                <c:v>458.96677532131713</c:v>
              </c:pt>
              <c:pt idx="4627">
                <c:v>133.88878919066445</c:v>
              </c:pt>
              <c:pt idx="4628">
                <c:v>57.399269736468881</c:v>
              </c:pt>
              <c:pt idx="4629">
                <c:v>19.100135916441246</c:v>
              </c:pt>
              <c:pt idx="4630">
                <c:v>38.200271832882493</c:v>
              </c:pt>
              <c:pt idx="4631">
                <c:v>191.18919693998816</c:v>
              </c:pt>
              <c:pt idx="4632">
                <c:v>19.100135916441246</c:v>
              </c:pt>
              <c:pt idx="4633">
                <c:v>420.66764150128955</c:v>
              </c:pt>
              <c:pt idx="4634">
                <c:v>152.9889251071057</c:v>
              </c:pt>
              <c:pt idx="4635">
                <c:v>191.28805892713333</c:v>
              </c:pt>
              <c:pt idx="4636">
                <c:v>363.26837176482064</c:v>
              </c:pt>
              <c:pt idx="4637">
                <c:v>57.399269736468881</c:v>
              </c:pt>
              <c:pt idx="4638">
                <c:v>143.43885714888509</c:v>
              </c:pt>
              <c:pt idx="4639">
                <c:v>229.48833076001583</c:v>
              </c:pt>
              <c:pt idx="4640">
                <c:v>0</c:v>
              </c:pt>
              <c:pt idx="4641">
                <c:v>219.93826280179519</c:v>
              </c:pt>
              <c:pt idx="4642">
                <c:v>535.35743278836765</c:v>
              </c:pt>
              <c:pt idx="4643">
                <c:v>57.399269736468881</c:v>
              </c:pt>
              <c:pt idx="4644">
                <c:v>0</c:v>
              </c:pt>
              <c:pt idx="4645">
                <c:v>200.83812688535394</c:v>
              </c:pt>
              <c:pt idx="4646">
                <c:v>19.100135916441246</c:v>
              </c:pt>
              <c:pt idx="4647">
                <c:v>172.08906102354695</c:v>
              </c:pt>
              <c:pt idx="4648">
                <c:v>439.76777741773077</c:v>
              </c:pt>
              <c:pt idx="4649">
                <c:v>124.23985924529872</c:v>
              </c:pt>
              <c:pt idx="4650">
                <c:v>76.499405652910127</c:v>
              </c:pt>
              <c:pt idx="4651">
                <c:v>0</c:v>
              </c:pt>
              <c:pt idx="4652">
                <c:v>219.93826280179519</c:v>
              </c:pt>
              <c:pt idx="4653">
                <c:v>38.200271832882493</c:v>
              </c:pt>
              <c:pt idx="4654">
                <c:v>19.100135916441246</c:v>
              </c:pt>
              <c:pt idx="4655">
                <c:v>47.849201778248251</c:v>
              </c:pt>
              <c:pt idx="4656">
                <c:v>162.53899306532631</c:v>
              </c:pt>
              <c:pt idx="4657">
                <c:v>439.76777741773077</c:v>
              </c:pt>
              <c:pt idx="4658">
                <c:v>124.23985924529872</c:v>
              </c:pt>
              <c:pt idx="4659">
                <c:v>162.53899306532634</c:v>
              </c:pt>
              <c:pt idx="4660">
                <c:v>172.08906102354695</c:v>
              </c:pt>
              <c:pt idx="4661">
                <c:v>248.57858047774263</c:v>
              </c:pt>
              <c:pt idx="4662">
                <c:v>162.53899306532631</c:v>
              </c:pt>
              <c:pt idx="4663">
                <c:v>57.399269736468881</c:v>
              </c:pt>
              <c:pt idx="4664">
                <c:v>162.53899306532631</c:v>
              </c:pt>
              <c:pt idx="4665">
                <c:v>47.849201778248251</c:v>
              </c:pt>
              <c:pt idx="4666">
                <c:v>544.90750074658831</c:v>
              </c:pt>
              <c:pt idx="4667">
                <c:v>57.399269736468881</c:v>
              </c:pt>
              <c:pt idx="4668">
                <c:v>0</c:v>
              </c:pt>
              <c:pt idx="4669">
                <c:v>191.28805892713333</c:v>
              </c:pt>
              <c:pt idx="4670">
                <c:v>47.849201778248251</c:v>
              </c:pt>
              <c:pt idx="4671">
                <c:v>401.46864359770302</c:v>
              </c:pt>
              <c:pt idx="4672">
                <c:v>219.93826280179519</c:v>
              </c:pt>
              <c:pt idx="4673">
                <c:v>0</c:v>
              </c:pt>
              <c:pt idx="4674">
                <c:v>47.849201778248251</c:v>
              </c:pt>
              <c:pt idx="4675">
                <c:v>0</c:v>
              </c:pt>
              <c:pt idx="4676">
                <c:v>535.45629477551279</c:v>
              </c:pt>
              <c:pt idx="4677">
                <c:v>0</c:v>
              </c:pt>
              <c:pt idx="4678">
                <c:v>200.83812688535394</c:v>
              </c:pt>
              <c:pt idx="4679">
                <c:v>0</c:v>
              </c:pt>
              <c:pt idx="4680">
                <c:v>57.399269736468881</c:v>
              </c:pt>
              <c:pt idx="4681">
                <c:v>0</c:v>
              </c:pt>
              <c:pt idx="4682">
                <c:v>200.83812688535394</c:v>
              </c:pt>
              <c:pt idx="4683">
                <c:v>19.100135916441246</c:v>
              </c:pt>
              <c:pt idx="4684">
                <c:v>38.200271832882493</c:v>
              </c:pt>
              <c:pt idx="4685">
                <c:v>191.18919693998816</c:v>
              </c:pt>
              <c:pt idx="4686">
                <c:v>592.64795433897689</c:v>
              </c:pt>
              <c:pt idx="4687">
                <c:v>47.849201778248251</c:v>
              </c:pt>
              <c:pt idx="4688">
                <c:v>0</c:v>
              </c:pt>
              <c:pt idx="4689">
                <c:v>210.38819484357455</c:v>
              </c:pt>
              <c:pt idx="4690">
                <c:v>0</c:v>
              </c:pt>
              <c:pt idx="4691">
                <c:v>57.399269736468881</c:v>
              </c:pt>
              <c:pt idx="4692">
                <c:v>0</c:v>
              </c:pt>
              <c:pt idx="4693">
                <c:v>210.38819484357455</c:v>
              </c:pt>
              <c:pt idx="4694">
                <c:v>9.5500679582206232</c:v>
              </c:pt>
              <c:pt idx="4695">
                <c:v>458.96677532131713</c:v>
              </c:pt>
              <c:pt idx="4696">
                <c:v>152.9889251071057</c:v>
              </c:pt>
              <c:pt idx="4697">
                <c:v>28.650203874661862</c:v>
              </c:pt>
              <c:pt idx="4698">
                <c:v>38.200271832882493</c:v>
              </c:pt>
              <c:pt idx="4699">
                <c:v>19.100135916441246</c:v>
              </c:pt>
              <c:pt idx="4700">
                <c:v>181.63912898176758</c:v>
              </c:pt>
              <c:pt idx="4701">
                <c:v>563.99775046431489</c:v>
              </c:pt>
              <c:pt idx="4702">
                <c:v>305.9778502142114</c:v>
              </c:pt>
              <c:pt idx="4703">
                <c:v>124.23985924529872</c:v>
              </c:pt>
              <c:pt idx="4704">
                <c:v>57.399269736468881</c:v>
              </c:pt>
              <c:pt idx="4705">
                <c:v>0</c:v>
              </c:pt>
              <c:pt idx="4706">
                <c:v>47.849201778248251</c:v>
              </c:pt>
              <c:pt idx="4707">
                <c:v>0</c:v>
              </c:pt>
              <c:pt idx="4708">
                <c:v>191.28805892713333</c:v>
              </c:pt>
              <c:pt idx="4709">
                <c:v>0</c:v>
              </c:pt>
              <c:pt idx="4710">
                <c:v>47.849201778248251</c:v>
              </c:pt>
              <c:pt idx="4711">
                <c:v>172.08906102354695</c:v>
              </c:pt>
              <c:pt idx="4712">
                <c:v>47.849201778248251</c:v>
              </c:pt>
              <c:pt idx="4713">
                <c:v>19.100135916441246</c:v>
              </c:pt>
              <c:pt idx="4714">
                <c:v>38.200271832882493</c:v>
              </c:pt>
              <c:pt idx="4715">
                <c:v>210.28933285642947</c:v>
              </c:pt>
              <c:pt idx="4716">
                <c:v>401.56750558484828</c:v>
              </c:pt>
              <c:pt idx="4717">
                <c:v>47.849201778248251</c:v>
              </c:pt>
              <c:pt idx="4718">
                <c:v>143.43885714888509</c:v>
              </c:pt>
              <c:pt idx="4719">
                <c:v>57.399269736468881</c:v>
              </c:pt>
              <c:pt idx="4720">
                <c:v>0</c:v>
              </c:pt>
              <c:pt idx="4721">
                <c:v>47.849201778248251</c:v>
              </c:pt>
              <c:pt idx="4722">
                <c:v>439.7578912190163</c:v>
              </c:pt>
              <c:pt idx="4723">
                <c:v>95.698403556496501</c:v>
              </c:pt>
              <c:pt idx="4724">
                <c:v>0</c:v>
              </c:pt>
              <c:pt idx="4725">
                <c:v>57.399269736468881</c:v>
              </c:pt>
              <c:pt idx="4726">
                <c:v>152.9889251071057</c:v>
              </c:pt>
              <c:pt idx="4727">
                <c:v>47.849201778248251</c:v>
              </c:pt>
              <c:pt idx="4728">
                <c:v>28.650203874661862</c:v>
              </c:pt>
              <c:pt idx="4729">
                <c:v>401.46864359770319</c:v>
              </c:pt>
              <c:pt idx="4730">
                <c:v>411.11757354306894</c:v>
              </c:pt>
              <c:pt idx="4731">
                <c:v>133.88878919066445</c:v>
              </c:pt>
              <c:pt idx="4732">
                <c:v>210.38819484357455</c:v>
              </c:pt>
              <c:pt idx="4733">
                <c:v>0</c:v>
              </c:pt>
              <c:pt idx="4734">
                <c:v>210.38819484357455</c:v>
              </c:pt>
              <c:pt idx="4735">
                <c:v>0</c:v>
              </c:pt>
              <c:pt idx="4736">
                <c:v>210.38819484357455</c:v>
              </c:pt>
              <c:pt idx="4737">
                <c:v>0</c:v>
              </c:pt>
              <c:pt idx="4738">
                <c:v>458.96677532131713</c:v>
              </c:pt>
              <c:pt idx="4739">
                <c:v>143.43885714888509</c:v>
              </c:pt>
              <c:pt idx="4740">
                <c:v>57.399269736468881</c:v>
              </c:pt>
              <c:pt idx="4741">
                <c:v>0</c:v>
              </c:pt>
              <c:pt idx="4742">
                <c:v>57.399269736468881</c:v>
              </c:pt>
              <c:pt idx="4743">
                <c:v>525.90622681729212</c:v>
              </c:pt>
              <c:pt idx="4744">
                <c:v>19.100135916441246</c:v>
              </c:pt>
              <c:pt idx="4745">
                <c:v>86.049473611130736</c:v>
              </c:pt>
              <c:pt idx="4746">
                <c:v>162.53899306532631</c:v>
              </c:pt>
              <c:pt idx="4747">
                <c:v>38.200271832882493</c:v>
              </c:pt>
              <c:pt idx="4748">
                <c:v>38.200271832882493</c:v>
              </c:pt>
              <c:pt idx="4749">
                <c:v>372.81843972304137</c:v>
              </c:pt>
              <c:pt idx="4750">
                <c:v>47.849201778248251</c:v>
              </c:pt>
              <c:pt idx="4751">
                <c:v>143.43885714888509</c:v>
              </c:pt>
              <c:pt idx="4752">
                <c:v>57.399269736468881</c:v>
              </c:pt>
              <c:pt idx="4753">
                <c:v>0</c:v>
              </c:pt>
              <c:pt idx="4754">
                <c:v>47.849201778248251</c:v>
              </c:pt>
              <c:pt idx="4755">
                <c:v>66.939451495974978</c:v>
              </c:pt>
              <c:pt idx="4756">
                <c:v>162.53899306532631</c:v>
              </c:pt>
              <c:pt idx="4757">
                <c:v>344.16823584837942</c:v>
              </c:pt>
              <c:pt idx="4758">
                <c:v>506.70722891370571</c:v>
              </c:pt>
              <c:pt idx="4759">
                <c:v>152.9889251071057</c:v>
              </c:pt>
              <c:pt idx="4760">
                <c:v>47.849201778248251</c:v>
              </c:pt>
              <c:pt idx="4761">
                <c:v>0</c:v>
              </c:pt>
              <c:pt idx="4762">
                <c:v>57.399269736468881</c:v>
              </c:pt>
              <c:pt idx="4763">
                <c:v>353.71830380660003</c:v>
              </c:pt>
              <c:pt idx="4764">
                <c:v>191.28805892713333</c:v>
              </c:pt>
              <c:pt idx="4765">
                <c:v>57.399269736468881</c:v>
              </c:pt>
              <c:pt idx="4766">
                <c:v>0</c:v>
              </c:pt>
              <c:pt idx="4767">
                <c:v>219.93826280179519</c:v>
              </c:pt>
              <c:pt idx="4768">
                <c:v>286.77885231062504</c:v>
              </c:pt>
              <c:pt idx="4769">
                <c:v>133.89867538937898</c:v>
              </c:pt>
              <c:pt idx="4770">
                <c:v>191.28805892713333</c:v>
              </c:pt>
              <c:pt idx="4771">
                <c:v>9.5500679582206232</c:v>
              </c:pt>
              <c:pt idx="4772">
                <c:v>66.94933769468949</c:v>
              </c:pt>
              <c:pt idx="4773">
                <c:v>0</c:v>
              </c:pt>
              <c:pt idx="4774">
                <c:v>47.849201778248251</c:v>
              </c:pt>
              <c:pt idx="4775">
                <c:v>162.53899306532631</c:v>
              </c:pt>
              <c:pt idx="4776">
                <c:v>57.399269736468881</c:v>
              </c:pt>
              <c:pt idx="4777">
                <c:v>305.96796401549699</c:v>
              </c:pt>
              <c:pt idx="4778">
                <c:v>248.57858047774261</c:v>
              </c:pt>
              <c:pt idx="4779">
                <c:v>0</c:v>
              </c:pt>
              <c:pt idx="4780">
                <c:v>200.838126885354</c:v>
              </c:pt>
              <c:pt idx="4781">
                <c:v>152.9889251071057</c:v>
              </c:pt>
              <c:pt idx="4782">
                <c:v>47.849201778248251</c:v>
              </c:pt>
              <c:pt idx="4783">
                <c:v>172.08906102354695</c:v>
              </c:pt>
              <c:pt idx="4784">
                <c:v>57.399269736468881</c:v>
              </c:pt>
              <c:pt idx="4785">
                <c:v>57.399269736468881</c:v>
              </c:pt>
              <c:pt idx="4786">
                <c:v>545.00636273373345</c:v>
              </c:pt>
              <c:pt idx="4787">
                <c:v>0</c:v>
              </c:pt>
              <c:pt idx="4788">
                <c:v>57.399269736468881</c:v>
              </c:pt>
              <c:pt idx="4789">
                <c:v>152.9889251071057</c:v>
              </c:pt>
              <c:pt idx="4790">
                <c:v>57.399269736468881</c:v>
              </c:pt>
              <c:pt idx="4791">
                <c:v>152.89006311996056</c:v>
              </c:pt>
              <c:pt idx="4792">
                <c:v>372.81843972304137</c:v>
              </c:pt>
              <c:pt idx="4793">
                <c:v>219.93826280179519</c:v>
              </c:pt>
              <c:pt idx="4794">
                <c:v>0</c:v>
              </c:pt>
              <c:pt idx="4795">
                <c:v>66.94933769468949</c:v>
              </c:pt>
              <c:pt idx="4796">
                <c:v>162.53899306532631</c:v>
              </c:pt>
              <c:pt idx="4797">
                <c:v>47.849201778248251</c:v>
              </c:pt>
              <c:pt idx="4798">
                <c:v>28.650203874661862</c:v>
              </c:pt>
              <c:pt idx="4799">
                <c:v>181.63912898176758</c:v>
              </c:pt>
              <c:pt idx="4800">
                <c:v>28.650203874661862</c:v>
              </c:pt>
              <c:pt idx="4801">
                <c:v>363.26837176482064</c:v>
              </c:pt>
              <c:pt idx="4802">
                <c:v>325.07798613065268</c:v>
              </c:pt>
              <c:pt idx="4803">
                <c:v>9.5500679582206232</c:v>
              </c:pt>
              <c:pt idx="4804">
                <c:v>210.38819484357455</c:v>
              </c:pt>
              <c:pt idx="4805">
                <c:v>9.5500679582206232</c:v>
              </c:pt>
              <c:pt idx="4806">
                <c:v>47.849201778248251</c:v>
              </c:pt>
              <c:pt idx="4807">
                <c:v>152.9889251071057</c:v>
              </c:pt>
              <c:pt idx="4808">
                <c:v>57.399269736468881</c:v>
              </c:pt>
              <c:pt idx="4809">
                <c:v>0</c:v>
              </c:pt>
              <c:pt idx="4810">
                <c:v>554.55643069195389</c:v>
              </c:pt>
              <c:pt idx="4811">
                <c:v>0</c:v>
              </c:pt>
              <c:pt idx="4812">
                <c:v>57.399269736468881</c:v>
              </c:pt>
              <c:pt idx="4813">
                <c:v>143.43885714888509</c:v>
              </c:pt>
              <c:pt idx="4814">
                <c:v>57.399269736468881</c:v>
              </c:pt>
              <c:pt idx="4815">
                <c:v>172.08906102354695</c:v>
              </c:pt>
              <c:pt idx="4816">
                <c:v>372.81843972304125</c:v>
              </c:pt>
              <c:pt idx="4817">
                <c:v>219.93826280179519</c:v>
              </c:pt>
              <c:pt idx="4818">
                <c:v>0</c:v>
              </c:pt>
              <c:pt idx="4819">
                <c:v>57.399269736468881</c:v>
              </c:pt>
              <c:pt idx="4820">
                <c:v>152.9889251071057</c:v>
              </c:pt>
              <c:pt idx="4821">
                <c:v>57.399269736468881</c:v>
              </c:pt>
              <c:pt idx="4822">
                <c:v>0</c:v>
              </c:pt>
              <c:pt idx="4823">
                <c:v>200.83812688535394</c:v>
              </c:pt>
              <c:pt idx="4824">
                <c:v>28.650203874661862</c:v>
              </c:pt>
              <c:pt idx="4825">
                <c:v>525.80736483014687</c:v>
              </c:pt>
              <c:pt idx="4826">
                <c:v>162.44013107818122</c:v>
              </c:pt>
              <c:pt idx="4827">
                <c:v>19.100135916441246</c:v>
              </c:pt>
              <c:pt idx="4828">
                <c:v>200.73926489820877</c:v>
              </c:pt>
              <c:pt idx="4829">
                <c:v>9.5500679582206232</c:v>
              </c:pt>
              <c:pt idx="4830">
                <c:v>57.399269736468881</c:v>
              </c:pt>
              <c:pt idx="4831">
                <c:v>143.43885714888509</c:v>
              </c:pt>
              <c:pt idx="4832">
                <c:v>47.849201778248251</c:v>
              </c:pt>
              <c:pt idx="4833">
                <c:v>162.53899306532631</c:v>
              </c:pt>
              <c:pt idx="4834">
                <c:v>420.66764150128955</c:v>
              </c:pt>
              <c:pt idx="4835">
                <c:v>0</c:v>
              </c:pt>
              <c:pt idx="4836">
                <c:v>191.28805892713333</c:v>
              </c:pt>
              <c:pt idx="4837">
                <c:v>0</c:v>
              </c:pt>
              <c:pt idx="4838">
                <c:v>66.94933769468949</c:v>
              </c:pt>
              <c:pt idx="4839">
                <c:v>200.83812688535394</c:v>
              </c:pt>
              <c:pt idx="4840">
                <c:v>363.26837176482064</c:v>
              </c:pt>
              <c:pt idx="4841">
                <c:v>66.94933769468949</c:v>
              </c:pt>
              <c:pt idx="4842">
                <c:v>143.43885714888509</c:v>
              </c:pt>
              <c:pt idx="4843">
                <c:v>47.849201778248251</c:v>
              </c:pt>
              <c:pt idx="4844">
                <c:v>0</c:v>
              </c:pt>
              <c:pt idx="4845">
                <c:v>200.838126885354</c:v>
              </c:pt>
              <c:pt idx="4846">
                <c:v>0</c:v>
              </c:pt>
              <c:pt idx="4847">
                <c:v>47.849201778248251</c:v>
              </c:pt>
              <c:pt idx="4848">
                <c:v>162.53899306532631</c:v>
              </c:pt>
              <c:pt idx="4849">
                <c:v>57.399269736468881</c:v>
              </c:pt>
              <c:pt idx="4850">
                <c:v>152.9889251071057</c:v>
              </c:pt>
              <c:pt idx="4851">
                <c:v>47.849201778248251</c:v>
              </c:pt>
              <c:pt idx="4852">
                <c:v>162.53899306532631</c:v>
              </c:pt>
              <c:pt idx="4853">
                <c:v>57.399269736468881</c:v>
              </c:pt>
              <c:pt idx="4854">
                <c:v>0</c:v>
              </c:pt>
              <c:pt idx="4855">
                <c:v>210.38819484357455</c:v>
              </c:pt>
              <c:pt idx="4856">
                <c:v>9.5500679582206232</c:v>
              </c:pt>
              <c:pt idx="4857">
                <c:v>200.73926489820877</c:v>
              </c:pt>
              <c:pt idx="4858">
                <c:v>57.399269736468881</c:v>
              </c:pt>
              <c:pt idx="4859">
                <c:v>152.9889251071057</c:v>
              </c:pt>
              <c:pt idx="4860">
                <c:v>57.399269736468881</c:v>
              </c:pt>
              <c:pt idx="4861">
                <c:v>0</c:v>
              </c:pt>
              <c:pt idx="4862">
                <c:v>229.48833076001583</c:v>
              </c:pt>
              <c:pt idx="4863">
                <c:v>0</c:v>
              </c:pt>
              <c:pt idx="4864">
                <c:v>210.38819484357455</c:v>
              </c:pt>
              <c:pt idx="4865">
                <c:v>0</c:v>
              </c:pt>
              <c:pt idx="4866">
                <c:v>47.849201778248251</c:v>
              </c:pt>
              <c:pt idx="4867">
                <c:v>162.53899306532631</c:v>
              </c:pt>
              <c:pt idx="4868">
                <c:v>38.200271832882493</c:v>
              </c:pt>
              <c:pt idx="4869">
                <c:v>200.73926489820877</c:v>
              </c:pt>
              <c:pt idx="4870">
                <c:v>9.5500679582206232</c:v>
              </c:pt>
              <c:pt idx="4871">
                <c:v>219.93826280179519</c:v>
              </c:pt>
              <c:pt idx="4872">
                <c:v>0</c:v>
              </c:pt>
              <c:pt idx="4873">
                <c:v>47.849201778248251</c:v>
              </c:pt>
              <c:pt idx="4874">
                <c:v>172.08906102354695</c:v>
              </c:pt>
              <c:pt idx="4875">
                <c:v>47.849201778248251</c:v>
              </c:pt>
              <c:pt idx="4876">
                <c:v>162.53899306532631</c:v>
              </c:pt>
              <c:pt idx="4877">
                <c:v>57.399269736468881</c:v>
              </c:pt>
              <c:pt idx="4878">
                <c:v>0</c:v>
              </c:pt>
              <c:pt idx="4879">
                <c:v>210.38819484357455</c:v>
              </c:pt>
              <c:pt idx="4880">
                <c:v>0</c:v>
              </c:pt>
              <c:pt idx="4881">
                <c:v>219.93826280179519</c:v>
              </c:pt>
              <c:pt idx="4882">
                <c:v>9.5500679582206232</c:v>
              </c:pt>
              <c:pt idx="4883">
                <c:v>219.93826280179519</c:v>
              </c:pt>
              <c:pt idx="4884">
                <c:v>19.100135916441246</c:v>
              </c:pt>
              <c:pt idx="4885">
                <c:v>28.650203874661862</c:v>
              </c:pt>
              <c:pt idx="4886">
                <c:v>210.28933285642947</c:v>
              </c:pt>
              <c:pt idx="4887">
                <c:v>19.100135916441246</c:v>
              </c:pt>
              <c:pt idx="4888">
                <c:v>210.38819484357455</c:v>
              </c:pt>
              <c:pt idx="4889">
                <c:v>0</c:v>
              </c:pt>
              <c:pt idx="4890">
                <c:v>47.849201778248251</c:v>
              </c:pt>
              <c:pt idx="4891">
                <c:v>162.53899306532631</c:v>
              </c:pt>
              <c:pt idx="4892">
                <c:v>57.399269736468881</c:v>
              </c:pt>
              <c:pt idx="4893">
                <c:v>172.08906102354695</c:v>
              </c:pt>
              <c:pt idx="4894">
                <c:v>47.849201778248251</c:v>
              </c:pt>
              <c:pt idx="4895">
                <c:v>162.53899306532631</c:v>
              </c:pt>
              <c:pt idx="4896">
                <c:v>57.399269736468881</c:v>
              </c:pt>
              <c:pt idx="4897">
                <c:v>0</c:v>
              </c:pt>
              <c:pt idx="4898">
                <c:v>200.83812688535394</c:v>
              </c:pt>
              <c:pt idx="4899">
                <c:v>0</c:v>
              </c:pt>
              <c:pt idx="4900">
                <c:v>219.93826280179519</c:v>
              </c:pt>
              <c:pt idx="4901">
                <c:v>0</c:v>
              </c:pt>
              <c:pt idx="4902">
                <c:v>210.38819484357455</c:v>
              </c:pt>
              <c:pt idx="4903">
                <c:v>0</c:v>
              </c:pt>
              <c:pt idx="4904">
                <c:v>219.93826280179519</c:v>
              </c:pt>
              <c:pt idx="4905">
                <c:v>19.100135916441246</c:v>
              </c:pt>
              <c:pt idx="4906">
                <c:v>38.200271832882493</c:v>
              </c:pt>
              <c:pt idx="4907">
                <c:v>210.38819484357455</c:v>
              </c:pt>
              <c:pt idx="4908">
                <c:v>0</c:v>
              </c:pt>
              <c:pt idx="4909">
                <c:v>239.03839871823646</c:v>
              </c:pt>
              <c:pt idx="4910">
                <c:v>0</c:v>
              </c:pt>
              <c:pt idx="4911">
                <c:v>229.48833076001583</c:v>
              </c:pt>
              <c:pt idx="4912">
                <c:v>28.650203874661862</c:v>
              </c:pt>
              <c:pt idx="4913">
                <c:v>66.94933769468949</c:v>
              </c:pt>
              <c:pt idx="4914">
                <c:v>219.93826280179519</c:v>
              </c:pt>
              <c:pt idx="4915">
                <c:v>0</c:v>
              </c:pt>
              <c:pt idx="4916">
                <c:v>219.93826280179519</c:v>
              </c:pt>
              <c:pt idx="4917">
                <c:v>0</c:v>
              </c:pt>
              <c:pt idx="4918">
                <c:v>229.48833076001583</c:v>
              </c:pt>
              <c:pt idx="4919">
                <c:v>0</c:v>
              </c:pt>
              <c:pt idx="4920">
                <c:v>219.93826280179519</c:v>
              </c:pt>
              <c:pt idx="4921">
                <c:v>0</c:v>
              </c:pt>
              <c:pt idx="4922">
                <c:v>57.399269736468881</c:v>
              </c:pt>
              <c:pt idx="4923">
                <c:v>172.08906102354695</c:v>
              </c:pt>
              <c:pt idx="4924">
                <c:v>38.200271832882493</c:v>
              </c:pt>
              <c:pt idx="4925">
                <c:v>659.59729203366624</c:v>
              </c:pt>
              <c:pt idx="4926">
                <c:v>210.27944665771491</c:v>
              </c:pt>
              <c:pt idx="4927">
                <c:v>47.849201778248251</c:v>
              </c:pt>
              <c:pt idx="4928">
                <c:v>162.53899306532631</c:v>
              </c:pt>
              <c:pt idx="4929">
                <c:v>57.399269736468881</c:v>
              </c:pt>
              <c:pt idx="4930">
                <c:v>152.9889251071057</c:v>
              </c:pt>
              <c:pt idx="4931">
                <c:v>47.849201778248251</c:v>
              </c:pt>
              <c:pt idx="4932">
                <c:v>563.99775046431489</c:v>
              </c:pt>
              <c:pt idx="4933">
                <c:v>200.838126885354</c:v>
              </c:pt>
              <c:pt idx="4934">
                <c:v>38.200271832882493</c:v>
              </c:pt>
              <c:pt idx="4935">
                <c:v>172.08906102354695</c:v>
              </c:pt>
              <c:pt idx="4936">
                <c:v>181.63912898176756</c:v>
              </c:pt>
              <c:pt idx="4937">
                <c:v>430.20782326079558</c:v>
              </c:pt>
              <c:pt idx="4938">
                <c:v>57.399269736468881</c:v>
              </c:pt>
              <c:pt idx="4939">
                <c:v>152.9889251071057</c:v>
              </c:pt>
              <c:pt idx="4940">
                <c:v>47.849201778248251</c:v>
              </c:pt>
              <c:pt idx="4941">
                <c:v>47.849201778248251</c:v>
              </c:pt>
              <c:pt idx="4942">
                <c:v>9.5500679582206232</c:v>
              </c:pt>
              <c:pt idx="4943">
                <c:v>229.48833076001583</c:v>
              </c:pt>
              <c:pt idx="4944">
                <c:v>0</c:v>
              </c:pt>
              <c:pt idx="4945">
                <c:v>439.86663940487585</c:v>
              </c:pt>
              <c:pt idx="4946">
                <c:v>162.53899306532631</c:v>
              </c:pt>
              <c:pt idx="4947">
                <c:v>181.63912898176758</c:v>
              </c:pt>
              <c:pt idx="4948">
                <c:v>296.32892026884565</c:v>
              </c:pt>
              <c:pt idx="4949">
                <c:v>210.38819484357455</c:v>
              </c:pt>
              <c:pt idx="4950">
                <c:v>181.63912898176758</c:v>
              </c:pt>
              <c:pt idx="4951">
                <c:v>57.399269736468881</c:v>
              </c:pt>
              <c:pt idx="4952">
                <c:v>181.63912898176756</c:v>
              </c:pt>
              <c:pt idx="4953">
                <c:v>114.68979128707807</c:v>
              </c:pt>
              <c:pt idx="4954">
                <c:v>516.25729687192643</c:v>
              </c:pt>
              <c:pt idx="4955">
                <c:v>9.5500679582206232</c:v>
              </c:pt>
              <c:pt idx="4956">
                <c:v>47.849201778248251</c:v>
              </c:pt>
              <c:pt idx="4957">
                <c:v>162.53899306532631</c:v>
              </c:pt>
              <c:pt idx="4958">
                <c:v>66.94933769468949</c:v>
              </c:pt>
              <c:pt idx="4959">
                <c:v>382.36850768126192</c:v>
              </c:pt>
              <c:pt idx="4960">
                <c:v>47.849201778248251</c:v>
              </c:pt>
              <c:pt idx="4961">
                <c:v>219.93826280179519</c:v>
              </c:pt>
              <c:pt idx="4962">
                <c:v>0</c:v>
              </c:pt>
              <c:pt idx="4963">
                <c:v>57.399269736468881</c:v>
              </c:pt>
              <c:pt idx="4964">
                <c:v>344.16823584837942</c:v>
              </c:pt>
              <c:pt idx="4965">
                <c:v>172.08906102354695</c:v>
              </c:pt>
              <c:pt idx="4966">
                <c:v>38.200271832882493</c:v>
              </c:pt>
              <c:pt idx="4967">
                <c:v>19.100135916441246</c:v>
              </c:pt>
              <c:pt idx="4968">
                <c:v>200.83812688535394</c:v>
              </c:pt>
              <c:pt idx="4969">
                <c:v>0</c:v>
              </c:pt>
              <c:pt idx="4970">
                <c:v>57.399269736468881</c:v>
              </c:pt>
              <c:pt idx="4971">
                <c:v>0</c:v>
              </c:pt>
              <c:pt idx="4972">
                <c:v>210.38819484357455</c:v>
              </c:pt>
              <c:pt idx="4973">
                <c:v>239.02851251952197</c:v>
              </c:pt>
              <c:pt idx="4974">
                <c:v>621.39702020078369</c:v>
              </c:pt>
              <c:pt idx="4975">
                <c:v>0</c:v>
              </c:pt>
              <c:pt idx="4976">
                <c:v>219.93826280179519</c:v>
              </c:pt>
              <c:pt idx="4977">
                <c:v>28.650203874661862</c:v>
              </c:pt>
              <c:pt idx="4978">
                <c:v>28.650203874661862</c:v>
              </c:pt>
              <c:pt idx="4979">
                <c:v>162.44013107818122</c:v>
              </c:pt>
              <c:pt idx="4980">
                <c:v>372.81843972304137</c:v>
              </c:pt>
              <c:pt idx="4981">
                <c:v>57.399269736468881</c:v>
              </c:pt>
              <c:pt idx="4982">
                <c:v>0</c:v>
              </c:pt>
              <c:pt idx="4983">
                <c:v>210.38819484357455</c:v>
              </c:pt>
              <c:pt idx="4984">
                <c:v>38.200271832882493</c:v>
              </c:pt>
              <c:pt idx="4985">
                <c:v>392.01743762662767</c:v>
              </c:pt>
              <c:pt idx="4986">
                <c:v>57.399269736468881</c:v>
              </c:pt>
              <c:pt idx="4987">
                <c:v>0</c:v>
              </c:pt>
              <c:pt idx="4988">
                <c:v>210.38819484357455</c:v>
              </c:pt>
              <c:pt idx="4989">
                <c:v>0</c:v>
              </c:pt>
              <c:pt idx="4990">
                <c:v>57.399269736468881</c:v>
              </c:pt>
              <c:pt idx="4991">
                <c:v>0</c:v>
              </c:pt>
              <c:pt idx="4992">
                <c:v>219.93826280179519</c:v>
              </c:pt>
              <c:pt idx="4993">
                <c:v>392.01743762662767</c:v>
              </c:pt>
              <c:pt idx="4994">
                <c:v>172.08906102354695</c:v>
              </c:pt>
              <c:pt idx="4995">
                <c:v>0</c:v>
              </c:pt>
              <c:pt idx="4996">
                <c:v>57.399269736468881</c:v>
              </c:pt>
              <c:pt idx="4997">
                <c:v>305.96796401549699</c:v>
              </c:pt>
              <c:pt idx="4998">
                <c:v>229.48833076001583</c:v>
              </c:pt>
              <c:pt idx="4999">
                <c:v>0</c:v>
              </c:pt>
              <c:pt idx="5000">
                <c:v>57.399269736468881</c:v>
              </c:pt>
              <c:pt idx="5001">
                <c:v>592.74681632612192</c:v>
              </c:pt>
              <c:pt idx="5002">
                <c:v>38.200271832882493</c:v>
              </c:pt>
              <c:pt idx="5003">
                <c:v>172.08906102354695</c:v>
              </c:pt>
              <c:pt idx="5004">
                <c:v>28.650203874661862</c:v>
              </c:pt>
              <c:pt idx="5005">
                <c:v>133.88878919066445</c:v>
              </c:pt>
              <c:pt idx="5006">
                <c:v>95.589655370636834</c:v>
              </c:pt>
              <c:pt idx="5007">
                <c:v>468.5168432795378</c:v>
              </c:pt>
              <c:pt idx="5008">
                <c:v>152.9889251071057</c:v>
              </c:pt>
              <c:pt idx="5009">
                <c:v>57.399269736468881</c:v>
              </c:pt>
              <c:pt idx="5010">
                <c:v>28.650203874661862</c:v>
              </c:pt>
              <c:pt idx="5011">
                <c:v>28.650203874661862</c:v>
              </c:pt>
              <c:pt idx="5012">
                <c:v>506.60836692656045</c:v>
              </c:pt>
              <c:pt idx="5013">
                <c:v>9.5500679582206232</c:v>
              </c:pt>
              <c:pt idx="5014">
                <c:v>57.399269736468881</c:v>
              </c:pt>
              <c:pt idx="5015">
                <c:v>0</c:v>
              </c:pt>
              <c:pt idx="5016">
                <c:v>210.38819484357455</c:v>
              </c:pt>
              <c:pt idx="5017">
                <c:v>0</c:v>
              </c:pt>
              <c:pt idx="5018">
                <c:v>47.849201778248251</c:v>
              </c:pt>
              <c:pt idx="5019">
                <c:v>0</c:v>
              </c:pt>
              <c:pt idx="5020">
                <c:v>200.838126885354</c:v>
              </c:pt>
              <c:pt idx="5021">
                <c:v>392.01743762662767</c:v>
              </c:pt>
              <c:pt idx="5022">
                <c:v>172.08906102354695</c:v>
              </c:pt>
              <c:pt idx="5023">
                <c:v>0</c:v>
              </c:pt>
              <c:pt idx="5024">
                <c:v>219.93826280179519</c:v>
              </c:pt>
              <c:pt idx="5025">
                <c:v>0</c:v>
              </c:pt>
              <c:pt idx="5026">
                <c:v>57.399269736468881</c:v>
              </c:pt>
              <c:pt idx="5027">
                <c:v>564.00763666302953</c:v>
              </c:pt>
              <c:pt idx="5028">
                <c:v>19.100135916441246</c:v>
              </c:pt>
              <c:pt idx="5029">
                <c:v>200.838126885354</c:v>
              </c:pt>
              <c:pt idx="5030">
                <c:v>0</c:v>
              </c:pt>
              <c:pt idx="5031">
                <c:v>47.849201778248251</c:v>
              </c:pt>
              <c:pt idx="5032">
                <c:v>0</c:v>
              </c:pt>
              <c:pt idx="5033">
                <c:v>191.28805892713333</c:v>
              </c:pt>
              <c:pt idx="5034">
                <c:v>0</c:v>
              </c:pt>
              <c:pt idx="5035">
                <c:v>57.399269736468881</c:v>
              </c:pt>
              <c:pt idx="5036">
                <c:v>28.650203874661862</c:v>
              </c:pt>
              <c:pt idx="5037">
                <c:v>889.17459858211271</c:v>
              </c:pt>
              <c:pt idx="5038">
                <c:v>191.18919693998816</c:v>
              </c:pt>
              <c:pt idx="5039">
                <c:v>124.23985924529872</c:v>
              </c:pt>
              <c:pt idx="5040">
                <c:v>47.849201778248251</c:v>
              </c:pt>
              <c:pt idx="5041">
                <c:v>0</c:v>
              </c:pt>
              <c:pt idx="5042">
                <c:v>210.38819484357455</c:v>
              </c:pt>
              <c:pt idx="5043">
                <c:v>0</c:v>
              </c:pt>
              <c:pt idx="5044">
                <c:v>57.399269736468881</c:v>
              </c:pt>
              <c:pt idx="5045">
                <c:v>0</c:v>
              </c:pt>
              <c:pt idx="5046">
                <c:v>210.38819484357455</c:v>
              </c:pt>
              <c:pt idx="5047">
                <c:v>0</c:v>
              </c:pt>
              <c:pt idx="5048">
                <c:v>47.849201778248251</c:v>
              </c:pt>
              <c:pt idx="5049">
                <c:v>172.08906102354695</c:v>
              </c:pt>
              <c:pt idx="5050">
                <c:v>57.399269736468881</c:v>
              </c:pt>
              <c:pt idx="5051">
                <c:v>0</c:v>
              </c:pt>
              <c:pt idx="5052">
                <c:v>191.28805892713333</c:v>
              </c:pt>
              <c:pt idx="5053">
                <c:v>382.36850768126192</c:v>
              </c:pt>
              <c:pt idx="5054">
                <c:v>47.849201778248251</c:v>
              </c:pt>
              <c:pt idx="5055">
                <c:v>152.9889251071057</c:v>
              </c:pt>
              <c:pt idx="5056">
                <c:v>28.650203874661862</c:v>
              </c:pt>
              <c:pt idx="5057">
                <c:v>38.200271832882493</c:v>
              </c:pt>
              <c:pt idx="5058">
                <c:v>19.100135916441246</c:v>
              </c:pt>
              <c:pt idx="5059">
                <c:v>554.55643069195389</c:v>
              </c:pt>
              <c:pt idx="5060">
                <c:v>0</c:v>
              </c:pt>
              <c:pt idx="5061">
                <c:v>47.849201778248251</c:v>
              </c:pt>
              <c:pt idx="5062">
                <c:v>0</c:v>
              </c:pt>
              <c:pt idx="5063">
                <c:v>219.93826280179519</c:v>
              </c:pt>
              <c:pt idx="5064">
                <c:v>0</c:v>
              </c:pt>
              <c:pt idx="5065">
                <c:v>47.849201778248251</c:v>
              </c:pt>
              <c:pt idx="5066">
                <c:v>133.88878919066445</c:v>
              </c:pt>
              <c:pt idx="5067">
                <c:v>239.03839871823646</c:v>
              </c:pt>
              <c:pt idx="5068">
                <c:v>0</c:v>
              </c:pt>
              <c:pt idx="5069">
                <c:v>640.59601810437027</c:v>
              </c:pt>
              <c:pt idx="5070">
                <c:v>19.100135916441246</c:v>
              </c:pt>
              <c:pt idx="5071">
                <c:v>191.18919693998816</c:v>
              </c:pt>
              <c:pt idx="5072">
                <c:v>38.200271832882493</c:v>
              </c:pt>
              <c:pt idx="5073">
                <c:v>9.5500679582206232</c:v>
              </c:pt>
              <c:pt idx="5074">
                <c:v>219.93826280179519</c:v>
              </c:pt>
              <c:pt idx="5075">
                <c:v>334.61816789015887</c:v>
              </c:pt>
              <c:pt idx="5076">
                <c:v>47.849201778248251</c:v>
              </c:pt>
              <c:pt idx="5077">
                <c:v>0</c:v>
              </c:pt>
              <c:pt idx="5078">
                <c:v>210.38819484357455</c:v>
              </c:pt>
              <c:pt idx="5079">
                <c:v>0</c:v>
              </c:pt>
              <c:pt idx="5080">
                <c:v>420.66764150128955</c:v>
              </c:pt>
              <c:pt idx="5081">
                <c:v>38.200271832882493</c:v>
              </c:pt>
              <c:pt idx="5082">
                <c:v>28.650203874661862</c:v>
              </c:pt>
              <c:pt idx="5083">
                <c:v>181.63912898176758</c:v>
              </c:pt>
              <c:pt idx="5084">
                <c:v>19.100135916441246</c:v>
              </c:pt>
              <c:pt idx="5085">
                <c:v>47.849201778248251</c:v>
              </c:pt>
              <c:pt idx="5086">
                <c:v>0</c:v>
              </c:pt>
              <c:pt idx="5087">
                <c:v>200.83812688535394</c:v>
              </c:pt>
              <c:pt idx="5088">
                <c:v>0</c:v>
              </c:pt>
              <c:pt idx="5089">
                <c:v>439.76777741773077</c:v>
              </c:pt>
              <c:pt idx="5090">
                <c:v>124.23985924529872</c:v>
              </c:pt>
              <c:pt idx="5091">
                <c:v>172.08906102354695</c:v>
              </c:pt>
              <c:pt idx="5092">
                <c:v>0</c:v>
              </c:pt>
              <c:pt idx="5093">
                <c:v>57.428928332612422</c:v>
              </c:pt>
              <c:pt idx="5094">
                <c:v>143.34988136045448</c:v>
              </c:pt>
              <c:pt idx="5095">
                <c:v>47.878860374391785</c:v>
              </c:pt>
              <c:pt idx="5096">
                <c:v>0</c:v>
              </c:pt>
              <c:pt idx="5097">
                <c:v>563.81979888745377</c:v>
              </c:pt>
              <c:pt idx="5098">
                <c:v>19.110022115155761</c:v>
              </c:pt>
              <c:pt idx="5099">
                <c:v>28.669976272090892</c:v>
              </c:pt>
              <c:pt idx="5100">
                <c:v>66.988882489547549</c:v>
              </c:pt>
              <c:pt idx="5101">
                <c:v>162.44013107818122</c:v>
              </c:pt>
              <c:pt idx="5102">
                <c:v>47.878860374391785</c:v>
              </c:pt>
              <c:pt idx="5103">
                <c:v>343.96062567537467</c:v>
              </c:pt>
              <c:pt idx="5104">
                <c:v>95.648972562923944</c:v>
              </c:pt>
              <c:pt idx="5105">
                <c:v>0</c:v>
              </c:pt>
              <c:pt idx="5106">
                <c:v>210.31899145257307</c:v>
              </c:pt>
              <c:pt idx="5107">
                <c:v>0</c:v>
              </c:pt>
              <c:pt idx="5108">
                <c:v>401.38955400798699</c:v>
              </c:pt>
              <c:pt idx="5109">
                <c:v>28.669976272090892</c:v>
              </c:pt>
              <c:pt idx="5110">
                <c:v>162.47967587303924</c:v>
              </c:pt>
              <c:pt idx="5111">
                <c:v>47.878860374391785</c:v>
              </c:pt>
              <c:pt idx="5112">
                <c:v>0</c:v>
              </c:pt>
              <c:pt idx="5113">
                <c:v>47.878860374391785</c:v>
              </c:pt>
              <c:pt idx="5114">
                <c:v>162.44013107818122</c:v>
              </c:pt>
              <c:pt idx="5115">
                <c:v>57.428928332612422</c:v>
              </c:pt>
              <c:pt idx="5116">
                <c:v>0</c:v>
              </c:pt>
              <c:pt idx="5117">
                <c:v>47.878860374391785</c:v>
              </c:pt>
              <c:pt idx="5118">
                <c:v>515.94093851306195</c:v>
              </c:pt>
              <c:pt idx="5119">
                <c:v>47.878860374391785</c:v>
              </c:pt>
              <c:pt idx="5120">
                <c:v>133.80969960094836</c:v>
              </c:pt>
              <c:pt idx="5121">
                <c:v>47.878860374391785</c:v>
              </c:pt>
              <c:pt idx="5122">
                <c:v>28.669976272090892</c:v>
              </c:pt>
              <c:pt idx="5123">
                <c:v>28.669976272090892</c:v>
              </c:pt>
              <c:pt idx="5124">
                <c:v>525.6491856507148</c:v>
              </c:pt>
              <c:pt idx="5125">
                <c:v>0</c:v>
              </c:pt>
              <c:pt idx="5126">
                <c:v>57.428928332612422</c:v>
              </c:pt>
              <c:pt idx="5127">
                <c:v>152.89006311996056</c:v>
              </c:pt>
              <c:pt idx="5128">
                <c:v>95.648972562923944</c:v>
              </c:pt>
              <c:pt idx="5129">
                <c:v>343.96062567537467</c:v>
              </c:pt>
              <c:pt idx="5130">
                <c:v>66.988882489547549</c:v>
              </c:pt>
              <c:pt idx="5131">
                <c:v>9.5599541569351381</c:v>
              </c:pt>
              <c:pt idx="5132">
                <c:v>191.11010735027205</c:v>
              </c:pt>
              <c:pt idx="5133">
                <c:v>38.220044230311522</c:v>
              </c:pt>
              <c:pt idx="5134">
                <c:v>19.110022115155761</c:v>
              </c:pt>
              <c:pt idx="5135">
                <c:v>47.878860374391785</c:v>
              </c:pt>
              <c:pt idx="5136">
                <c:v>152.89006311996056</c:v>
              </c:pt>
              <c:pt idx="5137">
                <c:v>430.01998548521982</c:v>
              </c:pt>
              <c:pt idx="5138">
                <c:v>124.16076965558263</c:v>
              </c:pt>
              <c:pt idx="5139">
                <c:v>57.428928332612422</c:v>
              </c:pt>
              <c:pt idx="5140">
                <c:v>0</c:v>
              </c:pt>
              <c:pt idx="5141">
                <c:v>181.56003939205141</c:v>
              </c:pt>
              <c:pt idx="5142">
                <c:v>19.110022115155761</c:v>
              </c:pt>
              <c:pt idx="5143">
                <c:v>38.220044230311522</c:v>
              </c:pt>
              <c:pt idx="5144">
                <c:v>19.110022115155761</c:v>
              </c:pt>
              <c:pt idx="5145">
                <c:v>152.89006311996056</c:v>
              </c:pt>
              <c:pt idx="5146">
                <c:v>420.47980372571379</c:v>
              </c:pt>
              <c:pt idx="5147">
                <c:v>0</c:v>
              </c:pt>
              <c:pt idx="5148">
                <c:v>57.428928332612422</c:v>
              </c:pt>
              <c:pt idx="5149">
                <c:v>152.89006311996056</c:v>
              </c:pt>
              <c:pt idx="5150">
                <c:v>57.428928332612422</c:v>
              </c:pt>
              <c:pt idx="5151">
                <c:v>353.51069363359522</c:v>
              </c:pt>
              <c:pt idx="5152">
                <c:v>66.988882489547549</c:v>
              </c:pt>
              <c:pt idx="5153">
                <c:v>191.22874173484627</c:v>
              </c:pt>
              <c:pt idx="5154">
                <c:v>28.669976272090892</c:v>
              </c:pt>
              <c:pt idx="5155">
                <c:v>57.428928332612422</c:v>
              </c:pt>
              <c:pt idx="5156">
                <c:v>353.51069363359522</c:v>
              </c:pt>
              <c:pt idx="5157">
                <c:v>200.7788096930669</c:v>
              </c:pt>
              <c:pt idx="5158">
                <c:v>0</c:v>
              </c:pt>
              <c:pt idx="5159">
                <c:v>57.428928332612422</c:v>
              </c:pt>
              <c:pt idx="5160">
                <c:v>0</c:v>
              </c:pt>
              <c:pt idx="5161">
                <c:v>38.220044230311522</c:v>
              </c:pt>
              <c:pt idx="5162">
                <c:v>181.55015319333697</c:v>
              </c:pt>
              <c:pt idx="5163">
                <c:v>9.5599541569351381</c:v>
              </c:pt>
              <c:pt idx="5164">
                <c:v>47.878860374391785</c:v>
              </c:pt>
              <c:pt idx="5165">
                <c:v>19.110022115155761</c:v>
              </c:pt>
              <c:pt idx="5166">
                <c:v>210.20035706799885</c:v>
              </c:pt>
              <c:pt idx="5167">
                <c:v>9.5599541569351381</c:v>
              </c:pt>
              <c:pt idx="5168">
                <c:v>47.878860374391785</c:v>
              </c:pt>
              <c:pt idx="5169">
                <c:v>162.44013107818122</c:v>
              </c:pt>
              <c:pt idx="5170">
                <c:v>57.428928332612422</c:v>
              </c:pt>
              <c:pt idx="5171">
                <c:v>0</c:v>
              </c:pt>
              <c:pt idx="5172">
                <c:v>210.31899145257307</c:v>
              </c:pt>
              <c:pt idx="5173">
                <c:v>0</c:v>
              </c:pt>
              <c:pt idx="5174">
                <c:v>66.988882489547549</c:v>
              </c:pt>
              <c:pt idx="5175">
                <c:v>47.878860374391785</c:v>
              </c:pt>
              <c:pt idx="5176">
                <c:v>191.11010735027205</c:v>
              </c:pt>
              <c:pt idx="5177">
                <c:v>66.988882489547549</c:v>
              </c:pt>
              <c:pt idx="5178">
                <c:v>0</c:v>
              </c:pt>
              <c:pt idx="5179">
                <c:v>229.40924117029977</c:v>
              </c:pt>
              <c:pt idx="5180">
                <c:v>0</c:v>
              </c:pt>
              <c:pt idx="5181">
                <c:v>47.878860374391785</c:v>
              </c:pt>
              <c:pt idx="5182">
                <c:v>0</c:v>
              </c:pt>
              <c:pt idx="5183">
                <c:v>210.31899145257307</c:v>
              </c:pt>
              <c:pt idx="5184">
                <c:v>9.5599541569351381</c:v>
              </c:pt>
              <c:pt idx="5185">
                <c:v>28.669976272090892</c:v>
              </c:pt>
              <c:pt idx="5186">
                <c:v>191.09033495284305</c:v>
              </c:pt>
              <c:pt idx="5187">
                <c:v>28.669976272090892</c:v>
              </c:pt>
              <c:pt idx="5188">
                <c:v>28.669976272090892</c:v>
              </c:pt>
              <c:pt idx="5189">
                <c:v>66.929565297260467</c:v>
              </c:pt>
              <c:pt idx="5190">
                <c:v>152.84063212638802</c:v>
              </c:pt>
              <c:pt idx="5191">
                <c:v>9.5599541569351381</c:v>
              </c:pt>
              <c:pt idx="5192">
                <c:v>38.220044230311522</c:v>
              </c:pt>
              <c:pt idx="5193">
                <c:v>181.54026699462244</c:v>
              </c:pt>
              <c:pt idx="5194">
                <c:v>47.878860374391785</c:v>
              </c:pt>
              <c:pt idx="5195">
                <c:v>47.878860374391785</c:v>
              </c:pt>
              <c:pt idx="5196">
                <c:v>191.09033495284305</c:v>
              </c:pt>
              <c:pt idx="5197">
                <c:v>57.428928332612422</c:v>
              </c:pt>
              <c:pt idx="5198">
                <c:v>0</c:v>
              </c:pt>
              <c:pt idx="5199">
                <c:v>229.39935497158521</c:v>
              </c:pt>
              <c:pt idx="5200">
                <c:v>0</c:v>
              </c:pt>
              <c:pt idx="5201">
                <c:v>57.428928332612422</c:v>
              </c:pt>
              <c:pt idx="5202">
                <c:v>0</c:v>
              </c:pt>
              <c:pt idx="5203">
                <c:v>219.85917321207913</c:v>
              </c:pt>
              <c:pt idx="5204">
                <c:v>0</c:v>
              </c:pt>
              <c:pt idx="5205">
                <c:v>38.220044230311522</c:v>
              </c:pt>
              <c:pt idx="5206">
                <c:v>181.55015319333697</c:v>
              </c:pt>
              <c:pt idx="5207">
                <c:v>28.669976272090892</c:v>
              </c:pt>
              <c:pt idx="5208">
                <c:v>19.110022115155761</c:v>
              </c:pt>
              <c:pt idx="5209">
                <c:v>210.1904708692843</c:v>
              </c:pt>
              <c:pt idx="5210">
                <c:v>28.669976272090892</c:v>
              </c:pt>
              <c:pt idx="5211">
                <c:v>28.669976272090892</c:v>
              </c:pt>
              <c:pt idx="5212">
                <c:v>133.73061001123224</c:v>
              </c:pt>
              <c:pt idx="5213">
                <c:v>66.840589508829837</c:v>
              </c:pt>
              <c:pt idx="5214">
                <c:v>28.669976272090892</c:v>
              </c:pt>
              <c:pt idx="5215">
                <c:v>181.54026699462244</c:v>
              </c:pt>
              <c:pt idx="5216">
                <c:v>38.220044230311522</c:v>
              </c:pt>
              <c:pt idx="5217">
                <c:v>0</c:v>
              </c:pt>
              <c:pt idx="5218">
                <c:v>219.86905941079362</c:v>
              </c:pt>
              <c:pt idx="5219">
                <c:v>0</c:v>
              </c:pt>
              <c:pt idx="5220">
                <c:v>47.878860374391785</c:v>
              </c:pt>
              <c:pt idx="5221">
                <c:v>171.98031283768734</c:v>
              </c:pt>
              <c:pt idx="5222">
                <c:v>57.428928332612422</c:v>
              </c:pt>
              <c:pt idx="5223">
                <c:v>0</c:v>
              </c:pt>
              <c:pt idx="5224">
                <c:v>172.03963002997443</c:v>
              </c:pt>
              <c:pt idx="5225">
                <c:v>38.170613236738944</c:v>
              </c:pt>
              <c:pt idx="5226">
                <c:v>28.669976272090892</c:v>
              </c:pt>
              <c:pt idx="5227">
                <c:v>28.669976272090892</c:v>
              </c:pt>
              <c:pt idx="5228">
                <c:v>162.44013107818122</c:v>
              </c:pt>
              <c:pt idx="5229">
                <c:v>57.428928332612422</c:v>
              </c:pt>
              <c:pt idx="5230">
                <c:v>0</c:v>
              </c:pt>
              <c:pt idx="5231">
                <c:v>200.76892349435238</c:v>
              </c:pt>
              <c:pt idx="5232">
                <c:v>0</c:v>
              </c:pt>
              <c:pt idx="5233">
                <c:v>57.428928332612422</c:v>
              </c:pt>
              <c:pt idx="5234">
                <c:v>181.52049459719345</c:v>
              </c:pt>
              <c:pt idx="5235">
                <c:v>47.878860374391785</c:v>
              </c:pt>
              <c:pt idx="5236">
                <c:v>382.14112511082811</c:v>
              </c:pt>
              <c:pt idx="5237">
                <c:v>66.969110092118527</c:v>
              </c:pt>
              <c:pt idx="5238">
                <c:v>353.51069363359522</c:v>
              </c:pt>
              <c:pt idx="5239">
                <c:v>449.09046280551769</c:v>
              </c:pt>
              <c:pt idx="5240">
                <c:v>143.36965375788353</c:v>
              </c:pt>
              <c:pt idx="5241">
                <c:v>19.110022115155761</c:v>
              </c:pt>
              <c:pt idx="5242">
                <c:v>38.220044230311522</c:v>
              </c:pt>
              <c:pt idx="5243">
                <c:v>162.44013107818122</c:v>
              </c:pt>
              <c:pt idx="5244">
                <c:v>57.428928332612422</c:v>
              </c:pt>
              <c:pt idx="5245">
                <c:v>363.05087539310125</c:v>
              </c:pt>
              <c:pt idx="5246">
                <c:v>57.428928332612422</c:v>
              </c:pt>
              <c:pt idx="5247">
                <c:v>114.62058789607647</c:v>
              </c:pt>
              <c:pt idx="5248">
                <c:v>124.26951784144222</c:v>
              </c:pt>
              <c:pt idx="5249">
                <c:v>0</c:v>
              </c:pt>
              <c:pt idx="5250">
                <c:v>410.9396219662076</c:v>
              </c:pt>
              <c:pt idx="5251">
                <c:v>124.16076965558263</c:v>
              </c:pt>
              <c:pt idx="5252">
                <c:v>57.428928332612422</c:v>
              </c:pt>
              <c:pt idx="5253">
                <c:v>0</c:v>
              </c:pt>
              <c:pt idx="5254">
                <c:v>57.428928332612422</c:v>
              </c:pt>
              <c:pt idx="5255">
                <c:v>152.89006311996056</c:v>
              </c:pt>
              <c:pt idx="5256">
                <c:v>57.428928332612422</c:v>
              </c:pt>
              <c:pt idx="5257">
                <c:v>0</c:v>
              </c:pt>
              <c:pt idx="5258">
                <c:v>19.110022115155761</c:v>
              </c:pt>
              <c:pt idx="5259">
                <c:v>200.66017530849271</c:v>
              </c:pt>
              <c:pt idx="5260">
                <c:v>0</c:v>
              </c:pt>
              <c:pt idx="5261">
                <c:v>630.72959178728524</c:v>
              </c:pt>
              <c:pt idx="5262">
                <c:v>143.34988136045448</c:v>
              </c:pt>
              <c:pt idx="5263">
                <c:v>57.428928332612422</c:v>
              </c:pt>
              <c:pt idx="5264">
                <c:v>0</c:v>
              </c:pt>
              <c:pt idx="5265">
                <c:v>229.40924117029977</c:v>
              </c:pt>
              <c:pt idx="5266">
                <c:v>0</c:v>
              </c:pt>
              <c:pt idx="5267">
                <c:v>420.46991752699927</c:v>
              </c:pt>
              <c:pt idx="5268">
                <c:v>0</c:v>
              </c:pt>
              <c:pt idx="5269">
                <c:v>210.31899145257307</c:v>
              </c:pt>
              <c:pt idx="5270">
                <c:v>9.5599541569351381</c:v>
              </c:pt>
              <c:pt idx="5271">
                <c:v>28.669976272090892</c:v>
              </c:pt>
              <c:pt idx="5272">
                <c:v>143.3004503668819</c:v>
              </c:pt>
              <c:pt idx="5273">
                <c:v>420.51934852057173</c:v>
              </c:pt>
              <c:pt idx="5274">
                <c:v>76.449974659337542</c:v>
              </c:pt>
              <c:pt idx="5275">
                <c:v>143.43885714888509</c:v>
              </c:pt>
              <c:pt idx="5276">
                <c:v>0</c:v>
              </c:pt>
              <c:pt idx="5277">
                <c:v>57.428928332612422</c:v>
              </c:pt>
              <c:pt idx="5278">
                <c:v>0</c:v>
              </c:pt>
              <c:pt idx="5279">
                <c:v>181.55015319333697</c:v>
              </c:pt>
              <c:pt idx="5280">
                <c:v>38.220044230311522</c:v>
              </c:pt>
              <c:pt idx="5281">
                <c:v>391.78016885747934</c:v>
              </c:pt>
              <c:pt idx="5282">
                <c:v>181.68855997534013</c:v>
              </c:pt>
              <c:pt idx="5283">
                <c:v>0</c:v>
              </c:pt>
              <c:pt idx="5284">
                <c:v>210.31899145257307</c:v>
              </c:pt>
              <c:pt idx="5285">
                <c:v>181.52049459719345</c:v>
              </c:pt>
              <c:pt idx="5286">
                <c:v>200.7788096930669</c:v>
              </c:pt>
              <c:pt idx="5287">
                <c:v>0</c:v>
              </c:pt>
              <c:pt idx="5288">
                <c:v>219.85917321207913</c:v>
              </c:pt>
              <c:pt idx="5289">
                <c:v>0</c:v>
              </c:pt>
              <c:pt idx="5290">
                <c:v>630.7295917872849</c:v>
              </c:pt>
              <c:pt idx="5291">
                <c:v>0</c:v>
              </c:pt>
              <c:pt idx="5292">
                <c:v>28.669976272090892</c:v>
              </c:pt>
              <c:pt idx="5293">
                <c:v>162.45990347561019</c:v>
              </c:pt>
              <c:pt idx="5294">
                <c:v>0</c:v>
              </c:pt>
              <c:pt idx="5295">
                <c:v>420.47980372571379</c:v>
              </c:pt>
              <c:pt idx="5296">
                <c:v>47.878860374391785</c:v>
              </c:pt>
              <c:pt idx="5297">
                <c:v>219.86905941079362</c:v>
              </c:pt>
              <c:pt idx="5298">
                <c:v>28.669976272090892</c:v>
              </c:pt>
              <c:pt idx="5299">
                <c:v>28.669976272090892</c:v>
              </c:pt>
              <c:pt idx="5300">
                <c:v>343.96062567537467</c:v>
              </c:pt>
              <c:pt idx="5301">
                <c:v>47.878860374391785</c:v>
              </c:pt>
              <c:pt idx="5302">
                <c:v>143.34988136045448</c:v>
              </c:pt>
              <c:pt idx="5303">
                <c:v>57.428928332612422</c:v>
              </c:pt>
              <c:pt idx="5304">
                <c:v>0</c:v>
              </c:pt>
              <c:pt idx="5305">
                <c:v>47.878860374391785</c:v>
              </c:pt>
              <c:pt idx="5306">
                <c:v>143.34988136045448</c:v>
              </c:pt>
              <c:pt idx="5307">
                <c:v>57.428928332612422</c:v>
              </c:pt>
              <c:pt idx="5308">
                <c:v>95.530338178349751</c:v>
              </c:pt>
              <c:pt idx="5309">
                <c:v>735.80999792385535</c:v>
              </c:pt>
              <c:pt idx="5310">
                <c:v>0</c:v>
              </c:pt>
              <c:pt idx="5311">
                <c:v>191.22874173484627</c:v>
              </c:pt>
              <c:pt idx="5312">
                <c:v>0</c:v>
              </c:pt>
              <c:pt idx="5313">
                <c:v>219.86905941079362</c:v>
              </c:pt>
              <c:pt idx="5314">
                <c:v>0</c:v>
              </c:pt>
              <c:pt idx="5315">
                <c:v>430.01998548521982</c:v>
              </c:pt>
              <c:pt idx="5316">
                <c:v>152.89006311996056</c:v>
              </c:pt>
              <c:pt idx="5317">
                <c:v>19.110022115155761</c:v>
              </c:pt>
              <c:pt idx="5318">
                <c:v>38.220044230311522</c:v>
              </c:pt>
              <c:pt idx="5319">
                <c:v>19.110022115155761</c:v>
              </c:pt>
              <c:pt idx="5320">
                <c:v>487.3797104268308</c:v>
              </c:pt>
              <c:pt idx="5321">
                <c:v>210.25967426028586</c:v>
              </c:pt>
              <c:pt idx="5322">
                <c:v>0</c:v>
              </c:pt>
              <c:pt idx="5323">
                <c:v>57.428928332612422</c:v>
              </c:pt>
              <c:pt idx="5324">
                <c:v>0</c:v>
              </c:pt>
              <c:pt idx="5325">
                <c:v>200.7788096930669</c:v>
              </c:pt>
              <c:pt idx="5326">
                <c:v>0</c:v>
              </c:pt>
              <c:pt idx="5327">
                <c:v>28.669976272090892</c:v>
              </c:pt>
              <c:pt idx="5328">
                <c:v>28.669976272090892</c:v>
              </c:pt>
              <c:pt idx="5329">
                <c:v>506.40075675355575</c:v>
              </c:pt>
              <c:pt idx="5330">
                <c:v>181.58969798819496</c:v>
              </c:pt>
              <c:pt idx="5331">
                <c:v>0</c:v>
              </c:pt>
              <c:pt idx="5332">
                <c:v>191.22874173484627</c:v>
              </c:pt>
              <c:pt idx="5333">
                <c:v>133.80969960094836</c:v>
              </c:pt>
              <c:pt idx="5334">
                <c:v>229.40924117029977</c:v>
              </c:pt>
              <c:pt idx="5335">
                <c:v>0</c:v>
              </c:pt>
              <c:pt idx="5336">
                <c:v>229.40924117029977</c:v>
              </c:pt>
              <c:pt idx="5337">
                <c:v>19.090249717726731</c:v>
              </c:pt>
              <c:pt idx="5338">
                <c:v>563.81979888745377</c:v>
              </c:pt>
              <c:pt idx="5339">
                <c:v>0</c:v>
              </c:pt>
              <c:pt idx="5340">
                <c:v>191.23862793356076</c:v>
              </c:pt>
              <c:pt idx="5341">
                <c:v>9.5599541569351381</c:v>
              </c:pt>
              <c:pt idx="5342">
                <c:v>238.98896772466387</c:v>
              </c:pt>
              <c:pt idx="5343">
                <c:v>487.33027943325806</c:v>
              </c:pt>
              <c:pt idx="5344">
                <c:v>86.059359809845262</c:v>
              </c:pt>
              <c:pt idx="5345">
                <c:v>0</c:v>
              </c:pt>
              <c:pt idx="5346">
                <c:v>219.87894560950815</c:v>
              </c:pt>
              <c:pt idx="5347">
                <c:v>0</c:v>
              </c:pt>
              <c:pt idx="5348">
                <c:v>420.47980372571379</c:v>
              </c:pt>
              <c:pt idx="5349">
                <c:v>124.16076965558263</c:v>
              </c:pt>
              <c:pt idx="5350">
                <c:v>28.669976272090892</c:v>
              </c:pt>
              <c:pt idx="5351">
                <c:v>19.110022115155761</c:v>
              </c:pt>
              <c:pt idx="5352">
                <c:v>152.89006311996056</c:v>
              </c:pt>
              <c:pt idx="5353">
                <c:v>57.428928332612422</c:v>
              </c:pt>
              <c:pt idx="5354">
                <c:v>0</c:v>
              </c:pt>
              <c:pt idx="5355">
                <c:v>57.428928332612422</c:v>
              </c:pt>
              <c:pt idx="5356">
                <c:v>143.34988136045448</c:v>
              </c:pt>
              <c:pt idx="5357">
                <c:v>57.428928332612422</c:v>
              </c:pt>
              <c:pt idx="5358">
                <c:v>726.1017507862025</c:v>
              </c:pt>
              <c:pt idx="5359">
                <c:v>57.428928332612422</c:v>
              </c:pt>
              <c:pt idx="5360">
                <c:v>0</c:v>
              </c:pt>
              <c:pt idx="5361">
                <c:v>191.22874173484627</c:v>
              </c:pt>
              <c:pt idx="5362">
                <c:v>0</c:v>
              </c:pt>
              <c:pt idx="5363">
                <c:v>248.53903568288445</c:v>
              </c:pt>
              <c:pt idx="5364">
                <c:v>0</c:v>
              </c:pt>
              <c:pt idx="5365">
                <c:v>57.428928332612422</c:v>
              </c:pt>
              <c:pt idx="5366">
                <c:v>162.44013107818122</c:v>
              </c:pt>
              <c:pt idx="5367">
                <c:v>458.74927894959791</c:v>
              </c:pt>
              <c:pt idx="5368">
                <c:v>143.34988136045448</c:v>
              </c:pt>
              <c:pt idx="5369">
                <c:v>57.428928332612422</c:v>
              </c:pt>
              <c:pt idx="5370">
                <c:v>0</c:v>
              </c:pt>
              <c:pt idx="5371">
                <c:v>210.31899145257307</c:v>
              </c:pt>
              <c:pt idx="5372">
                <c:v>0</c:v>
              </c:pt>
              <c:pt idx="5373">
                <c:v>754.89036144286774</c:v>
              </c:pt>
              <c:pt idx="5374">
                <c:v>277.07060517297219</c:v>
              </c:pt>
              <c:pt idx="5375">
                <c:v>19.110022115155761</c:v>
              </c:pt>
              <c:pt idx="5376">
                <c:v>28.669976272090892</c:v>
              </c:pt>
              <c:pt idx="5377">
                <c:v>0</c:v>
              </c:pt>
              <c:pt idx="5378">
                <c:v>210.31899145257307</c:v>
              </c:pt>
              <c:pt idx="5379">
                <c:v>0</c:v>
              </c:pt>
              <c:pt idx="5380">
                <c:v>57.428928332612422</c:v>
              </c:pt>
              <c:pt idx="5381">
                <c:v>0</c:v>
              </c:pt>
              <c:pt idx="5382">
                <c:v>210.31899145257307</c:v>
              </c:pt>
              <c:pt idx="5383">
                <c:v>0</c:v>
              </c:pt>
              <c:pt idx="5384">
                <c:v>47.878860374391785</c:v>
              </c:pt>
              <c:pt idx="5385">
                <c:v>171.98031283768734</c:v>
              </c:pt>
              <c:pt idx="5386">
                <c:v>57.428928332612422</c:v>
              </c:pt>
              <c:pt idx="5387">
                <c:v>105.08040613657036</c:v>
              </c:pt>
              <c:pt idx="5388">
                <c:v>506.46996014455738</c:v>
              </c:pt>
              <c:pt idx="5389">
                <c:v>0</c:v>
              </c:pt>
              <c:pt idx="5390">
                <c:v>181.68855997534013</c:v>
              </c:pt>
              <c:pt idx="5391">
                <c:v>0</c:v>
              </c:pt>
              <c:pt idx="5392">
                <c:v>57.428928332612422</c:v>
              </c:pt>
              <c:pt idx="5393">
                <c:v>124.16076965558263</c:v>
              </c:pt>
              <c:pt idx="5394">
                <c:v>410.92973576749313</c:v>
              </c:pt>
              <c:pt idx="5395">
                <c:v>9.5599541569351381</c:v>
              </c:pt>
              <c:pt idx="5396">
                <c:v>28.669976272090892</c:v>
              </c:pt>
              <c:pt idx="5397">
                <c:v>152.91972171610414</c:v>
              </c:pt>
              <c:pt idx="5398">
                <c:v>19.110022115155761</c:v>
              </c:pt>
              <c:pt idx="5399">
                <c:v>1777.1233085236261</c:v>
              </c:pt>
              <c:pt idx="5400">
                <c:v>410.87041857520597</c:v>
              </c:pt>
              <c:pt idx="5401">
                <c:v>917.330492521049</c:v>
              </c:pt>
              <c:pt idx="5402">
                <c:v>114.62058789607647</c:v>
              </c:pt>
              <c:pt idx="5403">
                <c:v>172.04951622868887</c:v>
              </c:pt>
              <c:pt idx="5404">
                <c:v>257.97046925653098</c:v>
              </c:pt>
              <c:pt idx="5405">
                <c:v>315.38951139042888</c:v>
              </c:pt>
              <c:pt idx="5406">
                <c:v>439.50085005243892</c:v>
              </c:pt>
              <c:pt idx="5407">
                <c:v>477.83952866732454</c:v>
              </c:pt>
              <c:pt idx="5408">
                <c:v>257.97046925653098</c:v>
              </c:pt>
              <c:pt idx="5409">
                <c:v>564.26467782960685</c:v>
              </c:pt>
              <c:pt idx="5410">
                <c:v>449.041031811945</c:v>
              </c:pt>
              <c:pt idx="5411">
                <c:v>66.988882489547549</c:v>
              </c:pt>
              <c:pt idx="5412">
                <c:v>0</c:v>
              </c:pt>
              <c:pt idx="5413">
                <c:v>200.7788096930669</c:v>
              </c:pt>
              <c:pt idx="5414">
                <c:v>0</c:v>
              </c:pt>
              <c:pt idx="5415">
                <c:v>420.49957612314284</c:v>
              </c:pt>
              <c:pt idx="5416">
                <c:v>0</c:v>
              </c:pt>
              <c:pt idx="5417">
                <c:v>258.10887603853416</c:v>
              </c:pt>
              <c:pt idx="5418">
                <c:v>0</c:v>
              </c:pt>
              <c:pt idx="5419">
                <c:v>57.428928332612422</c:v>
              </c:pt>
              <c:pt idx="5420">
                <c:v>363.05087539310125</c:v>
              </c:pt>
              <c:pt idx="5421">
                <c:v>181.58969798819496</c:v>
              </c:pt>
              <c:pt idx="5422">
                <c:v>0</c:v>
              </c:pt>
              <c:pt idx="5423">
                <c:v>57.428928332612422</c:v>
              </c:pt>
              <c:pt idx="5424">
                <c:v>0</c:v>
              </c:pt>
              <c:pt idx="5425">
                <c:v>210.31899145257307</c:v>
              </c:pt>
              <c:pt idx="5426">
                <c:v>0</c:v>
              </c:pt>
              <c:pt idx="5427">
                <c:v>47.878860374391785</c:v>
              </c:pt>
              <c:pt idx="5428">
                <c:v>133.72072381251772</c:v>
              </c:pt>
              <c:pt idx="5429">
                <c:v>200.63051671234922</c:v>
              </c:pt>
              <c:pt idx="5430">
                <c:v>649.70120712043763</c:v>
              </c:pt>
              <c:pt idx="5431">
                <c:v>0</c:v>
              </c:pt>
              <c:pt idx="5432">
                <c:v>200.7788096930669</c:v>
              </c:pt>
              <c:pt idx="5433">
                <c:v>0</c:v>
              </c:pt>
              <c:pt idx="5434">
                <c:v>47.878860374391785</c:v>
              </c:pt>
              <c:pt idx="5435">
                <c:v>0</c:v>
              </c:pt>
              <c:pt idx="5436">
                <c:v>525.57009606099871</c:v>
              </c:pt>
              <c:pt idx="5437">
                <c:v>0</c:v>
              </c:pt>
              <c:pt idx="5438">
                <c:v>57.428928332612422</c:v>
              </c:pt>
              <c:pt idx="5439">
                <c:v>133.80969960094836</c:v>
              </c:pt>
              <c:pt idx="5440">
                <c:v>95.648972562923944</c:v>
              </c:pt>
              <c:pt idx="5441">
                <c:v>334.42044391586853</c:v>
              </c:pt>
              <c:pt idx="5442">
                <c:v>181.58969798819496</c:v>
              </c:pt>
              <c:pt idx="5443">
                <c:v>0</c:v>
              </c:pt>
              <c:pt idx="5444">
                <c:v>57.428928332612422</c:v>
              </c:pt>
              <c:pt idx="5445">
                <c:v>0</c:v>
              </c:pt>
              <c:pt idx="5446">
                <c:v>219.86905941079362</c:v>
              </c:pt>
              <c:pt idx="5447">
                <c:v>0</c:v>
              </c:pt>
              <c:pt idx="5448">
                <c:v>47.878860374391785</c:v>
              </c:pt>
              <c:pt idx="5449">
                <c:v>229.35981017672714</c:v>
              </c:pt>
              <c:pt idx="5450">
                <c:v>315.26099080714022</c:v>
              </c:pt>
              <c:pt idx="5451">
                <c:v>28.669976272090892</c:v>
              </c:pt>
              <c:pt idx="5452">
                <c:v>143.36965375788353</c:v>
              </c:pt>
              <c:pt idx="5453">
                <c:v>200.76892349435238</c:v>
              </c:pt>
              <c:pt idx="5454">
                <c:v>0</c:v>
              </c:pt>
              <c:pt idx="5455">
                <c:v>47.878860374391785</c:v>
              </c:pt>
              <c:pt idx="5456">
                <c:v>171.98031283768734</c:v>
              </c:pt>
              <c:pt idx="5457">
                <c:v>57.428928332612422</c:v>
              </c:pt>
              <c:pt idx="5458">
                <c:v>563.66161970802159</c:v>
              </c:pt>
              <c:pt idx="5459">
                <c:v>57.428928332612422</c:v>
              </c:pt>
              <c:pt idx="5460">
                <c:v>0</c:v>
              </c:pt>
              <c:pt idx="5461">
                <c:v>47.878860374391785</c:v>
              </c:pt>
              <c:pt idx="5462">
                <c:v>152.89006311996056</c:v>
              </c:pt>
              <c:pt idx="5463">
                <c:v>410.94950816492218</c:v>
              </c:pt>
              <c:pt idx="5464">
                <c:v>28.669976272090892</c:v>
              </c:pt>
              <c:pt idx="5465">
                <c:v>95.648972562923944</c:v>
              </c:pt>
              <c:pt idx="5466">
                <c:v>152.89006311996056</c:v>
              </c:pt>
              <c:pt idx="5467">
                <c:v>57.428928332612422</c:v>
              </c:pt>
              <c:pt idx="5468">
                <c:v>343.96062567537467</c:v>
              </c:pt>
              <c:pt idx="5469">
                <c:v>57.428928332612422</c:v>
              </c:pt>
              <c:pt idx="5470">
                <c:v>152.89006311996056</c:v>
              </c:pt>
              <c:pt idx="5471">
                <c:v>47.878860374391785</c:v>
              </c:pt>
              <c:pt idx="5472">
                <c:v>0</c:v>
              </c:pt>
              <c:pt idx="5473">
                <c:v>57.428928332612422</c:v>
              </c:pt>
              <c:pt idx="5474">
                <c:v>0</c:v>
              </c:pt>
              <c:pt idx="5475">
                <c:v>210.31899145257307</c:v>
              </c:pt>
              <c:pt idx="5476">
                <c:v>0</c:v>
              </c:pt>
              <c:pt idx="5477">
                <c:v>210.31899145257307</c:v>
              </c:pt>
              <c:pt idx="5478">
                <c:v>171.98031283768734</c:v>
              </c:pt>
              <c:pt idx="5479">
                <c:v>449.09046280551769</c:v>
              </c:pt>
              <c:pt idx="5480">
                <c:v>19.110022115155761</c:v>
              </c:pt>
              <c:pt idx="5481">
                <c:v>162.45001727689564</c:v>
              </c:pt>
              <c:pt idx="5482">
                <c:v>38.220044230311522</c:v>
              </c:pt>
              <c:pt idx="5483">
                <c:v>0</c:v>
              </c:pt>
              <c:pt idx="5484">
                <c:v>191.23862793356076</c:v>
              </c:pt>
              <c:pt idx="5485">
                <c:v>343.96062567537467</c:v>
              </c:pt>
              <c:pt idx="5486">
                <c:v>200.7788096930669</c:v>
              </c:pt>
              <c:pt idx="5487">
                <c:v>0</c:v>
              </c:pt>
              <c:pt idx="5488">
                <c:v>105.20892671985908</c:v>
              </c:pt>
              <c:pt idx="5489">
                <c:v>0</c:v>
              </c:pt>
              <c:pt idx="5490">
                <c:v>76.538950447768158</c:v>
              </c:pt>
              <c:pt idx="5491">
                <c:v>477.77032527632298</c:v>
              </c:pt>
              <c:pt idx="5492">
                <c:v>57.428928332612422</c:v>
              </c:pt>
              <c:pt idx="5493">
                <c:v>0</c:v>
              </c:pt>
              <c:pt idx="5494">
                <c:v>210.31899145257307</c:v>
              </c:pt>
              <c:pt idx="5495">
                <c:v>0</c:v>
              </c:pt>
              <c:pt idx="5496">
                <c:v>57.428928332612422</c:v>
              </c:pt>
              <c:pt idx="5497">
                <c:v>0</c:v>
              </c:pt>
              <c:pt idx="5498">
                <c:v>191.22874173484627</c:v>
              </c:pt>
              <c:pt idx="5499">
                <c:v>238.88021953880423</c:v>
              </c:pt>
              <c:pt idx="5500">
                <c:v>219.86905941079362</c:v>
              </c:pt>
              <c:pt idx="5501">
                <c:v>162.44013107818122</c:v>
              </c:pt>
              <c:pt idx="5502">
                <c:v>38.220044230311522</c:v>
              </c:pt>
              <c:pt idx="5503">
                <c:v>181.55015319333697</c:v>
              </c:pt>
              <c:pt idx="5504">
                <c:v>19.110022115155761</c:v>
              </c:pt>
              <c:pt idx="5505">
                <c:v>582.79141422060638</c:v>
              </c:pt>
              <c:pt idx="5506">
                <c:v>0</c:v>
              </c:pt>
              <c:pt idx="5507">
                <c:v>47.878860374391785</c:v>
              </c:pt>
              <c:pt idx="5508">
                <c:v>152.89006311996056</c:v>
              </c:pt>
              <c:pt idx="5509">
                <c:v>66.988882489547549</c:v>
              </c:pt>
              <c:pt idx="5510">
                <c:v>152.83074592767346</c:v>
              </c:pt>
              <c:pt idx="5511">
                <c:v>420.47980372571379</c:v>
              </c:pt>
              <c:pt idx="5512">
                <c:v>38.220044230311522</c:v>
              </c:pt>
              <c:pt idx="5513">
                <c:v>162.45990347561019</c:v>
              </c:pt>
              <c:pt idx="5514">
                <c:v>19.110022115155761</c:v>
              </c:pt>
              <c:pt idx="5515">
                <c:v>47.878860374391785</c:v>
              </c:pt>
              <c:pt idx="5516">
                <c:v>0</c:v>
              </c:pt>
              <c:pt idx="5517">
                <c:v>210.31899145257307</c:v>
              </c:pt>
              <c:pt idx="5518">
                <c:v>0</c:v>
              </c:pt>
              <c:pt idx="5519">
                <c:v>57.428928332612422</c:v>
              </c:pt>
              <c:pt idx="5520">
                <c:v>162.44013107818122</c:v>
              </c:pt>
              <c:pt idx="5521">
                <c:v>449.20909719009171</c:v>
              </c:pt>
              <c:pt idx="5522">
                <c:v>143.34988136045448</c:v>
              </c:pt>
              <c:pt idx="5523">
                <c:v>57.428928332612422</c:v>
              </c:pt>
              <c:pt idx="5524">
                <c:v>0</c:v>
              </c:pt>
              <c:pt idx="5525">
                <c:v>57.428928332612422</c:v>
              </c:pt>
              <c:pt idx="5526">
                <c:v>133.80969960094836</c:v>
              </c:pt>
              <c:pt idx="5527">
                <c:v>238.94942292980588</c:v>
              </c:pt>
              <c:pt idx="5528">
                <c:v>382.14112511082811</c:v>
              </c:pt>
              <c:pt idx="5529">
                <c:v>38.220044230311522</c:v>
              </c:pt>
              <c:pt idx="5530">
                <c:v>162.45990347561019</c:v>
              </c:pt>
              <c:pt idx="5531">
                <c:v>47.878860374391785</c:v>
              </c:pt>
              <c:pt idx="5532">
                <c:v>19.110022115155761</c:v>
              </c:pt>
              <c:pt idx="5533">
                <c:v>210.20035706799885</c:v>
              </c:pt>
              <c:pt idx="5534">
                <c:v>19.110022115155761</c:v>
              </c:pt>
              <c:pt idx="5535">
                <c:v>9.5599541569351381</c:v>
              </c:pt>
              <c:pt idx="5536">
                <c:v>554.27961712794763</c:v>
              </c:pt>
              <c:pt idx="5537">
                <c:v>124.16076965558263</c:v>
              </c:pt>
              <c:pt idx="5538">
                <c:v>47.878860374391785</c:v>
              </c:pt>
              <c:pt idx="5539">
                <c:v>143.34988136045448</c:v>
              </c:pt>
              <c:pt idx="5540">
                <c:v>57.428928332612422</c:v>
              </c:pt>
              <c:pt idx="5541">
                <c:v>535.03118823078876</c:v>
              </c:pt>
              <c:pt idx="5542">
                <c:v>172.03963002997443</c:v>
              </c:pt>
              <c:pt idx="5543">
                <c:v>0</c:v>
              </c:pt>
              <c:pt idx="5544">
                <c:v>57.428928332612422</c:v>
              </c:pt>
              <c:pt idx="5545">
                <c:v>0</c:v>
              </c:pt>
              <c:pt idx="5546">
                <c:v>200.7788096930669</c:v>
              </c:pt>
              <c:pt idx="5547">
                <c:v>0</c:v>
              </c:pt>
              <c:pt idx="5548">
                <c:v>47.878860374391785</c:v>
              </c:pt>
              <c:pt idx="5549">
                <c:v>143.34988136045448</c:v>
              </c:pt>
              <c:pt idx="5550">
                <c:v>57.428928332612422</c:v>
              </c:pt>
              <c:pt idx="5551">
                <c:v>0</c:v>
              </c:pt>
              <c:pt idx="5552">
                <c:v>229.40924117029977</c:v>
              </c:pt>
              <c:pt idx="5553">
                <c:v>0</c:v>
              </c:pt>
              <c:pt idx="5554">
                <c:v>57.428928332612422</c:v>
              </c:pt>
              <c:pt idx="5555">
                <c:v>544.57136999029478</c:v>
              </c:pt>
              <c:pt idx="5556">
                <c:v>28.669976272090892</c:v>
              </c:pt>
              <c:pt idx="5557">
                <c:v>172.00008523511633</c:v>
              </c:pt>
              <c:pt idx="5558">
                <c:v>19.110022115155761</c:v>
              </c:pt>
              <c:pt idx="5559">
                <c:v>38.220044230311522</c:v>
              </c:pt>
              <c:pt idx="5560">
                <c:v>0</c:v>
              </c:pt>
              <c:pt idx="5561">
                <c:v>563.82968508616807</c:v>
              </c:pt>
              <c:pt idx="5562">
                <c:v>0</c:v>
              </c:pt>
              <c:pt idx="5563">
                <c:v>47.878860374391785</c:v>
              </c:pt>
              <c:pt idx="5564">
                <c:v>124.16076965558263</c:v>
              </c:pt>
              <c:pt idx="5565">
                <c:v>57.428928332612422</c:v>
              </c:pt>
              <c:pt idx="5566">
                <c:v>0</c:v>
              </c:pt>
              <c:pt idx="5567">
                <c:v>219.85917321207913</c:v>
              </c:pt>
              <c:pt idx="5568">
                <c:v>200.61074431492014</c:v>
              </c:pt>
              <c:pt idx="5569">
                <c:v>707.08070445947737</c:v>
              </c:pt>
              <c:pt idx="5570">
                <c:v>133.80969960094836</c:v>
              </c:pt>
              <c:pt idx="5571">
                <c:v>57.428928332612422</c:v>
              </c:pt>
              <c:pt idx="5572">
                <c:v>133.80969960094836</c:v>
              </c:pt>
              <c:pt idx="5573">
                <c:v>1337.7410928557613</c:v>
              </c:pt>
              <c:pt idx="5574">
                <c:v>286.60090073376381</c:v>
              </c:pt>
              <c:pt idx="5575">
                <c:v>324.93957934864954</c:v>
              </c:pt>
              <c:pt idx="5576">
                <c:v>267.51065101603712</c:v>
              </c:pt>
              <c:pt idx="5577">
                <c:v>363.21894077124807</c:v>
              </c:pt>
              <c:pt idx="5578">
                <c:v>458.58121357145109</c:v>
              </c:pt>
              <c:pt idx="5579">
                <c:v>47.878860374391785</c:v>
              </c:pt>
              <c:pt idx="5580">
                <c:v>162.44013107818122</c:v>
              </c:pt>
              <c:pt idx="5581">
                <c:v>57.428928332612422</c:v>
              </c:pt>
              <c:pt idx="5582">
                <c:v>152.89006311996056</c:v>
              </c:pt>
              <c:pt idx="5583">
                <c:v>430.03975788264887</c:v>
              </c:pt>
              <c:pt idx="5584">
                <c:v>0</c:v>
              </c:pt>
              <c:pt idx="5585">
                <c:v>258.09898983981969</c:v>
              </c:pt>
              <c:pt idx="5586">
                <c:v>0</c:v>
              </c:pt>
              <c:pt idx="5587">
                <c:v>430.01998548521982</c:v>
              </c:pt>
              <c:pt idx="5588">
                <c:v>582.85073141289342</c:v>
              </c:pt>
              <c:pt idx="5589">
                <c:v>324.93957934864949</c:v>
              </c:pt>
              <c:pt idx="5590">
                <c:v>267.51065101603712</c:v>
              </c:pt>
              <c:pt idx="5591">
                <c:v>334.48964730686998</c:v>
              </c:pt>
              <c:pt idx="5592">
                <c:v>181.52049459719345</c:v>
              </c:pt>
              <c:pt idx="5593">
                <c:v>315.38951139042888</c:v>
              </c:pt>
              <c:pt idx="5594">
                <c:v>592.39091317239945</c:v>
              </c:pt>
              <c:pt idx="5595">
                <c:v>315.39939758914346</c:v>
              </c:pt>
              <c:pt idx="5596">
                <c:v>439.50085005243892</c:v>
              </c:pt>
              <c:pt idx="5597">
                <c:v>468.28946070910388</c:v>
              </c:pt>
              <c:pt idx="5598">
                <c:v>477.77032527632298</c:v>
              </c:pt>
              <c:pt idx="5599">
                <c:v>191.23862793356076</c:v>
              </c:pt>
              <c:pt idx="5600">
                <c:v>277.06071897425772</c:v>
              </c:pt>
              <c:pt idx="5601">
                <c:v>382.2993042902603</c:v>
              </c:pt>
              <c:pt idx="5602">
                <c:v>391.78016885747934</c:v>
              </c:pt>
              <c:pt idx="5603">
                <c:v>210.31899145257307</c:v>
              </c:pt>
              <c:pt idx="5604">
                <c:v>0</c:v>
              </c:pt>
              <c:pt idx="5605">
                <c:v>57.428928332612422</c:v>
              </c:pt>
              <c:pt idx="5606">
                <c:v>143.34988136045448</c:v>
              </c:pt>
              <c:pt idx="5607">
                <c:v>410.94950816492218</c:v>
              </c:pt>
              <c:pt idx="5608">
                <c:v>172.03963002997443</c:v>
              </c:pt>
              <c:pt idx="5609">
                <c:v>57.428928332612422</c:v>
              </c:pt>
              <c:pt idx="5610">
                <c:v>172.02974383125991</c:v>
              </c:pt>
              <c:pt idx="5611">
                <c:v>19.110022115155761</c:v>
              </c:pt>
              <c:pt idx="5612">
                <c:v>659.22161648251483</c:v>
              </c:pt>
              <c:pt idx="5613">
                <c:v>525.53055126614061</c:v>
              </c:pt>
              <c:pt idx="5614">
                <c:v>286.6206731311928</c:v>
              </c:pt>
              <c:pt idx="5615">
                <c:v>181.56992559076599</c:v>
              </c:pt>
              <c:pt idx="5616">
                <c:v>286.6206731311928</c:v>
              </c:pt>
              <c:pt idx="5617">
                <c:v>353.66887281302741</c:v>
              </c:pt>
              <c:pt idx="5618">
                <c:v>277.07060517297219</c:v>
              </c:pt>
              <c:pt idx="5619">
                <c:v>324.93957934864949</c:v>
              </c:pt>
              <c:pt idx="5620">
                <c:v>687.94102374817828</c:v>
              </c:pt>
              <c:pt idx="5621">
                <c:v>305.7306952463486</c:v>
              </c:pt>
              <c:pt idx="5622">
                <c:v>773.95095256445097</c:v>
              </c:pt>
              <c:pt idx="5623">
                <c:v>219.72076643007591</c:v>
              </c:pt>
              <c:pt idx="5624">
                <c:v>315.38951139042888</c:v>
              </c:pt>
              <c:pt idx="5625">
                <c:v>143.36965375788353</c:v>
              </c:pt>
              <c:pt idx="5626">
                <c:v>324.93957934864949</c:v>
              </c:pt>
              <c:pt idx="5627">
                <c:v>363.07064779053036</c:v>
              </c:pt>
              <c:pt idx="5628">
                <c:v>47.878860374391785</c:v>
              </c:pt>
              <c:pt idx="5629">
                <c:v>0</c:v>
              </c:pt>
              <c:pt idx="5630">
                <c:v>210.31899145257307</c:v>
              </c:pt>
              <c:pt idx="5631">
                <c:v>9.5599541569351381</c:v>
              </c:pt>
              <c:pt idx="5632">
                <c:v>458.71962035345433</c:v>
              </c:pt>
              <c:pt idx="5633">
                <c:v>0</c:v>
              </c:pt>
              <c:pt idx="5634">
                <c:v>57.428928332612422</c:v>
              </c:pt>
              <c:pt idx="5635">
                <c:v>133.80969960094836</c:v>
              </c:pt>
              <c:pt idx="5636">
                <c:v>57.428928332612422</c:v>
              </c:pt>
              <c:pt idx="5637">
                <c:v>0</c:v>
              </c:pt>
              <c:pt idx="5638">
                <c:v>181.58969798819496</c:v>
              </c:pt>
              <c:pt idx="5639">
                <c:v>28.630431477232836</c:v>
              </c:pt>
              <c:pt idx="5640">
                <c:v>47.878860374391785</c:v>
              </c:pt>
              <c:pt idx="5641">
                <c:v>439.50085005243892</c:v>
              </c:pt>
              <c:pt idx="5642">
                <c:v>286.76896611191057</c:v>
              </c:pt>
              <c:pt idx="5643">
                <c:v>0</c:v>
              </c:pt>
              <c:pt idx="5644">
                <c:v>172.04951622868887</c:v>
              </c:pt>
              <c:pt idx="5645">
                <c:v>171.98031283768734</c:v>
              </c:pt>
              <c:pt idx="5646">
                <c:v>238.94942292980588</c:v>
              </c:pt>
              <c:pt idx="5647">
                <c:v>0</c:v>
              </c:pt>
              <c:pt idx="5648">
                <c:v>219.86905941079362</c:v>
              </c:pt>
              <c:pt idx="5649">
                <c:v>76.449974659337542</c:v>
              </c:pt>
              <c:pt idx="5650">
                <c:v>516.01014190406352</c:v>
              </c:pt>
              <c:pt idx="5651">
                <c:v>0</c:v>
              </c:pt>
              <c:pt idx="5652">
                <c:v>57.428928332612422</c:v>
              </c:pt>
              <c:pt idx="5653">
                <c:v>0</c:v>
              </c:pt>
              <c:pt idx="5654">
                <c:v>229.42901356772873</c:v>
              </c:pt>
              <c:pt idx="5655">
                <c:v>334.42044391586853</c:v>
              </c:pt>
              <c:pt idx="5656">
                <c:v>124.31894883501481</c:v>
              </c:pt>
              <c:pt idx="5657">
                <c:v>0</c:v>
              </c:pt>
              <c:pt idx="5658">
                <c:v>210.33876385000204</c:v>
              </c:pt>
              <c:pt idx="5659">
                <c:v>257.99024165396003</c:v>
              </c:pt>
              <c:pt idx="5660">
                <c:v>152.95926651096221</c:v>
              </c:pt>
              <c:pt idx="5661">
                <c:v>143.34988136045448</c:v>
              </c:pt>
              <c:pt idx="5662">
                <c:v>47.878860374391785</c:v>
              </c:pt>
              <c:pt idx="5663">
                <c:v>0</c:v>
              </c:pt>
              <c:pt idx="5664">
                <c:v>57.428928332612422</c:v>
              </c:pt>
              <c:pt idx="5665">
                <c:v>162.44013107818122</c:v>
              </c:pt>
              <c:pt idx="5666">
                <c:v>47.878860374391785</c:v>
              </c:pt>
              <c:pt idx="5667">
                <c:v>0</c:v>
              </c:pt>
              <c:pt idx="5668">
                <c:v>200.7788096930669</c:v>
              </c:pt>
              <c:pt idx="5669">
                <c:v>152.89006311996056</c:v>
              </c:pt>
              <c:pt idx="5670">
                <c:v>668.9002050240241</c:v>
              </c:pt>
              <c:pt idx="5671">
                <c:v>38.170613236738944</c:v>
              </c:pt>
              <c:pt idx="5672">
                <c:v>152.95926651096221</c:v>
              </c:pt>
              <c:pt idx="5673">
                <c:v>0</c:v>
              </c:pt>
              <c:pt idx="5674">
                <c:v>210.31899145257307</c:v>
              </c:pt>
              <c:pt idx="5675">
                <c:v>0</c:v>
              </c:pt>
              <c:pt idx="5676">
                <c:v>430.03975788264887</c:v>
              </c:pt>
              <c:pt idx="5677">
                <c:v>0</c:v>
              </c:pt>
              <c:pt idx="5678">
                <c:v>200.69972010335076</c:v>
              </c:pt>
              <c:pt idx="5679">
                <c:v>0</c:v>
              </c:pt>
              <c:pt idx="5680">
                <c:v>76.538950447768158</c:v>
              </c:pt>
              <c:pt idx="5681">
                <c:v>372.62071574875097</c:v>
              </c:pt>
              <c:pt idx="5682">
                <c:v>38.220044230311522</c:v>
              </c:pt>
              <c:pt idx="5683">
                <c:v>152.89006311996056</c:v>
              </c:pt>
              <c:pt idx="5684">
                <c:v>57.428928332612422</c:v>
              </c:pt>
              <c:pt idx="5685">
                <c:v>0</c:v>
              </c:pt>
              <c:pt idx="5686">
                <c:v>47.878860374391785</c:v>
              </c:pt>
              <c:pt idx="5687">
                <c:v>152.89006311996056</c:v>
              </c:pt>
              <c:pt idx="5688">
                <c:v>57.428928332612422</c:v>
              </c:pt>
              <c:pt idx="5689">
                <c:v>391.78016885747934</c:v>
              </c:pt>
              <c:pt idx="5690">
                <c:v>172.03963002997443</c:v>
              </c:pt>
              <c:pt idx="5691">
                <c:v>133.80969960094836</c:v>
              </c:pt>
              <c:pt idx="5692">
                <c:v>57.428928332612422</c:v>
              </c:pt>
              <c:pt idx="5693">
                <c:v>0</c:v>
              </c:pt>
              <c:pt idx="5694">
                <c:v>172.03963002997443</c:v>
              </c:pt>
              <c:pt idx="5695">
                <c:v>0</c:v>
              </c:pt>
              <c:pt idx="5696">
                <c:v>191.22874173484627</c:v>
              </c:pt>
              <c:pt idx="5697">
                <c:v>0</c:v>
              </c:pt>
              <c:pt idx="5698">
                <c:v>468.30923310653304</c:v>
              </c:pt>
              <c:pt idx="5699">
                <c:v>143.34988136045448</c:v>
              </c:pt>
              <c:pt idx="5700">
                <c:v>47.878860374391785</c:v>
              </c:pt>
              <c:pt idx="5701">
                <c:v>0</c:v>
              </c:pt>
              <c:pt idx="5702">
                <c:v>210.31899145257307</c:v>
              </c:pt>
              <c:pt idx="5703">
                <c:v>0</c:v>
              </c:pt>
              <c:pt idx="5704">
                <c:v>47.878860374391785</c:v>
              </c:pt>
              <c:pt idx="5705">
                <c:v>0</c:v>
              </c:pt>
              <c:pt idx="5706">
                <c:v>47.878860374391785</c:v>
              </c:pt>
              <c:pt idx="5707">
                <c:v>152.89006311996056</c:v>
              </c:pt>
              <c:pt idx="5708">
                <c:v>57.428928332612422</c:v>
              </c:pt>
              <c:pt idx="5709">
                <c:v>812.0919072050466</c:v>
              </c:pt>
              <c:pt idx="5710">
                <c:v>181.68855997534013</c:v>
              </c:pt>
              <c:pt idx="5711">
                <c:v>257.97046925653098</c:v>
              </c:pt>
              <c:pt idx="5712">
                <c:v>57.428928332612422</c:v>
              </c:pt>
              <c:pt idx="5713">
                <c:v>0</c:v>
              </c:pt>
              <c:pt idx="5714">
                <c:v>47.878860374391785</c:v>
              </c:pt>
              <c:pt idx="5715">
                <c:v>0</c:v>
              </c:pt>
              <c:pt idx="5716">
                <c:v>210.31899145257307</c:v>
              </c:pt>
              <c:pt idx="5717">
                <c:v>0</c:v>
              </c:pt>
              <c:pt idx="5718">
                <c:v>47.878860374391785</c:v>
              </c:pt>
              <c:pt idx="5719">
                <c:v>0</c:v>
              </c:pt>
              <c:pt idx="5720">
                <c:v>191.22874173484627</c:v>
              </c:pt>
              <c:pt idx="5721">
                <c:v>9.5599541569351381</c:v>
              </c:pt>
              <c:pt idx="5722">
                <c:v>28.669976272090892</c:v>
              </c:pt>
              <c:pt idx="5723">
                <c:v>191.09033495284305</c:v>
              </c:pt>
              <c:pt idx="5724">
                <c:v>9.5599541569351381</c:v>
              </c:pt>
              <c:pt idx="5725">
                <c:v>430.00021308779071</c:v>
              </c:pt>
              <c:pt idx="5726">
                <c:v>143.34988136045448</c:v>
              </c:pt>
              <c:pt idx="5727">
                <c:v>57.428928332612422</c:v>
              </c:pt>
              <c:pt idx="5728">
                <c:v>0</c:v>
              </c:pt>
              <c:pt idx="5729">
                <c:v>47.878860374391785</c:v>
              </c:pt>
              <c:pt idx="5730">
                <c:v>143.34988136045448</c:v>
              </c:pt>
              <c:pt idx="5731">
                <c:v>430.01998548521982</c:v>
              </c:pt>
              <c:pt idx="5732">
                <c:v>0</c:v>
              </c:pt>
              <c:pt idx="5733">
                <c:v>47.878860374391785</c:v>
              </c:pt>
              <c:pt idx="5734">
                <c:v>0</c:v>
              </c:pt>
              <c:pt idx="5735">
                <c:v>210.31899145257307</c:v>
              </c:pt>
              <c:pt idx="5736">
                <c:v>0</c:v>
              </c:pt>
              <c:pt idx="5737">
                <c:v>47.878860374391785</c:v>
              </c:pt>
              <c:pt idx="5738">
                <c:v>152.89006311996056</c:v>
              </c:pt>
              <c:pt idx="5739">
                <c:v>602.00029832290716</c:v>
              </c:pt>
              <c:pt idx="5740">
                <c:v>0</c:v>
              </c:pt>
              <c:pt idx="5741">
                <c:v>57.428928332612422</c:v>
              </c:pt>
              <c:pt idx="5742">
                <c:v>133.80969960094836</c:v>
              </c:pt>
              <c:pt idx="5743">
                <c:v>47.878860374391785</c:v>
              </c:pt>
              <c:pt idx="5744">
                <c:v>162.44013107818122</c:v>
              </c:pt>
              <c:pt idx="5745">
                <c:v>439.65902923187105</c:v>
              </c:pt>
              <c:pt idx="5746">
                <c:v>0</c:v>
              </c:pt>
              <c:pt idx="5747">
                <c:v>191.23862793356076</c:v>
              </c:pt>
              <c:pt idx="5748">
                <c:v>0</c:v>
              </c:pt>
              <c:pt idx="5749">
                <c:v>47.878860374391785</c:v>
              </c:pt>
              <c:pt idx="5750">
                <c:v>124.16076965558263</c:v>
              </c:pt>
              <c:pt idx="5751">
                <c:v>391.84937224848073</c:v>
              </c:pt>
              <c:pt idx="5752">
                <c:v>143.34988136045448</c:v>
              </c:pt>
              <c:pt idx="5753">
                <c:v>105.20892671985908</c:v>
              </c:pt>
              <c:pt idx="5754">
                <c:v>0</c:v>
              </c:pt>
              <c:pt idx="5755">
                <c:v>57.428928332612422</c:v>
              </c:pt>
              <c:pt idx="5756">
                <c:v>0</c:v>
              </c:pt>
              <c:pt idx="5757">
                <c:v>516.01014190406352</c:v>
              </c:pt>
              <c:pt idx="5758">
                <c:v>0</c:v>
              </c:pt>
              <c:pt idx="5759">
                <c:v>57.428928332612422</c:v>
              </c:pt>
              <c:pt idx="5760">
                <c:v>0</c:v>
              </c:pt>
              <c:pt idx="5761">
                <c:v>210.31899145257307</c:v>
              </c:pt>
              <c:pt idx="5762">
                <c:v>0</c:v>
              </c:pt>
              <c:pt idx="5763">
                <c:v>57.428928332612422</c:v>
              </c:pt>
              <c:pt idx="5764">
                <c:v>0</c:v>
              </c:pt>
              <c:pt idx="5765">
                <c:v>372.75912253075421</c:v>
              </c:pt>
              <c:pt idx="5766">
                <c:v>582.85073141289342</c:v>
              </c:pt>
              <c:pt idx="5767">
                <c:v>57.428928332612422</c:v>
              </c:pt>
              <c:pt idx="5768">
                <c:v>0</c:v>
              </c:pt>
              <c:pt idx="5769">
                <c:v>191.22874173484627</c:v>
              </c:pt>
              <c:pt idx="5770">
                <c:v>66.899906701116947</c:v>
              </c:pt>
              <c:pt idx="5771">
                <c:v>57.428928332612422</c:v>
              </c:pt>
              <c:pt idx="5772">
                <c:v>363.05087539310125</c:v>
              </c:pt>
              <c:pt idx="5773">
                <c:v>172.04951622868887</c:v>
              </c:pt>
              <c:pt idx="5774">
                <c:v>0</c:v>
              </c:pt>
              <c:pt idx="5775">
                <c:v>57.428928332612422</c:v>
              </c:pt>
              <c:pt idx="5776">
                <c:v>0</c:v>
              </c:pt>
              <c:pt idx="5777">
                <c:v>229.42901356772873</c:v>
              </c:pt>
              <c:pt idx="5778">
                <c:v>372.59105715260745</c:v>
              </c:pt>
              <c:pt idx="5779">
                <c:v>57.428928332612422</c:v>
              </c:pt>
              <c:pt idx="5780">
                <c:v>162.44013107818122</c:v>
              </c:pt>
              <c:pt idx="5781">
                <c:v>57.428928332612422</c:v>
              </c:pt>
              <c:pt idx="5782">
                <c:v>0</c:v>
              </c:pt>
              <c:pt idx="5783">
                <c:v>57.428928332612422</c:v>
              </c:pt>
              <c:pt idx="5784">
                <c:v>0</c:v>
              </c:pt>
              <c:pt idx="5785">
                <c:v>191.22874173484627</c:v>
              </c:pt>
              <c:pt idx="5786">
                <c:v>0</c:v>
              </c:pt>
              <c:pt idx="5787">
                <c:v>47.878860374391785</c:v>
              </c:pt>
              <c:pt idx="5788">
                <c:v>0</c:v>
              </c:pt>
              <c:pt idx="5789">
                <c:v>219.85917321207913</c:v>
              </c:pt>
              <c:pt idx="5790">
                <c:v>363.07064779053036</c:v>
              </c:pt>
              <c:pt idx="5791">
                <c:v>19.110022115155761</c:v>
              </c:pt>
              <c:pt idx="5792">
                <c:v>181.56003939205141</c:v>
              </c:pt>
              <c:pt idx="5793">
                <c:v>0</c:v>
              </c:pt>
              <c:pt idx="5794">
                <c:v>57.428928332612422</c:v>
              </c:pt>
              <c:pt idx="5795">
                <c:v>363.05087539310125</c:v>
              </c:pt>
              <c:pt idx="5796">
                <c:v>47.878860374391785</c:v>
              </c:pt>
              <c:pt idx="5797">
                <c:v>133.80969960094836</c:v>
              </c:pt>
              <c:pt idx="5798">
                <c:v>1702.77909419048</c:v>
              </c:pt>
              <c:pt idx="5799">
                <c:v>411.36472851093174</c:v>
              </c:pt>
              <c:pt idx="5800">
                <c:v>401.80477435399661</c:v>
              </c:pt>
              <c:pt idx="5801">
                <c:v>582.90016240646582</c:v>
              </c:pt>
              <c:pt idx="5802">
                <c:v>200.95676126992814</c:v>
              </c:pt>
              <c:pt idx="5803">
                <c:v>277.20901195497544</c:v>
              </c:pt>
              <c:pt idx="5804">
                <c:v>181.74787716762728</c:v>
              </c:pt>
              <c:pt idx="5805">
                <c:v>0</c:v>
              </c:pt>
              <c:pt idx="5806">
                <c:v>57.428928332612422</c:v>
              </c:pt>
              <c:pt idx="5807">
                <c:v>152.89006311996056</c:v>
              </c:pt>
              <c:pt idx="5808">
                <c:v>47.878860374391785</c:v>
              </c:pt>
              <c:pt idx="5809">
                <c:v>0</c:v>
              </c:pt>
              <c:pt idx="5810">
                <c:v>439.57005344344054</c:v>
              </c:pt>
              <c:pt idx="5811">
                <c:v>133.80969960094836</c:v>
              </c:pt>
              <c:pt idx="5812">
                <c:v>57.428928332612422</c:v>
              </c:pt>
              <c:pt idx="5813">
                <c:v>468.69479485639903</c:v>
              </c:pt>
              <c:pt idx="5814">
                <c:v>526.2225851761566</c:v>
              </c:pt>
              <c:pt idx="5815">
                <c:v>353.7479624027435</c:v>
              </c:pt>
              <c:pt idx="5816">
                <c:v>363.58473012368512</c:v>
              </c:pt>
              <c:pt idx="5817">
                <c:v>143.52783293731571</c:v>
              </c:pt>
              <c:pt idx="5818">
                <c:v>535.1300502179339</c:v>
              </c:pt>
              <c:pt idx="5819">
                <c:v>430.28691285051178</c:v>
              </c:pt>
              <c:pt idx="5820">
                <c:v>153.07790089553632</c:v>
              </c:pt>
              <c:pt idx="5821">
                <c:v>172.19780920940659</c:v>
              </c:pt>
              <c:pt idx="5822">
                <c:v>277.3968497305512</c:v>
              </c:pt>
              <c:pt idx="5823">
                <c:v>611.58002487727128</c:v>
              </c:pt>
              <c:pt idx="5824">
                <c:v>200.95676126992814</c:v>
              </c:pt>
              <c:pt idx="5825">
                <c:v>305.87898822706626</c:v>
              </c:pt>
              <c:pt idx="5826">
                <c:v>181.74787716762728</c:v>
              </c:pt>
              <c:pt idx="5827">
                <c:v>143.52783293731571</c:v>
              </c:pt>
              <c:pt idx="5828">
                <c:v>401.676253770708</c:v>
              </c:pt>
              <c:pt idx="5829">
                <c:v>477.92850445575527</c:v>
              </c:pt>
              <c:pt idx="5830">
                <c:v>47.878860374391785</c:v>
              </c:pt>
              <c:pt idx="5831">
                <c:v>0</c:v>
              </c:pt>
              <c:pt idx="5832">
                <c:v>200.76892349435238</c:v>
              </c:pt>
              <c:pt idx="5833">
                <c:v>38.220044230311522</c:v>
              </c:pt>
              <c:pt idx="5834">
                <c:v>9.5599541569351381</c:v>
              </c:pt>
              <c:pt idx="5835">
                <c:v>57.428928332612422</c:v>
              </c:pt>
              <c:pt idx="5836">
                <c:v>621.57497177764515</c:v>
              </c:pt>
              <c:pt idx="5837">
                <c:v>582.43551106688392</c:v>
              </c:pt>
              <c:pt idx="5838">
                <c:v>133.71083761380325</c:v>
              </c:pt>
              <c:pt idx="5839">
                <c:v>735.15750880869757</c:v>
              </c:pt>
              <c:pt idx="5840">
                <c:v>620.5863519061935</c:v>
              </c:pt>
              <c:pt idx="5841">
                <c:v>171.86167845311311</c:v>
              </c:pt>
              <c:pt idx="5842">
                <c:v>420.05469718098982</c:v>
              </c:pt>
              <c:pt idx="5843">
                <c:v>171.86167845311311</c:v>
              </c:pt>
              <c:pt idx="5844">
                <c:v>753.95117256498918</c:v>
              </c:pt>
              <c:pt idx="5845">
                <c:v>305.41433688748413</c:v>
              </c:pt>
              <c:pt idx="5846">
                <c:v>200.47233753291698</c:v>
              </c:pt>
              <c:pt idx="5847">
                <c:v>210.01251929242306</c:v>
              </c:pt>
              <c:pt idx="5848">
                <c:v>229.18185859986593</c:v>
              </c:pt>
              <c:pt idx="5849">
                <c:v>572.6284019420857</c:v>
              </c:pt>
              <c:pt idx="5850">
                <c:v>181.49083600104993</c:v>
              </c:pt>
              <c:pt idx="5851">
                <c:v>162.23252090517639</c:v>
              </c:pt>
              <c:pt idx="5852">
                <c:v>133.62186182537263</c:v>
              </c:pt>
              <c:pt idx="5853">
                <c:v>343.75301550236986</c:v>
              </c:pt>
              <c:pt idx="5854">
                <c:v>0</c:v>
              </c:pt>
              <c:pt idx="5855">
                <c:v>47.779998387246657</c:v>
              </c:pt>
              <c:pt idx="5856">
                <c:v>133.66140662023068</c:v>
              </c:pt>
              <c:pt idx="5857">
                <c:v>439.12517450128729</c:v>
              </c:pt>
              <c:pt idx="5858">
                <c:v>124.03224907229392</c:v>
              </c:pt>
              <c:pt idx="5859">
                <c:v>47.779998387246657</c:v>
              </c:pt>
              <c:pt idx="5860">
                <c:v>610.98685295440055</c:v>
              </c:pt>
              <c:pt idx="5861">
                <c:v>28.610659079803806</c:v>
              </c:pt>
              <c:pt idx="5862">
                <c:v>811.54816627574792</c:v>
              </c:pt>
              <c:pt idx="5863">
                <c:v>0</c:v>
              </c:pt>
              <c:pt idx="5864">
                <c:v>47.779998387246657</c:v>
              </c:pt>
              <c:pt idx="5865">
                <c:v>162.26217950131993</c:v>
              </c:pt>
              <c:pt idx="5866">
                <c:v>1231.415025681162</c:v>
              </c:pt>
              <c:pt idx="5867">
                <c:v>200.47233753291698</c:v>
              </c:pt>
              <c:pt idx="5868">
                <c:v>238.72204035937199</c:v>
              </c:pt>
              <c:pt idx="5869">
                <c:v>143.15215738616419</c:v>
              </c:pt>
              <c:pt idx="5870">
                <c:v>305.41433688748413</c:v>
              </c:pt>
              <c:pt idx="5871">
                <c:v>162.23252090517639</c:v>
              </c:pt>
              <c:pt idx="5872">
                <c:v>267.32281324046136</c:v>
              </c:pt>
              <c:pt idx="5873">
                <c:v>334.12385795443305</c:v>
              </c:pt>
              <c:pt idx="5874">
                <c:v>486.82608329881793</c:v>
              </c:pt>
              <c:pt idx="5875">
                <c:v>171.86167845311311</c:v>
              </c:pt>
              <c:pt idx="5876">
                <c:v>257.79251767966974</c:v>
              </c:pt>
              <c:pt idx="5877">
                <c:v>620.44794512419082</c:v>
              </c:pt>
              <c:pt idx="5878">
                <c:v>124.03224907229392</c:v>
              </c:pt>
              <c:pt idx="5879">
                <c:v>47.779998387246657</c:v>
              </c:pt>
              <c:pt idx="5880">
                <c:v>0</c:v>
              </c:pt>
              <c:pt idx="5881">
                <c:v>57.320180146752755</c:v>
              </c:pt>
              <c:pt idx="5882">
                <c:v>133.66140662023068</c:v>
              </c:pt>
              <c:pt idx="5883">
                <c:v>525.21419290727624</c:v>
              </c:pt>
              <c:pt idx="5884">
                <c:v>19.070477320297702</c:v>
              </c:pt>
              <c:pt idx="5885">
                <c:v>76.281909281190806</c:v>
              </c:pt>
              <c:pt idx="5886">
                <c:v>1040.5520732987527</c:v>
              </c:pt>
              <c:pt idx="5887">
                <c:v>410.58371881248519</c:v>
              </c:pt>
              <c:pt idx="5888">
                <c:v>448.75433204922405</c:v>
              </c:pt>
              <c:pt idx="5889">
                <c:v>257.79251767966974</c:v>
              </c:pt>
              <c:pt idx="5890">
                <c:v>181.40186021261928</c:v>
              </c:pt>
              <c:pt idx="5891">
                <c:v>639.45910525220108</c:v>
              </c:pt>
              <c:pt idx="5892">
                <c:v>171.86167845311311</c:v>
              </c:pt>
              <c:pt idx="5893">
                <c:v>276.80367780768034</c:v>
              </c:pt>
              <c:pt idx="5894">
                <c:v>171.86167845311311</c:v>
              </c:pt>
              <c:pt idx="5895">
                <c:v>190.93215577341081</c:v>
              </c:pt>
              <c:pt idx="5896">
                <c:v>248.2523359201636</c:v>
              </c:pt>
              <c:pt idx="5897">
                <c:v>601.31815061160592</c:v>
              </c:pt>
              <c:pt idx="5898">
                <c:v>171.86167845311311</c:v>
              </c:pt>
              <c:pt idx="5899">
                <c:v>124.08168006586648</c:v>
              </c:pt>
              <c:pt idx="5900">
                <c:v>171.86167845311311</c:v>
              </c:pt>
              <c:pt idx="5901">
                <c:v>257.73320048738259</c:v>
              </c:pt>
              <c:pt idx="5902">
                <c:v>19.070477320297702</c:v>
              </c:pt>
              <c:pt idx="5903">
                <c:v>57.320180146752755</c:v>
              </c:pt>
              <c:pt idx="5904">
                <c:v>47.760225989817641</c:v>
              </c:pt>
              <c:pt idx="5905">
                <c:v>773.08096707757363</c:v>
              </c:pt>
              <c:pt idx="5906">
                <c:v>133.66140662023068</c:v>
              </c:pt>
              <c:pt idx="5907">
                <c:v>267.28326844560326</c:v>
              </c:pt>
              <c:pt idx="5908">
                <c:v>372.33401598603001</c:v>
              </c:pt>
              <c:pt idx="5909">
                <c:v>630.19573705670155</c:v>
              </c:pt>
              <c:pt idx="5910">
                <c:v>372.22526780017057</c:v>
              </c:pt>
              <c:pt idx="5911">
                <c:v>677.90653205294666</c:v>
              </c:pt>
              <c:pt idx="5912">
                <c:v>496.43546844932553</c:v>
              </c:pt>
              <c:pt idx="5913">
                <c:v>295.88404132669257</c:v>
              </c:pt>
              <c:pt idx="5914">
                <c:v>563.20685456715387</c:v>
              </c:pt>
              <c:pt idx="5915">
                <c:v>257.79251767966974</c:v>
              </c:pt>
              <c:pt idx="5916">
                <c:v>324.59356239364138</c:v>
              </c:pt>
              <c:pt idx="5917">
                <c:v>124.08168006586648</c:v>
              </c:pt>
              <c:pt idx="5918">
                <c:v>162.23252090517639</c:v>
              </c:pt>
              <c:pt idx="5919">
                <c:v>496.26740307117882</c:v>
              </c:pt>
              <c:pt idx="5920">
                <c:v>200.47233753291698</c:v>
              </c:pt>
              <c:pt idx="5921">
                <c:v>334.13374415314769</c:v>
              </c:pt>
              <c:pt idx="5922">
                <c:v>143.25101937330933</c:v>
              </c:pt>
              <c:pt idx="5923">
                <c:v>171.86167845311311</c:v>
              </c:pt>
              <c:pt idx="5924">
                <c:v>563.11787877872325</c:v>
              </c:pt>
              <c:pt idx="5925">
                <c:v>85.920953027842046</c:v>
              </c:pt>
              <c:pt idx="5926">
                <c:v>104.96177175199621</c:v>
              </c:pt>
              <c:pt idx="5927">
                <c:v>47.779998387246657</c:v>
              </c:pt>
              <c:pt idx="5928">
                <c:v>9.5401817595061082</c:v>
              </c:pt>
              <c:pt idx="5929">
                <c:v>210.04217788856661</c:v>
              </c:pt>
              <c:pt idx="5930">
                <c:v>1145.2568038841714</c:v>
              </c:pt>
              <c:pt idx="5931">
                <c:v>162.26217950131993</c:v>
              </c:pt>
              <c:pt idx="5932">
                <c:v>983.29121034428681</c:v>
              </c:pt>
              <c:pt idx="5933">
                <c:v>1250.4162996104581</c:v>
              </c:pt>
              <c:pt idx="5934">
                <c:v>334.23260614029272</c:v>
              </c:pt>
              <c:pt idx="5935">
                <c:v>983.27143794685821</c:v>
              </c:pt>
              <c:pt idx="5936">
                <c:v>400.98421986069206</c:v>
              </c:pt>
              <c:pt idx="5937">
                <c:v>400.93478886711944</c:v>
              </c:pt>
              <c:pt idx="5938">
                <c:v>458.29451380873013</c:v>
              </c:pt>
              <c:pt idx="5939">
                <c:v>477.19692575088129</c:v>
              </c:pt>
              <c:pt idx="5940">
                <c:v>152.6923391456703</c:v>
              </c:pt>
              <c:pt idx="5941">
                <c:v>334.12385795443305</c:v>
              </c:pt>
              <c:pt idx="5942">
                <c:v>124.08168006586648</c:v>
              </c:pt>
              <c:pt idx="5943">
                <c:v>181.40186021261928</c:v>
              </c:pt>
              <c:pt idx="5944">
                <c:v>544.03751525971109</c:v>
              </c:pt>
              <c:pt idx="5945">
                <c:v>343.6838121113683</c:v>
              </c:pt>
              <c:pt idx="5946">
                <c:v>257.79251767966974</c:v>
              </c:pt>
              <c:pt idx="5947">
                <c:v>124.08168006586648</c:v>
              </c:pt>
              <c:pt idx="5948">
                <c:v>190.97170056826891</c:v>
              </c:pt>
              <c:pt idx="5949">
                <c:v>0</c:v>
              </c:pt>
              <c:pt idx="5950">
                <c:v>47.779998387246657</c:v>
              </c:pt>
              <c:pt idx="5951">
                <c:v>162.26217950131993</c:v>
              </c:pt>
              <c:pt idx="5952">
                <c:v>47.779998387246657</c:v>
              </c:pt>
              <c:pt idx="5953">
                <c:v>400.88535787354698</c:v>
              </c:pt>
              <c:pt idx="5954">
                <c:v>181.44140500747736</c:v>
              </c:pt>
              <c:pt idx="5955">
                <c:v>152.73188394052832</c:v>
              </c:pt>
              <c:pt idx="5956">
                <c:v>28.610659079803806</c:v>
              </c:pt>
              <c:pt idx="5957">
                <c:v>649.2365557808555</c:v>
              </c:pt>
              <c:pt idx="5958">
                <c:v>295.87415512797804</c:v>
              </c:pt>
              <c:pt idx="5959">
                <c:v>639.75569121363662</c:v>
              </c:pt>
              <c:pt idx="5960">
                <c:v>477.36499112902783</c:v>
              </c:pt>
              <c:pt idx="5961">
                <c:v>191.03101776055595</c:v>
              </c:pt>
              <c:pt idx="5962">
                <c:v>696.74962680281033</c:v>
              </c:pt>
              <c:pt idx="5963">
                <c:v>305.57251606691636</c:v>
              </c:pt>
              <c:pt idx="5964">
                <c:v>267.28326844560326</c:v>
              </c:pt>
              <c:pt idx="5965">
                <c:v>305.57251606691636</c:v>
              </c:pt>
              <c:pt idx="5966">
                <c:v>315.05338063413535</c:v>
              </c:pt>
              <c:pt idx="5967">
                <c:v>515.33788039147657</c:v>
              </c:pt>
              <c:pt idx="5968">
                <c:v>353.26353866573243</c:v>
              </c:pt>
              <c:pt idx="5969">
                <c:v>276.90253979482549</c:v>
              </c:pt>
              <c:pt idx="5970">
                <c:v>181.40186021261928</c:v>
              </c:pt>
              <c:pt idx="5971">
                <c:v>610.90776336468446</c:v>
              </c:pt>
              <c:pt idx="5972">
                <c:v>334.2227199415783</c:v>
              </c:pt>
              <c:pt idx="5973">
                <c:v>133.71083761380325</c:v>
              </c:pt>
              <c:pt idx="5974">
                <c:v>57.320180146752755</c:v>
              </c:pt>
              <c:pt idx="5975">
                <c:v>9.5401817595061082</c:v>
              </c:pt>
              <c:pt idx="5976">
                <c:v>190.97170056826891</c:v>
              </c:pt>
              <c:pt idx="5977">
                <c:v>0</c:v>
              </c:pt>
              <c:pt idx="5978">
                <c:v>572.68771913437274</c:v>
              </c:pt>
              <c:pt idx="5979">
                <c:v>525.11533092013099</c:v>
              </c:pt>
              <c:pt idx="5980">
                <c:v>152.64290815209773</c:v>
              </c:pt>
              <c:pt idx="5981">
                <c:v>849.61003132662734</c:v>
              </c:pt>
              <c:pt idx="5982">
                <c:v>181.33265682161763</c:v>
              </c:pt>
              <c:pt idx="5983">
                <c:v>515.51583196833781</c:v>
              </c:pt>
              <c:pt idx="5984">
                <c:v>401.0435370529791</c:v>
              </c:pt>
              <c:pt idx="5985">
                <c:v>582.36630767588224</c:v>
              </c:pt>
              <c:pt idx="5986">
                <c:v>792.22064778887295</c:v>
              </c:pt>
              <c:pt idx="5987">
                <c:v>191.03101776055595</c:v>
              </c:pt>
              <c:pt idx="5988">
                <c:v>286.45260775304615</c:v>
              </c:pt>
              <c:pt idx="5989">
                <c:v>286.50203874661861</c:v>
              </c:pt>
              <c:pt idx="5990">
                <c:v>257.74308668609717</c:v>
              </c:pt>
              <c:pt idx="5991">
                <c:v>629.97824068498221</c:v>
              </c:pt>
              <c:pt idx="5992">
                <c:v>257.79251767966974</c:v>
              </c:pt>
              <c:pt idx="5993">
                <c:v>286.34385956718637</c:v>
              </c:pt>
              <c:pt idx="5994">
                <c:v>200.47233753291698</c:v>
              </c:pt>
              <c:pt idx="5995">
                <c:v>601.37746780389273</c:v>
              </c:pt>
              <c:pt idx="5996">
                <c:v>353.2141076721598</c:v>
              </c:pt>
              <c:pt idx="5997">
                <c:v>152.6923391456703</c:v>
              </c:pt>
              <c:pt idx="5998">
                <c:v>181.33265682161763</c:v>
              </c:pt>
              <c:pt idx="5999">
                <c:v>28.610659079803806</c:v>
              </c:pt>
              <c:pt idx="6000">
                <c:v>19.070477320297702</c:v>
              </c:pt>
              <c:pt idx="6001">
                <c:v>200.5019961290605</c:v>
              </c:pt>
              <c:pt idx="6002">
                <c:v>391.25620032561017</c:v>
              </c:pt>
              <c:pt idx="6003">
                <c:v>47.779998387246657</c:v>
              </c:pt>
              <c:pt idx="6004">
                <c:v>801.95855352266949</c:v>
              </c:pt>
              <c:pt idx="6005">
                <c:v>687.47637240859638</c:v>
              </c:pt>
              <c:pt idx="6006">
                <c:v>610.9670805569715</c:v>
              </c:pt>
              <c:pt idx="6007">
                <c:v>1708.5328618423273</c:v>
              </c:pt>
              <c:pt idx="6008">
                <c:v>792.30962357730368</c:v>
              </c:pt>
              <c:pt idx="6009">
                <c:v>944.99207652425923</c:v>
              </c:pt>
              <c:pt idx="6010">
                <c:v>400.93478886711944</c:v>
              </c:pt>
              <c:pt idx="6011">
                <c:v>572.79646732023241</c:v>
              </c:pt>
              <c:pt idx="6012">
                <c:v>591.83728604438659</c:v>
              </c:pt>
              <c:pt idx="6013">
                <c:v>782.72989702293955</c:v>
              </c:pt>
              <c:pt idx="6014">
                <c:v>620.38862793190356</c:v>
              </c:pt>
              <c:pt idx="6015">
                <c:v>610.93742196082803</c:v>
              </c:pt>
              <c:pt idx="6016">
                <c:v>591.86694464053028</c:v>
              </c:pt>
              <c:pt idx="6017">
                <c:v>582.2773318874514</c:v>
              </c:pt>
              <c:pt idx="6018">
                <c:v>553.72598999993477</c:v>
              </c:pt>
              <c:pt idx="6019">
                <c:v>525.00658273427143</c:v>
              </c:pt>
              <c:pt idx="6020">
                <c:v>811.40975949374467</c:v>
              </c:pt>
              <c:pt idx="6021">
                <c:v>362.68508604066437</c:v>
              </c:pt>
              <c:pt idx="6022">
                <c:v>362.77406182909499</c:v>
              </c:pt>
              <c:pt idx="6023">
                <c:v>152.72199774181385</c:v>
              </c:pt>
              <c:pt idx="6024">
                <c:v>57.320180146752755</c:v>
              </c:pt>
              <c:pt idx="6025">
                <c:v>19.070477320297702</c:v>
              </c:pt>
              <c:pt idx="6026">
                <c:v>190.87283858112374</c:v>
              </c:pt>
              <c:pt idx="6027">
                <c:v>429.49601695335048</c:v>
              </c:pt>
              <c:pt idx="6028">
                <c:v>477.33533253288431</c:v>
              </c:pt>
              <c:pt idx="6029">
                <c:v>114.62058789607649</c:v>
              </c:pt>
              <c:pt idx="6030">
                <c:v>792.34916837216156</c:v>
              </c:pt>
              <c:pt idx="6031">
                <c:v>572.89532930737766</c:v>
              </c:pt>
              <c:pt idx="6032">
                <c:v>458.19565182158505</c:v>
              </c:pt>
              <c:pt idx="6033">
                <c:v>687.37751042145101</c:v>
              </c:pt>
              <c:pt idx="6034">
                <c:v>400.98421986069206</c:v>
              </c:pt>
              <c:pt idx="6035">
                <c:v>267.33269943917577</c:v>
              </c:pt>
              <c:pt idx="6036">
                <c:v>181.40186021261928</c:v>
              </c:pt>
              <c:pt idx="6037">
                <c:v>343.66403971393908</c:v>
              </c:pt>
              <c:pt idx="6038">
                <c:v>267.32281324046136</c:v>
              </c:pt>
              <c:pt idx="6039">
                <c:v>171.86167845311311</c:v>
              </c:pt>
              <c:pt idx="6040">
                <c:v>658.66798935450208</c:v>
              </c:pt>
              <c:pt idx="6041">
                <c:v>467.78526457466376</c:v>
              </c:pt>
              <c:pt idx="6042">
                <c:v>257.79251767966974</c:v>
              </c:pt>
              <c:pt idx="6043">
                <c:v>391.44403810118592</c:v>
              </c:pt>
              <c:pt idx="6044">
                <c:v>276.86299499996738</c:v>
              </c:pt>
              <c:pt idx="6045">
                <c:v>734.90046764212013</c:v>
              </c:pt>
              <c:pt idx="6046">
                <c:v>181.35242921904666</c:v>
              </c:pt>
              <c:pt idx="6047">
                <c:v>0</c:v>
              </c:pt>
              <c:pt idx="6048">
                <c:v>47.779998387246657</c:v>
              </c:pt>
              <c:pt idx="6049">
                <c:v>439.12517450128729</c:v>
              </c:pt>
              <c:pt idx="6050">
                <c:v>305.57251606691636</c:v>
              </c:pt>
              <c:pt idx="6051">
                <c:v>0</c:v>
              </c:pt>
              <c:pt idx="6052">
                <c:v>381.90385634167973</c:v>
              </c:pt>
              <c:pt idx="6053">
                <c:v>315.1126978264225</c:v>
              </c:pt>
              <c:pt idx="6054">
                <c:v>830.62852979476008</c:v>
              </c:pt>
              <c:pt idx="6055">
                <c:v>19.070477320297702</c:v>
              </c:pt>
              <c:pt idx="6056">
                <c:v>649.1179213962813</c:v>
              </c:pt>
              <c:pt idx="6057">
                <c:v>296.03233430741022</c:v>
              </c:pt>
              <c:pt idx="6058">
                <c:v>467.83469556823638</c:v>
              </c:pt>
              <c:pt idx="6059">
                <c:v>687.37751042145101</c:v>
              </c:pt>
              <c:pt idx="6060">
                <c:v>315.05338063413535</c:v>
              </c:pt>
              <c:pt idx="6061">
                <c:v>181.40186021261928</c:v>
              </c:pt>
              <c:pt idx="6062">
                <c:v>257.79251767966974</c:v>
              </c:pt>
              <c:pt idx="6063">
                <c:v>343.66403971393908</c:v>
              </c:pt>
              <c:pt idx="6064">
                <c:v>133.71083761380325</c:v>
              </c:pt>
              <c:pt idx="6065">
                <c:v>801.88935013166792</c:v>
              </c:pt>
              <c:pt idx="6066">
                <c:v>124.08168006586648</c:v>
              </c:pt>
              <c:pt idx="6067">
                <c:v>324.65287958592847</c:v>
              </c:pt>
              <c:pt idx="6068">
                <c:v>315.05338063413535</c:v>
              </c:pt>
              <c:pt idx="6069">
                <c:v>152.79120113281544</c:v>
              </c:pt>
              <c:pt idx="6070">
                <c:v>38.150840839309922</c:v>
              </c:pt>
              <c:pt idx="6071">
                <c:v>1918.3081123656018</c:v>
              </c:pt>
              <c:pt idx="6072">
                <c:v>419.97560759127362</c:v>
              </c:pt>
              <c:pt idx="6073">
                <c:v>677.62971848894006</c:v>
              </c:pt>
              <c:pt idx="6074">
                <c:v>486.79642470267441</c:v>
              </c:pt>
              <c:pt idx="6075">
                <c:v>420.11401437327675</c:v>
              </c:pt>
              <c:pt idx="6076">
                <c:v>391.28585892175369</c:v>
              </c:pt>
              <c:pt idx="6077">
                <c:v>735.12785021255388</c:v>
              </c:pt>
              <c:pt idx="6078">
                <c:v>840.05007716969226</c:v>
              </c:pt>
              <c:pt idx="6079">
                <c:v>696.86826118738452</c:v>
              </c:pt>
              <c:pt idx="6080">
                <c:v>696.87814738609893</c:v>
              </c:pt>
              <c:pt idx="6081">
                <c:v>878.14160081671491</c:v>
              </c:pt>
              <c:pt idx="6082">
                <c:v>429.54544794692316</c:v>
              </c:pt>
              <c:pt idx="6083">
                <c:v>305.57251606691636</c:v>
              </c:pt>
              <c:pt idx="6084">
                <c:v>143.25101937330933</c:v>
              </c:pt>
              <c:pt idx="6085">
                <c:v>486.90517288853385</c:v>
              </c:pt>
              <c:pt idx="6086">
                <c:v>973.55330461049039</c:v>
              </c:pt>
              <c:pt idx="6087">
                <c:v>343.66403971393908</c:v>
              </c:pt>
              <c:pt idx="6088">
                <c:v>133.71083761380325</c:v>
              </c:pt>
              <c:pt idx="6089">
                <c:v>925.93148540267634</c:v>
              </c:pt>
              <c:pt idx="6090">
                <c:v>811.27135271174154</c:v>
              </c:pt>
              <c:pt idx="6091">
                <c:v>391.36494851146978</c:v>
              </c:pt>
              <c:pt idx="6092">
                <c:v>391.42426570375687</c:v>
              </c:pt>
              <c:pt idx="6093">
                <c:v>448.5862666710774</c:v>
              </c:pt>
              <c:pt idx="6094">
                <c:v>200.52176852648955</c:v>
              </c:pt>
              <c:pt idx="6095">
                <c:v>343.58495012422298</c:v>
              </c:pt>
              <c:pt idx="6096">
                <c:v>324.54413140006898</c:v>
              </c:pt>
              <c:pt idx="6097">
                <c:v>286.28454237489933</c:v>
              </c:pt>
              <c:pt idx="6098">
                <c:v>496.32672026346592</c:v>
              </c:pt>
              <c:pt idx="6099">
                <c:v>735.11796401383958</c:v>
              </c:pt>
              <c:pt idx="6100">
                <c:v>486.80631090138871</c:v>
              </c:pt>
              <c:pt idx="6101">
                <c:v>954.60146167476705</c:v>
              </c:pt>
              <c:pt idx="6102">
                <c:v>935.56064295061299</c:v>
              </c:pt>
              <c:pt idx="6103">
                <c:v>811.45919048731764</c:v>
              </c:pt>
              <c:pt idx="6104">
                <c:v>553.60735561536069</c:v>
              </c:pt>
              <c:pt idx="6105">
                <c:v>706.33923955588898</c:v>
              </c:pt>
              <c:pt idx="6106">
                <c:v>572.79646732023241</c:v>
              </c:pt>
              <c:pt idx="6107">
                <c:v>496.40580985318212</c:v>
              </c:pt>
              <c:pt idx="6108">
                <c:v>381.91374254039431</c:v>
              </c:pt>
              <c:pt idx="6109">
                <c:v>849.56060033305459</c:v>
              </c:pt>
              <c:pt idx="6110">
                <c:v>620.45783132290478</c:v>
              </c:pt>
              <c:pt idx="6111">
                <c:v>190.94204197212537</c:v>
              </c:pt>
              <c:pt idx="6112">
                <c:v>773.16994286600425</c:v>
              </c:pt>
              <c:pt idx="6113">
                <c:v>572.68771913437274</c:v>
              </c:pt>
              <c:pt idx="6114">
                <c:v>859.07112349641727</c:v>
              </c:pt>
              <c:pt idx="6115">
                <c:v>534.59619548734997</c:v>
              </c:pt>
              <c:pt idx="6116">
                <c:v>505.93610541397373</c:v>
              </c:pt>
              <c:pt idx="6117">
                <c:v>601.40712640003642</c:v>
              </c:pt>
              <c:pt idx="6118">
                <c:v>458.2549690138722</c:v>
              </c:pt>
              <c:pt idx="6119">
                <c:v>248.15347393301843</c:v>
              </c:pt>
              <c:pt idx="6120">
                <c:v>458.20553802029951</c:v>
              </c:pt>
              <c:pt idx="6121">
                <c:v>276.75424681410783</c:v>
              </c:pt>
              <c:pt idx="6122">
                <c:v>467.73583358109113</c:v>
              </c:pt>
              <c:pt idx="6123">
                <c:v>439.03619871285667</c:v>
              </c:pt>
              <c:pt idx="6124">
                <c:v>897.3801435151596</c:v>
              </c:pt>
              <c:pt idx="6125">
                <c:v>1107.3531180127247</c:v>
              </c:pt>
              <c:pt idx="6126">
                <c:v>1059.6620954139087</c:v>
              </c:pt>
              <c:pt idx="6127">
                <c:v>563.15742357358124</c:v>
              </c:pt>
              <c:pt idx="6128">
                <c:v>773.20948766086246</c:v>
              </c:pt>
              <c:pt idx="6129">
                <c:v>1002.2727118761542</c:v>
              </c:pt>
              <c:pt idx="6130">
                <c:v>515.4762871734797</c:v>
              </c:pt>
              <c:pt idx="6131">
                <c:v>525.01646893298584</c:v>
              </c:pt>
              <c:pt idx="6132">
                <c:v>601.39724020132178</c:v>
              </c:pt>
              <c:pt idx="6133">
                <c:v>725.52835126076081</c:v>
              </c:pt>
              <c:pt idx="6134">
                <c:v>658.61855836092957</c:v>
              </c:pt>
              <c:pt idx="6135">
                <c:v>629.99801308241103</c:v>
              </c:pt>
              <c:pt idx="6136">
                <c:v>620.46771752161942</c:v>
              </c:pt>
              <c:pt idx="6137">
                <c:v>687.26876223559134</c:v>
              </c:pt>
              <c:pt idx="6138">
                <c:v>916.42096223931378</c:v>
              </c:pt>
              <c:pt idx="6139">
                <c:v>687.3379656265929</c:v>
              </c:pt>
              <c:pt idx="6140">
                <c:v>744.64825957463142</c:v>
              </c:pt>
              <c:pt idx="6141">
                <c:v>420.01515238613149</c:v>
              </c:pt>
              <c:pt idx="6142">
                <c:v>477.27601534059733</c:v>
              </c:pt>
              <c:pt idx="6143">
                <c:v>267.22395125331616</c:v>
              </c:pt>
              <c:pt idx="6144">
                <c:v>324.54413140006898</c:v>
              </c:pt>
              <c:pt idx="6145">
                <c:v>524.9176069458407</c:v>
              </c:pt>
              <c:pt idx="6146">
                <c:v>1021.4321649848824</c:v>
              </c:pt>
              <c:pt idx="6147">
                <c:v>315.00394964056284</c:v>
              </c:pt>
              <c:pt idx="6148">
                <c:v>658.47026538021191</c:v>
              </c:pt>
              <c:pt idx="6149">
                <c:v>1432.0455423935118</c:v>
              </c:pt>
              <c:pt idx="6150">
                <c:v>964.06255384455699</c:v>
              </c:pt>
              <c:pt idx="6151">
                <c:v>945.13048330626248</c:v>
              </c:pt>
              <c:pt idx="6152">
                <c:v>906.92032527466563</c:v>
              </c:pt>
              <c:pt idx="6153">
                <c:v>658.70753414935984</c:v>
              </c:pt>
              <c:pt idx="6154">
                <c:v>792.24042018630189</c:v>
              </c:pt>
              <c:pt idx="6155">
                <c:v>620.47760372033406</c:v>
              </c:pt>
              <c:pt idx="6156">
                <c:v>419.99537998870261</c:v>
              </c:pt>
              <c:pt idx="6157">
                <c:v>601.39724020132178</c:v>
              </c:pt>
              <c:pt idx="6158">
                <c:v>811.33066990402881</c:v>
              </c:pt>
              <c:pt idx="6159">
                <c:v>677.62971848894006</c:v>
              </c:pt>
              <c:pt idx="6160">
                <c:v>773.20948766086246</c:v>
              </c:pt>
              <c:pt idx="6161">
                <c:v>706.34912575460373</c:v>
              </c:pt>
              <c:pt idx="6162">
                <c:v>591.86694464053028</c:v>
              </c:pt>
              <c:pt idx="6163">
                <c:v>973.60273560406335</c:v>
              </c:pt>
              <c:pt idx="6164">
                <c:v>486.87551429239045</c:v>
              </c:pt>
              <c:pt idx="6165">
                <c:v>639.53819484191729</c:v>
              </c:pt>
              <c:pt idx="6166">
                <c:v>448.71478725436606</c:v>
              </c:pt>
              <c:pt idx="6167">
                <c:v>295.83461033311994</c:v>
              </c:pt>
              <c:pt idx="6168">
                <c:v>429.48613075463612</c:v>
              </c:pt>
              <c:pt idx="6169">
                <c:v>610.81878757625373</c:v>
              </c:pt>
              <c:pt idx="6170">
                <c:v>610.93742196082803</c:v>
              </c:pt>
              <c:pt idx="6171">
                <c:v>582.29710428488056</c:v>
              </c:pt>
              <c:pt idx="6172">
                <c:v>524.90772074712618</c:v>
              </c:pt>
              <c:pt idx="6173">
                <c:v>1527.4473599885719</c:v>
              </c:pt>
              <c:pt idx="6174">
                <c:v>849.59025892919851</c:v>
              </c:pt>
              <c:pt idx="6175">
                <c:v>887.8498479543681</c:v>
              </c:pt>
              <c:pt idx="6176">
                <c:v>706.34912575460373</c:v>
              </c:pt>
              <c:pt idx="6177">
                <c:v>658.70753414935984</c:v>
              </c:pt>
              <c:pt idx="6178">
                <c:v>954.54214448248013</c:v>
              </c:pt>
              <c:pt idx="6179">
                <c:v>534.55665069249187</c:v>
              </c:pt>
              <c:pt idx="6180">
                <c:v>601.39724020132178</c:v>
              </c:pt>
              <c:pt idx="6181">
                <c:v>400.98421986069206</c:v>
              </c:pt>
              <c:pt idx="6182">
                <c:v>343.76290170108422</c:v>
              </c:pt>
              <c:pt idx="6183">
                <c:v>668.208171114008</c:v>
              </c:pt>
              <c:pt idx="6184">
                <c:v>801.88935013166792</c:v>
              </c:pt>
              <c:pt idx="6185">
                <c:v>477.32544633416978</c:v>
              </c:pt>
              <c:pt idx="6186">
                <c:v>610.93742196082803</c:v>
              </c:pt>
              <c:pt idx="6187">
                <c:v>448.71478725436606</c:v>
              </c:pt>
              <c:pt idx="6188">
                <c:v>696.79905779638284</c:v>
              </c:pt>
              <c:pt idx="6189">
                <c:v>735.05864682155243</c:v>
              </c:pt>
              <c:pt idx="6190">
                <c:v>400.93478886711944</c:v>
              </c:pt>
              <c:pt idx="6191">
                <c:v>190.98158676698336</c:v>
              </c:pt>
              <c:pt idx="6192">
                <c:v>190.87283858112374</c:v>
              </c:pt>
              <c:pt idx="6193">
                <c:v>19.070477320297702</c:v>
              </c:pt>
              <c:pt idx="6194">
                <c:v>563.36503374658616</c:v>
              </c:pt>
              <c:pt idx="6195">
                <c:v>162.26217950131993</c:v>
              </c:pt>
              <c:pt idx="6196">
                <c:v>57.320180146752755</c:v>
              </c:pt>
              <c:pt idx="6197">
                <c:v>362.73451703423689</c:v>
              </c:pt>
              <c:pt idx="6198">
                <c:v>1193.2048676495649</c:v>
              </c:pt>
              <c:pt idx="6199">
                <c:v>668.30703310115314</c:v>
              </c:pt>
              <c:pt idx="6200">
                <c:v>420.11401437327675</c:v>
              </c:pt>
              <c:pt idx="6201">
                <c:v>649.23655578085572</c:v>
              </c:pt>
              <c:pt idx="6202">
                <c:v>544.12649104814159</c:v>
              </c:pt>
              <c:pt idx="6203">
                <c:v>582.37619387459665</c:v>
              </c:pt>
              <c:pt idx="6204">
                <c:v>496.45524084675458</c:v>
              </c:pt>
              <c:pt idx="6205">
                <c:v>420.11401437327675</c:v>
              </c:pt>
              <c:pt idx="6206">
                <c:v>295.97301711512318</c:v>
              </c:pt>
              <c:pt idx="6207">
                <c:v>305.57251606691636</c:v>
              </c:pt>
              <c:pt idx="6208">
                <c:v>324.64299338721401</c:v>
              </c:pt>
              <c:pt idx="6209">
                <c:v>534.58630928863556</c:v>
              </c:pt>
              <c:pt idx="6210">
                <c:v>372.43287797317521</c:v>
              </c:pt>
              <c:pt idx="6211">
                <c:v>343.66403971393908</c:v>
              </c:pt>
              <c:pt idx="6212">
                <c:v>362.89269621366907</c:v>
              </c:pt>
              <c:pt idx="6213">
                <c:v>1011.7634626420878</c:v>
              </c:pt>
              <c:pt idx="6214">
                <c:v>391.36494851146978</c:v>
              </c:pt>
              <c:pt idx="6215">
                <c:v>238.54408878251076</c:v>
              </c:pt>
              <c:pt idx="6216">
                <c:v>19.070477320297702</c:v>
              </c:pt>
              <c:pt idx="6217">
                <c:v>47.779998387246657</c:v>
              </c:pt>
              <c:pt idx="6218">
                <c:v>534.65551267963713</c:v>
              </c:pt>
              <c:pt idx="6219">
                <c:v>210.04217788856661</c:v>
              </c:pt>
              <c:pt idx="6220">
                <c:v>0</c:v>
              </c:pt>
              <c:pt idx="6221">
                <c:v>754.23787232770985</c:v>
              </c:pt>
              <c:pt idx="6222">
                <c:v>611.04617014668759</c:v>
              </c:pt>
              <c:pt idx="6223">
                <c:v>687.36762422273659</c:v>
              </c:pt>
              <c:pt idx="6224">
                <c:v>372.43287797317521</c:v>
              </c:pt>
              <c:pt idx="6225">
                <c:v>467.72594738237672</c:v>
              </c:pt>
              <c:pt idx="6226">
                <c:v>334.18317514672009</c:v>
              </c:pt>
              <c:pt idx="6227">
                <c:v>839.90178418897426</c:v>
              </c:pt>
              <c:pt idx="6228">
                <c:v>324.64299338721401</c:v>
              </c:pt>
              <c:pt idx="6229">
                <c:v>439.12517450128729</c:v>
              </c:pt>
              <c:pt idx="6230">
                <c:v>143.15215738616419</c:v>
              </c:pt>
              <c:pt idx="6231">
                <c:v>315.1126978264225</c:v>
              </c:pt>
              <c:pt idx="6232">
                <c:v>267.32281324046136</c:v>
              </c:pt>
              <c:pt idx="6233">
                <c:v>897.3405987203015</c:v>
              </c:pt>
              <c:pt idx="6234">
                <c:v>257.79251767966974</c:v>
              </c:pt>
              <c:pt idx="6235">
                <c:v>467.83469556823638</c:v>
              </c:pt>
              <c:pt idx="6236">
                <c:v>276.86299499996738</c:v>
              </c:pt>
              <c:pt idx="6237">
                <c:v>200.47233753291698</c:v>
              </c:pt>
              <c:pt idx="6238">
                <c:v>210.04217788856661</c:v>
              </c:pt>
              <c:pt idx="6239">
                <c:v>2166.4517000999062</c:v>
              </c:pt>
              <c:pt idx="6240">
                <c:v>362.76417563038041</c:v>
              </c:pt>
              <c:pt idx="6241">
                <c:v>553.50849362821566</c:v>
              </c:pt>
              <c:pt idx="6242">
                <c:v>1116.8735273748016</c:v>
              </c:pt>
              <c:pt idx="6243">
                <c:v>515.37742518633456</c:v>
              </c:pt>
              <c:pt idx="6244">
                <c:v>66.860361906258859</c:v>
              </c:pt>
              <c:pt idx="6245">
                <c:v>1288.7154334304853</c:v>
              </c:pt>
              <c:pt idx="6246">
                <c:v>878.15148701542967</c:v>
              </c:pt>
              <c:pt idx="6247">
                <c:v>735.01910202669444</c:v>
              </c:pt>
              <c:pt idx="6248">
                <c:v>1031.0118915392468</c:v>
              </c:pt>
              <c:pt idx="6249">
                <c:v>983.24177935071441</c:v>
              </c:pt>
              <c:pt idx="6250">
                <c:v>496.4156960518967</c:v>
              </c:pt>
              <c:pt idx="6251">
                <c:v>601.39724020132189</c:v>
              </c:pt>
              <c:pt idx="6252">
                <c:v>563.25628556072638</c:v>
              </c:pt>
              <c:pt idx="6253">
                <c:v>400.93478886711944</c:v>
              </c:pt>
              <c:pt idx="6254">
                <c:v>992.74241631536233</c:v>
              </c:pt>
              <c:pt idx="6255">
                <c:v>582.227900893879</c:v>
              </c:pt>
              <c:pt idx="6256">
                <c:v>687.18967264587502</c:v>
              </c:pt>
              <c:pt idx="6257">
                <c:v>658.61855836092957</c:v>
              </c:pt>
              <c:pt idx="6258">
                <c:v>601.4071264000363</c:v>
              </c:pt>
              <c:pt idx="6259">
                <c:v>525.01646893298584</c:v>
              </c:pt>
              <c:pt idx="6260">
                <c:v>992.78196111022044</c:v>
              </c:pt>
              <c:pt idx="6261">
                <c:v>668.22794351143727</c:v>
              </c:pt>
              <c:pt idx="6262">
                <c:v>410.47497062662558</c:v>
              </c:pt>
              <c:pt idx="6263">
                <c:v>257.68376949381002</c:v>
              </c:pt>
              <c:pt idx="6264">
                <c:v>305.47365407977117</c:v>
              </c:pt>
              <c:pt idx="6265">
                <c:v>372.18572300531241</c:v>
              </c:pt>
              <c:pt idx="6266">
                <c:v>830.49012301275707</c:v>
              </c:pt>
              <c:pt idx="6267">
                <c:v>305.47365407977117</c:v>
              </c:pt>
              <c:pt idx="6268">
                <c:v>811.19226312202579</c:v>
              </c:pt>
              <c:pt idx="6269">
                <c:v>1365.2741562756826</c:v>
              </c:pt>
              <c:pt idx="6270">
                <c:v>1317.2371167218591</c:v>
              </c:pt>
              <c:pt idx="6271">
                <c:v>830.52966780761494</c:v>
              </c:pt>
              <c:pt idx="6272">
                <c:v>467.6962887862332</c:v>
              </c:pt>
              <c:pt idx="6273">
                <c:v>706.34912575460373</c:v>
              </c:pt>
              <c:pt idx="6274">
                <c:v>715.9881695012549</c:v>
              </c:pt>
              <c:pt idx="6275">
                <c:v>715.86953511668048</c:v>
              </c:pt>
              <c:pt idx="6276">
                <c:v>591.85705844181564</c:v>
              </c:pt>
              <c:pt idx="6277">
                <c:v>563.24639936201186</c:v>
              </c:pt>
              <c:pt idx="6278">
                <c:v>305.57251606691636</c:v>
              </c:pt>
              <c:pt idx="6279">
                <c:v>706.40844294689043</c:v>
              </c:pt>
              <c:pt idx="6280">
                <c:v>839.90178418897426</c:v>
              </c:pt>
              <c:pt idx="6281">
                <c:v>782.78921421522659</c:v>
              </c:pt>
              <c:pt idx="6282">
                <c:v>649.08826280013795</c:v>
              </c:pt>
              <c:pt idx="6283">
                <c:v>525.00658273427132</c:v>
              </c:pt>
              <c:pt idx="6284">
                <c:v>782.6705798306524</c:v>
              </c:pt>
              <c:pt idx="6285">
                <c:v>544.0869462532836</c:v>
              </c:pt>
              <c:pt idx="6286">
                <c:v>439.12517450128729</c:v>
              </c:pt>
              <c:pt idx="6287">
                <c:v>267.22395125331616</c:v>
              </c:pt>
              <c:pt idx="6288">
                <c:v>324.54413140006898</c:v>
              </c:pt>
              <c:pt idx="6289">
                <c:v>668.01044713971805</c:v>
              </c:pt>
              <c:pt idx="6290">
                <c:v>372.22526780017046</c:v>
              </c:pt>
              <c:pt idx="6291">
                <c:v>830.54944020504433</c:v>
              </c:pt>
              <c:pt idx="6292">
                <c:v>668.09942292814844</c:v>
              </c:pt>
              <c:pt idx="6293">
                <c:v>1145.6324794353231</c:v>
              </c:pt>
              <c:pt idx="6294">
                <c:v>973.66205279635028</c:v>
              </c:pt>
              <c:pt idx="6295">
                <c:v>1193.1949814508507</c:v>
              </c:pt>
              <c:pt idx="6296">
                <c:v>677.79778386708676</c:v>
              </c:pt>
              <c:pt idx="6297">
                <c:v>725.52835126076081</c:v>
              </c:pt>
              <c:pt idx="6298">
                <c:v>630.05733027469819</c:v>
              </c:pt>
              <c:pt idx="6299">
                <c:v>582.33664907973844</c:v>
              </c:pt>
              <c:pt idx="6300">
                <c:v>1049.9835068723992</c:v>
              </c:pt>
              <c:pt idx="6301">
                <c:v>830.51978160890042</c:v>
              </c:pt>
              <c:pt idx="6302">
                <c:v>610.8879909672554</c:v>
              </c:pt>
              <c:pt idx="6303">
                <c:v>801.91900872781127</c:v>
              </c:pt>
              <c:pt idx="6304">
                <c:v>706.39855674817625</c:v>
              </c:pt>
              <c:pt idx="6305">
                <c:v>1021.3629615938808</c:v>
              </c:pt>
              <c:pt idx="6306">
                <c:v>458.2549690138722</c:v>
              </c:pt>
              <c:pt idx="6307">
                <c:v>620.47760372033406</c:v>
              </c:pt>
              <c:pt idx="6308">
                <c:v>744.69769056820383</c:v>
              </c:pt>
              <c:pt idx="6309">
                <c:v>391.3946071076133</c:v>
              </c:pt>
              <c:pt idx="6310">
                <c:v>334.07442696086048</c:v>
              </c:pt>
              <c:pt idx="6311">
                <c:v>286.29442857361386</c:v>
              </c:pt>
              <c:pt idx="6312">
                <c:v>429.48613075463612</c:v>
              </c:pt>
              <c:pt idx="6313">
                <c:v>649.05860420399404</c:v>
              </c:pt>
              <c:pt idx="6314">
                <c:v>887.76087216593737</c:v>
              </c:pt>
              <c:pt idx="6315">
                <c:v>324.53424520135451</c:v>
              </c:pt>
              <c:pt idx="6316">
                <c:v>820.73244488153171</c:v>
              </c:pt>
              <c:pt idx="6317">
                <c:v>1365.1950666859668</c:v>
              </c:pt>
              <c:pt idx="6318">
                <c:v>1002.3122566710123</c:v>
              </c:pt>
              <c:pt idx="6319">
                <c:v>878.31955239357626</c:v>
              </c:pt>
              <c:pt idx="6320">
                <c:v>735.10807781512506</c:v>
              </c:pt>
              <c:pt idx="6321">
                <c:v>630.00789928112567</c:v>
              </c:pt>
              <c:pt idx="6322">
                <c:v>944.98219032554493</c:v>
              </c:pt>
              <c:pt idx="6323">
                <c:v>467.83469556823638</c:v>
              </c:pt>
              <c:pt idx="6324">
                <c:v>229.14231380500792</c:v>
              </c:pt>
              <c:pt idx="6325">
                <c:v>372.40321937703169</c:v>
              </c:pt>
              <c:pt idx="6326">
                <c:v>410.51451542148345</c:v>
              </c:pt>
              <c:pt idx="6327">
                <c:v>563.12776497743755</c:v>
              </c:pt>
              <c:pt idx="6328">
                <c:v>515.52571816705233</c:v>
              </c:pt>
              <c:pt idx="6329">
                <c:v>162.23252090517639</c:v>
              </c:pt>
              <c:pt idx="6330">
                <c:v>486.90517288853385</c:v>
              </c:pt>
              <c:pt idx="6331">
                <c:v>1068.9946670004097</c:v>
              </c:pt>
              <c:pt idx="6332">
                <c:v>639.57773963677528</c:v>
              </c:pt>
              <c:pt idx="6333">
                <c:v>410.47497062662558</c:v>
              </c:pt>
              <c:pt idx="6334">
                <c:v>419.96572139255903</c:v>
              </c:pt>
              <c:pt idx="6335">
                <c:v>334.06454076214595</c:v>
              </c:pt>
              <c:pt idx="6336">
                <c:v>276.76413301282224</c:v>
              </c:pt>
              <c:pt idx="6337">
                <c:v>315.00394964056284</c:v>
              </c:pt>
              <c:pt idx="6338">
                <c:v>906.92032527466552</c:v>
              </c:pt>
              <c:pt idx="6339">
                <c:v>916.42096223931378</c:v>
              </c:pt>
              <c:pt idx="6340">
                <c:v>715.80033172567892</c:v>
              </c:pt>
              <c:pt idx="6341">
                <c:v>1059.6126644203362</c:v>
              </c:pt>
              <c:pt idx="6342">
                <c:v>1069.0836427888405</c:v>
              </c:pt>
              <c:pt idx="6343">
                <c:v>649.18712478728276</c:v>
              </c:pt>
              <c:pt idx="6344">
                <c:v>572.73715012794548</c:v>
              </c:pt>
              <c:pt idx="6345">
                <c:v>782.80898661265553</c:v>
              </c:pt>
              <c:pt idx="6346">
                <c:v>601.38735400260737</c:v>
              </c:pt>
              <c:pt idx="6347">
                <c:v>439.08562970642936</c:v>
              </c:pt>
              <c:pt idx="6348">
                <c:v>400.98421986069206</c:v>
              </c:pt>
              <c:pt idx="6349">
                <c:v>353.29319726187606</c:v>
              </c:pt>
              <c:pt idx="6350">
                <c:v>735.02898822540885</c:v>
              </c:pt>
              <c:pt idx="6351">
                <c:v>467.84458176695074</c:v>
              </c:pt>
              <c:pt idx="6352">
                <c:v>191.03101776055595</c:v>
              </c:pt>
              <c:pt idx="6353">
                <c:v>420.05469718098971</c:v>
              </c:pt>
              <c:pt idx="6354">
                <c:v>315.1126978264225</c:v>
              </c:pt>
              <c:pt idx="6355">
                <c:v>1240.9255488445244</c:v>
              </c:pt>
              <c:pt idx="6356">
                <c:v>735.01910202669444</c:v>
              </c:pt>
              <c:pt idx="6357">
                <c:v>458.16599322544141</c:v>
              </c:pt>
              <c:pt idx="6358">
                <c:v>343.59483632293757</c:v>
              </c:pt>
              <c:pt idx="6359">
                <c:v>210.04217788856661</c:v>
              </c:pt>
              <c:pt idx="6360">
                <c:v>0</c:v>
              </c:pt>
              <c:pt idx="6361">
                <c:v>190.97170056826891</c:v>
              </c:pt>
              <c:pt idx="6362">
                <c:v>85.930839226556557</c:v>
              </c:pt>
              <c:pt idx="6363">
                <c:v>467.89401276052342</c:v>
              </c:pt>
              <c:pt idx="6364">
                <c:v>190.87283858112374</c:v>
              </c:pt>
              <c:pt idx="6365">
                <c:v>28.610659079803806</c:v>
              </c:pt>
              <c:pt idx="6366">
                <c:v>1584.6587919494655</c:v>
              </c:pt>
              <c:pt idx="6367">
                <c:v>506.04485359983329</c:v>
              </c:pt>
              <c:pt idx="6368">
                <c:v>582.47505586174179</c:v>
              </c:pt>
              <c:pt idx="6369">
                <c:v>190.93215577341081</c:v>
              </c:pt>
              <c:pt idx="6370">
                <c:v>439.22403648843255</c:v>
              </c:pt>
              <c:pt idx="6371">
                <c:v>439.12517450128729</c:v>
              </c:pt>
              <c:pt idx="6372">
                <c:v>496.26740307117882</c:v>
              </c:pt>
              <c:pt idx="6373">
                <c:v>305.57251606691636</c:v>
              </c:pt>
              <c:pt idx="6374">
                <c:v>267.27338224688879</c:v>
              </c:pt>
              <c:pt idx="6375">
                <c:v>267.33269943917577</c:v>
              </c:pt>
              <c:pt idx="6376">
                <c:v>171.86167845311311</c:v>
              </c:pt>
              <c:pt idx="6377">
                <c:v>458.29451380873013</c:v>
              </c:pt>
              <c:pt idx="6378">
                <c:v>372.43287797317521</c:v>
              </c:pt>
              <c:pt idx="6379">
                <c:v>200.47233753291698</c:v>
              </c:pt>
              <c:pt idx="6380">
                <c:v>601.54553318203943</c:v>
              </c:pt>
              <c:pt idx="6381">
                <c:v>1088.0453719232783</c:v>
              </c:pt>
              <c:pt idx="6382">
                <c:v>324.53424520135451</c:v>
              </c:pt>
              <c:pt idx="6383">
                <c:v>152.73188394052832</c:v>
              </c:pt>
              <c:pt idx="6384">
                <c:v>38.150840839309922</c:v>
              </c:pt>
              <c:pt idx="6385">
                <c:v>47.779998387246657</c:v>
              </c:pt>
              <c:pt idx="6386">
                <c:v>0</c:v>
              </c:pt>
              <c:pt idx="6387">
                <c:v>658.766851341647</c:v>
              </c:pt>
              <c:pt idx="6388">
                <c:v>0</c:v>
              </c:pt>
              <c:pt idx="6389">
                <c:v>200.51188232777497</c:v>
              </c:pt>
              <c:pt idx="6390">
                <c:v>611.04617014668759</c:v>
              </c:pt>
              <c:pt idx="6391">
                <c:v>687.37751042145101</c:v>
              </c:pt>
              <c:pt idx="6392">
                <c:v>429.64430993406825</c:v>
              </c:pt>
              <c:pt idx="6393">
                <c:v>276.8234502051094</c:v>
              </c:pt>
              <c:pt idx="6394">
                <c:v>324.63310718849954</c:v>
              </c:pt>
              <c:pt idx="6395">
                <c:v>429.58499274178132</c:v>
              </c:pt>
              <c:pt idx="6396">
                <c:v>544.12649104814159</c:v>
              </c:pt>
              <c:pt idx="6397">
                <c:v>429.69374092764093</c:v>
              </c:pt>
              <c:pt idx="6398">
                <c:v>219.64167684035974</c:v>
              </c:pt>
              <c:pt idx="6399">
                <c:v>219.64167684035974</c:v>
              </c:pt>
              <c:pt idx="6400">
                <c:v>448.65547006207896</c:v>
              </c:pt>
              <c:pt idx="6401">
                <c:v>763.59021631164001</c:v>
              </c:pt>
              <c:pt idx="6402">
                <c:v>400.98421986069206</c:v>
              </c:pt>
              <c:pt idx="6403">
                <c:v>381.86431154682163</c:v>
              </c:pt>
              <c:pt idx="6404">
                <c:v>401.0435370529791</c:v>
              </c:pt>
              <c:pt idx="6405">
                <c:v>162.26217950131993</c:v>
              </c:pt>
              <c:pt idx="6406">
                <c:v>47.779998387246657</c:v>
              </c:pt>
              <c:pt idx="6407">
                <c:v>1880.0880681352905</c:v>
              </c:pt>
              <c:pt idx="6408">
                <c:v>553.50849362821566</c:v>
              </c:pt>
              <c:pt idx="6409">
                <c:v>744.48019419648449</c:v>
              </c:pt>
              <c:pt idx="6410">
                <c:v>334.04476836471702</c:v>
              </c:pt>
              <c:pt idx="6411">
                <c:v>486.92494528596313</c:v>
              </c:pt>
              <c:pt idx="6412">
                <c:v>391.41437950504235</c:v>
              </c:pt>
              <c:pt idx="6413">
                <c:v>945.17002810112047</c:v>
              </c:pt>
              <c:pt idx="6414">
                <c:v>992.76218871279184</c:v>
              </c:pt>
              <c:pt idx="6415">
                <c:v>677.79778386708676</c:v>
              </c:pt>
              <c:pt idx="6416">
                <c:v>658.66798935450208</c:v>
              </c:pt>
              <c:pt idx="6417">
                <c:v>734.94989863569299</c:v>
              </c:pt>
              <c:pt idx="6418">
                <c:v>763.65941970264169</c:v>
              </c:pt>
              <c:pt idx="6419">
                <c:v>505.94599161268815</c:v>
              </c:pt>
              <c:pt idx="6420">
                <c:v>458.24508281515767</c:v>
              </c:pt>
              <c:pt idx="6421">
                <c:v>620.57646570747931</c:v>
              </c:pt>
              <c:pt idx="6422">
                <c:v>314.96440484570473</c:v>
              </c:pt>
              <c:pt idx="6423">
                <c:v>696.79905779638284</c:v>
              </c:pt>
              <c:pt idx="6424">
                <c:v>267.32281324046136</c:v>
              </c:pt>
              <c:pt idx="6425">
                <c:v>715.9486247063968</c:v>
              </c:pt>
              <c:pt idx="6426">
                <c:v>754.16866893670806</c:v>
              </c:pt>
              <c:pt idx="6427">
                <c:v>477.23647054573922</c:v>
              </c:pt>
              <c:pt idx="6428">
                <c:v>582.33664907973844</c:v>
              </c:pt>
              <c:pt idx="6429">
                <c:v>696.75951300152497</c:v>
              </c:pt>
              <c:pt idx="6430">
                <c:v>295.93347232026508</c:v>
              </c:pt>
              <c:pt idx="6431">
                <c:v>276.76413301282224</c:v>
              </c:pt>
              <c:pt idx="6432">
                <c:v>190.97170056826891</c:v>
              </c:pt>
              <c:pt idx="6433">
                <c:v>410.42553963305289</c:v>
              </c:pt>
              <c:pt idx="6434">
                <c:v>267.22395125331616</c:v>
              </c:pt>
              <c:pt idx="6435">
                <c:v>782.79910041394089</c:v>
              </c:pt>
              <c:pt idx="6436">
                <c:v>658.56912736735683</c:v>
              </c:pt>
              <c:pt idx="6437">
                <c:v>983.31098274171597</c:v>
              </c:pt>
              <c:pt idx="6438">
                <c:v>1154.9947096179681</c:v>
              </c:pt>
              <c:pt idx="6439">
                <c:v>696.73974060409569</c:v>
              </c:pt>
              <c:pt idx="6440">
                <c:v>611.03628394797317</c:v>
              </c:pt>
              <c:pt idx="6441">
                <c:v>706.44798774174876</c:v>
              </c:pt>
              <c:pt idx="6442">
                <c:v>486.8557418949614</c:v>
              </c:pt>
              <c:pt idx="6443">
                <c:v>715.86953511668048</c:v>
              </c:pt>
              <c:pt idx="6444">
                <c:v>563.25628556072638</c:v>
              </c:pt>
              <c:pt idx="6445">
                <c:v>448.6258114659355</c:v>
              </c:pt>
              <c:pt idx="6446">
                <c:v>658.66798935450208</c:v>
              </c:pt>
              <c:pt idx="6447">
                <c:v>744.56916998491499</c:v>
              </c:pt>
              <c:pt idx="6448">
                <c:v>505.8174710293996</c:v>
              </c:pt>
              <c:pt idx="6449">
                <c:v>563.26617175944091</c:v>
              </c:pt>
              <c:pt idx="6450">
                <c:v>754.17855513542281</c:v>
              </c:pt>
              <c:pt idx="6451">
                <c:v>458.15610702672711</c:v>
              </c:pt>
              <c:pt idx="6452">
                <c:v>954.63112027091051</c:v>
              </c:pt>
              <c:pt idx="6453">
                <c:v>324.55401759878339</c:v>
              </c:pt>
              <c:pt idx="6454">
                <c:v>315.00394964056284</c:v>
              </c:pt>
              <c:pt idx="6455">
                <c:v>305.46376788105664</c:v>
              </c:pt>
              <c:pt idx="6456">
                <c:v>257.68376949381002</c:v>
              </c:pt>
              <c:pt idx="6457">
                <c:v>305.47365407977117</c:v>
              </c:pt>
              <c:pt idx="6458">
                <c:v>257.68376949381002</c:v>
              </c:pt>
              <c:pt idx="6459">
                <c:v>305.46376788105664</c:v>
              </c:pt>
              <c:pt idx="6460">
                <c:v>1116.8339825799435</c:v>
              </c:pt>
              <c:pt idx="6461">
                <c:v>1021.3036444015938</c:v>
              </c:pt>
              <c:pt idx="6462">
                <c:v>973.55330461049039</c:v>
              </c:pt>
              <c:pt idx="6463">
                <c:v>735.03887442412349</c:v>
              </c:pt>
              <c:pt idx="6464">
                <c:v>820.98948604810903</c:v>
              </c:pt>
              <c:pt idx="6465">
                <c:v>801.82014674066636</c:v>
              </c:pt>
              <c:pt idx="6466">
                <c:v>448.6258114659355</c:v>
              </c:pt>
              <c:pt idx="6467">
                <c:v>1040.5323009013234</c:v>
              </c:pt>
              <c:pt idx="6468">
                <c:v>534.65551267963713</c:v>
              </c:pt>
              <c:pt idx="6469">
                <c:v>639.59751203420433</c:v>
              </c:pt>
              <c:pt idx="6470">
                <c:v>706.41832914560496</c:v>
              </c:pt>
              <c:pt idx="6471">
                <c:v>687.26876223559134</c:v>
              </c:pt>
              <c:pt idx="6472">
                <c:v>906.83134948623501</c:v>
              </c:pt>
              <c:pt idx="6473">
                <c:v>525.01646893298584</c:v>
              </c:pt>
              <c:pt idx="6474">
                <c:v>677.77801146965783</c:v>
              </c:pt>
              <c:pt idx="6475">
                <c:v>391.30563131918257</c:v>
              </c:pt>
              <c:pt idx="6476">
                <c:v>601.4071264000363</c:v>
              </c:pt>
              <c:pt idx="6477">
                <c:v>315.00394964056284</c:v>
              </c:pt>
              <c:pt idx="6478">
                <c:v>267.22395125331616</c:v>
              </c:pt>
              <c:pt idx="6479">
                <c:v>334.07442696086048</c:v>
              </c:pt>
              <c:pt idx="6480">
                <c:v>629.86949249912254</c:v>
              </c:pt>
              <c:pt idx="6481">
                <c:v>267.23383745203063</c:v>
              </c:pt>
              <c:pt idx="6482">
                <c:v>315.00394964056284</c:v>
              </c:pt>
              <c:pt idx="6483">
                <c:v>735.01910202669444</c:v>
              </c:pt>
              <c:pt idx="6484">
                <c:v>773.08096707757375</c:v>
              </c:pt>
              <c:pt idx="6485">
                <c:v>1050.0329378659717</c:v>
              </c:pt>
              <c:pt idx="6486">
                <c:v>1040.6015042923254</c:v>
              </c:pt>
              <c:pt idx="6487">
                <c:v>954.56191687990895</c:v>
              </c:pt>
              <c:pt idx="6488">
                <c:v>706.36889815203233</c:v>
              </c:pt>
              <c:pt idx="6489">
                <c:v>458.15610702672711</c:v>
              </c:pt>
              <c:pt idx="6490">
                <c:v>687.26876223559134</c:v>
              </c:pt>
              <c:pt idx="6491">
                <c:v>744.57905618362975</c:v>
              </c:pt>
              <c:pt idx="6492">
                <c:v>887.69166877493558</c:v>
              </c:pt>
              <c:pt idx="6493">
                <c:v>467.69628878623314</c:v>
              </c:pt>
              <c:pt idx="6494">
                <c:v>744.61860097848751</c:v>
              </c:pt>
              <c:pt idx="6495">
                <c:v>620.47760372033406</c:v>
              </c:pt>
              <c:pt idx="6496">
                <c:v>658.68776175193113</c:v>
              </c:pt>
              <c:pt idx="6497">
                <c:v>811.30101130788523</c:v>
              </c:pt>
              <c:pt idx="6498">
                <c:v>591.86694464053016</c:v>
              </c:pt>
              <c:pt idx="6499">
                <c:v>477.23647054573922</c:v>
              </c:pt>
              <c:pt idx="6500">
                <c:v>515.36753898762004</c:v>
              </c:pt>
              <c:pt idx="6501">
                <c:v>458.2549690138722</c:v>
              </c:pt>
              <c:pt idx="6502">
                <c:v>267.22395125331616</c:v>
              </c:pt>
              <c:pt idx="6503">
                <c:v>324.54413140006898</c:v>
              </c:pt>
              <c:pt idx="6504">
                <c:v>267.22395125331616</c:v>
              </c:pt>
              <c:pt idx="6505">
                <c:v>677.65937708508363</c:v>
              </c:pt>
              <c:pt idx="6506">
                <c:v>439.02631251414221</c:v>
              </c:pt>
              <c:pt idx="6507">
                <c:v>209.92354350399242</c:v>
              </c:pt>
              <c:pt idx="6508">
                <c:v>1183.6844582874878</c:v>
              </c:pt>
              <c:pt idx="6509">
                <c:v>868.66073624949604</c:v>
              </c:pt>
              <c:pt idx="6510">
                <c:v>1002.3715738632992</c:v>
              </c:pt>
              <c:pt idx="6511">
                <c:v>677.79778386708676</c:v>
              </c:pt>
              <c:pt idx="6512">
                <c:v>477.33533253288431</c:v>
              </c:pt>
              <c:pt idx="6513">
                <c:v>983.21212075457117</c:v>
              </c:pt>
              <c:pt idx="6514">
                <c:v>486.88540049110492</c:v>
              </c:pt>
              <c:pt idx="6515">
                <c:v>334.12385795443305</c:v>
              </c:pt>
              <c:pt idx="6516">
                <c:v>229.18185859986593</c:v>
              </c:pt>
              <c:pt idx="6517">
                <c:v>381.90385634167973</c:v>
              </c:pt>
              <c:pt idx="6518">
                <c:v>553.58758321793164</c:v>
              </c:pt>
              <c:pt idx="6519">
                <c:v>267.33269943917583</c:v>
              </c:pt>
              <c:pt idx="6520">
                <c:v>343.66403971393908</c:v>
              </c:pt>
              <c:pt idx="6521">
                <c:v>267.33269943917583</c:v>
              </c:pt>
              <c:pt idx="6522">
                <c:v>229.18185859986593</c:v>
              </c:pt>
              <c:pt idx="6523">
                <c:v>859.19964407970599</c:v>
              </c:pt>
              <c:pt idx="6524">
                <c:v>181.40186021261928</c:v>
              </c:pt>
              <c:pt idx="6525">
                <c:v>66.860361906258859</c:v>
              </c:pt>
              <c:pt idx="6526">
                <c:v>133.66140662023068</c:v>
              </c:pt>
              <c:pt idx="6527">
                <c:v>57.320180146752755</c:v>
              </c:pt>
              <c:pt idx="6528">
                <c:v>143.20158837973679</c:v>
              </c:pt>
              <c:pt idx="6529">
                <c:v>47.681136400101508</c:v>
              </c:pt>
              <c:pt idx="6530">
                <c:v>572.68771913437274</c:v>
              </c:pt>
              <c:pt idx="6531">
                <c:v>9.5401817595061082</c:v>
              </c:pt>
              <c:pt idx="6532">
                <c:v>190.98158676698336</c:v>
              </c:pt>
              <c:pt idx="6533">
                <c:v>0</c:v>
              </c:pt>
              <c:pt idx="6534">
                <c:v>811.54816627574792</c:v>
              </c:pt>
              <c:pt idx="6535">
                <c:v>773.30834964800749</c:v>
              </c:pt>
              <c:pt idx="6536">
                <c:v>439.18449169357444</c:v>
              </c:pt>
              <c:pt idx="6537">
                <c:v>362.73451703423689</c:v>
              </c:pt>
              <c:pt idx="6538">
                <c:v>706.34912575460373</c:v>
              </c:pt>
              <c:pt idx="6539">
                <c:v>458.30440000744471</c:v>
              </c:pt>
              <c:pt idx="6540">
                <c:v>124.08168006586648</c:v>
              </c:pt>
              <c:pt idx="6541">
                <c:v>305.57251606691636</c:v>
              </c:pt>
              <c:pt idx="6542">
                <c:v>267.37224423403393</c:v>
              </c:pt>
              <c:pt idx="6543">
                <c:v>315.1126978264225</c:v>
              </c:pt>
              <c:pt idx="6544">
                <c:v>420.05469718098982</c:v>
              </c:pt>
              <c:pt idx="6545">
                <c:v>591.83728604438659</c:v>
              </c:pt>
              <c:pt idx="6546">
                <c:v>563.30571655429901</c:v>
              </c:pt>
              <c:pt idx="6547">
                <c:v>658.73719274550365</c:v>
              </c:pt>
              <c:pt idx="6548">
                <c:v>381.90385634167973</c:v>
              </c:pt>
              <c:pt idx="6549">
                <c:v>859.06123729770286</c:v>
              </c:pt>
              <c:pt idx="6550">
                <c:v>57.320180146752755</c:v>
              </c:pt>
              <c:pt idx="6551">
                <c:v>0</c:v>
              </c:pt>
              <c:pt idx="6552">
                <c:v>171.81224745954057</c:v>
              </c:pt>
              <c:pt idx="6553">
                <c:v>0</c:v>
              </c:pt>
              <c:pt idx="6554">
                <c:v>47.779998387246657</c:v>
              </c:pt>
              <c:pt idx="6555">
                <c:v>716.08703148840027</c:v>
              </c:pt>
              <c:pt idx="6556">
                <c:v>0</c:v>
              </c:pt>
              <c:pt idx="6557">
                <c:v>218.84089474448416</c:v>
              </c:pt>
              <c:pt idx="6558">
                <c:v>894.01883595222466</c:v>
              </c:pt>
              <c:pt idx="6559">
                <c:v>732.44869036092052</c:v>
              </c:pt>
              <c:pt idx="6560">
                <c:v>304.30708263145857</c:v>
              </c:pt>
              <c:pt idx="6561">
                <c:v>494.54720449485353</c:v>
              </c:pt>
              <c:pt idx="6562">
                <c:v>313.90658158325181</c:v>
              </c:pt>
              <c:pt idx="6563">
                <c:v>675.32623418845844</c:v>
              </c:pt>
              <c:pt idx="6564">
                <c:v>313.90658158325181</c:v>
              </c:pt>
              <c:pt idx="6565">
                <c:v>256.80389780821827</c:v>
              </c:pt>
              <c:pt idx="6566">
                <c:v>313.93624017939538</c:v>
              </c:pt>
              <c:pt idx="6567">
                <c:v>256.80389780821827</c:v>
              </c:pt>
              <c:pt idx="6568">
                <c:v>209.22162339526196</c:v>
              </c:pt>
              <c:pt idx="6569">
                <c:v>637.31380013115177</c:v>
              </c:pt>
              <c:pt idx="6570">
                <c:v>351.90912944184396</c:v>
              </c:pt>
              <c:pt idx="6571">
                <c:v>313.90658158325181</c:v>
              </c:pt>
              <c:pt idx="6572">
                <c:v>447.13299546004373</c:v>
              </c:pt>
              <c:pt idx="6573">
                <c:v>237.80262387892222</c:v>
              </c:pt>
              <c:pt idx="6574">
                <c:v>152.23757400480264</c:v>
              </c:pt>
              <c:pt idx="6575">
                <c:v>1912.1193519703165</c:v>
              </c:pt>
              <c:pt idx="6576">
                <c:v>722.95793959498724</c:v>
              </c:pt>
              <c:pt idx="6577">
                <c:v>684.94550553768056</c:v>
              </c:pt>
              <c:pt idx="6578">
                <c:v>361.56794558592418</c:v>
              </c:pt>
              <c:pt idx="6579">
                <c:v>570.75991038504264</c:v>
              </c:pt>
              <c:pt idx="6580">
                <c:v>304.43560321474735</c:v>
              </c:pt>
              <c:pt idx="6581">
                <c:v>1008.3131792907222</c:v>
              </c:pt>
              <c:pt idx="6582">
                <c:v>1151.0402301321624</c:v>
              </c:pt>
              <c:pt idx="6583">
                <c:v>818.01374023504013</c:v>
              </c:pt>
              <c:pt idx="6584">
                <c:v>637.29402773372249</c:v>
              </c:pt>
              <c:pt idx="6585">
                <c:v>1017.7643852617979</c:v>
              </c:pt>
              <c:pt idx="6586">
                <c:v>447.04401967161317</c:v>
              </c:pt>
              <c:pt idx="6587">
                <c:v>542.25799949109842</c:v>
              </c:pt>
              <c:pt idx="6588">
                <c:v>494.67572507814208</c:v>
              </c:pt>
              <c:pt idx="6589">
                <c:v>589.77107051305313</c:v>
              </c:pt>
              <c:pt idx="6590">
                <c:v>913.14863046480946</c:v>
              </c:pt>
              <c:pt idx="6591">
                <c:v>494.65595268071291</c:v>
              </c:pt>
              <c:pt idx="6592">
                <c:v>599.17284549055614</c:v>
              </c:pt>
              <c:pt idx="6593">
                <c:v>570.67093459661203</c:v>
              </c:pt>
              <c:pt idx="6594">
                <c:v>608.77234444234932</c:v>
              </c:pt>
              <c:pt idx="6595">
                <c:v>941.7395171471843</c:v>
              </c:pt>
              <c:pt idx="6596">
                <c:v>447.03413347289865</c:v>
              </c:pt>
              <c:pt idx="6597">
                <c:v>456.5842014311192</c:v>
              </c:pt>
              <c:pt idx="6598">
                <c:v>313.95601257682432</c:v>
              </c:pt>
              <c:pt idx="6599">
                <c:v>247.35269183714283</c:v>
              </c:pt>
              <c:pt idx="6600">
                <c:v>57.102683775033448</c:v>
              </c:pt>
              <c:pt idx="6601">
                <c:v>0</c:v>
              </c:pt>
              <c:pt idx="6602">
                <c:v>475.61513395655891</c:v>
              </c:pt>
              <c:pt idx="6603">
                <c:v>114.10650556292177</c:v>
              </c:pt>
              <c:pt idx="6604">
                <c:v>19.001273929296104</c:v>
              </c:pt>
              <c:pt idx="6605">
                <c:v>979.7222926083474</c:v>
              </c:pt>
              <c:pt idx="6606">
                <c:v>447.01436107546959</c:v>
              </c:pt>
              <c:pt idx="6607">
                <c:v>561.24938722167997</c:v>
              </c:pt>
              <c:pt idx="6608">
                <c:v>456.64351862340641</c:v>
              </c:pt>
              <c:pt idx="6609">
                <c:v>351.90912944184402</c:v>
              </c:pt>
              <c:pt idx="6610">
                <c:v>428.04274574231698</c:v>
              </c:pt>
              <c:pt idx="6611">
                <c:v>313.90658158325181</c:v>
              </c:pt>
              <c:pt idx="6612">
                <c:v>133.20664147936301</c:v>
              </c:pt>
              <c:pt idx="6613">
                <c:v>475.64479255270243</c:v>
              </c:pt>
              <c:pt idx="6614">
                <c:v>285.30580870216249</c:v>
              </c:pt>
              <c:pt idx="6615">
                <c:v>313.8472643909646</c:v>
              </c:pt>
              <c:pt idx="6616">
                <c:v>323.40721854789984</c:v>
              </c:pt>
              <c:pt idx="6617">
                <c:v>485.14542951735052</c:v>
              </c:pt>
              <c:pt idx="6618">
                <c:v>180.8086882897484</c:v>
              </c:pt>
              <c:pt idx="6619">
                <c:v>504.14670344664654</c:v>
              </c:pt>
              <c:pt idx="6620">
                <c:v>371.00926535828506</c:v>
              </c:pt>
              <c:pt idx="6621">
                <c:v>475.64479255270248</c:v>
              </c:pt>
              <c:pt idx="6622">
                <c:v>57.102683775033448</c:v>
              </c:pt>
              <c:pt idx="6623">
                <c:v>2359.2226888342161</c:v>
              </c:pt>
              <c:pt idx="6624">
                <c:v>361.47896979749362</c:v>
              </c:pt>
              <c:pt idx="6625">
                <c:v>589.82050150662576</c:v>
              </c:pt>
              <c:pt idx="6626">
                <c:v>884.60717477600735</c:v>
              </c:pt>
              <c:pt idx="6627">
                <c:v>285.45410168288021</c:v>
              </c:pt>
              <c:pt idx="6628">
                <c:v>447.10333686390021</c:v>
              </c:pt>
              <c:pt idx="6629">
                <c:v>1141.5099345713706</c:v>
              </c:pt>
              <c:pt idx="6630">
                <c:v>1008.3724964830092</c:v>
              </c:pt>
              <c:pt idx="6631">
                <c:v>846.63428551355878</c:v>
              </c:pt>
              <c:pt idx="6632">
                <c:v>1008.1945449061481</c:v>
              </c:pt>
              <c:pt idx="6633">
                <c:v>770.40180722594039</c:v>
              </c:pt>
              <c:pt idx="6634">
                <c:v>627.79339076907456</c:v>
              </c:pt>
              <c:pt idx="6635">
                <c:v>637.29402773372249</c:v>
              </c:pt>
              <c:pt idx="6636">
                <c:v>1017.8434748515136</c:v>
              </c:pt>
              <c:pt idx="6637">
                <c:v>751.40053329664431</c:v>
              </c:pt>
              <c:pt idx="6638">
                <c:v>637.39288972086763</c:v>
              </c:pt>
              <c:pt idx="6639">
                <c:v>1569.4142735316846</c:v>
              </c:pt>
              <c:pt idx="6640">
                <c:v>1198.5533011541174</c:v>
              </c:pt>
              <c:pt idx="6641">
                <c:v>741.99875831914153</c:v>
              </c:pt>
              <c:pt idx="6642">
                <c:v>637.26436913757914</c:v>
              </c:pt>
              <c:pt idx="6643">
                <c:v>637.28414153500796</c:v>
              </c:pt>
              <c:pt idx="6644">
                <c:v>656.37439125273454</c:v>
              </c:pt>
              <c:pt idx="6645">
                <c:v>780.03096477387714</c:v>
              </c:pt>
              <c:pt idx="6646">
                <c:v>294.95473864752819</c:v>
              </c:pt>
              <c:pt idx="6647">
                <c:v>428.0921767358895</c:v>
              </c:pt>
              <c:pt idx="6648">
                <c:v>294.8558766603831</c:v>
              </c:pt>
              <c:pt idx="6649">
                <c:v>285.35523969573501</c:v>
              </c:pt>
              <c:pt idx="6650">
                <c:v>856.09537768334837</c:v>
              </c:pt>
              <c:pt idx="6651">
                <c:v>409.07113040916448</c:v>
              </c:pt>
              <c:pt idx="6652">
                <c:v>856.08549148463396</c:v>
              </c:pt>
              <c:pt idx="6653">
                <c:v>1607.5651143709943</c:v>
              </c:pt>
              <c:pt idx="6654">
                <c:v>2634.810364200011</c:v>
              </c:pt>
              <c:pt idx="6655">
                <c:v>2054.5201582541772</c:v>
              </c:pt>
              <c:pt idx="6656">
                <c:v>1483.8096788627072</c:v>
              </c:pt>
              <c:pt idx="6657">
                <c:v>1636.0373666687954</c:v>
              </c:pt>
              <c:pt idx="6658">
                <c:v>998.70379414021477</c:v>
              </c:pt>
              <c:pt idx="6659">
                <c:v>922.73824321788823</c:v>
              </c:pt>
              <c:pt idx="6660">
                <c:v>970.36006242570249</c:v>
              </c:pt>
              <c:pt idx="6661">
                <c:v>570.67093459661203</c:v>
              </c:pt>
              <c:pt idx="6662">
                <c:v>770.49078301437112</c:v>
              </c:pt>
              <c:pt idx="6663">
                <c:v>1131.9895252092938</c:v>
              </c:pt>
              <c:pt idx="6664">
                <c:v>875.1065378113592</c:v>
              </c:pt>
              <c:pt idx="6665">
                <c:v>1036.7953177872375</c:v>
              </c:pt>
              <c:pt idx="6666">
                <c:v>684.88618834539363</c:v>
              </c:pt>
              <c:pt idx="6667">
                <c:v>865.61578704542592</c:v>
              </c:pt>
              <c:pt idx="6668">
                <c:v>1046.4442477326029</c:v>
              </c:pt>
              <c:pt idx="6669">
                <c:v>665.86514201866828</c:v>
              </c:pt>
              <c:pt idx="6670">
                <c:v>504.08738625435939</c:v>
              </c:pt>
              <c:pt idx="6671">
                <c:v>408.98215462073381</c:v>
              </c:pt>
              <c:pt idx="6672">
                <c:v>342.46780966948307</c:v>
              </c:pt>
              <c:pt idx="6673">
                <c:v>323.36767375304169</c:v>
              </c:pt>
              <c:pt idx="6674">
                <c:v>913.18817525966745</c:v>
              </c:pt>
              <c:pt idx="6675">
                <c:v>875.18562740107529</c:v>
              </c:pt>
              <c:pt idx="6676">
                <c:v>542.21845469624031</c:v>
              </c:pt>
              <c:pt idx="6677">
                <c:v>1826.1687403463302</c:v>
              </c:pt>
              <c:pt idx="6678">
                <c:v>2939.1471054276135</c:v>
              </c:pt>
              <c:pt idx="6679">
                <c:v>2796.3310787977425</c:v>
              </c:pt>
              <c:pt idx="6680">
                <c:v>1560.0322709516104</c:v>
              </c:pt>
              <c:pt idx="6681">
                <c:v>1683.6394134791803</c:v>
              </c:pt>
              <c:pt idx="6682">
                <c:v>1207.9946209264781</c:v>
              </c:pt>
              <c:pt idx="6683">
                <c:v>1559.8839779708928</c:v>
              </c:pt>
              <c:pt idx="6684">
                <c:v>1464.8380635295541</c:v>
              </c:pt>
              <c:pt idx="6685">
                <c:v>1398.2050841937291</c:v>
              </c:pt>
              <c:pt idx="6686">
                <c:v>1017.6951818707964</c:v>
              </c:pt>
              <c:pt idx="6687">
                <c:v>960.76056347390931</c:v>
              </c:pt>
              <c:pt idx="6688">
                <c:v>551.67954686603036</c:v>
              </c:pt>
              <c:pt idx="6689">
                <c:v>751.40053329664431</c:v>
              </c:pt>
              <c:pt idx="6690">
                <c:v>599.26182127898676</c:v>
              </c:pt>
              <c:pt idx="6691">
                <c:v>732.48823515577908</c:v>
              </c:pt>
              <c:pt idx="6692">
                <c:v>1027.3539980148767</c:v>
              </c:pt>
              <c:pt idx="6693">
                <c:v>428.05263194103156</c:v>
              </c:pt>
              <c:pt idx="6694">
                <c:v>389.98088069143773</c:v>
              </c:pt>
              <c:pt idx="6695">
                <c:v>237.74330668663515</c:v>
              </c:pt>
              <c:pt idx="6696">
                <c:v>161.62946278359107</c:v>
              </c:pt>
              <c:pt idx="6697">
                <c:v>466.14415558805445</c:v>
              </c:pt>
              <c:pt idx="6698">
                <c:v>428.03285954360263</c:v>
              </c:pt>
              <c:pt idx="6699">
                <c:v>266.35396576643899</c:v>
              </c:pt>
              <c:pt idx="6700">
                <c:v>665.83548342252493</c:v>
              </c:pt>
              <c:pt idx="6701">
                <c:v>142.61830265558044</c:v>
              </c:pt>
              <c:pt idx="6702">
                <c:v>1740.6531214657832</c:v>
              </c:pt>
              <c:pt idx="6703">
                <c:v>741.94932732556867</c:v>
              </c:pt>
              <c:pt idx="6704">
                <c:v>561.20984242682187</c:v>
              </c:pt>
              <c:pt idx="6705">
                <c:v>504.10715865178861</c:v>
              </c:pt>
              <c:pt idx="6706">
                <c:v>485.04656753020538</c:v>
              </c:pt>
              <c:pt idx="6707">
                <c:v>827.51437719968851</c:v>
              </c:pt>
              <c:pt idx="6708">
                <c:v>446.93527148575356</c:v>
              </c:pt>
              <c:pt idx="6709">
                <c:v>485.04656753020538</c:v>
              </c:pt>
              <c:pt idx="6710">
                <c:v>504.11704485050291</c:v>
              </c:pt>
              <c:pt idx="6711">
                <c:v>352.00799142898904</c:v>
              </c:pt>
              <c:pt idx="6712">
                <c:v>494.54720449485353</c:v>
              </c:pt>
              <c:pt idx="6713">
                <c:v>466.01563500476573</c:v>
              </c:pt>
              <c:pt idx="6714">
                <c:v>380.41104033578819</c:v>
              </c:pt>
              <c:pt idx="6715">
                <c:v>485.14542951735052</c:v>
              </c:pt>
              <c:pt idx="6716">
                <c:v>580.24077495226175</c:v>
              </c:pt>
              <c:pt idx="6717">
                <c:v>951.3093575028339</c:v>
              </c:pt>
              <c:pt idx="6718">
                <c:v>332.86831071768984</c:v>
              </c:pt>
              <c:pt idx="6719">
                <c:v>95.115117832340175</c:v>
              </c:pt>
              <c:pt idx="6720">
                <c:v>209.24139579269101</c:v>
              </c:pt>
              <c:pt idx="6721">
                <c:v>542.10970651038087</c:v>
              </c:pt>
              <c:pt idx="6722">
                <c:v>38.002547858592209</c:v>
              </c:pt>
              <c:pt idx="6723">
                <c:v>38.002547858592209</c:v>
              </c:pt>
              <c:pt idx="6724">
                <c:v>456.61386002726283</c:v>
              </c:pt>
              <c:pt idx="6725">
                <c:v>294.836104262954</c:v>
              </c:pt>
              <c:pt idx="6726">
                <c:v>1122.3208228664987</c:v>
              </c:pt>
              <c:pt idx="6727">
                <c:v>447.04401967161317</c:v>
              </c:pt>
              <c:pt idx="6728">
                <c:v>722.84919140912757</c:v>
              </c:pt>
              <c:pt idx="6729">
                <c:v>599.1135282982691</c:v>
              </c:pt>
              <c:pt idx="6730">
                <c:v>532.65850053930535</c:v>
              </c:pt>
              <c:pt idx="6731">
                <c:v>722.99748438984557</c:v>
              </c:pt>
              <c:pt idx="6732">
                <c:v>580.18145775997448</c:v>
              </c:pt>
              <c:pt idx="6733">
                <c:v>266.30453477286636</c:v>
              </c:pt>
              <c:pt idx="6734">
                <c:v>428.03285954360263</c:v>
              </c:pt>
              <c:pt idx="6735">
                <c:v>294.80644566681048</c:v>
              </c:pt>
              <c:pt idx="6736">
                <c:v>351.93878803798748</c:v>
              </c:pt>
              <c:pt idx="6737">
                <c:v>580.2605473496908</c:v>
              </c:pt>
              <c:pt idx="6738">
                <c:v>589.66232232719346</c:v>
              </c:pt>
              <c:pt idx="6739">
                <c:v>561.23950102296567</c:v>
              </c:pt>
              <c:pt idx="6740">
                <c:v>570.83899997475874</c:v>
              </c:pt>
              <c:pt idx="6741">
                <c:v>427.93399755645737</c:v>
              </c:pt>
              <c:pt idx="6742">
                <c:v>237.75319288534959</c:v>
              </c:pt>
              <c:pt idx="6743">
                <c:v>2007.2443560013712</c:v>
              </c:pt>
              <c:pt idx="6744">
                <c:v>818.07305742732717</c:v>
              </c:pt>
              <c:pt idx="6745">
                <c:v>618.33229859928463</c:v>
              </c:pt>
              <c:pt idx="6746">
                <c:v>1132.0389562028663</c:v>
              </c:pt>
              <c:pt idx="6747">
                <c:v>551.71909166088847</c:v>
              </c:pt>
              <c:pt idx="6748">
                <c:v>1169.9624144717425</c:v>
              </c:pt>
              <c:pt idx="6749">
                <c:v>1084.4072507963374</c:v>
              </c:pt>
              <c:pt idx="6750">
                <c:v>3528.8885173445242</c:v>
              </c:pt>
              <c:pt idx="6751">
                <c:v>2729.8760510387792</c:v>
              </c:pt>
              <c:pt idx="6752">
                <c:v>1645.6269794218738</c:v>
              </c:pt>
              <c:pt idx="6753">
                <c:v>1350.7216717679185</c:v>
              </c:pt>
              <c:pt idx="6754">
                <c:v>1360.2321949312807</c:v>
              </c:pt>
              <c:pt idx="6755">
                <c:v>1236.5360766152803</c:v>
              </c:pt>
              <c:pt idx="6756">
                <c:v>779.98153378030474</c:v>
              </c:pt>
              <c:pt idx="6757">
                <c:v>827.59346678940449</c:v>
              </c:pt>
              <c:pt idx="6758">
                <c:v>694.49557349590111</c:v>
              </c:pt>
              <c:pt idx="6759">
                <c:v>1122.3801400587859</c:v>
              </c:pt>
              <c:pt idx="6760">
                <c:v>1426.6971088889588</c:v>
              </c:pt>
              <c:pt idx="6761">
                <c:v>722.89862240270008</c:v>
              </c:pt>
              <c:pt idx="6762">
                <c:v>779.89255799187379</c:v>
              </c:pt>
              <c:pt idx="6763">
                <c:v>951.19072311825971</c:v>
              </c:pt>
              <c:pt idx="6764">
                <c:v>1398.2347427898731</c:v>
              </c:pt>
              <c:pt idx="6765">
                <c:v>951.17095072083077</c:v>
              </c:pt>
              <c:pt idx="6766">
                <c:v>932.18944918896364</c:v>
              </c:pt>
              <c:pt idx="6767">
                <c:v>418.58165357252699</c:v>
              </c:pt>
              <c:pt idx="6768">
                <c:v>428.05263194103156</c:v>
              </c:pt>
              <c:pt idx="6769">
                <c:v>932.18944918896364</c:v>
              </c:pt>
              <c:pt idx="6770">
                <c:v>1636.0472528675095</c:v>
              </c:pt>
              <c:pt idx="6771">
                <c:v>941.69008615361167</c:v>
              </c:pt>
              <c:pt idx="6772">
                <c:v>1246.1553479645024</c:v>
              </c:pt>
              <c:pt idx="6773">
                <c:v>1949.9834930469053</c:v>
              </c:pt>
              <c:pt idx="6774">
                <c:v>1160.4420051096652</c:v>
              </c:pt>
              <c:pt idx="6775">
                <c:v>1084.2985026104775</c:v>
              </c:pt>
              <c:pt idx="6776">
                <c:v>1407.8144693442368</c:v>
              </c:pt>
              <c:pt idx="6777">
                <c:v>1902.4901944223791</c:v>
              </c:pt>
              <c:pt idx="6778">
                <c:v>1179.5025962312484</c:v>
              </c:pt>
              <c:pt idx="6779">
                <c:v>599.26182127898676</c:v>
              </c:pt>
              <c:pt idx="6780">
                <c:v>580.39895413169393</c:v>
              </c:pt>
              <c:pt idx="6781">
                <c:v>780.00130617773345</c:v>
              </c:pt>
              <c:pt idx="6782">
                <c:v>1084.3874783989083</c:v>
              </c:pt>
              <c:pt idx="6783">
                <c:v>618.27298140699747</c:v>
              </c:pt>
              <c:pt idx="6784">
                <c:v>903.71719689116321</c:v>
              </c:pt>
              <c:pt idx="6785">
                <c:v>741.99875831914153</c:v>
              </c:pt>
              <c:pt idx="6786">
                <c:v>561.16041143324935</c:v>
              </c:pt>
              <c:pt idx="6787">
                <c:v>1189.0427779907545</c:v>
              </c:pt>
              <c:pt idx="6788">
                <c:v>1198.474211564401</c:v>
              </c:pt>
              <c:pt idx="6789">
                <c:v>551.74875025703204</c:v>
              </c:pt>
              <c:pt idx="6790">
                <c:v>428.0921767358895</c:v>
              </c:pt>
              <c:pt idx="6791">
                <c:v>294.8558766603831</c:v>
              </c:pt>
              <c:pt idx="6792">
                <c:v>437.5532689056796</c:v>
              </c:pt>
              <c:pt idx="6793">
                <c:v>1255.6658711278649</c:v>
              </c:pt>
              <c:pt idx="6794">
                <c:v>922.68881222431548</c:v>
              </c:pt>
              <c:pt idx="6795">
                <c:v>1131.8807770234339</c:v>
              </c:pt>
              <c:pt idx="6796">
                <c:v>770.5599864053728</c:v>
              </c:pt>
              <c:pt idx="6797">
                <c:v>1151.0204577347331</c:v>
              </c:pt>
              <c:pt idx="6798">
                <c:v>1645.5380036334434</c:v>
              </c:pt>
              <c:pt idx="6799">
                <c:v>1264.9885565156519</c:v>
              </c:pt>
              <c:pt idx="6800">
                <c:v>1131.920321818292</c:v>
              </c:pt>
              <c:pt idx="6801">
                <c:v>846.70348890456023</c:v>
              </c:pt>
              <c:pt idx="6802">
                <c:v>1027.4429738033068</c:v>
              </c:pt>
              <c:pt idx="6803">
                <c:v>799.00258010702964</c:v>
              </c:pt>
              <c:pt idx="6804">
                <c:v>694.39671150875597</c:v>
              </c:pt>
              <c:pt idx="6805">
                <c:v>627.77361837164551</c:v>
              </c:pt>
              <c:pt idx="6806">
                <c:v>1017.8632472489427</c:v>
              </c:pt>
              <c:pt idx="6807">
                <c:v>780.00130617773345</c:v>
              </c:pt>
              <c:pt idx="6808">
                <c:v>646.77489230094159</c:v>
              </c:pt>
              <c:pt idx="6809">
                <c:v>780.00130617773345</c:v>
              </c:pt>
              <c:pt idx="6810">
                <c:v>675.27680319488593</c:v>
              </c:pt>
              <c:pt idx="6811">
                <c:v>570.67093459661203</c:v>
              </c:pt>
              <c:pt idx="6812">
                <c:v>1027.3539980148767</c:v>
              </c:pt>
              <c:pt idx="6813">
                <c:v>903.56890391044533</c:v>
              </c:pt>
              <c:pt idx="6814">
                <c:v>646.88364048680126</c:v>
              </c:pt>
              <c:pt idx="6815">
                <c:v>332.96717270483492</c:v>
              </c:pt>
              <c:pt idx="6816">
                <c:v>551.65977446860131</c:v>
              </c:pt>
              <c:pt idx="6817">
                <c:v>846.57496832127174</c:v>
              </c:pt>
              <c:pt idx="6818">
                <c:v>1617.0360927394991</c:v>
              </c:pt>
              <c:pt idx="6819">
                <c:v>437.69167568768273</c:v>
              </c:pt>
              <c:pt idx="6820">
                <c:v>760.9703736522938</c:v>
              </c:pt>
              <c:pt idx="6821">
                <c:v>2073.5510907796165</c:v>
              </c:pt>
              <c:pt idx="6822">
                <c:v>1578.9445690924761</c:v>
              </c:pt>
              <c:pt idx="6823">
                <c:v>1246.0960307722153</c:v>
              </c:pt>
              <c:pt idx="6824">
                <c:v>827.60335298811913</c:v>
              </c:pt>
              <c:pt idx="6825">
                <c:v>1331.7797150309093</c:v>
              </c:pt>
              <c:pt idx="6826">
                <c:v>741.95921352428331</c:v>
              </c:pt>
              <c:pt idx="6827">
                <c:v>694.29784952161094</c:v>
              </c:pt>
              <c:pt idx="6828">
                <c:v>713.49684742519719</c:v>
              </c:pt>
              <c:pt idx="6829">
                <c:v>561.2988182152526</c:v>
              </c:pt>
              <c:pt idx="6830">
                <c:v>884.63683337215082</c:v>
              </c:pt>
              <c:pt idx="6831">
                <c:v>561.25927342039449</c:v>
              </c:pt>
              <c:pt idx="6832">
                <c:v>865.6256732441401</c:v>
              </c:pt>
              <c:pt idx="6833">
                <c:v>770.49078301437112</c:v>
              </c:pt>
              <c:pt idx="6834">
                <c:v>589.76118431433872</c:v>
              </c:pt>
              <c:pt idx="6835">
                <c:v>818.03351263246952</c:v>
              </c:pt>
              <c:pt idx="6836">
                <c:v>1150.901823350159</c:v>
              </c:pt>
              <c:pt idx="6837">
                <c:v>1084.3677060014793</c:v>
              </c:pt>
              <c:pt idx="6838">
                <c:v>922.66903982688655</c:v>
              </c:pt>
              <c:pt idx="6839">
                <c:v>960.70124628162239</c:v>
              </c:pt>
              <c:pt idx="6840">
                <c:v>818.06317122861265</c:v>
              </c:pt>
              <c:pt idx="6841">
                <c:v>1293.6684189864575</c:v>
              </c:pt>
              <c:pt idx="6842">
                <c:v>1303.1690559511055</c:v>
              </c:pt>
              <c:pt idx="6843">
                <c:v>932.18944918896364</c:v>
              </c:pt>
              <c:pt idx="6844">
                <c:v>1426.9047190619635</c:v>
              </c:pt>
              <c:pt idx="6845">
                <c:v>1902.3419014416615</c:v>
              </c:pt>
              <c:pt idx="6846">
                <c:v>1636.067025264939</c:v>
              </c:pt>
              <c:pt idx="6847">
                <c:v>1426.7959708761043</c:v>
              </c:pt>
              <c:pt idx="6848">
                <c:v>1341.2111486045558</c:v>
              </c:pt>
              <c:pt idx="6849">
                <c:v>894.20667372780042</c:v>
              </c:pt>
              <c:pt idx="6850">
                <c:v>1141.4703897765128</c:v>
              </c:pt>
              <c:pt idx="6851">
                <c:v>684.86641594796447</c:v>
              </c:pt>
              <c:pt idx="6852">
                <c:v>456.55454283497573</c:v>
              </c:pt>
              <c:pt idx="6853">
                <c:v>523.16774977337172</c:v>
              </c:pt>
              <c:pt idx="6854">
                <c:v>504.13681724793224</c:v>
              </c:pt>
              <c:pt idx="6855">
                <c:v>799.11132829288943</c:v>
              </c:pt>
              <c:pt idx="6856">
                <c:v>294.836104262954</c:v>
              </c:pt>
              <c:pt idx="6857">
                <c:v>894.23633232394411</c:v>
              </c:pt>
              <c:pt idx="6858">
                <c:v>561.1702976319641</c:v>
              </c:pt>
              <c:pt idx="6859">
                <c:v>875.13619640750278</c:v>
              </c:pt>
              <c:pt idx="6860">
                <c:v>551.75863645574657</c:v>
              </c:pt>
              <c:pt idx="6861">
                <c:v>275.85460273108703</c:v>
              </c:pt>
              <c:pt idx="6862">
                <c:v>285.35523969573501</c:v>
              </c:pt>
              <c:pt idx="6863">
                <c:v>256.85332880179089</c:v>
              </c:pt>
              <c:pt idx="6864">
                <c:v>180.72959870003226</c:v>
              </c:pt>
              <c:pt idx="6865">
                <c:v>161.72832477073629</c:v>
              </c:pt>
              <c:pt idx="6866">
                <c:v>199.74075882804289</c:v>
              </c:pt>
              <c:pt idx="6867">
                <c:v>142.62818885429496</c:v>
              </c:pt>
              <c:pt idx="6868">
                <c:v>161.62946278359107</c:v>
              </c:pt>
              <c:pt idx="6869">
                <c:v>551.63011587245774</c:v>
              </c:pt>
              <c:pt idx="6870">
                <c:v>970.22165564369948</c:v>
              </c:pt>
              <c:pt idx="6871">
                <c:v>789.55137413595435</c:v>
              </c:pt>
              <c:pt idx="6872">
                <c:v>428.0130871461734</c:v>
              </c:pt>
              <c:pt idx="6873">
                <c:v>418.41358819438034</c:v>
              </c:pt>
              <c:pt idx="6874">
                <c:v>408.9129512297323</c:v>
              </c:pt>
              <c:pt idx="6875">
                <c:v>751.39064709792956</c:v>
              </c:pt>
              <c:pt idx="6876">
                <c:v>608.67348245520418</c:v>
              </c:pt>
              <c:pt idx="6877">
                <c:v>485.14542951735052</c:v>
              </c:pt>
              <c:pt idx="6878">
                <c:v>294.80644566681048</c:v>
              </c:pt>
              <c:pt idx="6879">
                <c:v>228.20312492712904</c:v>
              </c:pt>
              <c:pt idx="6880">
                <c:v>342.32940288747983</c:v>
              </c:pt>
              <c:pt idx="6881">
                <c:v>294.80644566681048</c:v>
              </c:pt>
              <c:pt idx="6882">
                <c:v>285.30580870216249</c:v>
              </c:pt>
              <c:pt idx="6883">
                <c:v>370.91040337114003</c:v>
              </c:pt>
              <c:pt idx="6884">
                <c:v>294.836104262954</c:v>
              </c:pt>
              <c:pt idx="6885">
                <c:v>894.16712893294243</c:v>
              </c:pt>
              <c:pt idx="6886">
                <c:v>342.46780966948307</c:v>
              </c:pt>
              <c:pt idx="6887">
                <c:v>28.501910893944153</c:v>
              </c:pt>
              <c:pt idx="6888">
                <c:v>209.24139579269101</c:v>
              </c:pt>
              <c:pt idx="6889">
                <c:v>504.13681724793224</c:v>
              </c:pt>
              <c:pt idx="6890">
                <c:v>979.6432030186312</c:v>
              </c:pt>
              <c:pt idx="6891">
                <c:v>171.22896173538425</c:v>
              </c:pt>
              <c:pt idx="6892">
                <c:v>637.33357252858048</c:v>
              </c:pt>
              <c:pt idx="6893">
                <c:v>1065.3170010786107</c:v>
              </c:pt>
              <c:pt idx="6894">
                <c:v>1388.7736506200824</c:v>
              </c:pt>
              <c:pt idx="6895">
                <c:v>599.21239028541424</c:v>
              </c:pt>
              <c:pt idx="6896">
                <c:v>561.14063903582053</c:v>
              </c:pt>
              <c:pt idx="6897">
                <c:v>542.13936510652434</c:v>
              </c:pt>
              <c:pt idx="6898">
                <c:v>408.9129512297323</c:v>
              </c:pt>
              <c:pt idx="6899">
                <c:v>561.1702976319641</c:v>
              </c:pt>
              <c:pt idx="6900">
                <c:v>285.33546729830601</c:v>
              </c:pt>
              <c:pt idx="6901">
                <c:v>447.04401967161317</c:v>
              </c:pt>
              <c:pt idx="6902">
                <c:v>294.80644566681048</c:v>
              </c:pt>
              <c:pt idx="6903">
                <c:v>171.20918933795519</c:v>
              </c:pt>
              <c:pt idx="6904">
                <c:v>399.4320866625132</c:v>
              </c:pt>
              <c:pt idx="6905">
                <c:v>390.05997028115394</c:v>
              </c:pt>
              <c:pt idx="6906">
                <c:v>542.15913750395339</c:v>
              </c:pt>
              <c:pt idx="6907">
                <c:v>475.53604436684276</c:v>
              </c:pt>
              <c:pt idx="6908">
                <c:v>313.80771959610666</c:v>
              </c:pt>
              <c:pt idx="6909">
                <c:v>76.103957704329545</c:v>
              </c:pt>
              <c:pt idx="6910">
                <c:v>38.002547858592209</c:v>
              </c:pt>
              <c:pt idx="6911">
                <c:v>1864.5074189612162</c:v>
              </c:pt>
              <c:pt idx="6912">
                <c:v>751.45985048893135</c:v>
              </c:pt>
              <c:pt idx="6913">
                <c:v>627.83293556393244</c:v>
              </c:pt>
              <c:pt idx="6914">
                <c:v>380.48024372678975</c:v>
              </c:pt>
              <c:pt idx="6915">
                <c:v>627.73407357678741</c:v>
              </c:pt>
              <c:pt idx="6916">
                <c:v>456.55454283497573</c:v>
              </c:pt>
              <c:pt idx="6917">
                <c:v>1407.7156073570918</c:v>
              </c:pt>
              <c:pt idx="6918">
                <c:v>865.51692505828044</c:v>
              </c:pt>
              <c:pt idx="6919">
                <c:v>827.51437719968851</c:v>
              </c:pt>
              <c:pt idx="6920">
                <c:v>827.49460480225923</c:v>
              </c:pt>
              <c:pt idx="6921">
                <c:v>818.02362643375477</c:v>
              </c:pt>
              <c:pt idx="6922">
                <c:v>494.68561127685649</c:v>
              </c:pt>
              <c:pt idx="6923">
                <c:v>456.54465663626121</c:v>
              </c:pt>
              <c:pt idx="6924">
                <c:v>161.60969038616207</c:v>
              </c:pt>
              <c:pt idx="6925">
                <c:v>428.04274574231698</c:v>
              </c:pt>
              <c:pt idx="6926">
                <c:v>180.8086882897484</c:v>
              </c:pt>
              <c:pt idx="6927">
                <c:v>637.38300352215322</c:v>
              </c:pt>
              <c:pt idx="6928">
                <c:v>332.83865212154626</c:v>
              </c:pt>
              <c:pt idx="6929">
                <c:v>285.30580870216249</c:v>
              </c:pt>
              <c:pt idx="6930">
                <c:v>294.80644566681048</c:v>
              </c:pt>
              <c:pt idx="6931">
                <c:v>437.53349650825049</c:v>
              </c:pt>
              <c:pt idx="6932">
                <c:v>694.39671150875597</c:v>
              </c:pt>
              <c:pt idx="6933">
                <c:v>171.22896173538425</c:v>
              </c:pt>
              <c:pt idx="6934">
                <c:v>38.002547858592209</c:v>
              </c:pt>
              <c:pt idx="6935">
                <c:v>180.72959870003226</c:v>
              </c:pt>
              <c:pt idx="6936">
                <c:v>38.002547858592209</c:v>
              </c:pt>
              <c:pt idx="6937">
                <c:v>38.002547858592209</c:v>
              </c:pt>
              <c:pt idx="6938">
                <c:v>199.74075882804289</c:v>
              </c:pt>
              <c:pt idx="6939">
                <c:v>38.002547858592209</c:v>
              </c:pt>
              <c:pt idx="6940">
                <c:v>1893.019216053875</c:v>
              </c:pt>
              <c:pt idx="6941">
                <c:v>960.6221566919063</c:v>
              </c:pt>
              <c:pt idx="6942">
                <c:v>1227.0650982467757</c:v>
              </c:pt>
              <c:pt idx="6943">
                <c:v>684.77744015953385</c:v>
              </c:pt>
              <c:pt idx="6944">
                <c:v>494.56697689228236</c:v>
              </c:pt>
              <c:pt idx="6945">
                <c:v>561.17029763196388</c:v>
              </c:pt>
              <c:pt idx="6946">
                <c:v>713.49684742519753</c:v>
              </c:pt>
              <c:pt idx="6947">
                <c:v>827.62312538554784</c:v>
              </c:pt>
              <c:pt idx="6948">
                <c:v>275.83483033365792</c:v>
              </c:pt>
              <c:pt idx="6949">
                <c:v>561.1702976319641</c:v>
              </c:pt>
              <c:pt idx="6950">
                <c:v>618.3718433941425</c:v>
              </c:pt>
              <c:pt idx="6951">
                <c:v>732.49812135449349</c:v>
              </c:pt>
              <c:pt idx="6952">
                <c:v>1036.8348625820954</c:v>
              </c:pt>
              <c:pt idx="6953">
                <c:v>675.36577898331632</c:v>
              </c:pt>
              <c:pt idx="6954">
                <c:v>485.06633992763437</c:v>
              </c:pt>
              <c:pt idx="6955">
                <c:v>580.17157156126018</c:v>
              </c:pt>
              <c:pt idx="6956">
                <c:v>694.39671150875597</c:v>
              </c:pt>
              <c:pt idx="6957">
                <c:v>437.56315510439413</c:v>
              </c:pt>
              <c:pt idx="6958">
                <c:v>304.36639982374561</c:v>
              </c:pt>
              <c:pt idx="6959">
                <c:v>818.07305742732717</c:v>
              </c:pt>
              <c:pt idx="6960">
                <c:v>770.47101061694195</c:v>
              </c:pt>
              <c:pt idx="6961">
                <c:v>428.0921767358895</c:v>
              </c:pt>
              <c:pt idx="6962">
                <c:v>1436.3361526356102</c:v>
              </c:pt>
              <c:pt idx="6963">
                <c:v>951.19072311825971</c:v>
              </c:pt>
              <c:pt idx="6964">
                <c:v>1274.667145057161</c:v>
              </c:pt>
              <c:pt idx="6965">
                <c:v>1617.0163203420698</c:v>
              </c:pt>
              <c:pt idx="6966">
                <c:v>960.74079107648026</c:v>
              </c:pt>
              <c:pt idx="6967">
                <c:v>1255.5966677368633</c:v>
              </c:pt>
              <c:pt idx="6968">
                <c:v>2130.5845711636489</c:v>
              </c:pt>
              <c:pt idx="6969">
                <c:v>1569.4241597303992</c:v>
              </c:pt>
              <c:pt idx="6970">
                <c:v>922.69869842303012</c:v>
              </c:pt>
              <c:pt idx="6971">
                <c:v>580.17157156126018</c:v>
              </c:pt>
              <c:pt idx="6972">
                <c:v>456.5644290336902</c:v>
              </c:pt>
              <c:pt idx="6973">
                <c:v>627.78350457035981</c:v>
              </c:pt>
              <c:pt idx="6974">
                <c:v>437.63235849539575</c:v>
              </c:pt>
              <c:pt idx="6975">
                <c:v>228.30198691427415</c:v>
              </c:pt>
              <c:pt idx="6976">
                <c:v>1341.3001243929864</c:v>
              </c:pt>
              <c:pt idx="6977">
                <c:v>1169.9327558755988</c:v>
              </c:pt>
              <c:pt idx="6978">
                <c:v>751.40053329664431</c:v>
              </c:pt>
              <c:pt idx="6979">
                <c:v>713.39798543805216</c:v>
              </c:pt>
              <c:pt idx="6980">
                <c:v>656.38427745144929</c:v>
              </c:pt>
              <c:pt idx="6981">
                <c:v>523.17763597208625</c:v>
              </c:pt>
              <c:pt idx="6982">
                <c:v>408.99204081944856</c:v>
              </c:pt>
              <c:pt idx="6983">
                <c:v>589.72163951948073</c:v>
              </c:pt>
              <c:pt idx="6984">
                <c:v>380.48024372678975</c:v>
              </c:pt>
              <c:pt idx="6985">
                <c:v>599.27170747770128</c:v>
              </c:pt>
              <c:pt idx="6986">
                <c:v>1597.9359568230582</c:v>
              </c:pt>
              <c:pt idx="6987">
                <c:v>675.34600658588704</c:v>
              </c:pt>
              <c:pt idx="6988">
                <c:v>1055.8954537036789</c:v>
              </c:pt>
              <c:pt idx="6989">
                <c:v>2092.552364708913</c:v>
              </c:pt>
              <c:pt idx="6990">
                <c:v>1189.0823227856126</c:v>
              </c:pt>
              <c:pt idx="6991">
                <c:v>913.10908566995147</c:v>
              </c:pt>
              <c:pt idx="6992">
                <c:v>1198.4346667695429</c:v>
              </c:pt>
              <c:pt idx="6993">
                <c:v>1845.3875106473458</c:v>
              </c:pt>
              <c:pt idx="6994">
                <c:v>941.69997235232609</c:v>
              </c:pt>
              <c:pt idx="6995">
                <c:v>760.87151166514889</c:v>
              </c:pt>
              <c:pt idx="6996">
                <c:v>1198.5335287566882</c:v>
              </c:pt>
              <c:pt idx="6997">
                <c:v>561.1702976319641</c:v>
              </c:pt>
              <c:pt idx="6998">
                <c:v>884.63683337215082</c:v>
              </c:pt>
              <c:pt idx="6999">
                <c:v>570.78956898118622</c:v>
              </c:pt>
              <c:pt idx="7000">
                <c:v>675.38555138074548</c:v>
              </c:pt>
              <c:pt idx="7001">
                <c:v>580.17157156126018</c:v>
              </c:pt>
              <c:pt idx="7002">
                <c:v>789.50194314238183</c:v>
              </c:pt>
              <c:pt idx="7003">
                <c:v>1112.9783650812833</c:v>
              </c:pt>
              <c:pt idx="7004">
                <c:v>608.76245824363491</c:v>
              </c:pt>
              <c:pt idx="7005">
                <c:v>846.62439931484403</c:v>
              </c:pt>
              <c:pt idx="7006">
                <c:v>428.0921767358895</c:v>
              </c:pt>
              <c:pt idx="7007">
                <c:v>437.59281370053776</c:v>
              </c:pt>
              <c:pt idx="7008">
                <c:v>760.90117026129224</c:v>
              </c:pt>
              <c:pt idx="7009">
                <c:v>846.60462691741498</c:v>
              </c:pt>
              <c:pt idx="7010">
                <c:v>1150.9413681450171</c:v>
              </c:pt>
              <c:pt idx="7011">
                <c:v>989.23281577171019</c:v>
              </c:pt>
              <c:pt idx="7012">
                <c:v>1388.7934230175119</c:v>
              </c:pt>
              <c:pt idx="7013">
                <c:v>2140.1642977180127</c:v>
              </c:pt>
              <c:pt idx="7014">
                <c:v>932.25865257996531</c:v>
              </c:pt>
              <c:pt idx="7015">
                <c:v>1246.1059169709299</c:v>
              </c:pt>
              <c:pt idx="7016">
                <c:v>1493.4190640132151</c:v>
              </c:pt>
              <c:pt idx="7017">
                <c:v>1702.700004600764</c:v>
              </c:pt>
              <c:pt idx="7018">
                <c:v>1074.7978656458297</c:v>
              </c:pt>
              <c:pt idx="7019">
                <c:v>1883.3208551149366</c:v>
              </c:pt>
              <c:pt idx="7020">
                <c:v>1369.7328318959289</c:v>
              </c:pt>
              <c:pt idx="7021">
                <c:v>1331.6017634540478</c:v>
              </c:pt>
              <c:pt idx="7022">
                <c:v>1483.8788822537085</c:v>
              </c:pt>
              <c:pt idx="7023">
                <c:v>798.97292151088629</c:v>
              </c:pt>
              <c:pt idx="7024">
                <c:v>1017.8039300566555</c:v>
              </c:pt>
              <c:pt idx="7025">
                <c:v>1160.5112085006667</c:v>
              </c:pt>
              <c:pt idx="7026">
                <c:v>1074.9066138316894</c:v>
              </c:pt>
              <c:pt idx="7027">
                <c:v>1036.9040659730972</c:v>
              </c:pt>
              <c:pt idx="7028">
                <c:v>1303.1690559511055</c:v>
              </c:pt>
              <c:pt idx="7029">
                <c:v>1207.9946209264781</c:v>
              </c:pt>
              <c:pt idx="7030">
                <c:v>1436.3361526356102</c:v>
              </c:pt>
              <c:pt idx="7031">
                <c:v>494.64606648199862</c:v>
              </c:pt>
              <c:pt idx="7032">
                <c:v>294.80644566681048</c:v>
              </c:pt>
              <c:pt idx="7033">
                <c:v>589.71175332076621</c:v>
              </c:pt>
              <c:pt idx="7034">
                <c:v>1464.7589739398377</c:v>
              </c:pt>
              <c:pt idx="7035">
                <c:v>1293.6091017941701</c:v>
              </c:pt>
              <c:pt idx="7036">
                <c:v>960.64192908933535</c:v>
              </c:pt>
              <c:pt idx="7037">
                <c:v>1036.7162281975211</c:v>
              </c:pt>
              <c:pt idx="7038">
                <c:v>1312.6993515118972</c:v>
              </c:pt>
              <c:pt idx="7039">
                <c:v>1245.9675101889266</c:v>
              </c:pt>
              <c:pt idx="7040">
                <c:v>1274.5583968713017</c:v>
              </c:pt>
              <c:pt idx="7041">
                <c:v>2026.0577921550905</c:v>
              </c:pt>
              <c:pt idx="7042">
                <c:v>827.54403579583163</c:v>
              </c:pt>
              <c:pt idx="7043">
                <c:v>551.6103434750288</c:v>
              </c:pt>
              <c:pt idx="7044">
                <c:v>551.61034347502891</c:v>
              </c:pt>
              <c:pt idx="7045">
                <c:v>732.3399421750612</c:v>
              </c:pt>
              <c:pt idx="7046">
                <c:v>589.71175332076621</c:v>
              </c:pt>
              <c:pt idx="7047">
                <c:v>798.95314911345713</c:v>
              </c:pt>
              <c:pt idx="7048">
                <c:v>456.50511184140316</c:v>
              </c:pt>
              <c:pt idx="7049">
                <c:v>1160.362915519949</c:v>
              </c:pt>
              <c:pt idx="7050">
                <c:v>1065.2181390914654</c:v>
              </c:pt>
              <c:pt idx="7051">
                <c:v>979.66297541606048</c:v>
              </c:pt>
              <c:pt idx="7052">
                <c:v>646.71557510865455</c:v>
              </c:pt>
              <c:pt idx="7053">
                <c:v>1341.3100105917008</c:v>
              </c:pt>
              <c:pt idx="7054">
                <c:v>1179.492710032534</c:v>
              </c:pt>
              <c:pt idx="7055">
                <c:v>1027.2847946238749</c:v>
              </c:pt>
              <c:pt idx="7056">
                <c:v>837.01501416433655</c:v>
              </c:pt>
              <c:pt idx="7057">
                <c:v>1093.8189119725546</c:v>
              </c:pt>
              <c:pt idx="7058">
                <c:v>1036.7162281975213</c:v>
              </c:pt>
              <c:pt idx="7059">
                <c:v>1407.6661763635193</c:v>
              </c:pt>
              <c:pt idx="7060">
                <c:v>789.41296735395122</c:v>
              </c:pt>
              <c:pt idx="7061">
                <c:v>1445.7675862092569</c:v>
              </c:pt>
              <c:pt idx="7062">
                <c:v>1512.3313621540799</c:v>
              </c:pt>
              <c:pt idx="7063">
                <c:v>1740.5740318760677</c:v>
              </c:pt>
              <c:pt idx="7064">
                <c:v>1112.8300721005653</c:v>
              </c:pt>
              <c:pt idx="7065">
                <c:v>1474.2694971032008</c:v>
              </c:pt>
              <c:pt idx="7066">
                <c:v>1265.0577599066537</c:v>
              </c:pt>
              <c:pt idx="7067">
                <c:v>1693.0510746553975</c:v>
              </c:pt>
              <c:pt idx="7068">
                <c:v>656.22609827201711</c:v>
              </c:pt>
              <c:pt idx="7069">
                <c:v>618.23343661213937</c:v>
              </c:pt>
              <c:pt idx="7070">
                <c:v>542.10970651038087</c:v>
              </c:pt>
              <c:pt idx="7071">
                <c:v>551.63011587245774</c:v>
              </c:pt>
              <c:pt idx="7072">
                <c:v>627.72418737807288</c:v>
              </c:pt>
              <c:pt idx="7073">
                <c:v>1141.5297069687997</c:v>
              </c:pt>
              <c:pt idx="7074">
                <c:v>1112.7213239147056</c:v>
              </c:pt>
              <c:pt idx="7075">
                <c:v>1264.9292393233652</c:v>
              </c:pt>
              <c:pt idx="7076">
                <c:v>1188.9538022023239</c:v>
              </c:pt>
              <c:pt idx="7077">
                <c:v>1065.3170010786105</c:v>
              </c:pt>
              <c:pt idx="7078">
                <c:v>1169.9624144717425</c:v>
              </c:pt>
              <c:pt idx="7079">
                <c:v>2967.8961712894211</c:v>
              </c:pt>
              <c:pt idx="7080">
                <c:v>1892.9796712590164</c:v>
              </c:pt>
              <c:pt idx="7081">
                <c:v>1455.3571989623354</c:v>
              </c:pt>
              <c:pt idx="7082">
                <c:v>1940.3543354989683</c:v>
              </c:pt>
              <c:pt idx="7083">
                <c:v>1407.8243555429515</c:v>
              </c:pt>
              <c:pt idx="7084">
                <c:v>1740.6531214657832</c:v>
              </c:pt>
              <c:pt idx="7085">
                <c:v>1569.4241597303992</c:v>
              </c:pt>
              <c:pt idx="7086">
                <c:v>2073.5906355744751</c:v>
              </c:pt>
              <c:pt idx="7087">
                <c:v>2130.7032055482237</c:v>
              </c:pt>
              <c:pt idx="7088">
                <c:v>1769.2736667443016</c:v>
              </c:pt>
              <c:pt idx="7089">
                <c:v>2026.0380197576615</c:v>
              </c:pt>
              <c:pt idx="7090">
                <c:v>1407.7057211583776</c:v>
              </c:pt>
              <c:pt idx="7091">
                <c:v>1759.7532573822243</c:v>
              </c:pt>
              <c:pt idx="7092">
                <c:v>2282.8023727710224</c:v>
              </c:pt>
              <c:pt idx="7093">
                <c:v>1807.1674664170341</c:v>
              </c:pt>
              <c:pt idx="7094">
                <c:v>1835.797897894267</c:v>
              </c:pt>
              <c:pt idx="7095">
                <c:v>1369.7229456972141</c:v>
              </c:pt>
              <c:pt idx="7096">
                <c:v>1398.2347427898731</c:v>
              </c:pt>
              <c:pt idx="7097">
                <c:v>1046.4145891364594</c:v>
              </c:pt>
              <c:pt idx="7098">
                <c:v>1303.2679179382505</c:v>
              </c:pt>
              <c:pt idx="7099">
                <c:v>1055.8954537036789</c:v>
              </c:pt>
              <c:pt idx="7100">
                <c:v>1626.5367297041475</c:v>
              </c:pt>
              <c:pt idx="7101">
                <c:v>1550.5217477882484</c:v>
              </c:pt>
              <c:pt idx="7102">
                <c:v>1179.5223686286774</c:v>
              </c:pt>
              <c:pt idx="7103">
                <c:v>1227.1244154390629</c:v>
              </c:pt>
              <c:pt idx="7104">
                <c:v>1151.0204577347331</c:v>
              </c:pt>
              <c:pt idx="7105">
                <c:v>903.71719689116321</c:v>
              </c:pt>
              <c:pt idx="7106">
                <c:v>1189.0131193946111</c:v>
              </c:pt>
              <c:pt idx="7107">
                <c:v>1902.3814462365194</c:v>
              </c:pt>
              <c:pt idx="7108">
                <c:v>1959.4940162102669</c:v>
              </c:pt>
              <c:pt idx="7109">
                <c:v>2415.91015226324</c:v>
              </c:pt>
              <c:pt idx="7110">
                <c:v>2140.2433873077289</c:v>
              </c:pt>
              <c:pt idx="7111">
                <c:v>1816.7669653688272</c:v>
              </c:pt>
              <c:pt idx="7112">
                <c:v>875.12631020878825</c:v>
              </c:pt>
              <c:pt idx="7113">
                <c:v>1512.3511345515092</c:v>
              </c:pt>
              <c:pt idx="7114">
                <c:v>1835.9264184775559</c:v>
              </c:pt>
              <c:pt idx="7115">
                <c:v>1027.2847946238749</c:v>
              </c:pt>
              <c:pt idx="7116">
                <c:v>1084.446795591195</c:v>
              </c:pt>
              <c:pt idx="7117">
                <c:v>1046.3354995467434</c:v>
              </c:pt>
              <c:pt idx="7118">
                <c:v>1331.7500564347652</c:v>
              </c:pt>
              <c:pt idx="7119">
                <c:v>1759.7235987860811</c:v>
              </c:pt>
              <c:pt idx="7120">
                <c:v>1531.5204738589521</c:v>
              </c:pt>
              <c:pt idx="7121">
                <c:v>1331.7105116399075</c:v>
              </c:pt>
              <c:pt idx="7122">
                <c:v>1036.9337245692404</c:v>
              </c:pt>
              <c:pt idx="7123">
                <c:v>1074.9165000304042</c:v>
              </c:pt>
              <c:pt idx="7124">
                <c:v>1169.9723006704571</c:v>
              </c:pt>
              <c:pt idx="7125">
                <c:v>665.86514201866817</c:v>
              </c:pt>
              <c:pt idx="7126">
                <c:v>646.80455089708505</c:v>
              </c:pt>
              <c:pt idx="7127">
                <c:v>665.91457301224079</c:v>
              </c:pt>
              <c:pt idx="7128">
                <c:v>561.19007002939293</c:v>
              </c:pt>
              <c:pt idx="7129">
                <c:v>551.67954686603036</c:v>
              </c:pt>
              <c:pt idx="7130">
                <c:v>627.90213895493412</c:v>
              </c:pt>
              <c:pt idx="7131">
                <c:v>1198.5137563592589</c:v>
              </c:pt>
              <c:pt idx="7132">
                <c:v>1503.0185629650077</c:v>
              </c:pt>
              <c:pt idx="7133">
                <c:v>2254.4190962616526</c:v>
              </c:pt>
              <c:pt idx="7134">
                <c:v>1854.8288304197063</c:v>
              </c:pt>
              <c:pt idx="7135">
                <c:v>675.39543757946001</c:v>
              </c:pt>
              <c:pt idx="7136">
                <c:v>1769.1451461610129</c:v>
              </c:pt>
              <c:pt idx="7137">
                <c:v>932.20922158639257</c:v>
              </c:pt>
              <c:pt idx="7138">
                <c:v>1008.323065489437</c:v>
              </c:pt>
              <c:pt idx="7139">
                <c:v>1179.4531652376759</c:v>
              </c:pt>
              <c:pt idx="7140">
                <c:v>789.60080512952686</c:v>
              </c:pt>
              <c:pt idx="7141">
                <c:v>1217.5644612821277</c:v>
              </c:pt>
              <c:pt idx="7142">
                <c:v>856.10526388206313</c:v>
              </c:pt>
              <c:pt idx="7143">
                <c:v>1074.8176380432583</c:v>
              </c:pt>
              <c:pt idx="7144">
                <c:v>1189.0724365868984</c:v>
              </c:pt>
              <c:pt idx="7145">
                <c:v>1046.4047029377452</c:v>
              </c:pt>
              <c:pt idx="7146">
                <c:v>998.80265612735934</c:v>
              </c:pt>
              <c:pt idx="7147">
                <c:v>1569.4439321278278</c:v>
              </c:pt>
              <c:pt idx="7148">
                <c:v>1550.4031134036743</c:v>
              </c:pt>
              <c:pt idx="7149">
                <c:v>1512.341248352795</c:v>
              </c:pt>
              <c:pt idx="7150">
                <c:v>1303.2184869446778</c:v>
              </c:pt>
              <c:pt idx="7151">
                <c:v>1179.4235066415324</c:v>
              </c:pt>
              <c:pt idx="7152">
                <c:v>1274.6177140635889</c:v>
              </c:pt>
              <c:pt idx="7153">
                <c:v>2045.0986108792451</c:v>
              </c:pt>
              <c:pt idx="7154">
                <c:v>1236.5360766152803</c:v>
              </c:pt>
              <c:pt idx="7155">
                <c:v>1360.2420811299949</c:v>
              </c:pt>
              <c:pt idx="7156">
                <c:v>2149.6253898878026</c:v>
              </c:pt>
              <c:pt idx="7157">
                <c:v>2387.4280137667251</c:v>
              </c:pt>
              <c:pt idx="7158">
                <c:v>1845.288648660201</c:v>
              </c:pt>
              <c:pt idx="7159">
                <c:v>1617.0459789382135</c:v>
              </c:pt>
              <c:pt idx="7160">
                <c:v>1968.8562463929125</c:v>
              </c:pt>
              <c:pt idx="7161">
                <c:v>2035.5584291197385</c:v>
              </c:pt>
              <c:pt idx="7162">
                <c:v>1255.5670091407196</c:v>
              </c:pt>
              <c:pt idx="7163">
                <c:v>979.71240640963288</c:v>
              </c:pt>
              <c:pt idx="7164">
                <c:v>1027.3342256174474</c:v>
              </c:pt>
              <c:pt idx="7165">
                <c:v>1189.0427779907545</c:v>
              </c:pt>
              <c:pt idx="7166">
                <c:v>913.1980614583822</c:v>
              </c:pt>
              <c:pt idx="7167">
                <c:v>1341.2704657968425</c:v>
              </c:pt>
              <c:pt idx="7168">
                <c:v>1322.1110126881147</c:v>
              </c:pt>
              <c:pt idx="7169">
                <c:v>770.490783014371</c:v>
              </c:pt>
              <c:pt idx="7170">
                <c:v>1151.0303439334477</c:v>
              </c:pt>
              <c:pt idx="7171">
                <c:v>1293.6684189864575</c:v>
              </c:pt>
              <c:pt idx="7172">
                <c:v>1189.0032331958969</c:v>
              </c:pt>
              <c:pt idx="7173">
                <c:v>1617.0360927394991</c:v>
              </c:pt>
              <c:pt idx="7174">
                <c:v>1331.7203978386219</c:v>
              </c:pt>
              <c:pt idx="7175">
                <c:v>1189.0230055933255</c:v>
              </c:pt>
              <c:pt idx="7176">
                <c:v>1189.0230055933255</c:v>
              </c:pt>
              <c:pt idx="7177">
                <c:v>1236.5360766152803</c:v>
              </c:pt>
              <c:pt idx="7178">
                <c:v>1636.0077080726514</c:v>
              </c:pt>
              <c:pt idx="7179">
                <c:v>1360.1629915402791</c:v>
              </c:pt>
              <c:pt idx="7180">
                <c:v>2130.7427503430808</c:v>
              </c:pt>
              <c:pt idx="7181">
                <c:v>2397.0373989172322</c:v>
              </c:pt>
              <c:pt idx="7182">
                <c:v>2225.8380957779914</c:v>
              </c:pt>
              <c:pt idx="7183">
                <c:v>2064.0702262123978</c:v>
              </c:pt>
              <c:pt idx="7184">
                <c:v>2054.5695892477497</c:v>
              </c:pt>
              <c:pt idx="7185">
                <c:v>1617.0657513356425</c:v>
              </c:pt>
              <c:pt idx="7186">
                <c:v>1226.9563500609158</c:v>
              </c:pt>
              <c:pt idx="7187">
                <c:v>1607.5947729671382</c:v>
              </c:pt>
              <c:pt idx="7188">
                <c:v>1579.0236586821923</c:v>
              </c:pt>
              <c:pt idx="7189">
                <c:v>1284.1480096243802</c:v>
              </c:pt>
              <c:pt idx="7190">
                <c:v>1027.3045670213039</c:v>
              </c:pt>
              <c:pt idx="7191">
                <c:v>1293.6783051851719</c:v>
              </c:pt>
              <c:pt idx="7192">
                <c:v>1036.8052039859517</c:v>
              </c:pt>
              <c:pt idx="7193">
                <c:v>1122.4295710523584</c:v>
              </c:pt>
              <c:pt idx="7194">
                <c:v>1112.9289340877106</c:v>
              </c:pt>
              <c:pt idx="7195">
                <c:v>1664.6381395498843</c:v>
              </c:pt>
              <c:pt idx="7196">
                <c:v>1883.4988066917981</c:v>
              </c:pt>
              <c:pt idx="7197">
                <c:v>1626.5268435054327</c:v>
              </c:pt>
              <c:pt idx="7198">
                <c:v>1455.3275403661919</c:v>
              </c:pt>
              <c:pt idx="7199">
                <c:v>989.2525881691389</c:v>
              </c:pt>
              <c:pt idx="7200">
                <c:v>875.04722061907216</c:v>
              </c:pt>
              <c:pt idx="7201">
                <c:v>1027.2551360277314</c:v>
              </c:pt>
              <c:pt idx="7202">
                <c:v>1464.7589739398381</c:v>
              </c:pt>
              <c:pt idx="7203">
                <c:v>817.91487824789533</c:v>
              </c:pt>
              <c:pt idx="7204">
                <c:v>922.64926742945761</c:v>
              </c:pt>
              <c:pt idx="7205">
                <c:v>1578.8654795027601</c:v>
              </c:pt>
              <c:pt idx="7206">
                <c:v>2482.5530177977798</c:v>
              </c:pt>
              <c:pt idx="7207">
                <c:v>1645.4885726398709</c:v>
              </c:pt>
              <c:pt idx="7208">
                <c:v>1673.9608249376711</c:v>
              </c:pt>
              <c:pt idx="7209">
                <c:v>1540.8629316441684</c:v>
              </c:pt>
              <c:pt idx="7210">
                <c:v>1417.1865857255962</c:v>
              </c:pt>
              <c:pt idx="7211">
                <c:v>1559.9432951631802</c:v>
              </c:pt>
              <c:pt idx="7212">
                <c:v>1322.0516954958271</c:v>
              </c:pt>
              <c:pt idx="7213">
                <c:v>1274.5485106725871</c:v>
              </c:pt>
              <c:pt idx="7214">
                <c:v>922.65915362817202</c:v>
              </c:pt>
              <c:pt idx="7215">
                <c:v>922.65915362817202</c:v>
              </c:pt>
              <c:pt idx="7216">
                <c:v>1322.0615816945412</c:v>
              </c:pt>
              <c:pt idx="7217">
                <c:v>1369.6636285049274</c:v>
              </c:pt>
              <c:pt idx="7218">
                <c:v>1322.1604436816865</c:v>
              </c:pt>
              <c:pt idx="7219">
                <c:v>1379.26312745672</c:v>
              </c:pt>
              <c:pt idx="7220">
                <c:v>818.05328502989812</c:v>
              </c:pt>
              <c:pt idx="7221">
                <c:v>1759.7038263886518</c:v>
              </c:pt>
              <c:pt idx="7222">
                <c:v>1093.8782291648417</c:v>
              </c:pt>
              <c:pt idx="7223">
                <c:v>932.04115620824587</c:v>
              </c:pt>
              <c:pt idx="7224">
                <c:v>494.63618028328409</c:v>
              </c:pt>
              <c:pt idx="7225">
                <c:v>741.93944112685426</c:v>
              </c:pt>
              <c:pt idx="7226">
                <c:v>1388.7637644213683</c:v>
              </c:pt>
              <c:pt idx="7227">
                <c:v>1407.7551521519499</c:v>
              </c:pt>
              <c:pt idx="7228">
                <c:v>1350.6821269730606</c:v>
              </c:pt>
              <c:pt idx="7229">
                <c:v>1245.9576239902121</c:v>
              </c:pt>
              <c:pt idx="7230">
                <c:v>2396.9088783339439</c:v>
              </c:pt>
              <c:pt idx="7231">
                <c:v>1502.7714079971449</c:v>
              </c:pt>
              <c:pt idx="7232">
                <c:v>1721.4936683570552</c:v>
              </c:pt>
              <c:pt idx="7233">
                <c:v>1436.2471768471796</c:v>
              </c:pt>
              <c:pt idx="7234">
                <c:v>941.69008615361167</c:v>
              </c:pt>
              <c:pt idx="7235">
                <c:v>1084.328161206621</c:v>
              </c:pt>
              <c:pt idx="7236">
                <c:v>494.50765969999543</c:v>
              </c:pt>
              <c:pt idx="7237">
                <c:v>703.83803128111697</c:v>
              </c:pt>
              <c:pt idx="7238">
                <c:v>646.84409569194327</c:v>
              </c:pt>
              <c:pt idx="7239">
                <c:v>865.55646985313865</c:v>
              </c:pt>
              <c:pt idx="7240">
                <c:v>1017.823702454085</c:v>
              </c:pt>
              <c:pt idx="7241">
                <c:v>874.94835863192702</c:v>
              </c:pt>
              <c:pt idx="7242">
                <c:v>1303.0603077652452</c:v>
              </c:pt>
              <c:pt idx="7243">
                <c:v>1597.9853878166307</c:v>
              </c:pt>
              <c:pt idx="7244">
                <c:v>1141.4506173790837</c:v>
              </c:pt>
              <c:pt idx="7245">
                <c:v>1797.6272846575282</c:v>
              </c:pt>
              <c:pt idx="7246">
                <c:v>1731.2612326869951</c:v>
              </c:pt>
              <c:pt idx="7247">
                <c:v>1274.5583968713017</c:v>
              </c:pt>
              <c:pt idx="7248">
                <c:v>3186.7370660339038</c:v>
              </c:pt>
              <c:pt idx="7249">
                <c:v>2378.1745317699397</c:v>
              </c:pt>
              <c:pt idx="7250">
                <c:v>2454.0511069038357</c:v>
              </c:pt>
              <c:pt idx="7251">
                <c:v>2254.3301204732215</c:v>
              </c:pt>
              <c:pt idx="7252">
                <c:v>1950.0526964379064</c:v>
              </c:pt>
              <c:pt idx="7253">
                <c:v>2577.7175666236922</c:v>
              </c:pt>
              <c:pt idx="7254">
                <c:v>2045.0195212895289</c:v>
              </c:pt>
              <c:pt idx="7255">
                <c:v>3281.6248012958108</c:v>
              </c:pt>
              <c:pt idx="7256">
                <c:v>2492.1030857560004</c:v>
              </c:pt>
              <c:pt idx="7257">
                <c:v>1835.6693773109782</c:v>
              </c:pt>
              <c:pt idx="7258">
                <c:v>2111.5734110356379</c:v>
              </c:pt>
              <c:pt idx="7259">
                <c:v>1987.9761547067831</c:v>
              </c:pt>
              <c:pt idx="7260">
                <c:v>2083.1110449365519</c:v>
              </c:pt>
              <c:pt idx="7261">
                <c:v>1331.6314220501911</c:v>
              </c:pt>
              <c:pt idx="7262">
                <c:v>1217.5644612821275</c:v>
              </c:pt>
              <c:pt idx="7263">
                <c:v>1778.7743037089499</c:v>
              </c:pt>
              <c:pt idx="7264">
                <c:v>1512.4104517437963</c:v>
              </c:pt>
              <c:pt idx="7265">
                <c:v>1845.2589900640571</c:v>
              </c:pt>
              <c:pt idx="7266">
                <c:v>1826.3368057244775</c:v>
              </c:pt>
              <c:pt idx="7267">
                <c:v>1617.026206540784</c:v>
              </c:pt>
              <c:pt idx="7268">
                <c:v>1911.8623108037389</c:v>
              </c:pt>
              <c:pt idx="7269">
                <c:v>1417.3249925075995</c:v>
              </c:pt>
              <c:pt idx="7270">
                <c:v>1940.3839940951116</c:v>
              </c:pt>
              <c:pt idx="7271">
                <c:v>1227.1244154390629</c:v>
              </c:pt>
              <c:pt idx="7272">
                <c:v>1398.2347427898731</c:v>
              </c:pt>
              <c:pt idx="7273">
                <c:v>2035.4595671325933</c:v>
              </c:pt>
              <c:pt idx="7274">
                <c:v>1778.8237347025222</c:v>
              </c:pt>
              <c:pt idx="7275">
                <c:v>2178.1668455766048</c:v>
              </c:pt>
              <c:pt idx="7276">
                <c:v>2444.6394457276183</c:v>
              </c:pt>
              <c:pt idx="7277">
                <c:v>2530.0858612171628</c:v>
              </c:pt>
              <c:pt idx="7278">
                <c:v>2387.546648151299</c:v>
              </c:pt>
              <c:pt idx="7279">
                <c:v>2435.1585811603991</c:v>
              </c:pt>
              <c:pt idx="7280">
                <c:v>2045.088724680531</c:v>
              </c:pt>
              <c:pt idx="7281">
                <c:v>1930.8734709317491</c:v>
              </c:pt>
              <c:pt idx="7282">
                <c:v>1845.3875106473458</c:v>
              </c:pt>
              <c:pt idx="7283">
                <c:v>1949.8846310597603</c:v>
              </c:pt>
              <c:pt idx="7284">
                <c:v>2121.2421133784328</c:v>
              </c:pt>
              <c:pt idx="7285">
                <c:v>1845.2787624614864</c:v>
              </c:pt>
              <c:pt idx="7286">
                <c:v>1864.3788983779273</c:v>
              </c:pt>
              <c:pt idx="7287">
                <c:v>1845.2886486602006</c:v>
              </c:pt>
              <c:pt idx="7288">
                <c:v>1483.9876304395684</c:v>
              </c:pt>
              <c:pt idx="7289">
                <c:v>2073.6499527667615</c:v>
              </c:pt>
              <c:pt idx="7290">
                <c:v>1978.5644935305654</c:v>
              </c:pt>
              <c:pt idx="7291">
                <c:v>1731.142598302421</c:v>
              </c:pt>
              <c:pt idx="7292">
                <c:v>1693.1400504438288</c:v>
              </c:pt>
              <c:pt idx="7293">
                <c:v>1626.5565021015757</c:v>
              </c:pt>
              <c:pt idx="7294">
                <c:v>1521.9308611058732</c:v>
              </c:pt>
              <c:pt idx="7295">
                <c:v>1274.6177140635889</c:v>
              </c:pt>
              <c:pt idx="7296">
                <c:v>1331.7203978386221</c:v>
              </c:pt>
              <c:pt idx="7297">
                <c:v>1883.3307413136508</c:v>
              </c:pt>
              <c:pt idx="7298">
                <c:v>1293.6288741915994</c:v>
              </c:pt>
              <c:pt idx="7299">
                <c:v>1835.748466900694</c:v>
              </c:pt>
              <c:pt idx="7300">
                <c:v>2501.7124709065074</c:v>
              </c:pt>
              <c:pt idx="7301">
                <c:v>2387.5169895551553</c:v>
              </c:pt>
              <c:pt idx="7302">
                <c:v>2299.4013004126909</c:v>
              </c:pt>
              <c:pt idx="7303">
                <c:v>2363.9285194223248</c:v>
              </c:pt>
              <c:pt idx="7304">
                <c:v>1940.3543354989683</c:v>
              </c:pt>
              <c:pt idx="7305">
                <c:v>1667.050372036226</c:v>
              </c:pt>
              <c:pt idx="7306">
                <c:v>1460.4683636977395</c:v>
              </c:pt>
              <c:pt idx="7307">
                <c:v>2264.6117671363158</c:v>
              </c:pt>
              <c:pt idx="7308">
                <c:v>1582.9583657705691</c:v>
              </c:pt>
              <c:pt idx="7309">
                <c:v>1714.7117360388982</c:v>
              </c:pt>
              <c:pt idx="7310">
                <c:v>1724.0640800228286</c:v>
              </c:pt>
              <c:pt idx="7311">
                <c:v>1527.7142873538639</c:v>
              </c:pt>
              <c:pt idx="7312">
                <c:v>1855.6296125155827</c:v>
              </c:pt>
              <c:pt idx="7313">
                <c:v>2006.2063051363473</c:v>
              </c:pt>
              <c:pt idx="7314">
                <c:v>1751.4290780646038</c:v>
              </c:pt>
              <c:pt idx="7315">
                <c:v>1751.6960054298956</c:v>
              </c:pt>
              <c:pt idx="7316">
                <c:v>1451.6894192392501</c:v>
              </c:pt>
              <c:pt idx="7317">
                <c:v>1055.2726231846646</c:v>
              </c:pt>
              <c:pt idx="7318">
                <c:v>1695.1568349815896</c:v>
              </c:pt>
              <c:pt idx="7319">
                <c:v>1272.0769609939584</c:v>
              </c:pt>
              <c:pt idx="7320">
                <c:v>1337.9190444326225</c:v>
              </c:pt>
              <c:pt idx="7321">
                <c:v>1864.6260533457903</c:v>
              </c:pt>
              <c:pt idx="7322">
                <c:v>1545.9147791872842</c:v>
              </c:pt>
              <c:pt idx="7323">
                <c:v>1902.6879183966698</c:v>
              </c:pt>
              <c:pt idx="7324">
                <c:v>2432.1729491486153</c:v>
              </c:pt>
              <c:pt idx="7325">
                <c:v>2505.7163813858865</c:v>
              </c:pt>
              <c:pt idx="7326">
                <c:v>2233.8063719418901</c:v>
              </c:pt>
              <c:pt idx="7327">
                <c:v>2580.9206950071944</c:v>
              </c:pt>
              <c:pt idx="7328">
                <c:v>1988.0651304952128</c:v>
              </c:pt>
              <c:pt idx="7329">
                <c:v>2100.965519814964</c:v>
              </c:pt>
              <c:pt idx="7330">
                <c:v>1959.7411711781301</c:v>
              </c:pt>
              <c:pt idx="7331">
                <c:v>2101.2126747828274</c:v>
              </c:pt>
              <c:pt idx="7332">
                <c:v>1441.3682277812975</c:v>
              </c:pt>
              <c:pt idx="7333">
                <c:v>1235.2113259875355</c:v>
              </c:pt>
              <c:pt idx="7334">
                <c:v>1403.9983966404352</c:v>
              </c:pt>
              <c:pt idx="7335">
                <c:v>2091.9888513821852</c:v>
              </c:pt>
              <c:pt idx="7336">
                <c:v>1817.2909339006967</c:v>
              </c:pt>
              <c:pt idx="7337">
                <c:v>1752.160656769478</c:v>
              </c:pt>
              <c:pt idx="7338">
                <c:v>1412.9948374706421</c:v>
              </c:pt>
              <c:pt idx="7339">
                <c:v>1619.5570734117</c:v>
              </c:pt>
              <c:pt idx="7340">
                <c:v>2006.4831187003529</c:v>
              </c:pt>
              <c:pt idx="7341">
                <c:v>1882.8759761727829</c:v>
              </c:pt>
              <c:pt idx="7342">
                <c:v>1319.0462910866149</c:v>
              </c:pt>
              <c:pt idx="7343">
                <c:v>1507.259742213535</c:v>
              </c:pt>
              <c:pt idx="7344">
                <c:v>1243.436643318011</c:v>
              </c:pt>
              <c:pt idx="7345">
                <c:v>2127.9350699081588</c:v>
              </c:pt>
              <c:pt idx="7346">
                <c:v>2063.348533706238</c:v>
              </c:pt>
              <c:pt idx="7347">
                <c:v>1780.4351850929877</c:v>
              </c:pt>
              <c:pt idx="7348">
                <c:v>2224.720955323251</c:v>
              </c:pt>
              <c:pt idx="7349">
                <c:v>3146.4705786696882</c:v>
              </c:pt>
              <c:pt idx="7350">
                <c:v>2873.0479808223718</c:v>
              </c:pt>
              <c:pt idx="7351">
                <c:v>2562.5323653981995</c:v>
              </c:pt>
              <c:pt idx="7352">
                <c:v>2646.5947130677127</c:v>
              </c:pt>
              <c:pt idx="7353">
                <c:v>2232.7287762820079</c:v>
              </c:pt>
              <c:pt idx="7354">
                <c:v>2091.4451104528871</c:v>
              </c:pt>
              <c:pt idx="7355">
                <c:v>2308.4669446339003</c:v>
              </c:pt>
              <c:pt idx="7356">
                <c:v>2589.5908912798232</c:v>
              </c:pt>
              <c:pt idx="7357">
                <c:v>1959.0095924732557</c:v>
              </c:pt>
              <c:pt idx="7358">
                <c:v>1620.4468312960064</c:v>
              </c:pt>
              <c:pt idx="7359">
                <c:v>1866.1584141465401</c:v>
              </c:pt>
              <c:pt idx="7360">
                <c:v>1921.9462334925431</c:v>
              </c:pt>
              <c:pt idx="7361">
                <c:v>1413.4496026115098</c:v>
              </c:pt>
              <c:pt idx="7362">
                <c:v>1149.2706005622642</c:v>
              </c:pt>
              <c:pt idx="7363">
                <c:v>1949.1233937587422</c:v>
              </c:pt>
              <c:pt idx="7364">
                <c:v>1638.1925579885592</c:v>
              </c:pt>
              <c:pt idx="7365">
                <c:v>2091.4451104528871</c:v>
              </c:pt>
              <c:pt idx="7366">
                <c:v>1450.7601165600861</c:v>
              </c:pt>
              <c:pt idx="7367">
                <c:v>1384.4632679805547</c:v>
              </c:pt>
              <c:pt idx="7368">
                <c:v>1045.2084728932889</c:v>
              </c:pt>
              <c:pt idx="7369">
                <c:v>1617.6094922649409</c:v>
              </c:pt>
              <c:pt idx="7370">
                <c:v>1232.7397763089066</c:v>
              </c:pt>
              <c:pt idx="7371">
                <c:v>1383.3757861219583</c:v>
              </c:pt>
              <c:pt idx="7372">
                <c:v>1326.0951507700634</c:v>
              </c:pt>
              <c:pt idx="7373">
                <c:v>1712.4675689307039</c:v>
              </c:pt>
              <c:pt idx="7374">
                <c:v>2060.4222188867416</c:v>
              </c:pt>
              <c:pt idx="7375">
                <c:v>2412.5290723028761</c:v>
              </c:pt>
              <c:pt idx="7376">
                <c:v>1863.3210751154743</c:v>
              </c:pt>
              <c:pt idx="7377">
                <c:v>1373.8454905611666</c:v>
              </c:pt>
              <c:pt idx="7378">
                <c:v>1665.9727763763433</c:v>
              </c:pt>
              <c:pt idx="7379">
                <c:v>1402.1595636795348</c:v>
              </c:pt>
              <c:pt idx="7380">
                <c:v>1460.1520053388749</c:v>
              </c:pt>
              <c:pt idx="7381">
                <c:v>856.44139463835643</c:v>
              </c:pt>
              <c:pt idx="7382">
                <c:v>931.74457024681055</c:v>
              </c:pt>
              <c:pt idx="7383">
                <c:v>695.92907230950573</c:v>
              </c:pt>
              <c:pt idx="7384">
                <c:v>997.64597087776133</c:v>
              </c:pt>
              <c:pt idx="7385">
                <c:v>1054.1060517363517</c:v>
              </c:pt>
              <c:pt idx="7386">
                <c:v>1590.2346080244513</c:v>
              </c:pt>
              <c:pt idx="7387">
                <c:v>1571.2629926912985</c:v>
              </c:pt>
              <c:pt idx="7388">
                <c:v>1608.9788407871697</c:v>
              </c:pt>
              <c:pt idx="7389">
                <c:v>1411.4624766698926</c:v>
              </c:pt>
              <c:pt idx="7390">
                <c:v>1461.4174387743321</c:v>
              </c:pt>
              <c:pt idx="7391">
                <c:v>603.20641456607791</c:v>
              </c:pt>
              <c:pt idx="7392">
                <c:v>753.1108456742553</c:v>
              </c:pt>
              <c:pt idx="7393">
                <c:v>921.68041995543501</c:v>
              </c:pt>
              <c:pt idx="7394">
                <c:v>1373.7466285740215</c:v>
              </c:pt>
              <c:pt idx="7395">
                <c:v>451.3939471059993</c:v>
              </c:pt>
              <c:pt idx="7396">
                <c:v>1185.7210152226776</c:v>
              </c:pt>
              <c:pt idx="7397">
                <c:v>1204.6530857609721</c:v>
              </c:pt>
              <c:pt idx="7398">
                <c:v>1824.9230793083018</c:v>
              </c:pt>
              <c:pt idx="7399">
                <c:v>1693.1697090399716</c:v>
              </c:pt>
              <c:pt idx="7400">
                <c:v>1985.2277914641479</c:v>
              </c:pt>
              <c:pt idx="7401">
                <c:v>1364.4437155836633</c:v>
              </c:pt>
              <c:pt idx="7402">
                <c:v>1016.4791794289112</c:v>
              </c:pt>
              <c:pt idx="7403">
                <c:v>884.86421594258491</c:v>
              </c:pt>
              <c:pt idx="7404">
                <c:v>1667.3865027925194</c:v>
              </c:pt>
              <c:pt idx="7405">
                <c:v>1496.0191342751314</c:v>
              </c:pt>
              <c:pt idx="7406">
                <c:v>874.70120366406422</c:v>
              </c:pt>
              <c:pt idx="7407">
                <c:v>1025.7820924192686</c:v>
              </c:pt>
              <c:pt idx="7408">
                <c:v>1166.8779204728139</c:v>
              </c:pt>
              <c:pt idx="7409">
                <c:v>1921.1652237940966</c:v>
              </c:pt>
              <c:pt idx="7410">
                <c:v>1486.8941728616358</c:v>
              </c:pt>
              <c:pt idx="7411">
                <c:v>1750.5294339815828</c:v>
              </c:pt>
              <c:pt idx="7412">
                <c:v>1760.2475673179504</c:v>
              </c:pt>
              <c:pt idx="7413">
                <c:v>1514.9017738198536</c:v>
              </c:pt>
              <c:pt idx="7414">
                <c:v>1797.874439625391</c:v>
              </c:pt>
              <c:pt idx="7415">
                <c:v>1988.3716026553629</c:v>
              </c:pt>
              <c:pt idx="7416">
                <c:v>3914.4601534092881</c:v>
              </c:pt>
              <c:pt idx="7417">
                <c:v>3178.0273249664178</c:v>
              </c:pt>
              <c:pt idx="7418">
                <c:v>2572.7052638754335</c:v>
              </c:pt>
              <c:pt idx="7419">
                <c:v>2826.9387500178782</c:v>
              </c:pt>
              <c:pt idx="7420">
                <c:v>3118.8089946664777</c:v>
              </c:pt>
              <c:pt idx="7421">
                <c:v>2525.0438998727614</c:v>
              </c:pt>
              <c:pt idx="7422">
                <c:v>2871.6243682074819</c:v>
              </c:pt>
              <c:pt idx="7423">
                <c:v>2799.2079626236659</c:v>
              </c:pt>
              <c:pt idx="7424">
                <c:v>3128.0624766632641</c:v>
              </c:pt>
              <c:pt idx="7425">
                <c:v>2929.2411343156691</c:v>
              </c:pt>
              <c:pt idx="7426">
                <c:v>2684.5774885288761</c:v>
              </c:pt>
              <c:pt idx="7427">
                <c:v>4038.9965986160223</c:v>
              </c:pt>
              <c:pt idx="7428">
                <c:v>3435.6122324730827</c:v>
              </c:pt>
              <c:pt idx="7429">
                <c:v>3454.0895378705086</c:v>
              </c:pt>
              <c:pt idx="7430">
                <c:v>2166.8273756510571</c:v>
              </c:pt>
              <c:pt idx="7431">
                <c:v>2055.0836715809046</c:v>
              </c:pt>
              <c:pt idx="7432">
                <c:v>2457.392642069341</c:v>
              </c:pt>
              <c:pt idx="7433">
                <c:v>2617.8258748084763</c:v>
              </c:pt>
              <c:pt idx="7434">
                <c:v>2448.0798428802686</c:v>
              </c:pt>
              <c:pt idx="7435">
                <c:v>2712.2588449295149</c:v>
              </c:pt>
              <c:pt idx="7436">
                <c:v>2635.5716015010289</c:v>
              </c:pt>
              <c:pt idx="7437">
                <c:v>2353.548010772085</c:v>
              </c:pt>
              <c:pt idx="7438">
                <c:v>3200.4788822470787</c:v>
              </c:pt>
              <c:pt idx="7439">
                <c:v>3050.0702550044616</c:v>
              </c:pt>
              <c:pt idx="7440">
                <c:v>2682.8177451576917</c:v>
              </c:pt>
              <c:pt idx="7441">
                <c:v>2560.6441014437264</c:v>
              </c:pt>
              <c:pt idx="7442">
                <c:v>2833.9876097013271</c:v>
              </c:pt>
              <c:pt idx="7443">
                <c:v>2946.5123234699267</c:v>
              </c:pt>
              <c:pt idx="7444">
                <c:v>4618.5156810621238</c:v>
              </c:pt>
              <c:pt idx="7445">
                <c:v>3728.0657628458384</c:v>
              </c:pt>
              <c:pt idx="7446">
                <c:v>3298.2039565400505</c:v>
              </c:pt>
              <c:pt idx="7447">
                <c:v>3890.9408866674589</c:v>
              </c:pt>
              <c:pt idx="7448">
                <c:v>3541.4341035132411</c:v>
              </c:pt>
              <c:pt idx="7449">
                <c:v>3512.0226623375615</c:v>
              </c:pt>
              <c:pt idx="7450">
                <c:v>3456.6105185427114</c:v>
              </c:pt>
              <c:pt idx="7451">
                <c:v>3881.7664942603888</c:v>
              </c:pt>
              <c:pt idx="7452">
                <c:v>3513.1694613884456</c:v>
              </c:pt>
              <c:pt idx="7453">
                <c:v>3381.9598320494138</c:v>
              </c:pt>
              <c:pt idx="7454">
                <c:v>3721.0267893611049</c:v>
              </c:pt>
              <c:pt idx="7455">
                <c:v>3354.6739235973541</c:v>
              </c:pt>
              <c:pt idx="7456">
                <c:v>3166.104569316713</c:v>
              </c:pt>
              <c:pt idx="7457">
                <c:v>4180.7745743808673</c:v>
              </c:pt>
              <c:pt idx="7458">
                <c:v>3022.7843465524033</c:v>
              </c:pt>
              <c:pt idx="7459">
                <c:v>2825.3569582235559</c:v>
              </c:pt>
              <c:pt idx="7460">
                <c:v>3335.662763469345</c:v>
              </c:pt>
              <c:pt idx="7461">
                <c:v>2920.2941244790354</c:v>
              </c:pt>
              <c:pt idx="7462">
                <c:v>2901.8365914790365</c:v>
              </c:pt>
              <c:pt idx="7463">
                <c:v>2469.0484703537536</c:v>
              </c:pt>
              <c:pt idx="7464">
                <c:v>3183.4054170671125</c:v>
              </c:pt>
              <c:pt idx="7465">
                <c:v>2572.4284503114272</c:v>
              </c:pt>
              <c:pt idx="7466">
                <c:v>3230.8295123006378</c:v>
              </c:pt>
              <c:pt idx="7467">
                <c:v>2619.4472113976567</c:v>
              </c:pt>
              <c:pt idx="7468">
                <c:v>4799.5517519223058</c:v>
              </c:pt>
              <c:pt idx="7469">
                <c:v>3673.7707595057273</c:v>
              </c:pt>
              <c:pt idx="7470">
                <c:v>4099.6879725244235</c:v>
              </c:pt>
              <c:pt idx="7471">
                <c:v>4250.5612511066238</c:v>
              </c:pt>
              <c:pt idx="7472">
                <c:v>3675.0460791398996</c:v>
              </c:pt>
              <c:pt idx="7473">
                <c:v>3730.3297023514624</c:v>
              </c:pt>
              <c:pt idx="7474">
                <c:v>4069.9305143937358</c:v>
              </c:pt>
              <c:pt idx="7475">
                <c:v>4333.8327028789754</c:v>
              </c:pt>
              <c:pt idx="7476">
                <c:v>4426.7926293915516</c:v>
              </c:pt>
              <c:pt idx="7477">
                <c:v>4031.3941118045595</c:v>
              </c:pt>
              <c:pt idx="7478">
                <c:v>3712.1094381206135</c:v>
              </c:pt>
              <c:pt idx="7479">
                <c:v>4210.8582770691346</c:v>
              </c:pt>
              <c:pt idx="7480">
                <c:v>4445.9916272951377</c:v>
              </c:pt>
              <c:pt idx="7481">
                <c:v>3908.5976375715809</c:v>
              </c:pt>
              <c:pt idx="7482">
                <c:v>3362.4444757869633</c:v>
              </c:pt>
              <c:pt idx="7483">
                <c:v>3390.1357183863183</c:v>
              </c:pt>
              <c:pt idx="7484">
                <c:v>3747.1757849609944</c:v>
              </c:pt>
              <c:pt idx="7485">
                <c:v>3965.3740767890354</c:v>
              </c:pt>
              <c:pt idx="7486">
                <c:v>2750.8347923135484</c:v>
              </c:pt>
              <c:pt idx="7487">
                <c:v>2694.3648252562448</c:v>
              </c:pt>
              <c:pt idx="7488">
                <c:v>3700.4733822336298</c:v>
              </c:pt>
              <c:pt idx="7489">
                <c:v>2985.7506461678327</c:v>
              </c:pt>
              <c:pt idx="7490">
                <c:v>3841.6186412807479</c:v>
              </c:pt>
              <c:pt idx="7491">
                <c:v>2619.5361871860864</c:v>
              </c:pt>
              <c:pt idx="7492">
                <c:v>5258.3702342629049</c:v>
              </c:pt>
              <c:pt idx="7493">
                <c:v>4707.5211280888952</c:v>
              </c:pt>
              <c:pt idx="7494">
                <c:v>5190.5113662864806</c:v>
              </c:pt>
              <c:pt idx="7495">
                <c:v>4861.0241355291546</c:v>
              </c:pt>
              <c:pt idx="7496">
                <c:v>4267.13052015215</c:v>
              </c:pt>
              <c:pt idx="7497">
                <c:v>4229.2367204794164</c:v>
              </c:pt>
              <c:pt idx="7498">
                <c:v>3580.2868644612818</c:v>
              </c:pt>
              <c:pt idx="7499">
                <c:v>3844.4164355169555</c:v>
              </c:pt>
              <c:pt idx="7500">
                <c:v>4050.2372065544241</c:v>
              </c:pt>
              <c:pt idx="7501">
                <c:v>4021.7847266540534</c:v>
              </c:pt>
              <c:pt idx="7502">
                <c:v>3899.7494897220904</c:v>
              </c:pt>
              <c:pt idx="7503">
                <c:v>3862.9926029015273</c:v>
              </c:pt>
              <c:pt idx="7504">
                <c:v>3730.774581293615</c:v>
              </c:pt>
              <c:pt idx="7505">
                <c:v>4324.4803588950463</c:v>
              </c:pt>
              <c:pt idx="7506">
                <c:v>3813.7593333032469</c:v>
              </c:pt>
              <c:pt idx="7507">
                <c:v>3568.4530846000075</c:v>
              </c:pt>
              <c:pt idx="7508">
                <c:v>3662.8069651313299</c:v>
              </c:pt>
              <c:pt idx="7509">
                <c:v>3606.8906252020392</c:v>
              </c:pt>
              <c:pt idx="7510">
                <c:v>2892.029482354239</c:v>
              </c:pt>
              <c:pt idx="7511">
                <c:v>2816.4692655792082</c:v>
              </c:pt>
              <c:pt idx="7512">
                <c:v>2863.3397336847179</c:v>
              </c:pt>
              <c:pt idx="7513">
                <c:v>3032.7595210553468</c:v>
              </c:pt>
              <c:pt idx="7514">
                <c:v>3615.9661556219635</c:v>
              </c:pt>
              <c:pt idx="7515">
                <c:v>2967.0855029948311</c:v>
              </c:pt>
              <c:pt idx="7516">
                <c:v>4731.3962979844455</c:v>
              </c:pt>
              <c:pt idx="7517">
                <c:v>4229.5135340434235</c:v>
              </c:pt>
              <c:pt idx="7518">
                <c:v>4474.7604655543746</c:v>
              </c:pt>
              <c:pt idx="7519">
                <c:v>4475.1262549068115</c:v>
              </c:pt>
              <c:pt idx="7520">
                <c:v>4323.5510562158806</c:v>
              </c:pt>
              <c:pt idx="7521">
                <c:v>3936.3679697606512</c:v>
              </c:pt>
              <c:pt idx="7522">
                <c:v>4539.495294737012</c:v>
              </c:pt>
              <c:pt idx="7523">
                <c:v>4229.8694371971451</c:v>
              </c:pt>
              <c:pt idx="7524">
                <c:v>3964.7809048661647</c:v>
              </c:pt>
              <c:pt idx="7525">
                <c:v>3984.4346679106188</c:v>
              </c:pt>
              <c:pt idx="7526">
                <c:v>4069.5350664451553</c:v>
              </c:pt>
              <c:pt idx="7527">
                <c:v>4097.3943744226563</c:v>
              </c:pt>
              <c:pt idx="7528">
                <c:v>4163.4242956368953</c:v>
              </c:pt>
              <c:pt idx="7529">
                <c:v>4087.4488585158547</c:v>
              </c:pt>
              <c:pt idx="7530">
                <c:v>3766.6911412234454</c:v>
              </c:pt>
              <c:pt idx="7531">
                <c:v>3964.2371639368653</c:v>
              </c:pt>
              <c:pt idx="7532">
                <c:v>3936.9611416835219</c:v>
              </c:pt>
              <c:pt idx="7533">
                <c:v>3992.7983920230977</c:v>
              </c:pt>
              <c:pt idx="7534">
                <c:v>3823.2303116717512</c:v>
              </c:pt>
              <c:pt idx="7535">
                <c:v>4462.7981651098116</c:v>
              </c:pt>
              <c:pt idx="7536">
                <c:v>2814.4722534388761</c:v>
              </c:pt>
              <c:pt idx="7537">
                <c:v>2822.8854085449275</c:v>
              </c:pt>
              <c:pt idx="7538">
                <c:v>3095.1018901490734</c:v>
              </c:pt>
              <c:pt idx="7539">
                <c:v>3198.8081146643258</c:v>
              </c:pt>
              <c:pt idx="7540">
                <c:v>3245.3226796161139</c:v>
              </c:pt>
              <c:pt idx="7541">
                <c:v>2662.2742242289319</c:v>
              </c:pt>
              <c:pt idx="7542">
                <c:v>3772.5536570611525</c:v>
              </c:pt>
              <c:pt idx="7543">
                <c:v>4396.5309751264249</c:v>
              </c:pt>
              <c:pt idx="7544">
                <c:v>3292.8555230354987</c:v>
              </c:pt>
              <c:pt idx="7545">
                <c:v>3010.1398983965396</c:v>
              </c:pt>
              <c:pt idx="7546">
                <c:v>2869.1330461314251</c:v>
              </c:pt>
              <c:pt idx="7547">
                <c:v>3624.3199935357275</c:v>
              </c:pt>
              <c:pt idx="7548">
                <c:v>3001.3312953419063</c:v>
              </c:pt>
              <c:pt idx="7549">
                <c:v>2614.5238844378282</c:v>
              </c:pt>
              <c:pt idx="7550">
                <c:v>2144.2472977871071</c:v>
              </c:pt>
              <c:pt idx="7551">
                <c:v>2502.3254152268082</c:v>
              </c:pt>
              <c:pt idx="7552">
                <c:v>2709.3621887061627</c:v>
              </c:pt>
              <c:pt idx="7553">
                <c:v>3199.2529936064807</c:v>
              </c:pt>
              <c:pt idx="7554">
                <c:v>3038.562719700768</c:v>
              </c:pt>
              <c:pt idx="7555">
                <c:v>3010.9999976847016</c:v>
              </c:pt>
              <c:pt idx="7556">
                <c:v>3170.8499446996807</c:v>
              </c:pt>
              <c:pt idx="7557">
                <c:v>2859.7411573526351</c:v>
              </c:pt>
              <c:pt idx="7558">
                <c:v>4068.408039791701</c:v>
              </c:pt>
              <c:pt idx="7559">
                <c:v>3520.4852484371859</c:v>
              </c:pt>
              <c:pt idx="7560">
                <c:v>3208.8821511544165</c:v>
              </c:pt>
              <c:pt idx="7561">
                <c:v>2830.784481317824</c:v>
              </c:pt>
              <c:pt idx="7562">
                <c:v>2954.3619652492498</c:v>
              </c:pt>
              <c:pt idx="7563">
                <c:v>2887.9168236890005</c:v>
              </c:pt>
              <c:pt idx="7564">
                <c:v>2738.190344157686</c:v>
              </c:pt>
              <c:pt idx="7565">
                <c:v>3142.5754163761694</c:v>
              </c:pt>
              <c:pt idx="7566">
                <c:v>4016.545041335361</c:v>
              </c:pt>
              <c:pt idx="7567">
                <c:v>3594.1077702641728</c:v>
              </c:pt>
              <c:pt idx="7568">
                <c:v>3283.720675423288</c:v>
              </c:pt>
              <c:pt idx="7569">
                <c:v>2991.3956656338214</c:v>
              </c:pt>
              <c:pt idx="7570">
                <c:v>3180.3308092668995</c:v>
              </c:pt>
              <c:pt idx="7571">
                <c:v>3539.6348153471999</c:v>
              </c:pt>
              <c:pt idx="7572">
                <c:v>3615.8376350386748</c:v>
              </c:pt>
              <c:pt idx="7573">
                <c:v>3265.2928010194328</c:v>
              </c:pt>
              <c:pt idx="7574">
                <c:v>3161.4580559208916</c:v>
              </c:pt>
              <c:pt idx="7575">
                <c:v>3020.4907484506357</c:v>
              </c:pt>
              <c:pt idx="7576">
                <c:v>3397.4020744414856</c:v>
              </c:pt>
              <c:pt idx="7577">
                <c:v>3067.5490543317228</c:v>
              </c:pt>
              <c:pt idx="7578">
                <c:v>3983.2087792700186</c:v>
              </c:pt>
              <c:pt idx="7579">
                <c:v>3067.1338339857125</c:v>
              </c:pt>
              <c:pt idx="7580">
                <c:v>3237.2753138625012</c:v>
              </c:pt>
              <c:pt idx="7581">
                <c:v>3264.9270116669977</c:v>
              </c:pt>
              <c:pt idx="7582">
                <c:v>3171.4628890199801</c:v>
              </c:pt>
              <c:pt idx="7583">
                <c:v>4201.2291195211992</c:v>
              </c:pt>
              <c:pt idx="7584">
                <c:v>4459.8916226877454</c:v>
              </c:pt>
              <c:pt idx="7585">
                <c:v>5279.9913508515465</c:v>
              </c:pt>
              <c:pt idx="7586">
                <c:v>4551.4971399764327</c:v>
              </c:pt>
              <c:pt idx="7587">
                <c:v>4335.1475673080049</c:v>
              </c:pt>
              <c:pt idx="7588">
                <c:v>4560.5726703963564</c:v>
              </c:pt>
              <c:pt idx="7589">
                <c:v>4917.7115989581798</c:v>
              </c:pt>
              <c:pt idx="7590">
                <c:v>4851.8991741156588</c:v>
              </c:pt>
              <c:pt idx="7591">
                <c:v>5078.1547178960282</c:v>
              </c:pt>
              <c:pt idx="7592">
                <c:v>5416.3615759195563</c:v>
              </c:pt>
              <c:pt idx="7593">
                <c:v>4935.8330012018823</c:v>
              </c:pt>
              <c:pt idx="7594">
                <c:v>4794.0055944434625</c:v>
              </c:pt>
              <c:pt idx="7595">
                <c:v>4060.5386256149482</c:v>
              </c:pt>
              <c:pt idx="7596">
                <c:v>3362.8399237355447</c:v>
              </c:pt>
              <c:pt idx="7597">
                <c:v>3137.4543654420527</c:v>
              </c:pt>
              <c:pt idx="7598">
                <c:v>3420.7928206000261</c:v>
              </c:pt>
              <c:pt idx="7599">
                <c:v>3760.2651120590108</c:v>
              </c:pt>
              <c:pt idx="7600">
                <c:v>3768.7573567547793</c:v>
              </c:pt>
              <c:pt idx="7601">
                <c:v>3674.3639314285979</c:v>
              </c:pt>
              <c:pt idx="7602">
                <c:v>4020.7862205838865</c:v>
              </c:pt>
              <c:pt idx="7603">
                <c:v>3785.5243497745951</c:v>
              </c:pt>
              <c:pt idx="7604">
                <c:v>3945.8686067252984</c:v>
              </c:pt>
              <c:pt idx="7605">
                <c:v>4153.4886659288104</c:v>
              </c:pt>
              <c:pt idx="7606">
                <c:v>3832.7606072325434</c:v>
              </c:pt>
              <c:pt idx="7607">
                <c:v>3719.8404455153636</c:v>
              </c:pt>
              <c:pt idx="7608">
                <c:v>2892.1975477323854</c:v>
              </c:pt>
              <c:pt idx="7609">
                <c:v>3804.5256237038898</c:v>
              </c:pt>
              <c:pt idx="7610">
                <c:v>3843.605767222366</c:v>
              </c:pt>
              <c:pt idx="7611">
                <c:v>3805.0891370306181</c:v>
              </c:pt>
              <c:pt idx="7612">
                <c:v>5656.0030327593768</c:v>
              </c:pt>
              <c:pt idx="7613">
                <c:v>5395.89714458051</c:v>
              </c:pt>
              <c:pt idx="7614">
                <c:v>4776.0621437766204</c:v>
              </c:pt>
              <c:pt idx="7615">
                <c:v>5351.9431050957819</c:v>
              </c:pt>
              <c:pt idx="7616">
                <c:v>5030.2264265280646</c:v>
              </c:pt>
              <c:pt idx="7617">
                <c:v>4219.4394975533323</c:v>
              </c:pt>
              <c:pt idx="7618">
                <c:v>4314.2778018216668</c:v>
              </c:pt>
              <c:pt idx="7619">
                <c:v>4239.5677981360832</c:v>
              </c:pt>
              <c:pt idx="7620">
                <c:v>4314.1987122319497</c:v>
              </c:pt>
              <c:pt idx="7621">
                <c:v>4323.8080973824572</c:v>
              </c:pt>
              <c:pt idx="7622">
                <c:v>4389.8577909941278</c:v>
              </c:pt>
              <c:pt idx="7623">
                <c:v>4578.7830484284914</c:v>
              </c:pt>
              <c:pt idx="7624">
                <c:v>4201.4565020916316</c:v>
              </c:pt>
              <c:pt idx="7625">
                <c:v>4257.4222730144966</c:v>
              </c:pt>
              <c:pt idx="7626">
                <c:v>4134.4676196020846</c:v>
              </c:pt>
              <c:pt idx="7627">
                <c:v>4058.6800202566196</c:v>
              </c:pt>
              <c:pt idx="7628">
                <c:v>4370.3819795265335</c:v>
              </c:pt>
              <c:pt idx="7629">
                <c:v>3851.8607431489841</c:v>
              </c:pt>
              <c:pt idx="7630">
                <c:v>3438.3210509208589</c:v>
              </c:pt>
              <c:pt idx="7631">
                <c:v>3297.3438572518889</c:v>
              </c:pt>
              <c:pt idx="7632">
                <c:v>3569.3032976894574</c:v>
              </c:pt>
              <c:pt idx="7633">
                <c:v>3503.9456379878038</c:v>
              </c:pt>
              <c:pt idx="7634">
                <c:v>2996.230016805217</c:v>
              </c:pt>
              <c:pt idx="7635">
                <c:v>3730.0924335823138</c:v>
              </c:pt>
              <c:pt idx="7636">
                <c:v>4686.9479485639913</c:v>
              </c:pt>
              <c:pt idx="7637">
                <c:v>5527.788921630844</c:v>
              </c:pt>
              <c:pt idx="7638">
                <c:v>4494.582293976976</c:v>
              </c:pt>
              <c:pt idx="7639">
                <c:v>4514.1866260278566</c:v>
              </c:pt>
              <c:pt idx="7640">
                <c:v>4342.8785747027559</c:v>
              </c:pt>
              <c:pt idx="7641">
                <c:v>4521.2849167048771</c:v>
              </c:pt>
              <c:pt idx="7642">
                <c:v>4305.301133388888</c:v>
              </c:pt>
              <c:pt idx="7643">
                <c:v>4540.9782245441893</c:v>
              </c:pt>
              <c:pt idx="7644">
                <c:v>3918.9880324205337</c:v>
              </c:pt>
              <c:pt idx="7645">
                <c:v>3674.8186965694658</c:v>
              </c:pt>
              <c:pt idx="7646">
                <c:v>3834.2929680332927</c:v>
              </c:pt>
              <c:pt idx="7647">
                <c:v>4710.3485809212452</c:v>
              </c:pt>
              <c:pt idx="7648">
                <c:v>4078.6995726535097</c:v>
              </c:pt>
              <c:pt idx="7649">
                <c:v>4059.6290953332118</c:v>
              </c:pt>
              <c:pt idx="7650">
                <c:v>3664.1514881565049</c:v>
              </c:pt>
              <c:pt idx="7651">
                <c:v>3305.9053053386579</c:v>
              </c:pt>
              <c:pt idx="7652">
                <c:v>3202.4165771951234</c:v>
              </c:pt>
              <c:pt idx="7653">
                <c:v>3655.2539093134428</c:v>
              </c:pt>
              <c:pt idx="7654">
                <c:v>2986.2054113087006</c:v>
              </c:pt>
              <c:pt idx="7655">
                <c:v>2610.4903153623063</c:v>
              </c:pt>
              <c:pt idx="7656">
                <c:v>3512.4774274784295</c:v>
              </c:pt>
              <c:pt idx="7657">
                <c:v>3137.0984622883293</c:v>
              </c:pt>
              <c:pt idx="7658">
                <c:v>3042.6654921672912</c:v>
              </c:pt>
              <c:pt idx="7659">
                <c:v>2921.8858024720726</c:v>
              </c:pt>
              <c:pt idx="7660">
                <c:v>5070.7697274562843</c:v>
              </c:pt>
              <c:pt idx="7661">
                <c:v>4774.9944343154521</c:v>
              </c:pt>
              <c:pt idx="7662">
                <c:v>3901.7267294649928</c:v>
              </c:pt>
              <c:pt idx="7663">
                <c:v>4654.1653136266614</c:v>
              </c:pt>
              <c:pt idx="7664">
                <c:v>4634.1161026336267</c:v>
              </c:pt>
              <c:pt idx="7665">
                <c:v>4530.1330645543667</c:v>
              </c:pt>
              <c:pt idx="7666">
                <c:v>4636.0537975816715</c:v>
              </c:pt>
              <c:pt idx="7667">
                <c:v>4172.5097122555353</c:v>
              </c:pt>
              <c:pt idx="7668">
                <c:v>4097.5723259995166</c:v>
              </c:pt>
              <c:pt idx="7669">
                <c:v>3533.4361687531996</c:v>
              </c:pt>
              <c:pt idx="7670">
                <c:v>3420.3776002540167</c:v>
              </c:pt>
              <c:pt idx="7671">
                <c:v>4418.488222471361</c:v>
              </c:pt>
              <c:pt idx="7672">
                <c:v>3711.4964938003136</c:v>
              </c:pt>
              <c:pt idx="7673">
                <c:v>3570.8752032850639</c:v>
              </c:pt>
              <c:pt idx="7674">
                <c:v>3955.3395850938041</c:v>
              </c:pt>
              <c:pt idx="7675">
                <c:v>3597.5382812181088</c:v>
              </c:pt>
              <c:pt idx="7676">
                <c:v>3419.6262491517136</c:v>
              </c:pt>
              <c:pt idx="7677">
                <c:v>3080.410998859305</c:v>
              </c:pt>
              <c:pt idx="7678">
                <c:v>3052.2847635165126</c:v>
              </c:pt>
              <c:pt idx="7679">
                <c:v>2930.2495265845514</c:v>
              </c:pt>
              <c:pt idx="7680">
                <c:v>3023.4170632701316</c:v>
              </c:pt>
              <c:pt idx="7681">
                <c:v>2666.8811928298942</c:v>
              </c:pt>
              <c:pt idx="7682">
                <c:v>4105.3428781891253</c:v>
              </c:pt>
              <c:pt idx="7683">
                <c:v>2948.756490578121</c:v>
              </c:pt>
              <c:pt idx="7684">
                <c:v>5370.9443790250789</c:v>
              </c:pt>
              <c:pt idx="7685">
                <c:v>4936.712872887475</c:v>
              </c:pt>
              <c:pt idx="7686">
                <c:v>4597.5668259860677</c:v>
              </c:pt>
              <c:pt idx="7687">
                <c:v>4683.0626724691856</c:v>
              </c:pt>
              <c:pt idx="7688">
                <c:v>4540.5234594033227</c:v>
              </c:pt>
              <c:pt idx="7689">
                <c:v>4126.2126436754652</c:v>
              </c:pt>
              <c:pt idx="7690">
                <c:v>4380.8119191703472</c:v>
              </c:pt>
              <c:pt idx="7691">
                <c:v>4257.2838662324948</c:v>
              </c:pt>
              <c:pt idx="7692">
                <c:v>3880.3626540429277</c:v>
              </c:pt>
              <c:pt idx="7693">
                <c:v>3363.0771925046924</c:v>
              </c:pt>
              <c:pt idx="7694">
                <c:v>4230.5911297033053</c:v>
              </c:pt>
              <c:pt idx="7695">
                <c:v>3993.8265566894079</c:v>
              </c:pt>
              <c:pt idx="7696">
                <c:v>3561.4437697114195</c:v>
              </c:pt>
              <c:pt idx="7697">
                <c:v>3646.1388340986609</c:v>
              </c:pt>
              <c:pt idx="7698">
                <c:v>3936.5162627413688</c:v>
              </c:pt>
              <c:pt idx="7699">
                <c:v>4068.9913255158576</c:v>
              </c:pt>
              <c:pt idx="7700">
                <c:v>3700.6809924066347</c:v>
              </c:pt>
              <c:pt idx="7701">
                <c:v>4021.0630341478927</c:v>
              </c:pt>
              <c:pt idx="7702">
                <c:v>3786.1076354987508</c:v>
              </c:pt>
              <c:pt idx="7703">
                <c:v>3927.2034635522964</c:v>
              </c:pt>
              <c:pt idx="7704">
                <c:v>2419.8646317490457</c:v>
              </c:pt>
              <c:pt idx="7705">
                <c:v>3011.8205521780069</c:v>
              </c:pt>
              <c:pt idx="7706">
                <c:v>2832.3662731121462</c:v>
              </c:pt>
              <c:pt idx="7707">
                <c:v>2662.3236552225048</c:v>
              </c:pt>
              <c:pt idx="7708">
                <c:v>2992.1667891335528</c:v>
              </c:pt>
              <c:pt idx="7709">
                <c:v>2416.9679755256934</c:v>
              </c:pt>
              <c:pt idx="7710">
                <c:v>3678.4271591002639</c:v>
              </c:pt>
              <c:pt idx="7711">
                <c:v>3568.1663848372887</c:v>
              </c:pt>
              <c:pt idx="7712">
                <c:v>3312.1632691249447</c:v>
              </c:pt>
              <c:pt idx="7713">
                <c:v>3048.2215358448479</c:v>
              </c:pt>
              <c:pt idx="7714">
                <c:v>3151.868443167813</c:v>
              </c:pt>
              <c:pt idx="7715">
                <c:v>3539.130619212759</c:v>
              </c:pt>
              <c:pt idx="7716">
                <c:v>2746.1388479241541</c:v>
              </c:pt>
              <c:pt idx="7717">
                <c:v>3028.9829931464033</c:v>
              </c:pt>
              <c:pt idx="7718">
                <c:v>2869.1725909262823</c:v>
              </c:pt>
              <c:pt idx="7719">
                <c:v>3066.6494102487018</c:v>
              </c:pt>
              <c:pt idx="7720">
                <c:v>2850.0230240162687</c:v>
              </c:pt>
              <c:pt idx="7721">
                <c:v>3160.8253392031634</c:v>
              </c:pt>
              <c:pt idx="7722">
                <c:v>3265.4312078014368</c:v>
              </c:pt>
              <c:pt idx="7723">
                <c:v>3180.320923068185</c:v>
              </c:pt>
              <c:pt idx="7724">
                <c:v>3142.4666681903113</c:v>
              </c:pt>
              <c:pt idx="7725">
                <c:v>3180.29126447204</c:v>
              </c:pt>
              <c:pt idx="7726">
                <c:v>4462.7981651098116</c:v>
              </c:pt>
              <c:pt idx="7727">
                <c:v>4179.1927825865459</c:v>
              </c:pt>
              <c:pt idx="7728">
                <c:v>3059.0073786423827</c:v>
              </c:pt>
              <c:pt idx="7729">
                <c:v>2369.8997834458914</c:v>
              </c:pt>
              <c:pt idx="7730">
                <c:v>2756.8456011319727</c:v>
              </c:pt>
              <c:pt idx="7731">
                <c:v>3235.9406770360415</c:v>
              </c:pt>
              <c:pt idx="7732">
                <c:v>3462.2555380086978</c:v>
              </c:pt>
              <c:pt idx="7733">
                <c:v>3471.7957197682044</c:v>
              </c:pt>
              <c:pt idx="7734">
                <c:v>4308.6723271505389</c:v>
              </c:pt>
              <c:pt idx="7735">
                <c:v>3387.1500863745332</c:v>
              </c:pt>
              <c:pt idx="7736">
                <c:v>3405.9437501308262</c:v>
              </c:pt>
              <c:pt idx="7737">
                <c:v>3725.7227337504987</c:v>
              </c:pt>
              <c:pt idx="7738">
                <c:v>4244.9063454419211</c:v>
              </c:pt>
              <c:pt idx="7739">
                <c:v>3671.3387546219565</c:v>
              </c:pt>
              <c:pt idx="7740">
                <c:v>3689.489815461804</c:v>
              </c:pt>
              <c:pt idx="7741">
                <c:v>2653.3667591871545</c:v>
              </c:pt>
              <c:pt idx="7742">
                <c:v>2908.2428482460427</c:v>
              </c:pt>
              <c:pt idx="7743">
                <c:v>3208.6053375904103</c:v>
              </c:pt>
              <c:pt idx="7744">
                <c:v>3435.1179225373567</c:v>
              </c:pt>
              <c:pt idx="7745">
                <c:v>3737.4181068297689</c:v>
              </c:pt>
              <c:pt idx="7746">
                <c:v>3812.0292485282066</c:v>
              </c:pt>
              <c:pt idx="7747">
                <c:v>3255.2978541190591</c:v>
              </c:pt>
              <c:pt idx="7748">
                <c:v>3377.7977423906041</c:v>
              </c:pt>
              <c:pt idx="7749">
                <c:v>3312.4796274838109</c:v>
              </c:pt>
              <c:pt idx="7750">
                <c:v>3510.2332603702353</c:v>
              </c:pt>
              <c:pt idx="7751">
                <c:v>4323.6301458055977</c:v>
              </c:pt>
              <c:pt idx="7752">
                <c:v>4600.5326856004231</c:v>
              </c:pt>
              <c:pt idx="7753">
                <c:v>5601.2631504771116</c:v>
              </c:pt>
              <c:pt idx="7754">
                <c:v>4881.7653804322053</c:v>
              </c:pt>
              <c:pt idx="7755">
                <c:v>4712.4741136448647</c:v>
              </c:pt>
              <c:pt idx="7756">
                <c:v>4843.8616945607582</c:v>
              </c:pt>
              <c:pt idx="7757">
                <c:v>5341.5922550416853</c:v>
              </c:pt>
              <c:pt idx="7758">
                <c:v>5116.1374933571906</c:v>
              </c:pt>
              <c:pt idx="7759">
                <c:v>4984.3742368901458</c:v>
              </c:pt>
              <c:pt idx="7760">
                <c:v>4899.7780344900493</c:v>
              </c:pt>
              <c:pt idx="7761">
                <c:v>5040.0631942490054</c:v>
              </c:pt>
              <c:pt idx="7762">
                <c:v>5435.8176149897181</c:v>
              </c:pt>
              <c:pt idx="7763">
                <c:v>5256.333677327716</c:v>
              </c:pt>
              <c:pt idx="7764">
                <c:v>5077.41325299244</c:v>
              </c:pt>
              <c:pt idx="7765">
                <c:v>4804.9298440230014</c:v>
              </c:pt>
              <c:pt idx="7766">
                <c:v>4833.1549413529392</c:v>
              </c:pt>
              <c:pt idx="7767">
                <c:v>4889.6644532051023</c:v>
              </c:pt>
              <c:pt idx="7768">
                <c:v>5284.6477504460818</c:v>
              </c:pt>
              <c:pt idx="7769">
                <c:v>5180.4867607899641</c:v>
              </c:pt>
              <c:pt idx="7770">
                <c:v>4859.3533679464026</c:v>
              </c:pt>
              <c:pt idx="7771">
                <c:v>4322.9084532994384</c:v>
              </c:pt>
              <c:pt idx="7772">
                <c:v>4577.3297772174583</c:v>
              </c:pt>
              <c:pt idx="7773">
                <c:v>4313.4275887322192</c:v>
              </c:pt>
              <c:pt idx="7774">
                <c:v>4200.2306134510318</c:v>
              </c:pt>
              <c:pt idx="7775">
                <c:v>3627.2067635603662</c:v>
              </c:pt>
              <c:pt idx="7776">
                <c:v>3560.1882224746751</c:v>
              </c:pt>
              <c:pt idx="7777">
                <c:v>4181.8225114446077</c:v>
              </c:pt>
              <c:pt idx="7778">
                <c:v>3805.296747203623</c:v>
              </c:pt>
              <c:pt idx="7779">
                <c:v>4247.9908394408503</c:v>
              </c:pt>
              <c:pt idx="7780">
                <c:v>5629.0433688648955</c:v>
              </c:pt>
              <c:pt idx="7781">
                <c:v>5066.9437685537696</c:v>
              </c:pt>
              <c:pt idx="7782">
                <c:v>5144.4416802768437</c:v>
              </c:pt>
              <c:pt idx="7783">
                <c:v>5436.9940726367458</c:v>
              </c:pt>
              <c:pt idx="7784">
                <c:v>4804.9792750165743</c:v>
              </c:pt>
              <c:pt idx="7785">
                <c:v>4521.4134372881663</c:v>
              </c:pt>
              <c:pt idx="7786">
                <c:v>4136.3756559539852</c:v>
              </c:pt>
              <c:pt idx="7787">
                <c:v>5182.0290077894288</c:v>
              </c:pt>
              <c:pt idx="7788">
                <c:v>4437.2720000289364</c:v>
              </c:pt>
              <c:pt idx="7789">
                <c:v>3872.690963840465</c:v>
              </c:pt>
              <c:pt idx="7790">
                <c:v>3994.8646075544316</c:v>
              </c:pt>
              <c:pt idx="7791">
                <c:v>4436.9160968752149</c:v>
              </c:pt>
              <c:pt idx="7792">
                <c:v>4361.2174733181791</c:v>
              </c:pt>
              <c:pt idx="7793">
                <c:v>4381.0393017407805</c:v>
              </c:pt>
              <c:pt idx="7794">
                <c:v>3428.7413243664946</c:v>
              </c:pt>
              <c:pt idx="7795">
                <c:v>2939.1471054276135</c:v>
              </c:pt>
              <c:pt idx="7796">
                <c:v>3193.1532089996235</c:v>
              </c:pt>
              <c:pt idx="7797">
                <c:v>3475.6612234655795</c:v>
              </c:pt>
              <c:pt idx="7798">
                <c:v>2215.6948558969007</c:v>
              </c:pt>
              <c:pt idx="7799">
                <c:v>2882.8550899471697</c:v>
              </c:pt>
              <c:pt idx="7800">
                <c:v>2845.1392418512987</c:v>
              </c:pt>
              <c:pt idx="7801">
                <c:v>3832.9879898029758</c:v>
              </c:pt>
              <c:pt idx="7802">
                <c:v>3127.6175977211105</c:v>
              </c:pt>
              <c:pt idx="7803">
                <c:v>3823.5466700306142</c:v>
              </c:pt>
              <c:pt idx="7804">
                <c:v>4536.222962962509</c:v>
              </c:pt>
              <c:pt idx="7805">
                <c:v>4812.7003962126091</c:v>
              </c:pt>
              <c:pt idx="7806">
                <c:v>4823.7136215805795</c:v>
              </c:pt>
              <c:pt idx="7807">
                <c:v>4296.8879782828362</c:v>
              </c:pt>
              <c:pt idx="7808">
                <c:v>3703.765486405563</c:v>
              </c:pt>
              <c:pt idx="7809">
                <c:v>4380.9008949587769</c:v>
              </c:pt>
              <c:pt idx="7810">
                <c:v>4568.5804913551128</c:v>
              </c:pt>
              <c:pt idx="7811">
                <c:v>4210.5419187102698</c:v>
              </c:pt>
              <c:pt idx="7812">
                <c:v>4417.7961885613449</c:v>
              </c:pt>
              <c:pt idx="7813">
                <c:v>4494.3054804129688</c:v>
              </c:pt>
              <c:pt idx="7814">
                <c:v>3533.6635513236329</c:v>
              </c:pt>
              <c:pt idx="7815">
                <c:v>3448.711445769814</c:v>
              </c:pt>
              <c:pt idx="7816">
                <c:v>4700.0471618607216</c:v>
              </c:pt>
              <c:pt idx="7817">
                <c:v>4520.6917447820069</c:v>
              </c:pt>
              <c:pt idx="7818">
                <c:v>3908.0044656487112</c:v>
              </c:pt>
              <c:pt idx="7819">
                <c:v>3834.1150164564324</c:v>
              </c:pt>
              <c:pt idx="7820">
                <c:v>3522.3339675968</c:v>
              </c:pt>
              <c:pt idx="7821">
                <c:v>3711.0516148581596</c:v>
              </c:pt>
              <c:pt idx="7822">
                <c:v>3155.5263366921836</c:v>
              </c:pt>
              <c:pt idx="7823">
                <c:v>3099.8472655320402</c:v>
              </c:pt>
              <c:pt idx="7824">
                <c:v>3663.1628682850542</c:v>
              </c:pt>
              <c:pt idx="7825">
                <c:v>2967.7281059112725</c:v>
              </c:pt>
              <c:pt idx="7826">
                <c:v>3983.3570722507366</c:v>
              </c:pt>
              <c:pt idx="7827">
                <c:v>2949.2606867125614</c:v>
              </c:pt>
              <c:pt idx="7828">
                <c:v>5240.555304179351</c:v>
              </c:pt>
              <c:pt idx="7829">
                <c:v>4747.6195500749627</c:v>
              </c:pt>
              <c:pt idx="7830">
                <c:v>4814.0943502313567</c:v>
              </c:pt>
              <c:pt idx="7831">
                <c:v>4710.8033460621127</c:v>
              </c:pt>
              <c:pt idx="7832">
                <c:v>5199.1519039629666</c:v>
              </c:pt>
              <c:pt idx="7833">
                <c:v>4398.6565078500453</c:v>
              </c:pt>
              <c:pt idx="7834">
                <c:v>3759.5038747579938</c:v>
              </c:pt>
              <c:pt idx="7835">
                <c:v>3948.073229038635</c:v>
              </c:pt>
              <c:pt idx="7836">
                <c:v>3222.3768123997274</c:v>
              </c:pt>
              <c:pt idx="7837">
                <c:v>3646.089403105088</c:v>
              </c:pt>
              <c:pt idx="7838">
                <c:v>4078.9269552239443</c:v>
              </c:pt>
              <c:pt idx="7839">
                <c:v>2940.353221670784</c:v>
              </c:pt>
              <c:pt idx="7840">
                <c:v>3984.424781711904</c:v>
              </c:pt>
              <c:pt idx="7841">
                <c:v>3476.0368990167312</c:v>
              </c:pt>
              <c:pt idx="7842">
                <c:v>2816.7856239380735</c:v>
              </c:pt>
              <c:pt idx="7843">
                <c:v>2975.7161544726014</c:v>
              </c:pt>
              <c:pt idx="7844">
                <c:v>3870.7433826937063</c:v>
              </c:pt>
              <c:pt idx="7845">
                <c:v>3634.7103883846821</c:v>
              </c:pt>
              <c:pt idx="7846">
                <c:v>2957.604638427611</c:v>
              </c:pt>
              <c:pt idx="7847">
                <c:v>3089.2196019139378</c:v>
              </c:pt>
              <c:pt idx="7848">
                <c:v>3352.3308945020153</c:v>
              </c:pt>
              <c:pt idx="7849">
                <c:v>3286.6568764414983</c:v>
              </c:pt>
              <c:pt idx="7850">
                <c:v>3503.1250834944994</c:v>
              </c:pt>
              <c:pt idx="7851">
                <c:v>3240.0039047077066</c:v>
              </c:pt>
              <c:pt idx="7852">
                <c:v>4580.3648402228146</c:v>
              </c:pt>
              <c:pt idx="7853">
                <c:v>4672.7810258060927</c:v>
              </c:pt>
              <c:pt idx="7854">
                <c:v>4643.596967200845</c:v>
              </c:pt>
              <c:pt idx="7855">
                <c:v>4588.2540267969953</c:v>
              </c:pt>
              <c:pt idx="7856">
                <c:v>4238.9350814183563</c:v>
              </c:pt>
              <c:pt idx="7857">
                <c:v>3758.1000345405328</c:v>
              </c:pt>
              <c:pt idx="7858">
                <c:v>4512.1599552913813</c:v>
              </c:pt>
              <c:pt idx="7859">
                <c:v>4501.275250506701</c:v>
              </c:pt>
              <c:pt idx="7860">
                <c:v>4529.8167061955028</c:v>
              </c:pt>
              <c:pt idx="7861">
                <c:v>4510.8549770610662</c:v>
              </c:pt>
              <c:pt idx="7862">
                <c:v>4408.2362344044095</c:v>
              </c:pt>
              <c:pt idx="7863">
                <c:v>4333.5657755136835</c:v>
              </c:pt>
              <c:pt idx="7864">
                <c:v>3918.1674779272298</c:v>
              </c:pt>
              <c:pt idx="7865">
                <c:v>4106.568766829726</c:v>
              </c:pt>
              <c:pt idx="7866">
                <c:v>3427.8317940847596</c:v>
              </c:pt>
              <c:pt idx="7867">
                <c:v>3540.5838904237926</c:v>
              </c:pt>
              <c:pt idx="7868">
                <c:v>3813.4232025469537</c:v>
              </c:pt>
              <c:pt idx="7869">
                <c:v>4078.0174249422089</c:v>
              </c:pt>
              <c:pt idx="7870">
                <c:v>4067.8049816701164</c:v>
              </c:pt>
              <c:pt idx="7871">
                <c:v>3785.4749187810216</c:v>
              </c:pt>
              <c:pt idx="7872">
                <c:v>2616.7285067511648</c:v>
              </c:pt>
              <c:pt idx="7873">
                <c:v>2691.4879414303209</c:v>
              </c:pt>
              <c:pt idx="7874">
                <c:v>2917.0514513006738</c:v>
              </c:pt>
              <c:pt idx="7875">
                <c:v>2671.4782752321448</c:v>
              </c:pt>
              <c:pt idx="7876">
                <c:v>2775.1449549525396</c:v>
              </c:pt>
              <c:pt idx="7877">
                <c:v>2671.616682014148</c:v>
              </c:pt>
              <c:pt idx="7878">
                <c:v>3527.3957013386312</c:v>
              </c:pt>
              <c:pt idx="7879">
                <c:v>4077.1573256540455</c:v>
              </c:pt>
              <c:pt idx="7880">
                <c:v>3491.4297104152297</c:v>
              </c:pt>
              <c:pt idx="7881">
                <c:v>3246.1827789042777</c:v>
              </c:pt>
              <c:pt idx="7882">
                <c:v>3189.2778191035345</c:v>
              </c:pt>
              <c:pt idx="7883">
                <c:v>3483.0363277066067</c:v>
              </c:pt>
              <c:pt idx="7884">
                <c:v>1947.5514881631348</c:v>
              </c:pt>
              <c:pt idx="7885">
                <c:v>1815.0665391899311</c:v>
              </c:pt>
              <c:pt idx="7886">
                <c:v>2087.7872169285174</c:v>
              </c:pt>
              <c:pt idx="7887">
                <c:v>2793.9781635036884</c:v>
              </c:pt>
              <c:pt idx="7888">
                <c:v>2991.4945276209664</c:v>
              </c:pt>
              <c:pt idx="7889">
                <c:v>3085.4331878062776</c:v>
              </c:pt>
              <c:pt idx="7890">
                <c:v>3265.4213216027229</c:v>
              </c:pt>
              <c:pt idx="7891">
                <c:v>3132.9561450269471</c:v>
              </c:pt>
              <c:pt idx="7892">
                <c:v>3311.7579349776483</c:v>
              </c:pt>
              <c:pt idx="7893">
                <c:v>3246.1728927055624</c:v>
              </c:pt>
              <c:pt idx="7894">
                <c:v>4152.7274286277916</c:v>
              </c:pt>
              <c:pt idx="7895">
                <c:v>3445.2315038223051</c:v>
              </c:pt>
              <c:pt idx="7896">
                <c:v>3707.551900513221</c:v>
              </c:pt>
              <c:pt idx="7897">
                <c:v>3301.0709541672604</c:v>
              </c:pt>
              <c:pt idx="7898">
                <c:v>3170.7214241163902</c:v>
              </c:pt>
              <c:pt idx="7899">
                <c:v>3161.3591939337475</c:v>
              </c:pt>
              <c:pt idx="7900">
                <c:v>3452.9229664221966</c:v>
              </c:pt>
              <c:pt idx="7901">
                <c:v>3754.0071482727235</c:v>
              </c:pt>
              <c:pt idx="7902">
                <c:v>3989.0416365115807</c:v>
              </c:pt>
              <c:pt idx="7903">
                <c:v>3988.9032297295785</c:v>
              </c:pt>
              <c:pt idx="7904">
                <c:v>3481.1876085469926</c:v>
              </c:pt>
              <c:pt idx="7905">
                <c:v>3283.5427238464272</c:v>
              </c:pt>
              <c:pt idx="7906">
                <c:v>3577.1727118662102</c:v>
              </c:pt>
              <c:pt idx="7907">
                <c:v>3954.2521032352079</c:v>
              </c:pt>
              <c:pt idx="7908">
                <c:v>3576.2631815844752</c:v>
              </c:pt>
              <c:pt idx="7909">
                <c:v>3171.0773272701149</c:v>
              </c:pt>
              <c:pt idx="7910">
                <c:v>3349.839572425959</c:v>
              </c:pt>
              <c:pt idx="7911">
                <c:v>3369.0781151244023</c:v>
              </c:pt>
              <c:pt idx="7912">
                <c:v>3528.9774931329539</c:v>
              </c:pt>
              <c:pt idx="7913">
                <c:v>3728.6095037751361</c:v>
              </c:pt>
              <c:pt idx="7914">
                <c:v>3397.0066264929051</c:v>
              </c:pt>
              <c:pt idx="7915">
                <c:v>3406.6555564382697</c:v>
              </c:pt>
              <c:pt idx="7916">
                <c:v>3735.5693876701539</c:v>
              </c:pt>
              <c:pt idx="7917">
                <c:v>4008.547106575319</c:v>
              </c:pt>
              <c:pt idx="7918">
                <c:v>3745.6928551538172</c:v>
              </c:pt>
              <c:pt idx="7919">
                <c:v>4558.8524718200306</c:v>
              </c:pt>
              <c:pt idx="7920">
                <c:v>5468.4717293437589</c:v>
              </c:pt>
              <c:pt idx="7921">
                <c:v>4837.1786242297476</c:v>
              </c:pt>
              <c:pt idx="7922">
                <c:v>4683.2109654499045</c:v>
              </c:pt>
              <c:pt idx="7923">
                <c:v>4918.8485118103472</c:v>
              </c:pt>
              <c:pt idx="7924">
                <c:v>5323.8069835542747</c:v>
              </c:pt>
              <c:pt idx="7925">
                <c:v>5697.2581399950441</c:v>
              </c:pt>
              <c:pt idx="7926">
                <c:v>5077.4231391911544</c:v>
              </c:pt>
              <c:pt idx="7927">
                <c:v>5153.438121107054</c:v>
              </c:pt>
              <c:pt idx="7928">
                <c:v>5491.9712236881605</c:v>
              </c:pt>
              <c:pt idx="7929">
                <c:v>5482.1641145633621</c:v>
              </c:pt>
              <c:pt idx="7930">
                <c:v>5491.4670275537192</c:v>
              </c:pt>
              <c:pt idx="7931">
                <c:v>5283.9161717412107</c:v>
              </c:pt>
              <c:pt idx="7932">
                <c:v>5349.7681413785876</c:v>
              </c:pt>
              <c:pt idx="7933">
                <c:v>5341.1473760995332</c:v>
              </c:pt>
              <c:pt idx="7934">
                <c:v>5247.6931396512291</c:v>
              </c:pt>
              <c:pt idx="7935">
                <c:v>4832.2058662763457</c:v>
              </c:pt>
              <c:pt idx="7936">
                <c:v>4663.0628924697248</c:v>
              </c:pt>
              <c:pt idx="7937">
                <c:v>4832.8484691927888</c:v>
              </c:pt>
              <c:pt idx="7938">
                <c:v>4474.1771798302179</c:v>
              </c:pt>
              <c:pt idx="7939">
                <c:v>4398.4686700744687</c:v>
              </c:pt>
              <c:pt idx="7940">
                <c:v>4350.5996958987917</c:v>
              </c:pt>
              <c:pt idx="7941">
                <c:v>4445.358910577409</c:v>
              </c:pt>
              <c:pt idx="7942">
                <c:v>4181.3677463037375</c:v>
              </c:pt>
              <c:pt idx="7943">
                <c:v>3175.8622474479384</c:v>
              </c:pt>
              <c:pt idx="7944">
                <c:v>4058.55149967333</c:v>
              </c:pt>
              <c:pt idx="7945">
                <c:v>4050.5436787145732</c:v>
              </c:pt>
              <c:pt idx="7946">
                <c:v>4181.7631942523194</c:v>
              </c:pt>
              <c:pt idx="7947">
                <c:v>4040.9244073653526</c:v>
              </c:pt>
              <c:pt idx="7948">
                <c:v>6043.6211119580457</c:v>
              </c:pt>
              <c:pt idx="7949">
                <c:v>5801.1225436897284</c:v>
              </c:pt>
              <c:pt idx="7950">
                <c:v>5935.2584878482576</c:v>
              </c:pt>
              <c:pt idx="7951">
                <c:v>6369.5097663832903</c:v>
              </c:pt>
              <c:pt idx="7952">
                <c:v>5670.6444930555717</c:v>
              </c:pt>
              <c:pt idx="7953">
                <c:v>5472.2087124578456</c:v>
              </c:pt>
              <c:pt idx="7954">
                <c:v>5604.4860512580444</c:v>
              </c:pt>
              <c:pt idx="7955">
                <c:v>5454.2454893935728</c:v>
              </c:pt>
              <c:pt idx="7956">
                <c:v>4869.9217143722171</c:v>
              </c:pt>
              <c:pt idx="7957">
                <c:v>4851.8497431220858</c:v>
              </c:pt>
              <c:pt idx="7958">
                <c:v>4776.299412545769</c:v>
              </c:pt>
              <c:pt idx="7959">
                <c:v>5096.9384954536063</c:v>
              </c:pt>
              <c:pt idx="7960">
                <c:v>5274.7121207379969</c:v>
              </c:pt>
              <c:pt idx="7961">
                <c:v>4860.8461839522924</c:v>
              </c:pt>
              <c:pt idx="7962">
                <c:v>4567.3941475093725</c:v>
              </c:pt>
              <c:pt idx="7963">
                <c:v>4681.2139533095715</c:v>
              </c:pt>
              <c:pt idx="7964">
                <c:v>4397.7568637670238</c:v>
              </c:pt>
              <c:pt idx="7965">
                <c:v>4464.0141675516979</c:v>
              </c:pt>
              <c:pt idx="7966">
                <c:v>4407.4156799111042</c:v>
              </c:pt>
              <c:pt idx="7967">
                <c:v>3523.4609942502557</c:v>
              </c:pt>
              <c:pt idx="7968">
                <c:v>3777.2001704569739</c:v>
              </c:pt>
              <c:pt idx="7969">
                <c:v>4257.0960284569164</c:v>
              </c:pt>
              <c:pt idx="7970">
                <c:v>3852.4440288731412</c:v>
              </c:pt>
              <c:pt idx="7971">
                <c:v>4351.6377467638149</c:v>
              </c:pt>
              <c:pt idx="7972">
                <c:v>5873.9343972221277</c:v>
              </c:pt>
              <c:pt idx="7973">
                <c:v>5349.362807231294</c:v>
              </c:pt>
              <c:pt idx="7974">
                <c:v>5888.1606371723128</c:v>
              </c:pt>
              <c:pt idx="7975">
                <c:v>5852.5307770052041</c:v>
              </c:pt>
              <c:pt idx="7976">
                <c:v>5755.6855743978231</c:v>
              </c:pt>
              <c:pt idx="7977">
                <c:v>5462.9552304610615</c:v>
              </c:pt>
              <c:pt idx="7978">
                <c:v>5651.7223087159919</c:v>
              </c:pt>
              <c:pt idx="7979">
                <c:v>5567.4325784760458</c:v>
              </c:pt>
              <c:pt idx="7980">
                <c:v>5585.6429565081817</c:v>
              </c:pt>
              <c:pt idx="7981">
                <c:v>5247.2878055039355</c:v>
              </c:pt>
              <c:pt idx="7982">
                <c:v>5238.1232992955793</c:v>
              </c:pt>
              <c:pt idx="7983">
                <c:v>5473.6718698675941</c:v>
              </c:pt>
              <c:pt idx="7984">
                <c:v>5444.042932320197</c:v>
              </c:pt>
              <c:pt idx="7985">
                <c:v>5115.1785320818835</c:v>
              </c:pt>
              <c:pt idx="7986">
                <c:v>4520.4742484102881</c:v>
              </c:pt>
              <c:pt idx="7987">
                <c:v>4265.9145177102637</c:v>
              </c:pt>
              <c:pt idx="7988">
                <c:v>4577.0628498521655</c:v>
              </c:pt>
              <c:pt idx="7989">
                <c:v>4605.7921433165438</c:v>
              </c:pt>
              <c:pt idx="7990">
                <c:v>4473.2281047536244</c:v>
              </c:pt>
              <c:pt idx="7991">
                <c:v>4106.6083116245836</c:v>
              </c:pt>
              <c:pt idx="7992">
                <c:v>3278.5600796943113</c:v>
              </c:pt>
              <c:pt idx="7993">
                <c:v>5160.2200534252088</c:v>
              </c:pt>
              <c:pt idx="7994">
                <c:v>4115.7332730380804</c:v>
              </c:pt>
              <c:pt idx="7995">
                <c:v>3777.8724319695602</c:v>
              </c:pt>
              <c:pt idx="7996">
                <c:v>7124.7856895760224</c:v>
              </c:pt>
              <c:pt idx="7997">
                <c:v>5377.5088149715148</c:v>
              </c:pt>
              <c:pt idx="7998">
                <c:v>5605.9096638729343</c:v>
              </c:pt>
              <c:pt idx="7999">
                <c:v>5843.000481444411</c:v>
              </c:pt>
              <c:pt idx="8000">
                <c:v>5370.0941659356313</c:v>
              </c:pt>
              <c:pt idx="8001">
                <c:v>5462.9156856662021</c:v>
              </c:pt>
              <c:pt idx="8002">
                <c:v>5201.3565262763032</c:v>
              </c:pt>
              <c:pt idx="8003">
                <c:v>5059.1336715693014</c:v>
              </c:pt>
              <c:pt idx="8004">
                <c:v>5228.5139141450727</c:v>
              </c:pt>
              <c:pt idx="8005">
                <c:v>5444.7646248263545</c:v>
              </c:pt>
              <c:pt idx="8006">
                <c:v>5784.8300882082112</c:v>
              </c:pt>
              <c:pt idx="8007">
                <c:v>5529.0444688675871</c:v>
              </c:pt>
              <c:pt idx="8008">
                <c:v>5519.9491660502345</c:v>
              </c:pt>
              <c:pt idx="8009">
                <c:v>4823.3082874332831</c:v>
              </c:pt>
              <c:pt idx="8010">
                <c:v>4775.4887442511781</c:v>
              </c:pt>
              <c:pt idx="8011">
                <c:v>4275.4052684761964</c:v>
              </c:pt>
              <c:pt idx="8012">
                <c:v>4492.4271026572114</c:v>
              </c:pt>
              <c:pt idx="8013">
                <c:v>4388.3452025908055</c:v>
              </c:pt>
              <c:pt idx="8014">
                <c:v>4445.3984553722676</c:v>
              </c:pt>
              <c:pt idx="8015">
                <c:v>3824.1299557547713</c:v>
              </c:pt>
              <c:pt idx="8016">
                <c:v>3740.1763562711185</c:v>
              </c:pt>
              <c:pt idx="8017">
                <c:v>4087.409313720997</c:v>
              </c:pt>
              <c:pt idx="8018">
                <c:v>4022.0615402180597</c:v>
              </c:pt>
              <c:pt idx="8019">
                <c:v>4324.0453661516067</c:v>
              </c:pt>
              <c:pt idx="8020">
                <c:v>5798.6015630175289</c:v>
              </c:pt>
              <c:pt idx="8021">
                <c:v>5481.7488942173522</c:v>
              </c:pt>
              <c:pt idx="8022">
                <c:v>5067.6259162650704</c:v>
              </c:pt>
              <c:pt idx="8023">
                <c:v>6160.8714287121857</c:v>
              </c:pt>
              <c:pt idx="8024">
                <c:v>5698.1775564754971</c:v>
              </c:pt>
              <c:pt idx="8025">
                <c:v>5442.6193197053044</c:v>
              </c:pt>
              <c:pt idx="8026">
                <c:v>5424.5275760577433</c:v>
              </c:pt>
              <c:pt idx="8027">
                <c:v>5170.2545451204396</c:v>
              </c:pt>
              <c:pt idx="8028">
                <c:v>5000.5777165832342</c:v>
              </c:pt>
              <c:pt idx="8029">
                <c:v>5160.8824287390826</c:v>
              </c:pt>
              <c:pt idx="8030">
                <c:v>4935.1211948944374</c:v>
              </c:pt>
              <c:pt idx="8031">
                <c:v>5206.9718871461473</c:v>
              </c:pt>
              <c:pt idx="8032">
                <c:v>4784.4456402865289</c:v>
              </c:pt>
              <c:pt idx="8033">
                <c:v>5039.3217293454154</c:v>
              </c:pt>
              <c:pt idx="8034">
                <c:v>4416.0463313888749</c:v>
              </c:pt>
              <c:pt idx="8035">
                <c:v>4274.6242587777488</c:v>
              </c:pt>
              <c:pt idx="8036">
                <c:v>4462.6993031226684</c:v>
              </c:pt>
              <c:pt idx="8037">
                <c:v>4284.2336439282581</c:v>
              </c:pt>
              <c:pt idx="8038">
                <c:v>4528.7984277279074</c:v>
              </c:pt>
              <c:pt idx="8039">
                <c:v>4152.4308426663574</c:v>
              </c:pt>
              <c:pt idx="8040">
                <c:v>3378.2129627366139</c:v>
              </c:pt>
              <c:pt idx="8041">
                <c:v>3462.8783685277122</c:v>
              </c:pt>
              <c:pt idx="8042">
                <c:v>4657.8825243433203</c:v>
              </c:pt>
              <c:pt idx="8043">
                <c:v>3933.8469890884508</c:v>
              </c:pt>
              <c:pt idx="8044">
                <c:v>4208.9106959223755</c:v>
              </c:pt>
              <c:pt idx="8045">
                <c:v>4583.7854649780356</c:v>
              </c:pt>
              <c:pt idx="8046">
                <c:v>4705.810815711282</c:v>
              </c:pt>
              <c:pt idx="8047">
                <c:v>5810.6429530518071</c:v>
              </c:pt>
              <c:pt idx="8048">
                <c:v>4744.5053974798911</c:v>
              </c:pt>
              <c:pt idx="8049">
                <c:v>4547.5031156957693</c:v>
              </c:pt>
              <c:pt idx="8050">
                <c:v>3972.2252124981919</c:v>
              </c:pt>
              <c:pt idx="8051">
                <c:v>4226.74539840336</c:v>
              </c:pt>
              <c:pt idx="8052">
                <c:v>3821.3717063134231</c:v>
              </c:pt>
              <c:pt idx="8053">
                <c:v>4632.4749936470171</c:v>
              </c:pt>
              <c:pt idx="8054">
                <c:v>4160.9626321569822</c:v>
              </c:pt>
              <c:pt idx="8055">
                <c:v>4348.6026837584595</c:v>
              </c:pt>
              <c:pt idx="8056">
                <c:v>4706.285353249581</c:v>
              </c:pt>
              <c:pt idx="8057">
                <c:v>5197.2834124059245</c:v>
              </c:pt>
              <c:pt idx="8058">
                <c:v>4263.5912610123532</c:v>
              </c:pt>
              <c:pt idx="8059">
                <c:v>4217.0964684579931</c:v>
              </c:pt>
              <c:pt idx="8060">
                <c:v>4715.6278110347957</c:v>
              </c:pt>
              <c:pt idx="8061">
                <c:v>4734.3720437975135</c:v>
              </c:pt>
              <c:pt idx="8062">
                <c:v>5046.6869473877305</c:v>
              </c:pt>
              <c:pt idx="8063">
                <c:v>4605.2484023872457</c:v>
              </c:pt>
              <c:pt idx="8064">
                <c:v>4311.2031940214529</c:v>
              </c:pt>
              <c:pt idx="8065">
                <c:v>4471.102572030004</c:v>
              </c:pt>
              <c:pt idx="8066">
                <c:v>4480.5340056036503</c:v>
              </c:pt>
              <c:pt idx="8067">
                <c:v>3944.6526042834139</c:v>
              </c:pt>
              <c:pt idx="8068">
                <c:v>4800.3821926143255</c:v>
              </c:pt>
              <c:pt idx="8069">
                <c:v>4726.0182058837499</c:v>
              </c:pt>
              <c:pt idx="8070">
                <c:v>5696.150885739019</c:v>
              </c:pt>
              <c:pt idx="8071">
                <c:v>5120.9520721311592</c:v>
              </c:pt>
              <c:pt idx="8072">
                <c:v>5130.5317986855243</c:v>
              </c:pt>
              <c:pt idx="8073">
                <c:v>5140.0522080476003</c:v>
              </c:pt>
              <c:pt idx="8074">
                <c:v>4481.5028530776726</c:v>
              </c:pt>
              <c:pt idx="8075">
                <c:v>4755.1132887005651</c:v>
              </c:pt>
              <c:pt idx="8076">
                <c:v>4679.0983067846673</c:v>
              </c:pt>
              <c:pt idx="8077">
                <c:v>4970.1974279335327</c:v>
              </c:pt>
              <c:pt idx="8078">
                <c:v>4424.8648206422213</c:v>
              </c:pt>
              <c:pt idx="8079">
                <c:v>4575.2437892886956</c:v>
              </c:pt>
              <c:pt idx="8080">
                <c:v>4462.956344289244</c:v>
              </c:pt>
              <c:pt idx="8081">
                <c:v>4518.8825704172523</c:v>
              </c:pt>
              <c:pt idx="8082">
                <c:v>4274.317786617602</c:v>
              </c:pt>
              <c:pt idx="8083">
                <c:v>4565.851900509906</c:v>
              </c:pt>
              <c:pt idx="8084">
                <c:v>4462.8278237059549</c:v>
              </c:pt>
              <c:pt idx="8085">
                <c:v>4537.893730545261</c:v>
              </c:pt>
              <c:pt idx="8086">
                <c:v>4274.3672176111722</c:v>
              </c:pt>
              <c:pt idx="8087">
                <c:v>5265.0533045939183</c:v>
              </c:pt>
              <c:pt idx="8088">
                <c:v>4929.7529889924563</c:v>
              </c:pt>
              <c:pt idx="8089">
                <c:v>5031.8675355146725</c:v>
              </c:pt>
              <c:pt idx="8090">
                <c:v>5106.1425464568165</c:v>
              </c:pt>
              <c:pt idx="8091">
                <c:v>4889.5853636153861</c:v>
              </c:pt>
              <c:pt idx="8092">
                <c:v>5040.2708044220099</c:v>
              </c:pt>
              <c:pt idx="8093">
                <c:v>5387.039110532306</c:v>
              </c:pt>
              <c:pt idx="8094">
                <c:v>5387.0786553271664</c:v>
              </c:pt>
              <c:pt idx="8095">
                <c:v>5294.0594116223028</c:v>
              </c:pt>
              <c:pt idx="8096">
                <c:v>5349.7681413785876</c:v>
              </c:pt>
              <c:pt idx="8097">
                <c:v>5039.0152571852677</c:v>
              </c:pt>
              <c:pt idx="8098">
                <c:v>5227.5747252671954</c:v>
              </c:pt>
              <c:pt idx="8099">
                <c:v>4680.7295295725598</c:v>
              </c:pt>
              <c:pt idx="8100">
                <c:v>4737.0512036491482</c:v>
              </c:pt>
              <c:pt idx="8101">
                <c:v>4690.0423287616331</c:v>
              </c:pt>
              <c:pt idx="8102">
                <c:v>5124.422127879955</c:v>
              </c:pt>
              <c:pt idx="8103">
                <c:v>4887.6872134621981</c:v>
              </c:pt>
              <c:pt idx="8104">
                <c:v>5122.9490842714922</c:v>
              </c:pt>
              <c:pt idx="8105">
                <c:v>4803.1503282543881</c:v>
              </c:pt>
              <c:pt idx="8106">
                <c:v>4755.7954364118659</c:v>
              </c:pt>
              <c:pt idx="8107">
                <c:v>4302.7999251141146</c:v>
              </c:pt>
              <c:pt idx="8108">
                <c:v>4237.0171588677385</c:v>
              </c:pt>
              <c:pt idx="8109">
                <c:v>4415.7003144338678</c:v>
              </c:pt>
              <c:pt idx="8110">
                <c:v>4114.8039703589156</c:v>
              </c:pt>
              <c:pt idx="8111">
                <c:v>3184.0183613874137</c:v>
              </c:pt>
              <c:pt idx="8112">
                <c:v>4038.8779642314466</c:v>
              </c:pt>
              <c:pt idx="8113">
                <c:v>4133.6075203139217</c:v>
              </c:pt>
              <c:pt idx="8114">
                <c:v>3277.9075905791528</c:v>
              </c:pt>
              <c:pt idx="8115">
                <c:v>4425.0823170139402</c:v>
              </c:pt>
              <c:pt idx="8116">
                <c:v>5034.8630537251711</c:v>
              </c:pt>
              <c:pt idx="8117">
                <c:v>5432.7232347920763</c:v>
              </c:pt>
              <c:pt idx="8118">
                <c:v>5321.8890610036578</c:v>
              </c:pt>
              <c:pt idx="8119">
                <c:v>5633.5020444851425</c:v>
              </c:pt>
              <c:pt idx="8120">
                <c:v>4935.2497154777257</c:v>
              </c:pt>
              <c:pt idx="8121">
                <c:v>4783.6646305880831</c:v>
              </c:pt>
              <c:pt idx="8122">
                <c:v>4869.2494528596299</c:v>
              </c:pt>
              <c:pt idx="8123">
                <c:v>4812.4927860396056</c:v>
              </c:pt>
              <c:pt idx="8124">
                <c:v>4407.6727210776817</c:v>
              </c:pt>
              <c:pt idx="8125">
                <c:v>4586.3756490412388</c:v>
              </c:pt>
              <c:pt idx="8126">
                <c:v>4614.679835960892</c:v>
              </c:pt>
              <c:pt idx="8127">
                <c:v>5105.3318781622265</c:v>
              </c:pt>
              <c:pt idx="8128">
                <c:v>5037.8387995382391</c:v>
              </c:pt>
              <c:pt idx="8129">
                <c:v>5047.586591470751</c:v>
              </c:pt>
              <c:pt idx="8130">
                <c:v>4123.9882489646989</c:v>
              </c:pt>
              <c:pt idx="8131">
                <c:v>4444.2219977252398</c:v>
              </c:pt>
              <c:pt idx="8132">
                <c:v>4321.2970029089729</c:v>
              </c:pt>
              <c:pt idx="8133">
                <c:v>3851.0599610531081</c:v>
              </c:pt>
              <c:pt idx="8134">
                <c:v>3361.8809624602363</c:v>
              </c:pt>
              <c:pt idx="8135">
                <c:v>3653.7215485126926</c:v>
              </c:pt>
              <c:pt idx="8136">
                <c:v>3371.1047858608786</c:v>
              </c:pt>
              <c:pt idx="8137">
                <c:v>3973.1248565812157</c:v>
              </c:pt>
              <c:pt idx="8138">
                <c:v>3625.9017853300497</c:v>
              </c:pt>
              <c:pt idx="8139">
                <c:v>3916.6746619213377</c:v>
              </c:pt>
              <c:pt idx="8140">
                <c:v>5965.2433285493771</c:v>
              </c:pt>
              <c:pt idx="8141">
                <c:v>4943.5640085966343</c:v>
              </c:pt>
              <c:pt idx="8142">
                <c:v>5415.8672659838294</c:v>
              </c:pt>
              <c:pt idx="8143">
                <c:v>5886.8260003458527</c:v>
              </c:pt>
              <c:pt idx="8144">
                <c:v>5029.198261861754</c:v>
              </c:pt>
              <c:pt idx="8145">
                <c:v>4708.6086099474915</c:v>
              </c:pt>
              <c:pt idx="8146">
                <c:v>4887.9936856223503</c:v>
              </c:pt>
              <c:pt idx="8147">
                <c:v>4794.3219528023274</c:v>
              </c:pt>
              <c:pt idx="8148">
                <c:v>4925.047158404348</c:v>
              </c:pt>
              <c:pt idx="8149">
                <c:v>5028.8917897016045</c:v>
              </c:pt>
              <c:pt idx="8150">
                <c:v>4671.258551204055</c:v>
              </c:pt>
              <c:pt idx="8151">
                <c:v>5095.8608997937235</c:v>
              </c:pt>
              <c:pt idx="8152">
                <c:v>4623.8542283679617</c:v>
              </c:pt>
              <c:pt idx="8153">
                <c:v>4614.4524533904578</c:v>
              </c:pt>
              <c:pt idx="8154">
                <c:v>4283.9766027616815</c:v>
              </c:pt>
              <c:pt idx="8155">
                <c:v>4312.3203344761941</c:v>
              </c:pt>
              <c:pt idx="8156">
                <c:v>4349.5913036299107</c:v>
              </c:pt>
              <c:pt idx="8157">
                <c:v>4057.6221969941662</c:v>
              </c:pt>
              <c:pt idx="8158">
                <c:v>3230.2857713713397</c:v>
              </c:pt>
              <c:pt idx="8159">
                <c:v>3578.4480315003821</c:v>
              </c:pt>
              <c:pt idx="8160">
                <c:v>3399.072842024239</c:v>
              </c:pt>
              <c:pt idx="8161">
                <c:v>3916.7240929149107</c:v>
              </c:pt>
              <c:pt idx="8162">
                <c:v>3371.7572749760352</c:v>
              </c:pt>
              <c:pt idx="8163">
                <c:v>4264.56999468509</c:v>
              </c:pt>
              <c:pt idx="8164">
                <c:v>5645.1084417759821</c:v>
              </c:pt>
              <c:pt idx="8165">
                <c:v>5338.9032089913344</c:v>
              </c:pt>
              <c:pt idx="8166">
                <c:v>5537.408192980065</c:v>
              </c:pt>
              <c:pt idx="8167">
                <c:v>6018.7177773961848</c:v>
              </c:pt>
              <c:pt idx="8168">
                <c:v>5377.3901805869409</c:v>
              </c:pt>
              <c:pt idx="8169">
                <c:v>5046.5979715992989</c:v>
              </c:pt>
              <c:pt idx="8170">
                <c:v>5274.1980384048411</c:v>
              </c:pt>
              <c:pt idx="8171">
                <c:v>5056.9389354546802</c:v>
              </c:pt>
              <c:pt idx="8172">
                <c:v>4633.4240687236106</c:v>
              </c:pt>
              <c:pt idx="8173">
                <c:v>4709.6466608125147</c:v>
              </c:pt>
              <c:pt idx="8174">
                <c:v>5284.5390022602242</c:v>
              </c:pt>
              <c:pt idx="8175">
                <c:v>5405.2692609618716</c:v>
              </c:pt>
              <c:pt idx="8176">
                <c:v>5320.4654483887698</c:v>
              </c:pt>
              <c:pt idx="8177">
                <c:v>5188.6626471268664</c:v>
              </c:pt>
              <c:pt idx="8178">
                <c:v>4443.8759807702327</c:v>
              </c:pt>
              <c:pt idx="8179">
                <c:v>4359.7147711135731</c:v>
              </c:pt>
              <c:pt idx="8180">
                <c:v>4274.1892660343119</c:v>
              </c:pt>
              <c:pt idx="8181">
                <c:v>4245.9641687043741</c:v>
              </c:pt>
              <c:pt idx="8182">
                <c:v>4077.1968704489041</c:v>
              </c:pt>
              <c:pt idx="8183">
                <c:v>3033.0462208180688</c:v>
              </c:pt>
              <c:pt idx="8184">
                <c:v>4001.3104091162945</c:v>
              </c:pt>
              <c:pt idx="8185">
                <c:v>3832.2761834955318</c:v>
              </c:pt>
              <c:pt idx="8186">
                <c:v>4077.3155048334779</c:v>
              </c:pt>
              <c:pt idx="8187">
                <c:v>3869.8931696042569</c:v>
              </c:pt>
              <c:pt idx="8188">
                <c:v>6228.8588172718964</c:v>
              </c:pt>
              <c:pt idx="8189">
                <c:v>5724.3364382740983</c:v>
              </c:pt>
              <c:pt idx="8190">
                <c:v>5735.6857943983614</c:v>
              </c:pt>
              <c:pt idx="8191">
                <c:v>6198.6663663977706</c:v>
              </c:pt>
              <c:pt idx="8192">
                <c:v>5508.9458268809794</c:v>
              </c:pt>
              <c:pt idx="8193">
                <c:v>5245.112841786743</c:v>
              </c:pt>
              <c:pt idx="8194">
                <c:v>5207.5749452677292</c:v>
              </c:pt>
              <c:pt idx="8195">
                <c:v>5697.969946302489</c:v>
              </c:pt>
              <c:pt idx="8196">
                <c:v>5424.2507624937361</c:v>
              </c:pt>
              <c:pt idx="8197">
                <c:v>5367.9982918081541</c:v>
              </c:pt>
              <c:pt idx="8198">
                <c:v>5386.7029797760133</c:v>
              </c:pt>
              <c:pt idx="8199">
                <c:v>5698.0490358922061</c:v>
              </c:pt>
              <c:pt idx="8200">
                <c:v>5329.9858577508458</c:v>
              </c:pt>
              <c:pt idx="8201">
                <c:v>5357.9143691193494</c:v>
              </c:pt>
              <c:pt idx="8202">
                <c:v>5150.7985060502779</c:v>
              </c:pt>
              <c:pt idx="8203">
                <c:v>4989.4557430294062</c:v>
              </c:pt>
              <c:pt idx="8204">
                <c:v>5008.3779273689879</c:v>
              </c:pt>
              <c:pt idx="8205">
                <c:v>4576.064343781999</c:v>
              </c:pt>
              <c:pt idx="8206">
                <c:v>4425.695261334241</c:v>
              </c:pt>
              <c:pt idx="8207">
                <c:v>4604.2103515222216</c:v>
              </c:pt>
              <c:pt idx="8208">
                <c:v>4169.2670390771736</c:v>
              </c:pt>
              <c:pt idx="8209">
                <c:v>4423.0457600787504</c:v>
              </c:pt>
              <c:pt idx="8210">
                <c:v>4215.8508074199644</c:v>
              </c:pt>
              <c:pt idx="8211">
                <c:v>4262.5828687434723</c:v>
              </c:pt>
              <c:pt idx="8212">
                <c:v>4621.4518820803351</c:v>
              </c:pt>
              <c:pt idx="8213">
                <c:v>4479.4168651489108</c:v>
              </c:pt>
              <c:pt idx="8214">
                <c:v>5026.4795572152634</c:v>
              </c:pt>
              <c:pt idx="8215">
                <c:v>6065.4300663222648</c:v>
              </c:pt>
              <c:pt idx="8216">
                <c:v>4951.255471196524</c:v>
              </c:pt>
              <c:pt idx="8217">
                <c:v>4979.5201133213213</c:v>
              </c:pt>
              <c:pt idx="8218">
                <c:v>4366.3681828484423</c:v>
              </c:pt>
              <c:pt idx="8219">
                <c:v>4735.7956564124042</c:v>
              </c:pt>
              <c:pt idx="8220">
                <c:v>3999.6198691361105</c:v>
              </c:pt>
              <c:pt idx="8221">
                <c:v>4198.3818942914177</c:v>
              </c:pt>
              <c:pt idx="8222">
                <c:v>4047.1527125554953</c:v>
              </c:pt>
              <c:pt idx="8223">
                <c:v>4112.9354788018718</c:v>
              </c:pt>
              <c:pt idx="8224">
                <c:v>4075.1701997124292</c:v>
              </c:pt>
              <c:pt idx="8225">
                <c:v>4602.3418599651795</c:v>
              </c:pt>
              <c:pt idx="8226">
                <c:v>5262.8091374857213</c:v>
              </c:pt>
              <c:pt idx="8227">
                <c:v>4535.5210428537766</c:v>
              </c:pt>
              <c:pt idx="8228">
                <c:v>4545.6445103374399</c:v>
              </c:pt>
              <c:pt idx="8229">
                <c:v>4554.9078785329393</c:v>
              </c:pt>
              <c:pt idx="8230">
                <c:v>5140.5267455858984</c:v>
              </c:pt>
              <c:pt idx="8231">
                <c:v>4885.2255499822859</c:v>
              </c:pt>
              <c:pt idx="8232">
                <c:v>4584.0721647407554</c:v>
              </c:pt>
              <c:pt idx="8233">
                <c:v>4480.1187852576413</c:v>
              </c:pt>
              <c:pt idx="8234">
                <c:v>4668.5892775511375</c:v>
              </c:pt>
              <c:pt idx="8235">
                <c:v>4743.862794563448</c:v>
              </c:pt>
              <c:pt idx="8236">
                <c:v>4517.7258851676525</c:v>
              </c:pt>
              <c:pt idx="8237">
                <c:v>4715.1038425029265</c:v>
              </c:pt>
              <c:pt idx="8238">
                <c:v>5583.6162857717045</c:v>
              </c:pt>
              <c:pt idx="8239">
                <c:v>4631.5358047691388</c:v>
              </c:pt>
              <c:pt idx="8240">
                <c:v>4396.2047305688448</c:v>
              </c:pt>
              <c:pt idx="8241">
                <c:v>4829.0027378928435</c:v>
              </c:pt>
              <c:pt idx="8242">
                <c:v>4631.6247805575695</c:v>
              </c:pt>
              <c:pt idx="8243">
                <c:v>4632.6035142303081</c:v>
              </c:pt>
              <c:pt idx="8244">
                <c:v>4774.1837660208621</c:v>
              </c:pt>
              <c:pt idx="8245">
                <c:v>4509.6785194140375</c:v>
              </c:pt>
              <c:pt idx="8246">
                <c:v>4330.7185502839038</c:v>
              </c:pt>
              <c:pt idx="8247">
                <c:v>4970.4248105039669</c:v>
              </c:pt>
              <c:pt idx="8248">
                <c:v>5310.1739155269597</c:v>
              </c:pt>
              <c:pt idx="8249">
                <c:v>4670.1414107493156</c:v>
              </c:pt>
              <c:pt idx="8250">
                <c:v>4802.1023911906505</c:v>
              </c:pt>
              <c:pt idx="8251">
                <c:v>5017.7302713529161</c:v>
              </c:pt>
              <c:pt idx="8252">
                <c:v>5178.2722522779122</c:v>
              </c:pt>
              <c:pt idx="8253">
                <c:v>4641.8174514322336</c:v>
              </c:pt>
              <c:pt idx="8254">
                <c:v>4932.6793038119531</c:v>
              </c:pt>
              <c:pt idx="8255">
                <c:v>5971.590268124095</c:v>
              </c:pt>
              <c:pt idx="8256">
                <c:v>5474.84832751462</c:v>
              </c:pt>
              <c:pt idx="8257">
                <c:v>5341.8987272018367</c:v>
              </c:pt>
              <c:pt idx="8258">
                <c:v>5482.7869450823746</c:v>
              </c:pt>
              <c:pt idx="8259">
                <c:v>5482.1443421659324</c:v>
              </c:pt>
              <c:pt idx="8260">
                <c:v>5914.9621218873608</c:v>
              </c:pt>
              <c:pt idx="8261">
                <c:v>5396.7671300673892</c:v>
              </c:pt>
              <c:pt idx="8262">
                <c:v>5877.5527459516379</c:v>
              </c:pt>
              <c:pt idx="8263">
                <c:v>6065.3410905338314</c:v>
              </c:pt>
              <c:pt idx="8264">
                <c:v>5915.0510976757905</c:v>
              </c:pt>
              <c:pt idx="8265">
                <c:v>5953.0931903292403</c:v>
              </c:pt>
              <c:pt idx="8266">
                <c:v>5914.7050807207806</c:v>
              </c:pt>
              <c:pt idx="8267">
                <c:v>5424.2309900963073</c:v>
              </c:pt>
              <c:pt idx="8268">
                <c:v>5678.7907207963317</c:v>
              </c:pt>
              <c:pt idx="8269">
                <c:v>5867.9631331985584</c:v>
              </c:pt>
              <c:pt idx="8270">
                <c:v>5651.0500472034055</c:v>
              </c:pt>
              <c:pt idx="8271">
                <c:v>5688.5385127288437</c:v>
              </c:pt>
              <c:pt idx="8272">
                <c:v>5876.3861745033255</c:v>
              </c:pt>
              <c:pt idx="8273">
                <c:v>5471.7539473169791</c:v>
              </c:pt>
              <c:pt idx="8274">
                <c:v>5480.8492501343298</c:v>
              </c:pt>
              <c:pt idx="8275">
                <c:v>4802.2803427675117</c:v>
              </c:pt>
              <c:pt idx="8276">
                <c:v>4859.1951887669702</c:v>
              </c:pt>
              <c:pt idx="8277">
                <c:v>4915.6948144204189</c:v>
              </c:pt>
              <c:pt idx="8278">
                <c:v>4915.7047006191333</c:v>
              </c:pt>
              <c:pt idx="8279">
                <c:v>4699.4836485339938</c:v>
              </c:pt>
              <c:pt idx="8280">
                <c:v>5782.3684247282963</c:v>
              </c:pt>
              <c:pt idx="8281">
                <c:v>4613.9878020508768</c:v>
              </c:pt>
              <c:pt idx="8282">
                <c:v>4793.4519673154509</c:v>
              </c:pt>
              <c:pt idx="8283">
                <c:v>5718.819939391401</c:v>
              </c:pt>
              <c:pt idx="8284">
                <c:v>6040.3487801835427</c:v>
              </c:pt>
              <c:pt idx="8285">
                <c:v>6584.1786852702498</c:v>
              </c:pt>
              <c:pt idx="8286">
                <c:v>5905.0067197818444</c:v>
              </c:pt>
              <c:pt idx="8287">
                <c:v>6784.4236402327306</c:v>
              </c:pt>
              <c:pt idx="8288">
                <c:v>5389.3821396276471</c:v>
              </c:pt>
              <c:pt idx="8289">
                <c:v>5060.6067151777661</c:v>
              </c:pt>
              <c:pt idx="8290">
                <c:v>4033.6975961050416</c:v>
              </c:pt>
              <c:pt idx="8291">
                <c:v>4193.7650394917391</c:v>
              </c:pt>
              <c:pt idx="8292">
                <c:v>4241.4165172956973</c:v>
              </c:pt>
              <c:pt idx="8293">
                <c:v>4307.6145038880841</c:v>
              </c:pt>
              <c:pt idx="8294">
                <c:v>4250.4623891194788</c:v>
              </c:pt>
              <c:pt idx="8295">
                <c:v>4165.806869527094</c:v>
              </c:pt>
              <c:pt idx="8296">
                <c:v>4005.2352300059561</c:v>
              </c:pt>
              <c:pt idx="8297">
                <c:v>4099.7472897167108</c:v>
              </c:pt>
              <c:pt idx="8298">
                <c:v>3769.1626909020733</c:v>
              </c:pt>
              <c:pt idx="8299">
                <c:v>3627.4835771243725</c:v>
              </c:pt>
              <c:pt idx="8300">
                <c:v>3730.9525328704763</c:v>
              </c:pt>
              <c:pt idx="8301">
                <c:v>3759.8597779117158</c:v>
              </c:pt>
              <c:pt idx="8302">
                <c:v>3608.5712789835065</c:v>
              </c:pt>
              <c:pt idx="8303">
                <c:v>3636.5492213455818</c:v>
              </c:pt>
              <c:pt idx="8304">
                <c:v>3514.2075122534698</c:v>
              </c:pt>
              <c:pt idx="8305">
                <c:v>3561.7008108779955</c:v>
              </c:pt>
              <c:pt idx="8306">
                <c:v>3514.731480785339</c:v>
              </c:pt>
              <c:pt idx="8307">
                <c:v>3714.9566633503932</c:v>
              </c:pt>
              <c:pt idx="8308">
                <c:v>5016.4549517187443</c:v>
              </c:pt>
              <c:pt idx="8309">
                <c:v>3948.67628716022</c:v>
              </c:pt>
              <c:pt idx="8310">
                <c:v>4335.9088046090228</c:v>
              </c:pt>
              <c:pt idx="8311">
                <c:v>5147.9315084230684</c:v>
              </c:pt>
              <c:pt idx="8312">
                <c:v>4269.8591109973549</c:v>
              </c:pt>
              <c:pt idx="8313">
                <c:v>4203.73032779597</c:v>
              </c:pt>
              <c:pt idx="8314">
                <c:v>4330.1154921623183</c:v>
              </c:pt>
              <c:pt idx="8315">
                <c:v>5975.9995127507709</c:v>
              </c:pt>
              <c:pt idx="8316">
                <c:v>6992.6566437565434</c:v>
              </c:pt>
              <c:pt idx="8317">
                <c:v>8707.9220069234543</c:v>
              </c:pt>
              <c:pt idx="8318">
                <c:v>6309.322588609326</c:v>
              </c:pt>
              <c:pt idx="8319">
                <c:v>7123.8563868968577</c:v>
              </c:pt>
              <c:pt idx="8320">
                <c:v>7558.8787889316209</c:v>
              </c:pt>
              <c:pt idx="8321">
                <c:v>6161.7414141990612</c:v>
              </c:pt>
              <c:pt idx="8322">
                <c:v>5470.8543032339576</c:v>
              </c:pt>
              <c:pt idx="8323">
                <c:v>5441.897627199146</c:v>
              </c:pt>
              <c:pt idx="8324">
                <c:v>5810.1585293147955</c:v>
              </c:pt>
              <c:pt idx="8325">
                <c:v>4548.9366145093727</c:v>
              </c:pt>
              <c:pt idx="8326">
                <c:v>5492.1887200598776</c:v>
              </c:pt>
              <c:pt idx="8327">
                <c:v>4676.6465295034668</c:v>
              </c:pt>
              <c:pt idx="8328">
                <c:v>4789.8731633807965</c:v>
              </c:pt>
              <c:pt idx="8329">
                <c:v>4677.6549217723468</c:v>
              </c:pt>
              <c:pt idx="8330">
                <c:v>5141.2583242907713</c:v>
              </c:pt>
              <c:pt idx="8331">
                <c:v>6037.3236033769026</c:v>
              </c:pt>
              <c:pt idx="8332">
                <c:v>6929.5530373617985</c:v>
              </c:pt>
              <c:pt idx="8333">
                <c:v>6398.051222072093</c:v>
              </c:pt>
              <c:pt idx="8334">
                <c:v>7853.2601280537101</c:v>
              </c:pt>
              <c:pt idx="8335">
                <c:v>8264.7632633466437</c:v>
              </c:pt>
              <c:pt idx="8336">
                <c:v>7230.4296090393209</c:v>
              </c:pt>
              <c:pt idx="8337">
                <c:v>6932.7363933478728</c:v>
              </c:pt>
              <c:pt idx="8338">
                <c:v>7056.7192114265936</c:v>
              </c:pt>
              <c:pt idx="8339">
                <c:v>6921.4562406146106</c:v>
              </c:pt>
              <c:pt idx="8340">
                <c:v>6901.5553226022939</c:v>
              </c:pt>
              <c:pt idx="8341">
                <c:v>6074.6736621203345</c:v>
              </c:pt>
              <c:pt idx="8342">
                <c:v>6316.2132691133429</c:v>
              </c:pt>
              <c:pt idx="8343">
                <c:v>6523.1412944068379</c:v>
              </c:pt>
              <c:pt idx="8344">
                <c:v>6258.8436579730178</c:v>
              </c:pt>
              <c:pt idx="8345">
                <c:v>5761.6766108188176</c:v>
              </c:pt>
              <c:pt idx="8346">
                <c:v>5281.1381499024319</c:v>
              </c:pt>
              <c:pt idx="8347">
                <c:v>4895.7246930170995</c:v>
              </c:pt>
              <c:pt idx="8348">
                <c:v>4838.8790504086428</c:v>
              </c:pt>
              <c:pt idx="8349">
                <c:v>4084.799357260365</c:v>
              </c:pt>
              <c:pt idx="8350">
                <c:v>5459.2874507379747</c:v>
              </c:pt>
              <c:pt idx="8351">
                <c:v>4736.3393973417033</c:v>
              </c:pt>
              <c:pt idx="8352">
                <c:v>4404.2520963224597</c:v>
              </c:pt>
              <c:pt idx="8353">
                <c:v>4539.4162051472949</c:v>
              </c:pt>
              <c:pt idx="8354">
                <c:v>4760.6100151858354</c:v>
              </c:pt>
              <c:pt idx="8355">
                <c:v>4717.7928885532747</c:v>
              </c:pt>
              <c:pt idx="8356">
                <c:v>6706.293011791925</c:v>
              </c:pt>
              <c:pt idx="8357">
                <c:v>5765.0280321830378</c:v>
              </c:pt>
              <c:pt idx="8358">
                <c:v>7278.249152221425</c:v>
              </c:pt>
              <c:pt idx="8359">
                <c:v>7278.5655105802898</c:v>
              </c:pt>
              <c:pt idx="8360">
                <c:v>5954.0521516045501</c:v>
              </c:pt>
              <c:pt idx="8361">
                <c:v>5832.9659897491792</c:v>
              </c:pt>
              <c:pt idx="8362">
                <c:v>5537.6454617492136</c:v>
              </c:pt>
              <c:pt idx="8363">
                <c:v>6229.4322167973396</c:v>
              </c:pt>
              <c:pt idx="8364">
                <c:v>5760.4210635820755</c:v>
              </c:pt>
              <c:pt idx="8365">
                <c:v>5954.684868322277</c:v>
              </c:pt>
              <c:pt idx="8366">
                <c:v>5310.1936879243876</c:v>
              </c:pt>
              <c:pt idx="8367">
                <c:v>5413.692302266636</c:v>
              </c:pt>
              <c:pt idx="8368">
                <c:v>5222.9282118713736</c:v>
              </c:pt>
              <c:pt idx="8369">
                <c:v>5007.4782832859673</c:v>
              </c:pt>
              <c:pt idx="8370">
                <c:v>4752.2660634707854</c:v>
              </c:pt>
              <c:pt idx="8371">
                <c:v>5044.7986834332578</c:v>
              </c:pt>
              <c:pt idx="8372">
                <c:v>4551.7344087455804</c:v>
              </c:pt>
              <c:pt idx="8373">
                <c:v>4070.4347105281759</c:v>
              </c:pt>
              <c:pt idx="8374">
                <c:v>5032.2432110658237</c:v>
              </c:pt>
              <c:pt idx="8375">
                <c:v>3876.4180607558378</c:v>
              </c:pt>
              <c:pt idx="8376">
                <c:v>3258.5998444897073</c:v>
              </c:pt>
              <c:pt idx="8377">
                <c:v>3581.5424116980239</c:v>
              </c:pt>
              <c:pt idx="8378">
                <c:v>3808.7865753498459</c:v>
              </c:pt>
              <c:pt idx="8379">
                <c:v>4408.5229341671302</c:v>
              </c:pt>
              <c:pt idx="8380">
                <c:v>3870.4467967322698</c:v>
              </c:pt>
              <c:pt idx="8381">
                <c:v>5136.7106728820945</c:v>
              </c:pt>
              <c:pt idx="8382">
                <c:v>7291.783358261594</c:v>
              </c:pt>
              <c:pt idx="8383">
                <c:v>8038.9427123097121</c:v>
              </c:pt>
              <c:pt idx="8384">
                <c:v>7076.2642262851859</c:v>
              </c:pt>
              <c:pt idx="8385">
                <c:v>7150.9940023682002</c:v>
              </c:pt>
              <c:pt idx="8386">
                <c:v>5954.0620378032636</c:v>
              </c:pt>
              <c:pt idx="8387">
                <c:v>6019.7459420624937</c:v>
              </c:pt>
              <c:pt idx="8388">
                <c:v>5160.8527701429393</c:v>
              </c:pt>
              <c:pt idx="8389">
                <c:v>5443.6178257754691</c:v>
              </c:pt>
              <c:pt idx="8390">
                <c:v>4537.9530477375474</c:v>
              </c:pt>
              <c:pt idx="8391">
                <c:v>5341.3055552789638</c:v>
              </c:pt>
              <c:pt idx="8392">
                <c:v>5691.1583553881892</c:v>
              </c:pt>
              <c:pt idx="8393">
                <c:v>5972.480026008403</c:v>
              </c:pt>
              <c:pt idx="8394">
                <c:v>5446.3760752168209</c:v>
              </c:pt>
              <c:pt idx="8395">
                <c:v>5954.4970305467014</c:v>
              </c:pt>
              <c:pt idx="8396">
                <c:v>5437.073162226462</c:v>
              </c:pt>
              <c:pt idx="8397">
                <c:v>5235.0289190979374</c:v>
              </c:pt>
              <c:pt idx="8398">
                <c:v>6689.7237427463997</c:v>
              </c:pt>
              <c:pt idx="8399">
                <c:v>4841.9536582088576</c:v>
              </c:pt>
              <c:pt idx="8400">
                <c:v>5823.732280149824</c:v>
              </c:pt>
              <c:pt idx="8401">
                <c:v>4772.1076642908147</c:v>
              </c:pt>
              <c:pt idx="8402">
                <c:v>5808.4482169371831</c:v>
              </c:pt>
              <c:pt idx="8403">
                <c:v>6522.1823331315309</c:v>
              </c:pt>
              <c:pt idx="8404">
                <c:v>5482.9846690566665</c:v>
              </c:pt>
              <c:pt idx="8405">
                <c:v>6096.5320474781256</c:v>
              </c:pt>
              <c:pt idx="8406">
                <c:v>6116.0276313431468</c:v>
              </c:pt>
              <c:pt idx="8407">
                <c:v>6235.5320014041918</c:v>
              </c:pt>
              <c:pt idx="8408">
                <c:v>6691.8591616687363</c:v>
              </c:pt>
              <c:pt idx="8409">
                <c:v>5927.1814634985003</c:v>
              </c:pt>
              <c:pt idx="8410">
                <c:v>5277.0156050384812</c:v>
              </c:pt>
              <c:pt idx="8411">
                <c:v>4966.4703310181631</c:v>
              </c:pt>
              <c:pt idx="8412">
                <c:v>4777.2287152249319</c:v>
              </c:pt>
              <c:pt idx="8413">
                <c:v>4510.7758874713491</c:v>
              </c:pt>
              <c:pt idx="8414">
                <c:v>3485.1223156353699</c:v>
              </c:pt>
              <c:pt idx="8415">
                <c:v>4050.9588990605835</c:v>
              </c:pt>
              <c:pt idx="8416">
                <c:v>4869.8722833786451</c:v>
              </c:pt>
              <c:pt idx="8417">
                <c:v>6277.8647042997418</c:v>
              </c:pt>
              <c:pt idx="8418">
                <c:v>5474.8779861107623</c:v>
              </c:pt>
              <c:pt idx="8419">
                <c:v>5343.3519984128679</c:v>
              </c:pt>
              <c:pt idx="8420">
                <c:v>5078.3425556716029</c:v>
              </c:pt>
              <c:pt idx="8421">
                <c:v>5899.4111313094272</c:v>
              </c:pt>
              <c:pt idx="8422">
                <c:v>5357.6474417540576</c:v>
              </c:pt>
              <c:pt idx="8423">
                <c:v>5748.0633151889315</c:v>
              </c:pt>
              <c:pt idx="8424">
                <c:v>6371.6748439017674</c:v>
              </c:pt>
              <c:pt idx="8425">
                <c:v>6493.512356859439</c:v>
              </c:pt>
              <c:pt idx="8426">
                <c:v>6116.5515998750161</c:v>
              </c:pt>
              <c:pt idx="8427">
                <c:v>6906.2908117865445</c:v>
              </c:pt>
              <c:pt idx="8428">
                <c:v>6931.2930083355541</c:v>
              </c:pt>
              <c:pt idx="8429">
                <c:v>6609.8234847356989</c:v>
              </c:pt>
              <c:pt idx="8430">
                <c:v>7523.2390425657986</c:v>
              </c:pt>
              <c:pt idx="8431">
                <c:v>8165.6442350349234</c:v>
              </c:pt>
              <c:pt idx="8432">
                <c:v>6719.7184696462346</c:v>
              </c:pt>
              <c:pt idx="8433">
                <c:v>6852.6285251641639</c:v>
              </c:pt>
              <c:pt idx="8434">
                <c:v>7519.0472943108443</c:v>
              </c:pt>
              <c:pt idx="8435">
                <c:v>6614.4007947405189</c:v>
              </c:pt>
              <c:pt idx="8436">
                <c:v>6080.1308438107462</c:v>
              </c:pt>
              <c:pt idx="8437">
                <c:v>5664.7028876281483</c:v>
              </c:pt>
              <c:pt idx="8438">
                <c:v>5656.2897325220993</c:v>
              </c:pt>
              <c:pt idx="8439">
                <c:v>5598.6235354203372</c:v>
              </c:pt>
              <c:pt idx="8440">
                <c:v>5843.0202538418389</c:v>
              </c:pt>
              <c:pt idx="8441">
                <c:v>6490.9419451936656</c:v>
              </c:pt>
              <c:pt idx="8442">
                <c:v>5445.3775691466553</c:v>
              </c:pt>
              <c:pt idx="8443">
                <c:v>5124.6791690465307</c:v>
              </c:pt>
              <c:pt idx="8444">
                <c:v>4953.914858650729</c:v>
              </c:pt>
              <c:pt idx="8445">
                <c:v>4572.6931500203509</c:v>
              </c:pt>
              <c:pt idx="8446">
                <c:v>6046.755036950547</c:v>
              </c:pt>
              <c:pt idx="8447">
                <c:v>4487.4246861076672</c:v>
              </c:pt>
              <c:pt idx="8448">
                <c:v>3484.3215335394939</c:v>
              </c:pt>
              <c:pt idx="8449">
                <c:v>3360.6155290247789</c:v>
              </c:pt>
              <c:pt idx="8450">
                <c:v>3321.8814024613116</c:v>
              </c:pt>
              <c:pt idx="8451">
                <c:v>3787.4620447226393</c:v>
              </c:pt>
              <c:pt idx="8452">
                <c:v>5000.7358957626684</c:v>
              </c:pt>
              <c:pt idx="8453">
                <c:v>3925.1965652132499</c:v>
              </c:pt>
              <c:pt idx="8454">
                <c:v>4781.3314876914574</c:v>
              </c:pt>
              <c:pt idx="8455">
                <c:v>3999.0168110145264</c:v>
              </c:pt>
              <c:pt idx="8456">
                <c:v>3569.4614768688903</c:v>
              </c:pt>
              <c:pt idx="8457">
                <c:v>7389.9533114967198</c:v>
              </c:pt>
              <c:pt idx="8458">
                <c:v>6828.5160864994641</c:v>
              </c:pt>
              <c:pt idx="8459">
                <c:v>6323.4796251685111</c:v>
              </c:pt>
              <c:pt idx="8460">
                <c:v>6084.5400884374212</c:v>
              </c:pt>
              <c:pt idx="8461">
                <c:v>4917.5237611826024</c:v>
              </c:pt>
              <c:pt idx="8462">
                <c:v>4881.2512980990505</c:v>
              </c:pt>
              <c:pt idx="8463">
                <c:v>6403.2315901984966</c:v>
              </c:pt>
              <c:pt idx="8464">
                <c:v>4899.8768964771953</c:v>
              </c:pt>
              <c:pt idx="8465">
                <c:v>5079.4102651327703</c:v>
              </c:pt>
              <c:pt idx="8466">
                <c:v>5190.1752355301869</c:v>
              </c:pt>
              <c:pt idx="8467">
                <c:v>4475.2350030926709</c:v>
              </c:pt>
              <c:pt idx="8468">
                <c:v>4160.0333294778175</c:v>
              </c:pt>
              <c:pt idx="8469">
                <c:v>3994.3208666251326</c:v>
              </c:pt>
              <c:pt idx="8470">
                <c:v>3929.5563788463487</c:v>
              </c:pt>
              <c:pt idx="8471">
                <c:v>4050.148230765994</c:v>
              </c:pt>
              <c:pt idx="8472">
                <c:v>3087.2028173761773</c:v>
              </c:pt>
              <c:pt idx="8473">
                <c:v>3493.9902358822887</c:v>
              </c:pt>
              <c:pt idx="8474">
                <c:v>3905.6416641559413</c:v>
              </c:pt>
              <c:pt idx="8475">
                <c:v>3130.889929495615</c:v>
              </c:pt>
              <c:pt idx="8476">
                <c:v>2613.5056059702329</c:v>
              </c:pt>
              <c:pt idx="8477">
                <c:v>4534.3742438028949</c:v>
              </c:pt>
              <c:pt idx="8478">
                <c:v>3371.0652410660196</c:v>
              </c:pt>
              <c:pt idx="8479">
                <c:v>3662.9058271184763</c:v>
              </c:pt>
              <c:pt idx="8480">
                <c:v>3973.6587113117989</c:v>
              </c:pt>
              <c:pt idx="8481">
                <c:v>3453.8621553000748</c:v>
              </c:pt>
              <c:pt idx="8482">
                <c:v>3763.4089232502265</c:v>
              </c:pt>
              <c:pt idx="8483">
                <c:v>3057.2575214699132</c:v>
              </c:pt>
              <c:pt idx="8484">
                <c:v>3310.7495427087688</c:v>
              </c:pt>
              <c:pt idx="8485">
                <c:v>3386.6557764388081</c:v>
              </c:pt>
              <c:pt idx="8486">
                <c:v>3712.7718134344855</c:v>
              </c:pt>
              <c:pt idx="8487">
                <c:v>3541.2858105325245</c:v>
              </c:pt>
              <c:pt idx="8488">
                <c:v>4125.6293579513085</c:v>
              </c:pt>
              <c:pt idx="8489">
                <c:v>4782.5969211269139</c:v>
              </c:pt>
              <c:pt idx="8490">
                <c:v>4345.1326280096655</c:v>
              </c:pt>
              <c:pt idx="8491">
                <c:v>4101.1313575367421</c:v>
              </c:pt>
              <c:pt idx="8492">
                <c:v>3992.0173823246514</c:v>
              </c:pt>
              <c:pt idx="8493">
                <c:v>3163.3858646702224</c:v>
              </c:pt>
              <c:pt idx="8494">
                <c:v>3604.5179375105563</c:v>
              </c:pt>
              <c:pt idx="8495">
                <c:v>3498.8839042459736</c:v>
              </c:pt>
              <c:pt idx="8496">
                <c:v>3050.9698990874822</c:v>
              </c:pt>
              <c:pt idx="8497">
                <c:v>3600.0691480890246</c:v>
              </c:pt>
              <c:pt idx="8498">
                <c:v>3590.8650970858121</c:v>
              </c:pt>
              <c:pt idx="8499">
                <c:v>3797.9809601548823</c:v>
              </c:pt>
              <c:pt idx="8500">
                <c:v>3552.8131182336465</c:v>
              </c:pt>
              <c:pt idx="8501">
                <c:v>5341.5724826442565</c:v>
              </c:pt>
              <c:pt idx="8502">
                <c:v>4276.0973023862143</c:v>
              </c:pt>
              <c:pt idx="8503">
                <c:v>4051.1763954323028</c:v>
              </c:pt>
              <c:pt idx="8504">
                <c:v>6352.8317491519028</c:v>
              </c:pt>
              <c:pt idx="8505">
                <c:v>8514.7061392469859</c:v>
              </c:pt>
              <c:pt idx="8506">
                <c:v>6894.2098769574086</c:v>
              </c:pt>
              <c:pt idx="8507">
                <c:v>5291.6372929372455</c:v>
              </c:pt>
              <c:pt idx="8508">
                <c:v>5261.6425660374098</c:v>
              </c:pt>
              <c:pt idx="8509">
                <c:v>5180.2396058221002</c:v>
              </c:pt>
              <c:pt idx="8510">
                <c:v>5024.4825450749304</c:v>
              </c:pt>
              <c:pt idx="8511">
                <c:v>4771.969257508812</c:v>
              </c:pt>
              <c:pt idx="8512">
                <c:v>5507.482669471231</c:v>
              </c:pt>
              <c:pt idx="8513">
                <c:v>5732.2849420405701</c:v>
              </c:pt>
              <c:pt idx="8514">
                <c:v>5609.8938019548832</c:v>
              </c:pt>
              <c:pt idx="8515">
                <c:v>4646.651802603631</c:v>
              </c:pt>
              <c:pt idx="8516">
                <c:v>4675.0845101065734</c:v>
              </c:pt>
              <c:pt idx="8517">
                <c:v>4424.5781208795006</c:v>
              </c:pt>
              <c:pt idx="8518">
                <c:v>5006.7368183823792</c:v>
              </c:pt>
              <c:pt idx="8519">
                <c:v>4577.6461355763213</c:v>
              </c:pt>
              <c:pt idx="8520">
                <c:v>4145.9553825083494</c:v>
              </c:pt>
              <c:pt idx="8521">
                <c:v>4536.2526215586513</c:v>
              </c:pt>
              <c:pt idx="8522">
                <c:v>5326.0610368611833</c:v>
              </c:pt>
              <c:pt idx="8523">
                <c:v>5206.3391704284177</c:v>
              </c:pt>
              <c:pt idx="8524">
                <c:v>6961.0900112610998</c:v>
              </c:pt>
              <c:pt idx="8525">
                <c:v>6349.7274827555448</c:v>
              </c:pt>
              <c:pt idx="8526">
                <c:v>5745.9476686640282</c:v>
              </c:pt>
              <c:pt idx="8527">
                <c:v>6826.815660320568</c:v>
              </c:pt>
              <c:pt idx="8528">
                <c:v>6566.284665596977</c:v>
              </c:pt>
              <c:pt idx="8529">
                <c:v>7421.213471832014</c:v>
              </c:pt>
              <c:pt idx="8530">
                <c:v>7657.8791828587682</c:v>
              </c:pt>
              <c:pt idx="8531">
                <c:v>8924.7065723353171</c:v>
              </c:pt>
              <c:pt idx="8532">
                <c:v>7615.8826107195118</c:v>
              </c:pt>
              <c:pt idx="8533">
                <c:v>6973.9222971925365</c:v>
              </c:pt>
              <c:pt idx="8534">
                <c:v>6720.2424381781038</c:v>
              </c:pt>
              <c:pt idx="8535">
                <c:v>6658.0187034689543</c:v>
              </c:pt>
              <c:pt idx="8536">
                <c:v>6490.6058144373719</c:v>
              </c:pt>
              <c:pt idx="8537">
                <c:v>6601.1829470592138</c:v>
              </c:pt>
              <c:pt idx="8538">
                <c:v>5603.2502764187284</c:v>
              </c:pt>
              <c:pt idx="8539">
                <c:v>4248.0600428318512</c:v>
              </c:pt>
              <c:pt idx="8540">
                <c:v>3739.4052327713862</c:v>
              </c:pt>
              <c:pt idx="8541">
                <c:v>3670.8048998913737</c:v>
              </c:pt>
              <c:pt idx="8542">
                <c:v>4275.8699198157792</c:v>
              </c:pt>
              <c:pt idx="8543">
                <c:v>3651.3982918147822</c:v>
              </c:pt>
              <c:pt idx="8544">
                <c:v>3457.0850560810077</c:v>
              </c:pt>
              <c:pt idx="8545">
                <c:v>3581.0283293648704</c:v>
              </c:pt>
              <c:pt idx="8546">
                <c:v>3377.1946842690181</c:v>
              </c:pt>
              <c:pt idx="8547">
                <c:v>3358.895330448453</c:v>
              </c:pt>
              <c:pt idx="8548">
                <c:v>3405.8547743423942</c:v>
              </c:pt>
              <c:pt idx="8549">
                <c:v>4007.8649588640164</c:v>
              </c:pt>
              <c:pt idx="8550">
                <c:v>5365.6058317192401</c:v>
              </c:pt>
              <c:pt idx="8551">
                <c:v>6787.5279066290896</c:v>
              </c:pt>
              <c:pt idx="8552">
                <c:v>7502.1616669064542</c:v>
              </c:pt>
              <c:pt idx="8553">
                <c:v>7214.94782185239</c:v>
              </c:pt>
              <c:pt idx="8554">
                <c:v>6707.3607212530933</c:v>
              </c:pt>
              <c:pt idx="8555">
                <c:v>6546.6111301550927</c:v>
              </c:pt>
              <c:pt idx="8556">
                <c:v>4042.268930390524</c:v>
              </c:pt>
              <c:pt idx="8557">
                <c:v>3939.6699601312985</c:v>
              </c:pt>
              <c:pt idx="8558">
                <c:v>4080.9041949668472</c:v>
              </c:pt>
              <c:pt idx="8559">
                <c:v>3843.022481498208</c:v>
              </c:pt>
              <c:pt idx="8560">
                <c:v>4177.3539496256462</c:v>
              </c:pt>
              <c:pt idx="8561">
                <c:v>4385.8637667134626</c:v>
              </c:pt>
              <c:pt idx="8562">
                <c:v>4244.7580524612031</c:v>
              </c:pt>
              <c:pt idx="8563">
                <c:v>4056.4457393471398</c:v>
              </c:pt>
              <c:pt idx="8564">
                <c:v>3596.5200027505148</c:v>
              </c:pt>
              <c:pt idx="8565">
                <c:v>2719.2088426258174</c:v>
              </c:pt>
              <c:pt idx="8566">
                <c:v>4639.6424877150403</c:v>
              </c:pt>
              <c:pt idx="8567">
                <c:v>3517.7171127971219</c:v>
              </c:pt>
              <c:pt idx="8568">
                <c:v>3349.1475385159424</c:v>
              </c:pt>
              <c:pt idx="8569">
                <c:v>3419.0330772288412</c:v>
              </c:pt>
              <c:pt idx="8570">
                <c:v>3646.1190617012321</c:v>
              </c:pt>
              <c:pt idx="8571">
                <c:v>3515.7398730542195</c:v>
              </c:pt>
              <c:pt idx="8572">
                <c:v>3732.8210244275188</c:v>
              </c:pt>
              <c:pt idx="8573">
                <c:v>3554.4245686241129</c:v>
              </c:pt>
              <c:pt idx="8574">
                <c:v>5363.1046234444684</c:v>
              </c:pt>
              <c:pt idx="8575">
                <c:v>4200.2899306433192</c:v>
              </c:pt>
              <c:pt idx="8576">
                <c:v>4513.9196986625648</c:v>
              </c:pt>
              <c:pt idx="8577">
                <c:v>4133.0538931859082</c:v>
              </c:pt>
              <c:pt idx="8578">
                <c:v>4302.0090292169543</c:v>
              </c:pt>
              <c:pt idx="8579">
                <c:v>4093.4992121291384</c:v>
              </c:pt>
              <c:pt idx="8580">
                <c:v>4535.9263770010739</c:v>
              </c:pt>
              <c:pt idx="8581">
                <c:v>4286.4382662415956</c:v>
              </c:pt>
              <c:pt idx="8582">
                <c:v>4411.2020940187622</c:v>
              </c:pt>
              <c:pt idx="8583">
                <c:v>4391.8053721408869</c:v>
              </c:pt>
              <c:pt idx="8584">
                <c:v>4315.2861940905468</c:v>
              </c:pt>
              <c:pt idx="8585">
                <c:v>4455.5219228559308</c:v>
              </c:pt>
              <c:pt idx="8586">
                <c:v>3751.1994678378014</c:v>
              </c:pt>
              <c:pt idx="8587">
                <c:v>3766.0188797108576</c:v>
              </c:pt>
              <c:pt idx="8588">
                <c:v>3719.168184002775</c:v>
              </c:pt>
              <c:pt idx="8589">
                <c:v>3926.9563085844325</c:v>
              </c:pt>
              <c:pt idx="8590">
                <c:v>3766.9481823900223</c:v>
              </c:pt>
              <c:pt idx="8591">
                <c:v>3999.867024103974</c:v>
              </c:pt>
              <c:pt idx="8592">
                <c:v>5207.4365384857292</c:v>
              </c:pt>
              <c:pt idx="8593">
                <c:v>4884.9685088157084</c:v>
              </c:pt>
              <c:pt idx="8594">
                <c:v>4551.408164188002</c:v>
              </c:pt>
              <c:pt idx="8595">
                <c:v>4790.5157662972406</c:v>
              </c:pt>
              <c:pt idx="8596">
                <c:v>4512.8519892013974</c:v>
              </c:pt>
              <c:pt idx="8597">
                <c:v>5849.8318447561405</c:v>
              </c:pt>
              <c:pt idx="8598">
                <c:v>4532.1597352908429</c:v>
              </c:pt>
              <c:pt idx="8599">
                <c:v>5104.6002994573528</c:v>
              </c:pt>
              <c:pt idx="8600">
                <c:v>5344.488911265038</c:v>
              </c:pt>
              <c:pt idx="8601">
                <c:v>5019.5888767112465</c:v>
              </c:pt>
              <c:pt idx="8602">
                <c:v>4928.2305143904214</c:v>
              </c:pt>
              <c:pt idx="8603">
                <c:v>4762.0731725955829</c:v>
              </c:pt>
              <c:pt idx="8604">
                <c:v>4266.0034934986952</c:v>
              </c:pt>
              <c:pt idx="8605">
                <c:v>5111.8864279099498</c:v>
              </c:pt>
              <c:pt idx="8606">
                <c:v>4593.1575813593945</c:v>
              </c:pt>
              <c:pt idx="8607">
                <c:v>4492.8126644070762</c:v>
              </c:pt>
              <c:pt idx="8608">
                <c:v>4756.5962185077415</c:v>
              </c:pt>
              <c:pt idx="8609">
                <c:v>5077.660407960303</c:v>
              </c:pt>
              <c:pt idx="8610">
                <c:v>4849.3386486485979</c:v>
              </c:pt>
              <c:pt idx="8611">
                <c:v>4322.8689085045789</c:v>
              </c:pt>
              <c:pt idx="8612">
                <c:v>4266.8635927868581</c:v>
              </c:pt>
              <c:pt idx="8613">
                <c:v>3637.7454513900379</c:v>
              </c:pt>
              <c:pt idx="8614">
                <c:v>3825.6722027542364</c:v>
              </c:pt>
              <c:pt idx="8615">
                <c:v>3723.7652664050252</c:v>
              </c:pt>
              <c:pt idx="8616">
                <c:v>3951.2961298195664</c:v>
              </c:pt>
              <c:pt idx="8617">
                <c:v>4128.9807793155287</c:v>
              </c:pt>
              <c:pt idx="8618">
                <c:v>3941.0540279513311</c:v>
              </c:pt>
              <c:pt idx="8619">
                <c:v>4254.8518613487231</c:v>
              </c:pt>
              <c:pt idx="8620">
                <c:v>6339.5150394834536</c:v>
              </c:pt>
              <c:pt idx="8621">
                <c:v>5590.002770141281</c:v>
              </c:pt>
              <c:pt idx="8622">
                <c:v>4962.110517385061</c:v>
              </c:pt>
              <c:pt idx="8623">
                <c:v>4985.244222377024</c:v>
              </c:pt>
              <c:pt idx="8624">
                <c:v>4818.4640500631722</c:v>
              </c:pt>
              <c:pt idx="8625">
                <c:v>4372.9523911923088</c:v>
              </c:pt>
              <c:pt idx="8626">
                <c:v>4558.1208931151577</c:v>
              </c:pt>
              <c:pt idx="8627">
                <c:v>4826.9266361627951</c:v>
              </c:pt>
              <c:pt idx="8628">
                <c:v>4529.6980718109298</c:v>
              </c:pt>
              <c:pt idx="8629">
                <c:v>4374.6429311724905</c:v>
              </c:pt>
              <c:pt idx="8630">
                <c:v>4604.1213757337919</c:v>
              </c:pt>
              <c:pt idx="8631">
                <c:v>4597.6558017744992</c:v>
              </c:pt>
              <c:pt idx="8632">
                <c:v>4693.7793118757199</c:v>
              </c:pt>
              <c:pt idx="8633">
                <c:v>4558.9908786020342</c:v>
              </c:pt>
              <c:pt idx="8634">
                <c:v>4421.5924888677173</c:v>
              </c:pt>
              <c:pt idx="8635">
                <c:v>3995.784024034881</c:v>
              </c:pt>
              <c:pt idx="8636">
                <c:v>3978.1173869320423</c:v>
              </c:pt>
              <c:pt idx="8637">
                <c:v>3648.2050496299935</c:v>
              </c:pt>
              <c:pt idx="8638">
                <c:v>3630.89431568088</c:v>
              </c:pt>
              <c:pt idx="8639">
                <c:v>3630.4889815335846</c:v>
              </c:pt>
              <c:pt idx="8640">
                <c:v>3774.619872592486</c:v>
              </c:pt>
              <c:pt idx="8641">
                <c:v>3466.1803588983598</c:v>
              </c:pt>
              <c:pt idx="8642">
                <c:v>3862.4785205683725</c:v>
              </c:pt>
              <c:pt idx="8643">
                <c:v>3637.8640857746118</c:v>
              </c:pt>
              <c:pt idx="8644">
                <c:v>6987.1895758674154</c:v>
              </c:pt>
              <c:pt idx="8645">
                <c:v>5138.6285954327104</c:v>
              </c:pt>
              <c:pt idx="8646">
                <c:v>7579.5409442449545</c:v>
              </c:pt>
              <c:pt idx="8647">
                <c:v>8433.7183993776871</c:v>
              </c:pt>
              <c:pt idx="8648">
                <c:v>7373.9080109830629</c:v>
              </c:pt>
              <c:pt idx="8649">
                <c:v>7990.9748761468891</c:v>
              </c:pt>
              <c:pt idx="8650">
                <c:v>10143.773735822053</c:v>
              </c:pt>
              <c:pt idx="8651">
                <c:v>10302.249501215712</c:v>
              </c:pt>
              <c:pt idx="8652">
                <c:v>9976.4399363801858</c:v>
              </c:pt>
              <c:pt idx="8653">
                <c:v>9752.122087547863</c:v>
              </c:pt>
              <c:pt idx="8654">
                <c:v>9131.6049390326698</c:v>
              </c:pt>
              <c:pt idx="8655">
                <c:v>9542.6434229860206</c:v>
              </c:pt>
              <c:pt idx="8656">
                <c:v>8068.8583496198307</c:v>
              </c:pt>
              <c:pt idx="8657">
                <c:v>7878.3117555962854</c:v>
              </c:pt>
              <c:pt idx="8658">
                <c:v>6370.5478172483145</c:v>
              </c:pt>
              <c:pt idx="8659">
                <c:v>5421.6111474369609</c:v>
              </c:pt>
              <c:pt idx="8660">
                <c:v>5376.3521297219186</c:v>
              </c:pt>
              <c:pt idx="8661">
                <c:v>4906.1941774557699</c:v>
              </c:pt>
              <c:pt idx="8662">
                <c:v>5122.4646605344797</c:v>
              </c:pt>
              <c:pt idx="8663">
                <c:v>5349.876889564448</c:v>
              </c:pt>
              <c:pt idx="8664">
                <c:v>4834.0446992372463</c:v>
              </c:pt>
              <c:pt idx="8665">
                <c:v>5303.2535764267968</c:v>
              </c:pt>
              <c:pt idx="8666">
                <c:v>5359.130371561233</c:v>
              </c:pt>
              <c:pt idx="8667">
                <c:v>6308.9864578530342</c:v>
              </c:pt>
              <c:pt idx="8668">
                <c:v>6877.828445687459</c:v>
              </c:pt>
              <c:pt idx="8669">
                <c:v>7068.7309428647268</c:v>
              </c:pt>
              <c:pt idx="8670">
                <c:v>8374.3023451034605</c:v>
              </c:pt>
              <c:pt idx="8671">
                <c:v>10088.094664661905</c:v>
              </c:pt>
              <c:pt idx="8672">
                <c:v>10268.636425586366</c:v>
              </c:pt>
              <c:pt idx="8673">
                <c:v>8671.5902266476151</c:v>
              </c:pt>
              <c:pt idx="8674">
                <c:v>8622.0603710879004</c:v>
              </c:pt>
              <c:pt idx="8675">
                <c:v>9382.961541349192</c:v>
              </c:pt>
              <c:pt idx="8676">
                <c:v>8492.4819645367625</c:v>
              </c:pt>
              <c:pt idx="8677">
                <c:v>7938.2616646011002</c:v>
              </c:pt>
              <c:pt idx="8678">
                <c:v>8852.655956103943</c:v>
              </c:pt>
              <c:pt idx="8679">
                <c:v>9326.9562256314675</c:v>
              </c:pt>
              <c:pt idx="8680">
                <c:v>8924.9537273031819</c:v>
              </c:pt>
              <c:pt idx="8681">
                <c:v>9499.4703931997392</c:v>
              </c:pt>
              <c:pt idx="8682">
                <c:v>6721.8044575749982</c:v>
              </c:pt>
              <c:pt idx="8683">
                <c:v>5840.3608663876357</c:v>
              </c:pt>
              <c:pt idx="8684">
                <c:v>6162.0281139617809</c:v>
              </c:pt>
              <c:pt idx="8685">
                <c:v>5901.477346840762</c:v>
              </c:pt>
              <c:pt idx="8686">
                <c:v>5524.8131758177751</c:v>
              </c:pt>
              <c:pt idx="8687">
                <c:v>5527.1858635092603</c:v>
              </c:pt>
              <c:pt idx="8688">
                <c:v>5557.7638761332501</c:v>
              </c:pt>
              <c:pt idx="8689">
                <c:v>6892.4007025926539</c:v>
              </c:pt>
              <c:pt idx="8690">
                <c:v>5874.577000138569</c:v>
              </c:pt>
              <c:pt idx="8691">
                <c:v>5545.5643069195403</c:v>
              </c:pt>
              <c:pt idx="8692">
                <c:v>7860.0717189680081</c:v>
              </c:pt>
              <c:pt idx="8693">
                <c:v>7190.5190248288263</c:v>
              </c:pt>
              <c:pt idx="8694">
                <c:v>9643.7990082329306</c:v>
              </c:pt>
              <c:pt idx="8695">
                <c:v>10842.975139906064</c:v>
              </c:pt>
              <c:pt idx="8696">
                <c:v>10059.365371197531</c:v>
              </c:pt>
              <c:pt idx="8697">
                <c:v>9689.3447257106982</c:v>
              </c:pt>
              <c:pt idx="8698">
                <c:v>9258.177941174592</c:v>
              </c:pt>
              <c:pt idx="8699">
                <c:v>8355.9239016931788</c:v>
              </c:pt>
              <c:pt idx="8700">
                <c:v>6823.4148079627721</c:v>
              </c:pt>
              <c:pt idx="8701">
                <c:v>6642.6258920704558</c:v>
              </c:pt>
              <c:pt idx="8702">
                <c:v>7591.8591478432409</c:v>
              </c:pt>
              <c:pt idx="8703">
                <c:v>7776.226867670217</c:v>
              </c:pt>
              <c:pt idx="8704">
                <c:v>9291.2769344707867</c:v>
              </c:pt>
              <c:pt idx="8705">
                <c:v>8266.7405030895461</c:v>
              </c:pt>
              <c:pt idx="8706">
                <c:v>6715.3487698144199</c:v>
              </c:pt>
              <c:pt idx="8707">
                <c:v>5824.8395344058499</c:v>
              </c:pt>
              <c:pt idx="8708">
                <c:v>6065.8156280721296</c:v>
              </c:pt>
              <c:pt idx="8709">
                <c:v>6259.9212536329005</c:v>
              </c:pt>
              <c:pt idx="8710">
                <c:v>5564.7039876308399</c:v>
              </c:pt>
              <c:pt idx="8711">
                <c:v>5880.9239397132878</c:v>
              </c:pt>
              <c:pt idx="8712">
                <c:v>4462.1357897959406</c:v>
              </c:pt>
              <c:pt idx="8713">
                <c:v>4374.8999723390671</c:v>
              </c:pt>
              <c:pt idx="8714">
                <c:v>4773.5807078992766</c:v>
              </c:pt>
              <c:pt idx="8715">
                <c:v>5691.919592689208</c:v>
              </c:pt>
              <c:pt idx="8716">
                <c:v>4184.2742887258064</c:v>
              </c:pt>
              <c:pt idx="8717">
                <c:v>4890.9694314354183</c:v>
              </c:pt>
              <c:pt idx="8718">
                <c:v>5548.0951737904552</c:v>
              </c:pt>
              <c:pt idx="8719">
                <c:v>8497.2174537210121</c:v>
              </c:pt>
              <c:pt idx="8720">
                <c:v>8945.2797518602238</c:v>
              </c:pt>
              <c:pt idx="8721">
                <c:v>8676.6519603894449</c:v>
              </c:pt>
              <c:pt idx="8722">
                <c:v>7936.2745386594834</c:v>
              </c:pt>
              <c:pt idx="8723">
                <c:v>7511.9292312363941</c:v>
              </c:pt>
              <c:pt idx="8724">
                <c:v>5493.3750639056207</c:v>
              </c:pt>
              <c:pt idx="8725">
                <c:v>5309.027116476077</c:v>
              </c:pt>
              <c:pt idx="8726">
                <c:v>5565.0895493807047</c:v>
              </c:pt>
              <c:pt idx="8727">
                <c:v>4164.9072254440725</c:v>
              </c:pt>
              <c:pt idx="8728">
                <c:v>3850.9017818736761</c:v>
              </c:pt>
              <c:pt idx="8729">
                <c:v>4537.0138588596701</c:v>
              </c:pt>
              <c:pt idx="8730">
                <c:v>4002.5362977568939</c:v>
              </c:pt>
              <c:pt idx="8731">
                <c:v>3836.9721278849265</c:v>
              </c:pt>
              <c:pt idx="8732">
                <c:v>5014.4678257771293</c:v>
              </c:pt>
              <c:pt idx="8733">
                <c:v>3031.1381844661669</c:v>
              </c:pt>
              <c:pt idx="8734">
                <c:v>4910.0794535505729</c:v>
              </c:pt>
              <c:pt idx="8735">
                <c:v>3501.0984127580232</c:v>
              </c:pt>
              <c:pt idx="8736">
                <c:v>3379.4289651784993</c:v>
              </c:pt>
              <c:pt idx="8737">
                <c:v>3488.335330217586</c:v>
              </c:pt>
              <c:pt idx="8738">
                <c:v>4680.0276094638302</c:v>
              </c:pt>
              <c:pt idx="8739">
                <c:v>2929.191703322098</c:v>
              </c:pt>
              <c:pt idx="8740">
                <c:v>3668.3926674050313</c:v>
              </c:pt>
              <c:pt idx="8741">
                <c:v>4100.9731783573106</c:v>
              </c:pt>
              <c:pt idx="8742">
                <c:v>5548.0951737904552</c:v>
              </c:pt>
              <c:pt idx="8743">
                <c:v>8497.2174537210121</c:v>
              </c:pt>
              <c:pt idx="8744">
                <c:v>8945.2797518602238</c:v>
              </c:pt>
              <c:pt idx="8745">
                <c:v>8676.6519603894449</c:v>
              </c:pt>
              <c:pt idx="8746">
                <c:v>7936.2745386594834</c:v>
              </c:pt>
              <c:pt idx="8747">
                <c:v>7511.9292312363941</c:v>
              </c:pt>
              <c:pt idx="8748">
                <c:v>5493.3750639056207</c:v>
              </c:pt>
              <c:pt idx="8749">
                <c:v>5309.027116476077</c:v>
              </c:pt>
              <c:pt idx="8750">
                <c:v>5565.0895493807047</c:v>
              </c:pt>
              <c:pt idx="8751">
                <c:v>4164.9072254440725</c:v>
              </c:pt>
              <c:pt idx="8752">
                <c:v>3850.9017818736761</c:v>
              </c:pt>
              <c:pt idx="8753">
                <c:v>4537.0138588596701</c:v>
              </c:pt>
              <c:pt idx="8754">
                <c:v>4002.5362977568939</c:v>
              </c:pt>
              <c:pt idx="8755">
                <c:v>3836.9721278849265</c:v>
              </c:pt>
              <c:pt idx="8756">
                <c:v>5014.4678257771293</c:v>
              </c:pt>
              <c:pt idx="8757">
                <c:v>3031.1381844661669</c:v>
              </c:pt>
              <c:pt idx="8758">
                <c:v>4910.0794535505729</c:v>
              </c:pt>
              <c:pt idx="8759">
                <c:v>3501.0984127580232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1C3-4EE6-8C48-6690DF8B3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6313960"/>
        <c:axId val="1146317568"/>
      </c:lineChart>
      <c:catAx>
        <c:axId val="11463139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Jahresstunden [h]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46317568"/>
        <c:crosses val="autoZero"/>
        <c:auto val="1"/>
        <c:lblAlgn val="ctr"/>
        <c:lblOffset val="100"/>
        <c:tickLblSkip val="1000"/>
        <c:noMultiLvlLbl val="0"/>
      </c:catAx>
      <c:valAx>
        <c:axId val="114631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Wärmelast [GWh]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#,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46313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b="1"/>
              <a:t>CO</a:t>
            </a:r>
            <a:r>
              <a:rPr lang="de-DE" b="1" baseline="-25000"/>
              <a:t>2</a:t>
            </a:r>
            <a:r>
              <a:rPr lang="de-DE" b="1" baseline="0"/>
              <a:t> - Emissionen</a:t>
            </a:r>
            <a:endParaRPr lang="de-DE" b="1" baseline="-25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Abb.16!$A$10</c:f>
              <c:strCache>
                <c:ptCount val="1"/>
                <c:pt idx="0">
                  <c:v>Fossile Wärmeversorgung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Abb.16!$B$6:$E$6</c:f>
              <c:strCache>
                <c:ptCount val="4"/>
                <c:pt idx="0">
                  <c:v>Status quo</c:v>
                </c:pt>
                <c:pt idx="1">
                  <c:v>Variante 1</c:v>
                </c:pt>
                <c:pt idx="2">
                  <c:v>Variante 2</c:v>
                </c:pt>
                <c:pt idx="3">
                  <c:v>Variante 3</c:v>
                </c:pt>
              </c:strCache>
            </c:strRef>
          </c:cat>
          <c:val>
            <c:numRef>
              <c:f>Abb.16!$B$10:$E$10</c:f>
              <c:numCache>
                <c:formatCode>General</c:formatCode>
                <c:ptCount val="4"/>
                <c:pt idx="0" formatCode="_-* #,##0_-;\-* #,##0_-;_-* &quot;-&quot;??_-;_-@_-">
                  <c:v>15100.922857142858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D1-43AB-96E3-11E3494B3919}"/>
            </c:ext>
          </c:extLst>
        </c:ser>
        <c:ser>
          <c:idx val="1"/>
          <c:order val="1"/>
          <c:tx>
            <c:strRef>
              <c:f>Abb.16!$A$11</c:f>
              <c:strCache>
                <c:ptCount val="1"/>
                <c:pt idx="0">
                  <c:v>Erneuerbare Wärmeversorgung 2021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Abb.16!$B$6:$E$6</c:f>
              <c:strCache>
                <c:ptCount val="4"/>
                <c:pt idx="0">
                  <c:v>Status quo</c:v>
                </c:pt>
                <c:pt idx="1">
                  <c:v>Variante 1</c:v>
                </c:pt>
                <c:pt idx="2">
                  <c:v>Variante 2</c:v>
                </c:pt>
                <c:pt idx="3">
                  <c:v>Variante 3</c:v>
                </c:pt>
              </c:strCache>
            </c:strRef>
          </c:cat>
          <c:val>
            <c:numRef>
              <c:f>Abb.16!$B$11:$E$11</c:f>
              <c:numCache>
                <c:formatCode>_-* #,##0_-;\-* #,##0_-;_-* "-"??_-;_-@_-</c:formatCode>
                <c:ptCount val="4"/>
                <c:pt idx="1">
                  <c:v>13493.781166139441</c:v>
                </c:pt>
                <c:pt idx="2">
                  <c:v>13074.182596567121</c:v>
                </c:pt>
                <c:pt idx="3">
                  <c:v>9614.4736361311916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D1-43AB-96E3-11E3494B3919}"/>
            </c:ext>
          </c:extLst>
        </c:ser>
        <c:ser>
          <c:idx val="2"/>
          <c:order val="2"/>
          <c:tx>
            <c:strRef>
              <c:f>Abb.16!$A$12</c:f>
              <c:strCache>
                <c:ptCount val="1"/>
                <c:pt idx="0">
                  <c:v>Erneuerbare Wärmeversorgung 2038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Abb.16!$B$6:$E$6</c:f>
              <c:strCache>
                <c:ptCount val="4"/>
                <c:pt idx="0">
                  <c:v>Status quo</c:v>
                </c:pt>
                <c:pt idx="1">
                  <c:v>Variante 1</c:v>
                </c:pt>
                <c:pt idx="2">
                  <c:v>Variante 2</c:v>
                </c:pt>
                <c:pt idx="3">
                  <c:v>Variante 3</c:v>
                </c:pt>
              </c:strCache>
            </c:strRef>
          </c:cat>
          <c:val>
            <c:numRef>
              <c:f>Abb.16!$B$12:$E$12</c:f>
              <c:numCache>
                <c:formatCode>_-* #,##0_-;\-* #,##0_-;_-* "-"??_-;_-@_-</c:formatCode>
                <c:ptCount val="4"/>
                <c:pt idx="1">
                  <c:v>10874.565469508549</c:v>
                </c:pt>
                <c:pt idx="2">
                  <c:v>9771.1322599291489</c:v>
                </c:pt>
                <c:pt idx="3">
                  <c:v>673.01315452918345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D1-43AB-96E3-11E3494B391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07572016"/>
        <c:axId val="1007571184"/>
      </c:barChart>
      <c:catAx>
        <c:axId val="100757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07571184"/>
        <c:crosses val="autoZero"/>
        <c:auto val="1"/>
        <c:lblAlgn val="ctr"/>
        <c:lblOffset val="100"/>
        <c:noMultiLvlLbl val="0"/>
      </c:catAx>
      <c:valAx>
        <c:axId val="1007571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T CO</a:t>
                </a:r>
                <a:r>
                  <a:rPr lang="de-DE" baseline="-25000"/>
                  <a:t>2</a:t>
                </a:r>
                <a:r>
                  <a:rPr lang="de-DE" baseline="0"/>
                  <a:t> pro Jahr</a:t>
                </a:r>
                <a:endParaRPr lang="de-DE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07572016"/>
        <c:crosses val="autoZero"/>
        <c:crossBetween val="between"/>
        <c:majorUnit val="4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Vergleich Wärmebedarf und Wärmepotential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Abb.17!$A$6</c:f>
              <c:strCache>
                <c:ptCount val="1"/>
                <c:pt idx="0">
                  <c:v>Wärmebedarf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2024339801823853E-17"/>
                  <c:y val="-9.42184154175588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30-48BE-B849-04AA7EE8932F}"/>
                </c:ext>
              </c:extLst>
            </c:dLbl>
            <c:dLbl>
              <c:idx val="1"/>
              <c:layout>
                <c:manualLayout>
                  <c:x val="0"/>
                  <c:y val="-0.1027837259100642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30-48BE-B849-04AA7EE8932F}"/>
                </c:ext>
              </c:extLst>
            </c:dLbl>
            <c:dLbl>
              <c:idx val="2"/>
              <c:layout>
                <c:manualLayout>
                  <c:x val="0"/>
                  <c:y val="-0.2272441039882481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30-48BE-B849-04AA7EE893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Abb.17!$B$4:$E$4</c:f>
              <c:strCache>
                <c:ptCount val="4"/>
                <c:pt idx="0">
                  <c:v>Variante 1</c:v>
                </c:pt>
                <c:pt idx="1">
                  <c:v>Variante 2</c:v>
                </c:pt>
                <c:pt idx="2">
                  <c:v>Variante 3</c:v>
                </c:pt>
                <c:pt idx="3">
                  <c:v>Wärmepotential</c:v>
                </c:pt>
              </c:strCache>
            </c:strRef>
          </c:cat>
          <c:val>
            <c:numRef>
              <c:f>Abb.17!$B$6:$E$6</c:f>
              <c:numCache>
                <c:formatCode>#,##0</c:formatCode>
                <c:ptCount val="4"/>
                <c:pt idx="0">
                  <c:v>20300</c:v>
                </c:pt>
                <c:pt idx="1">
                  <c:v>25600</c:v>
                </c:pt>
                <c:pt idx="2">
                  <c:v>69300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30-48BE-B849-04AA7EE8932F}"/>
            </c:ext>
          </c:extLst>
        </c:ser>
        <c:ser>
          <c:idx val="1"/>
          <c:order val="1"/>
          <c:tx>
            <c:strRef>
              <c:f>Abb.17!$A$7</c:f>
              <c:strCache>
                <c:ptCount val="1"/>
                <c:pt idx="0">
                  <c:v>Flusswasser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Abb.17!$B$4:$E$4</c:f>
              <c:strCache>
                <c:ptCount val="4"/>
                <c:pt idx="0">
                  <c:v>Variante 1</c:v>
                </c:pt>
                <c:pt idx="1">
                  <c:v>Variante 2</c:v>
                </c:pt>
                <c:pt idx="2">
                  <c:v>Variante 3</c:v>
                </c:pt>
                <c:pt idx="3">
                  <c:v>Wärmepotential</c:v>
                </c:pt>
              </c:strCache>
            </c:strRef>
          </c:cat>
          <c:val>
            <c:numRef>
              <c:f>Abb.17!$B$7:$E$7</c:f>
              <c:numCache>
                <c:formatCode>General</c:formatCode>
                <c:ptCount val="4"/>
                <c:pt idx="3" formatCode="#,##0">
                  <c:v>75428.55429803922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30-48BE-B849-04AA7EE8932F}"/>
            </c:ext>
          </c:extLst>
        </c:ser>
        <c:ser>
          <c:idx val="2"/>
          <c:order val="2"/>
          <c:tx>
            <c:strRef>
              <c:f>Abb.17!$A$8</c:f>
              <c:strCache>
                <c:ptCount val="1"/>
                <c:pt idx="0">
                  <c:v>Geothermie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Abb.17!$B$4:$E$4</c:f>
              <c:strCache>
                <c:ptCount val="4"/>
                <c:pt idx="0">
                  <c:v>Variante 1</c:v>
                </c:pt>
                <c:pt idx="1">
                  <c:v>Variante 2</c:v>
                </c:pt>
                <c:pt idx="2">
                  <c:v>Variante 3</c:v>
                </c:pt>
                <c:pt idx="3">
                  <c:v>Wärmepotential</c:v>
                </c:pt>
              </c:strCache>
            </c:strRef>
          </c:cat>
          <c:val>
            <c:numRef>
              <c:f>Abb.17!$B$8:$E$8</c:f>
              <c:numCache>
                <c:formatCode>General</c:formatCode>
                <c:ptCount val="4"/>
                <c:pt idx="3" formatCode="#,##0">
                  <c:v>8834.4000000000015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30-48BE-B849-04AA7EE8932F}"/>
            </c:ext>
          </c:extLst>
        </c:ser>
        <c:ser>
          <c:idx val="3"/>
          <c:order val="3"/>
          <c:tx>
            <c:strRef>
              <c:f>Abb.17!$A$9</c:f>
              <c:strCache>
                <c:ptCount val="1"/>
                <c:pt idx="0">
                  <c:v>Solarthermie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Abb.17!$B$4:$E$4</c:f>
              <c:strCache>
                <c:ptCount val="4"/>
                <c:pt idx="0">
                  <c:v>Variante 1</c:v>
                </c:pt>
                <c:pt idx="1">
                  <c:v>Variante 2</c:v>
                </c:pt>
                <c:pt idx="2">
                  <c:v>Variante 3</c:v>
                </c:pt>
                <c:pt idx="3">
                  <c:v>Wärmepotential</c:v>
                </c:pt>
              </c:strCache>
            </c:strRef>
          </c:cat>
          <c:val>
            <c:numRef>
              <c:f>Abb.17!$B$9:$E$9</c:f>
              <c:numCache>
                <c:formatCode>General</c:formatCode>
                <c:ptCount val="4"/>
                <c:pt idx="3" formatCode="#,##0">
                  <c:v>3213.9407812499999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330-48BE-B849-04AA7EE8932F}"/>
            </c:ext>
          </c:extLst>
        </c:ser>
        <c:ser>
          <c:idx val="4"/>
          <c:order val="4"/>
          <c:tx>
            <c:strRef>
              <c:f>Abb.17!$A$10</c:f>
              <c:strCache>
                <c:ptCount val="1"/>
                <c:pt idx="0">
                  <c:v>Industrielle Abwärme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Abb.17!$B$4:$E$4</c:f>
              <c:strCache>
                <c:ptCount val="4"/>
                <c:pt idx="0">
                  <c:v>Variante 1</c:v>
                </c:pt>
                <c:pt idx="1">
                  <c:v>Variante 2</c:v>
                </c:pt>
                <c:pt idx="2">
                  <c:v>Variante 3</c:v>
                </c:pt>
                <c:pt idx="3">
                  <c:v>Wärmepotential</c:v>
                </c:pt>
              </c:strCache>
            </c:strRef>
          </c:cat>
          <c:val>
            <c:numRef>
              <c:f>Abb.17!$B$10:$E$10</c:f>
              <c:numCache>
                <c:formatCode>General</c:formatCode>
                <c:ptCount val="4"/>
                <c:pt idx="3" formatCode="#,##0">
                  <c:v>16557.543297979795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330-48BE-B849-04AA7EE8932F}"/>
            </c:ext>
          </c:extLst>
        </c:ser>
        <c:ser>
          <c:idx val="5"/>
          <c:order val="5"/>
          <c:tx>
            <c:strRef>
              <c:f>Abb.17!$A$11</c:f>
              <c:strCache>
                <c:ptCount val="1"/>
                <c:pt idx="0">
                  <c:v>Abwasser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Abb.17!$B$4:$E$4</c:f>
              <c:strCache>
                <c:ptCount val="4"/>
                <c:pt idx="0">
                  <c:v>Variante 1</c:v>
                </c:pt>
                <c:pt idx="1">
                  <c:v>Variante 2</c:v>
                </c:pt>
                <c:pt idx="2">
                  <c:v>Variante 3</c:v>
                </c:pt>
                <c:pt idx="3">
                  <c:v>Wärmepotential</c:v>
                </c:pt>
              </c:strCache>
            </c:strRef>
          </c:cat>
          <c:val>
            <c:numRef>
              <c:f>Abb.17!$B$11:$E$11</c:f>
              <c:numCache>
                <c:formatCode>General</c:formatCode>
                <c:ptCount val="4"/>
                <c:pt idx="3" formatCode="#,##0">
                  <c:v>4015.238095238095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330-48BE-B849-04AA7EE8932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78004144"/>
        <c:axId val="178014960"/>
      </c:barChart>
      <c:catAx>
        <c:axId val="17800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8014960"/>
        <c:crosses val="autoZero"/>
        <c:auto val="1"/>
        <c:lblAlgn val="ctr"/>
        <c:lblOffset val="100"/>
        <c:noMultiLvlLbl val="0"/>
      </c:catAx>
      <c:valAx>
        <c:axId val="178014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Wärmemenge in MWh/a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8004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2</xdr:row>
      <xdr:rowOff>69850</xdr:rowOff>
    </xdr:from>
    <xdr:to>
      <xdr:col>8</xdr:col>
      <xdr:colOff>82550</xdr:colOff>
      <xdr:row>8</xdr:row>
      <xdr:rowOff>120650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3C6A327D-C5FD-C7CC-5E27-96FF1770CD9A}"/>
            </a:ext>
          </a:extLst>
        </xdr:cNvPr>
        <xdr:cNvSpPr txBox="1"/>
      </xdr:nvSpPr>
      <xdr:spPr>
        <a:xfrm>
          <a:off x="12700" y="438150"/>
          <a:ext cx="8451850" cy="1155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100"/>
            <a:t>Diese Arbeitsmappe</a:t>
          </a:r>
          <a:r>
            <a:rPr lang="de-DE" sz="1100" baseline="0"/>
            <a:t> dient als Zusatzdokument zur oben genannten schriftlichen Ausarbeitung.</a:t>
          </a:r>
        </a:p>
        <a:p>
          <a:r>
            <a:rPr lang="de-DE" sz="1100" baseline="0"/>
            <a:t>Zu den unten aufgelisteten Tabellen und Abbildungen finden sich in den entsprechend benannten Tabellenblättern dieser Datei weiter ausführende Daten.</a:t>
          </a:r>
        </a:p>
        <a:p>
          <a:r>
            <a:rPr lang="de-DE" sz="1100" baseline="0"/>
            <a:t>Die Tabellenblätter sind der Ordnung im Fließtext entsprechend angeordnet.</a:t>
          </a:r>
        </a:p>
        <a:p>
          <a:r>
            <a:rPr lang="de-DE" sz="1100" baseline="0"/>
            <a:t>Die </a:t>
          </a:r>
          <a:r>
            <a:rPr lang="de-DE" sz="1100" baseline="0">
              <a:solidFill>
                <a:schemeClr val="accent4">
                  <a:lumMod val="75000"/>
                </a:schemeClr>
              </a:solidFill>
            </a:rPr>
            <a:t>gelben</a:t>
          </a:r>
          <a:r>
            <a:rPr lang="de-DE" sz="1100" baseline="0"/>
            <a:t> und </a:t>
          </a:r>
          <a:r>
            <a:rPr lang="de-DE" sz="1100" baseline="0">
              <a:solidFill>
                <a:schemeClr val="accent6"/>
              </a:solidFill>
            </a:rPr>
            <a:t>grünen</a:t>
          </a:r>
          <a:r>
            <a:rPr lang="de-DE" sz="1100" baseline="0"/>
            <a:t> Tabellenblätter von "Potentiale Zusammenfassung" bis "Solarthermie Dach 4 bis 140 kW" beinhalten die ausführlichen Hintergrundberechnungen.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aseline="0"/>
            <a:t>Dem Anhang der schriftlichen Arbeit sind weitere hintergründige Informationen zu entnehmen, sofern im Text vermerkt. </a:t>
          </a:r>
        </a:p>
        <a:p>
          <a:endParaRPr lang="de-DE" sz="1100"/>
        </a:p>
      </xdr:txBody>
    </xdr:sp>
    <xdr:clientData/>
  </xdr:twoCellAnchor>
  <xdr:twoCellAnchor>
    <xdr:from>
      <xdr:col>5</xdr:col>
      <xdr:colOff>0</xdr:colOff>
      <xdr:row>8</xdr:row>
      <xdr:rowOff>186266</xdr:rowOff>
    </xdr:from>
    <xdr:to>
      <xdr:col>8</xdr:col>
      <xdr:colOff>827741</xdr:colOff>
      <xdr:row>13</xdr:row>
      <xdr:rowOff>101102</xdr:rowOff>
    </xdr:to>
    <xdr:sp macro="" textlink="">
      <xdr:nvSpPr>
        <xdr:cNvPr id="3" name="Textfeld 1">
          <a:extLst>
            <a:ext uri="{FF2B5EF4-FFF2-40B4-BE49-F238E27FC236}">
              <a16:creationId xmlns:a16="http://schemas.microsoft.com/office/drawing/2014/main" id="{DC9D1732-C786-C347-8FF2-52D575934677}"/>
            </a:ext>
          </a:extLst>
        </xdr:cNvPr>
        <xdr:cNvSpPr txBox="1"/>
      </xdr:nvSpPr>
      <xdr:spPr>
        <a:xfrm>
          <a:off x="6646333" y="1744133"/>
          <a:ext cx="3316941" cy="8292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900" baseline="0"/>
            <a:t>Stand August 2023</a:t>
          </a:r>
        </a:p>
        <a:p>
          <a:r>
            <a:rPr lang="de-DE" sz="900" baseline="0"/>
            <a:t>bearbeitet von:</a:t>
          </a:r>
        </a:p>
        <a:p>
          <a:endParaRPr lang="de-DE" sz="900" baseline="0"/>
        </a:p>
        <a:p>
          <a:r>
            <a:rPr lang="de-DE" sz="900" baseline="0"/>
            <a:t>Novi Pujianto 	(npujianto@stud.hs-bremen.de)</a:t>
          </a:r>
        </a:p>
        <a:p>
          <a:r>
            <a:rPr lang="de-DE" sz="900" baseline="0"/>
            <a:t>Antonia Fockers	(afockers@stud.hs-bremen.de)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584200</xdr:colOff>
      <xdr:row>14</xdr:row>
      <xdr:rowOff>6350</xdr:rowOff>
    </xdr:from>
    <xdr:to>
      <xdr:col>5</xdr:col>
      <xdr:colOff>158750</xdr:colOff>
      <xdr:row>21</xdr:row>
      <xdr:rowOff>114300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924C9888-E54C-401C-904D-F0D94E4119A3}"/>
            </a:ext>
          </a:extLst>
        </xdr:cNvPr>
        <xdr:cNvSpPr txBox="1"/>
      </xdr:nvSpPr>
      <xdr:spPr>
        <a:xfrm>
          <a:off x="4349750" y="2616200"/>
          <a:ext cx="4699000" cy="1397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Für die Bewertung der Kriterien A und B wird die jeweils durchgeführte Rechnung zugrunde gelegt. Für das Kriterium C wird ausschließlich der thermische Deckungsgrad bewertet und die Potentiale werden nicht miteinander in Bezug gesetzt. Für die restlichen Kriterien D bis G erfolgt eine qualitative Bewertung nach eigenen Erkenntnissen und Einschätzungen. Alle Bewertungen werden mit den entsprechenden Gewichtungssätzen multipliziert und anschließend für jede Wärmequelle aufsummiert. </a:t>
          </a:r>
          <a:endParaRPr lang="de-DE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8467</xdr:rowOff>
    </xdr:from>
    <xdr:to>
      <xdr:col>7</xdr:col>
      <xdr:colOff>66000</xdr:colOff>
      <xdr:row>32</xdr:row>
      <xdr:rowOff>93135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607C037A-860D-4560-BD12-1C4804F3BD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349250</xdr:colOff>
      <xdr:row>23</xdr:row>
      <xdr:rowOff>3174</xdr:rowOff>
    </xdr:from>
    <xdr:to>
      <xdr:col>9</xdr:col>
      <xdr:colOff>691250</xdr:colOff>
      <xdr:row>41</xdr:row>
      <xdr:rowOff>174174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98258F7B-2EA8-47EC-B849-2588F6658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357908</xdr:colOff>
      <xdr:row>44</xdr:row>
      <xdr:rowOff>11545</xdr:rowOff>
    </xdr:from>
    <xdr:to>
      <xdr:col>9</xdr:col>
      <xdr:colOff>699908</xdr:colOff>
      <xdr:row>62</xdr:row>
      <xdr:rowOff>182545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F002EA0F-D6C7-4F89-B435-C2E4255B9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365125</xdr:colOff>
      <xdr:row>65</xdr:row>
      <xdr:rowOff>46182</xdr:rowOff>
    </xdr:from>
    <xdr:to>
      <xdr:col>9</xdr:col>
      <xdr:colOff>681148</xdr:colOff>
      <xdr:row>84</xdr:row>
      <xdr:rowOff>81523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22DC253A-90FA-42A5-8034-3CEF3D2E6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349250</xdr:colOff>
      <xdr:row>2</xdr:row>
      <xdr:rowOff>15875</xdr:rowOff>
    </xdr:from>
    <xdr:to>
      <xdr:col>9</xdr:col>
      <xdr:colOff>691250</xdr:colOff>
      <xdr:row>20</xdr:row>
      <xdr:rowOff>186875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41CE370E-EF53-4522-9DA3-2D2924B9BB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13</xdr:row>
      <xdr:rowOff>114300</xdr:rowOff>
    </xdr:from>
    <xdr:to>
      <xdr:col>8</xdr:col>
      <xdr:colOff>81150</xdr:colOff>
      <xdr:row>33</xdr:row>
      <xdr:rowOff>31300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AC1EFDC0-C9CB-4147-9403-1486D69EEC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0</xdr:rowOff>
    </xdr:from>
    <xdr:to>
      <xdr:col>7</xdr:col>
      <xdr:colOff>66000</xdr:colOff>
      <xdr:row>32</xdr:row>
      <xdr:rowOff>101150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F72BD27E-7BDB-4795-8638-1ADBF5AD56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2418927</xdr:colOff>
      <xdr:row>0</xdr:row>
      <xdr:rowOff>219364</xdr:rowOff>
    </xdr:from>
    <xdr:to>
      <xdr:col>8</xdr:col>
      <xdr:colOff>1385454</xdr:colOff>
      <xdr:row>6</xdr:row>
      <xdr:rowOff>74044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6E04796-1327-6B4D-BD40-643BE012C2AC}"/>
            </a:ext>
          </a:extLst>
        </xdr:cNvPr>
        <xdr:cNvSpPr txBox="1"/>
      </xdr:nvSpPr>
      <xdr:spPr>
        <a:xfrm>
          <a:off x="10750127" y="219364"/>
          <a:ext cx="4122727" cy="12516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/>
            <a:t>Berechnung</a:t>
          </a:r>
          <a:r>
            <a:rPr lang="en-GB" sz="1200" baseline="0"/>
            <a:t> für Nettoertrag bei Polysun unklar </a:t>
          </a:r>
        </a:p>
        <a:p>
          <a:r>
            <a:rPr lang="en-GB" sz="1200" baseline="0"/>
            <a:t>--&gt; </a:t>
          </a:r>
          <a:r>
            <a:rPr lang="en-GB" sz="1200"/>
            <a:t>25% Verlust</a:t>
          </a:r>
          <a:r>
            <a:rPr lang="en-GB" sz="1200" baseline="0"/>
            <a:t> wurde stattdessen angenommen</a:t>
          </a:r>
          <a:endParaRPr lang="en-GB" sz="12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21799</xdr:colOff>
      <xdr:row>8</xdr:row>
      <xdr:rowOff>135107</xdr:rowOff>
    </xdr:from>
    <xdr:to>
      <xdr:col>11</xdr:col>
      <xdr:colOff>1502292</xdr:colOff>
      <xdr:row>10</xdr:row>
      <xdr:rowOff>499893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14CEBAA-9DCB-6140-8CB7-465E8B2124CC}"/>
            </a:ext>
          </a:extLst>
        </xdr:cNvPr>
        <xdr:cNvSpPr txBox="1"/>
      </xdr:nvSpPr>
      <xdr:spPr>
        <a:xfrm>
          <a:off x="15452299" y="2700507"/>
          <a:ext cx="3182293" cy="7838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/>
            <a:t>10%</a:t>
          </a:r>
          <a:r>
            <a:rPr lang="en-GB" sz="1200" baseline="0"/>
            <a:t> Verlust wegen Verschattung wurde angenommen, da Hindernisse in der Simulation nicht betrachtet werden</a:t>
          </a:r>
          <a:endParaRPr lang="en-GB" sz="1200"/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tga-praxis.de/sites/default/files/public/data-fachartikel/mgt1115-pb-koenig-abwassernutzung_0.pdf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bdew.de/media/documents/BDEW_Heizungsmarkt_Regionalbericht_Bremen.pdf" TargetMode="External"/><Relationship Id="rId1" Type="http://schemas.openxmlformats.org/officeDocument/2006/relationships/hyperlink" Target="https://www.umweltbundesamt.de/themen/co2-emissionen-pro-kilowattstunde-strom-steigen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21055-2421-4D4B-94EE-6CC9108278EA}">
  <sheetPr codeName="Sheet1">
    <tabColor rgb="FFFFFF00"/>
  </sheetPr>
  <dimension ref="A1:D37"/>
  <sheetViews>
    <sheetView tabSelected="1" zoomScale="120" zoomScaleNormal="120" workbookViewId="0">
      <selection activeCell="D1" sqref="D1"/>
    </sheetView>
  </sheetViews>
  <sheetFormatPr baseColWidth="10" defaultRowHeight="14.4" x14ac:dyDescent="0.3"/>
  <cols>
    <col min="2" max="2" width="43.6640625" customWidth="1"/>
    <col min="3" max="3" width="14" customWidth="1"/>
    <col min="4" max="4" width="13" customWidth="1"/>
  </cols>
  <sheetData>
    <row r="1" spans="1:4" x14ac:dyDescent="0.3">
      <c r="A1" s="5" t="s">
        <v>10</v>
      </c>
    </row>
    <row r="2" spans="1:4" x14ac:dyDescent="0.3">
      <c r="A2" s="6" t="s">
        <v>9</v>
      </c>
    </row>
    <row r="10" spans="1:4" x14ac:dyDescent="0.3">
      <c r="A10" s="609" t="s">
        <v>734</v>
      </c>
    </row>
    <row r="11" spans="1:4" x14ac:dyDescent="0.3">
      <c r="A11" s="140" t="s">
        <v>108</v>
      </c>
      <c r="B11" s="140" t="s">
        <v>109</v>
      </c>
      <c r="C11" s="140" t="s">
        <v>110</v>
      </c>
      <c r="D11" s="140" t="s">
        <v>111</v>
      </c>
    </row>
    <row r="12" spans="1:4" ht="24" x14ac:dyDescent="0.3">
      <c r="A12" s="141" t="s">
        <v>88</v>
      </c>
      <c r="B12" s="142" t="s">
        <v>89</v>
      </c>
      <c r="C12" s="142">
        <v>28</v>
      </c>
      <c r="D12" s="143" t="s">
        <v>183</v>
      </c>
    </row>
    <row r="13" spans="1:4" x14ac:dyDescent="0.3">
      <c r="A13" s="141" t="s">
        <v>90</v>
      </c>
      <c r="B13" s="142" t="s">
        <v>91</v>
      </c>
      <c r="C13" s="142">
        <v>28</v>
      </c>
      <c r="D13" s="143" t="s">
        <v>183</v>
      </c>
    </row>
    <row r="14" spans="1:4" ht="24" x14ac:dyDescent="0.3">
      <c r="A14" s="141" t="s">
        <v>92</v>
      </c>
      <c r="B14" s="142" t="s">
        <v>93</v>
      </c>
      <c r="C14" s="142">
        <v>31</v>
      </c>
      <c r="D14" s="143" t="s">
        <v>184</v>
      </c>
    </row>
    <row r="15" spans="1:4" x14ac:dyDescent="0.3">
      <c r="A15" s="141" t="s">
        <v>94</v>
      </c>
      <c r="B15" s="142" t="s">
        <v>95</v>
      </c>
      <c r="C15" s="142">
        <v>32</v>
      </c>
      <c r="D15" s="143" t="s">
        <v>184</v>
      </c>
    </row>
    <row r="16" spans="1:4" x14ac:dyDescent="0.3">
      <c r="A16" s="141" t="s">
        <v>96</v>
      </c>
      <c r="B16" s="142" t="s">
        <v>97</v>
      </c>
      <c r="C16" s="142">
        <v>44</v>
      </c>
      <c r="D16" s="143" t="s">
        <v>119</v>
      </c>
    </row>
    <row r="17" spans="1:4" ht="24" x14ac:dyDescent="0.3">
      <c r="A17" s="141" t="s">
        <v>98</v>
      </c>
      <c r="B17" s="142" t="s">
        <v>99</v>
      </c>
      <c r="C17" s="142">
        <v>44</v>
      </c>
      <c r="D17" s="143" t="s">
        <v>119</v>
      </c>
    </row>
    <row r="18" spans="1:4" ht="24" x14ac:dyDescent="0.3">
      <c r="A18" s="141" t="s">
        <v>100</v>
      </c>
      <c r="B18" s="142" t="s">
        <v>101</v>
      </c>
      <c r="C18" s="142">
        <v>44</v>
      </c>
      <c r="D18" s="143" t="s">
        <v>119</v>
      </c>
    </row>
    <row r="19" spans="1:4" ht="24" x14ac:dyDescent="0.3">
      <c r="A19" s="141" t="s">
        <v>185</v>
      </c>
      <c r="B19" s="142" t="s">
        <v>186</v>
      </c>
      <c r="C19" s="142">
        <v>46</v>
      </c>
      <c r="D19" s="143" t="s">
        <v>120</v>
      </c>
    </row>
    <row r="20" spans="1:4" ht="24" x14ac:dyDescent="0.3">
      <c r="A20" s="141" t="s">
        <v>102</v>
      </c>
      <c r="B20" s="142" t="s">
        <v>103</v>
      </c>
      <c r="C20" s="142">
        <v>47</v>
      </c>
      <c r="D20" s="143" t="s">
        <v>120</v>
      </c>
    </row>
    <row r="21" spans="1:4" ht="24" x14ac:dyDescent="0.3">
      <c r="A21" s="141" t="s">
        <v>104</v>
      </c>
      <c r="B21" s="142" t="s">
        <v>105</v>
      </c>
      <c r="C21" s="142">
        <v>48</v>
      </c>
      <c r="D21" s="143" t="s">
        <v>121</v>
      </c>
    </row>
    <row r="22" spans="1:4" x14ac:dyDescent="0.3">
      <c r="A22" s="141" t="s">
        <v>106</v>
      </c>
      <c r="B22" s="142" t="s">
        <v>107</v>
      </c>
      <c r="C22" s="142">
        <v>53</v>
      </c>
      <c r="D22" s="143" t="s">
        <v>122</v>
      </c>
    </row>
    <row r="24" spans="1:4" x14ac:dyDescent="0.3">
      <c r="A24" s="609" t="s">
        <v>53</v>
      </c>
    </row>
    <row r="25" spans="1:4" x14ac:dyDescent="0.3">
      <c r="A25" s="602" t="s">
        <v>721</v>
      </c>
      <c r="B25" s="140" t="s">
        <v>722</v>
      </c>
      <c r="C25" s="602" t="s">
        <v>723</v>
      </c>
    </row>
    <row r="26" spans="1:4" x14ac:dyDescent="0.3">
      <c r="A26" s="603">
        <v>1</v>
      </c>
      <c r="B26" s="604" t="s">
        <v>724</v>
      </c>
      <c r="C26" s="647" t="s">
        <v>725</v>
      </c>
    </row>
    <row r="27" spans="1:4" x14ac:dyDescent="0.3">
      <c r="A27" s="603">
        <v>2</v>
      </c>
      <c r="B27" s="605" t="s">
        <v>726</v>
      </c>
      <c r="C27" s="647"/>
    </row>
    <row r="28" spans="1:4" x14ac:dyDescent="0.3">
      <c r="A28" s="603">
        <v>3</v>
      </c>
      <c r="B28" s="605" t="s">
        <v>28</v>
      </c>
      <c r="C28" s="647"/>
    </row>
    <row r="29" spans="1:4" x14ac:dyDescent="0.3">
      <c r="A29" s="603">
        <v>4</v>
      </c>
      <c r="B29" s="605" t="s">
        <v>199</v>
      </c>
      <c r="C29" s="647"/>
    </row>
    <row r="30" spans="1:4" x14ac:dyDescent="0.3">
      <c r="A30" s="603">
        <v>5</v>
      </c>
      <c r="B30" s="605" t="s">
        <v>56</v>
      </c>
      <c r="C30" s="647"/>
    </row>
    <row r="31" spans="1:4" x14ac:dyDescent="0.3">
      <c r="A31" s="603">
        <v>6</v>
      </c>
      <c r="B31" s="605" t="s">
        <v>727</v>
      </c>
      <c r="C31" s="647"/>
    </row>
    <row r="32" spans="1:4" x14ac:dyDescent="0.3">
      <c r="A32" s="606">
        <v>7</v>
      </c>
      <c r="B32" s="607" t="s">
        <v>728</v>
      </c>
      <c r="C32" s="648" t="s">
        <v>729</v>
      </c>
    </row>
    <row r="33" spans="1:3" x14ac:dyDescent="0.3">
      <c r="A33" s="606">
        <v>8</v>
      </c>
      <c r="B33" s="608" t="s">
        <v>730</v>
      </c>
      <c r="C33" s="648"/>
    </row>
    <row r="34" spans="1:3" x14ac:dyDescent="0.3">
      <c r="A34" s="606">
        <v>9</v>
      </c>
      <c r="B34" s="608" t="s">
        <v>731</v>
      </c>
      <c r="C34" s="648"/>
    </row>
    <row r="35" spans="1:3" x14ac:dyDescent="0.3">
      <c r="A35" s="606">
        <v>10</v>
      </c>
      <c r="B35" s="608" t="s">
        <v>732</v>
      </c>
      <c r="C35" s="648"/>
    </row>
    <row r="36" spans="1:3" x14ac:dyDescent="0.3">
      <c r="A36" s="606">
        <v>11</v>
      </c>
      <c r="B36" s="608" t="s">
        <v>563</v>
      </c>
      <c r="C36" s="648"/>
    </row>
    <row r="37" spans="1:3" x14ac:dyDescent="0.3">
      <c r="A37" s="606">
        <v>12</v>
      </c>
      <c r="B37" s="608" t="s">
        <v>733</v>
      </c>
      <c r="C37" s="648"/>
    </row>
  </sheetData>
  <mergeCells count="2">
    <mergeCell ref="C26:C31"/>
    <mergeCell ref="C32:C37"/>
  </mergeCells>
  <phoneticPr fontId="27" type="noConversion"/>
  <pageMargins left="0.7" right="0.7" top="0.78740157499999996" bottom="0.78740157499999996" header="0.3" footer="0.3"/>
  <pageSetup paperSize="9" orientation="portrait" r:id="rId1"/>
  <ignoredErrors>
    <ignoredError sqref="D22" numberStoredAsText="1"/>
    <ignoredError sqref="D20:D21 D16" twoDigitTextYear="1" numberStoredAsText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A1A3D-1DE3-449B-AC62-66FAF482A47B}">
  <sheetPr codeName="Sheet8">
    <tabColor theme="8" tint="0.79998168889431442"/>
  </sheetPr>
  <dimension ref="A1:I41"/>
  <sheetViews>
    <sheetView zoomScale="150" zoomScaleNormal="150" workbookViewId="0">
      <selection activeCell="A2" sqref="A2"/>
    </sheetView>
  </sheetViews>
  <sheetFormatPr baseColWidth="10" defaultRowHeight="14.4" x14ac:dyDescent="0.3"/>
  <cols>
    <col min="1" max="1" width="16.109375" customWidth="1"/>
    <col min="2" max="2" width="24.109375" customWidth="1"/>
    <col min="3" max="3" width="10.44140625" bestFit="1" customWidth="1"/>
    <col min="4" max="4" width="13.6640625" customWidth="1"/>
    <col min="5" max="5" width="14.44140625" customWidth="1"/>
    <col min="9" max="9" width="55.6640625" customWidth="1"/>
  </cols>
  <sheetData>
    <row r="1" spans="1:9" x14ac:dyDescent="0.3">
      <c r="A1" s="3" t="s">
        <v>8</v>
      </c>
    </row>
    <row r="2" spans="1:9" ht="15" thickBot="1" x14ac:dyDescent="0.35"/>
    <row r="3" spans="1:9" ht="34.950000000000003" customHeight="1" thickBot="1" x14ac:dyDescent="0.35">
      <c r="A3" s="15"/>
      <c r="B3" s="16" t="s">
        <v>24</v>
      </c>
      <c r="C3" s="17" t="s">
        <v>25</v>
      </c>
      <c r="D3" s="62" t="s">
        <v>26</v>
      </c>
      <c r="E3" s="62" t="s">
        <v>27</v>
      </c>
      <c r="F3" s="62" t="s">
        <v>28</v>
      </c>
      <c r="G3" s="62" t="s">
        <v>29</v>
      </c>
      <c r="H3" s="63" t="s">
        <v>30</v>
      </c>
      <c r="I3" s="18" t="s">
        <v>31</v>
      </c>
    </row>
    <row r="4" spans="1:9" x14ac:dyDescent="0.3">
      <c r="A4" s="667" t="s">
        <v>32</v>
      </c>
      <c r="B4" s="73" t="s">
        <v>33</v>
      </c>
      <c r="C4" s="74">
        <v>0.2</v>
      </c>
      <c r="D4" s="75">
        <f>B28</f>
        <v>5</v>
      </c>
      <c r="E4" s="75">
        <f t="shared" ref="E4:H4" si="0">C28</f>
        <v>4</v>
      </c>
      <c r="F4" s="75">
        <f t="shared" si="0"/>
        <v>4</v>
      </c>
      <c r="G4" s="75">
        <f t="shared" si="0"/>
        <v>5</v>
      </c>
      <c r="H4" s="75">
        <f t="shared" si="0"/>
        <v>4</v>
      </c>
      <c r="I4" s="73" t="s">
        <v>34</v>
      </c>
    </row>
    <row r="5" spans="1:9" x14ac:dyDescent="0.3">
      <c r="A5" s="668"/>
      <c r="B5" s="76" t="s">
        <v>35</v>
      </c>
      <c r="C5" s="77">
        <v>0.2</v>
      </c>
      <c r="D5" s="78">
        <f>B40</f>
        <v>2</v>
      </c>
      <c r="E5" s="78">
        <f>D40</f>
        <v>5</v>
      </c>
      <c r="F5" s="78">
        <f>F40</f>
        <v>3</v>
      </c>
      <c r="G5" s="78">
        <f>G40</f>
        <v>5</v>
      </c>
      <c r="H5" s="79">
        <f>H40</f>
        <v>4</v>
      </c>
      <c r="I5" s="76" t="s">
        <v>36</v>
      </c>
    </row>
    <row r="6" spans="1:9" ht="15" thickBot="1" x14ac:dyDescent="0.35">
      <c r="A6" s="669"/>
      <c r="B6" s="80" t="s">
        <v>37</v>
      </c>
      <c r="C6" s="81">
        <v>0.2</v>
      </c>
      <c r="D6" s="82">
        <f>C21</f>
        <v>1</v>
      </c>
      <c r="E6" s="82">
        <f t="shared" ref="E6:H6" si="1">D21</f>
        <v>5</v>
      </c>
      <c r="F6" s="82">
        <f t="shared" si="1"/>
        <v>1</v>
      </c>
      <c r="G6" s="82">
        <f t="shared" si="1"/>
        <v>2</v>
      </c>
      <c r="H6" s="82">
        <f t="shared" si="1"/>
        <v>1</v>
      </c>
      <c r="I6" s="80" t="s">
        <v>38</v>
      </c>
    </row>
    <row r="7" spans="1:9" x14ac:dyDescent="0.3">
      <c r="A7" s="667" t="s">
        <v>39</v>
      </c>
      <c r="B7" s="73" t="s">
        <v>40</v>
      </c>
      <c r="C7" s="74">
        <v>0.15</v>
      </c>
      <c r="D7" s="75">
        <v>4</v>
      </c>
      <c r="E7" s="83">
        <v>2</v>
      </c>
      <c r="F7" s="84">
        <v>3</v>
      </c>
      <c r="G7" s="83">
        <v>2</v>
      </c>
      <c r="H7" s="85">
        <v>4</v>
      </c>
      <c r="I7" s="73" t="s">
        <v>41</v>
      </c>
    </row>
    <row r="8" spans="1:9" x14ac:dyDescent="0.3">
      <c r="A8" s="668"/>
      <c r="B8" s="76" t="s">
        <v>42</v>
      </c>
      <c r="C8" s="77">
        <v>0.1</v>
      </c>
      <c r="D8" s="78">
        <v>1</v>
      </c>
      <c r="E8" s="78">
        <v>4</v>
      </c>
      <c r="F8" s="78">
        <v>5</v>
      </c>
      <c r="G8" s="78">
        <v>5</v>
      </c>
      <c r="H8" s="86">
        <v>4</v>
      </c>
      <c r="I8" s="76" t="s">
        <v>43</v>
      </c>
    </row>
    <row r="9" spans="1:9" x14ac:dyDescent="0.3">
      <c r="A9" s="668"/>
      <c r="B9" s="76" t="s">
        <v>44</v>
      </c>
      <c r="C9" s="77">
        <v>0.1</v>
      </c>
      <c r="D9" s="78">
        <v>5</v>
      </c>
      <c r="E9" s="78">
        <v>4</v>
      </c>
      <c r="F9" s="78">
        <v>4</v>
      </c>
      <c r="G9" s="78">
        <v>2</v>
      </c>
      <c r="H9" s="86">
        <v>4</v>
      </c>
      <c r="I9" s="76" t="s">
        <v>45</v>
      </c>
    </row>
    <row r="10" spans="1:9" ht="15" thickBot="1" x14ac:dyDescent="0.35">
      <c r="A10" s="669"/>
      <c r="B10" s="80" t="s">
        <v>46</v>
      </c>
      <c r="C10" s="81">
        <v>0.05</v>
      </c>
      <c r="D10" s="82">
        <v>5</v>
      </c>
      <c r="E10" s="87">
        <v>4</v>
      </c>
      <c r="F10" s="88">
        <v>4</v>
      </c>
      <c r="G10" s="87">
        <v>4</v>
      </c>
      <c r="H10" s="89">
        <v>5</v>
      </c>
      <c r="I10" s="80" t="s">
        <v>47</v>
      </c>
    </row>
    <row r="11" spans="1:9" ht="15" thickBot="1" x14ac:dyDescent="0.35">
      <c r="A11" s="19"/>
      <c r="B11" s="20" t="s">
        <v>48</v>
      </c>
      <c r="C11" s="21">
        <f>SUM(C4:C10)</f>
        <v>1</v>
      </c>
      <c r="D11" s="22" cm="1">
        <f t="array" ref="D11">SUM(($C$4:$C$10)*D4:D10)</f>
        <v>3.05</v>
      </c>
      <c r="E11" s="22" cm="1">
        <f t="array" ref="E11">SUM(($C$4:$C$10)*E4:E10)</f>
        <v>4.0999999999999996</v>
      </c>
      <c r="F11" s="22" cm="1">
        <f t="array" ref="F11">SUM(($C$4:$C$10)*F4:F10)</f>
        <v>3.15</v>
      </c>
      <c r="G11" s="22" cm="1">
        <f t="array" ref="G11">SUM(($C$4:$C$10)*G4:G10)</f>
        <v>3.6</v>
      </c>
      <c r="H11" s="22" cm="1">
        <f t="array" ref="H11">SUM(($C$4:$C$10)*H4:H10)</f>
        <v>3.4499999999999997</v>
      </c>
      <c r="I11" s="20"/>
    </row>
    <row r="14" spans="1:9" x14ac:dyDescent="0.3">
      <c r="A14" s="24" t="s">
        <v>53</v>
      </c>
    </row>
    <row r="16" spans="1:9" ht="14.55" customHeight="1" x14ac:dyDescent="0.3">
      <c r="A16" s="3" t="s">
        <v>135</v>
      </c>
      <c r="B16" s="23"/>
      <c r="C16" s="4"/>
      <c r="D16" s="4"/>
      <c r="E16" s="4" t="s">
        <v>49</v>
      </c>
      <c r="F16" s="4"/>
      <c r="G16" s="4"/>
    </row>
    <row r="17" spans="1:8" ht="15" customHeight="1" thickBot="1" x14ac:dyDescent="0.35">
      <c r="A17" s="23"/>
      <c r="B17" s="23"/>
      <c r="C17" s="4"/>
      <c r="D17" s="4"/>
      <c r="E17" s="4"/>
      <c r="F17" s="4"/>
      <c r="G17" s="4"/>
    </row>
    <row r="18" spans="1:8" ht="34.950000000000003" customHeight="1" thickBot="1" x14ac:dyDescent="0.35">
      <c r="A18" s="101"/>
      <c r="B18" s="64" t="s">
        <v>136</v>
      </c>
      <c r="C18" s="64" t="s">
        <v>26</v>
      </c>
      <c r="D18" s="64" t="s">
        <v>27</v>
      </c>
      <c r="E18" s="64" t="s">
        <v>28</v>
      </c>
      <c r="F18" s="64" t="s">
        <v>29</v>
      </c>
      <c r="G18" s="99" t="s">
        <v>30</v>
      </c>
    </row>
    <row r="19" spans="1:8" ht="39" customHeight="1" x14ac:dyDescent="0.3">
      <c r="A19" s="100" t="s">
        <v>187</v>
      </c>
      <c r="B19" s="98">
        <v>69300</v>
      </c>
      <c r="C19" s="144">
        <f>Abb.17!E9</f>
        <v>3213.9407812499999</v>
      </c>
      <c r="D19" s="144">
        <f>Abb.17!E7</f>
        <v>75428.55429803922</v>
      </c>
      <c r="E19" s="144">
        <f>Abb.17!E8</f>
        <v>8834.4000000000015</v>
      </c>
      <c r="F19" s="146">
        <f>Abb.17!E10</f>
        <v>16557.543297979795</v>
      </c>
      <c r="G19" s="145">
        <f>Abb.17!E11</f>
        <v>4015.238095238095</v>
      </c>
    </row>
    <row r="20" spans="1:8" ht="34.049999999999997" customHeight="1" x14ac:dyDescent="0.3">
      <c r="A20" s="93" t="s">
        <v>137</v>
      </c>
      <c r="B20" s="91"/>
      <c r="C20" s="90">
        <f>C$19/$B19</f>
        <v>4.6377211850649351E-2</v>
      </c>
      <c r="D20" s="90">
        <f>D$19/$B19</f>
        <v>1.088435126955833</v>
      </c>
      <c r="E20" s="90">
        <f>E$19/$B19</f>
        <v>0.1274805194805195</v>
      </c>
      <c r="F20" s="90">
        <f>F$19/$B19</f>
        <v>0.23892558871543715</v>
      </c>
      <c r="G20" s="94">
        <f>G$19/$B19</f>
        <v>5.7939943654229366E-2</v>
      </c>
    </row>
    <row r="21" spans="1:8" ht="15" thickBot="1" x14ac:dyDescent="0.35">
      <c r="A21" s="95" t="s">
        <v>129</v>
      </c>
      <c r="B21" s="102"/>
      <c r="C21" s="622">
        <f>IF(C20&gt;=0.8, 5, IF(AND(C20&lt;0.8, C20&gt;=0.6), 4,  IF(AND(C20&lt;0.6, C20&gt;=0.4), 3,  IF(AND(C20&lt;0.4, C20&gt;=0.2), 2, 1))))</f>
        <v>1</v>
      </c>
      <c r="D21" s="622">
        <f>IF(D20&gt;=0.8, 5, IF(AND(D20&lt;0.8, D20&gt;=0.6), 4,  IF(AND(D20&lt;0.6, D20&gt;=0.4), 3,  IF(AND(D20&lt;0.4, D20&gt;=0.2), 2, 1))))</f>
        <v>5</v>
      </c>
      <c r="E21" s="622">
        <f>IF(E20&gt;=0.8, 5, IF(AND(E20&lt;0.8, E20&gt;=0.6), 4,  IF(AND(E20&lt;0.6, E20&gt;=0.4), 3,  IF(AND(E20&lt;0.4, E20&gt;=0.2), 2, 1))))</f>
        <v>1</v>
      </c>
      <c r="F21" s="622">
        <f>IF(F20&gt;=0.8, 5, IF(AND(F20&lt;0.8, F20&gt;=0.6), 4,  IF(AND(F20&lt;0.6, F20&gt;=0.4), 3,  IF(AND(F20&lt;0.4, F20&gt;=0.2), 2, 1))))</f>
        <v>2</v>
      </c>
      <c r="G21" s="623">
        <f>IF(G20&gt;=0.8, 5, IF(AND(G20&lt;0.8, G20&gt;=0.6), 4,  IF(AND(G20&lt;0.6, G20&gt;=0.4), 3,  IF(AND(G20&lt;0.4, G20&gt;=0.2), 2, 1))))</f>
        <v>1</v>
      </c>
    </row>
    <row r="23" spans="1:8" x14ac:dyDescent="0.3">
      <c r="A23" s="3" t="s">
        <v>54</v>
      </c>
    </row>
    <row r="24" spans="1:8" ht="15" thickBot="1" x14ac:dyDescent="0.35"/>
    <row r="25" spans="1:8" ht="34.049999999999997" customHeight="1" x14ac:dyDescent="0.3">
      <c r="A25" s="67"/>
      <c r="B25" s="68" t="s">
        <v>26</v>
      </c>
      <c r="C25" s="69" t="s">
        <v>130</v>
      </c>
      <c r="D25" s="68" t="s">
        <v>28</v>
      </c>
      <c r="E25" s="68" t="s">
        <v>29</v>
      </c>
      <c r="F25" s="68" t="s">
        <v>30</v>
      </c>
    </row>
    <row r="26" spans="1:8" x14ac:dyDescent="0.3">
      <c r="A26" s="66" t="s">
        <v>128</v>
      </c>
      <c r="B26" s="65">
        <v>5</v>
      </c>
      <c r="C26" s="65">
        <v>3.9</v>
      </c>
      <c r="D26" s="65">
        <v>3.34</v>
      </c>
      <c r="E26" s="65">
        <v>4.3</v>
      </c>
      <c r="F26" s="65">
        <v>3.1</v>
      </c>
    </row>
    <row r="27" spans="1:8" ht="61.05" customHeight="1" x14ac:dyDescent="0.3">
      <c r="A27" s="70" t="s">
        <v>133</v>
      </c>
      <c r="B27" s="624">
        <v>1</v>
      </c>
      <c r="C27" s="71">
        <f>C26/$B$26</f>
        <v>0.78</v>
      </c>
      <c r="D27" s="71">
        <f>D26/$B$26</f>
        <v>0.66799999999999993</v>
      </c>
      <c r="E27" s="71">
        <f>E26/$B$26</f>
        <v>0.86</v>
      </c>
      <c r="F27" s="71">
        <f>F26/$B$26</f>
        <v>0.62</v>
      </c>
    </row>
    <row r="28" spans="1:8" ht="61.05" customHeight="1" thickBot="1" x14ac:dyDescent="0.35">
      <c r="A28" s="92" t="s">
        <v>129</v>
      </c>
      <c r="B28" s="625">
        <f>IF(B27&gt;=0.8, 5, IF(AND(B27&lt;0.8, B27&gt;=0.6), 4,  IF(AND(B27&lt;0.6, B27&gt;=0.4), 3,  IF(AND(B27&lt;0.4, B27&gt;=0.2), 2, 1))))</f>
        <v>5</v>
      </c>
      <c r="C28" s="625">
        <f t="shared" ref="C28:F28" si="2">IF(C27&gt;=0.8, 5, IF(AND(C27&lt;0.8, C27&gt;=0.6), 4,  IF(AND(C27&lt;0.6, C27&gt;=0.4), 3,  IF(AND(C27&lt;0.4, C27&gt;=0.2), 2, 1))))</f>
        <v>4</v>
      </c>
      <c r="D28" s="625">
        <f t="shared" si="2"/>
        <v>4</v>
      </c>
      <c r="E28" s="625">
        <f t="shared" si="2"/>
        <v>5</v>
      </c>
      <c r="F28" s="625">
        <f t="shared" si="2"/>
        <v>4</v>
      </c>
    </row>
    <row r="30" spans="1:8" x14ac:dyDescent="0.3">
      <c r="A30" s="3" t="s">
        <v>134</v>
      </c>
    </row>
    <row r="31" spans="1:8" ht="15" thickBot="1" x14ac:dyDescent="0.35"/>
    <row r="32" spans="1:8" ht="30" customHeight="1" x14ac:dyDescent="0.3">
      <c r="A32" s="663"/>
      <c r="B32" s="670" t="s">
        <v>26</v>
      </c>
      <c r="C32" s="671"/>
      <c r="D32" s="677" t="s">
        <v>27</v>
      </c>
      <c r="E32" s="678"/>
      <c r="F32" s="663" t="s">
        <v>28</v>
      </c>
      <c r="G32" s="663" t="s">
        <v>29</v>
      </c>
      <c r="H32" s="663" t="s">
        <v>60</v>
      </c>
    </row>
    <row r="33" spans="1:8" ht="15" thickBot="1" x14ac:dyDescent="0.35">
      <c r="A33" s="676"/>
      <c r="B33" s="619" t="s">
        <v>56</v>
      </c>
      <c r="C33" s="620" t="s">
        <v>57</v>
      </c>
      <c r="D33" s="621" t="s">
        <v>214</v>
      </c>
      <c r="E33" s="621" t="s">
        <v>737</v>
      </c>
      <c r="F33" s="664"/>
      <c r="G33" s="664"/>
      <c r="H33" s="664"/>
    </row>
    <row r="34" spans="1:8" x14ac:dyDescent="0.3">
      <c r="A34" s="613" t="s">
        <v>61</v>
      </c>
      <c r="B34" s="616"/>
      <c r="C34" s="617"/>
      <c r="D34" s="618"/>
      <c r="E34" s="618"/>
      <c r="F34" s="618"/>
      <c r="G34" s="618"/>
      <c r="H34" s="618"/>
    </row>
    <row r="35" spans="1:8" x14ac:dyDescent="0.3">
      <c r="A35" s="614" t="s">
        <v>50</v>
      </c>
      <c r="B35" s="626">
        <f>ROUND(WiRe!$C$33*100, 2)</f>
        <v>17.78</v>
      </c>
      <c r="C35" s="627">
        <f>ROUND(WiRe!$C$37*100, 2)</f>
        <v>12.81</v>
      </c>
      <c r="D35" s="628">
        <f>ROUND(WiRe!$C$13*100, 2)</f>
        <v>6.39</v>
      </c>
      <c r="E35" s="628">
        <f>ROUND(WiRe!$C$17*100, 2)</f>
        <v>6.78</v>
      </c>
      <c r="F35" s="628">
        <f>ROUND(WiRe!$C$21*100, 2)</f>
        <v>12.84</v>
      </c>
      <c r="G35" s="628">
        <f>ROUND(WiRe!$C$25*100, 2)</f>
        <v>6.17</v>
      </c>
      <c r="H35" s="628">
        <f>ROUND(WiRe!$C$29*100, 2)</f>
        <v>8.56</v>
      </c>
    </row>
    <row r="36" spans="1:8" x14ac:dyDescent="0.3">
      <c r="A36" s="27" t="s">
        <v>51</v>
      </c>
      <c r="B36" s="626">
        <f>ROUND(WiRe!$D$33*100, 2)</f>
        <v>17.39</v>
      </c>
      <c r="C36" s="627">
        <f>ROUND(WiRe!$D$37*100, 2)</f>
        <v>12.81</v>
      </c>
      <c r="D36" s="628">
        <f>ROUND(WiRe!$D$13*100, 2)</f>
        <v>6.46</v>
      </c>
      <c r="E36" s="628">
        <f>ROUND(WiRe!$D$17*100, 2)</f>
        <v>6.87</v>
      </c>
      <c r="F36" s="628">
        <f>ROUND(WiRe!$D$21*100, 2)</f>
        <v>12.89</v>
      </c>
      <c r="G36" s="628">
        <f>ROUND(WiRe!$D$25*100, 2)</f>
        <v>6.23</v>
      </c>
      <c r="H36" s="628">
        <f>ROUND(WiRe!$D$29*100, 2)</f>
        <v>8.6199999999999992</v>
      </c>
    </row>
    <row r="37" spans="1:8" x14ac:dyDescent="0.3">
      <c r="A37" s="615" t="s">
        <v>52</v>
      </c>
      <c r="B37" s="626">
        <f>ROUND(WiRe!$E$33*100, 2)</f>
        <v>22.69</v>
      </c>
      <c r="C37" s="627">
        <f>ROUND(WiRe!$E$37*100, 2)</f>
        <v>12.81</v>
      </c>
      <c r="D37" s="628">
        <f>ROUND(WiRe!$E$13*100, 2)</f>
        <v>6.88</v>
      </c>
      <c r="E37" s="628">
        <f>ROUND(WiRe!$D$17*100, 2)</f>
        <v>6.87</v>
      </c>
      <c r="F37" s="628">
        <f>ROUND(WiRe!$E$21*100, 2)</f>
        <v>12.91</v>
      </c>
      <c r="G37" s="628">
        <f>ROUND(WiRe!$E$25*100, 2)</f>
        <v>6.24</v>
      </c>
      <c r="H37" s="628">
        <f>ROUND(WiRe!$E$29*100, 2)</f>
        <v>8.64</v>
      </c>
    </row>
    <row r="38" spans="1:8" x14ac:dyDescent="0.3">
      <c r="A38" s="66" t="s">
        <v>131</v>
      </c>
      <c r="B38" s="672">
        <f>AVERAGE(SUM(B35:B37)/3,SUM(C35:C37)/3)</f>
        <v>16.048333333333332</v>
      </c>
      <c r="C38" s="673"/>
      <c r="D38" s="679">
        <f>AVERAGE(SUM(D35:D37)/3,SUM(E35:E37)/3)</f>
        <v>6.7083333333333339</v>
      </c>
      <c r="E38" s="680"/>
      <c r="F38" s="65">
        <f t="shared" ref="F38:H38" si="3">SUM(F35:F37)/3</f>
        <v>12.88</v>
      </c>
      <c r="G38" s="65">
        <f t="shared" si="3"/>
        <v>6.2133333333333338</v>
      </c>
      <c r="H38" s="65">
        <f t="shared" si="3"/>
        <v>8.6066666666666674</v>
      </c>
    </row>
    <row r="39" spans="1:8" ht="57" customHeight="1" x14ac:dyDescent="0.3">
      <c r="A39" s="70" t="s">
        <v>132</v>
      </c>
      <c r="B39" s="674">
        <f>$G$38/B38</f>
        <v>0.3871637760930523</v>
      </c>
      <c r="C39" s="675"/>
      <c r="D39" s="681">
        <f t="shared" ref="D39:H39" si="4">$G$38/D38</f>
        <v>0.92621118012422354</v>
      </c>
      <c r="E39" s="682"/>
      <c r="F39" s="630">
        <f t="shared" si="4"/>
        <v>0.48240165631469978</v>
      </c>
      <c r="G39" s="630">
        <f t="shared" si="4"/>
        <v>1</v>
      </c>
      <c r="H39" s="630">
        <f t="shared" si="4"/>
        <v>0.72192099147947331</v>
      </c>
    </row>
    <row r="40" spans="1:8" ht="21" customHeight="1" thickBot="1" x14ac:dyDescent="0.35">
      <c r="A40" s="92" t="s">
        <v>129</v>
      </c>
      <c r="B40" s="661">
        <f>IF(B39&gt;=0.8, 5, IF(AND(B39&lt;0.8, B39&gt;=0.6), 4,  IF(AND(B39&lt;0.6, B39&gt;=0.4), 3,  IF(AND(B39&lt;0.4, B39&gt;=0.2), 2, 1))))</f>
        <v>2</v>
      </c>
      <c r="C40" s="662"/>
      <c r="D40" s="665">
        <f t="shared" ref="D40:H40" si="5">IF(D39&gt;=0.8, 5, IF(AND(D39&lt;0.8, D39&gt;=0.6), 4,  IF(AND(D39&lt;0.6, D39&gt;=0.4), 3,  IF(AND(D39&lt;0.4, D39&gt;=0.2), 2, 1))))</f>
        <v>5</v>
      </c>
      <c r="E40" s="666"/>
      <c r="F40" s="629">
        <f t="shared" si="5"/>
        <v>3</v>
      </c>
      <c r="G40" s="629">
        <f t="shared" si="5"/>
        <v>5</v>
      </c>
      <c r="H40" s="629">
        <f t="shared" si="5"/>
        <v>4</v>
      </c>
    </row>
    <row r="41" spans="1:8" x14ac:dyDescent="0.3">
      <c r="B41" s="72"/>
    </row>
  </sheetData>
  <mergeCells count="14">
    <mergeCell ref="H32:H33"/>
    <mergeCell ref="A32:A33"/>
    <mergeCell ref="D32:E32"/>
    <mergeCell ref="D38:E38"/>
    <mergeCell ref="D39:E39"/>
    <mergeCell ref="B40:C40"/>
    <mergeCell ref="F32:F33"/>
    <mergeCell ref="G32:G33"/>
    <mergeCell ref="D40:E40"/>
    <mergeCell ref="A4:A6"/>
    <mergeCell ref="A7:A10"/>
    <mergeCell ref="B32:C32"/>
    <mergeCell ref="B38:C38"/>
    <mergeCell ref="B39:C39"/>
  </mergeCells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F38D1-8D9E-1245-8E30-6B52D4399E7B}">
  <sheetPr>
    <tabColor theme="7"/>
  </sheetPr>
  <dimension ref="A1:V19"/>
  <sheetViews>
    <sheetView zoomScale="120" zoomScaleNormal="120" workbookViewId="0">
      <selection activeCell="A2" sqref="A2"/>
    </sheetView>
  </sheetViews>
  <sheetFormatPr baseColWidth="10" defaultColWidth="11.33203125" defaultRowHeight="14.4" x14ac:dyDescent="0.3"/>
  <cols>
    <col min="2" max="2" width="18.109375" customWidth="1"/>
    <col min="3" max="3" width="19" customWidth="1"/>
    <col min="4" max="4" width="16.109375" customWidth="1"/>
    <col min="5" max="5" width="17" customWidth="1"/>
    <col min="6" max="6" width="19.77734375" bestFit="1" customWidth="1"/>
    <col min="7" max="7" width="20.33203125" bestFit="1" customWidth="1"/>
    <col min="8" max="8" width="17.6640625" customWidth="1"/>
    <col min="9" max="9" width="24.44140625" customWidth="1"/>
    <col min="10" max="10" width="15.44140625" customWidth="1"/>
    <col min="11" max="11" width="17.44140625" customWidth="1"/>
    <col min="13" max="13" width="28.77734375" customWidth="1"/>
    <col min="14" max="14" width="11.77734375" customWidth="1"/>
    <col min="15" max="15" width="19" customWidth="1"/>
    <col min="16" max="16" width="21.33203125" customWidth="1"/>
    <col min="17" max="17" width="20.33203125" customWidth="1"/>
    <col min="19" max="19" width="14.77734375" customWidth="1"/>
  </cols>
  <sheetData>
    <row r="1" spans="1:22" ht="18" x14ac:dyDescent="0.35">
      <c r="A1" s="147" t="s">
        <v>188</v>
      </c>
    </row>
    <row r="2" spans="1:22" ht="18" x14ac:dyDescent="0.35">
      <c r="A2" s="148"/>
    </row>
    <row r="3" spans="1:22" ht="24" customHeight="1" x14ac:dyDescent="0.3">
      <c r="B3" s="149"/>
      <c r="C3" s="684" t="s">
        <v>189</v>
      </c>
      <c r="D3" s="684"/>
      <c r="E3" s="684"/>
      <c r="F3" s="684"/>
      <c r="G3" s="684"/>
      <c r="H3" s="684"/>
      <c r="I3" s="685" t="s">
        <v>190</v>
      </c>
      <c r="J3" s="687" t="s">
        <v>191</v>
      </c>
      <c r="K3" s="688"/>
    </row>
    <row r="4" spans="1:22" ht="18" customHeight="1" x14ac:dyDescent="0.4">
      <c r="B4" s="150"/>
      <c r="C4" s="691" t="s">
        <v>192</v>
      </c>
      <c r="D4" s="692"/>
      <c r="E4" s="691" t="s">
        <v>193</v>
      </c>
      <c r="F4" s="692"/>
      <c r="G4" s="691" t="s">
        <v>194</v>
      </c>
      <c r="H4" s="693"/>
      <c r="I4" s="686"/>
      <c r="J4" s="689"/>
      <c r="K4" s="690"/>
      <c r="M4" s="151"/>
    </row>
    <row r="5" spans="1:22" ht="40.049999999999997" customHeight="1" x14ac:dyDescent="0.3">
      <c r="B5" s="152"/>
      <c r="C5" s="153" t="s">
        <v>195</v>
      </c>
      <c r="D5" s="154" t="s">
        <v>196</v>
      </c>
      <c r="E5" s="153" t="s">
        <v>195</v>
      </c>
      <c r="F5" s="154" t="s">
        <v>196</v>
      </c>
      <c r="G5" s="153" t="s">
        <v>195</v>
      </c>
      <c r="H5" s="155" t="s">
        <v>196</v>
      </c>
      <c r="I5" s="156"/>
      <c r="J5" s="155" t="s">
        <v>197</v>
      </c>
      <c r="K5" s="154" t="s">
        <v>198</v>
      </c>
    </row>
    <row r="6" spans="1:22" x14ac:dyDescent="0.3">
      <c r="B6" s="157" t="s">
        <v>27</v>
      </c>
      <c r="C6" s="158">
        <v>3061.7835611999999</v>
      </c>
      <c r="D6" s="159">
        <v>26821223.996112</v>
      </c>
      <c r="E6" s="160">
        <v>3061.7835611999999</v>
      </c>
      <c r="F6" s="161">
        <f>Flusswärme!E27+Flusswärme!H27</f>
        <v>18370701.367200002</v>
      </c>
      <c r="G6" s="162">
        <v>153.08917805999999</v>
      </c>
      <c r="H6" s="163">
        <f>Flusswärme!F31+Flusswärme!I31</f>
        <v>1154056.8807600001</v>
      </c>
      <c r="I6" s="164">
        <v>3.9</v>
      </c>
      <c r="J6" s="165">
        <f>H6*(10/153)</f>
        <v>75428.55429803922</v>
      </c>
      <c r="K6" s="162">
        <v>6.96</v>
      </c>
      <c r="S6" s="103"/>
      <c r="T6" s="103"/>
      <c r="U6" s="103"/>
      <c r="V6" s="103"/>
    </row>
    <row r="7" spans="1:22" x14ac:dyDescent="0.3">
      <c r="B7" s="166" t="s">
        <v>28</v>
      </c>
      <c r="C7" s="32">
        <f>Geothermie!C11</f>
        <v>47559.881278538822</v>
      </c>
      <c r="D7" s="32">
        <f>Geothermie!C12</f>
        <v>416624560.00000006</v>
      </c>
      <c r="E7" s="167">
        <f>Geothermie!D11</f>
        <v>8.3189999999999991</v>
      </c>
      <c r="F7" s="32">
        <f>Geothermie!D12</f>
        <v>19965.599999999999</v>
      </c>
      <c r="G7" s="106">
        <f>Geothermie!E11</f>
        <v>3.6810000000000005</v>
      </c>
      <c r="H7" s="168">
        <f>Geothermie!E12</f>
        <v>8834.4000000000015</v>
      </c>
      <c r="I7" s="169">
        <v>3.34</v>
      </c>
      <c r="J7" s="170">
        <f>H7</f>
        <v>8834.4000000000015</v>
      </c>
      <c r="K7" s="106">
        <v>9.43</v>
      </c>
      <c r="S7" s="26"/>
    </row>
    <row r="8" spans="1:22" x14ac:dyDescent="0.3">
      <c r="B8" s="166" t="s">
        <v>56</v>
      </c>
      <c r="C8" s="32">
        <f>D8/1876</f>
        <v>401.62460021321959</v>
      </c>
      <c r="D8" s="32">
        <f>Solarthermie!M12/1000</f>
        <v>753447.75</v>
      </c>
      <c r="E8" s="167">
        <f>F8/1876</f>
        <v>2.0946580490405116</v>
      </c>
      <c r="F8" s="32">
        <f>Solarthermie!C104+'Solarenergie Parkplatz'!I8</f>
        <v>3929.5784999999996</v>
      </c>
      <c r="G8" s="106">
        <f>H8/1876</f>
        <v>1.713188049706823</v>
      </c>
      <c r="H8" s="168">
        <f>Solarthermie!C111+'Solarenergie Parkplatz'!I8</f>
        <v>3213.9407812499999</v>
      </c>
      <c r="I8" s="171" t="s">
        <v>180</v>
      </c>
      <c r="J8" s="170">
        <f>H8</f>
        <v>3213.9407812499999</v>
      </c>
      <c r="K8" s="106">
        <v>22.69</v>
      </c>
    </row>
    <row r="9" spans="1:22" x14ac:dyDescent="0.3">
      <c r="B9" s="166" t="s">
        <v>199</v>
      </c>
      <c r="C9" s="32">
        <f>Abwärme!D10</f>
        <v>4.835217592592592</v>
      </c>
      <c r="D9" s="32">
        <f>Abwärme!D12</f>
        <v>42356.506111111106</v>
      </c>
      <c r="E9" s="167">
        <f>Abwärme!E10</f>
        <v>4.835217592592592</v>
      </c>
      <c r="F9" s="32">
        <f>Abwärme!E12</f>
        <v>33885.204888888889</v>
      </c>
      <c r="G9" s="106">
        <f>Abwärme!F10</f>
        <v>1.8132065972222222</v>
      </c>
      <c r="H9" s="168">
        <f>Abwärme!F12/(1-(1/I9))</f>
        <v>16557.543297979795</v>
      </c>
      <c r="I9" s="172">
        <v>4.3</v>
      </c>
      <c r="J9" s="170">
        <f>H9</f>
        <v>16557.543297979795</v>
      </c>
      <c r="K9" s="106">
        <v>6.25</v>
      </c>
    </row>
    <row r="10" spans="1:22" x14ac:dyDescent="0.3">
      <c r="B10" s="166" t="s">
        <v>30</v>
      </c>
      <c r="C10" s="32">
        <f>Abwärme!G10</f>
        <v>4.08</v>
      </c>
      <c r="D10" s="32">
        <f>Abwärme!G12</f>
        <v>35740.800000000003</v>
      </c>
      <c r="E10" s="173">
        <f>Abwärme!H10</f>
        <v>0.68</v>
      </c>
      <c r="F10" s="32">
        <f>Abwärme!H12</f>
        <v>4765.4399999999996</v>
      </c>
      <c r="G10" s="106">
        <f>Abwärme!I10</f>
        <v>0.68</v>
      </c>
      <c r="H10" s="168">
        <f>Abwärme!I12/(1-(1/I10))</f>
        <v>4015.238095238095</v>
      </c>
      <c r="I10" s="172">
        <v>3.1</v>
      </c>
      <c r="J10" s="170">
        <f>H10</f>
        <v>4015.238095238095</v>
      </c>
      <c r="K10" s="106">
        <v>8.6</v>
      </c>
    </row>
    <row r="11" spans="1:22" ht="30" customHeight="1" x14ac:dyDescent="0.3">
      <c r="B11" s="174" t="s">
        <v>48</v>
      </c>
      <c r="C11" s="175"/>
      <c r="D11" s="175">
        <f>SUM(D6:D9)</f>
        <v>444241588.25222313</v>
      </c>
      <c r="E11" s="176"/>
      <c r="F11" s="175">
        <f>SUM(F6:F9)</f>
        <v>18428481.75058889</v>
      </c>
      <c r="G11" s="175"/>
      <c r="H11" s="177">
        <f t="shared" ref="H11" si="0">SUM(H6:H9)</f>
        <v>1182662.7648392296</v>
      </c>
      <c r="I11" s="172"/>
      <c r="J11" s="178"/>
      <c r="K11" s="31"/>
    </row>
    <row r="12" spans="1:22" ht="52.95" customHeight="1" x14ac:dyDescent="0.3">
      <c r="F12" s="179"/>
      <c r="G12" t="s">
        <v>200</v>
      </c>
      <c r="J12" s="683" t="s">
        <v>201</v>
      </c>
      <c r="K12" s="683"/>
    </row>
    <row r="14" spans="1:22" ht="18" x14ac:dyDescent="0.35">
      <c r="A14" s="147" t="s">
        <v>202</v>
      </c>
      <c r="H14" s="179"/>
    </row>
    <row r="16" spans="1:22" ht="18" x14ac:dyDescent="0.3">
      <c r="B16" s="180"/>
      <c r="C16" s="181" t="s">
        <v>203</v>
      </c>
      <c r="D16" s="181" t="s">
        <v>204</v>
      </c>
      <c r="E16" s="181" t="s">
        <v>205</v>
      </c>
    </row>
    <row r="17" spans="2:5" ht="43.2" x14ac:dyDescent="0.3">
      <c r="B17" s="182"/>
      <c r="C17" s="183" t="s">
        <v>206</v>
      </c>
      <c r="D17" s="183" t="s">
        <v>207</v>
      </c>
      <c r="E17" s="183" t="s">
        <v>208</v>
      </c>
    </row>
    <row r="18" spans="2:5" ht="28.8" x14ac:dyDescent="0.3">
      <c r="B18" s="104" t="s">
        <v>209</v>
      </c>
      <c r="C18" s="32">
        <v>3022</v>
      </c>
      <c r="D18" s="32">
        <v>4114</v>
      </c>
      <c r="E18" s="32">
        <v>8721</v>
      </c>
    </row>
    <row r="19" spans="2:5" ht="37.049999999999997" customHeight="1" x14ac:dyDescent="0.3">
      <c r="B19" s="104" t="s">
        <v>210</v>
      </c>
      <c r="C19" s="32">
        <v>4</v>
      </c>
      <c r="D19" s="32">
        <v>30</v>
      </c>
      <c r="E19" s="32">
        <f>1027+30+4</f>
        <v>1061</v>
      </c>
    </row>
  </sheetData>
  <mergeCells count="7">
    <mergeCell ref="J12:K12"/>
    <mergeCell ref="C3:H3"/>
    <mergeCell ref="I3:I4"/>
    <mergeCell ref="J3:K4"/>
    <mergeCell ref="C4:D4"/>
    <mergeCell ref="E4:F4"/>
    <mergeCell ref="G4:H4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85D9A-28CC-EF40-B1FF-3255FE6EA921}">
  <sheetPr>
    <tabColor theme="7" tint="0.79998168889431442"/>
  </sheetPr>
  <dimension ref="A1:I39"/>
  <sheetViews>
    <sheetView zoomScale="140" zoomScaleNormal="140" workbookViewId="0">
      <selection activeCell="A2" sqref="A2"/>
    </sheetView>
  </sheetViews>
  <sheetFormatPr baseColWidth="10" defaultColWidth="11.33203125" defaultRowHeight="14.4" x14ac:dyDescent="0.3"/>
  <cols>
    <col min="1" max="1" width="12.33203125" customWidth="1"/>
    <col min="2" max="2" width="19.77734375" bestFit="1" customWidth="1"/>
    <col min="3" max="3" width="17.33203125" customWidth="1"/>
    <col min="4" max="4" width="17.33203125" bestFit="1" customWidth="1"/>
    <col min="5" max="5" width="15.33203125" bestFit="1" customWidth="1"/>
    <col min="6" max="6" width="18.109375" bestFit="1" customWidth="1"/>
    <col min="7" max="7" width="17.33203125" bestFit="1" customWidth="1"/>
    <col min="8" max="8" width="15.33203125" bestFit="1" customWidth="1"/>
    <col min="9" max="9" width="19.33203125" bestFit="1" customWidth="1"/>
  </cols>
  <sheetData>
    <row r="1" spans="1:9" ht="18" x14ac:dyDescent="0.35">
      <c r="A1" s="147" t="s">
        <v>211</v>
      </c>
    </row>
    <row r="2" spans="1:9" x14ac:dyDescent="0.3">
      <c r="B2" s="184"/>
      <c r="C2" s="184"/>
    </row>
    <row r="3" spans="1:9" x14ac:dyDescent="0.3">
      <c r="A3" s="694" t="s">
        <v>212</v>
      </c>
      <c r="B3" s="185" t="s">
        <v>213</v>
      </c>
      <c r="C3" s="186">
        <f>D27</f>
        <v>548940.31919999991</v>
      </c>
      <c r="D3" s="31" t="s">
        <v>197</v>
      </c>
    </row>
    <row r="4" spans="1:9" x14ac:dyDescent="0.3">
      <c r="A4" s="695"/>
      <c r="B4" s="185" t="s">
        <v>214</v>
      </c>
      <c r="C4" s="186">
        <f>G27</f>
        <v>26272283.676911999</v>
      </c>
      <c r="D4" s="31" t="s">
        <v>197</v>
      </c>
    </row>
    <row r="5" spans="1:9" x14ac:dyDescent="0.3">
      <c r="A5" s="696"/>
      <c r="B5" s="185" t="s">
        <v>215</v>
      </c>
      <c r="C5" s="186">
        <f>C3+C4</f>
        <v>26821223.996112</v>
      </c>
      <c r="D5" s="31" t="s">
        <v>197</v>
      </c>
    </row>
    <row r="6" spans="1:9" x14ac:dyDescent="0.3">
      <c r="A6" s="61"/>
      <c r="B6" s="31"/>
      <c r="C6" s="186"/>
      <c r="D6" s="31"/>
    </row>
    <row r="7" spans="1:9" x14ac:dyDescent="0.3">
      <c r="A7" s="694" t="s">
        <v>216</v>
      </c>
      <c r="B7" s="185" t="s">
        <v>213</v>
      </c>
      <c r="C7" s="186">
        <f>E31</f>
        <v>472393.32</v>
      </c>
      <c r="D7" s="31" t="s">
        <v>197</v>
      </c>
    </row>
    <row r="8" spans="1:9" x14ac:dyDescent="0.3">
      <c r="A8" s="695"/>
      <c r="B8" s="185" t="s">
        <v>214</v>
      </c>
      <c r="C8" s="186">
        <f>H31</f>
        <v>22608744.295200005</v>
      </c>
      <c r="D8" s="31" t="s">
        <v>197</v>
      </c>
    </row>
    <row r="9" spans="1:9" x14ac:dyDescent="0.3">
      <c r="A9" s="696"/>
      <c r="B9" s="185" t="s">
        <v>217</v>
      </c>
      <c r="C9" s="186">
        <f>C7+C8</f>
        <v>23081137.615200005</v>
      </c>
      <c r="D9" s="31" t="s">
        <v>197</v>
      </c>
    </row>
    <row r="10" spans="1:9" x14ac:dyDescent="0.3">
      <c r="A10" s="61"/>
      <c r="B10" s="31"/>
      <c r="C10" s="186"/>
      <c r="D10" s="31"/>
    </row>
    <row r="11" spans="1:9" x14ac:dyDescent="0.3">
      <c r="A11" s="694" t="s">
        <v>218</v>
      </c>
      <c r="B11" s="185" t="s">
        <v>213</v>
      </c>
      <c r="C11" s="186">
        <f>F31</f>
        <v>23619.666000000001</v>
      </c>
      <c r="D11" s="31" t="s">
        <v>197</v>
      </c>
    </row>
    <row r="12" spans="1:9" x14ac:dyDescent="0.3">
      <c r="A12" s="695"/>
      <c r="B12" s="185" t="s">
        <v>214</v>
      </c>
      <c r="C12" s="186">
        <f>I31</f>
        <v>1130437.2147600001</v>
      </c>
      <c r="D12" s="31" t="s">
        <v>197</v>
      </c>
    </row>
    <row r="13" spans="1:9" x14ac:dyDescent="0.3">
      <c r="A13" s="696"/>
      <c r="B13" s="185" t="s">
        <v>219</v>
      </c>
      <c r="C13" s="186">
        <f>C11+C12</f>
        <v>1154056.8807600001</v>
      </c>
      <c r="D13" s="31" t="s">
        <v>197</v>
      </c>
      <c r="E13" s="187"/>
    </row>
    <row r="16" spans="1:9" ht="18" x14ac:dyDescent="0.35">
      <c r="A16" s="147" t="s">
        <v>53</v>
      </c>
      <c r="I16" s="5"/>
    </row>
    <row r="17" spans="2:9" x14ac:dyDescent="0.3">
      <c r="I17" s="5"/>
    </row>
    <row r="18" spans="2:9" ht="18" x14ac:dyDescent="0.35">
      <c r="B18" s="149"/>
      <c r="C18" s="188"/>
      <c r="D18" s="697" t="s">
        <v>213</v>
      </c>
      <c r="E18" s="697"/>
      <c r="F18" s="697"/>
      <c r="G18" s="697" t="s">
        <v>214</v>
      </c>
      <c r="H18" s="697"/>
      <c r="I18" s="698"/>
    </row>
    <row r="19" spans="2:9" x14ac:dyDescent="0.3">
      <c r="B19" s="189"/>
      <c r="C19" s="190"/>
      <c r="D19" s="191" t="s">
        <v>220</v>
      </c>
      <c r="E19" s="191" t="s">
        <v>221</v>
      </c>
      <c r="F19" s="191" t="s">
        <v>222</v>
      </c>
      <c r="G19" s="192" t="s">
        <v>220</v>
      </c>
      <c r="H19" s="192" t="s">
        <v>221</v>
      </c>
      <c r="I19" s="193" t="s">
        <v>223</v>
      </c>
    </row>
    <row r="20" spans="2:9" x14ac:dyDescent="0.3">
      <c r="B20" s="31" t="s">
        <v>224</v>
      </c>
      <c r="C20" s="31" t="s">
        <v>225</v>
      </c>
      <c r="D20" s="31">
        <v>3</v>
      </c>
      <c r="E20" s="31">
        <v>3</v>
      </c>
      <c r="F20" s="31">
        <v>3</v>
      </c>
      <c r="G20" s="31">
        <v>3</v>
      </c>
      <c r="H20" s="31">
        <v>3</v>
      </c>
      <c r="I20" s="31">
        <v>3</v>
      </c>
    </row>
    <row r="21" spans="2:9" x14ac:dyDescent="0.3">
      <c r="B21" s="31" t="s">
        <v>226</v>
      </c>
      <c r="C21" s="31" t="s">
        <v>227</v>
      </c>
      <c r="D21" s="31">
        <v>4.1859999999999999</v>
      </c>
      <c r="E21" s="31">
        <v>4.1859999999999999</v>
      </c>
      <c r="F21" s="31">
        <v>4.1859999999999999</v>
      </c>
      <c r="G21" s="31">
        <v>4.1859999999999999</v>
      </c>
      <c r="H21" s="31">
        <v>4.1859999999999999</v>
      </c>
      <c r="I21" s="31">
        <v>4.1859999999999999</v>
      </c>
    </row>
    <row r="22" spans="2:9" x14ac:dyDescent="0.3">
      <c r="B22" s="31" t="s">
        <v>228</v>
      </c>
      <c r="C22" s="31" t="s">
        <v>229</v>
      </c>
      <c r="D22" s="31">
        <v>998</v>
      </c>
      <c r="E22" s="31">
        <v>998</v>
      </c>
      <c r="F22" s="31">
        <v>998</v>
      </c>
      <c r="G22" s="31">
        <v>998</v>
      </c>
      <c r="H22" s="31">
        <v>998</v>
      </c>
      <c r="I22" s="31">
        <v>998</v>
      </c>
    </row>
    <row r="23" spans="2:9" x14ac:dyDescent="0.3">
      <c r="B23" s="31" t="s">
        <v>230</v>
      </c>
      <c r="C23" s="31" t="s">
        <v>231</v>
      </c>
      <c r="D23" s="31">
        <v>5</v>
      </c>
      <c r="E23" s="31">
        <v>5</v>
      </c>
      <c r="F23" s="31">
        <v>0.25</v>
      </c>
      <c r="G23" s="31">
        <v>239.3</v>
      </c>
      <c r="H23" s="31">
        <v>239.3</v>
      </c>
      <c r="I23" s="31">
        <f>G23*0.05</f>
        <v>11.965000000000002</v>
      </c>
    </row>
    <row r="24" spans="2:9" x14ac:dyDescent="0.3">
      <c r="B24" s="31"/>
      <c r="C24" s="31" t="s">
        <v>232</v>
      </c>
      <c r="D24" s="194">
        <f>D20*D21*D22*D23</f>
        <v>62664.42</v>
      </c>
      <c r="E24" s="194">
        <f t="shared" ref="E24:H24" si="0">E20*E21*E22*E23</f>
        <v>62664.42</v>
      </c>
      <c r="F24" s="195">
        <f>F20*F21*F22*F23</f>
        <v>3133.221</v>
      </c>
      <c r="G24" s="195">
        <f t="shared" si="0"/>
        <v>2999119.1412</v>
      </c>
      <c r="H24" s="196">
        <f t="shared" si="0"/>
        <v>2999119.1412</v>
      </c>
      <c r="I24" s="196">
        <f>I20*I21*I22*I23</f>
        <v>149955.95706000002</v>
      </c>
    </row>
    <row r="25" spans="2:9" x14ac:dyDescent="0.3">
      <c r="B25" s="31" t="s">
        <v>233</v>
      </c>
      <c r="C25" s="31" t="s">
        <v>234</v>
      </c>
      <c r="D25" s="197">
        <f t="shared" ref="D25:I25" si="1">D24/1000</f>
        <v>62.66442</v>
      </c>
      <c r="E25" s="197">
        <f t="shared" si="1"/>
        <v>62.66442</v>
      </c>
      <c r="F25" s="198">
        <f>F24/1000</f>
        <v>3.1332209999999998</v>
      </c>
      <c r="G25" s="198">
        <f t="shared" si="1"/>
        <v>2999.1191411999998</v>
      </c>
      <c r="H25" s="199">
        <f t="shared" si="1"/>
        <v>2999.1191411999998</v>
      </c>
      <c r="I25" s="199">
        <f t="shared" si="1"/>
        <v>149.95595706</v>
      </c>
    </row>
    <row r="26" spans="2:9" x14ac:dyDescent="0.3">
      <c r="B26" s="31"/>
      <c r="C26" s="31" t="s">
        <v>235</v>
      </c>
      <c r="D26" s="200">
        <v>8760</v>
      </c>
      <c r="E26" s="200">
        <v>6000</v>
      </c>
      <c r="F26" s="201">
        <v>6000</v>
      </c>
      <c r="G26" s="201">
        <v>8760</v>
      </c>
      <c r="H26" s="202">
        <v>6000</v>
      </c>
      <c r="I26" s="202">
        <v>6000</v>
      </c>
    </row>
    <row r="27" spans="2:9" x14ac:dyDescent="0.3">
      <c r="B27" s="31"/>
      <c r="C27" s="31" t="s">
        <v>236</v>
      </c>
      <c r="D27" s="203">
        <f>D24*D26/1000</f>
        <v>548940.31919999991</v>
      </c>
      <c r="E27" s="203">
        <f>E24*E26/1000</f>
        <v>375986.52</v>
      </c>
      <c r="F27" s="204">
        <f>F24*F26/1000</f>
        <v>18799.326000000001</v>
      </c>
      <c r="G27" s="204">
        <f t="shared" ref="G27:I27" si="2">G24*G26/1000</f>
        <v>26272283.676911999</v>
      </c>
      <c r="H27" s="204">
        <f>H24*H26/1000</f>
        <v>17994714.847200003</v>
      </c>
      <c r="I27" s="204">
        <f t="shared" si="2"/>
        <v>899735.74236000015</v>
      </c>
    </row>
    <row r="28" spans="2:9" x14ac:dyDescent="0.3">
      <c r="B28" s="31"/>
      <c r="C28" s="31" t="s">
        <v>237</v>
      </c>
      <c r="D28" s="203">
        <f t="shared" ref="D28:I28" si="3">D27/1000</f>
        <v>548.94031919999986</v>
      </c>
      <c r="E28" s="203">
        <f t="shared" si="3"/>
        <v>375.98652000000004</v>
      </c>
      <c r="F28" s="204">
        <f t="shared" si="3"/>
        <v>18.799326000000001</v>
      </c>
      <c r="G28" s="204">
        <f t="shared" si="3"/>
        <v>26272.283676911997</v>
      </c>
      <c r="H28" s="204">
        <f t="shared" si="3"/>
        <v>17994.714847200001</v>
      </c>
      <c r="I28" s="204">
        <f t="shared" si="3"/>
        <v>899.73574236000013</v>
      </c>
    </row>
    <row r="29" spans="2:9" x14ac:dyDescent="0.3">
      <c r="B29" s="31"/>
      <c r="C29" s="31" t="s">
        <v>190</v>
      </c>
      <c r="D29" s="135" t="s">
        <v>180</v>
      </c>
      <c r="E29" s="31">
        <v>3.9</v>
      </c>
      <c r="F29" s="31">
        <v>3.9</v>
      </c>
      <c r="G29" s="135" t="s">
        <v>180</v>
      </c>
      <c r="H29" s="31">
        <v>3.9</v>
      </c>
      <c r="I29" s="31">
        <v>3.9</v>
      </c>
    </row>
    <row r="30" spans="2:9" x14ac:dyDescent="0.3">
      <c r="B30" s="31"/>
      <c r="C30" s="31" t="s">
        <v>238</v>
      </c>
      <c r="D30" s="135" t="s">
        <v>180</v>
      </c>
      <c r="E30" s="205">
        <f>E27/E29</f>
        <v>96406.8</v>
      </c>
      <c r="F30" s="205">
        <f>F27/F29</f>
        <v>4820.34</v>
      </c>
      <c r="G30" s="135" t="s">
        <v>180</v>
      </c>
      <c r="H30" s="205">
        <f>H27/H29</f>
        <v>4614029.4480000008</v>
      </c>
      <c r="I30" s="205">
        <f>I27/I29</f>
        <v>230701.47240000006</v>
      </c>
    </row>
    <row r="31" spans="2:9" x14ac:dyDescent="0.3">
      <c r="B31" s="31" t="s">
        <v>239</v>
      </c>
      <c r="C31" s="31"/>
      <c r="D31" s="135" t="s">
        <v>180</v>
      </c>
      <c r="E31" s="205">
        <f>E27+E30</f>
        <v>472393.32</v>
      </c>
      <c r="F31" s="205">
        <f>F27+F30</f>
        <v>23619.666000000001</v>
      </c>
      <c r="G31" s="135" t="s">
        <v>180</v>
      </c>
      <c r="H31" s="205">
        <f>H27+H30</f>
        <v>22608744.295200005</v>
      </c>
      <c r="I31" s="205">
        <f>I27+I30</f>
        <v>1130437.2147600001</v>
      </c>
    </row>
    <row r="32" spans="2:9" x14ac:dyDescent="0.3">
      <c r="D32" s="206"/>
      <c r="E32" s="207"/>
      <c r="F32" s="207"/>
    </row>
    <row r="34" spans="3:9" x14ac:dyDescent="0.3">
      <c r="G34" s="208"/>
    </row>
    <row r="35" spans="3:9" x14ac:dyDescent="0.3">
      <c r="C35" s="209" t="s">
        <v>240</v>
      </c>
      <c r="F35" s="208"/>
    </row>
    <row r="36" spans="3:9" x14ac:dyDescent="0.3">
      <c r="C36" t="s">
        <v>241</v>
      </c>
      <c r="D36">
        <v>8760</v>
      </c>
    </row>
    <row r="37" spans="3:9" x14ac:dyDescent="0.3">
      <c r="C37" t="s">
        <v>242</v>
      </c>
      <c r="D37">
        <f>D36*0.15</f>
        <v>1314</v>
      </c>
    </row>
    <row r="38" spans="3:9" x14ac:dyDescent="0.3">
      <c r="C38" t="s">
        <v>243</v>
      </c>
      <c r="D38">
        <f>60*24</f>
        <v>1440</v>
      </c>
      <c r="H38" s="210"/>
    </row>
    <row r="39" spans="3:9" x14ac:dyDescent="0.3">
      <c r="C39" t="s">
        <v>244</v>
      </c>
      <c r="D39">
        <f>D36-D37-D38</f>
        <v>6006</v>
      </c>
      <c r="G39" s="208"/>
      <c r="I39" s="208"/>
    </row>
  </sheetData>
  <mergeCells count="5">
    <mergeCell ref="A3:A5"/>
    <mergeCell ref="A7:A9"/>
    <mergeCell ref="A11:A13"/>
    <mergeCell ref="D18:F18"/>
    <mergeCell ref="G18:I18"/>
  </mergeCells>
  <pageMargins left="0.7" right="0.7" top="0.78740157499999996" bottom="0.78740157499999996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462E5-195A-E14D-86A9-1FE3C4D8F817}">
  <sheetPr>
    <tabColor theme="7" tint="0.79998168889431442"/>
  </sheetPr>
  <dimension ref="A1:F77"/>
  <sheetViews>
    <sheetView zoomScale="113" zoomScaleNormal="25" workbookViewId="0">
      <selection activeCell="A2" sqref="A2"/>
    </sheetView>
  </sheetViews>
  <sheetFormatPr baseColWidth="10" defaultColWidth="11.33203125" defaultRowHeight="14.4" x14ac:dyDescent="0.3"/>
  <cols>
    <col min="1" max="1" width="46.6640625" bestFit="1" customWidth="1"/>
    <col min="2" max="3" width="22.109375" bestFit="1" customWidth="1"/>
    <col min="4" max="4" width="20.6640625" bestFit="1" customWidth="1"/>
    <col min="5" max="5" width="32.6640625" bestFit="1" customWidth="1"/>
    <col min="6" max="6" width="44.77734375" bestFit="1" customWidth="1"/>
  </cols>
  <sheetData>
    <row r="1" spans="1:6" ht="18" x14ac:dyDescent="0.35">
      <c r="A1" s="147" t="s">
        <v>245</v>
      </c>
    </row>
    <row r="3" spans="1:6" x14ac:dyDescent="0.3">
      <c r="A3" s="211"/>
      <c r="B3" s="212"/>
      <c r="C3" s="213" t="s">
        <v>246</v>
      </c>
      <c r="D3" s="213" t="s">
        <v>247</v>
      </c>
      <c r="E3" s="213" t="s">
        <v>248</v>
      </c>
      <c r="F3" s="214" t="s">
        <v>249</v>
      </c>
    </row>
    <row r="4" spans="1:6" x14ac:dyDescent="0.3">
      <c r="A4" s="61" t="s">
        <v>250</v>
      </c>
      <c r="B4" s="31" t="s">
        <v>251</v>
      </c>
      <c r="C4" s="31"/>
      <c r="D4" s="31">
        <v>100</v>
      </c>
      <c r="E4" s="31">
        <v>100</v>
      </c>
      <c r="F4" s="31" t="s">
        <v>252</v>
      </c>
    </row>
    <row r="5" spans="1:6" x14ac:dyDescent="0.3">
      <c r="A5" s="61" t="s">
        <v>253</v>
      </c>
      <c r="B5" s="31" t="s">
        <v>254</v>
      </c>
      <c r="C5" s="31">
        <v>100</v>
      </c>
      <c r="D5" s="31">
        <v>100</v>
      </c>
      <c r="E5" s="31">
        <v>100</v>
      </c>
      <c r="F5" s="31" t="s">
        <v>255</v>
      </c>
    </row>
    <row r="6" spans="1:6" x14ac:dyDescent="0.3">
      <c r="A6" s="61" t="s">
        <v>256</v>
      </c>
      <c r="B6" s="31" t="s">
        <v>257</v>
      </c>
      <c r="C6" s="32">
        <v>745250</v>
      </c>
      <c r="D6" s="202">
        <f>SUM(D23:D33)</f>
        <v>120334</v>
      </c>
      <c r="E6" s="202">
        <f>SUM(E23:E33)</f>
        <v>51977</v>
      </c>
      <c r="F6" s="31"/>
    </row>
    <row r="7" spans="1:6" x14ac:dyDescent="0.3">
      <c r="A7" s="61" t="s">
        <v>258</v>
      </c>
      <c r="B7" s="31" t="s">
        <v>259</v>
      </c>
      <c r="C7" s="202">
        <f>C6*100</f>
        <v>74525000</v>
      </c>
      <c r="D7" s="31"/>
      <c r="E7" s="31"/>
      <c r="F7" s="31" t="s">
        <v>260</v>
      </c>
    </row>
    <row r="8" spans="1:6" x14ac:dyDescent="0.3">
      <c r="A8" s="61" t="s">
        <v>261</v>
      </c>
      <c r="B8" s="31" t="s">
        <v>254</v>
      </c>
      <c r="C8" s="31">
        <v>6</v>
      </c>
      <c r="D8" s="31">
        <v>6</v>
      </c>
      <c r="E8" s="31">
        <v>6</v>
      </c>
      <c r="F8" s="31" t="s">
        <v>262</v>
      </c>
    </row>
    <row r="9" spans="1:6" x14ac:dyDescent="0.3">
      <c r="A9" s="61" t="s">
        <v>263</v>
      </c>
      <c r="B9" s="31"/>
      <c r="C9" s="202">
        <f>C6/6</f>
        <v>124208.33333333333</v>
      </c>
      <c r="D9" s="202">
        <f>SUM(D35:D45)</f>
        <v>2773</v>
      </c>
      <c r="E9" s="202">
        <f>SUM(E35:E45)</f>
        <v>1227</v>
      </c>
      <c r="F9" s="31" t="s">
        <v>264</v>
      </c>
    </row>
    <row r="10" spans="1:6" x14ac:dyDescent="0.3">
      <c r="A10" s="61" t="s">
        <v>190</v>
      </c>
      <c r="B10" s="31" t="s">
        <v>180</v>
      </c>
      <c r="C10" s="202"/>
      <c r="D10" s="215">
        <f>D12/D13</f>
        <v>3.4953781512605038</v>
      </c>
      <c r="E10" s="215">
        <f>E12/E13</f>
        <v>3.4946202531645576</v>
      </c>
      <c r="F10" s="31"/>
    </row>
    <row r="11" spans="1:6" x14ac:dyDescent="0.3">
      <c r="A11" s="61" t="s">
        <v>233</v>
      </c>
      <c r="B11" s="31" t="s">
        <v>265</v>
      </c>
      <c r="C11" s="202">
        <f>C12/8760</f>
        <v>47559.881278538822</v>
      </c>
      <c r="D11" s="215">
        <f>D12/2400</f>
        <v>8.3189999999999991</v>
      </c>
      <c r="E11" s="215">
        <f>E12/2400</f>
        <v>3.6810000000000005</v>
      </c>
      <c r="F11" s="31"/>
    </row>
    <row r="12" spans="1:6" x14ac:dyDescent="0.3">
      <c r="A12" s="61" t="s">
        <v>266</v>
      </c>
      <c r="B12" s="31" t="s">
        <v>267</v>
      </c>
      <c r="C12" s="202">
        <f>((0.2*4.198+(1-0.4)*0.93)*C7*4)</f>
        <v>416624560.00000006</v>
      </c>
      <c r="D12" s="202">
        <f>SUM(D59:D69)</f>
        <v>19965.599999999999</v>
      </c>
      <c r="E12" s="202">
        <f>SUM(E59:E69)</f>
        <v>8834.4000000000015</v>
      </c>
      <c r="F12" s="31"/>
    </row>
    <row r="13" spans="1:6" x14ac:dyDescent="0.3">
      <c r="A13" s="61" t="s">
        <v>268</v>
      </c>
      <c r="B13" s="31" t="s">
        <v>267</v>
      </c>
      <c r="C13" s="31"/>
      <c r="D13" s="202">
        <v>5712</v>
      </c>
      <c r="E13" s="202">
        <v>2528</v>
      </c>
      <c r="F13" s="31" t="s">
        <v>269</v>
      </c>
    </row>
    <row r="14" spans="1:6" x14ac:dyDescent="0.3">
      <c r="A14" s="61" t="s">
        <v>270</v>
      </c>
      <c r="B14" s="31" t="s">
        <v>271</v>
      </c>
      <c r="C14" s="196">
        <f>C11*1000/C9</f>
        <v>382.90410958904118</v>
      </c>
      <c r="D14" s="31">
        <f t="shared" ref="D14" si="0">D11*1000/D9</f>
        <v>2.9999999999999996</v>
      </c>
      <c r="E14" s="106">
        <f>E11*1000/E9</f>
        <v>3.0000000000000004</v>
      </c>
      <c r="F14" s="31"/>
    </row>
    <row r="17" spans="1:6" ht="18" x14ac:dyDescent="0.35">
      <c r="A17" s="147" t="s">
        <v>53</v>
      </c>
    </row>
    <row r="19" spans="1:6" x14ac:dyDescent="0.3">
      <c r="A19" t="s">
        <v>272</v>
      </c>
      <c r="D19">
        <f>50*D9*D5/1000000</f>
        <v>13.865</v>
      </c>
      <c r="E19">
        <f>50*E9*E5/1000000</f>
        <v>6.1349999999999998</v>
      </c>
    </row>
    <row r="20" spans="1:6" x14ac:dyDescent="0.3">
      <c r="A20" t="s">
        <v>273</v>
      </c>
      <c r="D20">
        <f>D19*2400</f>
        <v>33276</v>
      </c>
      <c r="E20">
        <f>E19*2400</f>
        <v>14724</v>
      </c>
    </row>
    <row r="22" spans="1:6" x14ac:dyDescent="0.3">
      <c r="A22" s="209" t="s">
        <v>274</v>
      </c>
      <c r="B22" s="216" t="s">
        <v>275</v>
      </c>
      <c r="C22" s="216" t="s">
        <v>246</v>
      </c>
      <c r="D22" s="209" t="s">
        <v>247</v>
      </c>
      <c r="E22" s="209" t="s">
        <v>248</v>
      </c>
      <c r="F22" s="209" t="s">
        <v>276</v>
      </c>
    </row>
    <row r="23" spans="1:6" x14ac:dyDescent="0.3">
      <c r="A23" t="s">
        <v>277</v>
      </c>
      <c r="B23" t="s">
        <v>278</v>
      </c>
      <c r="C23" t="s">
        <v>279</v>
      </c>
      <c r="D23">
        <v>24395</v>
      </c>
      <c r="E23">
        <v>5588</v>
      </c>
      <c r="F23">
        <f t="shared" ref="F23:F33" si="1">E23/D23</f>
        <v>0.22906333265013323</v>
      </c>
    </row>
    <row r="24" spans="1:6" x14ac:dyDescent="0.3">
      <c r="B24" t="s">
        <v>280</v>
      </c>
      <c r="C24" t="s">
        <v>279</v>
      </c>
      <c r="D24">
        <v>15769</v>
      </c>
      <c r="E24">
        <v>4140</v>
      </c>
      <c r="F24">
        <f t="shared" si="1"/>
        <v>0.26254042742088907</v>
      </c>
    </row>
    <row r="25" spans="1:6" x14ac:dyDescent="0.3">
      <c r="B25" t="s">
        <v>281</v>
      </c>
      <c r="C25" t="s">
        <v>279</v>
      </c>
      <c r="D25">
        <v>45472</v>
      </c>
      <c r="E25">
        <v>19754</v>
      </c>
      <c r="F25">
        <f t="shared" si="1"/>
        <v>0.43442118226600984</v>
      </c>
    </row>
    <row r="26" spans="1:6" x14ac:dyDescent="0.3">
      <c r="B26" t="s">
        <v>282</v>
      </c>
      <c r="C26" t="s">
        <v>279</v>
      </c>
      <c r="D26">
        <v>7899</v>
      </c>
      <c r="E26">
        <v>2234</v>
      </c>
      <c r="F26">
        <f t="shared" si="1"/>
        <v>0.28282061020382326</v>
      </c>
    </row>
    <row r="27" spans="1:6" x14ac:dyDescent="0.3">
      <c r="B27" t="s">
        <v>283</v>
      </c>
      <c r="C27" t="s">
        <v>279</v>
      </c>
      <c r="D27">
        <v>7717</v>
      </c>
      <c r="E27">
        <v>5234</v>
      </c>
      <c r="F27">
        <f t="shared" si="1"/>
        <v>0.67824284048205263</v>
      </c>
    </row>
    <row r="28" spans="1:6" x14ac:dyDescent="0.3">
      <c r="B28" t="s">
        <v>284</v>
      </c>
      <c r="C28" t="s">
        <v>279</v>
      </c>
      <c r="D28">
        <v>2207</v>
      </c>
      <c r="E28">
        <v>2207</v>
      </c>
      <c r="F28">
        <f t="shared" si="1"/>
        <v>1</v>
      </c>
    </row>
    <row r="29" spans="1:6" x14ac:dyDescent="0.3">
      <c r="B29" t="s">
        <v>285</v>
      </c>
      <c r="C29" t="s">
        <v>279</v>
      </c>
      <c r="D29">
        <v>2353</v>
      </c>
      <c r="E29">
        <v>2218</v>
      </c>
      <c r="F29">
        <f t="shared" si="1"/>
        <v>0.94262643433914151</v>
      </c>
    </row>
    <row r="30" spans="1:6" x14ac:dyDescent="0.3">
      <c r="B30" t="s">
        <v>286</v>
      </c>
      <c r="C30" t="s">
        <v>279</v>
      </c>
      <c r="D30">
        <v>2719</v>
      </c>
      <c r="E30">
        <v>1964</v>
      </c>
      <c r="F30">
        <f t="shared" si="1"/>
        <v>0.7223243839646929</v>
      </c>
    </row>
    <row r="31" spans="1:6" x14ac:dyDescent="0.3">
      <c r="B31" t="s">
        <v>287</v>
      </c>
      <c r="C31" t="s">
        <v>279</v>
      </c>
      <c r="D31">
        <v>5668</v>
      </c>
      <c r="E31">
        <v>4608</v>
      </c>
      <c r="F31">
        <f t="shared" si="1"/>
        <v>0.81298517995765707</v>
      </c>
    </row>
    <row r="32" spans="1:6" x14ac:dyDescent="0.3">
      <c r="B32" t="s">
        <v>288</v>
      </c>
      <c r="C32" t="s">
        <v>279</v>
      </c>
      <c r="D32">
        <v>4244</v>
      </c>
      <c r="E32">
        <v>3179</v>
      </c>
      <c r="F32">
        <f t="shared" si="1"/>
        <v>0.74905749293119694</v>
      </c>
    </row>
    <row r="33" spans="1:6" x14ac:dyDescent="0.3">
      <c r="B33" t="s">
        <v>289</v>
      </c>
      <c r="C33" t="s">
        <v>279</v>
      </c>
      <c r="D33">
        <v>1891</v>
      </c>
      <c r="E33">
        <v>851</v>
      </c>
      <c r="F33">
        <f t="shared" si="1"/>
        <v>0.45002644103648864</v>
      </c>
    </row>
    <row r="34" spans="1:6" x14ac:dyDescent="0.3">
      <c r="B34" s="216" t="s">
        <v>275</v>
      </c>
      <c r="C34" s="216" t="s">
        <v>246</v>
      </c>
      <c r="D34" s="209" t="s">
        <v>247</v>
      </c>
      <c r="E34" s="209" t="s">
        <v>248</v>
      </c>
    </row>
    <row r="35" spans="1:6" x14ac:dyDescent="0.3">
      <c r="A35" s="209" t="s">
        <v>263</v>
      </c>
      <c r="B35" t="s">
        <v>278</v>
      </c>
      <c r="C35" t="s">
        <v>279</v>
      </c>
      <c r="D35">
        <v>560</v>
      </c>
      <c r="E35">
        <f t="shared" ref="E35:E45" si="2">ROUNDDOWN(D35*F23,0)</f>
        <v>128</v>
      </c>
    </row>
    <row r="36" spans="1:6" x14ac:dyDescent="0.3">
      <c r="A36" s="209"/>
      <c r="B36" t="s">
        <v>280</v>
      </c>
      <c r="C36" t="s">
        <v>279</v>
      </c>
      <c r="D36">
        <v>336</v>
      </c>
      <c r="E36">
        <f t="shared" si="2"/>
        <v>88</v>
      </c>
    </row>
    <row r="37" spans="1:6" x14ac:dyDescent="0.3">
      <c r="A37" s="209"/>
      <c r="B37" t="s">
        <v>281</v>
      </c>
      <c r="C37" t="s">
        <v>279</v>
      </c>
      <c r="D37">
        <v>1078</v>
      </c>
      <c r="E37">
        <f t="shared" si="2"/>
        <v>468</v>
      </c>
    </row>
    <row r="38" spans="1:6" x14ac:dyDescent="0.3">
      <c r="A38" s="209"/>
      <c r="B38" t="s">
        <v>282</v>
      </c>
      <c r="C38" t="s">
        <v>279</v>
      </c>
      <c r="D38">
        <v>128</v>
      </c>
      <c r="E38">
        <f t="shared" si="2"/>
        <v>36</v>
      </c>
    </row>
    <row r="39" spans="1:6" x14ac:dyDescent="0.3">
      <c r="A39" s="209"/>
      <c r="B39" t="s">
        <v>283</v>
      </c>
      <c r="C39" t="s">
        <v>279</v>
      </c>
      <c r="D39">
        <v>208</v>
      </c>
      <c r="E39">
        <f t="shared" si="2"/>
        <v>141</v>
      </c>
    </row>
    <row r="40" spans="1:6" x14ac:dyDescent="0.3">
      <c r="A40" s="209"/>
      <c r="B40" t="s">
        <v>284</v>
      </c>
      <c r="C40" t="s">
        <v>279</v>
      </c>
      <c r="D40">
        <v>33</v>
      </c>
      <c r="E40">
        <f t="shared" si="2"/>
        <v>33</v>
      </c>
    </row>
    <row r="41" spans="1:6" x14ac:dyDescent="0.3">
      <c r="B41" t="s">
        <v>285</v>
      </c>
      <c r="C41" t="s">
        <v>279</v>
      </c>
      <c r="D41">
        <v>69</v>
      </c>
      <c r="E41">
        <f t="shared" si="2"/>
        <v>65</v>
      </c>
    </row>
    <row r="42" spans="1:6" x14ac:dyDescent="0.3">
      <c r="B42" t="s">
        <v>286</v>
      </c>
      <c r="C42" t="s">
        <v>279</v>
      </c>
      <c r="D42">
        <v>33</v>
      </c>
      <c r="E42">
        <f t="shared" si="2"/>
        <v>23</v>
      </c>
    </row>
    <row r="43" spans="1:6" x14ac:dyDescent="0.3">
      <c r="B43" t="s">
        <v>287</v>
      </c>
      <c r="C43" t="s">
        <v>279</v>
      </c>
      <c r="D43">
        <v>182</v>
      </c>
      <c r="E43">
        <f t="shared" si="2"/>
        <v>147</v>
      </c>
    </row>
    <row r="44" spans="1:6" x14ac:dyDescent="0.3">
      <c r="B44" t="s">
        <v>288</v>
      </c>
      <c r="C44" t="s">
        <v>279</v>
      </c>
      <c r="D44">
        <v>112</v>
      </c>
      <c r="E44">
        <f t="shared" si="2"/>
        <v>83</v>
      </c>
    </row>
    <row r="45" spans="1:6" x14ac:dyDescent="0.3">
      <c r="B45" t="s">
        <v>289</v>
      </c>
      <c r="C45" t="s">
        <v>279</v>
      </c>
      <c r="D45">
        <v>34</v>
      </c>
      <c r="E45">
        <f t="shared" si="2"/>
        <v>15</v>
      </c>
    </row>
    <row r="46" spans="1:6" x14ac:dyDescent="0.3">
      <c r="B46" s="216" t="s">
        <v>275</v>
      </c>
      <c r="C46" s="216" t="s">
        <v>246</v>
      </c>
      <c r="D46" s="209" t="s">
        <v>247</v>
      </c>
      <c r="E46" s="209" t="s">
        <v>290</v>
      </c>
      <c r="F46" s="216"/>
    </row>
    <row r="47" spans="1:6" x14ac:dyDescent="0.3">
      <c r="A47" s="209" t="s">
        <v>291</v>
      </c>
      <c r="B47" t="s">
        <v>278</v>
      </c>
      <c r="C47" t="s">
        <v>279</v>
      </c>
      <c r="D47">
        <f t="shared" ref="D47:E57" si="3">$A$49*D35*$D$5*2400/1000000</f>
        <v>6720</v>
      </c>
      <c r="E47">
        <f t="shared" si="3"/>
        <v>1536</v>
      </c>
      <c r="F47">
        <v>2.2000000000000002</v>
      </c>
    </row>
    <row r="48" spans="1:6" x14ac:dyDescent="0.3">
      <c r="A48" t="s">
        <v>292</v>
      </c>
      <c r="B48" t="s">
        <v>280</v>
      </c>
      <c r="C48" t="s">
        <v>279</v>
      </c>
      <c r="D48">
        <f t="shared" si="3"/>
        <v>4032</v>
      </c>
      <c r="E48">
        <f t="shared" si="3"/>
        <v>1056</v>
      </c>
      <c r="F48">
        <v>2.2000000000000002</v>
      </c>
    </row>
    <row r="49" spans="1:6" x14ac:dyDescent="0.3">
      <c r="A49">
        <v>50</v>
      </c>
      <c r="B49" t="s">
        <v>281</v>
      </c>
      <c r="C49" t="s">
        <v>279</v>
      </c>
      <c r="D49">
        <f t="shared" si="3"/>
        <v>12936</v>
      </c>
      <c r="E49">
        <f t="shared" si="3"/>
        <v>5616</v>
      </c>
      <c r="F49">
        <v>2.1</v>
      </c>
    </row>
    <row r="50" spans="1:6" x14ac:dyDescent="0.3">
      <c r="B50" t="s">
        <v>282</v>
      </c>
      <c r="C50" t="s">
        <v>279</v>
      </c>
      <c r="D50">
        <f t="shared" si="3"/>
        <v>1536</v>
      </c>
      <c r="E50">
        <f t="shared" si="3"/>
        <v>432</v>
      </c>
      <c r="F50">
        <v>1.9</v>
      </c>
    </row>
    <row r="51" spans="1:6" x14ac:dyDescent="0.3">
      <c r="B51" t="s">
        <v>283</v>
      </c>
      <c r="C51" t="s">
        <v>279</v>
      </c>
      <c r="D51">
        <f t="shared" si="3"/>
        <v>2496</v>
      </c>
      <c r="E51">
        <f t="shared" si="3"/>
        <v>1692</v>
      </c>
      <c r="F51">
        <v>2.2000000000000002</v>
      </c>
    </row>
    <row r="52" spans="1:6" x14ac:dyDescent="0.3">
      <c r="B52" t="s">
        <v>284</v>
      </c>
      <c r="C52" t="s">
        <v>279</v>
      </c>
      <c r="D52">
        <f t="shared" si="3"/>
        <v>396</v>
      </c>
      <c r="E52">
        <f t="shared" si="3"/>
        <v>396</v>
      </c>
      <c r="F52">
        <v>2.2999999999999998</v>
      </c>
    </row>
    <row r="53" spans="1:6" x14ac:dyDescent="0.3">
      <c r="B53" t="s">
        <v>285</v>
      </c>
      <c r="C53" t="s">
        <v>279</v>
      </c>
      <c r="D53">
        <f t="shared" si="3"/>
        <v>828</v>
      </c>
      <c r="E53">
        <f t="shared" si="3"/>
        <v>780</v>
      </c>
      <c r="F53">
        <v>2.2999999999999998</v>
      </c>
    </row>
    <row r="54" spans="1:6" x14ac:dyDescent="0.3">
      <c r="B54" t="s">
        <v>286</v>
      </c>
      <c r="C54" t="s">
        <v>279</v>
      </c>
      <c r="D54">
        <f t="shared" si="3"/>
        <v>396</v>
      </c>
      <c r="E54">
        <f t="shared" si="3"/>
        <v>276</v>
      </c>
      <c r="F54">
        <v>2.2999999999999998</v>
      </c>
    </row>
    <row r="55" spans="1:6" x14ac:dyDescent="0.3">
      <c r="B55" t="s">
        <v>287</v>
      </c>
      <c r="C55" t="s">
        <v>279</v>
      </c>
      <c r="D55">
        <f t="shared" si="3"/>
        <v>2184</v>
      </c>
      <c r="E55">
        <f t="shared" si="3"/>
        <v>1764</v>
      </c>
      <c r="F55">
        <v>2.2999999999999998</v>
      </c>
    </row>
    <row r="56" spans="1:6" x14ac:dyDescent="0.3">
      <c r="B56" t="s">
        <v>288</v>
      </c>
      <c r="C56" t="s">
        <v>279</v>
      </c>
      <c r="D56">
        <f t="shared" si="3"/>
        <v>1344</v>
      </c>
      <c r="E56">
        <f t="shared" si="3"/>
        <v>996</v>
      </c>
      <c r="F56">
        <v>2.2999999999999998</v>
      </c>
    </row>
    <row r="57" spans="1:6" x14ac:dyDescent="0.3">
      <c r="B57" t="s">
        <v>289</v>
      </c>
      <c r="C57" t="s">
        <v>279</v>
      </c>
      <c r="D57">
        <f t="shared" si="3"/>
        <v>408</v>
      </c>
      <c r="E57">
        <f t="shared" si="3"/>
        <v>180</v>
      </c>
      <c r="F57">
        <v>2.2999999999999998</v>
      </c>
    </row>
    <row r="58" spans="1:6" x14ac:dyDescent="0.3">
      <c r="B58" s="216" t="s">
        <v>275</v>
      </c>
      <c r="C58" s="216" t="s">
        <v>246</v>
      </c>
      <c r="D58" s="209" t="s">
        <v>247</v>
      </c>
      <c r="E58" s="209" t="s">
        <v>248</v>
      </c>
      <c r="F58" s="216" t="s">
        <v>293</v>
      </c>
    </row>
    <row r="59" spans="1:6" x14ac:dyDescent="0.3">
      <c r="A59" s="209" t="s">
        <v>294</v>
      </c>
      <c r="B59" t="s">
        <v>278</v>
      </c>
      <c r="C59" t="s">
        <v>279</v>
      </c>
      <c r="D59" s="217">
        <f>(720/100)*D35</f>
        <v>4032</v>
      </c>
      <c r="E59" s="217">
        <f>(720/100)*E35</f>
        <v>921.6</v>
      </c>
      <c r="F59">
        <v>2.2000000000000002</v>
      </c>
    </row>
    <row r="60" spans="1:6" x14ac:dyDescent="0.3">
      <c r="A60" t="s">
        <v>295</v>
      </c>
      <c r="B60" t="s">
        <v>280</v>
      </c>
      <c r="C60" t="s">
        <v>279</v>
      </c>
      <c r="D60" s="217">
        <f t="shared" ref="D60:E69" si="4">(720/100)*D36</f>
        <v>2419.2000000000003</v>
      </c>
      <c r="E60" s="217">
        <f t="shared" si="4"/>
        <v>633.6</v>
      </c>
      <c r="F60">
        <v>2.2000000000000002</v>
      </c>
    </row>
    <row r="61" spans="1:6" x14ac:dyDescent="0.3">
      <c r="B61" t="s">
        <v>281</v>
      </c>
      <c r="C61" t="s">
        <v>279</v>
      </c>
      <c r="D61" s="217">
        <f t="shared" si="4"/>
        <v>7761.6</v>
      </c>
      <c r="E61" s="217">
        <f t="shared" si="4"/>
        <v>3369.6</v>
      </c>
      <c r="F61">
        <v>2.1</v>
      </c>
    </row>
    <row r="62" spans="1:6" x14ac:dyDescent="0.3">
      <c r="B62" t="s">
        <v>282</v>
      </c>
      <c r="C62" t="s">
        <v>279</v>
      </c>
      <c r="D62" s="217">
        <f t="shared" si="4"/>
        <v>921.6</v>
      </c>
      <c r="E62" s="217">
        <f t="shared" si="4"/>
        <v>259.2</v>
      </c>
      <c r="F62">
        <v>1.9</v>
      </c>
    </row>
    <row r="63" spans="1:6" x14ac:dyDescent="0.3">
      <c r="B63" t="s">
        <v>283</v>
      </c>
      <c r="C63" t="s">
        <v>279</v>
      </c>
      <c r="D63" s="217">
        <f t="shared" si="4"/>
        <v>1497.6000000000001</v>
      </c>
      <c r="E63" s="217">
        <f t="shared" si="4"/>
        <v>1015.2</v>
      </c>
      <c r="F63">
        <v>2.2000000000000002</v>
      </c>
    </row>
    <row r="64" spans="1:6" x14ac:dyDescent="0.3">
      <c r="B64" t="s">
        <v>284</v>
      </c>
      <c r="C64" t="s">
        <v>279</v>
      </c>
      <c r="D64" s="217">
        <f t="shared" si="4"/>
        <v>237.6</v>
      </c>
      <c r="E64" s="217">
        <f t="shared" si="4"/>
        <v>237.6</v>
      </c>
      <c r="F64">
        <v>2.2999999999999998</v>
      </c>
    </row>
    <row r="65" spans="1:6" x14ac:dyDescent="0.3">
      <c r="B65" t="s">
        <v>285</v>
      </c>
      <c r="C65" t="s">
        <v>279</v>
      </c>
      <c r="D65" s="217">
        <f t="shared" si="4"/>
        <v>496.8</v>
      </c>
      <c r="E65" s="217">
        <f t="shared" si="4"/>
        <v>468</v>
      </c>
      <c r="F65">
        <v>2.2999999999999998</v>
      </c>
    </row>
    <row r="66" spans="1:6" x14ac:dyDescent="0.3">
      <c r="B66" t="s">
        <v>286</v>
      </c>
      <c r="C66" t="s">
        <v>279</v>
      </c>
      <c r="D66" s="217">
        <f t="shared" si="4"/>
        <v>237.6</v>
      </c>
      <c r="E66" s="217">
        <f t="shared" si="4"/>
        <v>165.6</v>
      </c>
      <c r="F66">
        <v>2.2999999999999998</v>
      </c>
    </row>
    <row r="67" spans="1:6" x14ac:dyDescent="0.3">
      <c r="B67" t="s">
        <v>287</v>
      </c>
      <c r="C67" t="s">
        <v>279</v>
      </c>
      <c r="D67" s="217">
        <f t="shared" si="4"/>
        <v>1310.4000000000001</v>
      </c>
      <c r="E67" s="217">
        <f t="shared" si="4"/>
        <v>1058.4000000000001</v>
      </c>
      <c r="F67">
        <v>2.2999999999999998</v>
      </c>
    </row>
    <row r="68" spans="1:6" x14ac:dyDescent="0.3">
      <c r="B68" t="s">
        <v>288</v>
      </c>
      <c r="C68" t="s">
        <v>279</v>
      </c>
      <c r="D68" s="217">
        <f t="shared" si="4"/>
        <v>806.4</v>
      </c>
      <c r="E68" s="217">
        <f t="shared" si="4"/>
        <v>597.6</v>
      </c>
      <c r="F68">
        <v>2.2999999999999998</v>
      </c>
    </row>
    <row r="69" spans="1:6" x14ac:dyDescent="0.3">
      <c r="B69" t="s">
        <v>289</v>
      </c>
      <c r="C69" t="s">
        <v>279</v>
      </c>
      <c r="D69" s="217">
        <f t="shared" si="4"/>
        <v>244.8</v>
      </c>
      <c r="E69" s="217">
        <f t="shared" si="4"/>
        <v>108</v>
      </c>
      <c r="F69">
        <v>2.2999999999999998</v>
      </c>
    </row>
    <row r="73" spans="1:6" x14ac:dyDescent="0.3">
      <c r="A73" s="209" t="s">
        <v>268</v>
      </c>
      <c r="B73" t="s">
        <v>296</v>
      </c>
      <c r="D73">
        <v>5712</v>
      </c>
      <c r="E73">
        <v>2528</v>
      </c>
    </row>
    <row r="74" spans="1:6" x14ac:dyDescent="0.3">
      <c r="B74" t="s">
        <v>297</v>
      </c>
      <c r="D74" s="217"/>
      <c r="E74" s="217"/>
      <c r="F74" t="s">
        <v>298</v>
      </c>
    </row>
    <row r="77" spans="1:6" x14ac:dyDescent="0.3">
      <c r="A77" s="209"/>
    </row>
  </sheetData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2D137-6BF0-394B-8CCA-CBD3B90094D7}">
  <sheetPr>
    <tabColor theme="7" tint="0.79998168889431442"/>
  </sheetPr>
  <dimension ref="A1:T76"/>
  <sheetViews>
    <sheetView zoomScale="110" zoomScaleNormal="110" workbookViewId="0">
      <selection activeCell="A2" sqref="A2"/>
    </sheetView>
  </sheetViews>
  <sheetFormatPr baseColWidth="10" defaultColWidth="11.33203125" defaultRowHeight="14.4" x14ac:dyDescent="0.3"/>
  <cols>
    <col min="2" max="2" width="24.77734375" customWidth="1"/>
    <col min="3" max="3" width="21.109375" customWidth="1"/>
    <col min="4" max="4" width="18.33203125" customWidth="1"/>
    <col min="5" max="5" width="17.33203125" customWidth="1"/>
    <col min="6" max="6" width="16" customWidth="1"/>
    <col min="7" max="7" width="19.109375" customWidth="1"/>
    <col min="8" max="8" width="17.33203125" customWidth="1"/>
    <col min="9" max="9" width="20.77734375" customWidth="1"/>
    <col min="10" max="10" width="14.44140625" customWidth="1"/>
    <col min="11" max="11" width="19" customWidth="1"/>
    <col min="12" max="12" width="23.109375" customWidth="1"/>
  </cols>
  <sheetData>
    <row r="1" spans="1:20" ht="18" x14ac:dyDescent="0.35">
      <c r="A1" s="147" t="s">
        <v>299</v>
      </c>
    </row>
    <row r="3" spans="1:20" x14ac:dyDescent="0.3">
      <c r="B3" s="149"/>
      <c r="C3" s="188"/>
      <c r="D3" s="699" t="s">
        <v>300</v>
      </c>
      <c r="E3" s="700"/>
      <c r="F3" s="700"/>
      <c r="G3" s="700" t="s">
        <v>30</v>
      </c>
      <c r="H3" s="700"/>
      <c r="I3" s="701"/>
    </row>
    <row r="4" spans="1:20" x14ac:dyDescent="0.3">
      <c r="B4" s="189"/>
      <c r="C4" s="218"/>
      <c r="D4" s="192" t="s">
        <v>220</v>
      </c>
      <c r="E4" s="192" t="s">
        <v>221</v>
      </c>
      <c r="F4" s="219" t="s">
        <v>222</v>
      </c>
      <c r="G4" s="220" t="s">
        <v>220</v>
      </c>
      <c r="H4" s="192" t="s">
        <v>221</v>
      </c>
      <c r="I4" s="193" t="s">
        <v>223</v>
      </c>
      <c r="K4" s="209"/>
      <c r="L4" s="209"/>
    </row>
    <row r="5" spans="1:20" x14ac:dyDescent="0.3">
      <c r="B5" s="61" t="s">
        <v>224</v>
      </c>
      <c r="C5" s="61" t="s">
        <v>225</v>
      </c>
      <c r="D5" s="31">
        <v>40</v>
      </c>
      <c r="E5" s="31">
        <v>40</v>
      </c>
      <c r="F5" s="221">
        <v>15</v>
      </c>
      <c r="G5" s="222">
        <v>12</v>
      </c>
      <c r="H5" s="31">
        <v>2</v>
      </c>
      <c r="I5" s="31">
        <v>2</v>
      </c>
    </row>
    <row r="6" spans="1:20" x14ac:dyDescent="0.3">
      <c r="B6" s="61" t="s">
        <v>226</v>
      </c>
      <c r="C6" s="61" t="s">
        <v>227</v>
      </c>
      <c r="D6" s="31">
        <v>4.1859999999999999</v>
      </c>
      <c r="E6" s="31">
        <v>4.1859999999999999</v>
      </c>
      <c r="F6" s="221">
        <v>4.1859999999999999</v>
      </c>
      <c r="G6" s="222">
        <v>4.1859999999999999</v>
      </c>
      <c r="H6" s="31">
        <v>4.1859999999999999</v>
      </c>
      <c r="I6" s="31">
        <v>4.1859999999999999</v>
      </c>
      <c r="T6" s="26"/>
    </row>
    <row r="7" spans="1:20" x14ac:dyDescent="0.3">
      <c r="B7" s="61" t="s">
        <v>228</v>
      </c>
      <c r="C7" s="61" t="s">
        <v>229</v>
      </c>
      <c r="D7" s="31">
        <v>998</v>
      </c>
      <c r="E7" s="31">
        <v>998</v>
      </c>
      <c r="F7" s="221">
        <v>998</v>
      </c>
      <c r="G7" s="222">
        <v>998</v>
      </c>
      <c r="H7" s="31">
        <v>998</v>
      </c>
      <c r="I7" s="31">
        <v>998</v>
      </c>
      <c r="T7" s="26"/>
    </row>
    <row r="8" spans="1:20" x14ac:dyDescent="0.3">
      <c r="B8" s="61" t="s">
        <v>301</v>
      </c>
      <c r="C8" s="61" t="s">
        <v>231</v>
      </c>
      <c r="D8" s="223">
        <f>C20</f>
        <v>2.8935185185185185E-2</v>
      </c>
      <c r="E8" s="223">
        <f>D8</f>
        <v>2.8935185185185185E-2</v>
      </c>
      <c r="F8" s="224">
        <f>E8</f>
        <v>2.8935185185185185E-2</v>
      </c>
      <c r="G8" s="222" t="s">
        <v>302</v>
      </c>
      <c r="H8" s="31" t="s">
        <v>303</v>
      </c>
      <c r="I8" s="31" t="s">
        <v>304</v>
      </c>
    </row>
    <row r="9" spans="1:20" x14ac:dyDescent="0.3">
      <c r="B9" s="61"/>
      <c r="C9" s="61" t="s">
        <v>232</v>
      </c>
      <c r="D9" s="196">
        <f>D5*D6*D7*D8</f>
        <v>4835.2175925925922</v>
      </c>
      <c r="E9" s="196">
        <f>E5*E6*E7*E8</f>
        <v>4835.2175925925922</v>
      </c>
      <c r="F9" s="225">
        <f>F5*F6*F7*F8</f>
        <v>1813.2065972222222</v>
      </c>
      <c r="G9" s="226">
        <f>1200*3.4</f>
        <v>4080</v>
      </c>
      <c r="H9" s="196">
        <f>200*3.4</f>
        <v>680</v>
      </c>
      <c r="I9" s="196">
        <f>3.4*200</f>
        <v>680</v>
      </c>
    </row>
    <row r="10" spans="1:20" x14ac:dyDescent="0.3">
      <c r="B10" s="61" t="s">
        <v>233</v>
      </c>
      <c r="C10" s="61" t="s">
        <v>234</v>
      </c>
      <c r="D10" s="199">
        <f t="shared" ref="D10:H10" si="0">D9/1000</f>
        <v>4.835217592592592</v>
      </c>
      <c r="E10" s="199">
        <f t="shared" si="0"/>
        <v>4.835217592592592</v>
      </c>
      <c r="F10" s="227">
        <f t="shared" si="0"/>
        <v>1.8132065972222222</v>
      </c>
      <c r="G10" s="228">
        <f t="shared" si="0"/>
        <v>4.08</v>
      </c>
      <c r="H10" s="199">
        <f t="shared" si="0"/>
        <v>0.68</v>
      </c>
      <c r="I10" s="199">
        <f>I9/1000</f>
        <v>0.68</v>
      </c>
    </row>
    <row r="11" spans="1:20" x14ac:dyDescent="0.3">
      <c r="B11" s="61"/>
      <c r="C11" s="61" t="s">
        <v>235</v>
      </c>
      <c r="D11" s="202">
        <v>8760</v>
      </c>
      <c r="E11" s="202">
        <f>D11*0.8</f>
        <v>7008</v>
      </c>
      <c r="F11" s="229">
        <f>E11</f>
        <v>7008</v>
      </c>
      <c r="G11" s="230">
        <v>8760</v>
      </c>
      <c r="H11" s="202">
        <v>7008</v>
      </c>
      <c r="I11" s="202">
        <v>4000</v>
      </c>
    </row>
    <row r="12" spans="1:20" x14ac:dyDescent="0.3">
      <c r="B12" s="61" t="s">
        <v>305</v>
      </c>
      <c r="C12" s="61" t="s">
        <v>236</v>
      </c>
      <c r="D12" s="231">
        <f t="shared" ref="D12:H12" si="1">D9*D11/1000</f>
        <v>42356.506111111106</v>
      </c>
      <c r="E12" s="231">
        <f t="shared" si="1"/>
        <v>33885.204888888889</v>
      </c>
      <c r="F12" s="232">
        <f>F9*F11/1000</f>
        <v>12706.951833333333</v>
      </c>
      <c r="G12" s="233">
        <f t="shared" si="1"/>
        <v>35740.800000000003</v>
      </c>
      <c r="H12" s="231">
        <f t="shared" si="1"/>
        <v>4765.4399999999996</v>
      </c>
      <c r="I12" s="234">
        <f>I9*I11/1000</f>
        <v>2720</v>
      </c>
    </row>
    <row r="13" spans="1:20" x14ac:dyDescent="0.3">
      <c r="B13" s="61"/>
      <c r="C13" s="61" t="s">
        <v>237</v>
      </c>
      <c r="D13" s="231">
        <f t="shared" ref="D13:I13" si="2">D12/1000</f>
        <v>42.356506111111109</v>
      </c>
      <c r="E13" s="231">
        <f t="shared" si="2"/>
        <v>33.885204888888886</v>
      </c>
      <c r="F13" s="235">
        <f t="shared" si="2"/>
        <v>12.706951833333333</v>
      </c>
      <c r="G13" s="233">
        <f t="shared" si="2"/>
        <v>35.7408</v>
      </c>
      <c r="H13" s="231">
        <f t="shared" si="2"/>
        <v>4.7654399999999999</v>
      </c>
      <c r="I13" s="231">
        <f t="shared" si="2"/>
        <v>2.72</v>
      </c>
    </row>
    <row r="16" spans="1:20" ht="18" x14ac:dyDescent="0.35">
      <c r="A16" s="147" t="s">
        <v>53</v>
      </c>
    </row>
    <row r="17" spans="1:5" ht="18" x14ac:dyDescent="0.35">
      <c r="A17" s="147"/>
    </row>
    <row r="18" spans="1:5" ht="18" x14ac:dyDescent="0.35">
      <c r="A18" s="147" t="s">
        <v>300</v>
      </c>
    </row>
    <row r="19" spans="1:5" x14ac:dyDescent="0.3">
      <c r="B19" s="236" t="s">
        <v>306</v>
      </c>
      <c r="C19" s="237"/>
      <c r="D19" s="238"/>
    </row>
    <row r="20" spans="1:5" x14ac:dyDescent="0.3">
      <c r="B20" s="239" t="s">
        <v>307</v>
      </c>
      <c r="C20">
        <f>C21/1000/3600</f>
        <v>2.8935185185185185E-2</v>
      </c>
      <c r="D20" s="240" t="s">
        <v>308</v>
      </c>
    </row>
    <row r="21" spans="1:5" x14ac:dyDescent="0.3">
      <c r="B21" s="239"/>
      <c r="C21" s="241">
        <f>C22/7/24</f>
        <v>104166.66666666667</v>
      </c>
      <c r="D21" s="240" t="s">
        <v>309</v>
      </c>
    </row>
    <row r="22" spans="1:5" x14ac:dyDescent="0.3">
      <c r="B22" s="157"/>
      <c r="C22" s="242">
        <v>17500000</v>
      </c>
      <c r="D22" s="243" t="s">
        <v>310</v>
      </c>
    </row>
    <row r="25" spans="1:5" ht="18" x14ac:dyDescent="0.35">
      <c r="A25" s="147" t="s">
        <v>60</v>
      </c>
    </row>
    <row r="26" spans="1:5" x14ac:dyDescent="0.3">
      <c r="B26" s="209" t="s">
        <v>311</v>
      </c>
      <c r="C26" t="s">
        <v>312</v>
      </c>
    </row>
    <row r="28" spans="1:5" x14ac:dyDescent="0.3">
      <c r="B28" s="244" t="s">
        <v>313</v>
      </c>
      <c r="C28" s="237" t="s">
        <v>314</v>
      </c>
      <c r="D28" s="237">
        <v>140</v>
      </c>
      <c r="E28" s="238" t="s">
        <v>254</v>
      </c>
    </row>
    <row r="29" spans="1:5" x14ac:dyDescent="0.3">
      <c r="B29" s="239" t="s">
        <v>315</v>
      </c>
      <c r="C29" t="s">
        <v>316</v>
      </c>
      <c r="D29">
        <v>1.8</v>
      </c>
      <c r="E29" s="240" t="s">
        <v>317</v>
      </c>
    </row>
    <row r="30" spans="1:5" x14ac:dyDescent="0.3">
      <c r="B30" s="239"/>
      <c r="D30">
        <f>D28*D29/3*4.53</f>
        <v>380.52000000000004</v>
      </c>
      <c r="E30" s="240"/>
    </row>
    <row r="31" spans="1:5" x14ac:dyDescent="0.3">
      <c r="B31" s="239"/>
      <c r="C31" t="s">
        <v>318</v>
      </c>
      <c r="D31">
        <v>380</v>
      </c>
      <c r="E31" s="240" t="s">
        <v>319</v>
      </c>
    </row>
    <row r="32" spans="1:5" x14ac:dyDescent="0.3">
      <c r="B32" s="239"/>
      <c r="C32" t="s">
        <v>320</v>
      </c>
      <c r="D32">
        <v>2400</v>
      </c>
      <c r="E32" s="240" t="s">
        <v>321</v>
      </c>
    </row>
    <row r="33" spans="2:5" x14ac:dyDescent="0.3">
      <c r="B33" s="239"/>
      <c r="C33" t="s">
        <v>322</v>
      </c>
      <c r="D33" s="217">
        <f>D32*1000/D31</f>
        <v>6315.7894736842109</v>
      </c>
      <c r="E33" s="240" t="s">
        <v>190</v>
      </c>
    </row>
    <row r="34" spans="2:5" ht="15" thickBot="1" x14ac:dyDescent="0.35">
      <c r="B34" s="245"/>
      <c r="C34" s="246"/>
      <c r="D34" s="246"/>
      <c r="E34" s="247"/>
    </row>
    <row r="35" spans="2:5" ht="15" thickTop="1" x14ac:dyDescent="0.3">
      <c r="B35" s="248" t="s">
        <v>323</v>
      </c>
      <c r="C35" t="s">
        <v>314</v>
      </c>
      <c r="D35">
        <v>10</v>
      </c>
      <c r="E35" s="240" t="s">
        <v>254</v>
      </c>
    </row>
    <row r="36" spans="2:5" x14ac:dyDescent="0.3">
      <c r="B36" s="239" t="s">
        <v>324</v>
      </c>
      <c r="C36" t="s">
        <v>316</v>
      </c>
      <c r="D36">
        <v>4</v>
      </c>
      <c r="E36" s="240" t="s">
        <v>317</v>
      </c>
    </row>
    <row r="37" spans="2:5" x14ac:dyDescent="0.3">
      <c r="B37" s="239"/>
      <c r="D37">
        <f>D35*D36/3*3.9</f>
        <v>52</v>
      </c>
      <c r="E37" s="240"/>
    </row>
    <row r="38" spans="2:5" x14ac:dyDescent="0.3">
      <c r="B38" s="239"/>
      <c r="C38" t="s">
        <v>318</v>
      </c>
      <c r="D38">
        <v>52</v>
      </c>
      <c r="E38" s="240" t="s">
        <v>319</v>
      </c>
    </row>
    <row r="39" spans="2:5" x14ac:dyDescent="0.3">
      <c r="B39" s="239"/>
      <c r="C39" t="s">
        <v>320</v>
      </c>
      <c r="D39">
        <v>230</v>
      </c>
      <c r="E39" s="240" t="s">
        <v>321</v>
      </c>
    </row>
    <row r="40" spans="2:5" x14ac:dyDescent="0.3">
      <c r="B40" s="239"/>
      <c r="C40" t="s">
        <v>325</v>
      </c>
      <c r="D40" s="217">
        <f>D39*1000/D38</f>
        <v>4423.0769230769229</v>
      </c>
      <c r="E40" s="240" t="s">
        <v>190</v>
      </c>
    </row>
    <row r="41" spans="2:5" x14ac:dyDescent="0.3">
      <c r="B41" s="157"/>
      <c r="C41" s="249" t="s">
        <v>326</v>
      </c>
      <c r="D41" s="249">
        <v>0.1</v>
      </c>
      <c r="E41" s="243" t="s">
        <v>327</v>
      </c>
    </row>
    <row r="44" spans="2:5" x14ac:dyDescent="0.3">
      <c r="B44" s="244" t="s">
        <v>328</v>
      </c>
      <c r="C44" s="250" t="s">
        <v>329</v>
      </c>
      <c r="D44" s="250"/>
      <c r="E44" s="251"/>
    </row>
    <row r="45" spans="2:5" x14ac:dyDescent="0.3">
      <c r="B45" s="239"/>
      <c r="C45" t="s">
        <v>330</v>
      </c>
      <c r="D45">
        <v>1500</v>
      </c>
      <c r="E45" s="240"/>
    </row>
    <row r="46" spans="2:5" x14ac:dyDescent="0.3">
      <c r="B46" s="239"/>
      <c r="C46" t="s">
        <v>331</v>
      </c>
      <c r="D46">
        <v>12</v>
      </c>
      <c r="E46" s="240" t="s">
        <v>327</v>
      </c>
    </row>
    <row r="47" spans="2:5" x14ac:dyDescent="0.3">
      <c r="B47" s="239"/>
      <c r="C47" t="s">
        <v>332</v>
      </c>
      <c r="D47" s="252" t="s">
        <v>333</v>
      </c>
      <c r="E47" s="240" t="s">
        <v>334</v>
      </c>
    </row>
    <row r="48" spans="2:5" x14ac:dyDescent="0.3">
      <c r="B48" s="239"/>
      <c r="C48" t="s">
        <v>335</v>
      </c>
      <c r="D48">
        <v>1400</v>
      </c>
      <c r="E48" s="240" t="s">
        <v>334</v>
      </c>
    </row>
    <row r="49" spans="1:7" x14ac:dyDescent="0.3">
      <c r="B49" s="239"/>
      <c r="C49" t="s">
        <v>336</v>
      </c>
      <c r="D49">
        <v>144</v>
      </c>
      <c r="E49" s="240" t="s">
        <v>337</v>
      </c>
    </row>
    <row r="50" spans="1:7" x14ac:dyDescent="0.3">
      <c r="B50" s="239"/>
      <c r="C50" t="s">
        <v>338</v>
      </c>
      <c r="D50">
        <v>86</v>
      </c>
      <c r="E50" s="240" t="s">
        <v>254</v>
      </c>
    </row>
    <row r="51" spans="1:7" x14ac:dyDescent="0.3">
      <c r="B51" s="239"/>
      <c r="C51" t="s">
        <v>339</v>
      </c>
      <c r="D51" s="253">
        <f>D49/D50</f>
        <v>1.6744186046511629</v>
      </c>
      <c r="E51" s="240" t="s">
        <v>254</v>
      </c>
    </row>
    <row r="52" spans="1:7" x14ac:dyDescent="0.3">
      <c r="B52" s="239"/>
      <c r="C52" t="s">
        <v>340</v>
      </c>
      <c r="D52">
        <v>293</v>
      </c>
      <c r="E52" s="240" t="s">
        <v>341</v>
      </c>
    </row>
    <row r="53" spans="1:7" x14ac:dyDescent="0.3">
      <c r="B53" s="239"/>
      <c r="C53" t="s">
        <v>342</v>
      </c>
      <c r="D53">
        <v>2000</v>
      </c>
      <c r="E53" s="240" t="s">
        <v>343</v>
      </c>
    </row>
    <row r="54" spans="1:7" x14ac:dyDescent="0.3">
      <c r="B54" s="239"/>
      <c r="C54" t="s">
        <v>320</v>
      </c>
      <c r="D54">
        <v>586</v>
      </c>
      <c r="E54" s="240" t="s">
        <v>321</v>
      </c>
    </row>
    <row r="55" spans="1:7" x14ac:dyDescent="0.3">
      <c r="B55" s="239"/>
      <c r="C55" t="s">
        <v>190</v>
      </c>
      <c r="D55">
        <v>5</v>
      </c>
      <c r="E55" s="240"/>
    </row>
    <row r="56" spans="1:7" x14ac:dyDescent="0.3">
      <c r="B56" s="239"/>
      <c r="C56" t="s">
        <v>344</v>
      </c>
      <c r="D56">
        <v>2.0299999999999998</v>
      </c>
      <c r="E56" s="240" t="s">
        <v>345</v>
      </c>
    </row>
    <row r="57" spans="1:7" x14ac:dyDescent="0.3">
      <c r="B57" s="157"/>
      <c r="C57" s="249" t="s">
        <v>346</v>
      </c>
      <c r="D57" s="254">
        <f>D49/D50*D56</f>
        <v>3.3990697674418602</v>
      </c>
      <c r="E57" s="243" t="s">
        <v>317</v>
      </c>
    </row>
    <row r="60" spans="1:7" x14ac:dyDescent="0.3">
      <c r="A60" s="255" t="s">
        <v>347</v>
      </c>
    </row>
    <row r="61" spans="1:7" x14ac:dyDescent="0.3">
      <c r="A61" s="255"/>
    </row>
    <row r="62" spans="1:7" x14ac:dyDescent="0.3">
      <c r="B62" s="209" t="s">
        <v>348</v>
      </c>
    </row>
    <row r="63" spans="1:7" x14ac:dyDescent="0.3">
      <c r="B63" s="236"/>
      <c r="C63" s="237"/>
      <c r="D63" s="237"/>
      <c r="E63" s="237" t="s">
        <v>349</v>
      </c>
      <c r="F63" s="237"/>
      <c r="G63" s="238"/>
    </row>
    <row r="64" spans="1:7" ht="28.8" x14ac:dyDescent="0.3">
      <c r="B64" s="256" t="s">
        <v>350</v>
      </c>
      <c r="C64">
        <v>200</v>
      </c>
      <c r="D64" t="s">
        <v>254</v>
      </c>
      <c r="E64" s="240" t="s">
        <v>351</v>
      </c>
    </row>
    <row r="65" spans="2:8" x14ac:dyDescent="0.3">
      <c r="B65" s="239" t="s">
        <v>316</v>
      </c>
      <c r="C65">
        <v>3.4</v>
      </c>
      <c r="D65" t="s">
        <v>317</v>
      </c>
      <c r="E65" t="s">
        <v>352</v>
      </c>
      <c r="G65" s="240"/>
    </row>
    <row r="66" spans="2:8" x14ac:dyDescent="0.3">
      <c r="B66" s="239" t="s">
        <v>318</v>
      </c>
      <c r="C66">
        <f>C64*C65</f>
        <v>680</v>
      </c>
      <c r="E66" t="s">
        <v>353</v>
      </c>
      <c r="G66" s="240"/>
    </row>
    <row r="67" spans="2:8" x14ac:dyDescent="0.3">
      <c r="B67" s="239" t="s">
        <v>320</v>
      </c>
      <c r="C67">
        <f>C66*C68/1000</f>
        <v>2720</v>
      </c>
      <c r="D67" t="s">
        <v>321</v>
      </c>
      <c r="E67" t="s">
        <v>354</v>
      </c>
      <c r="G67" s="240"/>
    </row>
    <row r="68" spans="2:8" x14ac:dyDescent="0.3">
      <c r="B68" s="157" t="s">
        <v>355</v>
      </c>
      <c r="C68" s="249">
        <v>4000</v>
      </c>
      <c r="D68" s="249"/>
      <c r="E68" s="249" t="s">
        <v>356</v>
      </c>
      <c r="F68" s="249"/>
      <c r="G68" s="243"/>
    </row>
    <row r="76" spans="2:8" x14ac:dyDescent="0.3">
      <c r="H76" s="257"/>
    </row>
  </sheetData>
  <mergeCells count="2">
    <mergeCell ref="D3:F3"/>
    <mergeCell ref="G3:I3"/>
  </mergeCells>
  <hyperlinks>
    <hyperlink ref="C44" r:id="rId1" xr:uid="{A5F79E5E-2AD7-6444-B093-259B29D4FC17}"/>
  </hyperlinks>
  <pageMargins left="0.7" right="0.7" top="0.78740157499999996" bottom="0.78740157499999996" header="0.3" footer="0.3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D0A3B-C387-BF45-996C-023EFCCBF036}">
  <sheetPr>
    <tabColor theme="7" tint="0.79998168889431442"/>
  </sheetPr>
  <dimension ref="A1:O116"/>
  <sheetViews>
    <sheetView zoomScale="110" zoomScaleNormal="110" workbookViewId="0">
      <selection activeCell="A2" sqref="A2"/>
    </sheetView>
  </sheetViews>
  <sheetFormatPr baseColWidth="10" defaultColWidth="10.77734375" defaultRowHeight="15.6" x14ac:dyDescent="0.3"/>
  <cols>
    <col min="1" max="1" width="10.33203125" style="260" customWidth="1"/>
    <col min="2" max="2" width="29" style="260" customWidth="1"/>
    <col min="3" max="3" width="23" style="260" customWidth="1"/>
    <col min="4" max="4" width="21" style="260" customWidth="1"/>
    <col min="5" max="5" width="26" style="260" customWidth="1"/>
    <col min="6" max="6" width="32" style="260" customWidth="1"/>
    <col min="7" max="7" width="21.44140625" style="260" customWidth="1"/>
    <col min="8" max="8" width="14.109375" style="260" customWidth="1"/>
    <col min="9" max="9" width="22" style="260" bestFit="1" customWidth="1"/>
    <col min="10" max="10" width="30.6640625" style="260" customWidth="1"/>
    <col min="11" max="11" width="17.109375" style="260" bestFit="1" customWidth="1"/>
    <col min="12" max="12" width="34.6640625" style="260" customWidth="1"/>
    <col min="13" max="13" width="12.44140625" style="260" bestFit="1" customWidth="1"/>
    <col min="14" max="14" width="10.77734375" style="260"/>
    <col min="15" max="15" width="20.6640625" style="260" customWidth="1"/>
    <col min="16" max="16384" width="10.77734375" style="260"/>
  </cols>
  <sheetData>
    <row r="1" spans="1:15" ht="23.4" x14ac:dyDescent="0.45">
      <c r="A1" s="258" t="s">
        <v>357</v>
      </c>
      <c r="B1" s="259"/>
    </row>
    <row r="3" spans="1:15" ht="18" x14ac:dyDescent="0.35">
      <c r="A3" s="258" t="s">
        <v>248</v>
      </c>
    </row>
    <row r="4" spans="1:15" ht="18" x14ac:dyDescent="0.35">
      <c r="A4" s="261" t="s">
        <v>358</v>
      </c>
    </row>
    <row r="6" spans="1:15" x14ac:dyDescent="0.3">
      <c r="A6" s="262" t="s">
        <v>359</v>
      </c>
      <c r="B6" s="262"/>
    </row>
    <row r="7" spans="1:15" x14ac:dyDescent="0.3">
      <c r="A7" s="262" t="s">
        <v>360</v>
      </c>
      <c r="B7" s="262"/>
    </row>
    <row r="8" spans="1:15" ht="46.8" x14ac:dyDescent="0.3">
      <c r="A8" s="263" t="s">
        <v>361</v>
      </c>
      <c r="B8" s="263" t="s">
        <v>362</v>
      </c>
      <c r="C8" s="263" t="s">
        <v>109</v>
      </c>
      <c r="D8" s="264" t="s">
        <v>363</v>
      </c>
      <c r="E8" s="264" t="s">
        <v>364</v>
      </c>
      <c r="F8" s="265" t="s">
        <v>365</v>
      </c>
      <c r="G8" s="266" t="s">
        <v>366</v>
      </c>
      <c r="I8" s="267" t="s">
        <v>367</v>
      </c>
      <c r="J8" s="268"/>
      <c r="L8" s="269"/>
      <c r="M8" s="270"/>
      <c r="N8" s="270"/>
      <c r="O8" s="271" t="s">
        <v>166</v>
      </c>
    </row>
    <row r="9" spans="1:15" x14ac:dyDescent="0.3">
      <c r="A9" s="272">
        <v>1</v>
      </c>
      <c r="B9" s="702" t="s">
        <v>368</v>
      </c>
      <c r="C9" s="272" t="s">
        <v>369</v>
      </c>
      <c r="D9" s="273">
        <v>1194</v>
      </c>
      <c r="E9" s="273">
        <v>478</v>
      </c>
      <c r="F9" s="274">
        <f>E9*0.75</f>
        <v>358.5</v>
      </c>
      <c r="G9" s="275">
        <v>432</v>
      </c>
      <c r="I9" s="276" t="s">
        <v>370</v>
      </c>
      <c r="J9" s="277" t="s">
        <v>371</v>
      </c>
      <c r="L9" s="276" t="s">
        <v>372</v>
      </c>
      <c r="M9" s="278">
        <v>745250</v>
      </c>
      <c r="N9" s="260" t="s">
        <v>257</v>
      </c>
      <c r="O9" s="277" t="s">
        <v>373</v>
      </c>
    </row>
    <row r="10" spans="1:15" ht="31.2" x14ac:dyDescent="0.3">
      <c r="A10" s="272">
        <v>2</v>
      </c>
      <c r="B10" s="704"/>
      <c r="C10" s="272" t="s">
        <v>374</v>
      </c>
      <c r="D10" s="273">
        <v>3034</v>
      </c>
      <c r="E10" s="273">
        <v>871</v>
      </c>
      <c r="F10" s="274">
        <f t="shared" ref="F10:F12" si="0">E10*0.75</f>
        <v>653.25</v>
      </c>
      <c r="G10" s="275">
        <v>819</v>
      </c>
      <c r="I10" s="276" t="s">
        <v>375</v>
      </c>
      <c r="J10" s="279">
        <v>0.83499999999999996</v>
      </c>
      <c r="L10" s="280" t="s">
        <v>376</v>
      </c>
      <c r="M10" s="278">
        <v>1011</v>
      </c>
      <c r="N10" s="260" t="s">
        <v>377</v>
      </c>
      <c r="O10" s="277" t="s">
        <v>378</v>
      </c>
    </row>
    <row r="11" spans="1:15" x14ac:dyDescent="0.3">
      <c r="A11" s="272">
        <v>3</v>
      </c>
      <c r="B11" s="705" t="s">
        <v>379</v>
      </c>
      <c r="C11" s="272" t="s">
        <v>369</v>
      </c>
      <c r="D11" s="273">
        <v>2408</v>
      </c>
      <c r="E11" s="273">
        <v>692</v>
      </c>
      <c r="F11" s="274">
        <f t="shared" si="0"/>
        <v>519</v>
      </c>
      <c r="G11" s="275">
        <v>650</v>
      </c>
      <c r="I11" s="276" t="s">
        <v>380</v>
      </c>
      <c r="J11" s="277">
        <v>2.35</v>
      </c>
      <c r="K11" s="281"/>
      <c r="L11" s="276"/>
      <c r="O11" s="277"/>
    </row>
    <row r="12" spans="1:15" x14ac:dyDescent="0.3">
      <c r="A12" s="272">
        <v>4</v>
      </c>
      <c r="B12" s="705"/>
      <c r="C12" s="272" t="s">
        <v>374</v>
      </c>
      <c r="D12" s="273">
        <v>2110</v>
      </c>
      <c r="E12" s="273">
        <v>700</v>
      </c>
      <c r="F12" s="274">
        <f t="shared" si="0"/>
        <v>525</v>
      </c>
      <c r="G12" s="275">
        <v>651</v>
      </c>
      <c r="I12" s="282" t="s">
        <v>381</v>
      </c>
      <c r="J12" s="283">
        <v>2.5099999999999998</v>
      </c>
      <c r="L12" s="284" t="s">
        <v>246</v>
      </c>
      <c r="M12" s="285">
        <f>M9*M10</f>
        <v>753447750</v>
      </c>
      <c r="N12" s="286" t="s">
        <v>382</v>
      </c>
      <c r="O12" s="283"/>
    </row>
    <row r="13" spans="1:15" x14ac:dyDescent="0.3">
      <c r="A13" s="272">
        <v>5</v>
      </c>
      <c r="B13" s="702" t="s">
        <v>383</v>
      </c>
      <c r="C13" s="272" t="s">
        <v>384</v>
      </c>
      <c r="D13" s="260">
        <v>367</v>
      </c>
      <c r="E13" s="273">
        <v>157</v>
      </c>
      <c r="F13" s="274">
        <f>E13*0.75</f>
        <v>117.75</v>
      </c>
      <c r="G13" s="275">
        <v>118</v>
      </c>
    </row>
    <row r="14" spans="1:15" ht="16.05" customHeight="1" x14ac:dyDescent="0.3">
      <c r="A14" s="272">
        <v>6</v>
      </c>
      <c r="B14" s="703"/>
      <c r="C14" s="287" t="s">
        <v>385</v>
      </c>
      <c r="D14" s="288">
        <v>761</v>
      </c>
      <c r="E14" s="288">
        <v>209</v>
      </c>
      <c r="F14" s="288">
        <f>E14*0.75</f>
        <v>156.75</v>
      </c>
      <c r="G14" s="275">
        <v>176</v>
      </c>
    </row>
    <row r="15" spans="1:15" ht="8.25" customHeight="1" x14ac:dyDescent="0.3">
      <c r="A15" s="289"/>
      <c r="B15" s="289"/>
      <c r="C15" s="289"/>
      <c r="D15" s="290"/>
      <c r="E15" s="290"/>
      <c r="F15" s="291"/>
      <c r="G15" s="275"/>
    </row>
    <row r="16" spans="1:15" ht="28.5" customHeight="1" x14ac:dyDescent="0.3">
      <c r="A16" s="272"/>
      <c r="B16" s="272"/>
      <c r="C16" s="292" t="s">
        <v>87</v>
      </c>
      <c r="D16" s="293">
        <f>SUM(D9:D13)</f>
        <v>9113</v>
      </c>
      <c r="E16" s="293">
        <f>SUM(E9:E13)</f>
        <v>2898</v>
      </c>
      <c r="F16" s="293">
        <f>SUM(F9:F13)</f>
        <v>2173.5</v>
      </c>
      <c r="G16" s="294"/>
    </row>
    <row r="19" spans="1:11" x14ac:dyDescent="0.3">
      <c r="A19" s="262" t="s">
        <v>68</v>
      </c>
      <c r="B19" s="262"/>
    </row>
    <row r="20" spans="1:11" x14ac:dyDescent="0.3">
      <c r="A20" s="262" t="s">
        <v>386</v>
      </c>
      <c r="B20" s="262"/>
    </row>
    <row r="21" spans="1:11" ht="46.8" x14ac:dyDescent="0.3">
      <c r="A21" s="295" t="s">
        <v>361</v>
      </c>
      <c r="B21" s="295" t="s">
        <v>362</v>
      </c>
      <c r="C21" s="295" t="s">
        <v>109</v>
      </c>
      <c r="D21" s="296" t="s">
        <v>363</v>
      </c>
      <c r="E21" s="296" t="s">
        <v>364</v>
      </c>
      <c r="F21" s="297" t="s">
        <v>387</v>
      </c>
      <c r="G21" s="266" t="s">
        <v>366</v>
      </c>
      <c r="I21" s="298"/>
      <c r="J21" s="299"/>
    </row>
    <row r="22" spans="1:11" x14ac:dyDescent="0.3">
      <c r="A22" s="272">
        <v>1</v>
      </c>
      <c r="B22" s="702" t="s">
        <v>368</v>
      </c>
      <c r="C22" s="272" t="s">
        <v>369</v>
      </c>
      <c r="D22" s="273">
        <v>31</v>
      </c>
      <c r="E22" s="300">
        <v>14.57</v>
      </c>
      <c r="F22" s="301">
        <f>E22*0.75</f>
        <v>10.9275</v>
      </c>
      <c r="G22" s="302">
        <v>0.127</v>
      </c>
      <c r="I22" s="303"/>
      <c r="J22" s="281"/>
      <c r="K22" s="281"/>
    </row>
    <row r="23" spans="1:11" x14ac:dyDescent="0.3">
      <c r="A23" s="272">
        <v>2</v>
      </c>
      <c r="B23" s="704"/>
      <c r="C23" s="272" t="s">
        <v>374</v>
      </c>
      <c r="D23" s="273">
        <v>286</v>
      </c>
      <c r="E23" s="273">
        <v>141</v>
      </c>
      <c r="F23" s="274">
        <f t="shared" ref="F23:F25" si="1">E23*0.75</f>
        <v>105.75</v>
      </c>
      <c r="G23" s="275">
        <v>97.7</v>
      </c>
      <c r="I23" s="303"/>
      <c r="J23" s="281"/>
      <c r="K23" s="281"/>
    </row>
    <row r="24" spans="1:11" x14ac:dyDescent="0.3">
      <c r="A24" s="272">
        <v>3</v>
      </c>
      <c r="B24" s="705" t="s">
        <v>379</v>
      </c>
      <c r="C24" s="272" t="s">
        <v>369</v>
      </c>
      <c r="D24" s="273">
        <v>345</v>
      </c>
      <c r="E24" s="273">
        <v>151</v>
      </c>
      <c r="F24" s="274">
        <f t="shared" si="1"/>
        <v>113.25</v>
      </c>
      <c r="G24" s="275">
        <v>112</v>
      </c>
      <c r="I24" s="303"/>
      <c r="J24" s="281"/>
      <c r="K24" s="281"/>
    </row>
    <row r="25" spans="1:11" x14ac:dyDescent="0.3">
      <c r="A25" s="272">
        <v>4</v>
      </c>
      <c r="B25" s="705"/>
      <c r="C25" s="272" t="s">
        <v>374</v>
      </c>
      <c r="D25" s="273">
        <v>220</v>
      </c>
      <c r="E25" s="273">
        <v>113</v>
      </c>
      <c r="F25" s="274">
        <f t="shared" si="1"/>
        <v>84.75</v>
      </c>
      <c r="G25" s="275">
        <v>69.900000000000006</v>
      </c>
      <c r="I25" s="303"/>
      <c r="J25" s="281"/>
      <c r="K25" s="281"/>
    </row>
    <row r="26" spans="1:11" x14ac:dyDescent="0.3">
      <c r="A26" s="272">
        <v>5</v>
      </c>
      <c r="B26" s="702" t="s">
        <v>383</v>
      </c>
      <c r="C26" s="272" t="s">
        <v>384</v>
      </c>
      <c r="D26" s="272">
        <v>331</v>
      </c>
      <c r="E26" s="272">
        <v>140</v>
      </c>
      <c r="F26" s="274">
        <f>E26*0.75</f>
        <v>105</v>
      </c>
      <c r="G26" s="304">
        <v>102</v>
      </c>
      <c r="I26" s="303"/>
      <c r="J26" s="281"/>
      <c r="K26" s="281"/>
    </row>
    <row r="27" spans="1:11" x14ac:dyDescent="0.3">
      <c r="A27" s="272">
        <v>6</v>
      </c>
      <c r="B27" s="703"/>
      <c r="C27" s="287" t="s">
        <v>385</v>
      </c>
      <c r="D27" s="288">
        <v>688</v>
      </c>
      <c r="E27" s="288">
        <v>191</v>
      </c>
      <c r="F27" s="288">
        <f>E27*0.75</f>
        <v>143.25</v>
      </c>
      <c r="G27" s="275">
        <v>159</v>
      </c>
      <c r="I27" s="303"/>
      <c r="J27" s="281"/>
      <c r="K27" s="281"/>
    </row>
    <row r="28" spans="1:11" ht="7.5" customHeight="1" x14ac:dyDescent="0.3">
      <c r="A28" s="289"/>
      <c r="B28" s="289"/>
      <c r="C28" s="289"/>
      <c r="D28" s="290"/>
      <c r="E28" s="290"/>
      <c r="F28" s="291"/>
      <c r="G28" s="275"/>
    </row>
    <row r="29" spans="1:11" ht="30" customHeight="1" x14ac:dyDescent="0.3">
      <c r="A29" s="272"/>
      <c r="B29" s="272"/>
      <c r="C29" s="292" t="s">
        <v>87</v>
      </c>
      <c r="D29" s="293">
        <f>SUM(D22:D26)</f>
        <v>1213</v>
      </c>
      <c r="E29" s="293">
        <f t="shared" ref="E29:F29" si="2">SUM(E22:E26)</f>
        <v>559.56999999999994</v>
      </c>
      <c r="F29" s="293">
        <f t="shared" si="2"/>
        <v>419.67750000000001</v>
      </c>
      <c r="G29" s="294"/>
    </row>
    <row r="32" spans="1:11" x14ac:dyDescent="0.3">
      <c r="A32" s="262" t="s">
        <v>67</v>
      </c>
      <c r="B32" s="262"/>
    </row>
    <row r="33" spans="1:7" x14ac:dyDescent="0.3">
      <c r="A33" s="262" t="s">
        <v>388</v>
      </c>
      <c r="B33" s="262"/>
    </row>
    <row r="34" spans="1:7" ht="46.8" x14ac:dyDescent="0.3">
      <c r="A34" s="305" t="s">
        <v>361</v>
      </c>
      <c r="B34" s="305" t="s">
        <v>362</v>
      </c>
      <c r="C34" s="305" t="s">
        <v>109</v>
      </c>
      <c r="D34" s="306" t="s">
        <v>363</v>
      </c>
      <c r="E34" s="306" t="s">
        <v>364</v>
      </c>
      <c r="F34" s="307" t="s">
        <v>387</v>
      </c>
      <c r="G34" s="266" t="s">
        <v>389</v>
      </c>
    </row>
    <row r="35" spans="1:7" x14ac:dyDescent="0.3">
      <c r="A35" s="272">
        <v>1</v>
      </c>
      <c r="B35" s="702" t="s">
        <v>368</v>
      </c>
      <c r="C35" s="272" t="s">
        <v>369</v>
      </c>
      <c r="D35" s="308" t="s">
        <v>180</v>
      </c>
      <c r="E35" s="309" t="s">
        <v>180</v>
      </c>
      <c r="F35" s="309" t="s">
        <v>180</v>
      </c>
      <c r="G35" s="310" t="s">
        <v>180</v>
      </c>
    </row>
    <row r="36" spans="1:7" x14ac:dyDescent="0.3">
      <c r="A36" s="272">
        <v>2</v>
      </c>
      <c r="B36" s="704"/>
      <c r="C36" s="272" t="s">
        <v>374</v>
      </c>
      <c r="D36" s="311">
        <v>94</v>
      </c>
      <c r="E36" s="312">
        <v>47.7</v>
      </c>
      <c r="F36" s="313">
        <f t="shared" ref="F36:F40" si="3">E36*0.75</f>
        <v>35.775000000000006</v>
      </c>
      <c r="G36" s="314">
        <v>15.6</v>
      </c>
    </row>
    <row r="37" spans="1:7" x14ac:dyDescent="0.3">
      <c r="A37" s="272">
        <v>3</v>
      </c>
      <c r="B37" s="705" t="s">
        <v>379</v>
      </c>
      <c r="C37" s="272" t="s">
        <v>369</v>
      </c>
      <c r="D37" s="311">
        <v>20</v>
      </c>
      <c r="E37" s="312">
        <v>8.6679999999999993</v>
      </c>
      <c r="F37" s="313">
        <f t="shared" si="3"/>
        <v>6.5009999999999994</v>
      </c>
      <c r="G37" s="310" t="s">
        <v>180</v>
      </c>
    </row>
    <row r="38" spans="1:7" x14ac:dyDescent="0.3">
      <c r="A38" s="272">
        <v>4</v>
      </c>
      <c r="B38" s="705"/>
      <c r="C38" s="272" t="s">
        <v>374</v>
      </c>
      <c r="D38" s="311">
        <v>15</v>
      </c>
      <c r="E38" s="312">
        <v>8.6</v>
      </c>
      <c r="F38" s="313">
        <f t="shared" si="3"/>
        <v>6.4499999999999993</v>
      </c>
      <c r="G38" s="310" t="s">
        <v>180</v>
      </c>
    </row>
    <row r="39" spans="1:7" x14ac:dyDescent="0.3">
      <c r="A39" s="272">
        <v>5</v>
      </c>
      <c r="B39" s="702" t="s">
        <v>383</v>
      </c>
      <c r="C39" s="272" t="s">
        <v>384</v>
      </c>
      <c r="D39" s="315">
        <v>102</v>
      </c>
      <c r="E39" s="312">
        <v>49.4</v>
      </c>
      <c r="F39" s="313">
        <f t="shared" si="3"/>
        <v>37.049999999999997</v>
      </c>
      <c r="G39" s="314">
        <v>18.5</v>
      </c>
    </row>
    <row r="40" spans="1:7" x14ac:dyDescent="0.3">
      <c r="A40" s="272">
        <v>6</v>
      </c>
      <c r="B40" s="703"/>
      <c r="C40" s="287" t="s">
        <v>385</v>
      </c>
      <c r="D40" s="316">
        <v>212</v>
      </c>
      <c r="E40" s="317">
        <v>67.2</v>
      </c>
      <c r="F40" s="318">
        <f t="shared" si="3"/>
        <v>50.400000000000006</v>
      </c>
      <c r="G40" s="314">
        <v>38.4</v>
      </c>
    </row>
    <row r="41" spans="1:7" ht="9" customHeight="1" x14ac:dyDescent="0.3">
      <c r="A41" s="289"/>
      <c r="B41" s="289"/>
      <c r="C41" s="289"/>
      <c r="D41" s="319"/>
      <c r="E41" s="320"/>
      <c r="F41" s="321"/>
      <c r="G41" s="314"/>
    </row>
    <row r="42" spans="1:7" ht="27" customHeight="1" x14ac:dyDescent="0.3">
      <c r="A42" s="272"/>
      <c r="B42" s="272"/>
      <c r="C42" s="292" t="s">
        <v>87</v>
      </c>
      <c r="D42" s="322">
        <f>SUM(D35:D39)</f>
        <v>231</v>
      </c>
      <c r="E42" s="322">
        <f>SUM(E35:E39)</f>
        <v>114.36799999999999</v>
      </c>
      <c r="F42" s="323">
        <f>E42*0.75</f>
        <v>85.775999999999996</v>
      </c>
      <c r="G42" s="314"/>
    </row>
    <row r="45" spans="1:7" x14ac:dyDescent="0.3">
      <c r="A45" s="262" t="s">
        <v>67</v>
      </c>
      <c r="B45" s="262"/>
    </row>
    <row r="46" spans="1:7" x14ac:dyDescent="0.3">
      <c r="A46" s="262" t="s">
        <v>65</v>
      </c>
      <c r="B46" s="262"/>
    </row>
    <row r="47" spans="1:7" ht="46.8" x14ac:dyDescent="0.3">
      <c r="A47" s="305" t="s">
        <v>361</v>
      </c>
      <c r="B47" s="305" t="s">
        <v>362</v>
      </c>
      <c r="C47" s="305" t="s">
        <v>109</v>
      </c>
      <c r="D47" s="306" t="s">
        <v>363</v>
      </c>
      <c r="E47" s="306" t="s">
        <v>364</v>
      </c>
      <c r="F47" s="307" t="s">
        <v>387</v>
      </c>
      <c r="G47" s="266" t="s">
        <v>389</v>
      </c>
    </row>
    <row r="48" spans="1:7" x14ac:dyDescent="0.3">
      <c r="A48" s="272">
        <v>1</v>
      </c>
      <c r="B48" s="702" t="s">
        <v>368</v>
      </c>
      <c r="C48" s="272" t="s">
        <v>369</v>
      </c>
      <c r="D48" s="308" t="s">
        <v>180</v>
      </c>
      <c r="E48" s="309" t="s">
        <v>180</v>
      </c>
      <c r="F48" s="309" t="s">
        <v>180</v>
      </c>
      <c r="G48" s="310" t="s">
        <v>180</v>
      </c>
    </row>
    <row r="49" spans="1:7" x14ac:dyDescent="0.3">
      <c r="A49" s="272">
        <v>2</v>
      </c>
      <c r="B49" s="704"/>
      <c r="C49" s="272" t="s">
        <v>374</v>
      </c>
      <c r="D49" s="308" t="s">
        <v>180</v>
      </c>
      <c r="E49" s="309" t="s">
        <v>180</v>
      </c>
      <c r="F49" s="309" t="s">
        <v>180</v>
      </c>
      <c r="G49" s="310" t="s">
        <v>180</v>
      </c>
    </row>
    <row r="50" spans="1:7" x14ac:dyDescent="0.3">
      <c r="A50" s="272">
        <v>3</v>
      </c>
      <c r="B50" s="705" t="s">
        <v>379</v>
      </c>
      <c r="C50" s="272" t="s">
        <v>369</v>
      </c>
      <c r="D50" s="308" t="s">
        <v>180</v>
      </c>
      <c r="E50" s="309" t="s">
        <v>180</v>
      </c>
      <c r="F50" s="309" t="s">
        <v>180</v>
      </c>
      <c r="G50" s="310" t="s">
        <v>180</v>
      </c>
    </row>
    <row r="51" spans="1:7" x14ac:dyDescent="0.3">
      <c r="A51" s="272">
        <v>4</v>
      </c>
      <c r="B51" s="705"/>
      <c r="C51" s="272" t="s">
        <v>374</v>
      </c>
      <c r="D51" s="311">
        <v>11</v>
      </c>
      <c r="E51" s="312">
        <v>5.8</v>
      </c>
      <c r="F51" s="313">
        <f t="shared" ref="F51:F53" si="4">E51*0.75</f>
        <v>4.3499999999999996</v>
      </c>
      <c r="G51" s="310" t="s">
        <v>180</v>
      </c>
    </row>
    <row r="52" spans="1:7" x14ac:dyDescent="0.3">
      <c r="A52" s="272">
        <v>5</v>
      </c>
      <c r="B52" s="702" t="s">
        <v>383</v>
      </c>
      <c r="C52" s="272" t="s">
        <v>384</v>
      </c>
      <c r="D52" s="315">
        <v>435</v>
      </c>
      <c r="E52" s="312">
        <v>184</v>
      </c>
      <c r="F52" s="313">
        <f t="shared" si="4"/>
        <v>138</v>
      </c>
      <c r="G52" s="314">
        <v>145</v>
      </c>
    </row>
    <row r="53" spans="1:7" x14ac:dyDescent="0.3">
      <c r="A53" s="272">
        <v>6</v>
      </c>
      <c r="B53" s="703"/>
      <c r="C53" s="287" t="s">
        <v>385</v>
      </c>
      <c r="D53" s="316">
        <v>903</v>
      </c>
      <c r="E53" s="317">
        <v>239</v>
      </c>
      <c r="F53" s="318">
        <f t="shared" si="4"/>
        <v>179.25</v>
      </c>
      <c r="G53" s="314">
        <v>207</v>
      </c>
    </row>
    <row r="54" spans="1:7" ht="8.25" customHeight="1" x14ac:dyDescent="0.3">
      <c r="A54" s="289"/>
      <c r="B54" s="289"/>
      <c r="C54" s="289"/>
      <c r="D54" s="319"/>
      <c r="E54" s="320"/>
      <c r="F54" s="321"/>
      <c r="G54" s="314"/>
    </row>
    <row r="55" spans="1:7" ht="27" customHeight="1" x14ac:dyDescent="0.3">
      <c r="A55" s="272"/>
      <c r="B55" s="272"/>
      <c r="C55" s="292" t="s">
        <v>87</v>
      </c>
      <c r="D55" s="322">
        <f>SUM(D48:D52)</f>
        <v>446</v>
      </c>
      <c r="E55" s="322">
        <f>SUM(E48:E52)</f>
        <v>189.8</v>
      </c>
      <c r="F55" s="323">
        <f>E55*0.75</f>
        <v>142.35000000000002</v>
      </c>
      <c r="G55" s="324"/>
    </row>
    <row r="58" spans="1:7" x14ac:dyDescent="0.3">
      <c r="A58" s="262" t="s">
        <v>67</v>
      </c>
      <c r="B58" s="262"/>
    </row>
    <row r="59" spans="1:7" x14ac:dyDescent="0.3">
      <c r="A59" s="262" t="s">
        <v>390</v>
      </c>
      <c r="B59" s="262"/>
    </row>
    <row r="60" spans="1:7" ht="46.8" x14ac:dyDescent="0.3">
      <c r="A60" s="305" t="s">
        <v>361</v>
      </c>
      <c r="B60" s="305" t="s">
        <v>362</v>
      </c>
      <c r="C60" s="305" t="s">
        <v>109</v>
      </c>
      <c r="D60" s="306" t="s">
        <v>363</v>
      </c>
      <c r="E60" s="306" t="s">
        <v>364</v>
      </c>
      <c r="F60" s="307" t="s">
        <v>387</v>
      </c>
      <c r="G60" s="266" t="s">
        <v>389</v>
      </c>
    </row>
    <row r="61" spans="1:7" x14ac:dyDescent="0.3">
      <c r="A61" s="272">
        <v>1</v>
      </c>
      <c r="B61" s="702" t="s">
        <v>368</v>
      </c>
      <c r="C61" s="272" t="s">
        <v>369</v>
      </c>
      <c r="D61" s="308" t="s">
        <v>180</v>
      </c>
      <c r="E61" s="309" t="s">
        <v>180</v>
      </c>
      <c r="F61" s="309" t="s">
        <v>180</v>
      </c>
      <c r="G61" s="310" t="s">
        <v>180</v>
      </c>
    </row>
    <row r="62" spans="1:7" x14ac:dyDescent="0.3">
      <c r="A62" s="272">
        <v>2</v>
      </c>
      <c r="B62" s="704"/>
      <c r="C62" s="272" t="s">
        <v>374</v>
      </c>
      <c r="D62" s="308" t="s">
        <v>180</v>
      </c>
      <c r="E62" s="309" t="s">
        <v>180</v>
      </c>
      <c r="F62" s="309" t="s">
        <v>180</v>
      </c>
      <c r="G62" s="310" t="s">
        <v>180</v>
      </c>
    </row>
    <row r="63" spans="1:7" x14ac:dyDescent="0.3">
      <c r="A63" s="272">
        <v>3</v>
      </c>
      <c r="B63" s="705" t="s">
        <v>379</v>
      </c>
      <c r="C63" s="272" t="s">
        <v>369</v>
      </c>
      <c r="D63" s="308" t="s">
        <v>180</v>
      </c>
      <c r="E63" s="309" t="s">
        <v>180</v>
      </c>
      <c r="F63" s="309" t="s">
        <v>180</v>
      </c>
      <c r="G63" s="310" t="s">
        <v>180</v>
      </c>
    </row>
    <row r="64" spans="1:7" x14ac:dyDescent="0.3">
      <c r="A64" s="272">
        <v>4</v>
      </c>
      <c r="B64" s="705"/>
      <c r="C64" s="272" t="s">
        <v>374</v>
      </c>
      <c r="D64" s="308" t="s">
        <v>180</v>
      </c>
      <c r="E64" s="309" t="s">
        <v>180</v>
      </c>
      <c r="F64" s="309" t="s">
        <v>180</v>
      </c>
      <c r="G64" s="310" t="s">
        <v>180</v>
      </c>
    </row>
    <row r="65" spans="1:7" x14ac:dyDescent="0.3">
      <c r="A65" s="272">
        <v>5</v>
      </c>
      <c r="B65" s="702" t="s">
        <v>383</v>
      </c>
      <c r="C65" s="272" t="s">
        <v>384</v>
      </c>
      <c r="D65" s="315">
        <v>386</v>
      </c>
      <c r="E65" s="312">
        <v>162</v>
      </c>
      <c r="F65" s="313">
        <f t="shared" ref="F65:F66" si="5">E65*0.75</f>
        <v>121.5</v>
      </c>
      <c r="G65" s="314">
        <v>123</v>
      </c>
    </row>
    <row r="66" spans="1:7" x14ac:dyDescent="0.3">
      <c r="A66" s="272">
        <v>6</v>
      </c>
      <c r="B66" s="703"/>
      <c r="C66" s="287" t="s">
        <v>385</v>
      </c>
      <c r="D66" s="316">
        <v>801</v>
      </c>
      <c r="E66" s="317">
        <v>217</v>
      </c>
      <c r="F66" s="318">
        <f t="shared" si="5"/>
        <v>162.75</v>
      </c>
      <c r="G66" s="314">
        <v>185</v>
      </c>
    </row>
    <row r="67" spans="1:7" ht="11.25" customHeight="1" x14ac:dyDescent="0.3">
      <c r="A67" s="289"/>
      <c r="B67" s="289"/>
      <c r="C67" s="289"/>
      <c r="D67" s="319"/>
      <c r="E67" s="320"/>
      <c r="F67" s="321"/>
      <c r="G67" s="314"/>
    </row>
    <row r="68" spans="1:7" ht="31.5" customHeight="1" x14ac:dyDescent="0.3">
      <c r="A68" s="272"/>
      <c r="B68" s="272"/>
      <c r="C68" s="292" t="s">
        <v>87</v>
      </c>
      <c r="D68" s="322">
        <f>SUM(D61:D65)</f>
        <v>386</v>
      </c>
      <c r="E68" s="322">
        <f>SUM(E61:E65)</f>
        <v>162</v>
      </c>
      <c r="F68" s="325">
        <f>E68*0.75</f>
        <v>121.5</v>
      </c>
      <c r="G68" s="324"/>
    </row>
    <row r="71" spans="1:7" x14ac:dyDescent="0.3">
      <c r="A71" s="262" t="s">
        <v>67</v>
      </c>
      <c r="B71" s="262"/>
    </row>
    <row r="72" spans="1:7" x14ac:dyDescent="0.3">
      <c r="A72" s="262" t="s">
        <v>64</v>
      </c>
      <c r="B72" s="262"/>
    </row>
    <row r="73" spans="1:7" ht="46.8" x14ac:dyDescent="0.3">
      <c r="A73" s="305" t="s">
        <v>361</v>
      </c>
      <c r="B73" s="305" t="s">
        <v>362</v>
      </c>
      <c r="C73" s="305" t="s">
        <v>109</v>
      </c>
      <c r="D73" s="306" t="s">
        <v>363</v>
      </c>
      <c r="E73" s="306" t="s">
        <v>364</v>
      </c>
      <c r="F73" s="307" t="s">
        <v>387</v>
      </c>
      <c r="G73" s="266" t="s">
        <v>389</v>
      </c>
    </row>
    <row r="74" spans="1:7" x14ac:dyDescent="0.3">
      <c r="A74" s="272">
        <v>1</v>
      </c>
      <c r="B74" s="702" t="s">
        <v>368</v>
      </c>
      <c r="C74" s="272" t="s">
        <v>369</v>
      </c>
      <c r="D74" s="308" t="s">
        <v>180</v>
      </c>
      <c r="E74" s="309" t="s">
        <v>180</v>
      </c>
      <c r="F74" s="326" t="s">
        <v>180</v>
      </c>
      <c r="G74" s="310" t="s">
        <v>180</v>
      </c>
    </row>
    <row r="75" spans="1:7" x14ac:dyDescent="0.3">
      <c r="A75" s="272">
        <v>2</v>
      </c>
      <c r="B75" s="704"/>
      <c r="C75" s="272" t="s">
        <v>374</v>
      </c>
      <c r="D75" s="308">
        <v>6</v>
      </c>
      <c r="E75" s="309">
        <v>2.5</v>
      </c>
      <c r="F75" s="313">
        <f t="shared" ref="F75:F79" si="6">E75*0.75</f>
        <v>1.875</v>
      </c>
      <c r="G75" s="310" t="s">
        <v>180</v>
      </c>
    </row>
    <row r="76" spans="1:7" x14ac:dyDescent="0.3">
      <c r="A76" s="272">
        <v>4</v>
      </c>
      <c r="B76" s="705" t="s">
        <v>379</v>
      </c>
      <c r="C76" s="272" t="s">
        <v>369</v>
      </c>
      <c r="D76" s="308" t="s">
        <v>180</v>
      </c>
      <c r="E76" s="309" t="s">
        <v>180</v>
      </c>
      <c r="F76" s="326" t="s">
        <v>180</v>
      </c>
      <c r="G76" s="310" t="s">
        <v>180</v>
      </c>
    </row>
    <row r="77" spans="1:7" x14ac:dyDescent="0.3">
      <c r="A77" s="272">
        <v>5</v>
      </c>
      <c r="B77" s="705"/>
      <c r="C77" s="272" t="s">
        <v>374</v>
      </c>
      <c r="D77" s="308">
        <v>2</v>
      </c>
      <c r="E77" s="309">
        <v>1</v>
      </c>
      <c r="F77" s="313">
        <f t="shared" si="6"/>
        <v>0.75</v>
      </c>
      <c r="G77" s="310" t="s">
        <v>180</v>
      </c>
    </row>
    <row r="78" spans="1:7" x14ac:dyDescent="0.3">
      <c r="A78" s="272">
        <v>5</v>
      </c>
      <c r="B78" s="702" t="s">
        <v>383</v>
      </c>
      <c r="C78" s="272" t="s">
        <v>384</v>
      </c>
      <c r="D78" s="315">
        <v>135</v>
      </c>
      <c r="E78" s="312">
        <v>62.9</v>
      </c>
      <c r="F78" s="313">
        <f t="shared" si="6"/>
        <v>47.174999999999997</v>
      </c>
      <c r="G78" s="314">
        <v>29.7</v>
      </c>
    </row>
    <row r="79" spans="1:7" x14ac:dyDescent="0.3">
      <c r="A79" s="272">
        <v>6</v>
      </c>
      <c r="B79" s="703"/>
      <c r="C79" s="287" t="s">
        <v>385</v>
      </c>
      <c r="D79" s="316">
        <v>281</v>
      </c>
      <c r="E79" s="317">
        <v>86.6</v>
      </c>
      <c r="F79" s="317">
        <f t="shared" si="6"/>
        <v>64.949999999999989</v>
      </c>
      <c r="G79" s="314">
        <v>56.7</v>
      </c>
    </row>
    <row r="80" spans="1:7" ht="10.5" customHeight="1" x14ac:dyDescent="0.3">
      <c r="A80" s="289"/>
      <c r="B80" s="289"/>
      <c r="C80" s="289"/>
      <c r="D80" s="319"/>
      <c r="E80" s="320"/>
      <c r="F80" s="321"/>
      <c r="G80" s="314"/>
    </row>
    <row r="81" spans="1:7" ht="27" customHeight="1" x14ac:dyDescent="0.3">
      <c r="A81" s="272"/>
      <c r="B81" s="272"/>
      <c r="C81" s="292" t="s">
        <v>87</v>
      </c>
      <c r="D81" s="322">
        <f>SUM(D74:D78)</f>
        <v>143</v>
      </c>
      <c r="E81" s="322">
        <f>SUM(E74:E78)</f>
        <v>66.400000000000006</v>
      </c>
      <c r="F81" s="325">
        <f>E81*0.75</f>
        <v>49.800000000000004</v>
      </c>
      <c r="G81" s="324"/>
    </row>
    <row r="83" spans="1:7" ht="36" customHeight="1" x14ac:dyDescent="0.3">
      <c r="E83" s="327" t="s">
        <v>391</v>
      </c>
      <c r="F83" s="328">
        <f>F42+F55+F68+F81</f>
        <v>399.42600000000004</v>
      </c>
      <c r="G83" s="260" t="s">
        <v>197</v>
      </c>
    </row>
    <row r="85" spans="1:7" ht="32.25" customHeight="1" x14ac:dyDescent="0.3">
      <c r="C85" s="262" t="s">
        <v>392</v>
      </c>
      <c r="D85" s="329">
        <f>D42+D55+D68+D81</f>
        <v>1206</v>
      </c>
      <c r="E85" s="327" t="s">
        <v>393</v>
      </c>
      <c r="F85" s="328">
        <f>F16+F29+F42+F55+F68+F81</f>
        <v>2992.6034999999997</v>
      </c>
      <c r="G85" s="260" t="s">
        <v>197</v>
      </c>
    </row>
    <row r="86" spans="1:7" ht="16.2" thickBot="1" x14ac:dyDescent="0.35"/>
    <row r="87" spans="1:7" s="330" customFormat="1" ht="16.2" thickTop="1" x14ac:dyDescent="0.3"/>
    <row r="88" spans="1:7" ht="18" x14ac:dyDescent="0.35">
      <c r="A88" s="258" t="s">
        <v>247</v>
      </c>
    </row>
    <row r="89" spans="1:7" ht="18" x14ac:dyDescent="0.35">
      <c r="A89" s="261" t="s">
        <v>394</v>
      </c>
    </row>
    <row r="90" spans="1:7" ht="18" x14ac:dyDescent="0.35">
      <c r="A90" s="261"/>
    </row>
    <row r="91" spans="1:7" x14ac:dyDescent="0.3">
      <c r="A91" s="262" t="s">
        <v>395</v>
      </c>
    </row>
    <row r="92" spans="1:7" ht="62.4" x14ac:dyDescent="0.3">
      <c r="A92" s="331" t="s">
        <v>361</v>
      </c>
      <c r="B92" s="332" t="s">
        <v>109</v>
      </c>
      <c r="C92" s="333" t="s">
        <v>363</v>
      </c>
      <c r="D92" s="333" t="s">
        <v>364</v>
      </c>
      <c r="E92" s="334" t="s">
        <v>365</v>
      </c>
      <c r="F92" s="335" t="s">
        <v>366</v>
      </c>
    </row>
    <row r="93" spans="1:7" x14ac:dyDescent="0.3">
      <c r="A93" s="336">
        <v>1</v>
      </c>
      <c r="B93" s="337" t="s">
        <v>369</v>
      </c>
      <c r="C93" s="338">
        <v>641</v>
      </c>
      <c r="D93" s="338">
        <v>183</v>
      </c>
      <c r="E93" s="274">
        <f t="shared" ref="E93:E98" si="7">D93*0.75</f>
        <v>137.25</v>
      </c>
      <c r="F93" s="339">
        <v>151</v>
      </c>
    </row>
    <row r="94" spans="1:7" x14ac:dyDescent="0.3">
      <c r="A94" s="336">
        <v>2</v>
      </c>
      <c r="B94" s="337" t="s">
        <v>374</v>
      </c>
      <c r="C94" s="338">
        <v>1516</v>
      </c>
      <c r="D94" s="338">
        <v>337</v>
      </c>
      <c r="E94" s="274">
        <f t="shared" si="7"/>
        <v>252.75</v>
      </c>
      <c r="F94" s="339">
        <v>303</v>
      </c>
    </row>
    <row r="95" spans="1:7" x14ac:dyDescent="0.3">
      <c r="A95" s="336">
        <v>3</v>
      </c>
      <c r="B95" s="337" t="s">
        <v>384</v>
      </c>
      <c r="C95" s="338">
        <v>88</v>
      </c>
      <c r="D95" s="338">
        <v>29.9</v>
      </c>
      <c r="E95" s="274">
        <f t="shared" si="7"/>
        <v>22.424999999999997</v>
      </c>
      <c r="F95" s="339">
        <v>8.8000000000000007</v>
      </c>
    </row>
    <row r="96" spans="1:7" x14ac:dyDescent="0.3">
      <c r="A96" s="336">
        <v>4</v>
      </c>
      <c r="B96" s="340" t="s">
        <v>385</v>
      </c>
      <c r="C96" s="341">
        <v>184</v>
      </c>
      <c r="D96" s="341">
        <v>43.2</v>
      </c>
      <c r="E96" s="342">
        <f t="shared" si="7"/>
        <v>32.400000000000006</v>
      </c>
      <c r="F96" s="339">
        <v>21.6</v>
      </c>
    </row>
    <row r="97" spans="1:10" x14ac:dyDescent="0.3">
      <c r="A97" s="336">
        <v>5</v>
      </c>
      <c r="B97" s="337" t="s">
        <v>396</v>
      </c>
      <c r="C97" s="338">
        <v>749</v>
      </c>
      <c r="D97" s="338">
        <v>55.8</v>
      </c>
      <c r="E97" s="274">
        <f t="shared" si="7"/>
        <v>41.849999999999994</v>
      </c>
      <c r="F97" s="339">
        <v>41.3</v>
      </c>
    </row>
    <row r="98" spans="1:10" x14ac:dyDescent="0.3">
      <c r="A98" s="336">
        <v>6</v>
      </c>
      <c r="B98" s="337" t="s">
        <v>397</v>
      </c>
      <c r="C98" s="343">
        <v>928</v>
      </c>
      <c r="D98" s="344">
        <v>99.1</v>
      </c>
      <c r="E98" s="274">
        <f t="shared" si="7"/>
        <v>74.324999999999989</v>
      </c>
      <c r="F98" s="339">
        <v>81.599999999999994</v>
      </c>
    </row>
    <row r="99" spans="1:10" ht="10.5" customHeight="1" x14ac:dyDescent="0.3">
      <c r="A99" s="345"/>
      <c r="B99" s="346"/>
      <c r="C99" s="347"/>
      <c r="D99" s="347"/>
      <c r="E99" s="348"/>
      <c r="F99" s="339"/>
    </row>
    <row r="100" spans="1:10" x14ac:dyDescent="0.3">
      <c r="A100" s="336"/>
      <c r="B100" s="349" t="s">
        <v>87</v>
      </c>
      <c r="C100" s="293">
        <f>(SUM(C93:C98))-C96</f>
        <v>3922</v>
      </c>
      <c r="D100" s="293">
        <f>(SUM(D93:D98))-D96</f>
        <v>704.8</v>
      </c>
      <c r="E100" s="323">
        <f>D100*0.75</f>
        <v>528.59999999999991</v>
      </c>
      <c r="F100" s="294">
        <f>(SUM(F93:F98))-F96</f>
        <v>585.70000000000005</v>
      </c>
    </row>
    <row r="103" spans="1:10" ht="31.5" customHeight="1" x14ac:dyDescent="0.4">
      <c r="B103" s="350" t="s">
        <v>398</v>
      </c>
      <c r="C103" s="351" t="s">
        <v>197</v>
      </c>
    </row>
    <row r="104" spans="1:10" ht="31.2" x14ac:dyDescent="0.3">
      <c r="B104" s="352" t="s">
        <v>399</v>
      </c>
      <c r="C104" s="353">
        <f>F85+E100</f>
        <v>3521.2034999999996</v>
      </c>
    </row>
    <row r="105" spans="1:10" ht="46.8" x14ac:dyDescent="0.3">
      <c r="B105" s="280" t="s">
        <v>400</v>
      </c>
      <c r="C105" s="354">
        <v>0.75</v>
      </c>
    </row>
    <row r="106" spans="1:10" ht="37.049999999999997" customHeight="1" x14ac:dyDescent="0.3">
      <c r="B106" s="276"/>
      <c r="C106" s="355"/>
    </row>
    <row r="107" spans="1:10" ht="37.049999999999997" customHeight="1" x14ac:dyDescent="0.3">
      <c r="B107" s="352" t="s">
        <v>401</v>
      </c>
      <c r="C107" s="356"/>
      <c r="D107" s="357" t="s">
        <v>402</v>
      </c>
      <c r="F107" s="267" t="s">
        <v>67</v>
      </c>
      <c r="G107" s="358" t="s">
        <v>403</v>
      </c>
      <c r="H107" s="357" t="s">
        <v>402</v>
      </c>
      <c r="J107" s="359"/>
    </row>
    <row r="108" spans="1:10" x14ac:dyDescent="0.3">
      <c r="A108" s="359"/>
      <c r="B108" s="276" t="s">
        <v>404</v>
      </c>
      <c r="C108" s="356">
        <f>$C$105/0.8*F16</f>
        <v>2037.65625</v>
      </c>
      <c r="D108" s="355">
        <f>$C$105/0.8*D16</f>
        <v>8543.4375</v>
      </c>
      <c r="F108" s="276" t="s">
        <v>405</v>
      </c>
      <c r="G108" s="281">
        <f>$C$105/0.8*F42</f>
        <v>80.414999999999992</v>
      </c>
      <c r="H108" s="360">
        <f>$C$105/0.8*D42</f>
        <v>216.5625</v>
      </c>
      <c r="J108" s="359"/>
    </row>
    <row r="109" spans="1:10" x14ac:dyDescent="0.3">
      <c r="A109" s="359"/>
      <c r="B109" s="276" t="s">
        <v>406</v>
      </c>
      <c r="C109" s="356">
        <f>$C$105/0.8*F29</f>
        <v>393.44765625000002</v>
      </c>
      <c r="D109" s="355">
        <f>$C$105/0.8*D29</f>
        <v>1137.1875</v>
      </c>
      <c r="F109" s="276" t="s">
        <v>65</v>
      </c>
      <c r="G109" s="281">
        <f>$C$105/0.8*F55</f>
        <v>133.45312500000003</v>
      </c>
      <c r="H109" s="360">
        <f>$C$105/0.8*D55</f>
        <v>418.125</v>
      </c>
      <c r="J109" s="359"/>
    </row>
    <row r="110" spans="1:10" x14ac:dyDescent="0.3">
      <c r="A110" s="359"/>
      <c r="B110" s="276" t="s">
        <v>67</v>
      </c>
      <c r="C110" s="356">
        <f>$C$105/0.8*(F42+F55+F68+F81)</f>
        <v>374.46187500000002</v>
      </c>
      <c r="D110" s="355">
        <f>$C$105/0.8*D85</f>
        <v>1130.625</v>
      </c>
      <c r="F110" s="276" t="s">
        <v>390</v>
      </c>
      <c r="G110" s="281">
        <f>$C$105/0.8*F68</f>
        <v>113.90625</v>
      </c>
      <c r="H110" s="360">
        <f>$C$105/0.8*D68</f>
        <v>361.875</v>
      </c>
      <c r="J110" s="359"/>
    </row>
    <row r="111" spans="1:10" ht="43.5" customHeight="1" x14ac:dyDescent="0.3">
      <c r="B111" s="284" t="s">
        <v>407</v>
      </c>
      <c r="C111" s="361">
        <f>SUM(C108:C110)</f>
        <v>2805.5657812499999</v>
      </c>
      <c r="D111" s="283"/>
      <c r="F111" s="282" t="s">
        <v>64</v>
      </c>
      <c r="G111" s="362">
        <f>$C$105/0.8*F81</f>
        <v>46.687500000000007</v>
      </c>
      <c r="H111" s="363">
        <f>$C$105/0.8*D81</f>
        <v>134.0625</v>
      </c>
    </row>
    <row r="113" spans="2:5" ht="40.950000000000003" customHeight="1" x14ac:dyDescent="0.3">
      <c r="B113" s="267" t="s">
        <v>408</v>
      </c>
      <c r="C113" s="270"/>
      <c r="D113" s="358" t="s">
        <v>409</v>
      </c>
      <c r="E113" s="357" t="s">
        <v>410</v>
      </c>
    </row>
    <row r="114" spans="2:5" x14ac:dyDescent="0.3">
      <c r="B114" s="364" t="s">
        <v>50</v>
      </c>
      <c r="C114" s="356">
        <f>D110</f>
        <v>1130.625</v>
      </c>
      <c r="D114" s="278">
        <f>C114*$J$12</f>
        <v>2837.8687499999996</v>
      </c>
      <c r="E114" s="365">
        <f>D114*0.7</f>
        <v>1986.5081249999996</v>
      </c>
    </row>
    <row r="115" spans="2:5" x14ac:dyDescent="0.3">
      <c r="B115" s="364" t="s">
        <v>51</v>
      </c>
      <c r="C115" s="356">
        <f>D109+D110</f>
        <v>2267.8125</v>
      </c>
      <c r="D115" s="278">
        <f>C115*$J$12</f>
        <v>5692.2093749999995</v>
      </c>
      <c r="E115" s="365">
        <f>D115*0.7</f>
        <v>3984.5465624999993</v>
      </c>
    </row>
    <row r="116" spans="2:5" x14ac:dyDescent="0.3">
      <c r="B116" s="284" t="s">
        <v>52</v>
      </c>
      <c r="C116" s="366">
        <f>SUM(D108:D110)</f>
        <v>10811.25</v>
      </c>
      <c r="D116" s="367">
        <f>C116*$J$12</f>
        <v>27136.237499999999</v>
      </c>
      <c r="E116" s="368">
        <f>D116*0.7</f>
        <v>18995.366249999999</v>
      </c>
    </row>
  </sheetData>
  <mergeCells count="18">
    <mergeCell ref="B26:B27"/>
    <mergeCell ref="B9:B10"/>
    <mergeCell ref="B11:B12"/>
    <mergeCell ref="B13:B14"/>
    <mergeCell ref="B22:B23"/>
    <mergeCell ref="B24:B25"/>
    <mergeCell ref="B78:B79"/>
    <mergeCell ref="B35:B36"/>
    <mergeCell ref="B37:B38"/>
    <mergeCell ref="B39:B40"/>
    <mergeCell ref="B48:B49"/>
    <mergeCell ref="B50:B51"/>
    <mergeCell ref="B52:B53"/>
    <mergeCell ref="B61:B62"/>
    <mergeCell ref="B63:B64"/>
    <mergeCell ref="B65:B66"/>
    <mergeCell ref="B74:B75"/>
    <mergeCell ref="B76:B77"/>
  </mergeCells>
  <pageMargins left="0.7" right="0.7" top="0.75" bottom="0.75" header="0.3" footer="0.3"/>
  <pageSetup paperSize="9" orientation="portrait" horizontalDpi="0" verticalDpi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8863C-E123-7945-A925-FA6538C7659C}">
  <sheetPr>
    <tabColor theme="7" tint="0.79998168889431442"/>
  </sheetPr>
  <dimension ref="A1:P45"/>
  <sheetViews>
    <sheetView zoomScale="94" zoomScaleNormal="40" workbookViewId="0">
      <selection activeCell="A2" sqref="A2"/>
    </sheetView>
  </sheetViews>
  <sheetFormatPr baseColWidth="10" defaultColWidth="10.77734375" defaultRowHeight="15.6" x14ac:dyDescent="0.3"/>
  <cols>
    <col min="1" max="1" width="26.33203125" style="260" customWidth="1"/>
    <col min="2" max="2" width="18.77734375" style="260" customWidth="1"/>
    <col min="3" max="4" width="10.77734375" style="260"/>
    <col min="5" max="5" width="16" style="260" customWidth="1"/>
    <col min="6" max="6" width="17.44140625" style="260" customWidth="1"/>
    <col min="7" max="8" width="30.33203125" style="260" customWidth="1"/>
    <col min="9" max="9" width="22.33203125" style="260" customWidth="1"/>
    <col min="10" max="10" width="19.109375" style="260" customWidth="1"/>
    <col min="11" max="11" width="22.33203125" style="260" customWidth="1"/>
    <col min="12" max="12" width="20" style="260" customWidth="1"/>
    <col min="13" max="13" width="17.33203125" style="260" customWidth="1"/>
    <col min="14" max="14" width="10.77734375" style="260"/>
    <col min="15" max="15" width="21.44140625" style="260" customWidth="1"/>
    <col min="16" max="16" width="19.109375" style="260" customWidth="1"/>
    <col min="17" max="16384" width="10.77734375" style="260"/>
  </cols>
  <sheetData>
    <row r="1" spans="1:16" ht="18" x14ac:dyDescent="0.35">
      <c r="A1" s="258" t="s">
        <v>411</v>
      </c>
    </row>
    <row r="2" spans="1:16" ht="16.2" thickBot="1" x14ac:dyDescent="0.35"/>
    <row r="3" spans="1:16" s="327" customFormat="1" ht="78" x14ac:dyDescent="0.3">
      <c r="A3" s="369" t="s">
        <v>412</v>
      </c>
      <c r="B3" s="370" t="s">
        <v>413</v>
      </c>
      <c r="C3" s="370" t="s">
        <v>414</v>
      </c>
      <c r="D3" s="370" t="s">
        <v>415</v>
      </c>
      <c r="E3" s="370" t="s">
        <v>402</v>
      </c>
      <c r="F3" s="370" t="s">
        <v>416</v>
      </c>
      <c r="G3" s="371" t="s">
        <v>417</v>
      </c>
      <c r="H3" s="371" t="s">
        <v>418</v>
      </c>
      <c r="I3" s="371" t="s">
        <v>419</v>
      </c>
      <c r="J3" s="372" t="s">
        <v>420</v>
      </c>
      <c r="K3" s="372" t="s">
        <v>421</v>
      </c>
      <c r="L3" s="372" t="s">
        <v>422</v>
      </c>
      <c r="M3" s="373" t="s">
        <v>423</v>
      </c>
      <c r="O3" s="298" t="s">
        <v>424</v>
      </c>
      <c r="P3" s="327" t="s">
        <v>425</v>
      </c>
    </row>
    <row r="4" spans="1:16" x14ac:dyDescent="0.3">
      <c r="A4" s="374" t="s">
        <v>287</v>
      </c>
      <c r="B4" s="272">
        <v>3971</v>
      </c>
      <c r="C4" s="272">
        <v>76</v>
      </c>
      <c r="D4" s="272">
        <v>52</v>
      </c>
      <c r="E4" s="272">
        <v>760</v>
      </c>
      <c r="F4" s="375">
        <f>E4*$B$12/1000000</f>
        <v>0.2432</v>
      </c>
      <c r="G4" s="272">
        <v>237</v>
      </c>
      <c r="H4" s="272">
        <f>G4*0.9</f>
        <v>213.3</v>
      </c>
      <c r="I4" s="375">
        <f>H4*0.75</f>
        <v>159.97500000000002</v>
      </c>
      <c r="J4" s="272">
        <v>238.2</v>
      </c>
      <c r="K4" s="376">
        <f>J4*0.9</f>
        <v>214.38</v>
      </c>
      <c r="L4" s="272">
        <v>3</v>
      </c>
      <c r="M4" s="377">
        <f>K4-L4</f>
        <v>211.38</v>
      </c>
      <c r="O4" s="378">
        <f>H4/E4</f>
        <v>0.28065789473684211</v>
      </c>
      <c r="P4" s="260">
        <f>K4/E4</f>
        <v>0.28207894736842104</v>
      </c>
    </row>
    <row r="5" spans="1:16" x14ac:dyDescent="0.3">
      <c r="A5" s="374" t="s">
        <v>426</v>
      </c>
      <c r="B5" s="272">
        <v>1276</v>
      </c>
      <c r="C5" s="272">
        <v>22</v>
      </c>
      <c r="D5" s="272">
        <v>59</v>
      </c>
      <c r="E5" s="272">
        <v>242</v>
      </c>
      <c r="F5" s="375">
        <f>E5*$B$12/1000000</f>
        <v>7.7439999999999995E-2</v>
      </c>
      <c r="G5" s="272">
        <v>128</v>
      </c>
      <c r="H5" s="272">
        <f t="shared" ref="H5:H6" si="0">G5*0.9</f>
        <v>115.2</v>
      </c>
      <c r="I5" s="375">
        <f>H5*0.75</f>
        <v>86.4</v>
      </c>
      <c r="J5" s="272">
        <v>69.3</v>
      </c>
      <c r="K5" s="376">
        <f t="shared" ref="K5:K6" si="1">J5*0.9</f>
        <v>62.37</v>
      </c>
      <c r="L5" s="272">
        <v>3</v>
      </c>
      <c r="M5" s="377">
        <f>K5-L5</f>
        <v>59.37</v>
      </c>
      <c r="O5" s="378">
        <f>H5/E5</f>
        <v>0.47603305785123967</v>
      </c>
      <c r="P5" s="260">
        <f>K5/E5</f>
        <v>0.25772727272727269</v>
      </c>
    </row>
    <row r="6" spans="1:16" x14ac:dyDescent="0.3">
      <c r="A6" s="374" t="s">
        <v>283</v>
      </c>
      <c r="B6" s="272">
        <v>4177</v>
      </c>
      <c r="C6" s="272">
        <v>52</v>
      </c>
      <c r="D6" s="272">
        <v>80</v>
      </c>
      <c r="E6" s="272">
        <v>780</v>
      </c>
      <c r="F6" s="375">
        <f>E6*$B$12/1000000</f>
        <v>0.24959999999999999</v>
      </c>
      <c r="G6" s="272">
        <v>240</v>
      </c>
      <c r="H6" s="272">
        <f t="shared" si="0"/>
        <v>216</v>
      </c>
      <c r="I6" s="375">
        <f>H6*0.75</f>
        <v>162</v>
      </c>
      <c r="J6" s="272">
        <v>221.4</v>
      </c>
      <c r="K6" s="376">
        <f t="shared" si="1"/>
        <v>199.26000000000002</v>
      </c>
      <c r="L6" s="272">
        <v>3</v>
      </c>
      <c r="M6" s="377">
        <f>K6-L6</f>
        <v>196.26000000000002</v>
      </c>
      <c r="O6" s="378">
        <f>H6/E6</f>
        <v>0.27692307692307694</v>
      </c>
      <c r="P6" s="260">
        <f>K6/E6</f>
        <v>0.25546153846153846</v>
      </c>
    </row>
    <row r="7" spans="1:16" ht="8.25" customHeight="1" x14ac:dyDescent="0.3">
      <c r="A7" s="379"/>
      <c r="B7" s="380"/>
      <c r="C7" s="380"/>
      <c r="D7" s="380"/>
      <c r="E7" s="380"/>
      <c r="F7" s="381"/>
      <c r="G7" s="380"/>
      <c r="H7" s="380"/>
      <c r="I7" s="381"/>
      <c r="J7" s="380"/>
      <c r="K7" s="382"/>
      <c r="L7" s="380"/>
      <c r="M7" s="383"/>
    </row>
    <row r="8" spans="1:16" ht="25.5" customHeight="1" thickBot="1" x14ac:dyDescent="0.35">
      <c r="A8" s="384" t="s">
        <v>87</v>
      </c>
      <c r="B8" s="385"/>
      <c r="C8" s="385"/>
      <c r="D8" s="385"/>
      <c r="E8" s="386">
        <f>SUM(E4:E6)</f>
        <v>1782</v>
      </c>
      <c r="F8" s="386">
        <f>SUM(F4:F6)</f>
        <v>0.57023999999999997</v>
      </c>
      <c r="G8" s="385"/>
      <c r="H8" s="385"/>
      <c r="I8" s="386">
        <f>SUM(I4:I6)</f>
        <v>408.375</v>
      </c>
      <c r="J8" s="385"/>
      <c r="K8" s="385"/>
      <c r="L8" s="385"/>
      <c r="M8" s="387">
        <f>SUM(M4:M6)</f>
        <v>467.01</v>
      </c>
    </row>
    <row r="9" spans="1:16" ht="16.2" thickBot="1" x14ac:dyDescent="0.35"/>
    <row r="10" spans="1:16" x14ac:dyDescent="0.3">
      <c r="A10" s="388" t="s">
        <v>427</v>
      </c>
      <c r="B10" s="389"/>
    </row>
    <row r="11" spans="1:16" ht="65.25" customHeight="1" x14ac:dyDescent="0.3">
      <c r="A11" s="390" t="s">
        <v>428</v>
      </c>
      <c r="B11" s="391" t="s">
        <v>429</v>
      </c>
      <c r="E11" s="392" t="s">
        <v>430</v>
      </c>
      <c r="F11" s="260">
        <f>B14*E8</f>
        <v>2940.2999999999997</v>
      </c>
      <c r="G11" s="260" t="s">
        <v>257</v>
      </c>
    </row>
    <row r="12" spans="1:16" ht="39" customHeight="1" x14ac:dyDescent="0.3">
      <c r="A12" s="390" t="s">
        <v>431</v>
      </c>
      <c r="B12" s="391">
        <v>320</v>
      </c>
      <c r="E12" s="392" t="s">
        <v>432</v>
      </c>
      <c r="F12" s="260">
        <f>I8/F11</f>
        <v>0.1388888888888889</v>
      </c>
      <c r="G12" s="260" t="s">
        <v>433</v>
      </c>
    </row>
    <row r="13" spans="1:16" ht="31.2" x14ac:dyDescent="0.3">
      <c r="A13" s="390" t="s">
        <v>434</v>
      </c>
      <c r="B13" s="391" t="s">
        <v>435</v>
      </c>
    </row>
    <row r="14" spans="1:16" x14ac:dyDescent="0.3">
      <c r="A14" s="390" t="s">
        <v>436</v>
      </c>
      <c r="B14" s="391">
        <v>1.65</v>
      </c>
    </row>
    <row r="15" spans="1:16" x14ac:dyDescent="0.3">
      <c r="A15" s="390" t="s">
        <v>437</v>
      </c>
      <c r="B15" s="391">
        <v>1</v>
      </c>
    </row>
    <row r="16" spans="1:16" x14ac:dyDescent="0.3">
      <c r="A16" s="390" t="s">
        <v>438</v>
      </c>
      <c r="B16" s="391">
        <v>5.1100000000000003</v>
      </c>
    </row>
    <row r="17" spans="1:15" ht="16.2" thickBot="1" x14ac:dyDescent="0.35">
      <c r="A17" s="393" t="s">
        <v>439</v>
      </c>
      <c r="B17" s="394" t="s">
        <v>440</v>
      </c>
    </row>
    <row r="22" spans="1:15" ht="18" x14ac:dyDescent="0.35">
      <c r="A22" s="258" t="s">
        <v>441</v>
      </c>
    </row>
    <row r="23" spans="1:15" ht="16.2" thickBot="1" x14ac:dyDescent="0.35"/>
    <row r="24" spans="1:15" s="327" customFormat="1" ht="46.8" x14ac:dyDescent="0.3">
      <c r="A24" s="369" t="s">
        <v>412</v>
      </c>
      <c r="B24" s="370" t="s">
        <v>413</v>
      </c>
      <c r="C24" s="370" t="s">
        <v>414</v>
      </c>
      <c r="D24" s="370" t="s">
        <v>415</v>
      </c>
      <c r="E24" s="370" t="s">
        <v>402</v>
      </c>
      <c r="F24" s="370" t="s">
        <v>416</v>
      </c>
      <c r="G24" s="372" t="s">
        <v>420</v>
      </c>
      <c r="H24" s="372" t="s">
        <v>442</v>
      </c>
      <c r="I24" s="260"/>
      <c r="O24" s="298"/>
    </row>
    <row r="25" spans="1:15" x14ac:dyDescent="0.3">
      <c r="A25" s="374" t="s">
        <v>287</v>
      </c>
      <c r="B25" s="272">
        <v>3971</v>
      </c>
      <c r="C25" s="272">
        <v>76</v>
      </c>
      <c r="D25" s="272">
        <v>52</v>
      </c>
      <c r="E25" s="272">
        <v>760</v>
      </c>
      <c r="F25" s="375">
        <f>E25*$B$33/1000000</f>
        <v>0.2432</v>
      </c>
      <c r="G25" s="272">
        <v>214.4</v>
      </c>
      <c r="H25" s="272">
        <f>G25*0.9</f>
        <v>192.96</v>
      </c>
      <c r="O25" s="378"/>
    </row>
    <row r="26" spans="1:15" x14ac:dyDescent="0.3">
      <c r="A26" s="374" t="s">
        <v>426</v>
      </c>
      <c r="B26" s="272">
        <v>1276</v>
      </c>
      <c r="C26" s="272">
        <v>22</v>
      </c>
      <c r="D26" s="272">
        <v>59</v>
      </c>
      <c r="E26" s="272">
        <v>242</v>
      </c>
      <c r="F26" s="375">
        <f t="shared" ref="F26:F27" si="2">E26*$B$33/1000000</f>
        <v>7.7439999999999995E-2</v>
      </c>
      <c r="G26" s="272">
        <v>61.5</v>
      </c>
      <c r="H26" s="272">
        <f t="shared" ref="H26:H27" si="3">G26*0.9</f>
        <v>55.35</v>
      </c>
      <c r="O26" s="378"/>
    </row>
    <row r="27" spans="1:15" x14ac:dyDescent="0.3">
      <c r="A27" s="374" t="s">
        <v>283</v>
      </c>
      <c r="B27" s="272">
        <v>4177</v>
      </c>
      <c r="C27" s="272">
        <v>52</v>
      </c>
      <c r="D27" s="272">
        <v>80</v>
      </c>
      <c r="E27" s="272">
        <v>780</v>
      </c>
      <c r="F27" s="375">
        <f t="shared" si="2"/>
        <v>0.24959999999999999</v>
      </c>
      <c r="G27" s="272">
        <v>198.4</v>
      </c>
      <c r="H27" s="272">
        <f t="shared" si="3"/>
        <v>178.56</v>
      </c>
      <c r="O27" s="378"/>
    </row>
    <row r="28" spans="1:15" ht="8.25" customHeight="1" x14ac:dyDescent="0.3">
      <c r="A28" s="379"/>
      <c r="B28" s="380"/>
      <c r="C28" s="380"/>
      <c r="D28" s="380"/>
      <c r="E28" s="380"/>
      <c r="F28" s="381"/>
      <c r="G28" s="380"/>
      <c r="H28" s="380"/>
    </row>
    <row r="29" spans="1:15" ht="25.5" customHeight="1" thickBot="1" x14ac:dyDescent="0.35">
      <c r="A29" s="384" t="s">
        <v>87</v>
      </c>
      <c r="B29" s="385"/>
      <c r="C29" s="385"/>
      <c r="D29" s="385"/>
      <c r="E29" s="385"/>
      <c r="F29" s="386">
        <f>SUM(F25:F27)</f>
        <v>0.57023999999999997</v>
      </c>
      <c r="G29" s="385"/>
      <c r="H29" s="385">
        <f>SUM(H25:H27)</f>
        <v>426.87</v>
      </c>
    </row>
    <row r="30" spans="1:15" ht="16.2" thickBot="1" x14ac:dyDescent="0.35"/>
    <row r="31" spans="1:15" x14ac:dyDescent="0.3">
      <c r="A31" s="388" t="s">
        <v>443</v>
      </c>
      <c r="B31" s="395"/>
    </row>
    <row r="32" spans="1:15" ht="54" customHeight="1" x14ac:dyDescent="0.3">
      <c r="A32" s="390" t="s">
        <v>428</v>
      </c>
      <c r="B32" s="391" t="s">
        <v>444</v>
      </c>
    </row>
    <row r="33" spans="1:3" x14ac:dyDescent="0.3">
      <c r="A33" s="390" t="s">
        <v>431</v>
      </c>
      <c r="B33" s="396">
        <v>320</v>
      </c>
    </row>
    <row r="34" spans="1:3" x14ac:dyDescent="0.3">
      <c r="A34" s="390" t="s">
        <v>436</v>
      </c>
      <c r="B34" s="396">
        <v>1.66</v>
      </c>
    </row>
    <row r="35" spans="1:3" x14ac:dyDescent="0.3">
      <c r="A35" s="390" t="s">
        <v>437</v>
      </c>
      <c r="B35" s="396">
        <v>1</v>
      </c>
    </row>
    <row r="36" spans="1:3" x14ac:dyDescent="0.3">
      <c r="A36" s="390" t="s">
        <v>438</v>
      </c>
      <c r="B36" s="396">
        <v>5.1100000000000003</v>
      </c>
    </row>
    <row r="37" spans="1:3" ht="16.2" thickBot="1" x14ac:dyDescent="0.35">
      <c r="A37" s="393" t="s">
        <v>439</v>
      </c>
      <c r="B37" s="397" t="s">
        <v>440</v>
      </c>
    </row>
    <row r="40" spans="1:3" ht="18" x14ac:dyDescent="0.35">
      <c r="A40" s="258" t="s">
        <v>445</v>
      </c>
    </row>
    <row r="41" spans="1:3" ht="16.2" thickBot="1" x14ac:dyDescent="0.35">
      <c r="A41" s="262"/>
    </row>
    <row r="42" spans="1:3" x14ac:dyDescent="0.3">
      <c r="A42" s="398" t="s">
        <v>446</v>
      </c>
      <c r="B42" s="399">
        <f>M8-H29</f>
        <v>40.139999999999986</v>
      </c>
      <c r="C42" s="395" t="s">
        <v>197</v>
      </c>
    </row>
    <row r="43" spans="1:3" x14ac:dyDescent="0.3">
      <c r="A43" s="390" t="s">
        <v>447</v>
      </c>
      <c r="B43" s="359">
        <f>M8/H29</f>
        <v>1.0940333122496311</v>
      </c>
      <c r="C43" s="400"/>
    </row>
    <row r="44" spans="1:3" x14ac:dyDescent="0.3">
      <c r="A44" s="390" t="s">
        <v>448</v>
      </c>
      <c r="B44" s="281">
        <f>M8*1000/(F8*1000)</f>
        <v>818.97095959595958</v>
      </c>
      <c r="C44" s="400" t="s">
        <v>449</v>
      </c>
    </row>
    <row r="45" spans="1:3" ht="16.2" thickBot="1" x14ac:dyDescent="0.35">
      <c r="A45" s="393" t="s">
        <v>450</v>
      </c>
      <c r="B45" s="401">
        <f>H29*1000/(F29*1000)</f>
        <v>748.5795454545455</v>
      </c>
      <c r="C45" s="402" t="s">
        <v>449</v>
      </c>
    </row>
  </sheetData>
  <pageMargins left="0.7" right="0.7" top="0.75" bottom="0.75" header="0.3" footer="0.3"/>
  <pageSetup paperSize="9" orientation="portrait" horizontalDpi="0" verticalDpi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EAE6E-64EF-F34F-8B32-A73970E9FC03}">
  <sheetPr>
    <tabColor rgb="FF92D050"/>
  </sheetPr>
  <dimension ref="A1:M53"/>
  <sheetViews>
    <sheetView zoomScale="118" workbookViewId="0">
      <selection activeCell="A2" sqref="A2"/>
    </sheetView>
  </sheetViews>
  <sheetFormatPr baseColWidth="10" defaultColWidth="11.44140625" defaultRowHeight="14.4" x14ac:dyDescent="0.3"/>
  <cols>
    <col min="2" max="2" width="35.33203125" bestFit="1" customWidth="1"/>
    <col min="3" max="3" width="20.44140625" bestFit="1" customWidth="1"/>
    <col min="4" max="4" width="16.33203125" customWidth="1"/>
    <col min="5" max="5" width="16.6640625" customWidth="1"/>
    <col min="7" max="7" width="13.77734375" customWidth="1"/>
    <col min="9" max="9" width="12.109375" customWidth="1"/>
    <col min="12" max="12" width="20.44140625" bestFit="1" customWidth="1"/>
    <col min="13" max="14" width="20" bestFit="1" customWidth="1"/>
    <col min="15" max="15" width="18.44140625" bestFit="1" customWidth="1"/>
  </cols>
  <sheetData>
    <row r="1" spans="1:13" ht="18" x14ac:dyDescent="0.35">
      <c r="A1" s="147" t="s">
        <v>451</v>
      </c>
    </row>
    <row r="3" spans="1:13" ht="18" x14ac:dyDescent="0.35">
      <c r="B3" s="147" t="s">
        <v>452</v>
      </c>
      <c r="C3" s="403" t="s">
        <v>50</v>
      </c>
      <c r="D3" s="403" t="s">
        <v>51</v>
      </c>
      <c r="E3" s="403" t="s">
        <v>52</v>
      </c>
      <c r="G3" t="s">
        <v>453</v>
      </c>
      <c r="H3" s="404">
        <v>0.1</v>
      </c>
      <c r="I3" t="s">
        <v>454</v>
      </c>
    </row>
    <row r="4" spans="1:13" x14ac:dyDescent="0.3">
      <c r="B4" t="s">
        <v>455</v>
      </c>
      <c r="C4" s="26">
        <v>20300</v>
      </c>
      <c r="D4" s="26">
        <v>25600</v>
      </c>
      <c r="E4" s="26">
        <v>69300</v>
      </c>
      <c r="F4" t="s">
        <v>456</v>
      </c>
      <c r="G4">
        <v>0.22509999999999999</v>
      </c>
      <c r="H4" t="s">
        <v>457</v>
      </c>
    </row>
    <row r="5" spans="1:13" x14ac:dyDescent="0.3">
      <c r="B5" t="s">
        <v>458</v>
      </c>
      <c r="C5" s="26">
        <f>C4/(1-H3)</f>
        <v>22555.555555555555</v>
      </c>
      <c r="D5" s="26">
        <f>D4/(1-H3)</f>
        <v>28444.444444444445</v>
      </c>
      <c r="E5" s="26">
        <f>E4/(1-H3)</f>
        <v>77000</v>
      </c>
      <c r="F5" t="s">
        <v>456</v>
      </c>
    </row>
    <row r="6" spans="1:13" x14ac:dyDescent="0.3">
      <c r="G6" s="253">
        <v>25</v>
      </c>
      <c r="H6" t="s">
        <v>459</v>
      </c>
      <c r="I6" t="s">
        <v>498</v>
      </c>
      <c r="J6" t="s">
        <v>735</v>
      </c>
    </row>
    <row r="7" spans="1:13" s="405" customFormat="1" x14ac:dyDescent="0.3">
      <c r="B7" s="405" t="s">
        <v>460</v>
      </c>
      <c r="C7" s="406">
        <f>$G$7*'Potentiale Zusammenfassung'!C18</f>
        <v>3928600</v>
      </c>
      <c r="D7" s="406">
        <f>$G$7*'Potentiale Zusammenfassung'!D18</f>
        <v>5348200</v>
      </c>
      <c r="E7" s="406">
        <f>$G$7*'Potentiale Zusammenfassung'!E18</f>
        <v>11337300</v>
      </c>
      <c r="G7" s="407">
        <v>1300</v>
      </c>
      <c r="H7" s="405" t="s">
        <v>461</v>
      </c>
    </row>
    <row r="8" spans="1:13" s="408" customFormat="1" x14ac:dyDescent="0.3">
      <c r="B8" s="408" t="s">
        <v>462</v>
      </c>
      <c r="C8" s="409">
        <f>C7*$G$8*$G$6</f>
        <v>982150</v>
      </c>
      <c r="D8" s="409">
        <f>D7*$G$8*$G$6</f>
        <v>1337050</v>
      </c>
      <c r="E8" s="409">
        <f>E7*$G$8*$G$6</f>
        <v>2834325</v>
      </c>
      <c r="G8" s="410">
        <v>0.01</v>
      </c>
      <c r="H8" s="408" t="s">
        <v>463</v>
      </c>
    </row>
    <row r="9" spans="1:13" s="408" customFormat="1" x14ac:dyDescent="0.3">
      <c r="B9" s="408" t="s">
        <v>464</v>
      </c>
      <c r="C9" s="409">
        <f>$G$9*'Potentiale Zusammenfassung'!C19</f>
        <v>20000</v>
      </c>
      <c r="D9" s="409">
        <f>$G$9*'Potentiale Zusammenfassung'!D19</f>
        <v>150000</v>
      </c>
      <c r="E9" s="409">
        <f>$G$9*'Potentiale Zusammenfassung'!E19</f>
        <v>5305000</v>
      </c>
      <c r="G9" s="410">
        <v>5000</v>
      </c>
      <c r="H9" s="408" t="s">
        <v>465</v>
      </c>
    </row>
    <row r="10" spans="1:13" s="411" customFormat="1" x14ac:dyDescent="0.3">
      <c r="B10" s="411" t="s">
        <v>58</v>
      </c>
      <c r="C10" s="412">
        <f>'GWP Kompr., Gewässer'!$E$16*1000000*$G$10</f>
        <v>8000000</v>
      </c>
      <c r="D10" s="412">
        <f>'GWP Kompr., Gewässer'!$E$16*1000000*$G$10</f>
        <v>8000000</v>
      </c>
      <c r="E10" s="412">
        <f>'GWP Kompr., Gewässer'!$E$16*1000000*$G$10</f>
        <v>8000000</v>
      </c>
      <c r="G10" s="413">
        <v>10</v>
      </c>
      <c r="H10" s="411" t="s">
        <v>466</v>
      </c>
      <c r="L10" s="414"/>
      <c r="M10" s="414"/>
    </row>
    <row r="11" spans="1:13" s="415" customFormat="1" x14ac:dyDescent="0.3">
      <c r="B11" s="415" t="s">
        <v>467</v>
      </c>
      <c r="C11" s="416">
        <f>('GWP Kompr., Gewässer'!$E$20*$G$10*$G$6)+('GWP Kompr., Gewässer'!$E$21*$G$11*$G$6)</f>
        <v>3548000.0000000005</v>
      </c>
      <c r="D11" s="416">
        <f>('GWP Kompr., Gewässer'!$E$20*$G$10*$G$6)+('GWP Kompr., Gewässer'!$E$21*$G$11*$G$6)</f>
        <v>3548000.0000000005</v>
      </c>
      <c r="E11" s="416">
        <f>('GWP Kompr., Gewässer'!$E$20*$G$10*$G$6)+('GWP Kompr., Gewässer'!$E$21*$G$11*$G$6)</f>
        <v>3548000.0000000005</v>
      </c>
      <c r="F11" s="416"/>
      <c r="G11" s="417">
        <f>Flusswärme!C12*G10/Flusswärme!I25</f>
        <v>75384.61538461539</v>
      </c>
      <c r="H11" s="415" t="s">
        <v>456</v>
      </c>
    </row>
    <row r="12" spans="1:13" s="415" customFormat="1" x14ac:dyDescent="0.3">
      <c r="B12" s="415" t="s">
        <v>468</v>
      </c>
      <c r="C12" s="416">
        <f>$G$11*$G$6*$G$4*1000/$G$12</f>
        <v>108776134.12228799</v>
      </c>
      <c r="D12" s="416">
        <f>$G$11*$G$6*$G$4*1000/$G$12</f>
        <v>108776134.12228799</v>
      </c>
      <c r="E12" s="416">
        <f>$G$11*$G$6*$G$4*1000/$G$12</f>
        <v>108776134.12228799</v>
      </c>
      <c r="G12" s="417">
        <v>3.9</v>
      </c>
      <c r="H12" s="415" t="s">
        <v>190</v>
      </c>
    </row>
    <row r="13" spans="1:13" s="418" customFormat="1" x14ac:dyDescent="0.3">
      <c r="B13" s="418" t="s">
        <v>36</v>
      </c>
      <c r="C13" s="419">
        <f>(C10*(1-$G$41)+C11+C12+((C7*(1-$G$41)+C8+C9*(1-$G$41))*MIN(($G$11/C5),1)))/($G$6*$G$11*1000)</f>
        <v>6.3925745860805863E-2</v>
      </c>
      <c r="D13" s="419">
        <f>(D10*(1-$G$41)+D11+D12+((D7*(1-$G$41)+D8+D9*(1-$G$41))*MIN(($G$11/D5),1)))/($G$6*$G$11*1000)</f>
        <v>6.4607402187336474E-2</v>
      </c>
      <c r="E13" s="419">
        <f>(E10*(1-$G$41)+E11+E12+((E7*(1-$G$41)+E8+E9*(1-$G$41))*MIN(($G$11/E5),1)))/($G$6*$G$11*1000)</f>
        <v>6.8807086751343893E-2</v>
      </c>
      <c r="G13" s="420">
        <f>G11/G12</f>
        <v>19329.388560157793</v>
      </c>
      <c r="H13" s="418" t="s">
        <v>456</v>
      </c>
    </row>
    <row r="14" spans="1:13" s="421" customFormat="1" x14ac:dyDescent="0.3">
      <c r="B14" s="421" t="s">
        <v>469</v>
      </c>
      <c r="C14" s="422">
        <f>'GWP Kompr., Gewässer'!$E$16*1000000*$G$14</f>
        <v>2506576.7999999998</v>
      </c>
      <c r="D14" s="422">
        <f>'GWP Kompr., Gewässer'!$E$16*1000000*$G$14</f>
        <v>2506576.7999999998</v>
      </c>
      <c r="E14" s="422">
        <f>'GWP Kompr., Gewässer'!$E$16*1000000*$G$14</f>
        <v>2506576.7999999998</v>
      </c>
      <c r="G14" s="423">
        <f>Flusswärme!F25</f>
        <v>3.1332209999999998</v>
      </c>
      <c r="H14" s="421" t="s">
        <v>466</v>
      </c>
    </row>
    <row r="15" spans="1:13" s="421" customFormat="1" x14ac:dyDescent="0.3">
      <c r="B15" s="421" t="s">
        <v>467</v>
      </c>
      <c r="C15" s="422">
        <f>'GWP Kompr., Gewässer'!$E$20*$G$14*$G$6+('GWP Kompr., Gewässer'!$E$21*$G$6*$G$15)</f>
        <v>1111666.8108000001</v>
      </c>
      <c r="D15" s="422">
        <f>'GWP Kompr., Gewässer'!$E$20*$G$14*$G$6+('GWP Kompr., Gewässer'!$E$21*$G$6*$G$15)</f>
        <v>1111666.8108000001</v>
      </c>
      <c r="E15" s="422">
        <f>'GWP Kompr., Gewässer'!$E$20*$G$14*$G$6+('GWP Kompr., Gewässer'!$E$21*$G$6*$G$15)</f>
        <v>1111666.8108000001</v>
      </c>
      <c r="G15" s="423">
        <f>Flusswärme!C11</f>
        <v>23619.666000000001</v>
      </c>
      <c r="H15" s="421" t="s">
        <v>456</v>
      </c>
    </row>
    <row r="16" spans="1:13" s="421" customFormat="1" x14ac:dyDescent="0.3">
      <c r="B16" s="421" t="s">
        <v>468</v>
      </c>
      <c r="C16" s="422">
        <f>$G$15*$G$6*$G$4*1000/$G$16</f>
        <v>34081966.773076929</v>
      </c>
      <c r="D16" s="422">
        <f>$G$15*$G$6*$G$4*1000/$G$16</f>
        <v>34081966.773076929</v>
      </c>
      <c r="E16" s="422">
        <f>$G$15*$G$6*$G$4*1000/$G$16</f>
        <v>34081966.773076929</v>
      </c>
      <c r="G16" s="423">
        <v>3.9</v>
      </c>
      <c r="H16" s="421" t="s">
        <v>190</v>
      </c>
    </row>
    <row r="17" spans="2:10" s="421" customFormat="1" x14ac:dyDescent="0.3">
      <c r="B17" s="421" t="s">
        <v>36</v>
      </c>
      <c r="C17" s="424">
        <f>(C14*(1-$G$41)+C15+C16+((C7*(1-$G$41)+C8+C9*(1-$G$41))*MIN(($G$15/C5),1)))/($G$6*$G$15*1000)</f>
        <v>6.7822956791813951E-2</v>
      </c>
      <c r="D17" s="424">
        <f>(D14*(1-$G$41)+D15+D16+((D7*(1-$G$41)+D8+D9*(1-$G$41))*MIN(($G$15/D5),1)))/($G$6*$G$15*1000)</f>
        <v>6.8666832550856885E-2</v>
      </c>
      <c r="E17" s="424">
        <f>(E14*(1-$G$41)+E15+E16+((E7*(1-$G$41)+E8+E9*(1-$G$41))*MIN(($G$15/E5),1)))/($G$6*$G$15*1000)</f>
        <v>6.8807086751343907E-2</v>
      </c>
      <c r="G17" s="423">
        <f>G15/G16</f>
        <v>6056.3246153846158</v>
      </c>
      <c r="H17" s="421" t="s">
        <v>456</v>
      </c>
    </row>
    <row r="18" spans="2:10" s="425" customFormat="1" x14ac:dyDescent="0.3">
      <c r="B18" s="425" t="s">
        <v>28</v>
      </c>
      <c r="C18" s="610">
        <f>'Oberflächennahe Geothermie'!$E$10*$I$19*$I$18</f>
        <v>15072921.021213509</v>
      </c>
      <c r="D18" s="610">
        <f>'Oberflächennahe Geothermie'!$E$10*$I$19*$I$18</f>
        <v>15072921.021213509</v>
      </c>
      <c r="E18" s="610">
        <f>'Oberflächennahe Geothermie'!$E$10*$I$19*$I$18</f>
        <v>15072921.021213509</v>
      </c>
      <c r="G18" s="426">
        <f>'Potentiale Zusammenfassung'!G7</f>
        <v>3.6810000000000005</v>
      </c>
      <c r="H18" s="425" t="s">
        <v>265</v>
      </c>
      <c r="I18" s="426">
        <f>Geothermie!E14</f>
        <v>3.0000000000000004</v>
      </c>
      <c r="J18" s="425" t="s">
        <v>470</v>
      </c>
    </row>
    <row r="19" spans="2:10" s="427" customFormat="1" x14ac:dyDescent="0.3">
      <c r="B19" s="427" t="s">
        <v>467</v>
      </c>
      <c r="C19" s="611">
        <f>1%*C18*$G$6</f>
        <v>3768230.2553033778</v>
      </c>
      <c r="D19" s="611">
        <f t="shared" ref="D19:E19" si="0">1%*D18*$G$6</f>
        <v>3768230.2553033778</v>
      </c>
      <c r="E19" s="611">
        <f t="shared" si="0"/>
        <v>3768230.2553033778</v>
      </c>
      <c r="G19" s="428">
        <f>'Potentiale Zusammenfassung'!H7</f>
        <v>8834.4000000000015</v>
      </c>
      <c r="H19" s="427" t="s">
        <v>456</v>
      </c>
      <c r="I19" s="427">
        <f>Geothermie!E9</f>
        <v>1227</v>
      </c>
      <c r="J19" s="427" t="s">
        <v>471</v>
      </c>
    </row>
    <row r="20" spans="2:10" s="427" customFormat="1" x14ac:dyDescent="0.3">
      <c r="B20" s="427" t="s">
        <v>472</v>
      </c>
      <c r="C20" s="611">
        <f>($G$19*$G$6*$G$4*1000)/$G$20</f>
        <v>14226319.999999998</v>
      </c>
      <c r="D20" s="611">
        <f>($G$19*$G$6*$G$4*1000)/$G$20</f>
        <v>14226319.999999998</v>
      </c>
      <c r="E20" s="611">
        <f>($G$19*$G$6*$G$4*1000)/$G$20</f>
        <v>14226319.999999998</v>
      </c>
      <c r="G20" s="428">
        <f>Geothermie!E10</f>
        <v>3.4946202531645576</v>
      </c>
      <c r="H20" s="427" t="s">
        <v>190</v>
      </c>
    </row>
    <row r="21" spans="2:10" s="429" customFormat="1" x14ac:dyDescent="0.3">
      <c r="B21" s="429" t="s">
        <v>36</v>
      </c>
      <c r="C21" s="612">
        <f>(C18*(1-$G$41)+C19+C20+((C7*(1-$G$41)+C8+C9*(1-$G$41))*MIN(($G$19/C5),1)))/($G$6*$G$19*1000)</f>
        <v>0.12836602461284102</v>
      </c>
      <c r="D21" s="612">
        <f>(D18*(1-$G$41)+D19+D20+((D7*(1-$G$41)+D8+D9*(1-$G$41))*MIN(($G$19/D5),1)))/($G$6*$G$19*1000)</f>
        <v>0.12894214757312428</v>
      </c>
      <c r="E21" s="612">
        <f>(E18*(1-$G$41)+E19+E20+((E7*(1-$G$41)+E8+E9*(1-$G$41))*MIN(($G$19/E5),1)))/($G$6*$G$19*1000)</f>
        <v>0.12908240177361127</v>
      </c>
      <c r="G21" s="430">
        <f>G19/G20</f>
        <v>2528</v>
      </c>
      <c r="H21" s="429" t="s">
        <v>456</v>
      </c>
    </row>
    <row r="22" spans="2:10" s="431" customFormat="1" x14ac:dyDescent="0.3">
      <c r="B22" s="431" t="s">
        <v>473</v>
      </c>
      <c r="C22" s="432">
        <f>0.761*$G$22*1000000</f>
        <v>1379850.2204861112</v>
      </c>
      <c r="D22" s="432">
        <f t="shared" ref="D22:E22" si="1">0.761*$G$22*1000000</f>
        <v>1379850.2204861112</v>
      </c>
      <c r="E22" s="432">
        <f t="shared" si="1"/>
        <v>1379850.2204861112</v>
      </c>
      <c r="G22" s="433">
        <f>'Potentiale Zusammenfassung'!G9</f>
        <v>1.8132065972222222</v>
      </c>
      <c r="H22" s="431" t="s">
        <v>466</v>
      </c>
    </row>
    <row r="23" spans="2:10" s="431" customFormat="1" x14ac:dyDescent="0.3">
      <c r="B23" s="431" t="s">
        <v>467</v>
      </c>
      <c r="C23" s="432">
        <f>($G$6*$G$22)*800+(1.352*$G$23*$G$6)</f>
        <v>595909.09541616158</v>
      </c>
      <c r="D23" s="432">
        <f>($G$6*$G$22)*800+(1.352*$G$23*$G$6)</f>
        <v>595909.09541616158</v>
      </c>
      <c r="E23" s="432">
        <f>($G$6*$G$22)*800+(1.352*$G$23*$G$6)</f>
        <v>595909.09541616158</v>
      </c>
      <c r="G23" s="433">
        <f>'Potentiale Zusammenfassung'!H9</f>
        <v>16557.543297979795</v>
      </c>
      <c r="H23" s="431" t="s">
        <v>456</v>
      </c>
    </row>
    <row r="24" spans="2:10" s="431" customFormat="1" x14ac:dyDescent="0.3">
      <c r="B24" s="431" t="s">
        <v>472</v>
      </c>
      <c r="C24" s="432">
        <f>($G$23*$G$6*$G$4*1000)/$G$24</f>
        <v>21669203.467297975</v>
      </c>
      <c r="D24" s="432">
        <f>$G$23*$G$6*$G$4*1000/$G$24</f>
        <v>21669203.467297975</v>
      </c>
      <c r="E24" s="432">
        <f>$G$23*$G$6*$G$4*1000/$G$24</f>
        <v>21669203.467297975</v>
      </c>
      <c r="G24" s="433">
        <v>4.3</v>
      </c>
      <c r="H24" s="433" t="s">
        <v>190</v>
      </c>
    </row>
    <row r="25" spans="2:10" s="431" customFormat="1" x14ac:dyDescent="0.3">
      <c r="B25" s="431" t="s">
        <v>36</v>
      </c>
      <c r="C25" s="434">
        <f>(C22*(1-$G$41)+C23+C24+((C7*(1-$G$41)+C8+C9*(1-$G$41))*MIN(($G$23/C5),1)))/($G$6*$G$23*1000)</f>
        <v>6.1731734223035489E-2</v>
      </c>
      <c r="D25" s="434">
        <f>(D22*(1-$G$41)+D23+D24+((D7*(1-$G$41)+D8+D9*(1-$G$41))*MIN(($G$23/D5),1)))/($G$6*$G$23*1000)</f>
        <v>6.2307857183318736E-2</v>
      </c>
      <c r="E25" s="434">
        <f>(E22*(1-$G$41)+E23+E24+((E7*(1-$G$41)+E8+E9*(1-$G$41))*MIN(($G$23/E5),1)))/($G$6*$G$23*1000)</f>
        <v>6.2448111383805752E-2</v>
      </c>
      <c r="G25" s="433">
        <f>G23/G24</f>
        <v>3850.5914646464644</v>
      </c>
      <c r="H25" s="431" t="s">
        <v>456</v>
      </c>
    </row>
    <row r="26" spans="2:10" s="435" customFormat="1" x14ac:dyDescent="0.3">
      <c r="B26" s="435" t="s">
        <v>474</v>
      </c>
      <c r="C26" s="436">
        <f>'GWP Kompr., Klärwasser,Abwasser'!$E$13*1000000*$G$26</f>
        <v>836400.00000000012</v>
      </c>
      <c r="D26" s="436">
        <f>'GWP Kompr., Klärwasser,Abwasser'!$E$13*1000000*$G$26</f>
        <v>836400.00000000012</v>
      </c>
      <c r="E26" s="436">
        <f>'GWP Kompr., Klärwasser,Abwasser'!$E$13*1000000*$G$26</f>
        <v>836400.00000000012</v>
      </c>
      <c r="G26" s="437">
        <f>'Potentiale Zusammenfassung'!G10</f>
        <v>0.68</v>
      </c>
      <c r="H26" s="435" t="s">
        <v>466</v>
      </c>
    </row>
    <row r="27" spans="2:10" s="438" customFormat="1" x14ac:dyDescent="0.3">
      <c r="B27" s="438" t="s">
        <v>467</v>
      </c>
      <c r="C27" s="439">
        <f>C26*1%*$G$6</f>
        <v>209100.00000000006</v>
      </c>
      <c r="D27" s="439">
        <f t="shared" ref="D27:E27" si="2">D26*1%*$G$6</f>
        <v>209100.00000000006</v>
      </c>
      <c r="E27" s="439">
        <f t="shared" si="2"/>
        <v>209100.00000000006</v>
      </c>
      <c r="G27" s="440">
        <f>'Potentiale Zusammenfassung'!H10</f>
        <v>4015.238095238095</v>
      </c>
      <c r="H27" s="438" t="s">
        <v>456</v>
      </c>
    </row>
    <row r="28" spans="2:10" s="438" customFormat="1" x14ac:dyDescent="0.3">
      <c r="B28" s="438" t="s">
        <v>472</v>
      </c>
      <c r="C28" s="439">
        <f>($G$27*$G$6*$G$4*1000)/$G$28</f>
        <v>7288952.3809523797</v>
      </c>
      <c r="D28" s="439">
        <f>($G$27*$G$6*$G$4*1000)/$G$28</f>
        <v>7288952.3809523797</v>
      </c>
      <c r="E28" s="439">
        <f>($G$27*$G$6*$G$4*1000)/$G$28</f>
        <v>7288952.3809523797</v>
      </c>
      <c r="G28" s="440">
        <v>3.1</v>
      </c>
      <c r="H28" s="438" t="s">
        <v>190</v>
      </c>
    </row>
    <row r="29" spans="2:10" s="441" customFormat="1" x14ac:dyDescent="0.3">
      <c r="B29" s="441" t="s">
        <v>36</v>
      </c>
      <c r="C29" s="442">
        <f>(C26*(1-$G$41)+C27+C28+((C7*(1-$G$41)+C8+C9*(1-$G$41))*MIN(($G$27/C5),1)))/($G$6*$G$27*1000)</f>
        <v>8.5638532432861916E-2</v>
      </c>
      <c r="D29" s="442">
        <f>(D26*(1-$G$41)+D27+D28+((D7*(1-$G$41)+D8+D9*(1-$G$41))*MIN(($G$27/D5),1)))/($G$6*$G$27*1000)</f>
        <v>8.6214655393145156E-2</v>
      </c>
      <c r="E29" s="442">
        <f>(E26*(1-$G$41)+E27+E28+((E7*(1-$G$41)+E8+E9*(1-$G$41))*MIN(($G$27/E5),1)))/($G$6*$G$27*1000)</f>
        <v>8.6354909593632165E-2</v>
      </c>
      <c r="G29" s="443">
        <f>G27/G28</f>
        <v>1295.2380952380952</v>
      </c>
      <c r="H29" s="441" t="s">
        <v>456</v>
      </c>
    </row>
    <row r="30" spans="2:10" s="444" customFormat="1" x14ac:dyDescent="0.3">
      <c r="B30" s="444" t="s">
        <v>56</v>
      </c>
      <c r="C30" s="445">
        <f>'Solarthermie Dach 4 bis 140 kW'!$E$12*Solarthermie!$E$114</f>
        <v>1958129.4374999995</v>
      </c>
      <c r="D30" s="445">
        <f>'Solarthermie Dach 4 bis 140 kW'!$E$12*Solarthermie!$E$115</f>
        <v>3927624.4687499991</v>
      </c>
      <c r="E30" s="445">
        <f>'Solarthermie Dach 4 bis 140 kW'!$E$12*Solarthermie!$E$116</f>
        <v>18724003.875</v>
      </c>
      <c r="F30" s="446" t="s">
        <v>203</v>
      </c>
      <c r="G30" s="447">
        <f>Solarthermie!$C$110</f>
        <v>374.46187500000002</v>
      </c>
      <c r="H30" s="444" t="s">
        <v>456</v>
      </c>
    </row>
    <row r="31" spans="2:10" s="444" customFormat="1" x14ac:dyDescent="0.3">
      <c r="B31" s="444" t="s">
        <v>467</v>
      </c>
      <c r="C31" s="445">
        <f>C30*1%*$G$6</f>
        <v>489532.35937499983</v>
      </c>
      <c r="D31" s="445">
        <f t="shared" ref="D31:E31" si="3">D30*1%*$G$6</f>
        <v>981906.11718749988</v>
      </c>
      <c r="E31" s="445">
        <f t="shared" si="3"/>
        <v>4681000.96875</v>
      </c>
      <c r="F31" s="446" t="s">
        <v>204</v>
      </c>
      <c r="G31" s="447">
        <f>Solarthermie!$C$110+Solarthermie!$C$109</f>
        <v>767.9095312500001</v>
      </c>
      <c r="H31" s="444" t="s">
        <v>456</v>
      </c>
    </row>
    <row r="32" spans="2:10" s="444" customFormat="1" x14ac:dyDescent="0.3">
      <c r="B32" s="444" t="s">
        <v>472</v>
      </c>
      <c r="C32" s="448">
        <v>0</v>
      </c>
      <c r="D32" s="448">
        <v>0</v>
      </c>
      <c r="E32" s="445">
        <v>0</v>
      </c>
      <c r="F32" s="446" t="s">
        <v>205</v>
      </c>
      <c r="G32" s="447">
        <f>Solarthermie!$C$110+Solarthermie!$C$109+Solarthermie!$C$108</f>
        <v>2805.5657812500003</v>
      </c>
      <c r="H32" s="444" t="s">
        <v>456</v>
      </c>
    </row>
    <row r="33" spans="2:9" s="444" customFormat="1" x14ac:dyDescent="0.3">
      <c r="B33" s="444" t="s">
        <v>36</v>
      </c>
      <c r="C33" s="449">
        <f>(C30*(1-$G$41)+C31+C32)/($G$6*$G$30*1000)</f>
        <v>0.17779220080815963</v>
      </c>
      <c r="D33" s="449">
        <f>(D30*(1-$G$41)+D31+D32)/($G$6*$G$31*1000)</f>
        <v>0.17389969326220672</v>
      </c>
      <c r="E33" s="449">
        <f>(E30*(1-$G$41)+E31+E32)/($G$6*$G$32*1000)</f>
        <v>0.22691185357498908</v>
      </c>
      <c r="G33" s="447"/>
    </row>
    <row r="34" spans="2:9" s="450" customFormat="1" x14ac:dyDescent="0.3">
      <c r="B34" s="450" t="s">
        <v>57</v>
      </c>
      <c r="C34" s="451">
        <f>Solarthermie_Freifl_Anlagen!$E$17*1.25*'Solarenergie Parkplatz'!$F$11*1.5</f>
        <v>1538144.4374999998</v>
      </c>
      <c r="D34" s="451">
        <f>Solarthermie_Freifl_Anlagen!$E$17*1.25*'Solarenergie Parkplatz'!$F$11*1.5</f>
        <v>1538144.4374999998</v>
      </c>
      <c r="E34" s="451">
        <f>Solarthermie_Freifl_Anlagen!$E$17*1.25*'Solarenergie Parkplatz'!$F$11*1.5</f>
        <v>1538144.4374999998</v>
      </c>
      <c r="G34" s="452">
        <f>'Solarenergie Parkplatz'!$I$8</f>
        <v>408.375</v>
      </c>
      <c r="H34" s="450" t="s">
        <v>456</v>
      </c>
    </row>
    <row r="35" spans="2:9" s="453" customFormat="1" x14ac:dyDescent="0.3">
      <c r="B35" s="453" t="s">
        <v>467</v>
      </c>
      <c r="C35" s="454">
        <f>C34*1%*$G$6</f>
        <v>384536.10937499994</v>
      </c>
      <c r="D35" s="454">
        <f t="shared" ref="D35:E35" si="4">D34*1%*$G$6</f>
        <v>384536.10937499994</v>
      </c>
      <c r="E35" s="454">
        <f t="shared" si="4"/>
        <v>384536.10937499994</v>
      </c>
      <c r="G35" s="455"/>
    </row>
    <row r="36" spans="2:9" s="453" customFormat="1" x14ac:dyDescent="0.3">
      <c r="B36" s="453" t="s">
        <v>472</v>
      </c>
      <c r="C36" s="456">
        <v>0</v>
      </c>
      <c r="D36" s="454">
        <v>0</v>
      </c>
      <c r="E36" s="454">
        <v>0</v>
      </c>
      <c r="G36" s="455"/>
    </row>
    <row r="37" spans="2:9" s="457" customFormat="1" x14ac:dyDescent="0.3">
      <c r="B37" s="457" t="s">
        <v>36</v>
      </c>
      <c r="C37" s="458">
        <f>(C34*(1-$G$41)+C35+C36)/($G$6*$G$34*1000)</f>
        <v>0.12806099999999998</v>
      </c>
      <c r="D37" s="458">
        <f>(D34*(1-$G$41)+D35+D36)/($G$6*$G$34*1000)</f>
        <v>0.12806099999999998</v>
      </c>
      <c r="E37" s="458">
        <f>(E34*(1-$G$41)+E35+E36)/($G$6*$G$34*1000)</f>
        <v>0.12806099999999998</v>
      </c>
      <c r="G37" s="459"/>
    </row>
    <row r="38" spans="2:9" x14ac:dyDescent="0.3">
      <c r="C38" s="257"/>
      <c r="D38" s="257"/>
      <c r="E38" s="257"/>
      <c r="F38" s="257"/>
      <c r="G38" s="253"/>
    </row>
    <row r="39" spans="2:9" ht="28.8" x14ac:dyDescent="0.3">
      <c r="B39" t="s">
        <v>475</v>
      </c>
      <c r="C39" s="26">
        <f>C5/$H$39</f>
        <v>5806.929822926264</v>
      </c>
      <c r="D39" s="26">
        <f>D5/$H$39</f>
        <v>7323.0248013257315</v>
      </c>
      <c r="E39" s="26">
        <f>E5/$H$39</f>
        <v>19823.656981713797</v>
      </c>
      <c r="G39" s="460" t="s">
        <v>476</v>
      </c>
      <c r="H39">
        <f>(G11+G15+G19+G23+G27)/(G13+G17+G21+G25+G29)</f>
        <v>3.8842480008117648</v>
      </c>
      <c r="I39" s="461"/>
    </row>
    <row r="40" spans="2:9" x14ac:dyDescent="0.3">
      <c r="D40" s="461"/>
      <c r="F40" s="461"/>
      <c r="G40" s="462"/>
      <c r="H40" s="461"/>
      <c r="I40" s="461"/>
    </row>
    <row r="41" spans="2:9" x14ac:dyDescent="0.3">
      <c r="C41" s="257"/>
      <c r="D41" s="461"/>
      <c r="F41" s="461"/>
      <c r="G41" s="253">
        <v>0.4</v>
      </c>
      <c r="H41" t="s">
        <v>477</v>
      </c>
    </row>
    <row r="42" spans="2:9" x14ac:dyDescent="0.3">
      <c r="C42" s="257"/>
      <c r="D42" s="463"/>
      <c r="E42" s="463"/>
      <c r="F42" s="461"/>
      <c r="G42" s="462"/>
      <c r="H42" s="461"/>
      <c r="I42" s="461"/>
    </row>
    <row r="43" spans="2:9" x14ac:dyDescent="0.3">
      <c r="C43" s="257"/>
      <c r="D43" s="257"/>
      <c r="E43" s="257"/>
      <c r="G43" s="253"/>
    </row>
    <row r="44" spans="2:9" x14ac:dyDescent="0.3">
      <c r="C44" s="257"/>
      <c r="D44" s="257"/>
      <c r="E44" s="257"/>
      <c r="G44" s="253"/>
    </row>
    <row r="45" spans="2:9" x14ac:dyDescent="0.3">
      <c r="C45" s="257"/>
      <c r="D45" s="257"/>
      <c r="E45" s="257"/>
      <c r="G45" s="253"/>
    </row>
    <row r="46" spans="2:9" x14ac:dyDescent="0.3">
      <c r="C46" s="257"/>
      <c r="D46" s="257"/>
      <c r="E46" s="257"/>
      <c r="G46" s="253"/>
    </row>
    <row r="47" spans="2:9" x14ac:dyDescent="0.3">
      <c r="C47" s="257"/>
      <c r="D47" s="257"/>
      <c r="E47" s="257"/>
      <c r="G47" s="253"/>
    </row>
    <row r="48" spans="2:9" x14ac:dyDescent="0.3">
      <c r="G48" s="253"/>
    </row>
    <row r="51" spans="4:4" x14ac:dyDescent="0.3">
      <c r="D51" s="253"/>
    </row>
    <row r="52" spans="4:4" x14ac:dyDescent="0.3">
      <c r="D52" s="253"/>
    </row>
    <row r="53" spans="4:4" x14ac:dyDescent="0.3">
      <c r="D53" s="253"/>
    </row>
  </sheetData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04791-4442-5F44-AB15-2DCF2652AD06}">
  <sheetPr>
    <tabColor theme="9" tint="0.79998168889431442"/>
  </sheetPr>
  <dimension ref="B1:X77"/>
  <sheetViews>
    <sheetView zoomScaleNormal="100" workbookViewId="0"/>
  </sheetViews>
  <sheetFormatPr baseColWidth="10" defaultRowHeight="14.4" x14ac:dyDescent="0.3"/>
  <cols>
    <col min="1" max="1" width="5" customWidth="1"/>
    <col min="2" max="2" width="39.6640625" customWidth="1"/>
    <col min="4" max="4" width="17.77734375" customWidth="1"/>
    <col min="7" max="7" width="13.44140625" bestFit="1" customWidth="1"/>
    <col min="10" max="10" width="39.6640625" customWidth="1"/>
    <col min="12" max="12" width="17.77734375" customWidth="1"/>
    <col min="15" max="15" width="13.44140625" bestFit="1" customWidth="1"/>
    <col min="18" max="18" width="39.6640625" bestFit="1" customWidth="1"/>
    <col min="20" max="20" width="17.77734375" customWidth="1"/>
    <col min="23" max="23" width="13.109375" customWidth="1"/>
  </cols>
  <sheetData>
    <row r="1" spans="2:24" ht="15" customHeight="1" x14ac:dyDescent="0.3">
      <c r="B1" t="s">
        <v>478</v>
      </c>
      <c r="J1" t="s">
        <v>479</v>
      </c>
      <c r="R1" t="s">
        <v>480</v>
      </c>
    </row>
    <row r="2" spans="2:24" ht="15" customHeight="1" x14ac:dyDescent="0.3">
      <c r="B2" s="464" t="s">
        <v>481</v>
      </c>
      <c r="C2" s="465" t="s">
        <v>482</v>
      </c>
      <c r="D2" s="465" t="s">
        <v>483</v>
      </c>
      <c r="E2" s="710" t="s">
        <v>484</v>
      </c>
      <c r="F2" s="710"/>
      <c r="G2" s="710"/>
      <c r="H2" s="710"/>
      <c r="J2" s="464" t="s">
        <v>481</v>
      </c>
      <c r="K2" s="465" t="s">
        <v>482</v>
      </c>
      <c r="L2" s="465" t="s">
        <v>483</v>
      </c>
      <c r="M2" s="710" t="s">
        <v>484</v>
      </c>
      <c r="N2" s="710"/>
      <c r="O2" s="710"/>
      <c r="P2" s="710"/>
      <c r="R2" s="464" t="s">
        <v>481</v>
      </c>
      <c r="S2" s="465" t="s">
        <v>482</v>
      </c>
      <c r="T2" s="465" t="s">
        <v>483</v>
      </c>
      <c r="U2" s="710" t="s">
        <v>484</v>
      </c>
      <c r="V2" s="710"/>
      <c r="W2" s="710"/>
      <c r="X2" s="710"/>
    </row>
    <row r="3" spans="2:24" ht="15" customHeight="1" x14ac:dyDescent="0.3">
      <c r="B3" s="464" t="s">
        <v>485</v>
      </c>
      <c r="C3" s="465"/>
      <c r="D3" s="465"/>
      <c r="E3" s="711" t="s">
        <v>486</v>
      </c>
      <c r="F3" s="711"/>
      <c r="G3" s="711"/>
      <c r="H3" s="711"/>
      <c r="J3" s="464" t="s">
        <v>485</v>
      </c>
      <c r="K3" s="465"/>
      <c r="L3" s="465"/>
      <c r="M3" s="711" t="s">
        <v>487</v>
      </c>
      <c r="N3" s="711"/>
      <c r="O3" s="711"/>
      <c r="P3" s="711"/>
      <c r="R3" s="464" t="s">
        <v>485</v>
      </c>
      <c r="S3" s="465"/>
      <c r="T3" s="465"/>
      <c r="U3" s="711" t="s">
        <v>488</v>
      </c>
      <c r="V3" s="711"/>
      <c r="W3" s="711"/>
      <c r="X3" s="711"/>
    </row>
    <row r="4" spans="2:24" ht="15" customHeight="1" x14ac:dyDescent="0.3">
      <c r="B4" s="707" t="s">
        <v>489</v>
      </c>
      <c r="C4" s="708"/>
      <c r="D4" s="708"/>
      <c r="E4" s="709"/>
      <c r="F4" s="709"/>
      <c r="G4" s="706" t="s">
        <v>349</v>
      </c>
      <c r="H4" s="706" t="s">
        <v>490</v>
      </c>
      <c r="J4" s="707" t="s">
        <v>489</v>
      </c>
      <c r="K4" s="708"/>
      <c r="L4" s="708"/>
      <c r="M4" s="709"/>
      <c r="N4" s="709"/>
      <c r="O4" s="706" t="s">
        <v>349</v>
      </c>
      <c r="P4" s="706" t="s">
        <v>490</v>
      </c>
      <c r="R4" s="712" t="s">
        <v>489</v>
      </c>
      <c r="S4" s="708"/>
      <c r="T4" s="708"/>
      <c r="U4" s="709"/>
      <c r="V4" s="709"/>
      <c r="W4" s="706" t="s">
        <v>349</v>
      </c>
      <c r="X4" s="706" t="s">
        <v>490</v>
      </c>
    </row>
    <row r="5" spans="2:24" ht="15" customHeight="1" x14ac:dyDescent="0.3">
      <c r="B5" s="707"/>
      <c r="C5" s="708"/>
      <c r="D5" s="708"/>
      <c r="E5" s="709"/>
      <c r="F5" s="709"/>
      <c r="G5" s="706"/>
      <c r="H5" s="706"/>
      <c r="J5" s="707"/>
      <c r="K5" s="708"/>
      <c r="L5" s="708"/>
      <c r="M5" s="709"/>
      <c r="N5" s="709"/>
      <c r="O5" s="706"/>
      <c r="P5" s="706"/>
      <c r="R5" s="712"/>
      <c r="S5" s="708"/>
      <c r="T5" s="708"/>
      <c r="U5" s="709"/>
      <c r="V5" s="709"/>
      <c r="W5" s="706"/>
      <c r="X5" s="706"/>
    </row>
    <row r="6" spans="2:24" ht="15" customHeight="1" x14ac:dyDescent="0.3">
      <c r="B6" s="467" t="s">
        <v>491</v>
      </c>
      <c r="C6" s="468"/>
      <c r="D6" s="469" t="s">
        <v>492</v>
      </c>
      <c r="E6" s="470">
        <v>0.3</v>
      </c>
      <c r="F6" s="470">
        <v>1.5</v>
      </c>
      <c r="G6" s="471"/>
      <c r="H6" s="471"/>
      <c r="J6" s="467" t="s">
        <v>491</v>
      </c>
      <c r="K6" s="468"/>
      <c r="L6" s="469" t="s">
        <v>492</v>
      </c>
      <c r="M6" s="470">
        <v>1.5</v>
      </c>
      <c r="N6" s="470">
        <v>5</v>
      </c>
      <c r="O6" s="471"/>
      <c r="P6" s="471"/>
      <c r="R6" s="467" t="s">
        <v>491</v>
      </c>
      <c r="S6" s="468"/>
      <c r="T6" s="469" t="s">
        <v>492</v>
      </c>
      <c r="U6" s="470">
        <v>5</v>
      </c>
      <c r="V6" s="470">
        <v>20</v>
      </c>
      <c r="W6" s="471"/>
      <c r="X6" s="471"/>
    </row>
    <row r="7" spans="2:24" ht="15" customHeight="1" x14ac:dyDescent="0.3">
      <c r="B7" s="472" t="s">
        <v>493</v>
      </c>
      <c r="C7" s="473">
        <v>2020</v>
      </c>
      <c r="D7" s="473"/>
      <c r="E7" s="474">
        <v>2.6902499999999998</v>
      </c>
      <c r="F7" s="474">
        <v>2.6902499999999998</v>
      </c>
      <c r="G7" s="471" t="s">
        <v>494</v>
      </c>
      <c r="H7" s="471">
        <v>1</v>
      </c>
      <c r="J7" s="472" t="s">
        <v>495</v>
      </c>
      <c r="K7" s="473">
        <v>2020</v>
      </c>
      <c r="L7" s="473"/>
      <c r="M7" s="474">
        <v>3.5869999999999997</v>
      </c>
      <c r="N7" s="474">
        <v>3.5869999999999997</v>
      </c>
      <c r="O7" s="471" t="s">
        <v>494</v>
      </c>
      <c r="P7" s="471">
        <v>1</v>
      </c>
      <c r="R7" s="472" t="s">
        <v>493</v>
      </c>
      <c r="S7" s="473">
        <v>2020</v>
      </c>
      <c r="T7" s="473"/>
      <c r="U7" s="474">
        <v>3.6924999999999999</v>
      </c>
      <c r="V7" s="474">
        <v>3.6924999999999999</v>
      </c>
      <c r="W7" s="471" t="s">
        <v>494</v>
      </c>
      <c r="X7" s="471">
        <v>1</v>
      </c>
    </row>
    <row r="8" spans="2:24" ht="15" customHeight="1" x14ac:dyDescent="0.3">
      <c r="B8" s="472" t="s">
        <v>495</v>
      </c>
      <c r="C8" s="473">
        <v>2020</v>
      </c>
      <c r="D8" s="473"/>
      <c r="E8" s="474">
        <v>3.0594999999999999</v>
      </c>
      <c r="F8" s="474">
        <v>3.0594999999999999</v>
      </c>
      <c r="G8" s="471" t="s">
        <v>496</v>
      </c>
      <c r="H8" s="471">
        <v>1</v>
      </c>
      <c r="J8" s="475" t="s">
        <v>493</v>
      </c>
      <c r="K8" s="476">
        <v>2030</v>
      </c>
      <c r="L8" s="476"/>
      <c r="M8" s="477">
        <v>3.3759999999999999</v>
      </c>
      <c r="N8" s="477">
        <v>3.3759999999999999</v>
      </c>
      <c r="O8" s="471" t="s">
        <v>496</v>
      </c>
      <c r="P8" s="471">
        <v>1</v>
      </c>
      <c r="R8" s="472" t="s">
        <v>495</v>
      </c>
      <c r="S8" s="473">
        <v>2020</v>
      </c>
      <c r="T8" s="473"/>
      <c r="U8" s="474">
        <v>4.0089999999999995</v>
      </c>
      <c r="V8" s="474">
        <v>4.0089999999999995</v>
      </c>
      <c r="W8" s="471" t="s">
        <v>496</v>
      </c>
      <c r="X8" s="471">
        <v>1</v>
      </c>
    </row>
    <row r="9" spans="2:24" ht="15" customHeight="1" x14ac:dyDescent="0.3">
      <c r="B9" s="475" t="s">
        <v>493</v>
      </c>
      <c r="C9" s="476">
        <v>2030</v>
      </c>
      <c r="D9" s="476"/>
      <c r="E9" s="477">
        <v>2.79575</v>
      </c>
      <c r="F9" s="477">
        <v>2.79575</v>
      </c>
      <c r="G9" s="471" t="s">
        <v>494</v>
      </c>
      <c r="H9" s="471">
        <v>1</v>
      </c>
      <c r="J9" s="475" t="s">
        <v>495</v>
      </c>
      <c r="K9" s="476">
        <v>2030</v>
      </c>
      <c r="L9" s="476"/>
      <c r="M9" s="477">
        <v>3.798</v>
      </c>
      <c r="N9" s="477">
        <v>3.798</v>
      </c>
      <c r="O9" s="471" t="s">
        <v>494</v>
      </c>
      <c r="P9" s="471">
        <v>1</v>
      </c>
      <c r="R9" s="475" t="s">
        <v>493</v>
      </c>
      <c r="S9" s="476">
        <v>2030</v>
      </c>
      <c r="T9" s="476"/>
      <c r="U9" s="477">
        <v>3.7452499999999995</v>
      </c>
      <c r="V9" s="477">
        <v>3.7452499999999995</v>
      </c>
      <c r="W9" s="471" t="s">
        <v>494</v>
      </c>
      <c r="X9" s="471">
        <v>1</v>
      </c>
    </row>
    <row r="10" spans="2:24" ht="15" customHeight="1" x14ac:dyDescent="0.3">
      <c r="B10" s="475" t="s">
        <v>495</v>
      </c>
      <c r="C10" s="476">
        <v>2030</v>
      </c>
      <c r="D10" s="476"/>
      <c r="E10" s="477">
        <v>3.1649999999999996</v>
      </c>
      <c r="F10" s="477">
        <v>3.1649999999999996</v>
      </c>
      <c r="G10" s="471" t="s">
        <v>496</v>
      </c>
      <c r="H10" s="471">
        <v>1</v>
      </c>
      <c r="J10" s="478" t="s">
        <v>493</v>
      </c>
      <c r="K10" s="479">
        <v>2050</v>
      </c>
      <c r="L10" s="479"/>
      <c r="M10" s="480">
        <v>3.5869999999999997</v>
      </c>
      <c r="N10" s="480">
        <v>3.5869999999999997</v>
      </c>
      <c r="O10" s="471" t="s">
        <v>496</v>
      </c>
      <c r="P10" s="471">
        <v>1</v>
      </c>
      <c r="R10" s="475" t="s">
        <v>495</v>
      </c>
      <c r="S10" s="476">
        <v>2030</v>
      </c>
      <c r="T10" s="476"/>
      <c r="U10" s="477">
        <v>4.06175</v>
      </c>
      <c r="V10" s="477">
        <v>4.06175</v>
      </c>
      <c r="W10" s="471" t="s">
        <v>496</v>
      </c>
      <c r="X10" s="471">
        <v>1</v>
      </c>
    </row>
    <row r="11" spans="2:24" ht="15" customHeight="1" x14ac:dyDescent="0.3">
      <c r="B11" s="478" t="s">
        <v>493</v>
      </c>
      <c r="C11" s="479">
        <v>2050</v>
      </c>
      <c r="D11" s="479"/>
      <c r="E11" s="480">
        <v>2.9539999999999997</v>
      </c>
      <c r="F11" s="480">
        <v>2.9539999999999997</v>
      </c>
      <c r="G11" s="471" t="s">
        <v>494</v>
      </c>
      <c r="H11" s="471">
        <v>1</v>
      </c>
      <c r="J11" s="478" t="s">
        <v>495</v>
      </c>
      <c r="K11" s="479">
        <v>2050</v>
      </c>
      <c r="L11" s="479"/>
      <c r="M11" s="480">
        <v>3.9035000000000002</v>
      </c>
      <c r="N11" s="480">
        <v>3.9035000000000002</v>
      </c>
      <c r="O11" s="471" t="s">
        <v>494</v>
      </c>
      <c r="P11" s="471">
        <v>1</v>
      </c>
      <c r="R11" s="478" t="s">
        <v>493</v>
      </c>
      <c r="S11" s="479">
        <v>2050</v>
      </c>
      <c r="T11" s="479"/>
      <c r="U11" s="480">
        <v>3.798</v>
      </c>
      <c r="V11" s="480">
        <v>3.798</v>
      </c>
      <c r="W11" s="471" t="s">
        <v>494</v>
      </c>
      <c r="X11" s="471">
        <v>1</v>
      </c>
    </row>
    <row r="12" spans="2:24" ht="15" customHeight="1" x14ac:dyDescent="0.3">
      <c r="B12" s="478" t="s">
        <v>495</v>
      </c>
      <c r="C12" s="479">
        <v>2050</v>
      </c>
      <c r="D12" s="479"/>
      <c r="E12" s="480">
        <v>3.3232499999999998</v>
      </c>
      <c r="F12" s="480">
        <v>3.3232499999999998</v>
      </c>
      <c r="G12" s="471" t="s">
        <v>496</v>
      </c>
      <c r="H12" s="471">
        <v>1</v>
      </c>
      <c r="J12" s="481" t="s">
        <v>268</v>
      </c>
      <c r="K12" s="468"/>
      <c r="L12" s="469" t="s">
        <v>497</v>
      </c>
      <c r="M12" s="469">
        <v>1</v>
      </c>
      <c r="N12" s="469">
        <v>1</v>
      </c>
      <c r="O12" s="471" t="s">
        <v>496</v>
      </c>
      <c r="P12" s="471">
        <v>1</v>
      </c>
      <c r="R12" s="478" t="s">
        <v>495</v>
      </c>
      <c r="S12" s="479">
        <v>2050</v>
      </c>
      <c r="T12" s="479"/>
      <c r="U12" s="480">
        <v>4.1144999999999996</v>
      </c>
      <c r="V12" s="480">
        <v>4.1144999999999996</v>
      </c>
      <c r="W12" s="471" t="s">
        <v>496</v>
      </c>
      <c r="X12" s="471">
        <v>1</v>
      </c>
    </row>
    <row r="13" spans="2:24" ht="15" customHeight="1" x14ac:dyDescent="0.3">
      <c r="B13" s="481" t="s">
        <v>268</v>
      </c>
      <c r="C13" s="468"/>
      <c r="D13" s="469" t="s">
        <v>497</v>
      </c>
      <c r="E13" s="469">
        <v>1</v>
      </c>
      <c r="F13" s="469">
        <v>1</v>
      </c>
      <c r="G13" s="471"/>
      <c r="H13" s="471">
        <v>1</v>
      </c>
      <c r="J13" s="481" t="s">
        <v>498</v>
      </c>
      <c r="K13" s="468"/>
      <c r="L13" s="469" t="s">
        <v>459</v>
      </c>
      <c r="M13" s="469">
        <v>40</v>
      </c>
      <c r="N13" s="469">
        <v>15</v>
      </c>
      <c r="O13" s="471">
        <v>0</v>
      </c>
      <c r="P13" s="471">
        <v>1</v>
      </c>
      <c r="R13" s="481" t="s">
        <v>268</v>
      </c>
      <c r="S13" s="468"/>
      <c r="T13" s="469" t="s">
        <v>497</v>
      </c>
      <c r="U13" s="469">
        <v>1</v>
      </c>
      <c r="V13" s="469">
        <v>1</v>
      </c>
      <c r="W13" s="471"/>
      <c r="X13" s="471">
        <v>1</v>
      </c>
    </row>
    <row r="14" spans="2:24" ht="15" customHeight="1" x14ac:dyDescent="0.3">
      <c r="B14" s="481" t="s">
        <v>498</v>
      </c>
      <c r="C14" s="468"/>
      <c r="D14" s="469" t="s">
        <v>459</v>
      </c>
      <c r="E14" s="469">
        <v>40</v>
      </c>
      <c r="F14" s="469">
        <v>15</v>
      </c>
      <c r="G14" s="471">
        <v>0</v>
      </c>
      <c r="H14" s="471">
        <v>1</v>
      </c>
      <c r="J14" s="482" t="s">
        <v>499</v>
      </c>
      <c r="K14" s="483"/>
      <c r="L14" s="483"/>
      <c r="M14" s="483"/>
      <c r="N14" s="483"/>
      <c r="O14" s="483"/>
      <c r="P14" s="483"/>
      <c r="R14" s="481" t="s">
        <v>498</v>
      </c>
      <c r="S14" s="468"/>
      <c r="T14" s="469" t="s">
        <v>459</v>
      </c>
      <c r="U14" s="469">
        <v>40</v>
      </c>
      <c r="V14" s="469">
        <v>15</v>
      </c>
      <c r="W14" s="471">
        <v>0</v>
      </c>
      <c r="X14" s="471">
        <v>1</v>
      </c>
    </row>
    <row r="15" spans="2:24" ht="15" customHeight="1" x14ac:dyDescent="0.3">
      <c r="B15" s="482" t="s">
        <v>499</v>
      </c>
      <c r="C15" s="483"/>
      <c r="D15" s="483"/>
      <c r="E15" s="483"/>
      <c r="F15" s="483"/>
      <c r="G15" s="483"/>
      <c r="H15" s="483"/>
      <c r="J15" s="472" t="s">
        <v>500</v>
      </c>
      <c r="K15" s="473">
        <v>2020</v>
      </c>
      <c r="L15" s="473" t="s">
        <v>501</v>
      </c>
      <c r="M15" s="484">
        <v>1.1416623209420376</v>
      </c>
      <c r="N15" s="484">
        <v>0.60888657116908673</v>
      </c>
      <c r="O15" s="471" t="s">
        <v>502</v>
      </c>
      <c r="P15" s="466" t="s">
        <v>503</v>
      </c>
      <c r="R15" s="482" t="s">
        <v>499</v>
      </c>
      <c r="S15" s="483"/>
      <c r="T15" s="483"/>
      <c r="U15" s="483"/>
      <c r="V15" s="483"/>
      <c r="W15" s="483"/>
      <c r="X15" s="483"/>
    </row>
    <row r="16" spans="2:24" ht="15" customHeight="1" x14ac:dyDescent="0.3">
      <c r="B16" s="472" t="s">
        <v>500</v>
      </c>
      <c r="C16" s="473">
        <v>2020</v>
      </c>
      <c r="D16" s="473" t="s">
        <v>501</v>
      </c>
      <c r="E16" s="484">
        <v>1.5222164279227168</v>
      </c>
      <c r="F16" s="484">
        <v>0.76110821396135842</v>
      </c>
      <c r="G16" s="471" t="s">
        <v>502</v>
      </c>
      <c r="H16" s="466" t="s">
        <v>503</v>
      </c>
      <c r="I16" s="206"/>
      <c r="J16" s="472" t="s">
        <v>504</v>
      </c>
      <c r="K16" s="473">
        <v>2020</v>
      </c>
      <c r="L16" s="473" t="s">
        <v>497</v>
      </c>
      <c r="M16" s="473">
        <v>80</v>
      </c>
      <c r="N16" s="473">
        <v>80</v>
      </c>
      <c r="O16" s="471" t="s">
        <v>112</v>
      </c>
      <c r="P16" s="466" t="s">
        <v>503</v>
      </c>
      <c r="R16" s="472" t="s">
        <v>500</v>
      </c>
      <c r="S16" s="473">
        <v>2020</v>
      </c>
      <c r="T16" s="473" t="s">
        <v>501</v>
      </c>
      <c r="U16" s="484">
        <v>0.9133298567536301</v>
      </c>
      <c r="V16" s="484">
        <v>0.53277574977295084</v>
      </c>
      <c r="W16" s="471" t="s">
        <v>502</v>
      </c>
      <c r="X16" s="466" t="s">
        <v>503</v>
      </c>
    </row>
    <row r="17" spans="2:24" ht="15" customHeight="1" x14ac:dyDescent="0.3">
      <c r="B17" s="472" t="s">
        <v>504</v>
      </c>
      <c r="C17" s="473">
        <v>2020</v>
      </c>
      <c r="D17" s="473" t="s">
        <v>497</v>
      </c>
      <c r="E17" s="473">
        <v>75</v>
      </c>
      <c r="F17" s="473">
        <v>75</v>
      </c>
      <c r="G17" s="471" t="s">
        <v>112</v>
      </c>
      <c r="H17" s="466" t="s">
        <v>503</v>
      </c>
      <c r="J17" s="472" t="s">
        <v>505</v>
      </c>
      <c r="K17" s="473">
        <v>2020</v>
      </c>
      <c r="L17" s="473" t="s">
        <v>497</v>
      </c>
      <c r="M17" s="473">
        <v>20</v>
      </c>
      <c r="N17" s="473">
        <v>20</v>
      </c>
      <c r="O17" s="471" t="s">
        <v>112</v>
      </c>
      <c r="P17" s="466" t="s">
        <v>503</v>
      </c>
      <c r="R17" s="472" t="s">
        <v>504</v>
      </c>
      <c r="S17" s="473">
        <v>2020</v>
      </c>
      <c r="T17" s="473" t="s">
        <v>497</v>
      </c>
      <c r="U17" s="473">
        <v>80</v>
      </c>
      <c r="V17" s="473">
        <v>80</v>
      </c>
      <c r="W17" s="471" t="s">
        <v>112</v>
      </c>
      <c r="X17" s="466" t="s">
        <v>503</v>
      </c>
    </row>
    <row r="18" spans="2:24" ht="15" customHeight="1" x14ac:dyDescent="0.3">
      <c r="B18" s="472" t="s">
        <v>505</v>
      </c>
      <c r="C18" s="473">
        <v>2020</v>
      </c>
      <c r="D18" s="473" t="s">
        <v>497</v>
      </c>
      <c r="E18" s="473">
        <v>25</v>
      </c>
      <c r="F18" s="473">
        <v>25</v>
      </c>
      <c r="G18" s="471" t="s">
        <v>112</v>
      </c>
      <c r="H18" s="466" t="s">
        <v>503</v>
      </c>
      <c r="J18" s="472" t="s">
        <v>506</v>
      </c>
      <c r="K18" s="473">
        <v>2020</v>
      </c>
      <c r="L18" s="473" t="s">
        <v>507</v>
      </c>
      <c r="M18" s="473">
        <v>0</v>
      </c>
      <c r="N18" s="473">
        <v>0</v>
      </c>
      <c r="O18" s="471">
        <v>0</v>
      </c>
      <c r="P18" s="471">
        <v>0</v>
      </c>
      <c r="R18" s="472" t="s">
        <v>505</v>
      </c>
      <c r="S18" s="473">
        <v>2020</v>
      </c>
      <c r="T18" s="473" t="s">
        <v>497</v>
      </c>
      <c r="U18" s="473">
        <v>20</v>
      </c>
      <c r="V18" s="473">
        <v>20</v>
      </c>
      <c r="W18" s="471" t="s">
        <v>112</v>
      </c>
      <c r="X18" s="466" t="s">
        <v>503</v>
      </c>
    </row>
    <row r="19" spans="2:24" ht="15" customHeight="1" x14ac:dyDescent="0.3">
      <c r="B19" s="472" t="s">
        <v>506</v>
      </c>
      <c r="C19" s="473">
        <v>2020</v>
      </c>
      <c r="D19" s="473" t="s">
        <v>507</v>
      </c>
      <c r="E19" s="473">
        <v>0</v>
      </c>
      <c r="F19" s="473">
        <v>0</v>
      </c>
      <c r="G19" s="471">
        <v>0</v>
      </c>
      <c r="H19" s="471">
        <v>0</v>
      </c>
      <c r="J19" s="472" t="s">
        <v>508</v>
      </c>
      <c r="K19" s="473">
        <v>2020</v>
      </c>
      <c r="L19" s="473" t="s">
        <v>509</v>
      </c>
      <c r="M19" s="473">
        <v>2400</v>
      </c>
      <c r="N19" s="473">
        <v>800</v>
      </c>
      <c r="O19" s="471" t="s">
        <v>510</v>
      </c>
      <c r="P19" s="466" t="s">
        <v>503</v>
      </c>
      <c r="R19" s="472" t="s">
        <v>506</v>
      </c>
      <c r="S19" s="473">
        <v>2020</v>
      </c>
      <c r="T19" s="473" t="s">
        <v>507</v>
      </c>
      <c r="U19" s="473">
        <v>0</v>
      </c>
      <c r="V19" s="473">
        <v>0</v>
      </c>
      <c r="W19" s="471">
        <v>0</v>
      </c>
      <c r="X19" s="471">
        <v>0</v>
      </c>
    </row>
    <row r="20" spans="2:24" ht="15" customHeight="1" x14ac:dyDescent="0.3">
      <c r="B20" s="472" t="s">
        <v>508</v>
      </c>
      <c r="C20" s="473">
        <v>2020</v>
      </c>
      <c r="D20" s="473" t="s">
        <v>509</v>
      </c>
      <c r="E20" s="473">
        <v>2400</v>
      </c>
      <c r="F20" s="473">
        <v>800</v>
      </c>
      <c r="G20" s="471" t="s">
        <v>510</v>
      </c>
      <c r="H20" s="466" t="s">
        <v>503</v>
      </c>
      <c r="I20" s="206"/>
      <c r="J20" s="472" t="s">
        <v>511</v>
      </c>
      <c r="K20" s="473">
        <v>2020</v>
      </c>
      <c r="L20" s="473" t="s">
        <v>512</v>
      </c>
      <c r="M20" s="473">
        <v>2.952</v>
      </c>
      <c r="N20" s="473">
        <v>1.752</v>
      </c>
      <c r="O20" s="471">
        <v>0</v>
      </c>
      <c r="P20" s="466" t="s">
        <v>503</v>
      </c>
      <c r="R20" s="472" t="s">
        <v>508</v>
      </c>
      <c r="S20" s="473">
        <v>2020</v>
      </c>
      <c r="T20" s="473" t="s">
        <v>509</v>
      </c>
      <c r="U20" s="473">
        <v>2400</v>
      </c>
      <c r="V20" s="473">
        <v>800</v>
      </c>
      <c r="W20" s="471" t="s">
        <v>510</v>
      </c>
      <c r="X20" s="466" t="s">
        <v>503</v>
      </c>
    </row>
    <row r="21" spans="2:24" ht="15" customHeight="1" x14ac:dyDescent="0.3">
      <c r="B21" s="472" t="s">
        <v>511</v>
      </c>
      <c r="C21" s="473">
        <v>2020</v>
      </c>
      <c r="D21" s="473" t="s">
        <v>512</v>
      </c>
      <c r="E21" s="473">
        <v>2.536</v>
      </c>
      <c r="F21" s="473">
        <v>1.736</v>
      </c>
      <c r="G21" s="471">
        <v>0</v>
      </c>
      <c r="H21" s="466" t="s">
        <v>503</v>
      </c>
      <c r="I21" s="206"/>
      <c r="J21" s="475" t="s">
        <v>500</v>
      </c>
      <c r="K21" s="476">
        <v>2030</v>
      </c>
      <c r="L21" s="476" t="s">
        <v>501</v>
      </c>
      <c r="M21" s="485">
        <v>1.1416623209420376</v>
      </c>
      <c r="N21" s="485">
        <v>0.60888657116908673</v>
      </c>
      <c r="O21" s="471" t="s">
        <v>513</v>
      </c>
      <c r="P21" s="466" t="s">
        <v>503</v>
      </c>
      <c r="R21" s="472" t="s">
        <v>511</v>
      </c>
      <c r="S21" s="473">
        <v>2020</v>
      </c>
      <c r="T21" s="473" t="s">
        <v>512</v>
      </c>
      <c r="U21" s="473">
        <v>2.1520000000000001</v>
      </c>
      <c r="V21" s="473">
        <v>0.8</v>
      </c>
      <c r="W21" s="471">
        <v>0</v>
      </c>
      <c r="X21" s="466" t="s">
        <v>503</v>
      </c>
    </row>
    <row r="22" spans="2:24" ht="15" customHeight="1" x14ac:dyDescent="0.3">
      <c r="B22" s="475" t="s">
        <v>500</v>
      </c>
      <c r="C22" s="476">
        <v>2030</v>
      </c>
      <c r="D22" s="476" t="s">
        <v>501</v>
      </c>
      <c r="E22" s="485">
        <v>1.5222164279227168</v>
      </c>
      <c r="F22" s="485">
        <v>0.76110821396135842</v>
      </c>
      <c r="G22" s="471" t="s">
        <v>513</v>
      </c>
      <c r="H22" s="466" t="s">
        <v>503</v>
      </c>
      <c r="I22" s="206"/>
      <c r="J22" s="475" t="s">
        <v>504</v>
      </c>
      <c r="K22" s="476">
        <v>2030</v>
      </c>
      <c r="L22" s="476" t="s">
        <v>497</v>
      </c>
      <c r="M22" s="476">
        <v>80</v>
      </c>
      <c r="N22" s="476">
        <v>80</v>
      </c>
      <c r="O22" s="471" t="s">
        <v>112</v>
      </c>
      <c r="P22" s="466" t="s">
        <v>503</v>
      </c>
      <c r="R22" s="475" t="s">
        <v>500</v>
      </c>
      <c r="S22" s="476">
        <v>2030</v>
      </c>
      <c r="T22" s="476" t="s">
        <v>501</v>
      </c>
      <c r="U22" s="485">
        <v>0.9133298567536301</v>
      </c>
      <c r="V22" s="485">
        <v>0.53277574977295084</v>
      </c>
      <c r="W22" s="471" t="s">
        <v>513</v>
      </c>
      <c r="X22" s="466" t="s">
        <v>503</v>
      </c>
    </row>
    <row r="23" spans="2:24" ht="15" customHeight="1" x14ac:dyDescent="0.3">
      <c r="B23" s="475" t="s">
        <v>504</v>
      </c>
      <c r="C23" s="476">
        <v>2030</v>
      </c>
      <c r="D23" s="476" t="s">
        <v>497</v>
      </c>
      <c r="E23" s="476">
        <v>75</v>
      </c>
      <c r="F23" s="476">
        <v>75</v>
      </c>
      <c r="G23" s="471" t="s">
        <v>112</v>
      </c>
      <c r="H23" s="466" t="s">
        <v>503</v>
      </c>
      <c r="J23" s="475" t="s">
        <v>505</v>
      </c>
      <c r="K23" s="476">
        <v>2030</v>
      </c>
      <c r="L23" s="476" t="s">
        <v>497</v>
      </c>
      <c r="M23" s="476">
        <v>20</v>
      </c>
      <c r="N23" s="476">
        <v>20</v>
      </c>
      <c r="O23" s="471" t="s">
        <v>112</v>
      </c>
      <c r="P23" s="466" t="s">
        <v>503</v>
      </c>
      <c r="R23" s="475" t="s">
        <v>504</v>
      </c>
      <c r="S23" s="476">
        <v>2030</v>
      </c>
      <c r="T23" s="476" t="s">
        <v>497</v>
      </c>
      <c r="U23" s="476">
        <v>80</v>
      </c>
      <c r="V23" s="476">
        <v>80</v>
      </c>
      <c r="W23" s="471" t="s">
        <v>112</v>
      </c>
      <c r="X23" s="466" t="s">
        <v>503</v>
      </c>
    </row>
    <row r="24" spans="2:24" ht="15" customHeight="1" x14ac:dyDescent="0.3">
      <c r="B24" s="475" t="s">
        <v>505</v>
      </c>
      <c r="C24" s="476">
        <v>2030</v>
      </c>
      <c r="D24" s="476" t="s">
        <v>497</v>
      </c>
      <c r="E24" s="476">
        <v>25</v>
      </c>
      <c r="F24" s="476">
        <v>25</v>
      </c>
      <c r="G24" s="471" t="s">
        <v>112</v>
      </c>
      <c r="H24" s="466" t="s">
        <v>503</v>
      </c>
      <c r="J24" s="475" t="s">
        <v>506</v>
      </c>
      <c r="K24" s="476">
        <v>2030</v>
      </c>
      <c r="L24" s="476" t="s">
        <v>507</v>
      </c>
      <c r="M24" s="476">
        <v>0</v>
      </c>
      <c r="N24" s="476">
        <v>0</v>
      </c>
      <c r="O24" s="471">
        <v>0</v>
      </c>
      <c r="P24" s="471">
        <v>0</v>
      </c>
      <c r="R24" s="475" t="s">
        <v>505</v>
      </c>
      <c r="S24" s="476">
        <v>2030</v>
      </c>
      <c r="T24" s="476" t="s">
        <v>497</v>
      </c>
      <c r="U24" s="476">
        <v>20</v>
      </c>
      <c r="V24" s="476">
        <v>20</v>
      </c>
      <c r="W24" s="471" t="s">
        <v>112</v>
      </c>
      <c r="X24" s="466" t="s">
        <v>503</v>
      </c>
    </row>
    <row r="25" spans="2:24" ht="15" customHeight="1" x14ac:dyDescent="0.3">
      <c r="B25" s="475" t="s">
        <v>506</v>
      </c>
      <c r="C25" s="476">
        <v>2030</v>
      </c>
      <c r="D25" s="476" t="s">
        <v>507</v>
      </c>
      <c r="E25" s="476">
        <v>0</v>
      </c>
      <c r="F25" s="476">
        <v>0</v>
      </c>
      <c r="G25" s="471">
        <v>0</v>
      </c>
      <c r="H25" s="471">
        <v>0</v>
      </c>
      <c r="J25" s="475" t="s">
        <v>508</v>
      </c>
      <c r="K25" s="476">
        <v>2030</v>
      </c>
      <c r="L25" s="476" t="s">
        <v>509</v>
      </c>
      <c r="M25" s="476">
        <v>2400</v>
      </c>
      <c r="N25" s="476">
        <v>800</v>
      </c>
      <c r="O25" s="471" t="s">
        <v>510</v>
      </c>
      <c r="P25" s="466" t="s">
        <v>503</v>
      </c>
      <c r="R25" s="475" t="s">
        <v>506</v>
      </c>
      <c r="S25" s="476">
        <v>2030</v>
      </c>
      <c r="T25" s="476" t="s">
        <v>507</v>
      </c>
      <c r="U25" s="476">
        <v>0</v>
      </c>
      <c r="V25" s="476">
        <v>0</v>
      </c>
      <c r="W25" s="471">
        <v>0</v>
      </c>
      <c r="X25" s="471">
        <v>0</v>
      </c>
    </row>
    <row r="26" spans="2:24" ht="15" customHeight="1" x14ac:dyDescent="0.3">
      <c r="B26" s="475" t="s">
        <v>508</v>
      </c>
      <c r="C26" s="476">
        <v>2030</v>
      </c>
      <c r="D26" s="476" t="s">
        <v>509</v>
      </c>
      <c r="E26" s="476">
        <v>2400</v>
      </c>
      <c r="F26" s="476">
        <v>800</v>
      </c>
      <c r="G26" s="471" t="s">
        <v>510</v>
      </c>
      <c r="H26" s="466" t="s">
        <v>503</v>
      </c>
      <c r="I26" s="206"/>
      <c r="J26" s="475" t="s">
        <v>511</v>
      </c>
      <c r="K26" s="476">
        <v>2030</v>
      </c>
      <c r="L26" s="476" t="s">
        <v>512</v>
      </c>
      <c r="M26" s="476">
        <v>2.952</v>
      </c>
      <c r="N26" s="476">
        <v>1.752</v>
      </c>
      <c r="O26" s="471">
        <v>0</v>
      </c>
      <c r="P26" s="466" t="s">
        <v>503</v>
      </c>
      <c r="R26" s="475" t="s">
        <v>508</v>
      </c>
      <c r="S26" s="476">
        <v>2030</v>
      </c>
      <c r="T26" s="476" t="s">
        <v>509</v>
      </c>
      <c r="U26" s="476">
        <v>2400</v>
      </c>
      <c r="V26" s="476">
        <v>800</v>
      </c>
      <c r="W26" s="471" t="s">
        <v>510</v>
      </c>
      <c r="X26" s="466" t="s">
        <v>503</v>
      </c>
    </row>
    <row r="27" spans="2:24" ht="15" customHeight="1" x14ac:dyDescent="0.3">
      <c r="B27" s="475" t="s">
        <v>511</v>
      </c>
      <c r="C27" s="476">
        <v>2030</v>
      </c>
      <c r="D27" s="476" t="s">
        <v>512</v>
      </c>
      <c r="E27" s="476">
        <v>2.536</v>
      </c>
      <c r="F27" s="476">
        <v>1.736</v>
      </c>
      <c r="G27" s="471">
        <v>0</v>
      </c>
      <c r="H27" s="466" t="s">
        <v>503</v>
      </c>
      <c r="I27" s="206"/>
      <c r="J27" s="478" t="s">
        <v>500</v>
      </c>
      <c r="K27" s="479">
        <v>2050</v>
      </c>
      <c r="L27" s="479" t="s">
        <v>501</v>
      </c>
      <c r="M27" s="486">
        <v>1.1416623209420376</v>
      </c>
      <c r="N27" s="486">
        <v>0.53277574977295084</v>
      </c>
      <c r="O27" s="471" t="s">
        <v>513</v>
      </c>
      <c r="P27" s="466" t="s">
        <v>503</v>
      </c>
      <c r="R27" s="475" t="s">
        <v>511</v>
      </c>
      <c r="S27" s="476">
        <v>2030</v>
      </c>
      <c r="T27" s="476" t="s">
        <v>512</v>
      </c>
      <c r="U27" s="476">
        <v>2.1520000000000001</v>
      </c>
      <c r="V27" s="476">
        <v>0.8</v>
      </c>
      <c r="W27" s="471">
        <v>0</v>
      </c>
      <c r="X27" s="466" t="s">
        <v>503</v>
      </c>
    </row>
    <row r="28" spans="2:24" ht="15" customHeight="1" x14ac:dyDescent="0.3">
      <c r="B28" s="478" t="s">
        <v>500</v>
      </c>
      <c r="C28" s="479">
        <v>2050</v>
      </c>
      <c r="D28" s="479" t="s">
        <v>501</v>
      </c>
      <c r="E28" s="486">
        <v>1.5222164279227168</v>
      </c>
      <c r="F28" s="486">
        <v>0.76110821396135842</v>
      </c>
      <c r="G28" s="471" t="s">
        <v>513</v>
      </c>
      <c r="H28" s="466" t="s">
        <v>503</v>
      </c>
      <c r="I28" s="206"/>
      <c r="J28" s="478" t="s">
        <v>504</v>
      </c>
      <c r="K28" s="479">
        <v>2050</v>
      </c>
      <c r="L28" s="479" t="s">
        <v>497</v>
      </c>
      <c r="M28" s="479">
        <v>80</v>
      </c>
      <c r="N28" s="479">
        <v>80</v>
      </c>
      <c r="O28" s="471" t="s">
        <v>112</v>
      </c>
      <c r="P28" s="466" t="s">
        <v>503</v>
      </c>
      <c r="R28" s="478" t="s">
        <v>500</v>
      </c>
      <c r="S28" s="479">
        <v>2050</v>
      </c>
      <c r="T28" s="479" t="s">
        <v>501</v>
      </c>
      <c r="U28" s="486">
        <v>0.9133298567536301</v>
      </c>
      <c r="V28" s="486">
        <v>0.53277574977295084</v>
      </c>
      <c r="W28" s="471" t="s">
        <v>513</v>
      </c>
      <c r="X28" s="466" t="s">
        <v>503</v>
      </c>
    </row>
    <row r="29" spans="2:24" ht="15" customHeight="1" x14ac:dyDescent="0.3">
      <c r="B29" s="478" t="s">
        <v>504</v>
      </c>
      <c r="C29" s="479">
        <v>2050</v>
      </c>
      <c r="D29" s="479" t="s">
        <v>497</v>
      </c>
      <c r="E29" s="479">
        <v>75</v>
      </c>
      <c r="F29" s="479">
        <v>75</v>
      </c>
      <c r="G29" s="471" t="s">
        <v>112</v>
      </c>
      <c r="H29" s="466" t="s">
        <v>503</v>
      </c>
      <c r="J29" s="478" t="s">
        <v>505</v>
      </c>
      <c r="K29" s="479">
        <v>2050</v>
      </c>
      <c r="L29" s="479" t="s">
        <v>497</v>
      </c>
      <c r="M29" s="479">
        <v>20</v>
      </c>
      <c r="N29" s="479">
        <v>20</v>
      </c>
      <c r="O29" s="471" t="s">
        <v>112</v>
      </c>
      <c r="P29" s="466" t="s">
        <v>503</v>
      </c>
      <c r="R29" s="478" t="s">
        <v>504</v>
      </c>
      <c r="S29" s="479">
        <v>2050</v>
      </c>
      <c r="T29" s="479" t="s">
        <v>497</v>
      </c>
      <c r="U29" s="479">
        <v>80</v>
      </c>
      <c r="V29" s="479">
        <v>80</v>
      </c>
      <c r="W29" s="471" t="s">
        <v>112</v>
      </c>
      <c r="X29" s="466" t="s">
        <v>503</v>
      </c>
    </row>
    <row r="30" spans="2:24" ht="15" customHeight="1" x14ac:dyDescent="0.3">
      <c r="B30" s="478" t="s">
        <v>505</v>
      </c>
      <c r="C30" s="479">
        <v>2050</v>
      </c>
      <c r="D30" s="479" t="s">
        <v>497</v>
      </c>
      <c r="E30" s="479">
        <v>25</v>
      </c>
      <c r="F30" s="479">
        <v>25</v>
      </c>
      <c r="G30" s="471" t="s">
        <v>112</v>
      </c>
      <c r="H30" s="466" t="s">
        <v>503</v>
      </c>
      <c r="J30" s="478" t="s">
        <v>506</v>
      </c>
      <c r="K30" s="479">
        <v>2050</v>
      </c>
      <c r="L30" s="479" t="s">
        <v>507</v>
      </c>
      <c r="M30" s="479">
        <v>0</v>
      </c>
      <c r="N30" s="479">
        <v>0</v>
      </c>
      <c r="O30" s="471">
        <v>0</v>
      </c>
      <c r="P30" s="471">
        <v>0</v>
      </c>
      <c r="R30" s="478" t="s">
        <v>505</v>
      </c>
      <c r="S30" s="479">
        <v>2050</v>
      </c>
      <c r="T30" s="479" t="s">
        <v>497</v>
      </c>
      <c r="U30" s="479">
        <v>20</v>
      </c>
      <c r="V30" s="479">
        <v>20</v>
      </c>
      <c r="W30" s="471" t="s">
        <v>112</v>
      </c>
      <c r="X30" s="466" t="s">
        <v>503</v>
      </c>
    </row>
    <row r="31" spans="2:24" ht="15" customHeight="1" x14ac:dyDescent="0.3">
      <c r="B31" s="478" t="s">
        <v>506</v>
      </c>
      <c r="C31" s="479">
        <v>2050</v>
      </c>
      <c r="D31" s="479" t="s">
        <v>507</v>
      </c>
      <c r="E31" s="479">
        <v>0</v>
      </c>
      <c r="F31" s="479">
        <v>0</v>
      </c>
      <c r="G31" s="471">
        <v>0</v>
      </c>
      <c r="H31" s="471">
        <v>0</v>
      </c>
      <c r="J31" s="478" t="s">
        <v>508</v>
      </c>
      <c r="K31" s="479">
        <v>2050</v>
      </c>
      <c r="L31" s="479" t="s">
        <v>509</v>
      </c>
      <c r="M31" s="479">
        <v>4000</v>
      </c>
      <c r="N31" s="479">
        <v>800</v>
      </c>
      <c r="O31" s="471" t="s">
        <v>510</v>
      </c>
      <c r="P31" s="466" t="s">
        <v>503</v>
      </c>
      <c r="R31" s="478" t="s">
        <v>506</v>
      </c>
      <c r="S31" s="479">
        <v>2050</v>
      </c>
      <c r="T31" s="479" t="s">
        <v>507</v>
      </c>
      <c r="U31" s="479">
        <v>0</v>
      </c>
      <c r="V31" s="479">
        <v>0</v>
      </c>
      <c r="W31" s="471">
        <v>0</v>
      </c>
      <c r="X31" s="471">
        <v>0</v>
      </c>
    </row>
    <row r="32" spans="2:24" ht="15" customHeight="1" x14ac:dyDescent="0.3">
      <c r="B32" s="478" t="s">
        <v>508</v>
      </c>
      <c r="C32" s="479">
        <v>2050</v>
      </c>
      <c r="D32" s="479" t="s">
        <v>509</v>
      </c>
      <c r="E32" s="479">
        <v>4000</v>
      </c>
      <c r="F32" s="479">
        <v>800</v>
      </c>
      <c r="G32" s="471" t="s">
        <v>510</v>
      </c>
      <c r="H32" s="466" t="s">
        <v>503</v>
      </c>
      <c r="I32" s="206"/>
      <c r="J32" s="478" t="s">
        <v>511</v>
      </c>
      <c r="K32" s="479">
        <v>2050</v>
      </c>
      <c r="L32" s="479" t="s">
        <v>512</v>
      </c>
      <c r="M32" s="479">
        <v>1.752</v>
      </c>
      <c r="N32" s="479">
        <v>1.752</v>
      </c>
      <c r="O32" s="471">
        <v>0</v>
      </c>
      <c r="P32" s="466" t="s">
        <v>503</v>
      </c>
      <c r="R32" s="478" t="s">
        <v>508</v>
      </c>
      <c r="S32" s="479">
        <v>2050</v>
      </c>
      <c r="T32" s="479" t="s">
        <v>509</v>
      </c>
      <c r="U32" s="479">
        <v>4000</v>
      </c>
      <c r="V32" s="479">
        <v>800</v>
      </c>
      <c r="W32" s="471" t="s">
        <v>510</v>
      </c>
      <c r="X32" s="466" t="s">
        <v>503</v>
      </c>
    </row>
    <row r="33" spans="2:24" ht="15" customHeight="1" x14ac:dyDescent="0.3">
      <c r="B33" s="478" t="s">
        <v>511</v>
      </c>
      <c r="C33" s="479">
        <v>2050</v>
      </c>
      <c r="D33" s="479" t="s">
        <v>512</v>
      </c>
      <c r="E33" s="479">
        <v>2.536</v>
      </c>
      <c r="F33" s="479">
        <v>1.736</v>
      </c>
      <c r="G33" s="471">
        <v>0</v>
      </c>
      <c r="H33" s="466" t="s">
        <v>503</v>
      </c>
      <c r="I33" s="206"/>
      <c r="R33" s="478" t="s">
        <v>511</v>
      </c>
      <c r="S33" s="479">
        <v>2050</v>
      </c>
      <c r="T33" s="479" t="s">
        <v>512</v>
      </c>
      <c r="U33" s="486">
        <v>2.1520000000000001</v>
      </c>
      <c r="V33" s="486">
        <v>0.8</v>
      </c>
      <c r="W33" s="471">
        <v>0</v>
      </c>
      <c r="X33" s="466" t="s">
        <v>503</v>
      </c>
    </row>
    <row r="34" spans="2:24" ht="15" customHeight="1" x14ac:dyDescent="0.3">
      <c r="J34" s="487"/>
      <c r="K34" s="488"/>
      <c r="L34" s="488"/>
      <c r="M34" s="488"/>
      <c r="N34" s="488"/>
      <c r="O34" s="488"/>
    </row>
    <row r="35" spans="2:24" ht="15" customHeight="1" x14ac:dyDescent="0.3">
      <c r="B35" s="489" t="s">
        <v>349</v>
      </c>
      <c r="C35" s="488"/>
      <c r="D35" s="488"/>
      <c r="E35" s="488"/>
      <c r="F35" s="488"/>
      <c r="G35" s="488"/>
      <c r="J35" s="489" t="s">
        <v>349</v>
      </c>
      <c r="K35" s="488"/>
      <c r="L35" s="488"/>
      <c r="M35" s="488"/>
      <c r="N35" s="488"/>
      <c r="O35" s="488"/>
      <c r="R35" s="489" t="s">
        <v>349</v>
      </c>
      <c r="S35" s="488"/>
      <c r="T35" s="488"/>
      <c r="U35" s="488"/>
      <c r="V35" s="488"/>
      <c r="W35" s="488"/>
    </row>
    <row r="36" spans="2:24" ht="15" customHeight="1" x14ac:dyDescent="0.3">
      <c r="C36" s="490" t="s">
        <v>112</v>
      </c>
      <c r="D36" s="488" t="s">
        <v>514</v>
      </c>
      <c r="E36" s="488"/>
      <c r="F36" s="488"/>
      <c r="G36" s="488"/>
      <c r="K36" s="490" t="s">
        <v>112</v>
      </c>
      <c r="L36" s="488" t="s">
        <v>514</v>
      </c>
      <c r="M36" s="488"/>
      <c r="N36" s="488"/>
      <c r="O36" s="488"/>
      <c r="S36" s="490" t="s">
        <v>112</v>
      </c>
      <c r="T36" s="488" t="s">
        <v>514</v>
      </c>
      <c r="U36" s="488"/>
      <c r="V36" s="488"/>
      <c r="W36" s="488"/>
    </row>
    <row r="37" spans="2:24" ht="15" customHeight="1" x14ac:dyDescent="0.3">
      <c r="C37" s="490" t="s">
        <v>515</v>
      </c>
      <c r="D37" s="488" t="s">
        <v>516</v>
      </c>
      <c r="E37" s="491"/>
      <c r="F37" s="491"/>
      <c r="G37" s="491"/>
      <c r="H37" s="492"/>
      <c r="K37" s="490" t="s">
        <v>515</v>
      </c>
      <c r="L37" s="488" t="s">
        <v>516</v>
      </c>
      <c r="M37" s="491"/>
      <c r="N37" s="488"/>
      <c r="O37" s="488"/>
      <c r="S37" s="490" t="s">
        <v>515</v>
      </c>
      <c r="T37" s="488" t="s">
        <v>516</v>
      </c>
      <c r="U37" s="491"/>
      <c r="V37" s="488"/>
      <c r="W37" s="491"/>
      <c r="X37" s="492"/>
    </row>
    <row r="38" spans="2:24" ht="15" customHeight="1" x14ac:dyDescent="0.3">
      <c r="C38" s="490" t="s">
        <v>114</v>
      </c>
      <c r="D38" s="488" t="s">
        <v>517</v>
      </c>
      <c r="E38" s="493"/>
      <c r="F38" s="493"/>
      <c r="G38" s="493"/>
      <c r="H38" s="494"/>
      <c r="K38" s="490" t="s">
        <v>114</v>
      </c>
      <c r="L38" s="488" t="s">
        <v>517</v>
      </c>
      <c r="M38" s="493"/>
      <c r="N38" s="488"/>
      <c r="O38" s="488"/>
      <c r="S38" s="490" t="s">
        <v>114</v>
      </c>
      <c r="T38" s="488" t="s">
        <v>517</v>
      </c>
      <c r="U38" s="493"/>
      <c r="V38" s="488"/>
      <c r="W38" s="493"/>
      <c r="X38" s="494"/>
    </row>
    <row r="39" spans="2:24" ht="15" customHeight="1" x14ac:dyDescent="0.3">
      <c r="C39" s="490" t="s">
        <v>115</v>
      </c>
      <c r="D39" s="488" t="s">
        <v>518</v>
      </c>
      <c r="E39" s="495"/>
      <c r="F39" s="495"/>
      <c r="G39" s="495"/>
      <c r="H39" s="496"/>
      <c r="K39" s="490" t="s">
        <v>115</v>
      </c>
      <c r="L39" s="488" t="s">
        <v>518</v>
      </c>
      <c r="M39" s="495"/>
      <c r="N39" s="488"/>
      <c r="O39" s="488"/>
      <c r="S39" s="490" t="s">
        <v>115</v>
      </c>
      <c r="T39" s="488" t="s">
        <v>518</v>
      </c>
      <c r="U39" s="495"/>
      <c r="V39" s="488"/>
      <c r="W39" s="495"/>
      <c r="X39" s="496"/>
    </row>
    <row r="40" spans="2:24" ht="15" customHeight="1" x14ac:dyDescent="0.3">
      <c r="C40" s="490" t="s">
        <v>116</v>
      </c>
      <c r="D40" s="488" t="s">
        <v>519</v>
      </c>
      <c r="E40" s="493"/>
      <c r="F40" s="493"/>
      <c r="G40" s="493"/>
      <c r="H40" s="494"/>
      <c r="K40" s="490" t="s">
        <v>116</v>
      </c>
      <c r="L40" s="488" t="s">
        <v>519</v>
      </c>
      <c r="M40" s="493"/>
      <c r="N40" s="488"/>
      <c r="O40" s="488"/>
      <c r="S40" s="490" t="s">
        <v>116</v>
      </c>
      <c r="T40" s="488" t="s">
        <v>519</v>
      </c>
      <c r="U40" s="493"/>
      <c r="V40" s="488"/>
      <c r="W40" s="493"/>
      <c r="X40" s="494"/>
    </row>
    <row r="41" spans="2:24" ht="15" customHeight="1" x14ac:dyDescent="0.3">
      <c r="C41" s="490" t="s">
        <v>117</v>
      </c>
      <c r="D41" s="488" t="s">
        <v>520</v>
      </c>
      <c r="E41" s="488"/>
      <c r="F41" s="488"/>
      <c r="G41" s="488"/>
      <c r="K41" s="490" t="s">
        <v>117</v>
      </c>
      <c r="L41" s="488" t="s">
        <v>520</v>
      </c>
      <c r="M41" s="488"/>
      <c r="N41" s="488"/>
      <c r="O41" s="488"/>
      <c r="S41" s="490" t="s">
        <v>117</v>
      </c>
      <c r="T41" s="488" t="s">
        <v>520</v>
      </c>
      <c r="U41" s="488"/>
      <c r="V41" s="488"/>
      <c r="W41" s="488"/>
    </row>
    <row r="42" spans="2:24" ht="15" customHeight="1" x14ac:dyDescent="0.3">
      <c r="C42" s="490" t="s">
        <v>521</v>
      </c>
      <c r="D42" s="488" t="s">
        <v>522</v>
      </c>
      <c r="E42" s="488"/>
      <c r="F42" s="488"/>
      <c r="G42" s="488"/>
      <c r="K42" s="490" t="s">
        <v>521</v>
      </c>
      <c r="L42" s="488" t="s">
        <v>522</v>
      </c>
      <c r="M42" s="488"/>
      <c r="N42" s="488"/>
      <c r="O42" s="488"/>
      <c r="S42" s="490" t="s">
        <v>521</v>
      </c>
      <c r="T42" s="488" t="s">
        <v>522</v>
      </c>
      <c r="U42" s="488"/>
      <c r="V42" s="488"/>
      <c r="W42" s="488"/>
    </row>
    <row r="43" spans="2:24" ht="15" customHeight="1" x14ac:dyDescent="0.3">
      <c r="C43" s="490" t="s">
        <v>523</v>
      </c>
      <c r="D43" s="488" t="s">
        <v>524</v>
      </c>
      <c r="E43" s="488"/>
      <c r="F43" s="488"/>
      <c r="G43" s="488"/>
      <c r="K43" s="490" t="s">
        <v>523</v>
      </c>
      <c r="L43" s="488" t="s">
        <v>524</v>
      </c>
      <c r="M43" s="488"/>
      <c r="N43" s="488"/>
      <c r="O43" s="488"/>
      <c r="S43" s="490" t="s">
        <v>523</v>
      </c>
      <c r="T43" s="488" t="s">
        <v>524</v>
      </c>
      <c r="U43" s="488"/>
      <c r="V43" s="488"/>
      <c r="W43" s="488"/>
    </row>
    <row r="44" spans="2:24" ht="15" customHeight="1" x14ac:dyDescent="0.3">
      <c r="C44" s="490" t="s">
        <v>525</v>
      </c>
      <c r="D44" s="488" t="s">
        <v>526</v>
      </c>
      <c r="E44" s="488"/>
      <c r="F44" s="488"/>
      <c r="G44" s="488"/>
      <c r="K44" s="490" t="s">
        <v>525</v>
      </c>
      <c r="L44" s="488" t="s">
        <v>526</v>
      </c>
      <c r="M44" s="488"/>
      <c r="N44" s="488"/>
      <c r="O44" s="488"/>
      <c r="S44" s="490" t="s">
        <v>525</v>
      </c>
      <c r="T44" s="488" t="s">
        <v>526</v>
      </c>
      <c r="U44" s="488"/>
      <c r="V44" s="488"/>
      <c r="W44" s="488"/>
    </row>
    <row r="45" spans="2:24" ht="15" customHeight="1" x14ac:dyDescent="0.3">
      <c r="C45" s="490" t="s">
        <v>527</v>
      </c>
      <c r="D45" s="488" t="s">
        <v>528</v>
      </c>
      <c r="E45" s="488"/>
      <c r="F45" s="488"/>
      <c r="G45" s="488"/>
      <c r="K45" s="490" t="s">
        <v>527</v>
      </c>
      <c r="L45" s="488" t="s">
        <v>528</v>
      </c>
      <c r="M45" s="488"/>
      <c r="N45" s="488"/>
      <c r="O45" s="488"/>
      <c r="S45" s="490" t="s">
        <v>527</v>
      </c>
      <c r="T45" s="488" t="s">
        <v>528</v>
      </c>
      <c r="U45" s="488"/>
      <c r="V45" s="488"/>
      <c r="W45" s="488"/>
    </row>
    <row r="46" spans="2:24" ht="15" customHeight="1" x14ac:dyDescent="0.3">
      <c r="C46" s="490" t="s">
        <v>529</v>
      </c>
      <c r="D46" s="488" t="s">
        <v>530</v>
      </c>
      <c r="E46" s="488"/>
      <c r="F46" s="488"/>
      <c r="G46" s="488"/>
      <c r="K46" s="490" t="s">
        <v>529</v>
      </c>
      <c r="L46" s="488" t="s">
        <v>530</v>
      </c>
      <c r="M46" s="488"/>
      <c r="N46" s="488"/>
      <c r="O46" s="488"/>
      <c r="S46" s="490" t="s">
        <v>529</v>
      </c>
      <c r="T46" s="488" t="s">
        <v>530</v>
      </c>
      <c r="U46" s="488"/>
      <c r="V46" s="488"/>
      <c r="W46" s="488"/>
    </row>
    <row r="47" spans="2:24" ht="15" customHeight="1" x14ac:dyDescent="0.3">
      <c r="C47" s="490" t="s">
        <v>531</v>
      </c>
      <c r="D47" s="488" t="s">
        <v>532</v>
      </c>
      <c r="E47" s="488"/>
      <c r="F47" s="488"/>
      <c r="G47" s="488"/>
      <c r="K47" s="490" t="s">
        <v>531</v>
      </c>
      <c r="L47" s="488" t="s">
        <v>532</v>
      </c>
      <c r="M47" s="488"/>
      <c r="N47" s="488"/>
      <c r="O47" s="488"/>
      <c r="S47" s="490" t="s">
        <v>531</v>
      </c>
      <c r="T47" s="488" t="s">
        <v>532</v>
      </c>
      <c r="U47" s="488"/>
      <c r="V47" s="488"/>
      <c r="W47" s="488"/>
    </row>
    <row r="48" spans="2:24" ht="15" customHeight="1" x14ac:dyDescent="0.3">
      <c r="B48" s="488"/>
      <c r="C48" s="491"/>
      <c r="D48" s="488"/>
      <c r="E48" s="488"/>
      <c r="F48" s="488"/>
      <c r="G48" s="488"/>
      <c r="J48" s="488"/>
      <c r="K48" s="491"/>
      <c r="L48" s="488"/>
      <c r="M48" s="488"/>
      <c r="N48" s="488"/>
      <c r="O48" s="488"/>
      <c r="R48" s="488"/>
      <c r="S48" s="491"/>
      <c r="T48" s="488"/>
      <c r="U48" s="488"/>
      <c r="V48" s="488"/>
      <c r="W48" s="488"/>
    </row>
    <row r="49" spans="2:23" ht="15" customHeight="1" x14ac:dyDescent="0.3">
      <c r="B49" s="488" t="s">
        <v>490</v>
      </c>
      <c r="C49" s="491"/>
      <c r="D49" s="488"/>
      <c r="E49" s="488"/>
      <c r="F49" s="488"/>
      <c r="G49" s="488"/>
      <c r="J49" s="488" t="s">
        <v>490</v>
      </c>
      <c r="K49" s="491"/>
      <c r="L49" s="488"/>
      <c r="M49" s="488"/>
      <c r="R49" s="488" t="s">
        <v>490</v>
      </c>
      <c r="S49" s="491"/>
      <c r="T49" s="488"/>
      <c r="U49" s="488"/>
      <c r="W49" s="488"/>
    </row>
    <row r="50" spans="2:23" ht="15" customHeight="1" x14ac:dyDescent="0.3">
      <c r="C50" s="490">
        <v>1</v>
      </c>
      <c r="D50" s="488" t="s">
        <v>533</v>
      </c>
      <c r="E50" s="488"/>
      <c r="F50" s="488"/>
      <c r="G50" s="488"/>
      <c r="K50" s="490">
        <v>1</v>
      </c>
      <c r="L50" s="488" t="s">
        <v>533</v>
      </c>
      <c r="M50" s="488"/>
      <c r="S50" s="490">
        <v>1</v>
      </c>
      <c r="T50" s="488" t="s">
        <v>533</v>
      </c>
      <c r="U50" s="488"/>
      <c r="W50" s="488"/>
    </row>
    <row r="51" spans="2:23" ht="15" customHeight="1" x14ac:dyDescent="0.3">
      <c r="C51" s="490">
        <v>2</v>
      </c>
      <c r="D51" s="488" t="s">
        <v>534</v>
      </c>
      <c r="E51" s="488"/>
      <c r="F51" s="488"/>
      <c r="G51" s="488"/>
      <c r="K51" s="490">
        <v>2</v>
      </c>
      <c r="L51" s="488" t="s">
        <v>534</v>
      </c>
      <c r="M51" s="488"/>
      <c r="S51" s="490">
        <v>2</v>
      </c>
      <c r="T51" s="488" t="s">
        <v>534</v>
      </c>
      <c r="U51" s="488"/>
      <c r="W51" s="488"/>
    </row>
    <row r="52" spans="2:23" ht="15" customHeight="1" x14ac:dyDescent="0.3">
      <c r="C52" s="490">
        <v>3</v>
      </c>
      <c r="D52" s="488" t="s">
        <v>535</v>
      </c>
      <c r="E52" s="488"/>
      <c r="F52" s="488"/>
      <c r="G52" s="488"/>
      <c r="K52" s="490">
        <v>3</v>
      </c>
      <c r="L52" s="488" t="s">
        <v>535</v>
      </c>
      <c r="M52" s="488"/>
      <c r="S52" s="490">
        <v>3</v>
      </c>
      <c r="T52" s="488" t="s">
        <v>535</v>
      </c>
      <c r="U52" s="488"/>
      <c r="W52" s="488"/>
    </row>
    <row r="53" spans="2:23" ht="15" customHeight="1" x14ac:dyDescent="0.3">
      <c r="B53" s="487"/>
      <c r="C53" s="488"/>
      <c r="D53" s="488"/>
      <c r="E53" s="488"/>
      <c r="F53" s="488"/>
      <c r="G53" s="488"/>
      <c r="J53" s="487"/>
      <c r="K53" s="488"/>
      <c r="L53" s="488"/>
      <c r="M53" s="488"/>
      <c r="R53" s="487"/>
      <c r="S53" s="488"/>
      <c r="T53" s="488"/>
      <c r="U53" s="488"/>
      <c r="W53" s="488"/>
    </row>
    <row r="54" spans="2:23" ht="15" customHeight="1" x14ac:dyDescent="0.3">
      <c r="B54" s="487"/>
      <c r="C54" s="488"/>
      <c r="D54" s="493"/>
      <c r="E54" s="493"/>
      <c r="F54" s="493"/>
      <c r="G54" s="493"/>
      <c r="H54" s="494"/>
      <c r="J54" s="487"/>
      <c r="K54" s="488"/>
      <c r="L54" s="493"/>
      <c r="M54" s="493"/>
      <c r="R54" s="487"/>
      <c r="S54" s="488"/>
      <c r="T54" s="493"/>
      <c r="U54" s="493"/>
      <c r="W54" s="488"/>
    </row>
    <row r="55" spans="2:23" ht="15" customHeight="1" x14ac:dyDescent="0.3">
      <c r="B55" s="487"/>
      <c r="C55" s="488"/>
      <c r="D55" s="488"/>
      <c r="E55" s="488"/>
      <c r="F55" s="488"/>
      <c r="G55" s="488"/>
      <c r="J55" s="487"/>
      <c r="K55" s="488"/>
      <c r="L55" s="488"/>
      <c r="M55" s="488"/>
      <c r="R55" s="487"/>
      <c r="S55" s="488"/>
      <c r="T55" s="488"/>
      <c r="U55" s="488"/>
      <c r="W55" s="488"/>
    </row>
    <row r="56" spans="2:23" ht="15" customHeight="1" x14ac:dyDescent="0.3">
      <c r="B56" s="487"/>
      <c r="C56" s="488"/>
      <c r="D56" s="488"/>
      <c r="E56" s="488"/>
      <c r="F56" s="488"/>
      <c r="G56" s="488"/>
      <c r="J56" s="487"/>
      <c r="K56" s="488"/>
      <c r="L56" s="488"/>
      <c r="M56" s="488"/>
      <c r="R56" s="487"/>
      <c r="S56" s="488"/>
      <c r="T56" s="488"/>
      <c r="U56" s="488"/>
      <c r="W56" s="488"/>
    </row>
    <row r="57" spans="2:23" ht="15" customHeight="1" x14ac:dyDescent="0.3">
      <c r="B57" s="487"/>
      <c r="C57" s="488"/>
      <c r="D57" s="488"/>
      <c r="E57" s="488"/>
      <c r="F57" s="488"/>
      <c r="G57" s="488"/>
      <c r="W57" s="488"/>
    </row>
    <row r="58" spans="2:23" ht="15" customHeight="1" x14ac:dyDescent="0.3">
      <c r="B58" s="487"/>
      <c r="C58" s="488"/>
      <c r="D58" s="488"/>
      <c r="E58" s="488"/>
      <c r="F58" s="488"/>
      <c r="G58" s="488"/>
      <c r="W58" s="488"/>
    </row>
    <row r="59" spans="2:23" ht="15" customHeight="1" x14ac:dyDescent="0.3">
      <c r="B59" s="487"/>
      <c r="C59" s="488"/>
      <c r="D59" s="488"/>
      <c r="E59" s="488"/>
      <c r="F59" s="488"/>
      <c r="G59" s="488"/>
      <c r="W59" s="488"/>
    </row>
    <row r="60" spans="2:23" ht="15" customHeight="1" x14ac:dyDescent="0.3">
      <c r="B60" s="497"/>
      <c r="C60" s="488"/>
      <c r="D60" s="488"/>
      <c r="E60" s="488"/>
      <c r="F60" s="488"/>
      <c r="G60" s="488"/>
      <c r="W60" s="488"/>
    </row>
    <row r="61" spans="2:23" ht="15" customHeight="1" x14ac:dyDescent="0.3">
      <c r="B61" s="497"/>
      <c r="C61" s="488"/>
      <c r="D61" s="488"/>
      <c r="E61" s="488"/>
      <c r="F61" s="488"/>
      <c r="G61" s="488"/>
      <c r="S61" s="490"/>
      <c r="T61" s="488"/>
      <c r="U61" s="488"/>
      <c r="V61" s="488"/>
      <c r="W61" s="488"/>
    </row>
    <row r="62" spans="2:23" ht="15" customHeight="1" x14ac:dyDescent="0.3">
      <c r="B62" s="497"/>
      <c r="C62" s="488"/>
      <c r="D62" s="488"/>
      <c r="E62" s="488"/>
      <c r="F62" s="488"/>
      <c r="G62" s="488"/>
      <c r="S62" s="490"/>
      <c r="T62" s="488"/>
      <c r="U62" s="488"/>
      <c r="V62" s="488"/>
      <c r="W62" s="488"/>
    </row>
    <row r="63" spans="2:23" ht="15" customHeight="1" x14ac:dyDescent="0.3">
      <c r="B63" s="488"/>
      <c r="C63" s="488"/>
      <c r="D63" s="488"/>
      <c r="E63" s="488"/>
      <c r="F63" s="488"/>
      <c r="G63" s="488"/>
      <c r="S63" s="490"/>
      <c r="T63" s="488"/>
      <c r="U63" s="488"/>
      <c r="V63" s="488"/>
      <c r="W63" s="488"/>
    </row>
    <row r="64" spans="2:23" ht="15" customHeight="1" x14ac:dyDescent="0.3">
      <c r="D64" s="488"/>
      <c r="E64" s="488"/>
      <c r="F64" s="488"/>
      <c r="G64" s="488"/>
      <c r="S64" s="490"/>
      <c r="T64" s="488"/>
      <c r="U64" s="488"/>
      <c r="V64" s="488"/>
      <c r="W64" s="488"/>
    </row>
    <row r="65" spans="2:24" ht="15" customHeight="1" x14ac:dyDescent="0.3">
      <c r="B65" s="488" t="s">
        <v>49</v>
      </c>
      <c r="C65" s="488"/>
      <c r="D65" s="488"/>
      <c r="E65" s="488"/>
      <c r="F65" s="488"/>
      <c r="G65" s="488"/>
      <c r="S65" s="490"/>
      <c r="T65" s="488"/>
      <c r="U65" s="488"/>
      <c r="V65" s="488"/>
      <c r="W65" s="488"/>
    </row>
    <row r="66" spans="2:24" ht="15" customHeight="1" x14ac:dyDescent="0.3">
      <c r="S66" s="490"/>
      <c r="T66" s="488"/>
      <c r="U66" s="488"/>
      <c r="V66" s="488"/>
      <c r="W66" s="488"/>
    </row>
    <row r="67" spans="2:24" ht="15" customHeight="1" x14ac:dyDescent="0.3">
      <c r="S67" s="490"/>
      <c r="T67" s="488"/>
      <c r="U67" s="488"/>
      <c r="V67" s="488"/>
      <c r="W67" s="488"/>
    </row>
    <row r="68" spans="2:24" ht="15" customHeight="1" x14ac:dyDescent="0.3">
      <c r="R68" s="497"/>
      <c r="S68" s="488"/>
      <c r="T68" s="488"/>
      <c r="U68" s="488"/>
      <c r="V68" s="488"/>
      <c r="W68" s="488"/>
    </row>
    <row r="69" spans="2:24" ht="15" customHeight="1" x14ac:dyDescent="0.3">
      <c r="R69" s="497"/>
      <c r="S69" s="488"/>
      <c r="T69" s="493"/>
      <c r="U69" s="493"/>
      <c r="V69" s="493"/>
      <c r="W69" s="493"/>
      <c r="X69" s="494"/>
    </row>
    <row r="70" spans="2:24" ht="15" customHeight="1" x14ac:dyDescent="0.3">
      <c r="R70" s="497"/>
      <c r="S70" s="488"/>
      <c r="T70" s="488"/>
      <c r="U70" s="488"/>
      <c r="V70" s="488"/>
      <c r="W70" s="488"/>
    </row>
    <row r="71" spans="2:24" ht="15" customHeight="1" x14ac:dyDescent="0.3">
      <c r="R71" s="497"/>
      <c r="S71" s="488"/>
      <c r="T71" s="488"/>
      <c r="U71" s="488"/>
      <c r="V71" s="488"/>
      <c r="W71" s="488"/>
    </row>
    <row r="72" spans="2:24" x14ac:dyDescent="0.3">
      <c r="R72" s="497"/>
      <c r="S72" s="488"/>
      <c r="T72" s="488"/>
      <c r="U72" s="488"/>
      <c r="V72" s="488"/>
      <c r="W72" s="488"/>
    </row>
    <row r="73" spans="2:24" x14ac:dyDescent="0.3">
      <c r="R73" s="497"/>
      <c r="S73" s="488"/>
      <c r="T73" s="488"/>
      <c r="U73" s="488"/>
      <c r="V73" s="488"/>
      <c r="W73" s="488"/>
    </row>
    <row r="74" spans="2:24" x14ac:dyDescent="0.3">
      <c r="R74" s="497"/>
      <c r="S74" s="488"/>
      <c r="T74" s="488"/>
      <c r="U74" s="488"/>
      <c r="V74" s="488"/>
      <c r="W74" s="488"/>
    </row>
    <row r="75" spans="2:24" x14ac:dyDescent="0.3">
      <c r="R75" s="498"/>
    </row>
    <row r="76" spans="2:24" x14ac:dyDescent="0.3">
      <c r="R76" s="498"/>
    </row>
    <row r="77" spans="2:24" x14ac:dyDescent="0.3">
      <c r="R77" s="498"/>
    </row>
  </sheetData>
  <mergeCells count="24">
    <mergeCell ref="X4:X5"/>
    <mergeCell ref="J4:J5"/>
    <mergeCell ref="K4:K5"/>
    <mergeCell ref="L4:L5"/>
    <mergeCell ref="M4:N5"/>
    <mergeCell ref="O4:O5"/>
    <mergeCell ref="P4:P5"/>
    <mergeCell ref="R4:R5"/>
    <mergeCell ref="S4:S5"/>
    <mergeCell ref="T4:T5"/>
    <mergeCell ref="U4:V5"/>
    <mergeCell ref="W4:W5"/>
    <mergeCell ref="E2:H2"/>
    <mergeCell ref="M2:P2"/>
    <mergeCell ref="U2:X2"/>
    <mergeCell ref="E3:H3"/>
    <mergeCell ref="M3:P3"/>
    <mergeCell ref="U3:X3"/>
    <mergeCell ref="H4:H5"/>
    <mergeCell ref="B4:B5"/>
    <mergeCell ref="C4:C5"/>
    <mergeCell ref="D4:D5"/>
    <mergeCell ref="E4:F5"/>
    <mergeCell ref="G4:G5"/>
  </mergeCells>
  <pageMargins left="0.7" right="0.7" top="0.78740157499999996" bottom="0.78740157499999996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4D45C-B8D4-6141-BAB8-503332BA2EB2}">
  <sheetPr>
    <tabColor theme="9" tint="0.79998168889431442"/>
  </sheetPr>
  <dimension ref="B1:X74"/>
  <sheetViews>
    <sheetView topLeftCell="B1" zoomScale="142" zoomScaleNormal="100" workbookViewId="0">
      <selection activeCell="C1" sqref="C1"/>
    </sheetView>
  </sheetViews>
  <sheetFormatPr baseColWidth="10" defaultRowHeight="14.4" x14ac:dyDescent="0.3"/>
  <cols>
    <col min="1" max="1" width="5" customWidth="1"/>
    <col min="2" max="2" width="39.6640625" bestFit="1" customWidth="1"/>
    <col min="4" max="4" width="17.109375" bestFit="1" customWidth="1"/>
    <col min="7" max="7" width="13.109375" customWidth="1"/>
    <col min="10" max="10" width="39.6640625" style="499" bestFit="1" customWidth="1"/>
    <col min="11" max="11" width="10.77734375" style="499"/>
    <col min="12" max="12" width="17.109375" style="499" bestFit="1" customWidth="1"/>
    <col min="13" max="14" width="10.77734375" style="499"/>
    <col min="15" max="15" width="13.109375" style="499" customWidth="1"/>
    <col min="16" max="16" width="10.77734375" style="499"/>
    <col min="18" max="18" width="39.6640625" bestFit="1" customWidth="1"/>
    <col min="20" max="20" width="17.77734375" customWidth="1"/>
    <col min="23" max="23" width="13.109375" customWidth="1"/>
  </cols>
  <sheetData>
    <row r="1" spans="2:24" ht="15" customHeight="1" x14ac:dyDescent="0.3">
      <c r="B1" t="s">
        <v>536</v>
      </c>
      <c r="J1" t="s">
        <v>537</v>
      </c>
      <c r="R1" t="s">
        <v>538</v>
      </c>
    </row>
    <row r="2" spans="2:24" ht="15" customHeight="1" x14ac:dyDescent="0.3">
      <c r="B2" s="464" t="s">
        <v>481</v>
      </c>
      <c r="C2" s="465" t="s">
        <v>482</v>
      </c>
      <c r="D2" s="465" t="s">
        <v>483</v>
      </c>
      <c r="E2" s="710" t="s">
        <v>539</v>
      </c>
      <c r="F2" s="710"/>
      <c r="G2" s="710"/>
      <c r="H2" s="710"/>
      <c r="J2" s="464" t="s">
        <v>481</v>
      </c>
      <c r="K2" s="465" t="s">
        <v>482</v>
      </c>
      <c r="L2" s="465" t="s">
        <v>483</v>
      </c>
      <c r="M2" s="710" t="s">
        <v>539</v>
      </c>
      <c r="N2" s="710"/>
      <c r="O2" s="710"/>
      <c r="P2" s="710"/>
      <c r="R2" s="464" t="s">
        <v>481</v>
      </c>
      <c r="S2" s="465" t="s">
        <v>482</v>
      </c>
      <c r="T2" s="465" t="s">
        <v>483</v>
      </c>
      <c r="U2" s="710" t="s">
        <v>539</v>
      </c>
      <c r="V2" s="710"/>
      <c r="W2" s="710"/>
      <c r="X2" s="710"/>
    </row>
    <row r="3" spans="2:24" ht="15" customHeight="1" x14ac:dyDescent="0.3">
      <c r="B3" s="464" t="s">
        <v>485</v>
      </c>
      <c r="C3" s="465"/>
      <c r="D3" s="465"/>
      <c r="E3" s="711" t="s">
        <v>486</v>
      </c>
      <c r="F3" s="711"/>
      <c r="G3" s="711"/>
      <c r="H3" s="711"/>
      <c r="J3" s="464" t="s">
        <v>485</v>
      </c>
      <c r="K3" s="465"/>
      <c r="L3" s="465"/>
      <c r="M3" s="711" t="s">
        <v>487</v>
      </c>
      <c r="N3" s="711"/>
      <c r="O3" s="711"/>
      <c r="P3" s="711"/>
      <c r="R3" s="464" t="s">
        <v>485</v>
      </c>
      <c r="S3" s="465"/>
      <c r="T3" s="465"/>
      <c r="U3" s="711" t="s">
        <v>488</v>
      </c>
      <c r="V3" s="711"/>
      <c r="W3" s="711"/>
      <c r="X3" s="711"/>
    </row>
    <row r="4" spans="2:24" ht="15" customHeight="1" x14ac:dyDescent="0.3">
      <c r="B4" s="707" t="s">
        <v>489</v>
      </c>
      <c r="C4" s="708"/>
      <c r="D4" s="708"/>
      <c r="E4" s="709"/>
      <c r="F4" s="709"/>
      <c r="G4" s="706" t="s">
        <v>349</v>
      </c>
      <c r="H4" s="706" t="s">
        <v>490</v>
      </c>
      <c r="J4" s="707" t="s">
        <v>489</v>
      </c>
      <c r="K4" s="708"/>
      <c r="L4" s="708"/>
      <c r="M4" s="709"/>
      <c r="N4" s="709"/>
      <c r="O4" s="706" t="s">
        <v>349</v>
      </c>
      <c r="P4" s="706" t="s">
        <v>490</v>
      </c>
      <c r="R4" s="707" t="s">
        <v>489</v>
      </c>
      <c r="S4" s="708"/>
      <c r="T4" s="708"/>
      <c r="U4" s="709"/>
      <c r="V4" s="709"/>
      <c r="W4" s="706" t="s">
        <v>349</v>
      </c>
      <c r="X4" s="706" t="s">
        <v>490</v>
      </c>
    </row>
    <row r="5" spans="2:24" ht="15" customHeight="1" x14ac:dyDescent="0.3">
      <c r="B5" s="707"/>
      <c r="C5" s="708"/>
      <c r="D5" s="708"/>
      <c r="E5" s="709"/>
      <c r="F5" s="709"/>
      <c r="G5" s="706"/>
      <c r="H5" s="706"/>
      <c r="J5" s="707"/>
      <c r="K5" s="708"/>
      <c r="L5" s="708"/>
      <c r="M5" s="709"/>
      <c r="N5" s="709"/>
      <c r="O5" s="706"/>
      <c r="P5" s="706"/>
      <c r="R5" s="707"/>
      <c r="S5" s="708"/>
      <c r="T5" s="708"/>
      <c r="U5" s="709"/>
      <c r="V5" s="709"/>
      <c r="W5" s="706"/>
      <c r="X5" s="706"/>
    </row>
    <row r="6" spans="2:24" ht="15" customHeight="1" x14ac:dyDescent="0.3">
      <c r="B6" s="467" t="s">
        <v>491</v>
      </c>
      <c r="C6" s="468"/>
      <c r="D6" s="469" t="s">
        <v>492</v>
      </c>
      <c r="E6" s="470">
        <v>0.3</v>
      </c>
      <c r="F6" s="470">
        <v>1.5</v>
      </c>
      <c r="G6" s="471"/>
      <c r="H6" s="471"/>
      <c r="J6" s="467" t="s">
        <v>491</v>
      </c>
      <c r="K6" s="468"/>
      <c r="L6" s="469" t="s">
        <v>492</v>
      </c>
      <c r="M6" s="470">
        <v>1.5</v>
      </c>
      <c r="N6" s="470">
        <v>5</v>
      </c>
      <c r="O6" s="471"/>
      <c r="P6" s="471"/>
      <c r="R6" s="467" t="s">
        <v>491</v>
      </c>
      <c r="S6" s="468"/>
      <c r="T6" s="469" t="s">
        <v>492</v>
      </c>
      <c r="U6" s="470">
        <v>5</v>
      </c>
      <c r="V6" s="470">
        <v>20</v>
      </c>
      <c r="W6" s="471"/>
      <c r="X6" s="471"/>
    </row>
    <row r="7" spans="2:24" ht="15" customHeight="1" x14ac:dyDescent="0.3">
      <c r="B7" s="472" t="s">
        <v>493</v>
      </c>
      <c r="C7" s="473">
        <v>2020</v>
      </c>
      <c r="D7" s="473"/>
      <c r="E7" s="474">
        <v>4.22</v>
      </c>
      <c r="F7" s="474">
        <v>4.22</v>
      </c>
      <c r="G7" s="471" t="s">
        <v>540</v>
      </c>
      <c r="H7" s="471">
        <v>1</v>
      </c>
      <c r="J7" s="472" t="s">
        <v>493</v>
      </c>
      <c r="K7" s="473">
        <v>2020</v>
      </c>
      <c r="L7" s="473"/>
      <c r="M7" s="474">
        <v>4.7474999999999996</v>
      </c>
      <c r="N7" s="474">
        <v>4.7474999999999996</v>
      </c>
      <c r="O7" s="471" t="s">
        <v>540</v>
      </c>
      <c r="P7" s="471">
        <v>1</v>
      </c>
      <c r="R7" s="472" t="s">
        <v>493</v>
      </c>
      <c r="S7" s="473">
        <v>2020</v>
      </c>
      <c r="T7" s="473"/>
      <c r="U7" s="474">
        <v>5.2750000000000004</v>
      </c>
      <c r="V7" s="474">
        <v>5.2750000000000004</v>
      </c>
      <c r="W7" s="471" t="s">
        <v>540</v>
      </c>
      <c r="X7" s="471">
        <v>1</v>
      </c>
    </row>
    <row r="8" spans="2:24" ht="15" customHeight="1" x14ac:dyDescent="0.3">
      <c r="B8" s="472" t="s">
        <v>495</v>
      </c>
      <c r="C8" s="473">
        <v>2020</v>
      </c>
      <c r="D8" s="473"/>
      <c r="E8" s="474">
        <v>4.3254999999999999</v>
      </c>
      <c r="F8" s="474">
        <v>4.3254999999999999</v>
      </c>
      <c r="G8" s="471" t="s">
        <v>541</v>
      </c>
      <c r="H8" s="471">
        <v>1</v>
      </c>
      <c r="J8" s="472" t="s">
        <v>495</v>
      </c>
      <c r="K8" s="473">
        <v>2020</v>
      </c>
      <c r="L8" s="473"/>
      <c r="M8" s="474">
        <v>4.8529999999999998</v>
      </c>
      <c r="N8" s="474">
        <v>4.8529999999999998</v>
      </c>
      <c r="O8" s="471" t="s">
        <v>541</v>
      </c>
      <c r="P8" s="471">
        <v>1</v>
      </c>
      <c r="R8" s="472" t="s">
        <v>495</v>
      </c>
      <c r="S8" s="473">
        <v>2020</v>
      </c>
      <c r="T8" s="473"/>
      <c r="U8" s="474">
        <v>5.3804999999999996</v>
      </c>
      <c r="V8" s="474">
        <v>5.3804999999999996</v>
      </c>
      <c r="W8" s="471" t="s">
        <v>541</v>
      </c>
      <c r="X8" s="471">
        <v>1</v>
      </c>
    </row>
    <row r="9" spans="2:24" ht="15" customHeight="1" x14ac:dyDescent="0.3">
      <c r="B9" s="475" t="s">
        <v>493</v>
      </c>
      <c r="C9" s="476">
        <v>2030</v>
      </c>
      <c r="D9" s="476"/>
      <c r="E9" s="477">
        <v>4.431</v>
      </c>
      <c r="F9" s="477">
        <v>4.431</v>
      </c>
      <c r="G9" s="471" t="s">
        <v>540</v>
      </c>
      <c r="H9" s="471">
        <v>1</v>
      </c>
      <c r="J9" s="475" t="s">
        <v>493</v>
      </c>
      <c r="K9" s="476">
        <v>2030</v>
      </c>
      <c r="L9" s="476"/>
      <c r="M9" s="477">
        <v>4.9584999999999999</v>
      </c>
      <c r="N9" s="477">
        <v>4.9584999999999999</v>
      </c>
      <c r="O9" s="471" t="s">
        <v>540</v>
      </c>
      <c r="P9" s="471">
        <v>1</v>
      </c>
      <c r="R9" s="475" t="s">
        <v>493</v>
      </c>
      <c r="S9" s="476">
        <v>2030</v>
      </c>
      <c r="T9" s="476"/>
      <c r="U9" s="477">
        <v>5.4859999999999998</v>
      </c>
      <c r="V9" s="477">
        <v>5.4859999999999998</v>
      </c>
      <c r="W9" s="471" t="s">
        <v>540</v>
      </c>
      <c r="X9" s="471">
        <v>1</v>
      </c>
    </row>
    <row r="10" spans="2:24" ht="15" customHeight="1" x14ac:dyDescent="0.3">
      <c r="B10" s="475" t="s">
        <v>495</v>
      </c>
      <c r="C10" s="476">
        <v>2030</v>
      </c>
      <c r="D10" s="476"/>
      <c r="E10" s="477">
        <v>4.5365000000000002</v>
      </c>
      <c r="F10" s="477">
        <v>4.5365000000000002</v>
      </c>
      <c r="G10" s="471" t="s">
        <v>541</v>
      </c>
      <c r="H10" s="471">
        <v>1</v>
      </c>
      <c r="J10" s="475" t="s">
        <v>495</v>
      </c>
      <c r="K10" s="476">
        <v>2030</v>
      </c>
      <c r="L10" s="476"/>
      <c r="M10" s="477">
        <v>5.0640000000000001</v>
      </c>
      <c r="N10" s="477">
        <v>5.0640000000000001</v>
      </c>
      <c r="O10" s="471" t="s">
        <v>541</v>
      </c>
      <c r="P10" s="471">
        <v>1</v>
      </c>
      <c r="R10" s="475" t="s">
        <v>495</v>
      </c>
      <c r="S10" s="476">
        <v>2030</v>
      </c>
      <c r="T10" s="476"/>
      <c r="U10" s="477">
        <v>5.5914999999999999</v>
      </c>
      <c r="V10" s="477">
        <v>5.5914999999999999</v>
      </c>
      <c r="W10" s="471" t="s">
        <v>541</v>
      </c>
      <c r="X10" s="471">
        <v>1</v>
      </c>
    </row>
    <row r="11" spans="2:24" ht="15" customHeight="1" x14ac:dyDescent="0.3">
      <c r="B11" s="478" t="s">
        <v>493</v>
      </c>
      <c r="C11" s="479">
        <v>2050</v>
      </c>
      <c r="D11" s="479"/>
      <c r="E11" s="480">
        <v>4.6419999999999995</v>
      </c>
      <c r="F11" s="480">
        <v>4.6419999999999995</v>
      </c>
      <c r="G11" s="471" t="s">
        <v>540</v>
      </c>
      <c r="H11" s="471">
        <v>1</v>
      </c>
      <c r="J11" s="478" t="s">
        <v>493</v>
      </c>
      <c r="K11" s="479">
        <v>2050</v>
      </c>
      <c r="L11" s="479"/>
      <c r="M11" s="480">
        <v>5.1695000000000002</v>
      </c>
      <c r="N11" s="480">
        <v>5.1695000000000002</v>
      </c>
      <c r="O11" s="471" t="s">
        <v>540</v>
      </c>
      <c r="P11" s="471">
        <v>1</v>
      </c>
      <c r="R11" s="478" t="s">
        <v>493</v>
      </c>
      <c r="S11" s="479">
        <v>2050</v>
      </c>
      <c r="T11" s="479"/>
      <c r="U11" s="480">
        <v>5.6970000000000001</v>
      </c>
      <c r="V11" s="480">
        <v>5.6970000000000001</v>
      </c>
      <c r="W11" s="471" t="s">
        <v>540</v>
      </c>
      <c r="X11" s="471">
        <v>1</v>
      </c>
    </row>
    <row r="12" spans="2:24" ht="15" customHeight="1" x14ac:dyDescent="0.3">
      <c r="B12" s="478" t="s">
        <v>495</v>
      </c>
      <c r="C12" s="479">
        <v>2050</v>
      </c>
      <c r="D12" s="479"/>
      <c r="E12" s="480">
        <v>4.7474999999999996</v>
      </c>
      <c r="F12" s="480">
        <v>4.7474999999999996</v>
      </c>
      <c r="G12" s="471" t="s">
        <v>541</v>
      </c>
      <c r="H12" s="471">
        <v>1</v>
      </c>
      <c r="J12" s="478" t="s">
        <v>495</v>
      </c>
      <c r="K12" s="479">
        <v>2050</v>
      </c>
      <c r="L12" s="479"/>
      <c r="M12" s="480">
        <v>5.2750000000000004</v>
      </c>
      <c r="N12" s="480">
        <v>5.2750000000000004</v>
      </c>
      <c r="O12" s="471" t="s">
        <v>541</v>
      </c>
      <c r="P12" s="471">
        <v>1</v>
      </c>
      <c r="R12" s="478" t="s">
        <v>495</v>
      </c>
      <c r="S12" s="479">
        <v>2050</v>
      </c>
      <c r="T12" s="479"/>
      <c r="U12" s="480">
        <v>5.8025000000000002</v>
      </c>
      <c r="V12" s="480">
        <v>5.8025000000000002</v>
      </c>
      <c r="W12" s="471" t="s">
        <v>541</v>
      </c>
      <c r="X12" s="471">
        <v>1</v>
      </c>
    </row>
    <row r="13" spans="2:24" ht="15" customHeight="1" x14ac:dyDescent="0.3">
      <c r="B13" s="481" t="s">
        <v>268</v>
      </c>
      <c r="C13" s="468"/>
      <c r="D13" s="469" t="s">
        <v>497</v>
      </c>
      <c r="E13" s="469">
        <v>1</v>
      </c>
      <c r="F13" s="469">
        <v>1</v>
      </c>
      <c r="G13" s="471"/>
      <c r="H13" s="471">
        <v>1</v>
      </c>
      <c r="J13" s="481" t="s">
        <v>268</v>
      </c>
      <c r="K13" s="468"/>
      <c r="L13" s="469" t="s">
        <v>497</v>
      </c>
      <c r="M13" s="469">
        <v>1</v>
      </c>
      <c r="N13" s="469">
        <v>1</v>
      </c>
      <c r="O13" s="471"/>
      <c r="P13" s="471">
        <v>1</v>
      </c>
      <c r="R13" s="481" t="s">
        <v>268</v>
      </c>
      <c r="S13" s="468"/>
      <c r="T13" s="469" t="s">
        <v>497</v>
      </c>
      <c r="U13" s="469">
        <v>1</v>
      </c>
      <c r="V13" s="469">
        <v>1</v>
      </c>
      <c r="W13" s="471"/>
      <c r="X13" s="471">
        <v>1</v>
      </c>
    </row>
    <row r="14" spans="2:24" ht="15" customHeight="1" x14ac:dyDescent="0.3">
      <c r="B14" s="481" t="s">
        <v>498</v>
      </c>
      <c r="C14" s="468"/>
      <c r="D14" s="469" t="s">
        <v>459</v>
      </c>
      <c r="E14" s="469">
        <v>40</v>
      </c>
      <c r="F14" s="469">
        <v>15</v>
      </c>
      <c r="G14" s="471">
        <v>0</v>
      </c>
      <c r="H14" s="471">
        <v>1</v>
      </c>
      <c r="J14" s="481" t="s">
        <v>498</v>
      </c>
      <c r="K14" s="468"/>
      <c r="L14" s="469" t="s">
        <v>459</v>
      </c>
      <c r="M14" s="469">
        <v>40</v>
      </c>
      <c r="N14" s="469">
        <v>15</v>
      </c>
      <c r="O14" s="471">
        <v>0</v>
      </c>
      <c r="P14" s="471">
        <v>1</v>
      </c>
      <c r="R14" s="481" t="s">
        <v>498</v>
      </c>
      <c r="S14" s="468"/>
      <c r="T14" s="469" t="s">
        <v>459</v>
      </c>
      <c r="U14" s="469">
        <v>40</v>
      </c>
      <c r="V14" s="469">
        <v>15</v>
      </c>
      <c r="W14" s="471">
        <v>0</v>
      </c>
      <c r="X14" s="471">
        <v>1</v>
      </c>
    </row>
    <row r="15" spans="2:24" ht="15" customHeight="1" x14ac:dyDescent="0.3">
      <c r="B15" s="482" t="s">
        <v>499</v>
      </c>
      <c r="C15" s="483"/>
      <c r="D15" s="483"/>
      <c r="E15" s="483"/>
      <c r="F15" s="483"/>
      <c r="G15" s="483"/>
      <c r="H15" s="483"/>
      <c r="J15" s="482" t="s">
        <v>499</v>
      </c>
      <c r="K15" s="483"/>
      <c r="L15" s="483"/>
      <c r="M15" s="483"/>
      <c r="N15" s="483"/>
      <c r="O15" s="483"/>
      <c r="P15" s="483"/>
      <c r="R15" s="482" t="s">
        <v>499</v>
      </c>
      <c r="S15" s="483"/>
      <c r="T15" s="483"/>
      <c r="U15" s="483"/>
      <c r="V15" s="483"/>
      <c r="W15" s="483"/>
      <c r="X15" s="483"/>
    </row>
    <row r="16" spans="2:24" ht="15" customHeight="1" x14ac:dyDescent="0.3">
      <c r="B16" s="472" t="s">
        <v>500</v>
      </c>
      <c r="C16" s="473">
        <v>2020</v>
      </c>
      <c r="D16" s="473" t="s">
        <v>501</v>
      </c>
      <c r="E16" s="484">
        <v>1.5222164279227168</v>
      </c>
      <c r="F16" s="484">
        <v>0.76110821396135842</v>
      </c>
      <c r="G16" s="471" t="s">
        <v>542</v>
      </c>
      <c r="H16" s="466" t="s">
        <v>503</v>
      </c>
      <c r="I16" s="206"/>
      <c r="J16" s="472" t="s">
        <v>500</v>
      </c>
      <c r="K16" s="473">
        <v>2020</v>
      </c>
      <c r="L16" s="473" t="s">
        <v>501</v>
      </c>
      <c r="M16" s="484">
        <v>0.9133298567536301</v>
      </c>
      <c r="N16" s="484">
        <v>0.53277574977295084</v>
      </c>
      <c r="O16" s="471" t="s">
        <v>542</v>
      </c>
      <c r="P16" s="466" t="s">
        <v>503</v>
      </c>
      <c r="R16" s="472" t="s">
        <v>500</v>
      </c>
      <c r="S16" s="473">
        <v>2020</v>
      </c>
      <c r="T16" s="473" t="s">
        <v>501</v>
      </c>
      <c r="U16" s="484">
        <v>0.89333333333333365</v>
      </c>
      <c r="V16" s="484">
        <v>0.44666666666666655</v>
      </c>
      <c r="W16" s="471" t="s">
        <v>542</v>
      </c>
      <c r="X16" s="466" t="s">
        <v>503</v>
      </c>
    </row>
    <row r="17" spans="2:24" ht="15" customHeight="1" x14ac:dyDescent="0.3">
      <c r="B17" s="472" t="s">
        <v>504</v>
      </c>
      <c r="C17" s="473">
        <v>2020</v>
      </c>
      <c r="D17" s="473" t="s">
        <v>497</v>
      </c>
      <c r="E17" s="473">
        <v>75</v>
      </c>
      <c r="F17" s="473">
        <v>75</v>
      </c>
      <c r="G17" s="471" t="s">
        <v>112</v>
      </c>
      <c r="H17" s="466" t="s">
        <v>503</v>
      </c>
      <c r="J17" s="472" t="s">
        <v>504</v>
      </c>
      <c r="K17" s="473">
        <v>2020</v>
      </c>
      <c r="L17" s="473" t="s">
        <v>497</v>
      </c>
      <c r="M17" s="473">
        <v>80</v>
      </c>
      <c r="N17" s="473">
        <v>80</v>
      </c>
      <c r="O17" s="471" t="s">
        <v>112</v>
      </c>
      <c r="P17" s="466" t="s">
        <v>503</v>
      </c>
      <c r="R17" s="472" t="s">
        <v>504</v>
      </c>
      <c r="S17" s="473">
        <v>2020</v>
      </c>
      <c r="T17" s="473" t="s">
        <v>497</v>
      </c>
      <c r="U17" s="473">
        <v>80</v>
      </c>
      <c r="V17" s="473">
        <v>80</v>
      </c>
      <c r="W17" s="471" t="s">
        <v>112</v>
      </c>
      <c r="X17" s="466" t="s">
        <v>503</v>
      </c>
    </row>
    <row r="18" spans="2:24" ht="15" customHeight="1" x14ac:dyDescent="0.3">
      <c r="B18" s="472" t="s">
        <v>505</v>
      </c>
      <c r="C18" s="473">
        <v>2020</v>
      </c>
      <c r="D18" s="473" t="s">
        <v>497</v>
      </c>
      <c r="E18" s="473">
        <v>25</v>
      </c>
      <c r="F18" s="473">
        <v>25</v>
      </c>
      <c r="G18" s="471" t="s">
        <v>112</v>
      </c>
      <c r="H18" s="466" t="s">
        <v>503</v>
      </c>
      <c r="J18" s="472" t="s">
        <v>505</v>
      </c>
      <c r="K18" s="473">
        <v>2020</v>
      </c>
      <c r="L18" s="473" t="s">
        <v>497</v>
      </c>
      <c r="M18" s="473">
        <v>20</v>
      </c>
      <c r="N18" s="473">
        <v>20</v>
      </c>
      <c r="O18" s="471" t="s">
        <v>112</v>
      </c>
      <c r="P18" s="466" t="s">
        <v>503</v>
      </c>
      <c r="R18" s="472" t="s">
        <v>505</v>
      </c>
      <c r="S18" s="473">
        <v>2020</v>
      </c>
      <c r="T18" s="473" t="s">
        <v>497</v>
      </c>
      <c r="U18" s="473">
        <v>20</v>
      </c>
      <c r="V18" s="473">
        <v>20</v>
      </c>
      <c r="W18" s="471" t="s">
        <v>112</v>
      </c>
      <c r="X18" s="466" t="s">
        <v>503</v>
      </c>
    </row>
    <row r="19" spans="2:24" ht="15" customHeight="1" x14ac:dyDescent="0.3">
      <c r="B19" s="472" t="s">
        <v>506</v>
      </c>
      <c r="C19" s="473">
        <v>2020</v>
      </c>
      <c r="D19" s="473" t="s">
        <v>507</v>
      </c>
      <c r="E19" s="473">
        <v>0</v>
      </c>
      <c r="F19" s="473">
        <v>0</v>
      </c>
      <c r="G19" s="471">
        <v>0</v>
      </c>
      <c r="H19" s="471">
        <v>0</v>
      </c>
      <c r="J19" s="472" t="s">
        <v>506</v>
      </c>
      <c r="K19" s="473">
        <v>2020</v>
      </c>
      <c r="L19" s="473" t="s">
        <v>507</v>
      </c>
      <c r="M19" s="473">
        <v>0</v>
      </c>
      <c r="N19" s="473">
        <v>0</v>
      </c>
      <c r="O19" s="471">
        <v>0</v>
      </c>
      <c r="P19" s="471">
        <v>0</v>
      </c>
      <c r="R19" s="472" t="s">
        <v>506</v>
      </c>
      <c r="S19" s="473">
        <v>2020</v>
      </c>
      <c r="T19" s="473" t="s">
        <v>507</v>
      </c>
      <c r="U19" s="473">
        <v>0</v>
      </c>
      <c r="V19" s="473">
        <v>0</v>
      </c>
      <c r="W19" s="471">
        <v>0</v>
      </c>
      <c r="X19" s="471">
        <v>0</v>
      </c>
    </row>
    <row r="20" spans="2:24" ht="15" customHeight="1" x14ac:dyDescent="0.3">
      <c r="B20" s="472" t="s">
        <v>508</v>
      </c>
      <c r="C20" s="473">
        <v>2020</v>
      </c>
      <c r="D20" s="473" t="s">
        <v>509</v>
      </c>
      <c r="E20" s="473">
        <v>2400</v>
      </c>
      <c r="F20" s="473">
        <v>800</v>
      </c>
      <c r="G20" s="471" t="s">
        <v>543</v>
      </c>
      <c r="H20" s="466" t="s">
        <v>503</v>
      </c>
      <c r="I20" s="206"/>
      <c r="J20" s="472" t="s">
        <v>508</v>
      </c>
      <c r="K20" s="473">
        <v>2020</v>
      </c>
      <c r="L20" s="473" t="s">
        <v>509</v>
      </c>
      <c r="M20" s="473">
        <v>2400</v>
      </c>
      <c r="N20" s="473">
        <v>800</v>
      </c>
      <c r="O20" s="471" t="s">
        <v>543</v>
      </c>
      <c r="P20" s="466" t="s">
        <v>503</v>
      </c>
      <c r="R20" s="472" t="s">
        <v>508</v>
      </c>
      <c r="S20" s="473">
        <v>2020</v>
      </c>
      <c r="T20" s="473" t="s">
        <v>509</v>
      </c>
      <c r="U20" s="473">
        <v>2400</v>
      </c>
      <c r="V20" s="473">
        <v>800</v>
      </c>
      <c r="W20" s="471" t="s">
        <v>543</v>
      </c>
      <c r="X20" s="466" t="s">
        <v>503</v>
      </c>
    </row>
    <row r="21" spans="2:24" ht="15" customHeight="1" x14ac:dyDescent="0.3">
      <c r="B21" s="472" t="s">
        <v>511</v>
      </c>
      <c r="C21" s="473">
        <v>2020</v>
      </c>
      <c r="D21" s="473" t="s">
        <v>512</v>
      </c>
      <c r="E21" s="473">
        <v>2.1520000000000001</v>
      </c>
      <c r="F21" s="473">
        <v>1.3520000000000001</v>
      </c>
      <c r="G21" s="471">
        <v>0</v>
      </c>
      <c r="H21" s="466" t="s">
        <v>503</v>
      </c>
      <c r="I21" s="206"/>
      <c r="J21" s="472" t="s">
        <v>511</v>
      </c>
      <c r="K21" s="473">
        <v>2020</v>
      </c>
      <c r="L21" s="473" t="s">
        <v>512</v>
      </c>
      <c r="M21" s="473">
        <v>1.752</v>
      </c>
      <c r="N21" s="473">
        <v>1.752</v>
      </c>
      <c r="O21" s="471">
        <v>0</v>
      </c>
      <c r="P21" s="466" t="s">
        <v>503</v>
      </c>
      <c r="R21" s="472" t="s">
        <v>511</v>
      </c>
      <c r="S21" s="473">
        <v>2020</v>
      </c>
      <c r="T21" s="473" t="s">
        <v>512</v>
      </c>
      <c r="U21" s="473">
        <v>1.752</v>
      </c>
      <c r="V21" s="473">
        <v>0.95199999999999996</v>
      </c>
      <c r="W21" s="471">
        <v>0</v>
      </c>
      <c r="X21" s="466" t="s">
        <v>503</v>
      </c>
    </row>
    <row r="22" spans="2:24" ht="15" customHeight="1" x14ac:dyDescent="0.3">
      <c r="B22" s="475" t="s">
        <v>500</v>
      </c>
      <c r="C22" s="476">
        <v>2030</v>
      </c>
      <c r="D22" s="476" t="s">
        <v>501</v>
      </c>
      <c r="E22" s="485">
        <v>1.5222164279227168</v>
      </c>
      <c r="F22" s="485">
        <v>0.76110821396135842</v>
      </c>
      <c r="G22" s="471" t="s">
        <v>544</v>
      </c>
      <c r="H22" s="466" t="s">
        <v>503</v>
      </c>
      <c r="I22" s="206"/>
      <c r="J22" s="475" t="s">
        <v>500</v>
      </c>
      <c r="K22" s="476">
        <v>2030</v>
      </c>
      <c r="L22" s="476" t="s">
        <v>501</v>
      </c>
      <c r="M22" s="485">
        <v>0.9133298567536301</v>
      </c>
      <c r="N22" s="485">
        <v>0.53277574977295084</v>
      </c>
      <c r="O22" s="471" t="s">
        <v>544</v>
      </c>
      <c r="P22" s="466" t="s">
        <v>503</v>
      </c>
      <c r="R22" s="475" t="s">
        <v>500</v>
      </c>
      <c r="S22" s="476">
        <v>2030</v>
      </c>
      <c r="T22" s="476" t="s">
        <v>501</v>
      </c>
      <c r="U22" s="485">
        <v>0.89333333333333365</v>
      </c>
      <c r="V22" s="485">
        <v>0.44666666666666655</v>
      </c>
      <c r="W22" s="471" t="s">
        <v>544</v>
      </c>
      <c r="X22" s="466" t="s">
        <v>503</v>
      </c>
    </row>
    <row r="23" spans="2:24" ht="15" customHeight="1" x14ac:dyDescent="0.3">
      <c r="B23" s="475" t="s">
        <v>504</v>
      </c>
      <c r="C23" s="476">
        <v>2030</v>
      </c>
      <c r="D23" s="476" t="s">
        <v>497</v>
      </c>
      <c r="E23" s="476">
        <v>75</v>
      </c>
      <c r="F23" s="476">
        <v>75</v>
      </c>
      <c r="G23" s="471" t="s">
        <v>112</v>
      </c>
      <c r="H23" s="466" t="s">
        <v>503</v>
      </c>
      <c r="J23" s="475" t="s">
        <v>504</v>
      </c>
      <c r="K23" s="476">
        <v>2030</v>
      </c>
      <c r="L23" s="476" t="s">
        <v>497</v>
      </c>
      <c r="M23" s="476">
        <v>80</v>
      </c>
      <c r="N23" s="476">
        <v>80</v>
      </c>
      <c r="O23" s="471" t="s">
        <v>112</v>
      </c>
      <c r="P23" s="466" t="s">
        <v>503</v>
      </c>
      <c r="R23" s="475" t="s">
        <v>504</v>
      </c>
      <c r="S23" s="476">
        <v>2030</v>
      </c>
      <c r="T23" s="476" t="s">
        <v>497</v>
      </c>
      <c r="U23" s="476">
        <v>80</v>
      </c>
      <c r="V23" s="476">
        <v>80</v>
      </c>
      <c r="W23" s="471" t="s">
        <v>112</v>
      </c>
      <c r="X23" s="466" t="s">
        <v>503</v>
      </c>
    </row>
    <row r="24" spans="2:24" ht="15" customHeight="1" x14ac:dyDescent="0.3">
      <c r="B24" s="475" t="s">
        <v>505</v>
      </c>
      <c r="C24" s="476">
        <v>2030</v>
      </c>
      <c r="D24" s="476" t="s">
        <v>497</v>
      </c>
      <c r="E24" s="476">
        <v>25</v>
      </c>
      <c r="F24" s="476">
        <v>25</v>
      </c>
      <c r="G24" s="471" t="s">
        <v>112</v>
      </c>
      <c r="H24" s="466" t="s">
        <v>503</v>
      </c>
      <c r="J24" s="475" t="s">
        <v>505</v>
      </c>
      <c r="K24" s="476">
        <v>2030</v>
      </c>
      <c r="L24" s="476" t="s">
        <v>497</v>
      </c>
      <c r="M24" s="476">
        <v>20</v>
      </c>
      <c r="N24" s="476">
        <v>20</v>
      </c>
      <c r="O24" s="471" t="s">
        <v>112</v>
      </c>
      <c r="P24" s="466" t="s">
        <v>503</v>
      </c>
      <c r="R24" s="475" t="s">
        <v>505</v>
      </c>
      <c r="S24" s="476">
        <v>2030</v>
      </c>
      <c r="T24" s="476" t="s">
        <v>497</v>
      </c>
      <c r="U24" s="476">
        <v>20</v>
      </c>
      <c r="V24" s="476">
        <v>20</v>
      </c>
      <c r="W24" s="471" t="s">
        <v>112</v>
      </c>
      <c r="X24" s="466" t="s">
        <v>503</v>
      </c>
    </row>
    <row r="25" spans="2:24" ht="15" customHeight="1" x14ac:dyDescent="0.3">
      <c r="B25" s="475" t="s">
        <v>506</v>
      </c>
      <c r="C25" s="476">
        <v>2030</v>
      </c>
      <c r="D25" s="476" t="s">
        <v>507</v>
      </c>
      <c r="E25" s="476">
        <v>0</v>
      </c>
      <c r="F25" s="476">
        <v>0</v>
      </c>
      <c r="G25" s="471">
        <v>0</v>
      </c>
      <c r="H25" s="471">
        <v>0</v>
      </c>
      <c r="J25" s="475" t="s">
        <v>506</v>
      </c>
      <c r="K25" s="476">
        <v>2030</v>
      </c>
      <c r="L25" s="476" t="s">
        <v>507</v>
      </c>
      <c r="M25" s="476">
        <v>0</v>
      </c>
      <c r="N25" s="476">
        <v>0</v>
      </c>
      <c r="O25" s="471">
        <v>0</v>
      </c>
      <c r="P25" s="471">
        <v>0</v>
      </c>
      <c r="R25" s="475" t="s">
        <v>506</v>
      </c>
      <c r="S25" s="476">
        <v>2030</v>
      </c>
      <c r="T25" s="476" t="s">
        <v>507</v>
      </c>
      <c r="U25" s="476">
        <v>0</v>
      </c>
      <c r="V25" s="476">
        <v>0</v>
      </c>
      <c r="W25" s="471">
        <v>0</v>
      </c>
      <c r="X25" s="471">
        <v>0</v>
      </c>
    </row>
    <row r="26" spans="2:24" ht="15" customHeight="1" x14ac:dyDescent="0.3">
      <c r="B26" s="475" t="s">
        <v>508</v>
      </c>
      <c r="C26" s="476">
        <v>2030</v>
      </c>
      <c r="D26" s="476" t="s">
        <v>509</v>
      </c>
      <c r="E26" s="476">
        <v>2400</v>
      </c>
      <c r="F26" s="476">
        <v>800</v>
      </c>
      <c r="G26" s="471" t="s">
        <v>543</v>
      </c>
      <c r="H26" s="466" t="s">
        <v>503</v>
      </c>
      <c r="I26" s="206"/>
      <c r="J26" s="475" t="s">
        <v>508</v>
      </c>
      <c r="K26" s="476">
        <v>2030</v>
      </c>
      <c r="L26" s="476" t="s">
        <v>509</v>
      </c>
      <c r="M26" s="476">
        <v>2400</v>
      </c>
      <c r="N26" s="476">
        <v>800</v>
      </c>
      <c r="O26" s="471" t="s">
        <v>543</v>
      </c>
      <c r="P26" s="466" t="s">
        <v>503</v>
      </c>
      <c r="R26" s="475" t="s">
        <v>508</v>
      </c>
      <c r="S26" s="476">
        <v>2030</v>
      </c>
      <c r="T26" s="476" t="s">
        <v>509</v>
      </c>
      <c r="U26" s="476">
        <v>2400</v>
      </c>
      <c r="V26" s="476">
        <v>800</v>
      </c>
      <c r="W26" s="471" t="s">
        <v>543</v>
      </c>
      <c r="X26" s="466" t="s">
        <v>503</v>
      </c>
    </row>
    <row r="27" spans="2:24" ht="15" customHeight="1" x14ac:dyDescent="0.3">
      <c r="B27" s="475" t="s">
        <v>511</v>
      </c>
      <c r="C27" s="476">
        <v>2030</v>
      </c>
      <c r="D27" s="476" t="s">
        <v>512</v>
      </c>
      <c r="E27" s="476">
        <v>2.1520000000000001</v>
      </c>
      <c r="F27" s="476">
        <v>1.3520000000000001</v>
      </c>
      <c r="G27" s="471">
        <v>0</v>
      </c>
      <c r="H27" s="466" t="s">
        <v>503</v>
      </c>
      <c r="I27" s="206"/>
      <c r="J27" s="475" t="s">
        <v>511</v>
      </c>
      <c r="K27" s="476">
        <v>2030</v>
      </c>
      <c r="L27" s="476" t="s">
        <v>512</v>
      </c>
      <c r="M27" s="476">
        <v>1.752</v>
      </c>
      <c r="N27" s="476">
        <v>1.752</v>
      </c>
      <c r="O27" s="471">
        <v>0</v>
      </c>
      <c r="P27" s="466" t="s">
        <v>503</v>
      </c>
      <c r="R27" s="475" t="s">
        <v>511</v>
      </c>
      <c r="S27" s="476">
        <v>2030</v>
      </c>
      <c r="T27" s="476" t="s">
        <v>512</v>
      </c>
      <c r="U27" s="476">
        <v>1.752</v>
      </c>
      <c r="V27" s="476">
        <v>0.95199999999999996</v>
      </c>
      <c r="W27" s="471">
        <v>0</v>
      </c>
      <c r="X27" s="466" t="s">
        <v>503</v>
      </c>
    </row>
    <row r="28" spans="2:24" ht="15" customHeight="1" x14ac:dyDescent="0.3">
      <c r="B28" s="478" t="s">
        <v>500</v>
      </c>
      <c r="C28" s="479">
        <v>2050</v>
      </c>
      <c r="D28" s="479" t="s">
        <v>501</v>
      </c>
      <c r="E28" s="486">
        <v>1.5222164279227168</v>
      </c>
      <c r="F28" s="486">
        <v>0.76110821396135842</v>
      </c>
      <c r="G28" s="471" t="s">
        <v>544</v>
      </c>
      <c r="H28" s="466" t="s">
        <v>503</v>
      </c>
      <c r="I28" s="206"/>
      <c r="J28" s="478" t="s">
        <v>500</v>
      </c>
      <c r="K28" s="479">
        <v>2050</v>
      </c>
      <c r="L28" s="479" t="s">
        <v>501</v>
      </c>
      <c r="M28" s="486">
        <v>0.9133298567536301</v>
      </c>
      <c r="N28" s="486">
        <v>0.53277574977295084</v>
      </c>
      <c r="O28" s="471" t="s">
        <v>544</v>
      </c>
      <c r="P28" s="466" t="s">
        <v>503</v>
      </c>
      <c r="R28" s="478" t="s">
        <v>500</v>
      </c>
      <c r="S28" s="479">
        <v>2050</v>
      </c>
      <c r="T28" s="479" t="s">
        <v>501</v>
      </c>
      <c r="U28" s="486">
        <v>0.89333333333333365</v>
      </c>
      <c r="V28" s="486">
        <v>0.44666666666666655</v>
      </c>
      <c r="W28" s="471" t="s">
        <v>544</v>
      </c>
      <c r="X28" s="466" t="s">
        <v>503</v>
      </c>
    </row>
    <row r="29" spans="2:24" ht="15" customHeight="1" x14ac:dyDescent="0.3">
      <c r="B29" s="478" t="s">
        <v>504</v>
      </c>
      <c r="C29" s="479">
        <v>2050</v>
      </c>
      <c r="D29" s="479" t="s">
        <v>497</v>
      </c>
      <c r="E29" s="479">
        <v>75</v>
      </c>
      <c r="F29" s="479">
        <v>75</v>
      </c>
      <c r="G29" s="471" t="s">
        <v>112</v>
      </c>
      <c r="H29" s="466" t="s">
        <v>503</v>
      </c>
      <c r="J29" s="478" t="s">
        <v>504</v>
      </c>
      <c r="K29" s="479">
        <v>2050</v>
      </c>
      <c r="L29" s="479" t="s">
        <v>497</v>
      </c>
      <c r="M29" s="479">
        <v>80</v>
      </c>
      <c r="N29" s="479">
        <v>80</v>
      </c>
      <c r="O29" s="471" t="s">
        <v>112</v>
      </c>
      <c r="P29" s="466" t="s">
        <v>503</v>
      </c>
      <c r="R29" s="478" t="s">
        <v>504</v>
      </c>
      <c r="S29" s="479">
        <v>2050</v>
      </c>
      <c r="T29" s="479" t="s">
        <v>497</v>
      </c>
      <c r="U29" s="479">
        <v>80</v>
      </c>
      <c r="V29" s="479">
        <v>80</v>
      </c>
      <c r="W29" s="471" t="s">
        <v>112</v>
      </c>
      <c r="X29" s="466" t="s">
        <v>503</v>
      </c>
    </row>
    <row r="30" spans="2:24" ht="15" customHeight="1" x14ac:dyDescent="0.3">
      <c r="B30" s="478" t="s">
        <v>505</v>
      </c>
      <c r="C30" s="479">
        <v>2050</v>
      </c>
      <c r="D30" s="479" t="s">
        <v>497</v>
      </c>
      <c r="E30" s="479">
        <v>25</v>
      </c>
      <c r="F30" s="479">
        <v>25</v>
      </c>
      <c r="G30" s="471" t="s">
        <v>112</v>
      </c>
      <c r="H30" s="466" t="s">
        <v>503</v>
      </c>
      <c r="J30" s="478" t="s">
        <v>505</v>
      </c>
      <c r="K30" s="479">
        <v>2050</v>
      </c>
      <c r="L30" s="479" t="s">
        <v>497</v>
      </c>
      <c r="M30" s="479">
        <v>20</v>
      </c>
      <c r="N30" s="479">
        <v>20</v>
      </c>
      <c r="O30" s="471" t="s">
        <v>112</v>
      </c>
      <c r="P30" s="466" t="s">
        <v>503</v>
      </c>
      <c r="R30" s="478" t="s">
        <v>505</v>
      </c>
      <c r="S30" s="479">
        <v>2050</v>
      </c>
      <c r="T30" s="479" t="s">
        <v>497</v>
      </c>
      <c r="U30" s="479">
        <v>20</v>
      </c>
      <c r="V30" s="479">
        <v>20</v>
      </c>
      <c r="W30" s="471" t="s">
        <v>112</v>
      </c>
      <c r="X30" s="466" t="s">
        <v>503</v>
      </c>
    </row>
    <row r="31" spans="2:24" ht="15" customHeight="1" x14ac:dyDescent="0.3">
      <c r="B31" s="478" t="s">
        <v>506</v>
      </c>
      <c r="C31" s="479">
        <v>2050</v>
      </c>
      <c r="D31" s="479" t="s">
        <v>507</v>
      </c>
      <c r="E31" s="479">
        <v>0</v>
      </c>
      <c r="F31" s="479">
        <v>0</v>
      </c>
      <c r="G31" s="471">
        <v>0</v>
      </c>
      <c r="H31" s="471">
        <v>0</v>
      </c>
      <c r="J31" s="478" t="s">
        <v>506</v>
      </c>
      <c r="K31" s="479">
        <v>2050</v>
      </c>
      <c r="L31" s="479" t="s">
        <v>507</v>
      </c>
      <c r="M31" s="479">
        <v>0</v>
      </c>
      <c r="N31" s="479">
        <v>0</v>
      </c>
      <c r="O31" s="471">
        <v>0</v>
      </c>
      <c r="P31" s="471">
        <v>0</v>
      </c>
      <c r="R31" s="478" t="s">
        <v>506</v>
      </c>
      <c r="S31" s="479">
        <v>2050</v>
      </c>
      <c r="T31" s="479" t="s">
        <v>507</v>
      </c>
      <c r="U31" s="479">
        <v>0</v>
      </c>
      <c r="V31" s="479">
        <v>0</v>
      </c>
      <c r="W31" s="471">
        <v>0</v>
      </c>
      <c r="X31" s="471">
        <v>0</v>
      </c>
    </row>
    <row r="32" spans="2:24" ht="15" customHeight="1" x14ac:dyDescent="0.3">
      <c r="B32" s="478" t="s">
        <v>508</v>
      </c>
      <c r="C32" s="479">
        <v>2050</v>
      </c>
      <c r="D32" s="479" t="s">
        <v>509</v>
      </c>
      <c r="E32" s="479">
        <v>4000</v>
      </c>
      <c r="F32" s="479">
        <v>800</v>
      </c>
      <c r="G32" s="471" t="s">
        <v>543</v>
      </c>
      <c r="H32" s="466" t="s">
        <v>503</v>
      </c>
      <c r="I32" s="206"/>
      <c r="J32" s="478" t="s">
        <v>508</v>
      </c>
      <c r="K32" s="479">
        <v>2050</v>
      </c>
      <c r="L32" s="479" t="s">
        <v>509</v>
      </c>
      <c r="M32" s="479">
        <v>4000</v>
      </c>
      <c r="N32" s="479">
        <v>800</v>
      </c>
      <c r="O32" s="471" t="s">
        <v>543</v>
      </c>
      <c r="P32" s="466" t="s">
        <v>503</v>
      </c>
      <c r="R32" s="478" t="s">
        <v>508</v>
      </c>
      <c r="S32" s="479">
        <v>2050</v>
      </c>
      <c r="T32" s="479" t="s">
        <v>509</v>
      </c>
      <c r="U32" s="479">
        <v>4000</v>
      </c>
      <c r="V32" s="479">
        <v>800</v>
      </c>
      <c r="W32" s="471" t="s">
        <v>543</v>
      </c>
      <c r="X32" s="466" t="s">
        <v>503</v>
      </c>
    </row>
    <row r="33" spans="2:24" ht="15" customHeight="1" x14ac:dyDescent="0.3">
      <c r="B33" s="478" t="s">
        <v>511</v>
      </c>
      <c r="C33" s="479">
        <v>2050</v>
      </c>
      <c r="D33" s="479" t="s">
        <v>512</v>
      </c>
      <c r="E33" s="486">
        <v>2.536</v>
      </c>
      <c r="F33" s="486">
        <v>2.1520000000000001</v>
      </c>
      <c r="G33" s="471">
        <v>0</v>
      </c>
      <c r="H33" s="466" t="s">
        <v>503</v>
      </c>
      <c r="I33" s="206"/>
      <c r="J33" s="478" t="s">
        <v>511</v>
      </c>
      <c r="K33" s="479">
        <v>2050</v>
      </c>
      <c r="L33" s="479" t="s">
        <v>512</v>
      </c>
      <c r="M33" s="479">
        <v>1.752</v>
      </c>
      <c r="N33" s="479">
        <v>1.736</v>
      </c>
      <c r="O33" s="471">
        <v>0</v>
      </c>
      <c r="P33" s="466" t="s">
        <v>503</v>
      </c>
      <c r="R33" s="478" t="s">
        <v>511</v>
      </c>
      <c r="S33" s="479">
        <v>2050</v>
      </c>
      <c r="T33" s="479" t="s">
        <v>512</v>
      </c>
      <c r="U33" s="479">
        <v>2.1360000000000001</v>
      </c>
      <c r="V33" s="479">
        <v>1.3520000000000001</v>
      </c>
      <c r="W33" s="471">
        <v>0</v>
      </c>
      <c r="X33" s="466" t="s">
        <v>503</v>
      </c>
    </row>
    <row r="34" spans="2:24" ht="15" customHeight="1" x14ac:dyDescent="0.3">
      <c r="J34"/>
      <c r="K34"/>
      <c r="L34"/>
      <c r="M34"/>
      <c r="N34"/>
    </row>
    <row r="35" spans="2:24" ht="15" customHeight="1" x14ac:dyDescent="0.3">
      <c r="B35" s="489" t="s">
        <v>349</v>
      </c>
      <c r="C35" s="488"/>
      <c r="J35" s="489" t="s">
        <v>349</v>
      </c>
      <c r="K35" s="488"/>
      <c r="L35"/>
      <c r="M35"/>
      <c r="N35"/>
      <c r="R35" s="489" t="s">
        <v>349</v>
      </c>
      <c r="S35" s="488"/>
    </row>
    <row r="36" spans="2:24" ht="15" customHeight="1" x14ac:dyDescent="0.3">
      <c r="C36" s="490" t="s">
        <v>112</v>
      </c>
      <c r="D36" s="488" t="s">
        <v>545</v>
      </c>
      <c r="J36"/>
      <c r="K36" s="490" t="s">
        <v>112</v>
      </c>
      <c r="L36" s="488" t="s">
        <v>545</v>
      </c>
      <c r="M36"/>
      <c r="N36"/>
      <c r="S36" s="490" t="s">
        <v>112</v>
      </c>
      <c r="T36" s="488" t="s">
        <v>545</v>
      </c>
    </row>
    <row r="37" spans="2:24" ht="15" customHeight="1" x14ac:dyDescent="0.3">
      <c r="C37" s="490" t="s">
        <v>515</v>
      </c>
      <c r="D37" s="488" t="s">
        <v>516</v>
      </c>
      <c r="E37" s="492"/>
      <c r="F37" s="492"/>
      <c r="G37" s="492"/>
      <c r="H37" s="492"/>
      <c r="J37"/>
      <c r="K37" s="490" t="s">
        <v>515</v>
      </c>
      <c r="L37" s="488" t="s">
        <v>516</v>
      </c>
      <c r="M37" s="492"/>
      <c r="N37" s="492"/>
      <c r="S37" s="490" t="s">
        <v>515</v>
      </c>
      <c r="T37" s="488" t="s">
        <v>516</v>
      </c>
      <c r="U37" s="492"/>
      <c r="V37" s="492"/>
    </row>
    <row r="38" spans="2:24" ht="15" customHeight="1" x14ac:dyDescent="0.3">
      <c r="C38" s="490" t="s">
        <v>114</v>
      </c>
      <c r="D38" s="488" t="s">
        <v>546</v>
      </c>
      <c r="E38" s="494"/>
      <c r="F38" s="494"/>
      <c r="G38" s="494"/>
      <c r="H38" s="494"/>
      <c r="J38"/>
      <c r="K38" s="490" t="s">
        <v>114</v>
      </c>
      <c r="L38" s="488" t="s">
        <v>546</v>
      </c>
      <c r="M38" s="494"/>
      <c r="N38" s="494"/>
      <c r="S38" s="490" t="s">
        <v>114</v>
      </c>
      <c r="T38" s="488" t="s">
        <v>546</v>
      </c>
      <c r="U38" s="494"/>
      <c r="V38" s="494"/>
    </row>
    <row r="39" spans="2:24" ht="15" customHeight="1" x14ac:dyDescent="0.3">
      <c r="C39" s="490" t="s">
        <v>115</v>
      </c>
      <c r="D39" s="488" t="s">
        <v>547</v>
      </c>
      <c r="E39" s="496"/>
      <c r="F39" s="496"/>
      <c r="G39" s="496"/>
      <c r="H39" s="496"/>
      <c r="J39"/>
      <c r="K39" s="490" t="s">
        <v>115</v>
      </c>
      <c r="L39" s="488" t="s">
        <v>547</v>
      </c>
      <c r="M39" s="496"/>
      <c r="N39" s="496"/>
      <c r="S39" s="490" t="s">
        <v>115</v>
      </c>
      <c r="T39" s="488" t="s">
        <v>547</v>
      </c>
      <c r="U39" s="496"/>
      <c r="V39" s="496"/>
    </row>
    <row r="40" spans="2:24" ht="15" customHeight="1" x14ac:dyDescent="0.3">
      <c r="C40" s="490" t="s">
        <v>116</v>
      </c>
      <c r="D40" s="488" t="s">
        <v>520</v>
      </c>
      <c r="J40"/>
      <c r="K40" s="490" t="s">
        <v>116</v>
      </c>
      <c r="L40" s="488" t="s">
        <v>520</v>
      </c>
      <c r="M40"/>
      <c r="N40"/>
      <c r="S40" s="490" t="s">
        <v>116</v>
      </c>
      <c r="T40" s="488" t="s">
        <v>520</v>
      </c>
    </row>
    <row r="41" spans="2:24" ht="15" customHeight="1" x14ac:dyDescent="0.3">
      <c r="C41" s="490" t="s">
        <v>548</v>
      </c>
      <c r="D41" s="488" t="s">
        <v>522</v>
      </c>
      <c r="J41"/>
      <c r="K41" s="490" t="s">
        <v>548</v>
      </c>
      <c r="L41" s="488" t="s">
        <v>522</v>
      </c>
      <c r="M41"/>
      <c r="N41"/>
      <c r="S41" s="490" t="s">
        <v>548</v>
      </c>
      <c r="T41" s="488" t="s">
        <v>522</v>
      </c>
    </row>
    <row r="42" spans="2:24" ht="15" customHeight="1" x14ac:dyDescent="0.3">
      <c r="C42" s="490" t="s">
        <v>521</v>
      </c>
      <c r="D42" s="488" t="s">
        <v>524</v>
      </c>
      <c r="J42"/>
      <c r="K42" s="490" t="s">
        <v>521</v>
      </c>
      <c r="L42" s="488" t="s">
        <v>524</v>
      </c>
      <c r="M42"/>
      <c r="N42"/>
      <c r="S42" s="490" t="s">
        <v>521</v>
      </c>
      <c r="T42" s="488" t="s">
        <v>524</v>
      </c>
    </row>
    <row r="43" spans="2:24" ht="15" customHeight="1" x14ac:dyDescent="0.3">
      <c r="C43" s="490" t="s">
        <v>523</v>
      </c>
      <c r="D43" s="488" t="s">
        <v>526</v>
      </c>
      <c r="J43"/>
      <c r="K43" s="490" t="s">
        <v>523</v>
      </c>
      <c r="L43" s="488" t="s">
        <v>526</v>
      </c>
      <c r="M43"/>
      <c r="N43"/>
      <c r="S43" s="490" t="s">
        <v>523</v>
      </c>
      <c r="T43" s="488" t="s">
        <v>526</v>
      </c>
    </row>
    <row r="44" spans="2:24" ht="15" customHeight="1" x14ac:dyDescent="0.3">
      <c r="C44" s="490" t="s">
        <v>549</v>
      </c>
      <c r="D44" s="488" t="s">
        <v>528</v>
      </c>
      <c r="J44"/>
      <c r="K44" s="490" t="s">
        <v>549</v>
      </c>
      <c r="L44" s="488" t="s">
        <v>528</v>
      </c>
      <c r="M44"/>
      <c r="N44"/>
      <c r="S44" s="490" t="s">
        <v>549</v>
      </c>
      <c r="T44" s="488" t="s">
        <v>528</v>
      </c>
    </row>
    <row r="45" spans="2:24" ht="15" customHeight="1" x14ac:dyDescent="0.3">
      <c r="C45" s="490" t="s">
        <v>527</v>
      </c>
      <c r="D45" s="488" t="s">
        <v>532</v>
      </c>
      <c r="J45"/>
      <c r="K45" s="490" t="s">
        <v>527</v>
      </c>
      <c r="L45" s="488" t="s">
        <v>532</v>
      </c>
      <c r="M45"/>
      <c r="N45"/>
      <c r="S45" s="490" t="s">
        <v>527</v>
      </c>
      <c r="T45" s="488" t="s">
        <v>532</v>
      </c>
    </row>
    <row r="46" spans="2:24" ht="15" customHeight="1" x14ac:dyDescent="0.3">
      <c r="C46" s="490" t="s">
        <v>529</v>
      </c>
      <c r="D46" s="488" t="s">
        <v>550</v>
      </c>
      <c r="J46"/>
      <c r="K46" s="490" t="s">
        <v>529</v>
      </c>
      <c r="L46" s="488" t="s">
        <v>550</v>
      </c>
      <c r="M46"/>
      <c r="N46"/>
      <c r="S46" s="490" t="s">
        <v>529</v>
      </c>
      <c r="T46" s="488" t="s">
        <v>550</v>
      </c>
    </row>
    <row r="47" spans="2:24" ht="15" customHeight="1" x14ac:dyDescent="0.3">
      <c r="B47" s="489"/>
      <c r="C47" s="491"/>
      <c r="J47" s="489"/>
      <c r="K47" s="491"/>
      <c r="L47"/>
      <c r="M47"/>
      <c r="N47"/>
      <c r="R47" s="489"/>
      <c r="S47" s="491"/>
    </row>
    <row r="48" spans="2:24" ht="15" customHeight="1" x14ac:dyDescent="0.3">
      <c r="B48" s="488" t="s">
        <v>490</v>
      </c>
      <c r="C48" s="491"/>
      <c r="J48" s="488" t="s">
        <v>490</v>
      </c>
      <c r="K48" s="491"/>
      <c r="L48"/>
      <c r="M48"/>
      <c r="N48"/>
      <c r="R48" s="488" t="s">
        <v>490</v>
      </c>
      <c r="S48" s="491"/>
    </row>
    <row r="49" spans="2:22" ht="15" customHeight="1" x14ac:dyDescent="0.3">
      <c r="C49" s="490">
        <v>1</v>
      </c>
      <c r="D49" s="488" t="s">
        <v>551</v>
      </c>
      <c r="J49"/>
      <c r="K49" s="490">
        <v>1</v>
      </c>
      <c r="L49" s="488" t="s">
        <v>551</v>
      </c>
      <c r="M49"/>
      <c r="N49"/>
      <c r="S49" s="490">
        <v>1</v>
      </c>
      <c r="T49" s="488" t="s">
        <v>551</v>
      </c>
    </row>
    <row r="50" spans="2:22" ht="15" customHeight="1" x14ac:dyDescent="0.3">
      <c r="C50" s="490">
        <v>2</v>
      </c>
      <c r="D50" s="488" t="s">
        <v>534</v>
      </c>
      <c r="E50" s="488"/>
      <c r="F50" s="488"/>
      <c r="G50" s="488"/>
      <c r="J50"/>
      <c r="K50" s="490">
        <v>2</v>
      </c>
      <c r="L50" s="488" t="s">
        <v>534</v>
      </c>
      <c r="M50" s="488"/>
      <c r="N50" s="488"/>
      <c r="S50" s="490">
        <v>2</v>
      </c>
      <c r="T50" s="488" t="s">
        <v>534</v>
      </c>
      <c r="U50" s="488"/>
      <c r="V50" s="488"/>
    </row>
    <row r="51" spans="2:22" ht="15" customHeight="1" x14ac:dyDescent="0.3">
      <c r="C51" s="490">
        <v>3</v>
      </c>
      <c r="D51" s="488" t="s">
        <v>535</v>
      </c>
      <c r="E51" s="488"/>
      <c r="F51" s="488"/>
      <c r="G51" s="488"/>
      <c r="J51"/>
      <c r="K51" s="490">
        <v>3</v>
      </c>
      <c r="L51" s="488" t="s">
        <v>535</v>
      </c>
      <c r="M51" s="488"/>
      <c r="N51" s="488"/>
      <c r="S51" s="490">
        <v>3</v>
      </c>
      <c r="T51" s="488" t="s">
        <v>535</v>
      </c>
      <c r="U51" s="488"/>
      <c r="V51" s="488"/>
    </row>
    <row r="52" spans="2:22" ht="15" customHeight="1" x14ac:dyDescent="0.3">
      <c r="B52" s="497"/>
      <c r="C52" s="488"/>
      <c r="J52" s="497"/>
      <c r="K52" s="488"/>
      <c r="L52"/>
      <c r="M52"/>
      <c r="N52"/>
      <c r="R52" s="497"/>
      <c r="S52" s="488"/>
    </row>
    <row r="53" spans="2:22" ht="15" customHeight="1" x14ac:dyDescent="0.3">
      <c r="B53" s="497"/>
      <c r="C53" s="488"/>
      <c r="J53" s="497"/>
      <c r="K53" s="488"/>
      <c r="L53"/>
      <c r="M53"/>
      <c r="N53"/>
      <c r="R53" s="497"/>
      <c r="S53" s="488"/>
    </row>
    <row r="54" spans="2:22" ht="15" customHeight="1" x14ac:dyDescent="0.3">
      <c r="B54" s="487"/>
      <c r="C54" s="488"/>
      <c r="J54" s="487"/>
      <c r="K54" s="488"/>
      <c r="L54"/>
      <c r="M54"/>
      <c r="N54"/>
      <c r="R54" s="487"/>
      <c r="S54" s="488"/>
    </row>
    <row r="55" spans="2:22" ht="15" customHeight="1" x14ac:dyDescent="0.3">
      <c r="B55" s="487"/>
      <c r="C55" s="488"/>
      <c r="D55" s="494"/>
      <c r="E55" s="494"/>
      <c r="F55" s="494"/>
      <c r="G55" s="494"/>
      <c r="H55" s="494"/>
    </row>
    <row r="56" spans="2:22" ht="15" customHeight="1" x14ac:dyDescent="0.3">
      <c r="B56" s="487"/>
      <c r="C56" s="488"/>
    </row>
    <row r="57" spans="2:22" ht="15" customHeight="1" x14ac:dyDescent="0.3">
      <c r="B57" s="487"/>
      <c r="C57" s="488"/>
    </row>
    <row r="58" spans="2:22" ht="15" customHeight="1" x14ac:dyDescent="0.3">
      <c r="B58" s="487"/>
      <c r="C58" s="488"/>
    </row>
    <row r="59" spans="2:22" ht="15" customHeight="1" x14ac:dyDescent="0.3">
      <c r="B59" s="497"/>
      <c r="C59" s="488"/>
    </row>
    <row r="60" spans="2:22" ht="15" customHeight="1" x14ac:dyDescent="0.3">
      <c r="B60" s="497"/>
      <c r="C60" s="488"/>
    </row>
    <row r="61" spans="2:22" ht="15" customHeight="1" x14ac:dyDescent="0.3">
      <c r="B61" s="497"/>
      <c r="C61" s="488"/>
    </row>
    <row r="62" spans="2:22" ht="15" customHeight="1" x14ac:dyDescent="0.3">
      <c r="B62" s="497"/>
      <c r="C62" s="488"/>
      <c r="D62" t="s">
        <v>49</v>
      </c>
    </row>
    <row r="63" spans="2:22" ht="15" customHeight="1" x14ac:dyDescent="0.3">
      <c r="B63" s="497"/>
      <c r="C63" s="488"/>
    </row>
    <row r="64" spans="2:22" ht="15" customHeight="1" x14ac:dyDescent="0.3"/>
    <row r="65" spans="2:2" ht="15" customHeight="1" x14ac:dyDescent="0.3"/>
    <row r="66" spans="2:2" ht="15" customHeight="1" x14ac:dyDescent="0.3"/>
    <row r="67" spans="2:2" ht="15" customHeight="1" x14ac:dyDescent="0.3"/>
    <row r="68" spans="2:2" ht="15" customHeight="1" x14ac:dyDescent="0.3">
      <c r="B68" t="s">
        <v>49</v>
      </c>
    </row>
    <row r="69" spans="2:2" ht="15" customHeight="1" x14ac:dyDescent="0.3"/>
    <row r="70" spans="2:2" ht="15" customHeight="1" x14ac:dyDescent="0.3"/>
    <row r="71" spans="2:2" ht="15" customHeight="1" x14ac:dyDescent="0.3"/>
    <row r="72" spans="2:2" ht="15" customHeight="1" x14ac:dyDescent="0.3"/>
    <row r="73" spans="2:2" ht="15" customHeight="1" x14ac:dyDescent="0.3"/>
    <row r="74" spans="2:2" ht="15" customHeight="1" x14ac:dyDescent="0.3"/>
  </sheetData>
  <mergeCells count="24">
    <mergeCell ref="X4:X5"/>
    <mergeCell ref="J4:J5"/>
    <mergeCell ref="K4:K5"/>
    <mergeCell ref="L4:L5"/>
    <mergeCell ref="M4:N5"/>
    <mergeCell ref="O4:O5"/>
    <mergeCell ref="P4:P5"/>
    <mergeCell ref="R4:R5"/>
    <mergeCell ref="S4:S5"/>
    <mergeCell ref="T4:T5"/>
    <mergeCell ref="U4:V5"/>
    <mergeCell ref="W4:W5"/>
    <mergeCell ref="E2:H2"/>
    <mergeCell ref="M2:P2"/>
    <mergeCell ref="U2:X2"/>
    <mergeCell ref="E3:H3"/>
    <mergeCell ref="M3:P3"/>
    <mergeCell ref="U3:X3"/>
    <mergeCell ref="H4:H5"/>
    <mergeCell ref="B4:B5"/>
    <mergeCell ref="C4:C5"/>
    <mergeCell ref="D4:D5"/>
    <mergeCell ref="E4:F5"/>
    <mergeCell ref="G4:G5"/>
  </mergeCell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E0ED8-1E0B-4657-9E1F-FF09BE69AF1E}">
  <sheetPr codeName="Sheet2">
    <tabColor theme="8" tint="0.79998168889431442"/>
  </sheetPr>
  <dimension ref="A1:D21"/>
  <sheetViews>
    <sheetView workbookViewId="0">
      <selection activeCell="G49" sqref="G49"/>
    </sheetView>
  </sheetViews>
  <sheetFormatPr baseColWidth="10" defaultRowHeight="14.4" x14ac:dyDescent="0.3"/>
  <cols>
    <col min="2" max="2" width="29.44140625" customWidth="1"/>
    <col min="3" max="3" width="13.44140625" customWidth="1"/>
    <col min="4" max="4" width="62.44140625" customWidth="1"/>
    <col min="9" max="9" width="55.44140625" customWidth="1"/>
  </cols>
  <sheetData>
    <row r="1" spans="1:4" x14ac:dyDescent="0.3">
      <c r="A1" s="3" t="s">
        <v>1</v>
      </c>
    </row>
    <row r="3" spans="1:4" ht="16.2" thickBot="1" x14ac:dyDescent="0.35">
      <c r="A3" s="55"/>
      <c r="B3" s="56" t="s">
        <v>24</v>
      </c>
      <c r="C3" s="57" t="s">
        <v>25</v>
      </c>
      <c r="D3" s="57" t="s">
        <v>31</v>
      </c>
    </row>
    <row r="4" spans="1:4" ht="14.55" customHeight="1" x14ac:dyDescent="0.3">
      <c r="A4" s="52" t="s">
        <v>112</v>
      </c>
      <c r="B4" s="53" t="s">
        <v>33</v>
      </c>
      <c r="C4" s="54">
        <v>0.2</v>
      </c>
      <c r="D4" s="53" t="s">
        <v>34</v>
      </c>
    </row>
    <row r="5" spans="1:4" ht="14.55" customHeight="1" x14ac:dyDescent="0.3">
      <c r="A5" s="48" t="s">
        <v>114</v>
      </c>
      <c r="B5" s="49" t="s">
        <v>35</v>
      </c>
      <c r="C5" s="50">
        <v>0.2</v>
      </c>
      <c r="D5" s="49" t="s">
        <v>36</v>
      </c>
    </row>
    <row r="6" spans="1:4" ht="15" customHeight="1" x14ac:dyDescent="0.3">
      <c r="A6" s="48" t="s">
        <v>115</v>
      </c>
      <c r="B6" s="49" t="s">
        <v>37</v>
      </c>
      <c r="C6" s="50">
        <v>0.2</v>
      </c>
      <c r="D6" s="49" t="s">
        <v>38</v>
      </c>
    </row>
    <row r="7" spans="1:4" ht="14.55" customHeight="1" x14ac:dyDescent="0.3">
      <c r="A7" s="48" t="s">
        <v>116</v>
      </c>
      <c r="B7" s="49" t="s">
        <v>40</v>
      </c>
      <c r="C7" s="50">
        <v>0.15</v>
      </c>
      <c r="D7" s="51" t="s">
        <v>41</v>
      </c>
    </row>
    <row r="8" spans="1:4" ht="14.55" customHeight="1" x14ac:dyDescent="0.3">
      <c r="A8" s="48" t="s">
        <v>117</v>
      </c>
      <c r="B8" s="49" t="s">
        <v>42</v>
      </c>
      <c r="C8" s="50">
        <v>0.1</v>
      </c>
      <c r="D8" s="49" t="s">
        <v>43</v>
      </c>
    </row>
    <row r="9" spans="1:4" ht="14.55" customHeight="1" x14ac:dyDescent="0.3">
      <c r="A9" s="48" t="s">
        <v>113</v>
      </c>
      <c r="B9" s="49" t="s">
        <v>44</v>
      </c>
      <c r="C9" s="50">
        <v>0.1</v>
      </c>
      <c r="D9" s="49" t="s">
        <v>45</v>
      </c>
    </row>
    <row r="10" spans="1:4" ht="15" customHeight="1" thickBot="1" x14ac:dyDescent="0.35">
      <c r="A10" s="59" t="s">
        <v>118</v>
      </c>
      <c r="B10" s="55" t="s">
        <v>46</v>
      </c>
      <c r="C10" s="60">
        <v>0.05</v>
      </c>
      <c r="D10" s="55" t="s">
        <v>47</v>
      </c>
    </row>
    <row r="11" spans="1:4" x14ac:dyDescent="0.3">
      <c r="A11" s="53"/>
      <c r="B11" s="53" t="s">
        <v>48</v>
      </c>
      <c r="C11" s="58">
        <f>SUM(C4:C10)</f>
        <v>1</v>
      </c>
      <c r="D11" s="53"/>
    </row>
    <row r="13" spans="1:4" x14ac:dyDescent="0.3">
      <c r="A13" s="3" t="s">
        <v>2</v>
      </c>
    </row>
    <row r="15" spans="1:4" x14ac:dyDescent="0.3">
      <c r="A15" s="7" t="s">
        <v>11</v>
      </c>
      <c r="B15" s="7" t="s">
        <v>12</v>
      </c>
      <c r="C15" s="8" t="s">
        <v>13</v>
      </c>
    </row>
    <row r="16" spans="1:4" x14ac:dyDescent="0.3">
      <c r="A16" s="9">
        <v>1</v>
      </c>
      <c r="B16" s="9" t="s">
        <v>14</v>
      </c>
      <c r="C16" s="9" t="s">
        <v>15</v>
      </c>
    </row>
    <row r="17" spans="1:3" x14ac:dyDescent="0.3">
      <c r="A17" s="10">
        <v>2</v>
      </c>
      <c r="B17" s="10" t="s">
        <v>16</v>
      </c>
      <c r="C17" s="10" t="s">
        <v>17</v>
      </c>
    </row>
    <row r="18" spans="1:3" x14ac:dyDescent="0.3">
      <c r="A18" s="11">
        <v>3</v>
      </c>
      <c r="B18" s="11" t="s">
        <v>18</v>
      </c>
      <c r="C18" s="11" t="s">
        <v>19</v>
      </c>
    </row>
    <row r="19" spans="1:3" x14ac:dyDescent="0.3">
      <c r="A19" s="12">
        <v>4</v>
      </c>
      <c r="B19" s="12" t="s">
        <v>20</v>
      </c>
      <c r="C19" s="12" t="s">
        <v>21</v>
      </c>
    </row>
    <row r="20" spans="1:3" x14ac:dyDescent="0.3">
      <c r="A20" s="13">
        <v>5</v>
      </c>
      <c r="B20" s="13" t="s">
        <v>22</v>
      </c>
      <c r="C20" s="13" t="s">
        <v>23</v>
      </c>
    </row>
    <row r="21" spans="1:3" x14ac:dyDescent="0.3">
      <c r="A21" s="14"/>
      <c r="B21" s="14"/>
      <c r="C21" s="14"/>
    </row>
  </sheetData>
  <pageMargins left="0.7" right="0.7" top="0.78740157499999996" bottom="0.78740157499999996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4431C-9D9D-DA49-8F08-EBB6EFCC3B9B}">
  <sheetPr>
    <tabColor theme="9" tint="0.79998168889431442"/>
  </sheetPr>
  <dimension ref="B1:O79"/>
  <sheetViews>
    <sheetView zoomScaleNormal="100" workbookViewId="0"/>
  </sheetViews>
  <sheetFormatPr baseColWidth="10" defaultRowHeight="14.4" x14ac:dyDescent="0.3"/>
  <cols>
    <col min="1" max="1" width="5" customWidth="1"/>
    <col min="2" max="2" width="39.6640625" bestFit="1" customWidth="1"/>
    <col min="4" max="4" width="17.109375" bestFit="1" customWidth="1"/>
    <col min="7" max="7" width="13.109375" customWidth="1"/>
  </cols>
  <sheetData>
    <row r="1" spans="2:15" ht="15" customHeight="1" x14ac:dyDescent="0.3">
      <c r="B1" t="s">
        <v>552</v>
      </c>
    </row>
    <row r="2" spans="2:15" ht="15" customHeight="1" x14ac:dyDescent="0.3">
      <c r="B2" s="464" t="s">
        <v>481</v>
      </c>
      <c r="C2" s="465" t="s">
        <v>482</v>
      </c>
      <c r="D2" s="465" t="s">
        <v>483</v>
      </c>
      <c r="E2" s="711" t="s">
        <v>553</v>
      </c>
      <c r="F2" s="711"/>
      <c r="G2" s="711"/>
      <c r="H2" s="711"/>
    </row>
    <row r="3" spans="2:15" ht="15" customHeight="1" x14ac:dyDescent="0.3">
      <c r="B3" s="464" t="s">
        <v>485</v>
      </c>
      <c r="C3" s="465"/>
      <c r="D3" s="465"/>
      <c r="E3" s="711" t="s">
        <v>554</v>
      </c>
      <c r="F3" s="711"/>
      <c r="G3" s="711"/>
      <c r="H3" s="711"/>
    </row>
    <row r="4" spans="2:15" ht="15" customHeight="1" x14ac:dyDescent="0.3">
      <c r="B4" s="707" t="s">
        <v>489</v>
      </c>
      <c r="C4" s="708"/>
      <c r="D4" s="708"/>
      <c r="E4" s="709"/>
      <c r="F4" s="709"/>
      <c r="G4" s="706" t="s">
        <v>349</v>
      </c>
      <c r="H4" s="706" t="s">
        <v>490</v>
      </c>
    </row>
    <row r="5" spans="2:15" ht="15" customHeight="1" x14ac:dyDescent="0.3">
      <c r="B5" s="707"/>
      <c r="C5" s="708"/>
      <c r="D5" s="708"/>
      <c r="E5" s="709"/>
      <c r="F5" s="709"/>
      <c r="G5" s="706"/>
      <c r="H5" s="706"/>
    </row>
    <row r="6" spans="2:15" ht="15" customHeight="1" x14ac:dyDescent="0.3">
      <c r="B6" s="467" t="s">
        <v>491</v>
      </c>
      <c r="C6" s="468"/>
      <c r="D6" s="469" t="s">
        <v>492</v>
      </c>
      <c r="E6" s="470">
        <v>10</v>
      </c>
      <c r="F6" s="470">
        <v>50</v>
      </c>
      <c r="G6" s="471"/>
      <c r="H6" s="471"/>
    </row>
    <row r="7" spans="2:15" ht="15" customHeight="1" x14ac:dyDescent="0.3">
      <c r="B7" s="500" t="s">
        <v>493</v>
      </c>
      <c r="C7" s="501">
        <v>2020</v>
      </c>
      <c r="D7" s="501"/>
      <c r="E7" s="502">
        <v>3.5869999999999997</v>
      </c>
      <c r="F7" s="502">
        <v>3.5869999999999997</v>
      </c>
      <c r="G7" s="471" t="s">
        <v>555</v>
      </c>
      <c r="H7" s="471">
        <v>1</v>
      </c>
      <c r="J7" s="133"/>
      <c r="K7" s="133"/>
      <c r="L7" s="210"/>
      <c r="M7" s="210"/>
    </row>
    <row r="8" spans="2:15" ht="15" customHeight="1" x14ac:dyDescent="0.3">
      <c r="B8" s="500" t="s">
        <v>495</v>
      </c>
      <c r="C8" s="501">
        <v>2020</v>
      </c>
      <c r="D8" s="501"/>
      <c r="E8" s="502">
        <v>3.9035000000000002</v>
      </c>
      <c r="F8" s="502">
        <v>3.9035000000000002</v>
      </c>
      <c r="G8" s="471" t="s">
        <v>556</v>
      </c>
      <c r="H8" s="471">
        <v>1</v>
      </c>
      <c r="J8" s="133"/>
      <c r="K8" s="133"/>
      <c r="L8" s="210"/>
      <c r="M8" s="210"/>
    </row>
    <row r="9" spans="2:15" ht="15" customHeight="1" x14ac:dyDescent="0.3">
      <c r="B9" s="503" t="s">
        <v>493</v>
      </c>
      <c r="C9" s="504">
        <v>2030</v>
      </c>
      <c r="D9" s="504"/>
      <c r="E9" s="505">
        <v>3.5869999999999997</v>
      </c>
      <c r="F9" s="505">
        <v>3.5869999999999997</v>
      </c>
      <c r="G9" s="471" t="s">
        <v>555</v>
      </c>
      <c r="H9" s="471">
        <v>1</v>
      </c>
      <c r="J9" s="133"/>
      <c r="K9" s="133"/>
      <c r="L9" s="210"/>
      <c r="M9" s="210"/>
    </row>
    <row r="10" spans="2:15" ht="15" customHeight="1" x14ac:dyDescent="0.3">
      <c r="B10" s="503" t="s">
        <v>495</v>
      </c>
      <c r="C10" s="504">
        <v>2030</v>
      </c>
      <c r="D10" s="504"/>
      <c r="E10" s="505">
        <v>3.9035000000000002</v>
      </c>
      <c r="F10" s="505">
        <v>3.9035000000000002</v>
      </c>
      <c r="G10" s="471" t="s">
        <v>556</v>
      </c>
      <c r="H10" s="471">
        <v>1</v>
      </c>
      <c r="J10" s="133"/>
      <c r="K10" s="133"/>
      <c r="L10" s="210"/>
      <c r="M10" s="210"/>
    </row>
    <row r="11" spans="2:15" ht="15" customHeight="1" x14ac:dyDescent="0.3">
      <c r="B11" s="506" t="s">
        <v>493</v>
      </c>
      <c r="C11" s="507">
        <v>2050</v>
      </c>
      <c r="D11" s="507"/>
      <c r="E11" s="508">
        <v>3.6924999999999999</v>
      </c>
      <c r="F11" s="508">
        <v>3.6924999999999999</v>
      </c>
      <c r="G11" s="471" t="s">
        <v>555</v>
      </c>
      <c r="H11" s="471">
        <v>1</v>
      </c>
      <c r="J11" s="133"/>
      <c r="K11" s="133"/>
      <c r="L11" s="210"/>
      <c r="M11" s="210"/>
    </row>
    <row r="12" spans="2:15" ht="15" customHeight="1" x14ac:dyDescent="0.3">
      <c r="B12" s="506" t="s">
        <v>495</v>
      </c>
      <c r="C12" s="507">
        <v>2050</v>
      </c>
      <c r="D12" s="507"/>
      <c r="E12" s="508">
        <v>4.0089999999999995</v>
      </c>
      <c r="F12" s="508">
        <v>4.0089999999999995</v>
      </c>
      <c r="G12" s="471" t="s">
        <v>556</v>
      </c>
      <c r="H12" s="471">
        <v>1</v>
      </c>
      <c r="J12" s="133"/>
      <c r="K12" s="133"/>
      <c r="L12" s="210"/>
      <c r="M12" s="210"/>
    </row>
    <row r="13" spans="2:15" ht="15" customHeight="1" x14ac:dyDescent="0.3">
      <c r="B13" s="509" t="s">
        <v>268</v>
      </c>
      <c r="C13" s="510"/>
      <c r="D13" s="469" t="s">
        <v>497</v>
      </c>
      <c r="E13" s="469">
        <v>1</v>
      </c>
      <c r="F13" s="469">
        <v>1</v>
      </c>
      <c r="G13" s="471"/>
      <c r="H13" s="471">
        <v>1</v>
      </c>
    </row>
    <row r="14" spans="2:15" ht="15" customHeight="1" x14ac:dyDescent="0.3">
      <c r="B14" s="509" t="s">
        <v>498</v>
      </c>
      <c r="C14" s="510"/>
      <c r="D14" s="511" t="s">
        <v>459</v>
      </c>
      <c r="E14" s="511">
        <v>40</v>
      </c>
      <c r="F14" s="511">
        <v>15</v>
      </c>
      <c r="G14" s="471">
        <v>0</v>
      </c>
      <c r="H14" s="471">
        <v>1</v>
      </c>
    </row>
    <row r="15" spans="2:15" ht="15" customHeight="1" x14ac:dyDescent="0.3">
      <c r="B15" s="512" t="s">
        <v>499</v>
      </c>
      <c r="C15" s="513"/>
      <c r="D15" s="513"/>
      <c r="E15" s="483"/>
      <c r="F15" s="483"/>
      <c r="G15" s="483"/>
      <c r="H15" s="483"/>
    </row>
    <row r="16" spans="2:15" ht="15" customHeight="1" x14ac:dyDescent="0.3">
      <c r="B16" s="472" t="s">
        <v>500</v>
      </c>
      <c r="C16" s="473">
        <v>2020</v>
      </c>
      <c r="D16" s="473" t="s">
        <v>501</v>
      </c>
      <c r="E16" s="484">
        <v>0.8</v>
      </c>
      <c r="F16" s="484">
        <v>0.22833246418840752</v>
      </c>
      <c r="G16" s="471" t="s">
        <v>542</v>
      </c>
      <c r="H16" s="471">
        <v>1</v>
      </c>
      <c r="L16" s="514"/>
      <c r="M16" s="514"/>
      <c r="N16" s="515"/>
      <c r="O16" s="515"/>
    </row>
    <row r="17" spans="2:15" ht="15" customHeight="1" x14ac:dyDescent="0.3">
      <c r="B17" s="472" t="s">
        <v>504</v>
      </c>
      <c r="C17" s="473">
        <v>2020</v>
      </c>
      <c r="D17" s="473" t="s">
        <v>497</v>
      </c>
      <c r="E17" s="473">
        <v>85</v>
      </c>
      <c r="F17" s="473">
        <v>85</v>
      </c>
      <c r="G17" s="471" t="s">
        <v>112</v>
      </c>
      <c r="H17" s="471">
        <v>1</v>
      </c>
      <c r="L17" s="514"/>
      <c r="M17" s="514"/>
    </row>
    <row r="18" spans="2:15" ht="15" customHeight="1" x14ac:dyDescent="0.3">
      <c r="B18" s="472" t="s">
        <v>505</v>
      </c>
      <c r="C18" s="473">
        <v>2020</v>
      </c>
      <c r="D18" s="473" t="s">
        <v>497</v>
      </c>
      <c r="E18" s="473">
        <v>15</v>
      </c>
      <c r="F18" s="473">
        <v>15</v>
      </c>
      <c r="G18" s="471" t="s">
        <v>112</v>
      </c>
      <c r="H18" s="471">
        <v>1</v>
      </c>
      <c r="L18" s="514"/>
      <c r="M18" s="514"/>
    </row>
    <row r="19" spans="2:15" ht="15" customHeight="1" x14ac:dyDescent="0.3">
      <c r="B19" s="472" t="s">
        <v>506</v>
      </c>
      <c r="C19" s="473">
        <v>2020</v>
      </c>
      <c r="D19" s="473" t="s">
        <v>507</v>
      </c>
      <c r="E19" s="473"/>
      <c r="F19" s="473"/>
      <c r="G19" s="471">
        <v>0</v>
      </c>
      <c r="H19" s="471">
        <v>0</v>
      </c>
      <c r="K19" s="217"/>
      <c r="L19" s="514"/>
      <c r="M19" s="514"/>
    </row>
    <row r="20" spans="2:15" ht="15" customHeight="1" x14ac:dyDescent="0.3">
      <c r="B20" s="472" t="s">
        <v>508</v>
      </c>
      <c r="C20" s="473">
        <v>2020</v>
      </c>
      <c r="D20" s="473" t="s">
        <v>509</v>
      </c>
      <c r="E20" s="473">
        <v>4000</v>
      </c>
      <c r="F20" s="473">
        <v>1600</v>
      </c>
      <c r="G20" s="471" t="s">
        <v>543</v>
      </c>
      <c r="H20" s="471">
        <v>1</v>
      </c>
      <c r="L20" s="514"/>
      <c r="M20" s="514"/>
      <c r="N20" s="133"/>
      <c r="O20" s="133"/>
    </row>
    <row r="21" spans="2:15" ht="15" customHeight="1" x14ac:dyDescent="0.3">
      <c r="B21" s="472" t="s">
        <v>511</v>
      </c>
      <c r="C21" s="473">
        <v>2020</v>
      </c>
      <c r="D21" s="473" t="s">
        <v>512</v>
      </c>
      <c r="E21" s="473">
        <v>1.3520000000000001</v>
      </c>
      <c r="F21" s="473">
        <v>0.95199999999999996</v>
      </c>
      <c r="G21" s="471">
        <v>0</v>
      </c>
      <c r="H21" s="471">
        <v>1</v>
      </c>
      <c r="L21" s="514"/>
      <c r="M21" s="514"/>
      <c r="N21" s="253"/>
      <c r="O21" s="253"/>
    </row>
    <row r="22" spans="2:15" ht="15" customHeight="1" x14ac:dyDescent="0.3">
      <c r="B22" s="475" t="s">
        <v>500</v>
      </c>
      <c r="C22" s="476">
        <v>2030</v>
      </c>
      <c r="D22" s="476" t="s">
        <v>501</v>
      </c>
      <c r="E22" s="485">
        <v>0.8</v>
      </c>
      <c r="F22" s="485">
        <v>0.22833246418840752</v>
      </c>
      <c r="G22" s="471" t="s">
        <v>544</v>
      </c>
      <c r="H22" s="471">
        <v>1</v>
      </c>
      <c r="L22" s="514"/>
      <c r="M22" s="514"/>
    </row>
    <row r="23" spans="2:15" ht="15" customHeight="1" x14ac:dyDescent="0.3">
      <c r="B23" s="475" t="s">
        <v>504</v>
      </c>
      <c r="C23" s="476">
        <v>2030</v>
      </c>
      <c r="D23" s="476" t="s">
        <v>497</v>
      </c>
      <c r="E23" s="476">
        <v>85</v>
      </c>
      <c r="F23" s="476">
        <v>85</v>
      </c>
      <c r="G23" s="471" t="s">
        <v>112</v>
      </c>
      <c r="H23" s="471">
        <v>1</v>
      </c>
      <c r="L23" s="514"/>
      <c r="M23" s="514"/>
    </row>
    <row r="24" spans="2:15" ht="15" customHeight="1" x14ac:dyDescent="0.3">
      <c r="B24" s="475" t="s">
        <v>505</v>
      </c>
      <c r="C24" s="476">
        <v>2030</v>
      </c>
      <c r="D24" s="476" t="s">
        <v>497</v>
      </c>
      <c r="E24" s="476">
        <v>15</v>
      </c>
      <c r="F24" s="476">
        <v>15</v>
      </c>
      <c r="G24" s="471" t="s">
        <v>112</v>
      </c>
      <c r="H24" s="471">
        <v>1</v>
      </c>
      <c r="L24" s="514"/>
      <c r="M24" s="514"/>
    </row>
    <row r="25" spans="2:15" ht="15" customHeight="1" x14ac:dyDescent="0.3">
      <c r="B25" s="475" t="s">
        <v>506</v>
      </c>
      <c r="C25" s="476">
        <v>2030</v>
      </c>
      <c r="D25" s="476" t="s">
        <v>507</v>
      </c>
      <c r="E25" s="476"/>
      <c r="F25" s="476"/>
      <c r="G25" s="471">
        <v>0</v>
      </c>
      <c r="H25" s="471">
        <v>0</v>
      </c>
      <c r="L25" s="514"/>
      <c r="M25" s="514"/>
    </row>
    <row r="26" spans="2:15" ht="15" customHeight="1" x14ac:dyDescent="0.3">
      <c r="B26" s="475" t="s">
        <v>508</v>
      </c>
      <c r="C26" s="476">
        <v>2030</v>
      </c>
      <c r="D26" s="476" t="s">
        <v>509</v>
      </c>
      <c r="E26" s="476">
        <v>4000</v>
      </c>
      <c r="F26" s="476">
        <v>1600</v>
      </c>
      <c r="G26" s="471" t="s">
        <v>543</v>
      </c>
      <c r="H26" s="471">
        <v>1</v>
      </c>
      <c r="L26" s="514"/>
      <c r="M26" s="514"/>
    </row>
    <row r="27" spans="2:15" ht="15" customHeight="1" x14ac:dyDescent="0.3">
      <c r="B27" s="475" t="s">
        <v>511</v>
      </c>
      <c r="C27" s="476">
        <v>2030</v>
      </c>
      <c r="D27" s="476" t="s">
        <v>512</v>
      </c>
      <c r="E27" s="476">
        <v>1.3520000000000001</v>
      </c>
      <c r="F27" s="476">
        <v>0.95199999999999996</v>
      </c>
      <c r="G27" s="471">
        <v>0</v>
      </c>
      <c r="H27" s="471">
        <v>1</v>
      </c>
      <c r="L27" s="514"/>
      <c r="M27" s="514"/>
    </row>
    <row r="28" spans="2:15" ht="15" customHeight="1" x14ac:dyDescent="0.3">
      <c r="B28" s="478" t="s">
        <v>500</v>
      </c>
      <c r="C28" s="479">
        <v>2050</v>
      </c>
      <c r="D28" s="479" t="s">
        <v>501</v>
      </c>
      <c r="E28" s="486">
        <v>0.8</v>
      </c>
      <c r="F28" s="486">
        <v>0.22833246418840752</v>
      </c>
      <c r="G28" s="471" t="s">
        <v>544</v>
      </c>
      <c r="H28" s="471">
        <v>1</v>
      </c>
      <c r="L28" s="516"/>
      <c r="M28" s="516"/>
    </row>
    <row r="29" spans="2:15" ht="15" customHeight="1" x14ac:dyDescent="0.3">
      <c r="B29" s="478" t="s">
        <v>504</v>
      </c>
      <c r="C29" s="479">
        <v>2050</v>
      </c>
      <c r="D29" s="479" t="s">
        <v>497</v>
      </c>
      <c r="E29" s="479">
        <v>85</v>
      </c>
      <c r="F29" s="479">
        <v>85</v>
      </c>
      <c r="G29" s="471" t="s">
        <v>112</v>
      </c>
      <c r="H29" s="471">
        <v>1</v>
      </c>
      <c r="K29" t="s">
        <v>49</v>
      </c>
      <c r="L29" s="516"/>
      <c r="M29" s="516"/>
    </row>
    <row r="30" spans="2:15" ht="15" customHeight="1" x14ac:dyDescent="0.3">
      <c r="B30" s="478" t="s">
        <v>505</v>
      </c>
      <c r="C30" s="479">
        <v>2050</v>
      </c>
      <c r="D30" s="479" t="s">
        <v>497</v>
      </c>
      <c r="E30" s="479">
        <v>15</v>
      </c>
      <c r="F30" s="479">
        <v>15</v>
      </c>
      <c r="G30" s="471" t="s">
        <v>112</v>
      </c>
      <c r="H30" s="471">
        <v>1</v>
      </c>
      <c r="L30" s="516"/>
      <c r="M30" s="516"/>
    </row>
    <row r="31" spans="2:15" ht="15" customHeight="1" x14ac:dyDescent="0.3">
      <c r="B31" s="478" t="s">
        <v>506</v>
      </c>
      <c r="C31" s="479">
        <v>2050</v>
      </c>
      <c r="D31" s="479" t="s">
        <v>507</v>
      </c>
      <c r="E31" s="479"/>
      <c r="F31" s="479"/>
      <c r="G31" s="471">
        <v>0</v>
      </c>
      <c r="H31" s="471">
        <v>0</v>
      </c>
      <c r="L31" s="516"/>
      <c r="M31" s="516"/>
    </row>
    <row r="32" spans="2:15" ht="15" customHeight="1" x14ac:dyDescent="0.3">
      <c r="B32" s="478" t="s">
        <v>508</v>
      </c>
      <c r="C32" s="479">
        <v>2050</v>
      </c>
      <c r="D32" s="479" t="s">
        <v>509</v>
      </c>
      <c r="E32" s="479">
        <v>4000</v>
      </c>
      <c r="F32" s="479">
        <v>1600</v>
      </c>
      <c r="G32" s="471" t="s">
        <v>543</v>
      </c>
      <c r="H32" s="471">
        <v>1</v>
      </c>
      <c r="L32" s="516"/>
      <c r="M32" s="516"/>
    </row>
    <row r="33" spans="2:13" ht="15" customHeight="1" x14ac:dyDescent="0.3">
      <c r="B33" s="506" t="s">
        <v>511</v>
      </c>
      <c r="C33" s="507">
        <v>2050</v>
      </c>
      <c r="D33" s="507" t="s">
        <v>512</v>
      </c>
      <c r="E33" s="507">
        <v>0.95199999999999996</v>
      </c>
      <c r="F33" s="507">
        <v>1.1759999999999999</v>
      </c>
      <c r="G33" s="471">
        <v>0</v>
      </c>
      <c r="H33" s="471">
        <v>1</v>
      </c>
      <c r="L33" s="516"/>
      <c r="M33" s="516"/>
    </row>
    <row r="34" spans="2:13" ht="15" customHeight="1" x14ac:dyDescent="0.3"/>
    <row r="35" spans="2:13" ht="15" customHeight="1" x14ac:dyDescent="0.3">
      <c r="B35" s="489" t="s">
        <v>349</v>
      </c>
      <c r="C35" s="488"/>
      <c r="D35" s="488"/>
    </row>
    <row r="36" spans="2:13" ht="15" customHeight="1" x14ac:dyDescent="0.3">
      <c r="C36" s="490" t="s">
        <v>112</v>
      </c>
      <c r="D36" s="488" t="s">
        <v>514</v>
      </c>
      <c r="E36" s="488"/>
    </row>
    <row r="37" spans="2:13" ht="15" customHeight="1" x14ac:dyDescent="0.3">
      <c r="C37" s="490" t="s">
        <v>114</v>
      </c>
      <c r="D37" s="488" t="s">
        <v>557</v>
      </c>
      <c r="E37" s="491"/>
      <c r="F37" s="492"/>
      <c r="G37" s="492"/>
      <c r="H37" s="492"/>
    </row>
    <row r="38" spans="2:13" ht="15" customHeight="1" x14ac:dyDescent="0.3">
      <c r="C38" s="490" t="s">
        <v>115</v>
      </c>
      <c r="D38" s="488" t="s">
        <v>558</v>
      </c>
      <c r="E38" s="493"/>
      <c r="F38" s="494"/>
      <c r="G38" s="494"/>
      <c r="H38" s="494"/>
    </row>
    <row r="39" spans="2:13" ht="15" customHeight="1" x14ac:dyDescent="0.3">
      <c r="C39" s="490" t="s">
        <v>116</v>
      </c>
      <c r="D39" s="488" t="s">
        <v>520</v>
      </c>
    </row>
    <row r="40" spans="2:13" ht="15" customHeight="1" x14ac:dyDescent="0.3">
      <c r="C40" s="490" t="s">
        <v>548</v>
      </c>
      <c r="D40" s="488" t="s">
        <v>559</v>
      </c>
      <c r="E40" s="488"/>
    </row>
    <row r="41" spans="2:13" ht="15" customHeight="1" x14ac:dyDescent="0.3">
      <c r="C41" s="490" t="s">
        <v>521</v>
      </c>
      <c r="D41" s="488" t="s">
        <v>524</v>
      </c>
      <c r="E41" s="488"/>
    </row>
    <row r="42" spans="2:13" ht="15" customHeight="1" x14ac:dyDescent="0.3">
      <c r="C42" s="490" t="s">
        <v>523</v>
      </c>
      <c r="D42" s="488" t="s">
        <v>526</v>
      </c>
      <c r="E42" s="488"/>
    </row>
    <row r="43" spans="2:13" ht="15" customHeight="1" x14ac:dyDescent="0.3">
      <c r="C43" s="490" t="s">
        <v>549</v>
      </c>
      <c r="D43" s="488" t="s">
        <v>560</v>
      </c>
      <c r="E43" s="488"/>
    </row>
    <row r="44" spans="2:13" ht="15" customHeight="1" x14ac:dyDescent="0.3">
      <c r="C44" s="490" t="s">
        <v>527</v>
      </c>
      <c r="D44" s="488" t="s">
        <v>561</v>
      </c>
      <c r="E44" s="488"/>
    </row>
    <row r="45" spans="2:13" ht="15" customHeight="1" x14ac:dyDescent="0.3">
      <c r="C45" s="490" t="s">
        <v>529</v>
      </c>
      <c r="D45" s="488" t="s">
        <v>550</v>
      </c>
      <c r="E45" s="488"/>
    </row>
    <row r="46" spans="2:13" ht="15" customHeight="1" x14ac:dyDescent="0.3">
      <c r="B46" s="489" t="s">
        <v>49</v>
      </c>
      <c r="C46" s="491"/>
      <c r="D46" s="488"/>
    </row>
    <row r="47" spans="2:13" ht="15" customHeight="1" x14ac:dyDescent="0.3">
      <c r="B47" s="488" t="s">
        <v>490</v>
      </c>
      <c r="C47" s="491"/>
      <c r="D47" s="488"/>
    </row>
    <row r="48" spans="2:13" ht="15" customHeight="1" x14ac:dyDescent="0.3">
      <c r="C48" s="490">
        <v>1</v>
      </c>
      <c r="D48" s="488" t="s">
        <v>562</v>
      </c>
    </row>
    <row r="49" spans="2:8" ht="15" customHeight="1" x14ac:dyDescent="0.3">
      <c r="B49" s="497"/>
      <c r="C49" s="488"/>
      <c r="D49" s="488"/>
    </row>
    <row r="50" spans="2:8" ht="15" customHeight="1" x14ac:dyDescent="0.3">
      <c r="B50" s="497"/>
      <c r="C50" s="488"/>
      <c r="D50" s="488"/>
    </row>
    <row r="51" spans="2:8" ht="15" customHeight="1" x14ac:dyDescent="0.3">
      <c r="B51" s="497"/>
      <c r="C51" s="488"/>
      <c r="D51" s="488"/>
    </row>
    <row r="52" spans="2:8" ht="15" customHeight="1" x14ac:dyDescent="0.3">
      <c r="B52" s="497"/>
      <c r="C52" s="488"/>
      <c r="D52" s="488"/>
    </row>
    <row r="53" spans="2:8" ht="15" customHeight="1" x14ac:dyDescent="0.3">
      <c r="B53" s="497"/>
      <c r="C53" s="488"/>
      <c r="D53" s="493"/>
      <c r="E53" s="494"/>
      <c r="F53" s="494"/>
      <c r="G53" s="494"/>
      <c r="H53" s="494"/>
    </row>
    <row r="54" spans="2:8" ht="15" customHeight="1" x14ac:dyDescent="0.3">
      <c r="B54" s="497"/>
      <c r="C54" s="488"/>
      <c r="D54" s="488"/>
    </row>
    <row r="55" spans="2:8" ht="15" customHeight="1" x14ac:dyDescent="0.3">
      <c r="B55" s="487"/>
      <c r="C55" s="488"/>
      <c r="D55" s="488"/>
    </row>
    <row r="56" spans="2:8" ht="15" customHeight="1" x14ac:dyDescent="0.3">
      <c r="B56" s="497"/>
      <c r="C56" s="488"/>
      <c r="D56" s="488"/>
    </row>
    <row r="57" spans="2:8" ht="15" customHeight="1" x14ac:dyDescent="0.3">
      <c r="B57" s="497"/>
      <c r="C57" s="488"/>
      <c r="D57" s="488"/>
    </row>
    <row r="58" spans="2:8" ht="15" customHeight="1" x14ac:dyDescent="0.3">
      <c r="B58" s="497"/>
      <c r="C58" s="488"/>
      <c r="D58" s="488"/>
    </row>
    <row r="59" spans="2:8" ht="15" customHeight="1" x14ac:dyDescent="0.3">
      <c r="B59" s="488"/>
      <c r="C59" s="488"/>
      <c r="D59" s="488"/>
    </row>
    <row r="60" spans="2:8" ht="15" customHeight="1" x14ac:dyDescent="0.3">
      <c r="B60" s="488"/>
      <c r="C60" s="488"/>
      <c r="D60" s="488"/>
    </row>
    <row r="61" spans="2:8" ht="15" customHeight="1" x14ac:dyDescent="0.3">
      <c r="B61" s="488"/>
      <c r="C61" s="488"/>
      <c r="D61" s="488"/>
    </row>
    <row r="62" spans="2:8" ht="15" customHeight="1" x14ac:dyDescent="0.3"/>
    <row r="63" spans="2:8" ht="15" customHeight="1" x14ac:dyDescent="0.3"/>
    <row r="64" spans="2:8" ht="15" customHeight="1" x14ac:dyDescent="0.3"/>
    <row r="65" ht="15" customHeight="1" x14ac:dyDescent="0.3"/>
    <row r="66" ht="15" customHeight="1" x14ac:dyDescent="0.3"/>
    <row r="67" ht="15" customHeight="1" x14ac:dyDescent="0.3"/>
    <row r="68" ht="15" customHeight="1" x14ac:dyDescent="0.3"/>
    <row r="69" ht="15" customHeight="1" x14ac:dyDescent="0.3"/>
    <row r="70" ht="15" customHeight="1" x14ac:dyDescent="0.3"/>
    <row r="71" ht="15" customHeight="1" x14ac:dyDescent="0.3"/>
    <row r="72" ht="15" customHeight="1" x14ac:dyDescent="0.3"/>
    <row r="73" ht="15" customHeight="1" x14ac:dyDescent="0.3"/>
    <row r="74" ht="15" customHeight="1" x14ac:dyDescent="0.3"/>
    <row r="75" ht="15" customHeight="1" x14ac:dyDescent="0.3"/>
    <row r="76" ht="15" customHeight="1" x14ac:dyDescent="0.3"/>
    <row r="77" ht="15" customHeight="1" x14ac:dyDescent="0.3"/>
    <row r="78" ht="15" customHeight="1" x14ac:dyDescent="0.3"/>
    <row r="79" ht="15" customHeight="1" x14ac:dyDescent="0.3"/>
  </sheetData>
  <mergeCells count="8">
    <mergeCell ref="E2:H2"/>
    <mergeCell ref="E3:H3"/>
    <mergeCell ref="B4:B5"/>
    <mergeCell ref="C4:C5"/>
    <mergeCell ref="D4:D5"/>
    <mergeCell ref="E4:F5"/>
    <mergeCell ref="G4:G5"/>
    <mergeCell ref="H4:H5"/>
  </mergeCell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3BBAE-270C-AC4E-8E4C-685E6CDF33DE}">
  <sheetPr>
    <tabColor theme="9" tint="0.79998168889431442"/>
  </sheetPr>
  <dimension ref="B1:O65"/>
  <sheetViews>
    <sheetView zoomScaleNormal="100" workbookViewId="0">
      <selection activeCell="J46" sqref="J46"/>
    </sheetView>
  </sheetViews>
  <sheetFormatPr baseColWidth="10" defaultRowHeight="14.4" x14ac:dyDescent="0.3"/>
  <cols>
    <col min="1" max="1" width="5" customWidth="1"/>
    <col min="2" max="2" width="39.6640625" bestFit="1" customWidth="1"/>
    <col min="4" max="4" width="17.77734375" customWidth="1"/>
    <col min="7" max="7" width="13.109375" customWidth="1"/>
  </cols>
  <sheetData>
    <row r="1" spans="2:15" ht="15" customHeight="1" x14ac:dyDescent="0.3">
      <c r="B1" t="s">
        <v>563</v>
      </c>
    </row>
    <row r="2" spans="2:15" ht="15" customHeight="1" x14ac:dyDescent="0.3">
      <c r="B2" s="464" t="s">
        <v>481</v>
      </c>
      <c r="C2" s="465" t="s">
        <v>482</v>
      </c>
      <c r="D2" s="465" t="s">
        <v>483</v>
      </c>
      <c r="E2" s="710" t="s">
        <v>564</v>
      </c>
      <c r="F2" s="710"/>
      <c r="G2" s="710"/>
      <c r="H2" s="710"/>
    </row>
    <row r="3" spans="2:15" ht="15" customHeight="1" x14ac:dyDescent="0.3">
      <c r="B3" s="464" t="s">
        <v>485</v>
      </c>
      <c r="C3" s="465"/>
      <c r="D3" s="465"/>
      <c r="E3" s="711" t="s">
        <v>565</v>
      </c>
      <c r="F3" s="711"/>
      <c r="G3" s="711"/>
      <c r="H3" s="711"/>
    </row>
    <row r="4" spans="2:15" ht="15" customHeight="1" x14ac:dyDescent="0.3">
      <c r="B4" s="707" t="s">
        <v>489</v>
      </c>
      <c r="C4" s="708"/>
      <c r="D4" s="708"/>
      <c r="E4" s="709"/>
      <c r="F4" s="709"/>
      <c r="G4" s="706" t="s">
        <v>349</v>
      </c>
      <c r="H4" s="706" t="s">
        <v>490</v>
      </c>
    </row>
    <row r="5" spans="2:15" ht="15" customHeight="1" x14ac:dyDescent="0.3">
      <c r="B5" s="707"/>
      <c r="C5" s="708"/>
      <c r="D5" s="708"/>
      <c r="E5" s="709"/>
      <c r="F5" s="709"/>
      <c r="G5" s="706"/>
      <c r="H5" s="706"/>
    </row>
    <row r="6" spans="2:15" ht="15" customHeight="1" x14ac:dyDescent="0.3">
      <c r="B6" s="467" t="s">
        <v>491</v>
      </c>
      <c r="C6" s="468"/>
      <c r="D6" s="469" t="s">
        <v>492</v>
      </c>
      <c r="E6" s="470">
        <v>12</v>
      </c>
      <c r="F6" s="470">
        <v>20</v>
      </c>
      <c r="G6" s="471"/>
      <c r="H6" s="471"/>
    </row>
    <row r="7" spans="2:15" ht="15" customHeight="1" x14ac:dyDescent="0.3">
      <c r="B7" s="472" t="s">
        <v>495</v>
      </c>
      <c r="C7" s="473">
        <v>2020</v>
      </c>
      <c r="D7" s="473"/>
      <c r="E7" s="474">
        <v>1.8040499999999997</v>
      </c>
      <c r="F7" s="474">
        <v>1.8040499999999997</v>
      </c>
      <c r="G7" s="471" t="s">
        <v>566</v>
      </c>
      <c r="H7" s="471">
        <v>1</v>
      </c>
      <c r="J7" s="133"/>
      <c r="K7" s="133"/>
    </row>
    <row r="8" spans="2:15" ht="15" customHeight="1" x14ac:dyDescent="0.3">
      <c r="B8" s="475" t="s">
        <v>495</v>
      </c>
      <c r="C8" s="476">
        <v>2030</v>
      </c>
      <c r="D8" s="476"/>
      <c r="E8" s="477">
        <v>1.8251499999999998</v>
      </c>
      <c r="F8" s="477">
        <v>1.8251499999999998</v>
      </c>
      <c r="G8" s="471" t="s">
        <v>566</v>
      </c>
      <c r="H8" s="471">
        <v>1</v>
      </c>
      <c r="J8" s="133"/>
      <c r="K8" s="133"/>
    </row>
    <row r="9" spans="2:15" ht="15" customHeight="1" x14ac:dyDescent="0.3">
      <c r="B9" s="478" t="s">
        <v>495</v>
      </c>
      <c r="C9" s="479">
        <v>2050</v>
      </c>
      <c r="D9" s="479"/>
      <c r="E9" s="480">
        <v>1.8462499999999999</v>
      </c>
      <c r="F9" s="480">
        <v>1.8462499999999999</v>
      </c>
      <c r="G9" s="471" t="s">
        <v>566</v>
      </c>
      <c r="H9" s="471">
        <v>1</v>
      </c>
      <c r="J9" s="133"/>
      <c r="K9" s="133"/>
    </row>
    <row r="10" spans="2:15" ht="15" customHeight="1" x14ac:dyDescent="0.3">
      <c r="B10" s="481" t="s">
        <v>268</v>
      </c>
      <c r="C10" s="468"/>
      <c r="D10" s="469" t="s">
        <v>497</v>
      </c>
      <c r="E10" s="469">
        <v>3</v>
      </c>
      <c r="F10" s="469">
        <v>3</v>
      </c>
      <c r="G10" s="471"/>
      <c r="H10" s="471">
        <v>1</v>
      </c>
      <c r="J10" s="133"/>
      <c r="K10" s="133"/>
      <c r="L10" s="209"/>
    </row>
    <row r="11" spans="2:15" ht="15" customHeight="1" x14ac:dyDescent="0.3">
      <c r="B11" s="481" t="s">
        <v>498</v>
      </c>
      <c r="C11" s="468"/>
      <c r="D11" s="469" t="s">
        <v>459</v>
      </c>
      <c r="E11" s="469">
        <v>30</v>
      </c>
      <c r="F11" s="469">
        <v>15</v>
      </c>
      <c r="G11" s="471">
        <v>0</v>
      </c>
      <c r="H11" s="471">
        <v>1</v>
      </c>
      <c r="J11" s="133"/>
      <c r="K11" s="133"/>
    </row>
    <row r="12" spans="2:15" ht="15" customHeight="1" x14ac:dyDescent="0.3">
      <c r="B12" s="482" t="s">
        <v>499</v>
      </c>
      <c r="C12" s="483"/>
      <c r="D12" s="483"/>
      <c r="E12" s="483"/>
      <c r="F12" s="483"/>
      <c r="G12" s="483"/>
      <c r="H12" s="483"/>
      <c r="J12" s="133"/>
      <c r="K12" s="133" t="s">
        <v>49</v>
      </c>
    </row>
    <row r="13" spans="2:15" ht="15" customHeight="1" x14ac:dyDescent="0.3">
      <c r="B13" s="472" t="s">
        <v>500</v>
      </c>
      <c r="C13" s="473">
        <v>2020</v>
      </c>
      <c r="D13" s="473" t="s">
        <v>501</v>
      </c>
      <c r="E13" s="473">
        <v>0.64000000000000012</v>
      </c>
      <c r="F13" s="473">
        <v>0.32000000000000006</v>
      </c>
      <c r="G13" s="471" t="s">
        <v>567</v>
      </c>
      <c r="H13" s="471">
        <v>1</v>
      </c>
      <c r="I13" s="206"/>
      <c r="N13" s="253"/>
      <c r="O13" s="253"/>
    </row>
    <row r="14" spans="2:15" ht="15" customHeight="1" x14ac:dyDescent="0.3">
      <c r="B14" s="472" t="s">
        <v>504</v>
      </c>
      <c r="C14" s="473">
        <v>2020</v>
      </c>
      <c r="D14" s="473" t="s">
        <v>497</v>
      </c>
      <c r="E14" s="473">
        <v>70</v>
      </c>
      <c r="F14" s="473">
        <v>30</v>
      </c>
      <c r="G14" s="471">
        <v>0</v>
      </c>
      <c r="H14" s="471">
        <v>1</v>
      </c>
      <c r="N14" s="253"/>
      <c r="O14" s="253"/>
    </row>
    <row r="15" spans="2:15" ht="15" customHeight="1" x14ac:dyDescent="0.3">
      <c r="B15" s="472" t="s">
        <v>505</v>
      </c>
      <c r="C15" s="473">
        <v>2020</v>
      </c>
      <c r="D15" s="473" t="s">
        <v>497</v>
      </c>
      <c r="E15" s="473">
        <v>30</v>
      </c>
      <c r="F15" s="473">
        <v>70</v>
      </c>
      <c r="G15" s="471">
        <v>0</v>
      </c>
      <c r="H15" s="471">
        <v>1</v>
      </c>
      <c r="N15" s="253"/>
      <c r="O15" s="253"/>
    </row>
    <row r="16" spans="2:15" ht="15" customHeight="1" x14ac:dyDescent="0.3">
      <c r="B16" s="472" t="s">
        <v>506</v>
      </c>
      <c r="C16" s="473">
        <v>2020</v>
      </c>
      <c r="D16" s="473" t="s">
        <v>507</v>
      </c>
      <c r="E16" s="473">
        <v>0</v>
      </c>
      <c r="F16" s="473">
        <v>0</v>
      </c>
      <c r="G16" s="471">
        <v>0</v>
      </c>
      <c r="H16" s="471">
        <v>0</v>
      </c>
      <c r="M16" t="s">
        <v>49</v>
      </c>
      <c r="N16" s="253"/>
      <c r="O16" s="253"/>
    </row>
    <row r="17" spans="2:15" ht="15" customHeight="1" x14ac:dyDescent="0.3">
      <c r="B17" s="472" t="s">
        <v>508</v>
      </c>
      <c r="C17" s="473">
        <v>2020</v>
      </c>
      <c r="D17" s="473" t="s">
        <v>509</v>
      </c>
      <c r="E17" s="473">
        <v>2400</v>
      </c>
      <c r="F17" s="473">
        <v>800</v>
      </c>
      <c r="G17" s="471" t="s">
        <v>568</v>
      </c>
      <c r="H17" s="471">
        <v>0</v>
      </c>
      <c r="I17" s="206"/>
      <c r="N17" s="253"/>
      <c r="O17" s="253"/>
    </row>
    <row r="18" spans="2:15" ht="15" customHeight="1" x14ac:dyDescent="0.3">
      <c r="B18" s="472" t="s">
        <v>511</v>
      </c>
      <c r="C18" s="473">
        <v>2020</v>
      </c>
      <c r="D18" s="473" t="s">
        <v>512</v>
      </c>
      <c r="E18" s="473">
        <v>2</v>
      </c>
      <c r="F18" s="473">
        <v>0.8</v>
      </c>
      <c r="G18" s="471">
        <v>0</v>
      </c>
      <c r="H18" s="471">
        <v>1</v>
      </c>
      <c r="I18" s="206"/>
      <c r="N18" s="253"/>
      <c r="O18" s="253"/>
    </row>
    <row r="19" spans="2:15" ht="15" customHeight="1" x14ac:dyDescent="0.3">
      <c r="B19" s="475" t="s">
        <v>500</v>
      </c>
      <c r="C19" s="476">
        <v>2030</v>
      </c>
      <c r="D19" s="476" t="s">
        <v>501</v>
      </c>
      <c r="E19" s="476">
        <v>0.64000000000000012</v>
      </c>
      <c r="F19" s="476">
        <v>0.32000000000000006</v>
      </c>
      <c r="G19" s="471" t="s">
        <v>112</v>
      </c>
      <c r="H19" s="471">
        <v>1</v>
      </c>
      <c r="I19" s="206"/>
      <c r="K19" s="217"/>
      <c r="N19" s="253"/>
      <c r="O19" s="253"/>
    </row>
    <row r="20" spans="2:15" ht="15" customHeight="1" x14ac:dyDescent="0.3">
      <c r="B20" s="475" t="s">
        <v>504</v>
      </c>
      <c r="C20" s="476">
        <v>2030</v>
      </c>
      <c r="D20" s="476" t="s">
        <v>497</v>
      </c>
      <c r="E20" s="476">
        <v>70</v>
      </c>
      <c r="F20" s="476">
        <v>30</v>
      </c>
      <c r="G20" s="471">
        <v>0</v>
      </c>
      <c r="H20" s="471">
        <v>1</v>
      </c>
      <c r="M20" t="s">
        <v>49</v>
      </c>
      <c r="N20" s="253"/>
      <c r="O20" s="253"/>
    </row>
    <row r="21" spans="2:15" ht="15" customHeight="1" x14ac:dyDescent="0.3">
      <c r="B21" s="475" t="s">
        <v>505</v>
      </c>
      <c r="C21" s="476">
        <v>2030</v>
      </c>
      <c r="D21" s="476" t="s">
        <v>497</v>
      </c>
      <c r="E21" s="476">
        <v>30</v>
      </c>
      <c r="F21" s="476">
        <v>70</v>
      </c>
      <c r="G21" s="471">
        <v>0</v>
      </c>
      <c r="H21" s="471">
        <v>1</v>
      </c>
    </row>
    <row r="22" spans="2:15" ht="15" customHeight="1" x14ac:dyDescent="0.3">
      <c r="B22" s="475" t="s">
        <v>506</v>
      </c>
      <c r="C22" s="476">
        <v>2030</v>
      </c>
      <c r="D22" s="476" t="s">
        <v>507</v>
      </c>
      <c r="E22" s="476">
        <v>0</v>
      </c>
      <c r="F22" s="476">
        <v>0</v>
      </c>
      <c r="G22" s="471">
        <v>0</v>
      </c>
      <c r="H22" s="471">
        <v>0</v>
      </c>
    </row>
    <row r="23" spans="2:15" ht="15" customHeight="1" x14ac:dyDescent="0.3">
      <c r="B23" s="475" t="s">
        <v>508</v>
      </c>
      <c r="C23" s="476">
        <v>2030</v>
      </c>
      <c r="D23" s="476" t="s">
        <v>509</v>
      </c>
      <c r="E23" s="476">
        <v>2400</v>
      </c>
      <c r="F23" s="476">
        <v>800</v>
      </c>
      <c r="G23" s="471" t="s">
        <v>568</v>
      </c>
      <c r="H23" s="471">
        <v>0</v>
      </c>
      <c r="I23" s="206"/>
    </row>
    <row r="24" spans="2:15" ht="15" customHeight="1" x14ac:dyDescent="0.3">
      <c r="B24" s="475" t="s">
        <v>511</v>
      </c>
      <c r="C24" s="476">
        <v>2030</v>
      </c>
      <c r="D24" s="476" t="s">
        <v>512</v>
      </c>
      <c r="E24" s="476">
        <v>2</v>
      </c>
      <c r="F24" s="476">
        <v>0.8</v>
      </c>
      <c r="G24" s="471">
        <v>0</v>
      </c>
      <c r="H24" s="471">
        <v>1</v>
      </c>
      <c r="I24" s="206"/>
      <c r="N24" t="s">
        <v>49</v>
      </c>
    </row>
    <row r="25" spans="2:15" ht="15" customHeight="1" x14ac:dyDescent="0.3">
      <c r="B25" s="478" t="s">
        <v>500</v>
      </c>
      <c r="C25" s="479">
        <v>2050</v>
      </c>
      <c r="D25" s="479" t="s">
        <v>501</v>
      </c>
      <c r="E25" s="479">
        <v>0.64000000000000012</v>
      </c>
      <c r="F25" s="479">
        <v>0.32000000000000006</v>
      </c>
      <c r="G25" s="471" t="s">
        <v>112</v>
      </c>
      <c r="H25" s="471">
        <v>1</v>
      </c>
      <c r="I25" s="206"/>
    </row>
    <row r="26" spans="2:15" ht="15" customHeight="1" x14ac:dyDescent="0.3">
      <c r="B26" s="478" t="s">
        <v>504</v>
      </c>
      <c r="C26" s="479">
        <v>2050</v>
      </c>
      <c r="D26" s="479" t="s">
        <v>497</v>
      </c>
      <c r="E26" s="479">
        <v>70</v>
      </c>
      <c r="F26" s="479">
        <v>30</v>
      </c>
      <c r="G26" s="471">
        <v>0</v>
      </c>
      <c r="H26" s="471">
        <v>1</v>
      </c>
      <c r="K26" t="s">
        <v>49</v>
      </c>
    </row>
    <row r="27" spans="2:15" ht="15" customHeight="1" x14ac:dyDescent="0.3">
      <c r="B27" s="478" t="s">
        <v>505</v>
      </c>
      <c r="C27" s="479">
        <v>2050</v>
      </c>
      <c r="D27" s="479" t="s">
        <v>497</v>
      </c>
      <c r="E27" s="479">
        <v>30</v>
      </c>
      <c r="F27" s="479">
        <v>70</v>
      </c>
      <c r="G27" s="471">
        <v>0</v>
      </c>
      <c r="H27" s="471">
        <v>1</v>
      </c>
    </row>
    <row r="28" spans="2:15" ht="15" customHeight="1" x14ac:dyDescent="0.3">
      <c r="B28" s="478" t="s">
        <v>506</v>
      </c>
      <c r="C28" s="479">
        <v>2050</v>
      </c>
      <c r="D28" s="479" t="s">
        <v>507</v>
      </c>
      <c r="E28" s="479">
        <v>0</v>
      </c>
      <c r="F28" s="479">
        <v>0</v>
      </c>
      <c r="G28" s="471">
        <v>0</v>
      </c>
      <c r="H28" s="471">
        <v>0</v>
      </c>
    </row>
    <row r="29" spans="2:15" ht="15" customHeight="1" x14ac:dyDescent="0.3">
      <c r="B29" s="478" t="s">
        <v>508</v>
      </c>
      <c r="C29" s="479">
        <v>2050</v>
      </c>
      <c r="D29" s="479" t="s">
        <v>509</v>
      </c>
      <c r="E29" s="479">
        <v>2400</v>
      </c>
      <c r="F29" s="479">
        <v>800</v>
      </c>
      <c r="G29" s="471" t="s">
        <v>568</v>
      </c>
      <c r="H29" s="471">
        <v>0</v>
      </c>
      <c r="I29" s="206"/>
      <c r="L29" t="s">
        <v>49</v>
      </c>
    </row>
    <row r="30" spans="2:15" ht="15" customHeight="1" x14ac:dyDescent="0.3">
      <c r="B30" s="478" t="s">
        <v>511</v>
      </c>
      <c r="C30" s="479">
        <v>2050</v>
      </c>
      <c r="D30" s="507" t="s">
        <v>512</v>
      </c>
      <c r="E30" s="479">
        <v>0.24</v>
      </c>
      <c r="F30" s="479">
        <v>1.1199999999999999</v>
      </c>
      <c r="G30" s="471">
        <v>0</v>
      </c>
      <c r="H30" s="471">
        <v>1</v>
      </c>
      <c r="I30" s="206"/>
    </row>
    <row r="31" spans="2:15" ht="15" customHeight="1" x14ac:dyDescent="0.3">
      <c r="E31" s="461"/>
      <c r="F31" s="461"/>
      <c r="G31" s="461"/>
      <c r="H31" s="461"/>
    </row>
    <row r="32" spans="2:15" ht="15" customHeight="1" x14ac:dyDescent="0.3">
      <c r="B32" s="489" t="s">
        <v>349</v>
      </c>
      <c r="C32" s="488"/>
      <c r="D32" s="488"/>
      <c r="E32" s="488"/>
      <c r="F32" s="488"/>
      <c r="G32" s="461"/>
      <c r="H32" s="461"/>
    </row>
    <row r="33" spans="2:9" ht="15" customHeight="1" x14ac:dyDescent="0.3">
      <c r="C33" s="490" t="s">
        <v>112</v>
      </c>
      <c r="D33" s="488" t="s">
        <v>569</v>
      </c>
      <c r="E33" s="492"/>
      <c r="F33" s="492"/>
      <c r="G33" s="492"/>
      <c r="H33" s="492"/>
    </row>
    <row r="34" spans="2:9" ht="15" customHeight="1" x14ac:dyDescent="0.3">
      <c r="C34" s="490" t="s">
        <v>114</v>
      </c>
      <c r="D34" s="488" t="s">
        <v>570</v>
      </c>
      <c r="E34" s="494"/>
      <c r="F34" s="494"/>
      <c r="G34" s="494"/>
      <c r="H34" s="494"/>
    </row>
    <row r="35" spans="2:9" ht="15" customHeight="1" x14ac:dyDescent="0.3">
      <c r="C35" s="490" t="s">
        <v>115</v>
      </c>
      <c r="D35" s="488" t="s">
        <v>520</v>
      </c>
      <c r="E35" s="494"/>
      <c r="F35" s="494"/>
      <c r="G35" s="494"/>
      <c r="H35" s="494"/>
    </row>
    <row r="36" spans="2:9" ht="15" customHeight="1" x14ac:dyDescent="0.3">
      <c r="C36" s="490" t="s">
        <v>117</v>
      </c>
      <c r="D36" s="488" t="s">
        <v>571</v>
      </c>
    </row>
    <row r="37" spans="2:9" ht="15" customHeight="1" x14ac:dyDescent="0.3">
      <c r="C37" s="490" t="s">
        <v>113</v>
      </c>
      <c r="D37" s="488" t="s">
        <v>561</v>
      </c>
    </row>
    <row r="38" spans="2:9" ht="15" customHeight="1" x14ac:dyDescent="0.3">
      <c r="B38" s="497"/>
      <c r="C38" s="491"/>
      <c r="D38" s="488"/>
    </row>
    <row r="39" spans="2:9" ht="15" customHeight="1" x14ac:dyDescent="0.3">
      <c r="B39" s="488" t="s">
        <v>490</v>
      </c>
      <c r="C39" s="491"/>
      <c r="D39" s="488"/>
    </row>
    <row r="40" spans="2:9" ht="15" customHeight="1" x14ac:dyDescent="0.3">
      <c r="C40" s="490">
        <v>1</v>
      </c>
      <c r="D40" s="488" t="s">
        <v>572</v>
      </c>
    </row>
    <row r="41" spans="2:9" ht="15" customHeight="1" x14ac:dyDescent="0.3">
      <c r="B41" s="497"/>
      <c r="C41" s="488"/>
      <c r="D41" s="488"/>
    </row>
    <row r="42" spans="2:9" ht="15" customHeight="1" x14ac:dyDescent="0.3">
      <c r="B42" s="497"/>
      <c r="C42" s="488"/>
      <c r="D42" s="488"/>
    </row>
    <row r="43" spans="2:9" ht="15" customHeight="1" x14ac:dyDescent="0.3">
      <c r="B43" s="488"/>
      <c r="C43" s="488"/>
      <c r="D43" s="488"/>
    </row>
    <row r="44" spans="2:9" ht="15" customHeight="1" x14ac:dyDescent="0.3">
      <c r="B44" s="488"/>
      <c r="C44" s="488"/>
      <c r="D44" s="488"/>
      <c r="I44" t="s">
        <v>49</v>
      </c>
    </row>
    <row r="45" spans="2:9" ht="15" customHeight="1" x14ac:dyDescent="0.3">
      <c r="B45" s="488"/>
      <c r="C45" s="488"/>
      <c r="D45" s="488"/>
    </row>
    <row r="46" spans="2:9" ht="15" customHeight="1" x14ac:dyDescent="0.3">
      <c r="B46" s="488"/>
      <c r="C46" s="488"/>
      <c r="D46" s="488"/>
    </row>
    <row r="47" spans="2:9" ht="15" customHeight="1" x14ac:dyDescent="0.3"/>
    <row r="48" spans="2:9" ht="15" customHeight="1" x14ac:dyDescent="0.3"/>
    <row r="49" ht="15" customHeight="1" x14ac:dyDescent="0.3"/>
    <row r="50" ht="15" customHeight="1" x14ac:dyDescent="0.3"/>
    <row r="51" ht="15" customHeight="1" x14ac:dyDescent="0.3"/>
    <row r="52" ht="15" customHeight="1" x14ac:dyDescent="0.3"/>
    <row r="53" ht="15" customHeight="1" x14ac:dyDescent="0.3"/>
    <row r="54" ht="15" customHeight="1" x14ac:dyDescent="0.3"/>
    <row r="55" ht="15" customHeight="1" x14ac:dyDescent="0.3"/>
    <row r="56" ht="15" customHeight="1" x14ac:dyDescent="0.3"/>
    <row r="57" ht="15" customHeight="1" x14ac:dyDescent="0.3"/>
    <row r="58" ht="15" customHeight="1" x14ac:dyDescent="0.3"/>
    <row r="59" ht="15" customHeight="1" x14ac:dyDescent="0.3"/>
    <row r="60" ht="15" customHeight="1" x14ac:dyDescent="0.3"/>
    <row r="61" ht="15" customHeight="1" x14ac:dyDescent="0.3"/>
    <row r="62" ht="15" customHeight="1" x14ac:dyDescent="0.3"/>
    <row r="63" ht="15" customHeight="1" x14ac:dyDescent="0.3"/>
    <row r="64" ht="15" customHeight="1" x14ac:dyDescent="0.3"/>
    <row r="65" ht="15" customHeight="1" x14ac:dyDescent="0.3"/>
  </sheetData>
  <mergeCells count="8">
    <mergeCell ref="E2:H2"/>
    <mergeCell ref="E3:H3"/>
    <mergeCell ref="B4:B5"/>
    <mergeCell ref="C4:C5"/>
    <mergeCell ref="D4:D5"/>
    <mergeCell ref="E4:F5"/>
    <mergeCell ref="G4:G5"/>
    <mergeCell ref="H4:H5"/>
  </mergeCells>
  <pageMargins left="0.7" right="0.7" top="0.78740157499999996" bottom="0.78740157499999996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05EF05-70AD-2C43-86F7-4954E631A327}">
  <sheetPr>
    <tabColor theme="9" tint="0.79998168889431442"/>
  </sheetPr>
  <dimension ref="A1:P69"/>
  <sheetViews>
    <sheetView zoomScale="120" zoomScaleNormal="120" workbookViewId="0"/>
  </sheetViews>
  <sheetFormatPr baseColWidth="10" defaultRowHeight="14.4" x14ac:dyDescent="0.3"/>
  <cols>
    <col min="1" max="1" width="5" customWidth="1"/>
    <col min="2" max="2" width="39.6640625" bestFit="1" customWidth="1"/>
    <col min="4" max="4" width="17.77734375" customWidth="1"/>
    <col min="7" max="7" width="13.109375" customWidth="1"/>
  </cols>
  <sheetData>
    <row r="1" spans="1:16" ht="15" customHeight="1" x14ac:dyDescent="0.3">
      <c r="B1" t="s">
        <v>573</v>
      </c>
    </row>
    <row r="2" spans="1:16" ht="15" customHeight="1" x14ac:dyDescent="0.3">
      <c r="A2" s="517"/>
      <c r="B2" s="464" t="s">
        <v>481</v>
      </c>
      <c r="C2" s="465" t="s">
        <v>482</v>
      </c>
      <c r="D2" s="465" t="s">
        <v>483</v>
      </c>
      <c r="E2" s="710" t="s">
        <v>574</v>
      </c>
      <c r="F2" s="710"/>
      <c r="G2" s="710"/>
      <c r="H2" s="710"/>
    </row>
    <row r="3" spans="1:16" ht="15" customHeight="1" x14ac:dyDescent="0.3">
      <c r="A3" s="517"/>
      <c r="B3" s="464" t="s">
        <v>485</v>
      </c>
      <c r="C3" s="465"/>
      <c r="D3" s="465"/>
      <c r="E3" s="711" t="s">
        <v>575</v>
      </c>
      <c r="F3" s="711"/>
      <c r="G3" s="711"/>
      <c r="H3" s="711"/>
    </row>
    <row r="4" spans="1:16" ht="15" customHeight="1" x14ac:dyDescent="0.3">
      <c r="A4" s="517"/>
      <c r="B4" s="707" t="s">
        <v>489</v>
      </c>
      <c r="C4" s="708"/>
      <c r="D4" s="708"/>
      <c r="E4" s="709"/>
      <c r="F4" s="709"/>
      <c r="G4" s="706" t="s">
        <v>349</v>
      </c>
      <c r="H4" s="706" t="s">
        <v>490</v>
      </c>
    </row>
    <row r="5" spans="1:16" ht="15" customHeight="1" x14ac:dyDescent="0.3">
      <c r="A5" s="517"/>
      <c r="B5" s="707"/>
      <c r="C5" s="708"/>
      <c r="D5" s="708"/>
      <c r="E5" s="709"/>
      <c r="F5" s="709"/>
      <c r="G5" s="706"/>
      <c r="H5" s="706"/>
    </row>
    <row r="6" spans="1:16" ht="15" customHeight="1" x14ac:dyDescent="0.3">
      <c r="A6" s="517"/>
      <c r="B6" s="467" t="s">
        <v>491</v>
      </c>
      <c r="C6" s="468"/>
      <c r="D6" s="469" t="s">
        <v>492</v>
      </c>
      <c r="E6" s="470">
        <v>0.2</v>
      </c>
      <c r="F6" s="470">
        <v>2.4</v>
      </c>
      <c r="G6" s="471"/>
      <c r="H6" s="471"/>
    </row>
    <row r="7" spans="1:16" ht="15" customHeight="1" x14ac:dyDescent="0.3">
      <c r="A7" s="517" t="s">
        <v>49</v>
      </c>
      <c r="B7" s="472" t="s">
        <v>495</v>
      </c>
      <c r="C7" s="473">
        <v>2020</v>
      </c>
      <c r="D7" s="473"/>
      <c r="E7" s="474">
        <v>3.1</v>
      </c>
      <c r="F7" s="473">
        <v>3.1</v>
      </c>
      <c r="G7" s="471" t="s">
        <v>576</v>
      </c>
      <c r="H7" s="518" t="s">
        <v>577</v>
      </c>
      <c r="J7" s="133"/>
      <c r="K7" s="133"/>
    </row>
    <row r="8" spans="1:16" ht="15" customHeight="1" x14ac:dyDescent="0.3">
      <c r="A8" s="517"/>
      <c r="B8" s="475" t="s">
        <v>495</v>
      </c>
      <c r="C8" s="476">
        <v>2030</v>
      </c>
      <c r="D8" s="476"/>
      <c r="E8" s="477">
        <v>3.1</v>
      </c>
      <c r="F8" s="476">
        <v>3.1</v>
      </c>
      <c r="G8" s="471" t="s">
        <v>576</v>
      </c>
      <c r="H8" s="518" t="s">
        <v>577</v>
      </c>
      <c r="J8" s="133"/>
      <c r="K8" s="133"/>
      <c r="P8" s="133"/>
    </row>
    <row r="9" spans="1:16" ht="15" customHeight="1" x14ac:dyDescent="0.3">
      <c r="A9" s="517"/>
      <c r="B9" s="478" t="s">
        <v>495</v>
      </c>
      <c r="C9" s="479">
        <v>2050</v>
      </c>
      <c r="D9" s="479"/>
      <c r="E9" s="480">
        <v>3.3499999999999996</v>
      </c>
      <c r="F9" s="480">
        <v>3.3499999999999996</v>
      </c>
      <c r="G9" s="471" t="s">
        <v>576</v>
      </c>
      <c r="H9" s="518" t="s">
        <v>577</v>
      </c>
      <c r="J9" s="133"/>
      <c r="K9" s="133"/>
    </row>
    <row r="10" spans="1:16" ht="15" customHeight="1" x14ac:dyDescent="0.3">
      <c r="A10" s="517"/>
      <c r="B10" s="481" t="s">
        <v>268</v>
      </c>
      <c r="C10" s="468"/>
      <c r="D10" s="469" t="s">
        <v>497</v>
      </c>
      <c r="E10" s="469">
        <v>1.5</v>
      </c>
      <c r="F10" s="469">
        <v>1.5</v>
      </c>
      <c r="G10" s="471" t="s">
        <v>113</v>
      </c>
      <c r="H10" s="518">
        <v>8</v>
      </c>
      <c r="J10" s="133"/>
      <c r="K10" s="133"/>
      <c r="L10" s="209"/>
    </row>
    <row r="11" spans="1:16" ht="15" customHeight="1" x14ac:dyDescent="0.3">
      <c r="A11" s="517"/>
      <c r="B11" s="481" t="s">
        <v>498</v>
      </c>
      <c r="C11" s="468"/>
      <c r="D11" s="469" t="s">
        <v>459</v>
      </c>
      <c r="E11" s="469">
        <v>20</v>
      </c>
      <c r="F11" s="469">
        <v>20</v>
      </c>
      <c r="G11" s="471" t="s">
        <v>578</v>
      </c>
      <c r="H11" s="518">
        <v>7</v>
      </c>
      <c r="J11" s="133"/>
      <c r="K11" s="133"/>
    </row>
    <row r="12" spans="1:16" ht="15" customHeight="1" x14ac:dyDescent="0.3">
      <c r="A12" s="517"/>
      <c r="B12" s="482" t="s">
        <v>499</v>
      </c>
      <c r="C12" s="483"/>
      <c r="D12" s="483"/>
      <c r="E12" s="483"/>
      <c r="F12" s="483"/>
      <c r="G12" s="483"/>
      <c r="H12" s="483"/>
      <c r="J12" s="133"/>
      <c r="K12" s="133"/>
    </row>
    <row r="13" spans="1:16" ht="15" customHeight="1" x14ac:dyDescent="0.3">
      <c r="A13" s="517"/>
      <c r="B13" s="472" t="s">
        <v>500</v>
      </c>
      <c r="C13" s="473">
        <v>2020</v>
      </c>
      <c r="D13" s="473" t="s">
        <v>501</v>
      </c>
      <c r="E13" s="519">
        <v>1.23</v>
      </c>
      <c r="F13" s="519">
        <v>0.4</v>
      </c>
      <c r="G13" s="471" t="s">
        <v>117</v>
      </c>
      <c r="H13" s="518" t="s">
        <v>579</v>
      </c>
      <c r="I13" s="206"/>
      <c r="N13" s="253"/>
      <c r="O13" s="253"/>
    </row>
    <row r="14" spans="1:16" ht="15" customHeight="1" x14ac:dyDescent="0.3">
      <c r="A14" s="517"/>
      <c r="B14" s="472" t="s">
        <v>504</v>
      </c>
      <c r="C14" s="473">
        <v>2020</v>
      </c>
      <c r="D14" s="473" t="s">
        <v>497</v>
      </c>
      <c r="E14" s="473">
        <v>65</v>
      </c>
      <c r="F14" s="473">
        <v>65</v>
      </c>
      <c r="G14" s="471"/>
      <c r="H14" s="518" t="s">
        <v>580</v>
      </c>
    </row>
    <row r="15" spans="1:16" ht="15" customHeight="1" x14ac:dyDescent="0.3">
      <c r="A15" s="517"/>
      <c r="B15" s="472" t="s">
        <v>505</v>
      </c>
      <c r="C15" s="473">
        <v>2020</v>
      </c>
      <c r="D15" s="473" t="s">
        <v>497</v>
      </c>
      <c r="E15" s="473">
        <v>35</v>
      </c>
      <c r="F15" s="473">
        <v>35</v>
      </c>
      <c r="G15" s="471"/>
      <c r="H15" s="518" t="s">
        <v>580</v>
      </c>
      <c r="N15" t="s">
        <v>49</v>
      </c>
    </row>
    <row r="16" spans="1:16" ht="15" customHeight="1" x14ac:dyDescent="0.3">
      <c r="A16" s="517"/>
      <c r="B16" s="472" t="s">
        <v>506</v>
      </c>
      <c r="C16" s="473">
        <v>2020</v>
      </c>
      <c r="D16" s="473" t="s">
        <v>501</v>
      </c>
      <c r="E16" s="519">
        <v>1</v>
      </c>
      <c r="F16" s="519">
        <v>0.5</v>
      </c>
      <c r="G16" s="471" t="s">
        <v>116</v>
      </c>
      <c r="H16" s="471">
        <v>6</v>
      </c>
      <c r="K16" t="s">
        <v>49</v>
      </c>
      <c r="L16" t="s">
        <v>49</v>
      </c>
    </row>
    <row r="17" spans="1:15" ht="15" customHeight="1" x14ac:dyDescent="0.3">
      <c r="A17" s="517"/>
      <c r="B17" s="472" t="s">
        <v>508</v>
      </c>
      <c r="C17" s="473">
        <v>2020</v>
      </c>
      <c r="D17" s="473" t="s">
        <v>501</v>
      </c>
      <c r="E17" s="484">
        <v>1.8449999999999998E-2</v>
      </c>
      <c r="F17" s="473">
        <v>6.0000000000000001E-3</v>
      </c>
      <c r="G17" s="471" t="s">
        <v>115</v>
      </c>
      <c r="H17" s="471">
        <v>7</v>
      </c>
      <c r="I17" s="206"/>
      <c r="L17" t="s">
        <v>49</v>
      </c>
      <c r="N17" s="133"/>
      <c r="O17" s="133"/>
    </row>
    <row r="18" spans="1:15" ht="15" customHeight="1" x14ac:dyDescent="0.3">
      <c r="A18" s="517"/>
      <c r="B18" s="472" t="s">
        <v>511</v>
      </c>
      <c r="C18" s="473">
        <v>2020</v>
      </c>
      <c r="D18" s="473" t="s">
        <v>512</v>
      </c>
      <c r="E18" s="473"/>
      <c r="F18" s="473"/>
      <c r="G18" s="518"/>
      <c r="H18" s="471"/>
      <c r="I18" s="206"/>
      <c r="N18" s="253"/>
      <c r="O18" s="253"/>
    </row>
    <row r="19" spans="1:15" ht="15" customHeight="1" x14ac:dyDescent="0.3">
      <c r="A19" s="517"/>
      <c r="B19" s="475" t="s">
        <v>500</v>
      </c>
      <c r="C19" s="476">
        <v>2030</v>
      </c>
      <c r="D19" s="476" t="s">
        <v>501</v>
      </c>
      <c r="E19" s="520">
        <v>1.1684999999999999</v>
      </c>
      <c r="F19" s="476">
        <v>0.38</v>
      </c>
      <c r="G19" s="471" t="s">
        <v>581</v>
      </c>
      <c r="H19" s="518" t="s">
        <v>579</v>
      </c>
      <c r="I19" s="206"/>
      <c r="K19" s="217"/>
    </row>
    <row r="20" spans="1:15" ht="15" customHeight="1" x14ac:dyDescent="0.3">
      <c r="A20" s="517"/>
      <c r="B20" s="475" t="s">
        <v>504</v>
      </c>
      <c r="C20" s="476">
        <v>2030</v>
      </c>
      <c r="D20" s="476" t="s">
        <v>497</v>
      </c>
      <c r="E20" s="476">
        <v>65</v>
      </c>
      <c r="F20" s="476">
        <v>65</v>
      </c>
      <c r="G20" s="471"/>
      <c r="H20" s="518" t="s">
        <v>580</v>
      </c>
    </row>
    <row r="21" spans="1:15" ht="15" customHeight="1" x14ac:dyDescent="0.3">
      <c r="A21" s="517"/>
      <c r="B21" s="475" t="s">
        <v>505</v>
      </c>
      <c r="C21" s="476">
        <v>2030</v>
      </c>
      <c r="D21" s="476" t="s">
        <v>497</v>
      </c>
      <c r="E21" s="476">
        <v>35</v>
      </c>
      <c r="F21" s="476">
        <v>35</v>
      </c>
      <c r="G21" s="471"/>
      <c r="H21" s="518" t="s">
        <v>580</v>
      </c>
    </row>
    <row r="22" spans="1:15" ht="15" customHeight="1" x14ac:dyDescent="0.3">
      <c r="A22" s="517"/>
      <c r="B22" s="475" t="s">
        <v>506</v>
      </c>
      <c r="C22" s="476">
        <v>2030</v>
      </c>
      <c r="D22" s="476" t="s">
        <v>507</v>
      </c>
      <c r="E22" s="520">
        <v>1</v>
      </c>
      <c r="F22" s="520">
        <v>0.5</v>
      </c>
      <c r="G22" s="471" t="s">
        <v>116</v>
      </c>
      <c r="H22" s="471">
        <v>6</v>
      </c>
    </row>
    <row r="23" spans="1:15" ht="15" customHeight="1" x14ac:dyDescent="0.3">
      <c r="A23" s="517"/>
      <c r="B23" s="475" t="s">
        <v>508</v>
      </c>
      <c r="C23" s="476">
        <v>2030</v>
      </c>
      <c r="D23" s="476" t="s">
        <v>509</v>
      </c>
      <c r="E23" s="485">
        <v>1.8449999999999998E-2</v>
      </c>
      <c r="F23" s="476">
        <v>6.0000000000000001E-3</v>
      </c>
      <c r="G23" s="471" t="s">
        <v>115</v>
      </c>
      <c r="H23" s="471">
        <v>7</v>
      </c>
      <c r="I23" s="206"/>
    </row>
    <row r="24" spans="1:15" ht="15" customHeight="1" x14ac:dyDescent="0.3">
      <c r="A24" s="517"/>
      <c r="B24" s="475" t="s">
        <v>511</v>
      </c>
      <c r="C24" s="476">
        <v>2030</v>
      </c>
      <c r="D24" s="476" t="s">
        <v>512</v>
      </c>
      <c r="E24" s="476"/>
      <c r="F24" s="476"/>
      <c r="G24" s="471"/>
      <c r="H24" s="471"/>
      <c r="I24" s="206"/>
    </row>
    <row r="25" spans="1:15" ht="15" customHeight="1" x14ac:dyDescent="0.3">
      <c r="A25" s="517"/>
      <c r="B25" s="478" t="s">
        <v>500</v>
      </c>
      <c r="C25" s="479">
        <v>2050</v>
      </c>
      <c r="D25" s="479" t="s">
        <v>501</v>
      </c>
      <c r="E25" s="521">
        <v>1.107</v>
      </c>
      <c r="F25" s="479">
        <v>0.36000000000000004</v>
      </c>
      <c r="G25" s="471" t="s">
        <v>581</v>
      </c>
      <c r="H25" s="518" t="s">
        <v>579</v>
      </c>
      <c r="I25" s="206"/>
      <c r="J25" t="s">
        <v>49</v>
      </c>
    </row>
    <row r="26" spans="1:15" ht="15" customHeight="1" x14ac:dyDescent="0.3">
      <c r="A26" s="517"/>
      <c r="B26" s="478" t="s">
        <v>504</v>
      </c>
      <c r="C26" s="479">
        <v>2050</v>
      </c>
      <c r="D26" s="479" t="s">
        <v>497</v>
      </c>
      <c r="E26" s="479">
        <v>65</v>
      </c>
      <c r="F26" s="479">
        <v>65</v>
      </c>
      <c r="G26" s="471"/>
      <c r="H26" s="518" t="s">
        <v>580</v>
      </c>
    </row>
    <row r="27" spans="1:15" ht="15" customHeight="1" x14ac:dyDescent="0.3">
      <c r="A27" s="517"/>
      <c r="B27" s="478" t="s">
        <v>505</v>
      </c>
      <c r="C27" s="479">
        <v>2050</v>
      </c>
      <c r="D27" s="479" t="s">
        <v>497</v>
      </c>
      <c r="E27" s="479">
        <v>35</v>
      </c>
      <c r="F27" s="479">
        <v>35</v>
      </c>
      <c r="G27" s="471"/>
      <c r="H27" s="518" t="s">
        <v>580</v>
      </c>
      <c r="L27" t="s">
        <v>49</v>
      </c>
    </row>
    <row r="28" spans="1:15" ht="15" customHeight="1" x14ac:dyDescent="0.3">
      <c r="A28" s="517"/>
      <c r="B28" s="478" t="s">
        <v>506</v>
      </c>
      <c r="C28" s="479">
        <v>2050</v>
      </c>
      <c r="D28" s="479" t="s">
        <v>507</v>
      </c>
      <c r="E28" s="521">
        <v>1</v>
      </c>
      <c r="F28" s="521">
        <v>0.5</v>
      </c>
      <c r="G28" s="471" t="s">
        <v>116</v>
      </c>
      <c r="H28" s="471">
        <v>6</v>
      </c>
      <c r="L28" t="s">
        <v>49</v>
      </c>
    </row>
    <row r="29" spans="1:15" ht="15" customHeight="1" x14ac:dyDescent="0.3">
      <c r="A29" s="517"/>
      <c r="B29" s="478" t="s">
        <v>508</v>
      </c>
      <c r="C29" s="479">
        <v>2050</v>
      </c>
      <c r="D29" s="479" t="s">
        <v>509</v>
      </c>
      <c r="E29" s="486">
        <v>1.8449999999999998E-2</v>
      </c>
      <c r="F29" s="479">
        <v>6.0000000000000001E-3</v>
      </c>
      <c r="G29" s="471" t="s">
        <v>115</v>
      </c>
      <c r="H29" s="471">
        <v>7</v>
      </c>
      <c r="I29" s="206"/>
      <c r="L29" s="133"/>
      <c r="M29" s="133" t="s">
        <v>49</v>
      </c>
    </row>
    <row r="30" spans="1:15" ht="15" customHeight="1" x14ac:dyDescent="0.3">
      <c r="A30" s="517"/>
      <c r="B30" s="478" t="s">
        <v>511</v>
      </c>
      <c r="C30" s="479">
        <v>2050</v>
      </c>
      <c r="D30" s="479" t="s">
        <v>512</v>
      </c>
      <c r="E30" s="479"/>
      <c r="F30" s="479"/>
      <c r="G30" s="471"/>
      <c r="H30" s="471"/>
      <c r="I30" s="206"/>
      <c r="L30" s="133"/>
      <c r="M30" s="133"/>
    </row>
    <row r="31" spans="1:15" ht="15" customHeight="1" x14ac:dyDescent="0.3">
      <c r="E31" s="461"/>
      <c r="F31" s="461"/>
      <c r="G31" s="461"/>
      <c r="H31" s="461"/>
      <c r="L31" s="133" t="s">
        <v>49</v>
      </c>
      <c r="M31" s="133"/>
    </row>
    <row r="32" spans="1:15" ht="15" customHeight="1" x14ac:dyDescent="0.3">
      <c r="B32" s="522" t="s">
        <v>349</v>
      </c>
      <c r="E32" s="488"/>
      <c r="F32" s="488"/>
      <c r="G32" s="461"/>
      <c r="H32" s="461"/>
      <c r="M32" t="s">
        <v>49</v>
      </c>
    </row>
    <row r="33" spans="2:8" ht="15" customHeight="1" x14ac:dyDescent="0.3">
      <c r="C33" s="523" t="s">
        <v>112</v>
      </c>
      <c r="D33" t="s">
        <v>582</v>
      </c>
      <c r="E33" s="492"/>
      <c r="F33" s="492"/>
      <c r="G33" s="492"/>
      <c r="H33" s="492"/>
    </row>
    <row r="34" spans="2:8" ht="15" customHeight="1" x14ac:dyDescent="0.3">
      <c r="C34" s="523" t="s">
        <v>114</v>
      </c>
      <c r="D34" s="488" t="s">
        <v>520</v>
      </c>
      <c r="E34" s="494"/>
      <c r="F34" s="494"/>
      <c r="G34" s="494"/>
      <c r="H34" s="494"/>
    </row>
    <row r="35" spans="2:8" ht="15" customHeight="1" x14ac:dyDescent="0.3">
      <c r="C35" s="523" t="s">
        <v>115</v>
      </c>
      <c r="D35" t="s">
        <v>583</v>
      </c>
      <c r="E35" s="524"/>
    </row>
    <row r="36" spans="2:8" ht="15" customHeight="1" x14ac:dyDescent="0.3">
      <c r="C36" s="523" t="s">
        <v>116</v>
      </c>
      <c r="D36" t="s">
        <v>584</v>
      </c>
      <c r="E36" s="524"/>
    </row>
    <row r="37" spans="2:8" ht="15" customHeight="1" x14ac:dyDescent="0.3">
      <c r="C37" s="523" t="s">
        <v>117</v>
      </c>
      <c r="D37" t="s">
        <v>585</v>
      </c>
      <c r="E37" s="524"/>
    </row>
    <row r="38" spans="2:8" ht="15" customHeight="1" x14ac:dyDescent="0.3">
      <c r="C38" s="523" t="s">
        <v>113</v>
      </c>
      <c r="D38" t="s">
        <v>586</v>
      </c>
      <c r="E38" s="524"/>
    </row>
    <row r="39" spans="2:8" ht="15" customHeight="1" x14ac:dyDescent="0.3">
      <c r="C39" s="523" t="s">
        <v>118</v>
      </c>
      <c r="D39" t="s">
        <v>587</v>
      </c>
      <c r="E39" s="524"/>
      <c r="F39" s="494"/>
      <c r="G39" s="494"/>
      <c r="H39" s="494"/>
    </row>
    <row r="40" spans="2:8" ht="15" customHeight="1" x14ac:dyDescent="0.3">
      <c r="C40" s="523" t="s">
        <v>578</v>
      </c>
      <c r="D40" t="s">
        <v>588</v>
      </c>
      <c r="E40" s="524"/>
      <c r="F40" s="494"/>
      <c r="G40" s="494"/>
      <c r="H40" s="494"/>
    </row>
    <row r="41" spans="2:8" ht="15" customHeight="1" x14ac:dyDescent="0.3">
      <c r="C41" s="492"/>
      <c r="D41" s="494"/>
      <c r="E41" s="494"/>
      <c r="F41" s="494"/>
      <c r="G41" s="494"/>
      <c r="H41" s="494"/>
    </row>
    <row r="42" spans="2:8" ht="15" customHeight="1" x14ac:dyDescent="0.3">
      <c r="B42" t="s">
        <v>490</v>
      </c>
      <c r="C42" s="492"/>
    </row>
    <row r="43" spans="2:8" ht="15" customHeight="1" x14ac:dyDescent="0.3">
      <c r="C43" s="523">
        <v>1</v>
      </c>
      <c r="D43" t="s">
        <v>589</v>
      </c>
    </row>
    <row r="44" spans="2:8" ht="15" customHeight="1" x14ac:dyDescent="0.3">
      <c r="C44" s="523">
        <v>2</v>
      </c>
      <c r="D44" t="s">
        <v>590</v>
      </c>
    </row>
    <row r="45" spans="2:8" ht="15" customHeight="1" x14ac:dyDescent="0.3">
      <c r="C45" s="523">
        <v>3</v>
      </c>
      <c r="D45" t="s">
        <v>591</v>
      </c>
    </row>
    <row r="46" spans="2:8" ht="15" customHeight="1" x14ac:dyDescent="0.3">
      <c r="C46" s="523">
        <v>4</v>
      </c>
      <c r="D46" t="s">
        <v>592</v>
      </c>
    </row>
    <row r="47" spans="2:8" ht="15" customHeight="1" x14ac:dyDescent="0.3">
      <c r="C47" s="523">
        <v>5</v>
      </c>
      <c r="D47" t="s">
        <v>593</v>
      </c>
    </row>
    <row r="48" spans="2:8" ht="15" customHeight="1" x14ac:dyDescent="0.3">
      <c r="C48" s="523">
        <v>6</v>
      </c>
      <c r="D48" t="s">
        <v>594</v>
      </c>
    </row>
    <row r="49" spans="2:5" ht="15" customHeight="1" x14ac:dyDescent="0.3">
      <c r="C49" s="523">
        <v>7</v>
      </c>
      <c r="D49" s="525" t="s">
        <v>595</v>
      </c>
      <c r="E49" s="525"/>
    </row>
    <row r="50" spans="2:5" ht="15" customHeight="1" x14ac:dyDescent="0.3">
      <c r="C50" s="523">
        <v>8</v>
      </c>
      <c r="D50" t="s">
        <v>596</v>
      </c>
    </row>
    <row r="51" spans="2:5" ht="15" customHeight="1" x14ac:dyDescent="0.3">
      <c r="C51" s="523">
        <v>9</v>
      </c>
      <c r="D51" s="488" t="s">
        <v>535</v>
      </c>
    </row>
    <row r="52" spans="2:5" ht="15" customHeight="1" x14ac:dyDescent="0.3"/>
    <row r="53" spans="2:5" ht="15" customHeight="1" x14ac:dyDescent="0.3"/>
    <row r="54" spans="2:5" ht="15" customHeight="1" x14ac:dyDescent="0.3">
      <c r="B54" t="s">
        <v>49</v>
      </c>
    </row>
    <row r="55" spans="2:5" ht="15" customHeight="1" x14ac:dyDescent="0.3"/>
    <row r="56" spans="2:5" ht="15" customHeight="1" x14ac:dyDescent="0.3"/>
    <row r="57" spans="2:5" ht="15" customHeight="1" x14ac:dyDescent="0.3"/>
    <row r="58" spans="2:5" ht="15" customHeight="1" x14ac:dyDescent="0.3"/>
    <row r="59" spans="2:5" ht="15" customHeight="1" x14ac:dyDescent="0.3"/>
    <row r="60" spans="2:5" ht="15" customHeight="1" x14ac:dyDescent="0.3"/>
    <row r="61" spans="2:5" ht="15" customHeight="1" x14ac:dyDescent="0.3"/>
    <row r="62" spans="2:5" ht="15" customHeight="1" x14ac:dyDescent="0.3"/>
    <row r="63" spans="2:5" ht="15" customHeight="1" x14ac:dyDescent="0.3"/>
    <row r="64" spans="2:5" ht="15" customHeight="1" x14ac:dyDescent="0.3"/>
    <row r="65" ht="15" customHeight="1" x14ac:dyDescent="0.3"/>
    <row r="66" ht="15" customHeight="1" x14ac:dyDescent="0.3"/>
    <row r="67" ht="15" customHeight="1" x14ac:dyDescent="0.3"/>
    <row r="68" ht="15" customHeight="1" x14ac:dyDescent="0.3"/>
    <row r="69" ht="15" customHeight="1" x14ac:dyDescent="0.3"/>
  </sheetData>
  <mergeCells count="8">
    <mergeCell ref="E2:H2"/>
    <mergeCell ref="E3:H3"/>
    <mergeCell ref="B4:B5"/>
    <mergeCell ref="C4:C5"/>
    <mergeCell ref="D4:D5"/>
    <mergeCell ref="E4:F5"/>
    <mergeCell ref="G4:G5"/>
    <mergeCell ref="H4:H5"/>
  </mergeCells>
  <pageMargins left="0.7" right="0.7" top="0.78740157499999996" bottom="0.78740157499999996" header="0.3" footer="0.3"/>
  <pageSetup paperSize="9" orientation="portrait" horizontalDpi="200" verticalDpi="2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DD3966-7285-4046-98ED-5F8827EAF7D4}">
  <sheetPr>
    <tabColor theme="9" tint="0.79998168889431442"/>
  </sheetPr>
  <dimension ref="B1:X414"/>
  <sheetViews>
    <sheetView zoomScale="200" zoomScaleNormal="100" workbookViewId="0"/>
  </sheetViews>
  <sheetFormatPr baseColWidth="10" defaultColWidth="11.44140625" defaultRowHeight="14.4" x14ac:dyDescent="0.3"/>
  <cols>
    <col min="1" max="1" width="4.33203125" customWidth="1"/>
    <col min="2" max="2" width="40.6640625" customWidth="1"/>
    <col min="4" max="4" width="15.6640625" customWidth="1"/>
    <col min="7" max="7" width="15.109375" customWidth="1"/>
    <col min="8" max="8" width="12.6640625" customWidth="1"/>
    <col min="10" max="10" width="40.6640625" customWidth="1"/>
    <col min="12" max="12" width="15.6640625" customWidth="1"/>
    <col min="15" max="15" width="15.6640625" customWidth="1"/>
    <col min="16" max="16" width="12.6640625" customWidth="1"/>
    <col min="18" max="18" width="40.6640625" customWidth="1"/>
    <col min="20" max="20" width="15.6640625" customWidth="1"/>
    <col min="23" max="23" width="15.6640625" customWidth="1"/>
    <col min="24" max="24" width="12.6640625" customWidth="1"/>
  </cols>
  <sheetData>
    <row r="1" spans="2:24" s="517" customFormat="1" ht="10.199999999999999" x14ac:dyDescent="0.2"/>
    <row r="2" spans="2:24" s="517" customFormat="1" ht="15.75" customHeight="1" x14ac:dyDescent="0.2">
      <c r="B2" s="526" t="s">
        <v>481</v>
      </c>
      <c r="C2" s="527" t="s">
        <v>482</v>
      </c>
      <c r="D2" s="527" t="s">
        <v>483</v>
      </c>
      <c r="E2" s="721" t="s">
        <v>597</v>
      </c>
      <c r="F2" s="721"/>
      <c r="G2" s="721"/>
      <c r="H2" s="721"/>
      <c r="J2" s="526" t="s">
        <v>481</v>
      </c>
      <c r="K2" s="527" t="s">
        <v>482</v>
      </c>
      <c r="L2" s="527" t="s">
        <v>483</v>
      </c>
      <c r="M2" s="721" t="s">
        <v>598</v>
      </c>
      <c r="N2" s="721"/>
      <c r="O2" s="721"/>
      <c r="P2" s="721"/>
      <c r="R2" s="526" t="s">
        <v>481</v>
      </c>
      <c r="S2" s="527" t="s">
        <v>482</v>
      </c>
      <c r="T2" s="527" t="s">
        <v>483</v>
      </c>
      <c r="U2" s="721" t="s">
        <v>599</v>
      </c>
      <c r="V2" s="721"/>
      <c r="W2" s="721"/>
      <c r="X2" s="721"/>
    </row>
    <row r="3" spans="2:24" s="517" customFormat="1" ht="15.75" customHeight="1" x14ac:dyDescent="0.2">
      <c r="B3" s="720" t="s">
        <v>489</v>
      </c>
      <c r="C3" s="713"/>
      <c r="D3" s="713"/>
      <c r="E3" s="715"/>
      <c r="F3" s="716"/>
      <c r="G3" s="719" t="s">
        <v>349</v>
      </c>
      <c r="H3" s="719" t="s">
        <v>490</v>
      </c>
      <c r="J3" s="720" t="s">
        <v>489</v>
      </c>
      <c r="K3" s="713"/>
      <c r="L3" s="713"/>
      <c r="M3" s="715"/>
      <c r="N3" s="716"/>
      <c r="O3" s="719" t="s">
        <v>349</v>
      </c>
      <c r="P3" s="719" t="s">
        <v>490</v>
      </c>
      <c r="R3" s="720" t="s">
        <v>489</v>
      </c>
      <c r="S3" s="713"/>
      <c r="T3" s="713"/>
      <c r="U3" s="715"/>
      <c r="V3" s="716"/>
      <c r="W3" s="719" t="s">
        <v>349</v>
      </c>
      <c r="X3" s="719" t="s">
        <v>490</v>
      </c>
    </row>
    <row r="4" spans="2:24" s="517" customFormat="1" ht="15.75" customHeight="1" x14ac:dyDescent="0.2">
      <c r="B4" s="720"/>
      <c r="C4" s="714"/>
      <c r="D4" s="714"/>
      <c r="E4" s="717"/>
      <c r="F4" s="718"/>
      <c r="G4" s="719"/>
      <c r="H4" s="719"/>
      <c r="J4" s="720"/>
      <c r="K4" s="714"/>
      <c r="L4" s="714"/>
      <c r="M4" s="717"/>
      <c r="N4" s="718"/>
      <c r="O4" s="719"/>
      <c r="P4" s="719"/>
      <c r="R4" s="720"/>
      <c r="S4" s="714"/>
      <c r="T4" s="714"/>
      <c r="U4" s="717"/>
      <c r="V4" s="718"/>
      <c r="W4" s="719"/>
      <c r="X4" s="719"/>
    </row>
    <row r="5" spans="2:24" s="517" customFormat="1" ht="15" customHeight="1" x14ac:dyDescent="0.2">
      <c r="B5" s="529" t="s">
        <v>491</v>
      </c>
      <c r="C5" s="530"/>
      <c r="D5" s="530" t="s">
        <v>319</v>
      </c>
      <c r="E5" s="530"/>
      <c r="F5" s="530"/>
      <c r="G5" s="528" t="s">
        <v>600</v>
      </c>
      <c r="H5" s="528"/>
      <c r="J5" s="529" t="s">
        <v>491</v>
      </c>
      <c r="K5" s="530"/>
      <c r="L5" s="530" t="s">
        <v>319</v>
      </c>
      <c r="M5" s="530"/>
      <c r="N5" s="530"/>
      <c r="O5" s="528" t="s">
        <v>601</v>
      </c>
      <c r="P5" s="528"/>
      <c r="R5" s="529" t="s">
        <v>491</v>
      </c>
      <c r="S5" s="530"/>
      <c r="T5" s="530" t="s">
        <v>319</v>
      </c>
      <c r="U5" s="530"/>
      <c r="V5" s="530"/>
      <c r="W5" s="528"/>
      <c r="X5" s="528"/>
    </row>
    <row r="6" spans="2:24" s="517" customFormat="1" ht="15" customHeight="1" x14ac:dyDescent="0.2">
      <c r="B6" s="529" t="s">
        <v>268</v>
      </c>
      <c r="C6" s="530"/>
      <c r="D6" s="530" t="s">
        <v>602</v>
      </c>
      <c r="E6" s="531"/>
      <c r="F6" s="531"/>
      <c r="G6" s="528" t="s">
        <v>112</v>
      </c>
      <c r="H6" s="528"/>
      <c r="J6" s="529" t="s">
        <v>268</v>
      </c>
      <c r="K6" s="530"/>
      <c r="L6" s="530" t="s">
        <v>602</v>
      </c>
      <c r="M6" s="531"/>
      <c r="N6" s="531"/>
      <c r="O6" s="528" t="s">
        <v>112</v>
      </c>
      <c r="P6" s="528"/>
      <c r="R6" s="529" t="s">
        <v>602</v>
      </c>
      <c r="S6" s="530"/>
      <c r="T6" s="530" t="s">
        <v>602</v>
      </c>
      <c r="U6" s="531"/>
      <c r="V6" s="531"/>
      <c r="W6" s="528" t="s">
        <v>112</v>
      </c>
      <c r="X6" s="528"/>
    </row>
    <row r="7" spans="2:24" s="517" customFormat="1" ht="15" customHeight="1" x14ac:dyDescent="0.2">
      <c r="B7" s="529" t="s">
        <v>498</v>
      </c>
      <c r="C7" s="530"/>
      <c r="D7" s="530" t="s">
        <v>459</v>
      </c>
      <c r="E7" s="470">
        <v>50</v>
      </c>
      <c r="F7" s="470">
        <v>100</v>
      </c>
      <c r="G7" s="528"/>
      <c r="H7" s="528">
        <v>3</v>
      </c>
      <c r="J7" s="529" t="s">
        <v>498</v>
      </c>
      <c r="K7" s="530"/>
      <c r="L7" s="530" t="s">
        <v>459</v>
      </c>
      <c r="M7" s="470">
        <v>50</v>
      </c>
      <c r="N7" s="470">
        <v>100</v>
      </c>
      <c r="O7" s="528"/>
      <c r="P7" s="528">
        <v>3</v>
      </c>
      <c r="R7" s="529" t="s">
        <v>498</v>
      </c>
      <c r="S7" s="530"/>
      <c r="T7" s="530" t="s">
        <v>459</v>
      </c>
      <c r="U7" s="470">
        <v>20</v>
      </c>
      <c r="V7" s="470">
        <v>50</v>
      </c>
      <c r="W7" s="528" t="s">
        <v>523</v>
      </c>
      <c r="X7" s="528"/>
    </row>
    <row r="8" spans="2:24" s="517" customFormat="1" ht="15" customHeight="1" x14ac:dyDescent="0.2">
      <c r="B8" s="532" t="s">
        <v>499</v>
      </c>
      <c r="C8" s="533"/>
      <c r="D8" s="533"/>
      <c r="E8" s="533"/>
      <c r="F8" s="533"/>
      <c r="G8" s="534" t="s">
        <v>603</v>
      </c>
      <c r="H8" s="533"/>
      <c r="J8" s="532" t="s">
        <v>499</v>
      </c>
      <c r="K8" s="533"/>
      <c r="L8" s="533"/>
      <c r="M8" s="533"/>
      <c r="N8" s="533"/>
      <c r="O8" s="534" t="s">
        <v>114</v>
      </c>
      <c r="P8" s="533"/>
      <c r="R8" s="532" t="s">
        <v>499</v>
      </c>
      <c r="S8" s="533"/>
      <c r="T8" s="533"/>
      <c r="U8" s="533"/>
      <c r="V8" s="533"/>
      <c r="W8" s="534" t="s">
        <v>604</v>
      </c>
      <c r="X8" s="533"/>
    </row>
    <row r="9" spans="2:24" s="517" customFormat="1" ht="15" customHeight="1" x14ac:dyDescent="0.2">
      <c r="B9" s="535" t="s">
        <v>506</v>
      </c>
      <c r="C9" s="536">
        <v>2020</v>
      </c>
      <c r="D9" s="536" t="s">
        <v>605</v>
      </c>
      <c r="E9" s="537"/>
      <c r="F9" s="537"/>
      <c r="G9" s="528"/>
      <c r="H9" s="528"/>
      <c r="J9" s="535" t="s">
        <v>506</v>
      </c>
      <c r="K9" s="536">
        <v>2020</v>
      </c>
      <c r="L9" s="536" t="s">
        <v>605</v>
      </c>
      <c r="M9" s="537"/>
      <c r="N9" s="537"/>
      <c r="O9" s="528" t="s">
        <v>521</v>
      </c>
      <c r="P9" s="528"/>
      <c r="R9" s="535" t="s">
        <v>506</v>
      </c>
      <c r="S9" s="536">
        <v>2020</v>
      </c>
      <c r="T9" s="536" t="s">
        <v>605</v>
      </c>
      <c r="U9" s="538">
        <v>1000</v>
      </c>
      <c r="V9" s="538">
        <v>2000</v>
      </c>
      <c r="W9" s="528"/>
      <c r="X9" s="528"/>
    </row>
    <row r="10" spans="2:24" s="517" customFormat="1" ht="15" customHeight="1" x14ac:dyDescent="0.2">
      <c r="B10" s="535" t="s">
        <v>606</v>
      </c>
      <c r="C10" s="536">
        <v>2020</v>
      </c>
      <c r="D10" s="536" t="s">
        <v>605</v>
      </c>
      <c r="E10" s="538">
        <v>4094.7897368143185</v>
      </c>
      <c r="F10" s="538">
        <v>5398.2349127224616</v>
      </c>
      <c r="G10" s="528"/>
      <c r="H10" s="528"/>
      <c r="J10" s="535" t="s">
        <v>606</v>
      </c>
      <c r="K10" s="536">
        <v>2020</v>
      </c>
      <c r="L10" s="536" t="s">
        <v>605</v>
      </c>
      <c r="M10" s="538">
        <v>3807.1268562699461</v>
      </c>
      <c r="N10" s="538">
        <v>5633.2021844344999</v>
      </c>
      <c r="O10" s="528"/>
      <c r="P10" s="528"/>
      <c r="R10" s="535" t="s">
        <v>508</v>
      </c>
      <c r="S10" s="536">
        <v>2020</v>
      </c>
      <c r="T10" s="536" t="s">
        <v>607</v>
      </c>
      <c r="U10" s="538"/>
      <c r="V10" s="538"/>
      <c r="W10" s="528"/>
      <c r="X10" s="528"/>
    </row>
    <row r="11" spans="2:24" s="517" customFormat="1" ht="15" customHeight="1" x14ac:dyDescent="0.2">
      <c r="B11" s="535" t="s">
        <v>608</v>
      </c>
      <c r="C11" s="536">
        <v>2020</v>
      </c>
      <c r="D11" s="536" t="s">
        <v>605</v>
      </c>
      <c r="E11" s="538">
        <v>2979.4025205438907</v>
      </c>
      <c r="F11" s="538">
        <v>3710.17634353528</v>
      </c>
      <c r="G11" s="528"/>
      <c r="H11" s="528"/>
      <c r="J11" s="535" t="s">
        <v>608</v>
      </c>
      <c r="K11" s="536">
        <v>2020</v>
      </c>
      <c r="L11" s="536" t="s">
        <v>605</v>
      </c>
      <c r="M11" s="538">
        <v>2425.5114920673864</v>
      </c>
      <c r="N11" s="538">
        <v>3310.284590284205</v>
      </c>
      <c r="O11" s="528"/>
      <c r="P11" s="528"/>
      <c r="R11" s="535" t="s">
        <v>511</v>
      </c>
      <c r="S11" s="536">
        <v>2020</v>
      </c>
      <c r="T11" s="536" t="s">
        <v>512</v>
      </c>
      <c r="U11" s="538"/>
      <c r="V11" s="538"/>
      <c r="W11" s="528"/>
      <c r="X11" s="528"/>
    </row>
    <row r="12" spans="2:24" s="517" customFormat="1" ht="15" customHeight="1" x14ac:dyDescent="0.2">
      <c r="B12" s="535" t="s">
        <v>609</v>
      </c>
      <c r="C12" s="536">
        <v>2020</v>
      </c>
      <c r="D12" s="536" t="s">
        <v>605</v>
      </c>
      <c r="E12" s="538">
        <v>2345.9519420703696</v>
      </c>
      <c r="F12" s="538">
        <v>2814.3258414846623</v>
      </c>
      <c r="G12" s="528"/>
      <c r="H12" s="528"/>
      <c r="J12" s="535" t="s">
        <v>609</v>
      </c>
      <c r="K12" s="536">
        <v>2020</v>
      </c>
      <c r="L12" s="536" t="s">
        <v>605</v>
      </c>
      <c r="M12" s="538">
        <v>1728.3318689179064</v>
      </c>
      <c r="N12" s="538">
        <v>2237.2130367326226</v>
      </c>
      <c r="O12" s="528"/>
      <c r="P12" s="528"/>
      <c r="R12" s="539" t="s">
        <v>506</v>
      </c>
      <c r="S12" s="540">
        <v>2030</v>
      </c>
      <c r="T12" s="540" t="s">
        <v>605</v>
      </c>
      <c r="U12" s="538">
        <v>1104.6221254112047</v>
      </c>
      <c r="V12" s="538">
        <v>2209.2442508224094</v>
      </c>
      <c r="W12" s="528"/>
      <c r="X12" s="528"/>
    </row>
    <row r="13" spans="2:24" s="517" customFormat="1" ht="15" customHeight="1" x14ac:dyDescent="0.2">
      <c r="B13" s="535" t="s">
        <v>610</v>
      </c>
      <c r="C13" s="536">
        <v>2020</v>
      </c>
      <c r="D13" s="536" t="s">
        <v>605</v>
      </c>
      <c r="E13" s="538">
        <v>1837.0615530090133</v>
      </c>
      <c r="F13" s="538">
        <v>2260.0029565606778</v>
      </c>
      <c r="G13" s="528"/>
      <c r="H13" s="528"/>
      <c r="J13" s="535" t="s">
        <v>610</v>
      </c>
      <c r="K13" s="536">
        <v>2020</v>
      </c>
      <c r="L13" s="536" t="s">
        <v>605</v>
      </c>
      <c r="M13" s="538">
        <v>1221.9942016891418</v>
      </c>
      <c r="N13" s="538">
        <v>1639.2505788549342</v>
      </c>
      <c r="O13" s="528"/>
      <c r="P13" s="528"/>
      <c r="R13" s="539" t="s">
        <v>508</v>
      </c>
      <c r="S13" s="540">
        <v>2030</v>
      </c>
      <c r="T13" s="540" t="s">
        <v>611</v>
      </c>
      <c r="U13" s="538"/>
      <c r="V13" s="538"/>
      <c r="W13" s="528"/>
      <c r="X13" s="528"/>
    </row>
    <row r="14" spans="2:24" s="517" customFormat="1" ht="15" customHeight="1" x14ac:dyDescent="0.2">
      <c r="B14" s="535" t="s">
        <v>612</v>
      </c>
      <c r="C14" s="536">
        <v>2020</v>
      </c>
      <c r="D14" s="536" t="s">
        <v>605</v>
      </c>
      <c r="E14" s="538">
        <v>1582.038548943709</v>
      </c>
      <c r="F14" s="538">
        <v>2814.3258414846623</v>
      </c>
      <c r="G14" s="528"/>
      <c r="H14" s="528"/>
      <c r="J14" s="535" t="s">
        <v>612</v>
      </c>
      <c r="K14" s="536">
        <v>2020</v>
      </c>
      <c r="L14" s="536" t="s">
        <v>605</v>
      </c>
      <c r="M14" s="538">
        <v>988.6625349201264</v>
      </c>
      <c r="N14" s="538">
        <v>2237.2130367326226</v>
      </c>
      <c r="O14" s="528"/>
      <c r="P14" s="528"/>
      <c r="R14" s="539" t="s">
        <v>511</v>
      </c>
      <c r="S14" s="540">
        <v>2030</v>
      </c>
      <c r="T14" s="540" t="s">
        <v>512</v>
      </c>
      <c r="U14" s="538"/>
      <c r="V14" s="538"/>
      <c r="W14" s="528"/>
      <c r="X14" s="528"/>
    </row>
    <row r="15" spans="2:24" s="517" customFormat="1" ht="15" customHeight="1" x14ac:dyDescent="0.2">
      <c r="B15" s="535" t="s">
        <v>613</v>
      </c>
      <c r="C15" s="536">
        <v>2020</v>
      </c>
      <c r="D15" s="536" t="s">
        <v>605</v>
      </c>
      <c r="E15" s="538">
        <v>1329.4130055723035</v>
      </c>
      <c r="F15" s="538">
        <v>1553.2872580238354</v>
      </c>
      <c r="G15" s="528"/>
      <c r="H15" s="528"/>
      <c r="J15" s="535" t="s">
        <v>613</v>
      </c>
      <c r="K15" s="536">
        <v>2020</v>
      </c>
      <c r="L15" s="536" t="s">
        <v>605</v>
      </c>
      <c r="M15" s="538">
        <v>772.551300673274</v>
      </c>
      <c r="N15" s="538">
        <v>963.28620083830572</v>
      </c>
      <c r="O15" s="528"/>
      <c r="P15" s="528"/>
      <c r="R15" s="541" t="s">
        <v>506</v>
      </c>
      <c r="S15" s="542">
        <v>2050</v>
      </c>
      <c r="T15" s="542" t="s">
        <v>605</v>
      </c>
      <c r="U15" s="538">
        <v>1347.8489153329062</v>
      </c>
      <c r="V15" s="538">
        <v>2695.6978306658125</v>
      </c>
      <c r="W15" s="528"/>
      <c r="X15" s="528"/>
    </row>
    <row r="16" spans="2:24" s="517" customFormat="1" ht="15" customHeight="1" x14ac:dyDescent="0.2">
      <c r="B16" s="535" t="s">
        <v>614</v>
      </c>
      <c r="C16" s="536">
        <v>2020</v>
      </c>
      <c r="D16" s="536" t="s">
        <v>605</v>
      </c>
      <c r="E16" s="538">
        <v>1178.234149738541</v>
      </c>
      <c r="F16" s="538">
        <v>1311.7718652453152</v>
      </c>
      <c r="G16" s="528"/>
      <c r="H16" s="528"/>
      <c r="J16" s="535" t="s">
        <v>614</v>
      </c>
      <c r="K16" s="536">
        <v>2020</v>
      </c>
      <c r="L16" s="536" t="s">
        <v>605</v>
      </c>
      <c r="M16" s="538">
        <v>651.02452307131477</v>
      </c>
      <c r="N16" s="538">
        <v>758.05745532278161</v>
      </c>
      <c r="O16" s="528"/>
      <c r="P16" s="528"/>
      <c r="R16" s="541" t="s">
        <v>508</v>
      </c>
      <c r="S16" s="542">
        <v>2050</v>
      </c>
      <c r="T16" s="542" t="s">
        <v>611</v>
      </c>
      <c r="U16" s="537"/>
      <c r="V16" s="537"/>
      <c r="W16" s="528"/>
      <c r="X16" s="528"/>
    </row>
    <row r="17" spans="2:24" s="517" customFormat="1" ht="15" customHeight="1" x14ac:dyDescent="0.2">
      <c r="B17" s="535" t="s">
        <v>615</v>
      </c>
      <c r="C17" s="536">
        <v>2020</v>
      </c>
      <c r="D17" s="536" t="s">
        <v>605</v>
      </c>
      <c r="E17" s="538">
        <v>1067.5655529278188</v>
      </c>
      <c r="F17" s="538">
        <v>1165.6788404578836</v>
      </c>
      <c r="G17" s="528"/>
      <c r="H17" s="528"/>
      <c r="J17" s="535" t="s">
        <v>615</v>
      </c>
      <c r="K17" s="536">
        <v>2020</v>
      </c>
      <c r="L17" s="536" t="s">
        <v>605</v>
      </c>
      <c r="M17" s="538">
        <v>566.06373466933678</v>
      </c>
      <c r="N17" s="538">
        <v>641.21107713084132</v>
      </c>
      <c r="O17" s="528"/>
      <c r="P17" s="528"/>
      <c r="R17" s="541" t="s">
        <v>511</v>
      </c>
      <c r="S17" s="542">
        <v>2050</v>
      </c>
      <c r="T17" s="542" t="s">
        <v>512</v>
      </c>
      <c r="U17" s="537"/>
      <c r="V17" s="537"/>
      <c r="W17" s="528" t="s">
        <v>116</v>
      </c>
      <c r="X17" s="528"/>
    </row>
    <row r="18" spans="2:24" s="517" customFormat="1" ht="15" customHeight="1" x14ac:dyDescent="0.2">
      <c r="B18" s="535" t="s">
        <v>616</v>
      </c>
      <c r="C18" s="536">
        <v>2020</v>
      </c>
      <c r="D18" s="536" t="s">
        <v>605</v>
      </c>
      <c r="E18" s="538">
        <v>913.69804460306204</v>
      </c>
      <c r="F18" s="538">
        <v>1058.0615629371287</v>
      </c>
      <c r="G18" s="528"/>
      <c r="H18" s="528"/>
      <c r="J18" s="535" t="s">
        <v>616</v>
      </c>
      <c r="K18" s="536">
        <v>2020</v>
      </c>
      <c r="L18" s="536" t="s">
        <v>605</v>
      </c>
      <c r="M18" s="538">
        <v>453.98062808560195</v>
      </c>
      <c r="N18" s="538">
        <v>558.93249338646422</v>
      </c>
      <c r="O18" s="528"/>
      <c r="P18" s="528"/>
      <c r="R18" s="543"/>
      <c r="S18" s="544"/>
      <c r="T18" s="544"/>
      <c r="U18" s="545"/>
      <c r="V18" s="545"/>
      <c r="W18" s="544"/>
      <c r="X18" s="544"/>
    </row>
    <row r="19" spans="2:24" s="517" customFormat="1" ht="15" customHeight="1" x14ac:dyDescent="0.2">
      <c r="B19" s="535" t="s">
        <v>617</v>
      </c>
      <c r="C19" s="536">
        <v>2020</v>
      </c>
      <c r="D19" s="536" t="s">
        <v>605</v>
      </c>
      <c r="E19" s="538">
        <v>769.09667850865787</v>
      </c>
      <c r="F19" s="538">
        <v>907.57804877139813</v>
      </c>
      <c r="G19" s="528"/>
      <c r="H19" s="528"/>
      <c r="J19" s="535" t="s">
        <v>617</v>
      </c>
      <c r="K19" s="536">
        <v>2020</v>
      </c>
      <c r="L19" s="536" t="s">
        <v>605</v>
      </c>
      <c r="M19" s="538">
        <v>355.59787078322131</v>
      </c>
      <c r="N19" s="538">
        <v>449.67560942833887</v>
      </c>
      <c r="O19" s="528"/>
      <c r="P19" s="528"/>
      <c r="R19" s="543"/>
      <c r="S19" s="544"/>
      <c r="T19" s="544"/>
      <c r="U19" s="545"/>
      <c r="V19" s="545"/>
      <c r="W19" s="544"/>
      <c r="X19" s="544"/>
    </row>
    <row r="20" spans="2:24" s="517" customFormat="1" ht="15" customHeight="1" x14ac:dyDescent="0.2">
      <c r="B20" s="535" t="s">
        <v>618</v>
      </c>
      <c r="C20" s="536">
        <v>2020</v>
      </c>
      <c r="D20" s="536" t="s">
        <v>605</v>
      </c>
      <c r="E20" s="538">
        <v>224.81088470836201</v>
      </c>
      <c r="F20" s="538">
        <v>382.56685559324336</v>
      </c>
      <c r="G20" s="528"/>
      <c r="H20" s="528"/>
      <c r="J20" s="535" t="s">
        <v>618</v>
      </c>
      <c r="K20" s="536">
        <v>2020</v>
      </c>
      <c r="L20" s="536" t="s">
        <v>605</v>
      </c>
      <c r="M20" s="538">
        <v>224.81088470836201</v>
      </c>
      <c r="N20" s="538">
        <v>382.56685559324336</v>
      </c>
      <c r="O20" s="528"/>
      <c r="P20" s="528"/>
      <c r="R20" s="543"/>
      <c r="S20" s="544"/>
      <c r="T20" s="544"/>
      <c r="U20" s="545"/>
      <c r="V20" s="545"/>
      <c r="W20" s="544"/>
      <c r="X20" s="544"/>
    </row>
    <row r="21" spans="2:24" s="517" customFormat="1" ht="15" customHeight="1" x14ac:dyDescent="0.2">
      <c r="B21" s="535" t="s">
        <v>619</v>
      </c>
      <c r="C21" s="536">
        <v>2020</v>
      </c>
      <c r="D21" s="536" t="s">
        <v>605</v>
      </c>
      <c r="E21" s="538">
        <v>164.72341562486417</v>
      </c>
      <c r="F21" s="538">
        <v>224.81088470836201</v>
      </c>
      <c r="G21" s="528"/>
      <c r="H21" s="528"/>
      <c r="J21" s="535" t="s">
        <v>619</v>
      </c>
      <c r="K21" s="536">
        <v>2020</v>
      </c>
      <c r="L21" s="536" t="s">
        <v>605</v>
      </c>
      <c r="M21" s="538">
        <v>164.72341562486417</v>
      </c>
      <c r="N21" s="538">
        <v>224.81088470836201</v>
      </c>
      <c r="O21" s="528"/>
      <c r="P21" s="528"/>
      <c r="R21" s="543"/>
      <c r="S21" s="544"/>
      <c r="T21" s="544"/>
      <c r="U21" s="545"/>
      <c r="V21" s="545"/>
      <c r="W21" s="544"/>
      <c r="X21" s="544"/>
    </row>
    <row r="22" spans="2:24" s="517" customFormat="1" ht="15" customHeight="1" x14ac:dyDescent="0.2">
      <c r="B22" s="535" t="s">
        <v>620</v>
      </c>
      <c r="C22" s="536">
        <v>2020</v>
      </c>
      <c r="D22" s="536" t="s">
        <v>605</v>
      </c>
      <c r="E22" s="538">
        <v>132.10745558442201</v>
      </c>
      <c r="F22" s="538">
        <v>164.72341562486417</v>
      </c>
      <c r="G22" s="528"/>
      <c r="H22" s="528"/>
      <c r="J22" s="535" t="s">
        <v>620</v>
      </c>
      <c r="K22" s="536">
        <v>2020</v>
      </c>
      <c r="L22" s="536" t="s">
        <v>605</v>
      </c>
      <c r="M22" s="538">
        <v>132.10745558442201</v>
      </c>
      <c r="N22" s="538">
        <v>164.72341562486417</v>
      </c>
      <c r="O22" s="528"/>
      <c r="P22" s="528"/>
      <c r="R22" s="543"/>
      <c r="S22" s="544"/>
      <c r="T22" s="544"/>
      <c r="U22" s="545"/>
      <c r="V22" s="545"/>
      <c r="W22" s="544"/>
      <c r="X22" s="544"/>
    </row>
    <row r="23" spans="2:24" s="517" customFormat="1" ht="15" customHeight="1" x14ac:dyDescent="0.2">
      <c r="B23" s="535" t="s">
        <v>621</v>
      </c>
      <c r="C23" s="536">
        <v>2020</v>
      </c>
      <c r="D23" s="536" t="s">
        <v>605</v>
      </c>
      <c r="E23" s="538">
        <v>111.32619049512986</v>
      </c>
      <c r="F23" s="538">
        <v>132.10745558442201</v>
      </c>
      <c r="G23" s="528"/>
      <c r="H23" s="528"/>
      <c r="J23" s="535" t="s">
        <v>621</v>
      </c>
      <c r="K23" s="536">
        <v>2020</v>
      </c>
      <c r="L23" s="536" t="s">
        <v>605</v>
      </c>
      <c r="M23" s="538">
        <v>111.32619049512986</v>
      </c>
      <c r="N23" s="538">
        <v>132.10745558442201</v>
      </c>
      <c r="O23" s="528"/>
      <c r="P23" s="528"/>
      <c r="R23" s="543"/>
      <c r="S23" s="544"/>
      <c r="T23" s="544"/>
      <c r="U23" s="545"/>
      <c r="V23" s="545"/>
      <c r="W23" s="544"/>
      <c r="X23" s="544"/>
    </row>
    <row r="24" spans="2:24" s="517" customFormat="1" ht="15" customHeight="1" x14ac:dyDescent="0.2">
      <c r="B24" s="535" t="s">
        <v>622</v>
      </c>
      <c r="C24" s="536">
        <v>2020</v>
      </c>
      <c r="D24" s="536" t="s">
        <v>605</v>
      </c>
      <c r="E24" s="538">
        <v>96.797765560177126</v>
      </c>
      <c r="F24" s="538">
        <v>111.32619049512986</v>
      </c>
      <c r="G24" s="528"/>
      <c r="H24" s="528"/>
      <c r="J24" s="535" t="s">
        <v>622</v>
      </c>
      <c r="K24" s="536">
        <v>2020</v>
      </c>
      <c r="L24" s="536" t="s">
        <v>605</v>
      </c>
      <c r="M24" s="538">
        <v>96.797765560177126</v>
      </c>
      <c r="N24" s="538">
        <v>111.32619049512986</v>
      </c>
      <c r="O24" s="528"/>
      <c r="P24" s="528"/>
      <c r="R24" s="543"/>
      <c r="S24" s="544"/>
      <c r="T24" s="544"/>
      <c r="U24" s="545"/>
      <c r="V24" s="545"/>
      <c r="W24" s="544"/>
      <c r="X24" s="544"/>
    </row>
    <row r="25" spans="2:24" s="517" customFormat="1" ht="15" customHeight="1" x14ac:dyDescent="0.2">
      <c r="B25" s="535" t="s">
        <v>623</v>
      </c>
      <c r="C25" s="536">
        <v>2020</v>
      </c>
      <c r="D25" s="536" t="s">
        <v>605</v>
      </c>
      <c r="E25" s="538">
        <v>86.003701801668896</v>
      </c>
      <c r="F25" s="538">
        <v>96.797765560177126</v>
      </c>
      <c r="G25" s="528"/>
      <c r="H25" s="528"/>
      <c r="J25" s="535" t="s">
        <v>623</v>
      </c>
      <c r="K25" s="536">
        <v>2020</v>
      </c>
      <c r="L25" s="536" t="s">
        <v>605</v>
      </c>
      <c r="M25" s="538">
        <v>86.003701801668896</v>
      </c>
      <c r="N25" s="538">
        <v>96.797765560177126</v>
      </c>
      <c r="O25" s="528"/>
      <c r="P25" s="528"/>
      <c r="R25" s="543"/>
      <c r="S25" s="544"/>
      <c r="T25" s="544"/>
      <c r="U25" s="545"/>
      <c r="V25" s="545"/>
      <c r="W25" s="544"/>
      <c r="X25" s="544"/>
    </row>
    <row r="26" spans="2:24" s="517" customFormat="1" ht="15" customHeight="1" x14ac:dyDescent="0.2">
      <c r="B26" s="535" t="s">
        <v>624</v>
      </c>
      <c r="C26" s="536">
        <v>2020</v>
      </c>
      <c r="D26" s="536" t="s">
        <v>605</v>
      </c>
      <c r="E26" s="538">
        <v>77.631382678068704</v>
      </c>
      <c r="F26" s="538">
        <v>86.003701801668896</v>
      </c>
      <c r="G26" s="528"/>
      <c r="H26" s="528"/>
      <c r="J26" s="535" t="s">
        <v>624</v>
      </c>
      <c r="K26" s="536">
        <v>2020</v>
      </c>
      <c r="L26" s="536" t="s">
        <v>605</v>
      </c>
      <c r="M26" s="538">
        <v>77.631382678068704</v>
      </c>
      <c r="N26" s="538">
        <v>86.003701801668896</v>
      </c>
      <c r="O26" s="528"/>
      <c r="P26" s="528"/>
      <c r="R26" s="543"/>
      <c r="S26" s="544"/>
      <c r="T26" s="544"/>
      <c r="U26" s="545"/>
      <c r="V26" s="545"/>
      <c r="W26" s="544"/>
      <c r="X26" s="544"/>
    </row>
    <row r="27" spans="2:24" s="517" customFormat="1" ht="15" customHeight="1" x14ac:dyDescent="0.2">
      <c r="B27" s="535" t="s">
        <v>625</v>
      </c>
      <c r="C27" s="536">
        <v>2020</v>
      </c>
      <c r="D27" s="536" t="s">
        <v>605</v>
      </c>
      <c r="E27" s="538">
        <v>70.925651970151861</v>
      </c>
      <c r="F27" s="538">
        <v>77.631382678068704</v>
      </c>
      <c r="G27" s="528"/>
      <c r="H27" s="528"/>
      <c r="J27" s="535" t="s">
        <v>625</v>
      </c>
      <c r="K27" s="536">
        <v>2020</v>
      </c>
      <c r="L27" s="536" t="s">
        <v>605</v>
      </c>
      <c r="M27" s="538">
        <v>70.925651970151861</v>
      </c>
      <c r="N27" s="538">
        <v>77.631382678068704</v>
      </c>
      <c r="O27" s="528"/>
      <c r="P27" s="528"/>
      <c r="R27" s="543"/>
      <c r="S27" s="544"/>
      <c r="T27" s="544"/>
      <c r="U27" s="545"/>
      <c r="V27" s="545"/>
      <c r="W27" s="544"/>
      <c r="X27" s="544"/>
    </row>
    <row r="28" spans="2:24" s="517" customFormat="1" ht="15" customHeight="1" x14ac:dyDescent="0.2">
      <c r="B28" s="535" t="s">
        <v>626</v>
      </c>
      <c r="C28" s="536">
        <v>2020</v>
      </c>
      <c r="D28" s="536" t="s">
        <v>605</v>
      </c>
      <c r="E28" s="538">
        <v>65.419518211038081</v>
      </c>
      <c r="F28" s="538">
        <v>70.925651970151861</v>
      </c>
      <c r="G28" s="528"/>
      <c r="H28" s="528"/>
      <c r="J28" s="535" t="s">
        <v>626</v>
      </c>
      <c r="K28" s="536">
        <v>2020</v>
      </c>
      <c r="L28" s="536" t="s">
        <v>605</v>
      </c>
      <c r="M28" s="538">
        <v>65.419518211038081</v>
      </c>
      <c r="N28" s="538">
        <v>70.925651970151861</v>
      </c>
      <c r="O28" s="528"/>
      <c r="P28" s="528"/>
      <c r="R28" s="543"/>
      <c r="S28" s="544"/>
      <c r="T28" s="544"/>
      <c r="U28" s="545"/>
      <c r="V28" s="545"/>
      <c r="W28" s="544"/>
      <c r="X28" s="544"/>
    </row>
    <row r="29" spans="2:24" s="517" customFormat="1" ht="15" customHeight="1" x14ac:dyDescent="0.2">
      <c r="B29" s="535" t="s">
        <v>508</v>
      </c>
      <c r="C29" s="536">
        <v>2020</v>
      </c>
      <c r="D29" s="536" t="s">
        <v>611</v>
      </c>
      <c r="E29" s="538"/>
      <c r="F29" s="538"/>
      <c r="G29" s="528" t="s">
        <v>548</v>
      </c>
      <c r="H29" s="528"/>
      <c r="J29" s="535" t="s">
        <v>508</v>
      </c>
      <c r="K29" s="536">
        <v>2020</v>
      </c>
      <c r="L29" s="536" t="s">
        <v>611</v>
      </c>
      <c r="M29" s="538"/>
      <c r="N29" s="538"/>
      <c r="O29" s="528" t="s">
        <v>548</v>
      </c>
      <c r="P29" s="528"/>
    </row>
    <row r="30" spans="2:24" s="517" customFormat="1" ht="15" customHeight="1" x14ac:dyDescent="0.2">
      <c r="B30" s="535" t="s">
        <v>511</v>
      </c>
      <c r="C30" s="536">
        <v>2020</v>
      </c>
      <c r="D30" s="536" t="s">
        <v>512</v>
      </c>
      <c r="E30" s="538"/>
      <c r="F30" s="538"/>
      <c r="G30" s="528"/>
      <c r="H30" s="528"/>
      <c r="J30" s="535" t="s">
        <v>511</v>
      </c>
      <c r="K30" s="536">
        <v>2020</v>
      </c>
      <c r="L30" s="536" t="s">
        <v>512</v>
      </c>
      <c r="M30" s="538"/>
      <c r="N30" s="538"/>
      <c r="O30" s="528"/>
      <c r="P30" s="528"/>
    </row>
    <row r="31" spans="2:24" s="517" customFormat="1" ht="15" customHeight="1" x14ac:dyDescent="0.2">
      <c r="B31" s="539" t="s">
        <v>627</v>
      </c>
      <c r="C31" s="540">
        <v>2030</v>
      </c>
      <c r="D31" s="540" t="s">
        <v>605</v>
      </c>
      <c r="E31" s="538"/>
      <c r="F31" s="538"/>
      <c r="G31" s="528"/>
      <c r="H31" s="528"/>
      <c r="J31" s="539" t="s">
        <v>627</v>
      </c>
      <c r="K31" s="540">
        <v>2030</v>
      </c>
      <c r="L31" s="540" t="s">
        <v>605</v>
      </c>
      <c r="M31" s="538"/>
      <c r="N31" s="538"/>
      <c r="O31" s="528"/>
      <c r="P31" s="528"/>
    </row>
    <row r="32" spans="2:24" s="517" customFormat="1" ht="15" customHeight="1" x14ac:dyDescent="0.2">
      <c r="B32" s="539" t="s">
        <v>606</v>
      </c>
      <c r="C32" s="540">
        <v>2030</v>
      </c>
      <c r="D32" s="540" t="s">
        <v>605</v>
      </c>
      <c r="E32" s="538">
        <v>4523.1953421918206</v>
      </c>
      <c r="F32" s="538">
        <v>5963.0097227604547</v>
      </c>
      <c r="G32" s="528"/>
      <c r="H32" s="528"/>
      <c r="J32" s="539" t="s">
        <v>606</v>
      </c>
      <c r="K32" s="540"/>
      <c r="L32" s="540" t="s">
        <v>605</v>
      </c>
      <c r="M32" s="538">
        <v>4205.4365596829857</v>
      </c>
      <c r="N32" s="538">
        <v>6222.5597698410784</v>
      </c>
      <c r="O32" s="528"/>
      <c r="P32" s="528"/>
      <c r="R32" s="543"/>
      <c r="S32" s="544"/>
      <c r="T32" s="544"/>
      <c r="U32" s="545"/>
      <c r="V32" s="545"/>
      <c r="W32" s="544"/>
      <c r="X32" s="544"/>
    </row>
    <row r="33" spans="2:24" s="517" customFormat="1" ht="15" customHeight="1" x14ac:dyDescent="0.2">
      <c r="B33" s="539" t="s">
        <v>608</v>
      </c>
      <c r="C33" s="540">
        <v>2030</v>
      </c>
      <c r="D33" s="540" t="s">
        <v>605</v>
      </c>
      <c r="E33" s="538">
        <v>3291.1139446986931</v>
      </c>
      <c r="F33" s="538">
        <v>4098.3428782463097</v>
      </c>
      <c r="G33" s="528"/>
      <c r="H33" s="528"/>
      <c r="J33" s="539" t="s">
        <v>608</v>
      </c>
      <c r="K33" s="540"/>
      <c r="L33" s="540" t="s">
        <v>605</v>
      </c>
      <c r="M33" s="538">
        <v>2679.2736595767788</v>
      </c>
      <c r="N33" s="538">
        <v>3656.6135998356976</v>
      </c>
      <c r="O33" s="528"/>
      <c r="P33" s="528"/>
      <c r="R33" s="543"/>
      <c r="S33" s="544"/>
      <c r="T33" s="544"/>
      <c r="U33" s="545"/>
      <c r="V33" s="545"/>
      <c r="W33" s="544"/>
      <c r="X33" s="544"/>
    </row>
    <row r="34" spans="2:24" s="517" customFormat="1" ht="15" customHeight="1" x14ac:dyDescent="0.2">
      <c r="B34" s="539" t="s">
        <v>609</v>
      </c>
      <c r="C34" s="540">
        <v>2030</v>
      </c>
      <c r="D34" s="540" t="s">
        <v>605</v>
      </c>
      <c r="E34" s="538">
        <v>2591.3904203623151</v>
      </c>
      <c r="F34" s="538">
        <v>3108.766592620465</v>
      </c>
      <c r="G34" s="528"/>
      <c r="H34" s="528"/>
      <c r="J34" s="539" t="s">
        <v>609</v>
      </c>
      <c r="K34" s="540"/>
      <c r="L34" s="540" t="s">
        <v>605</v>
      </c>
      <c r="M34" s="538">
        <v>1909.1536224600175</v>
      </c>
      <c r="N34" s="538">
        <v>2471.2750196332454</v>
      </c>
      <c r="O34" s="528"/>
      <c r="P34" s="528"/>
      <c r="R34" s="543"/>
      <c r="S34" s="544"/>
      <c r="T34" s="544"/>
      <c r="U34" s="545"/>
      <c r="V34" s="545"/>
      <c r="W34" s="544"/>
      <c r="X34" s="544"/>
    </row>
    <row r="35" spans="2:24" s="517" customFormat="1" ht="15" customHeight="1" x14ac:dyDescent="0.2">
      <c r="B35" s="539" t="s">
        <v>610</v>
      </c>
      <c r="C35" s="540">
        <v>2030</v>
      </c>
      <c r="D35" s="540" t="s">
        <v>605</v>
      </c>
      <c r="E35" s="538">
        <v>2029.2588371960248</v>
      </c>
      <c r="F35" s="538">
        <v>2496.4492693116626</v>
      </c>
      <c r="G35" s="528"/>
      <c r="H35" s="528"/>
      <c r="J35" s="539" t="s">
        <v>610</v>
      </c>
      <c r="K35" s="540"/>
      <c r="L35" s="540" t="s">
        <v>605</v>
      </c>
      <c r="M35" s="538">
        <v>1349.8418323100282</v>
      </c>
      <c r="N35" s="538">
        <v>1810.752458496285</v>
      </c>
      <c r="O35" s="528"/>
      <c r="P35" s="528"/>
      <c r="R35" s="543"/>
      <c r="S35" s="544"/>
      <c r="T35" s="544"/>
      <c r="U35" s="545"/>
      <c r="V35" s="545"/>
      <c r="W35" s="544"/>
      <c r="X35" s="544"/>
    </row>
    <row r="36" spans="2:24" s="517" customFormat="1" ht="15" customHeight="1" x14ac:dyDescent="0.2">
      <c r="B36" s="539" t="s">
        <v>612</v>
      </c>
      <c r="C36" s="540">
        <v>2030</v>
      </c>
      <c r="D36" s="540" t="s">
        <v>605</v>
      </c>
      <c r="E36" s="538">
        <v>1747.5547844166581</v>
      </c>
      <c r="F36" s="538">
        <v>3108.766592620465</v>
      </c>
      <c r="G36" s="528"/>
      <c r="H36" s="528"/>
      <c r="J36" s="539" t="s">
        <v>612</v>
      </c>
      <c r="K36" s="540"/>
      <c r="L36" s="540" t="s">
        <v>605</v>
      </c>
      <c r="M36" s="538">
        <v>1092.0985106378994</v>
      </c>
      <c r="N36" s="538">
        <v>2471.2750196332454</v>
      </c>
      <c r="O36" s="528"/>
      <c r="P36" s="528"/>
      <c r="R36" s="543"/>
      <c r="S36" s="544"/>
      <c r="T36" s="544"/>
      <c r="U36" s="545"/>
      <c r="V36" s="545"/>
      <c r="W36" s="544"/>
      <c r="X36" s="544"/>
    </row>
    <row r="37" spans="2:24" s="517" customFormat="1" ht="15" customHeight="1" x14ac:dyDescent="0.2">
      <c r="B37" s="539" t="s">
        <v>613</v>
      </c>
      <c r="C37" s="540">
        <v>2030</v>
      </c>
      <c r="D37" s="540" t="s">
        <v>605</v>
      </c>
      <c r="E37" s="538">
        <v>1468.4990197645757</v>
      </c>
      <c r="F37" s="538">
        <v>1715.7954723324315</v>
      </c>
      <c r="G37" s="528"/>
      <c r="H37" s="528"/>
      <c r="J37" s="539" t="s">
        <v>613</v>
      </c>
      <c r="K37" s="540"/>
      <c r="L37" s="540" t="s">
        <v>605</v>
      </c>
      <c r="M37" s="538">
        <v>853.37725973890258</v>
      </c>
      <c r="N37" s="538">
        <v>1064.0672505492939</v>
      </c>
      <c r="O37" s="528"/>
      <c r="P37" s="528"/>
      <c r="R37" s="543"/>
      <c r="S37" s="544"/>
      <c r="T37" s="544"/>
      <c r="U37" s="545"/>
      <c r="V37" s="545"/>
      <c r="W37" s="544"/>
      <c r="X37" s="544"/>
    </row>
    <row r="38" spans="2:24" s="517" customFormat="1" ht="15" customHeight="1" x14ac:dyDescent="0.2">
      <c r="B38" s="539" t="s">
        <v>614</v>
      </c>
      <c r="C38" s="540">
        <v>2030</v>
      </c>
      <c r="D38" s="540" t="s">
        <v>605</v>
      </c>
      <c r="E38" s="538">
        <v>1301.5035107162507</v>
      </c>
      <c r="F38" s="538">
        <v>1449.0122258419005</v>
      </c>
      <c r="G38" s="528"/>
      <c r="H38" s="528"/>
      <c r="J38" s="539" t="s">
        <v>614</v>
      </c>
      <c r="K38" s="540"/>
      <c r="L38" s="540" t="s">
        <v>605</v>
      </c>
      <c r="M38" s="538">
        <v>719.13609236985167</v>
      </c>
      <c r="N38" s="538">
        <v>837.36703748246043</v>
      </c>
      <c r="O38" s="528"/>
      <c r="P38" s="528"/>
      <c r="R38" s="543"/>
      <c r="S38" s="544"/>
      <c r="T38" s="544"/>
      <c r="U38" s="545"/>
      <c r="V38" s="545"/>
      <c r="W38" s="544"/>
      <c r="X38" s="544"/>
    </row>
    <row r="39" spans="2:24" s="517" customFormat="1" ht="15" customHeight="1" x14ac:dyDescent="0.2">
      <c r="B39" s="539" t="s">
        <v>615</v>
      </c>
      <c r="C39" s="540">
        <v>2030</v>
      </c>
      <c r="D39" s="540" t="s">
        <v>605</v>
      </c>
      <c r="E39" s="538">
        <v>1179.2565300909152</v>
      </c>
      <c r="F39" s="538">
        <v>1287.634638293456</v>
      </c>
      <c r="G39" s="528"/>
      <c r="H39" s="528"/>
      <c r="J39" s="539" t="s">
        <v>615</v>
      </c>
      <c r="K39" s="540"/>
      <c r="L39" s="540" t="s">
        <v>605</v>
      </c>
      <c r="M39" s="538">
        <v>625.2865257086471</v>
      </c>
      <c r="N39" s="538">
        <v>708.29594285747783</v>
      </c>
      <c r="O39" s="528"/>
      <c r="P39" s="528"/>
      <c r="R39" s="543"/>
      <c r="S39" s="544"/>
      <c r="T39" s="544"/>
      <c r="U39" s="545"/>
      <c r="V39" s="545"/>
      <c r="W39" s="544"/>
      <c r="X39" s="544"/>
    </row>
    <row r="40" spans="2:24" s="517" customFormat="1" ht="15" customHeight="1" x14ac:dyDescent="0.2">
      <c r="B40" s="539" t="s">
        <v>616</v>
      </c>
      <c r="C40" s="540">
        <v>2030</v>
      </c>
      <c r="D40" s="540" t="s">
        <v>605</v>
      </c>
      <c r="E40" s="538">
        <v>1009.2910760134962</v>
      </c>
      <c r="F40" s="538">
        <v>1168.7582124675123</v>
      </c>
      <c r="G40" s="528"/>
      <c r="H40" s="528"/>
      <c r="J40" s="539" t="s">
        <v>616</v>
      </c>
      <c r="K40" s="540"/>
      <c r="L40" s="540" t="s">
        <v>605</v>
      </c>
      <c r="M40" s="538">
        <v>501.47704629143129</v>
      </c>
      <c r="N40" s="538">
        <v>617.40919880594026</v>
      </c>
      <c r="O40" s="528"/>
      <c r="P40" s="528"/>
      <c r="R40" s="543"/>
      <c r="S40" s="544"/>
      <c r="T40" s="544"/>
      <c r="U40" s="545"/>
      <c r="V40" s="545"/>
      <c r="W40" s="544"/>
      <c r="X40" s="544"/>
    </row>
    <row r="41" spans="2:24" s="517" customFormat="1" ht="15" customHeight="1" x14ac:dyDescent="0.2">
      <c r="B41" s="539" t="s">
        <v>617</v>
      </c>
      <c r="C41" s="540">
        <v>2030</v>
      </c>
      <c r="D41" s="540" t="s">
        <v>605</v>
      </c>
      <c r="E41" s="538">
        <v>849.5612076609317</v>
      </c>
      <c r="F41" s="538">
        <v>1002.5307932104158</v>
      </c>
      <c r="G41" s="528"/>
      <c r="H41" s="528"/>
      <c r="J41" s="539" t="s">
        <v>617</v>
      </c>
      <c r="K41" s="540"/>
      <c r="L41" s="540" t="s">
        <v>605</v>
      </c>
      <c r="M41" s="538">
        <v>392.8012758162609</v>
      </c>
      <c r="N41" s="538">
        <v>496.72162743231047</v>
      </c>
      <c r="O41" s="528"/>
      <c r="P41" s="528"/>
      <c r="R41" s="543"/>
      <c r="S41" s="544"/>
      <c r="T41" s="544"/>
      <c r="U41" s="545"/>
      <c r="V41" s="545"/>
      <c r="W41" s="544"/>
      <c r="X41" s="544"/>
    </row>
    <row r="42" spans="2:24" s="517" customFormat="1" ht="15" customHeight="1" x14ac:dyDescent="0.2">
      <c r="B42" s="539" t="s">
        <v>618</v>
      </c>
      <c r="C42" s="540">
        <v>2030</v>
      </c>
      <c r="D42" s="540" t="s">
        <v>605</v>
      </c>
      <c r="E42" s="538">
        <v>248.33107728212414</v>
      </c>
      <c r="F42" s="538">
        <v>422.59181313728993</v>
      </c>
      <c r="G42" s="528"/>
      <c r="H42" s="528"/>
      <c r="J42" s="539" t="s">
        <v>618</v>
      </c>
      <c r="K42" s="540"/>
      <c r="L42" s="540" t="s">
        <v>605</v>
      </c>
      <c r="M42" s="538">
        <v>248.33107728212414</v>
      </c>
      <c r="N42" s="538">
        <v>422.59181313728993</v>
      </c>
      <c r="O42" s="528"/>
      <c r="P42" s="528"/>
      <c r="R42" s="543"/>
      <c r="S42" s="544"/>
      <c r="T42" s="544"/>
      <c r="U42" s="545"/>
      <c r="V42" s="545"/>
      <c r="W42" s="544"/>
      <c r="X42" s="544"/>
    </row>
    <row r="43" spans="2:24" s="517" customFormat="1" ht="15" customHeight="1" x14ac:dyDescent="0.2">
      <c r="B43" s="539" t="s">
        <v>619</v>
      </c>
      <c r="C43" s="540">
        <v>2030</v>
      </c>
      <c r="D43" s="540" t="s">
        <v>605</v>
      </c>
      <c r="E43" s="538">
        <v>181.95712947253071</v>
      </c>
      <c r="F43" s="538">
        <v>248.33107728212414</v>
      </c>
      <c r="G43" s="528"/>
      <c r="H43" s="528"/>
      <c r="J43" s="539" t="s">
        <v>619</v>
      </c>
      <c r="K43" s="540"/>
      <c r="L43" s="540" t="s">
        <v>605</v>
      </c>
      <c r="M43" s="538">
        <v>181.95712947253071</v>
      </c>
      <c r="N43" s="538">
        <v>248.33107728212414</v>
      </c>
      <c r="O43" s="528"/>
      <c r="P43" s="528"/>
      <c r="R43" s="543"/>
      <c r="S43" s="544"/>
      <c r="T43" s="544"/>
      <c r="U43" s="545"/>
      <c r="V43" s="545"/>
      <c r="W43" s="544"/>
      <c r="X43" s="544"/>
    </row>
    <row r="44" spans="2:24" s="517" customFormat="1" ht="15" customHeight="1" x14ac:dyDescent="0.2">
      <c r="B44" s="539" t="s">
        <v>620</v>
      </c>
      <c r="C44" s="540">
        <v>2030</v>
      </c>
      <c r="D44" s="540" t="s">
        <v>605</v>
      </c>
      <c r="E44" s="538">
        <v>145.92881837033056</v>
      </c>
      <c r="F44" s="538">
        <v>181.95712947253071</v>
      </c>
      <c r="G44" s="528"/>
      <c r="H44" s="528"/>
      <c r="J44" s="539" t="s">
        <v>620</v>
      </c>
      <c r="K44" s="540"/>
      <c r="L44" s="540" t="s">
        <v>605</v>
      </c>
      <c r="M44" s="538">
        <v>145.92881837033056</v>
      </c>
      <c r="N44" s="538">
        <v>181.95712947253071</v>
      </c>
      <c r="O44" s="528"/>
      <c r="P44" s="528"/>
      <c r="R44" s="543"/>
      <c r="S44" s="546"/>
      <c r="T44" s="544"/>
      <c r="U44" s="545"/>
      <c r="V44" s="545"/>
      <c r="W44" s="544"/>
      <c r="X44" s="544"/>
    </row>
    <row r="45" spans="2:24" s="517" customFormat="1" ht="15" customHeight="1" x14ac:dyDescent="0.2">
      <c r="B45" s="539" t="s">
        <v>621</v>
      </c>
      <c r="C45" s="540">
        <v>2030</v>
      </c>
      <c r="D45" s="540" t="s">
        <v>605</v>
      </c>
      <c r="E45" s="538">
        <v>122.97337315866301</v>
      </c>
      <c r="F45" s="538">
        <v>145.92881837033056</v>
      </c>
      <c r="G45" s="528"/>
      <c r="H45" s="528"/>
      <c r="J45" s="539" t="s">
        <v>621</v>
      </c>
      <c r="K45" s="540"/>
      <c r="L45" s="540" t="s">
        <v>605</v>
      </c>
      <c r="M45" s="538">
        <v>122.97337315866301</v>
      </c>
      <c r="N45" s="538">
        <v>145.92881837033056</v>
      </c>
      <c r="O45" s="528"/>
      <c r="P45" s="528"/>
      <c r="R45" s="543"/>
      <c r="S45" s="544"/>
      <c r="T45" s="544"/>
      <c r="U45" s="545"/>
      <c r="V45" s="545"/>
      <c r="W45" s="544"/>
      <c r="X45" s="544"/>
    </row>
    <row r="46" spans="2:24" s="517" customFormat="1" ht="15" customHeight="1" x14ac:dyDescent="0.2">
      <c r="B46" s="539" t="s">
        <v>622</v>
      </c>
      <c r="C46" s="540">
        <v>2030</v>
      </c>
      <c r="D46" s="540" t="s">
        <v>605</v>
      </c>
      <c r="E46" s="538">
        <v>106.92495352813837</v>
      </c>
      <c r="F46" s="538">
        <v>122.97337315866301</v>
      </c>
      <c r="G46" s="528"/>
      <c r="H46" s="528"/>
      <c r="J46" s="539" t="s">
        <v>622</v>
      </c>
      <c r="K46" s="540"/>
      <c r="L46" s="540" t="s">
        <v>605</v>
      </c>
      <c r="M46" s="538">
        <v>106.92495352813837</v>
      </c>
      <c r="N46" s="538">
        <v>122.97337315866301</v>
      </c>
      <c r="O46" s="528"/>
      <c r="P46" s="528"/>
      <c r="R46" s="543"/>
      <c r="S46" s="544"/>
      <c r="T46" s="544"/>
      <c r="U46" s="545"/>
      <c r="V46" s="545"/>
      <c r="W46" s="544"/>
      <c r="X46" s="544"/>
    </row>
    <row r="47" spans="2:24" s="517" customFormat="1" ht="15" customHeight="1" x14ac:dyDescent="0.2">
      <c r="B47" s="539" t="s">
        <v>623</v>
      </c>
      <c r="C47" s="540">
        <v>2030</v>
      </c>
      <c r="D47" s="540" t="s">
        <v>605</v>
      </c>
      <c r="E47" s="538">
        <v>95.00159187739095</v>
      </c>
      <c r="F47" s="538">
        <v>106.92495352813837</v>
      </c>
      <c r="G47" s="528"/>
      <c r="H47" s="528"/>
      <c r="J47" s="539" t="s">
        <v>623</v>
      </c>
      <c r="K47" s="540"/>
      <c r="L47" s="540" t="s">
        <v>605</v>
      </c>
      <c r="M47" s="538">
        <v>95.00159187739095</v>
      </c>
      <c r="N47" s="538">
        <v>106.92495352813837</v>
      </c>
      <c r="O47" s="528"/>
      <c r="P47" s="528"/>
      <c r="R47" s="543"/>
      <c r="S47" s="544"/>
      <c r="T47" s="544"/>
      <c r="U47" s="545"/>
      <c r="V47" s="545"/>
      <c r="W47" s="544"/>
      <c r="X47" s="544"/>
    </row>
    <row r="48" spans="2:24" s="517" customFormat="1" ht="15" customHeight="1" x14ac:dyDescent="0.2">
      <c r="B48" s="539" t="s">
        <v>624</v>
      </c>
      <c r="C48" s="540">
        <v>2030</v>
      </c>
      <c r="D48" s="540" t="s">
        <v>605</v>
      </c>
      <c r="E48" s="538">
        <v>85.753342932458835</v>
      </c>
      <c r="F48" s="538">
        <v>95.00159187739095</v>
      </c>
      <c r="G48" s="528"/>
      <c r="H48" s="528"/>
      <c r="J48" s="539" t="s">
        <v>624</v>
      </c>
      <c r="K48" s="540"/>
      <c r="L48" s="540" t="s">
        <v>605</v>
      </c>
      <c r="M48" s="538">
        <v>85.753342932458835</v>
      </c>
      <c r="N48" s="538">
        <v>95.00159187739095</v>
      </c>
      <c r="O48" s="528"/>
      <c r="P48" s="528"/>
      <c r="R48" s="543"/>
      <c r="S48" s="544"/>
      <c r="T48" s="544"/>
      <c r="U48" s="545"/>
      <c r="V48" s="545"/>
      <c r="W48" s="544"/>
      <c r="X48" s="544"/>
    </row>
    <row r="49" spans="2:24" s="517" customFormat="1" ht="15" customHeight="1" x14ac:dyDescent="0.2">
      <c r="B49" s="539" t="s">
        <v>625</v>
      </c>
      <c r="C49" s="540">
        <v>2030</v>
      </c>
      <c r="D49" s="540" t="s">
        <v>605</v>
      </c>
      <c r="E49" s="538">
        <v>78.346044425444546</v>
      </c>
      <c r="F49" s="538">
        <v>85.753342932458835</v>
      </c>
      <c r="G49" s="528"/>
      <c r="H49" s="528"/>
      <c r="J49" s="539" t="s">
        <v>625</v>
      </c>
      <c r="K49" s="540"/>
      <c r="L49" s="540" t="s">
        <v>605</v>
      </c>
      <c r="M49" s="538">
        <v>78.346044425444546</v>
      </c>
      <c r="N49" s="538">
        <v>85.753342932458835</v>
      </c>
      <c r="O49" s="528"/>
      <c r="P49" s="528"/>
      <c r="R49" s="543"/>
      <c r="S49" s="544"/>
      <c r="T49" s="544"/>
      <c r="U49" s="545"/>
      <c r="V49" s="545"/>
      <c r="W49" s="544"/>
      <c r="X49" s="544"/>
    </row>
    <row r="50" spans="2:24" s="517" customFormat="1" ht="15" customHeight="1" x14ac:dyDescent="0.2">
      <c r="B50" s="539" t="s">
        <v>626</v>
      </c>
      <c r="C50" s="540">
        <v>2030</v>
      </c>
      <c r="D50" s="540" t="s">
        <v>605</v>
      </c>
      <c r="E50" s="538">
        <v>72.263847249653907</v>
      </c>
      <c r="F50" s="538">
        <v>78.346044425444546</v>
      </c>
      <c r="G50" s="528"/>
      <c r="H50" s="528"/>
      <c r="J50" s="539" t="s">
        <v>626</v>
      </c>
      <c r="K50" s="540"/>
      <c r="L50" s="540" t="s">
        <v>605</v>
      </c>
      <c r="M50" s="538">
        <v>72.263847249653907</v>
      </c>
      <c r="N50" s="538">
        <v>78.346044425444546</v>
      </c>
      <c r="O50" s="528"/>
      <c r="P50" s="528"/>
      <c r="R50" s="543"/>
      <c r="S50" s="544"/>
      <c r="T50" s="544"/>
      <c r="U50" s="545"/>
      <c r="V50" s="545"/>
      <c r="W50" s="544"/>
      <c r="X50" s="544"/>
    </row>
    <row r="51" spans="2:24" s="517" customFormat="1" ht="15" customHeight="1" x14ac:dyDescent="0.2">
      <c r="B51" s="539" t="s">
        <v>508</v>
      </c>
      <c r="C51" s="540">
        <v>2030</v>
      </c>
      <c r="D51" s="540" t="s">
        <v>611</v>
      </c>
      <c r="E51" s="538"/>
      <c r="F51" s="538"/>
      <c r="G51" s="528" t="s">
        <v>548</v>
      </c>
      <c r="H51" s="528"/>
      <c r="J51" s="539" t="s">
        <v>508</v>
      </c>
      <c r="K51" s="540">
        <v>2030</v>
      </c>
      <c r="L51" s="540" t="s">
        <v>611</v>
      </c>
      <c r="M51" s="538"/>
      <c r="N51" s="538"/>
      <c r="O51" s="528"/>
      <c r="P51" s="528"/>
    </row>
    <row r="52" spans="2:24" s="517" customFormat="1" ht="15" customHeight="1" x14ac:dyDescent="0.2">
      <c r="B52" s="539" t="s">
        <v>511</v>
      </c>
      <c r="C52" s="540">
        <v>2030</v>
      </c>
      <c r="D52" s="540" t="s">
        <v>512</v>
      </c>
      <c r="E52" s="538"/>
      <c r="F52" s="538"/>
      <c r="G52" s="528"/>
      <c r="H52" s="528"/>
      <c r="J52" s="539" t="s">
        <v>511</v>
      </c>
      <c r="K52" s="540">
        <v>2030</v>
      </c>
      <c r="L52" s="540" t="s">
        <v>512</v>
      </c>
      <c r="M52" s="538"/>
      <c r="N52" s="538"/>
      <c r="O52" s="528"/>
      <c r="P52" s="528"/>
    </row>
    <row r="53" spans="2:24" s="517" customFormat="1" ht="15" customHeight="1" x14ac:dyDescent="0.2">
      <c r="B53" s="541" t="s">
        <v>506</v>
      </c>
      <c r="C53" s="542">
        <v>2050</v>
      </c>
      <c r="D53" s="542" t="s">
        <v>605</v>
      </c>
      <c r="E53" s="538"/>
      <c r="F53" s="538"/>
      <c r="G53" s="528"/>
      <c r="H53" s="528"/>
      <c r="J53" s="541" t="s">
        <v>506</v>
      </c>
      <c r="K53" s="542">
        <v>2050</v>
      </c>
      <c r="L53" s="542" t="s">
        <v>605</v>
      </c>
      <c r="M53" s="538"/>
      <c r="N53" s="538"/>
      <c r="O53" s="528"/>
      <c r="P53" s="528"/>
    </row>
    <row r="54" spans="2:24" s="517" customFormat="1" ht="15" customHeight="1" x14ac:dyDescent="0.2">
      <c r="B54" s="541" t="s">
        <v>606</v>
      </c>
      <c r="C54" s="542">
        <v>2050</v>
      </c>
      <c r="D54" s="542" t="s">
        <v>605</v>
      </c>
      <c r="E54" s="538">
        <v>5519.1579052814959</v>
      </c>
      <c r="F54" s="538">
        <v>7276.005071825196</v>
      </c>
      <c r="G54" s="528"/>
      <c r="H54" s="528"/>
      <c r="J54" s="541" t="s">
        <v>606</v>
      </c>
      <c r="K54" s="542">
        <v>2050</v>
      </c>
      <c r="L54" s="542" t="s">
        <v>605</v>
      </c>
      <c r="M54" s="538">
        <v>5131.4318037582243</v>
      </c>
      <c r="N54" s="538">
        <v>7592.7054541409989</v>
      </c>
      <c r="O54" s="528"/>
      <c r="P54" s="528"/>
      <c r="R54" s="543"/>
      <c r="S54" s="544"/>
      <c r="T54" s="544"/>
      <c r="U54" s="545"/>
      <c r="V54" s="545"/>
      <c r="W54" s="544"/>
      <c r="X54" s="544"/>
    </row>
    <row r="55" spans="2:24" s="517" customFormat="1" ht="15" customHeight="1" x14ac:dyDescent="0.2">
      <c r="B55" s="541" t="s">
        <v>608</v>
      </c>
      <c r="C55" s="542">
        <v>2050</v>
      </c>
      <c r="D55" s="542" t="s">
        <v>605</v>
      </c>
      <c r="E55" s="538">
        <v>4015.78445565521</v>
      </c>
      <c r="F55" s="538">
        <v>5000.757160327832</v>
      </c>
      <c r="G55" s="528"/>
      <c r="H55" s="528"/>
      <c r="J55" s="541" t="s">
        <v>608</v>
      </c>
      <c r="K55" s="542">
        <v>2050</v>
      </c>
      <c r="L55" s="542" t="s">
        <v>605</v>
      </c>
      <c r="M55" s="538">
        <v>3269.2230337105257</v>
      </c>
      <c r="N55" s="538">
        <v>4461.7634944577994</v>
      </c>
      <c r="O55" s="528"/>
      <c r="P55" s="528"/>
      <c r="R55" s="543"/>
      <c r="S55" s="544"/>
      <c r="T55" s="544"/>
      <c r="U55" s="545"/>
      <c r="V55" s="545"/>
      <c r="W55" s="544"/>
      <c r="X55" s="544"/>
    </row>
    <row r="56" spans="2:24" s="517" customFormat="1" ht="15" customHeight="1" x14ac:dyDescent="0.2">
      <c r="B56" s="541" t="s">
        <v>609</v>
      </c>
      <c r="C56" s="542">
        <v>2050</v>
      </c>
      <c r="D56" s="542" t="s">
        <v>605</v>
      </c>
      <c r="E56" s="538">
        <v>3161.9887805426724</v>
      </c>
      <c r="F56" s="538">
        <v>3793.2860328384709</v>
      </c>
      <c r="G56" s="528"/>
      <c r="H56" s="528"/>
      <c r="J56" s="541" t="s">
        <v>609</v>
      </c>
      <c r="K56" s="542">
        <v>2050</v>
      </c>
      <c r="L56" s="542" t="s">
        <v>605</v>
      </c>
      <c r="M56" s="538">
        <v>2329.530234856295</v>
      </c>
      <c r="N56" s="538">
        <v>3015.425164928703</v>
      </c>
      <c r="O56" s="528"/>
      <c r="P56" s="528"/>
      <c r="R56" s="543"/>
      <c r="S56" s="544"/>
      <c r="T56" s="544"/>
      <c r="U56" s="545"/>
      <c r="V56" s="545"/>
      <c r="W56" s="544"/>
      <c r="X56" s="544"/>
    </row>
    <row r="57" spans="2:24" s="517" customFormat="1" ht="15" customHeight="1" x14ac:dyDescent="0.2">
      <c r="B57" s="541" t="s">
        <v>610</v>
      </c>
      <c r="C57" s="542">
        <v>2050</v>
      </c>
      <c r="D57" s="542" t="s">
        <v>605</v>
      </c>
      <c r="E57" s="538">
        <v>2476.0814216229828</v>
      </c>
      <c r="F57" s="538">
        <v>3046.1425336494708</v>
      </c>
      <c r="G57" s="528"/>
      <c r="H57" s="528"/>
      <c r="J57" s="541" t="s">
        <v>610</v>
      </c>
      <c r="K57" s="542">
        <v>2050</v>
      </c>
      <c r="L57" s="542" t="s">
        <v>605</v>
      </c>
      <c r="M57" s="538">
        <v>1647.0635592898107</v>
      </c>
      <c r="N57" s="538">
        <v>2209.4621146684617</v>
      </c>
      <c r="O57" s="528"/>
      <c r="P57" s="528"/>
      <c r="R57" s="543"/>
      <c r="S57" s="544"/>
      <c r="T57" s="544"/>
      <c r="U57" s="545"/>
      <c r="V57" s="545"/>
      <c r="W57" s="544"/>
      <c r="X57" s="544"/>
    </row>
    <row r="58" spans="2:24" s="517" customFormat="1" ht="15" customHeight="1" x14ac:dyDescent="0.2">
      <c r="B58" s="541" t="s">
        <v>612</v>
      </c>
      <c r="C58" s="542">
        <v>2050</v>
      </c>
      <c r="D58" s="542" t="s">
        <v>605</v>
      </c>
      <c r="E58" s="538">
        <v>2132.3489422086232</v>
      </c>
      <c r="F58" s="538">
        <v>3793.2860328384709</v>
      </c>
      <c r="G58" s="528"/>
      <c r="H58" s="528"/>
      <c r="J58" s="541" t="s">
        <v>612</v>
      </c>
      <c r="K58" s="542">
        <v>2050</v>
      </c>
      <c r="L58" s="542" t="s">
        <v>605</v>
      </c>
      <c r="M58" s="538">
        <v>1332.5677253223739</v>
      </c>
      <c r="N58" s="538">
        <v>3015.425164928703</v>
      </c>
      <c r="O58" s="528"/>
      <c r="P58" s="528"/>
      <c r="R58" s="543"/>
      <c r="S58" s="544"/>
      <c r="T58" s="544"/>
      <c r="U58" s="545"/>
      <c r="V58" s="545"/>
      <c r="W58" s="544"/>
      <c r="X58" s="544"/>
    </row>
    <row r="59" spans="2:24" s="517" customFormat="1" ht="15" customHeight="1" x14ac:dyDescent="0.2">
      <c r="B59" s="541" t="s">
        <v>613</v>
      </c>
      <c r="C59" s="542">
        <v>2050</v>
      </c>
      <c r="D59" s="542" t="s">
        <v>605</v>
      </c>
      <c r="E59" s="538">
        <v>1791.8478775900883</v>
      </c>
      <c r="F59" s="538">
        <v>2093.5965459278509</v>
      </c>
      <c r="G59" s="528"/>
      <c r="H59" s="528"/>
      <c r="J59" s="541" t="s">
        <v>613</v>
      </c>
      <c r="K59" s="542">
        <v>2050</v>
      </c>
      <c r="L59" s="542" t="s">
        <v>605</v>
      </c>
      <c r="M59" s="538">
        <v>1041.2824326514983</v>
      </c>
      <c r="N59" s="538">
        <v>1298.3642609550666</v>
      </c>
      <c r="O59" s="528"/>
      <c r="P59" s="528"/>
      <c r="R59" s="543"/>
      <c r="S59" s="544"/>
      <c r="T59" s="544"/>
      <c r="U59" s="545"/>
      <c r="V59" s="545"/>
      <c r="W59" s="544"/>
      <c r="X59" s="544"/>
    </row>
    <row r="60" spans="2:24" s="517" customFormat="1" ht="15" customHeight="1" x14ac:dyDescent="0.2">
      <c r="B60" s="541" t="s">
        <v>614</v>
      </c>
      <c r="C60" s="542">
        <v>2050</v>
      </c>
      <c r="D60" s="542" t="s">
        <v>605</v>
      </c>
      <c r="E60" s="538">
        <v>1588.0816207332816</v>
      </c>
      <c r="F60" s="538">
        <v>1768.0702857351214</v>
      </c>
      <c r="G60" s="528"/>
      <c r="H60" s="528"/>
      <c r="J60" s="541" t="s">
        <v>614</v>
      </c>
      <c r="K60" s="542">
        <v>2050</v>
      </c>
      <c r="L60" s="542" t="s">
        <v>605</v>
      </c>
      <c r="M60" s="538">
        <v>877.48269727679428</v>
      </c>
      <c r="N60" s="538">
        <v>1021.7469189168343</v>
      </c>
      <c r="O60" s="528"/>
      <c r="P60" s="528"/>
      <c r="R60" s="543"/>
      <c r="S60" s="544"/>
      <c r="T60" s="544"/>
      <c r="U60" s="545"/>
      <c r="V60" s="545"/>
      <c r="W60" s="544"/>
      <c r="X60" s="544"/>
    </row>
    <row r="61" spans="2:24" s="517" customFormat="1" ht="15" customHeight="1" x14ac:dyDescent="0.2">
      <c r="B61" s="541" t="s">
        <v>615</v>
      </c>
      <c r="C61" s="542">
        <v>2050</v>
      </c>
      <c r="D61" s="542" t="s">
        <v>605</v>
      </c>
      <c r="E61" s="538">
        <v>1438.917072560535</v>
      </c>
      <c r="F61" s="538">
        <v>1571.1589607376782</v>
      </c>
      <c r="G61" s="528"/>
      <c r="H61" s="528"/>
      <c r="J61" s="541" t="s">
        <v>615</v>
      </c>
      <c r="K61" s="542">
        <v>2050</v>
      </c>
      <c r="L61" s="542" t="s">
        <v>605</v>
      </c>
      <c r="M61" s="538">
        <v>762.96839078335961</v>
      </c>
      <c r="N61" s="538">
        <v>864.25565481024898</v>
      </c>
      <c r="O61" s="528"/>
      <c r="P61" s="528"/>
      <c r="R61" s="543"/>
      <c r="S61" s="544"/>
      <c r="T61" s="544"/>
      <c r="U61" s="545"/>
      <c r="V61" s="545"/>
      <c r="W61" s="544"/>
      <c r="X61" s="544"/>
    </row>
    <row r="62" spans="2:24" s="517" customFormat="1" ht="15" customHeight="1" x14ac:dyDescent="0.2">
      <c r="B62" s="541" t="s">
        <v>616</v>
      </c>
      <c r="C62" s="542">
        <v>2050</v>
      </c>
      <c r="D62" s="542" t="s">
        <v>605</v>
      </c>
      <c r="E62" s="538">
        <v>1231.5269183600346</v>
      </c>
      <c r="F62" s="538">
        <v>1426.1071299602484</v>
      </c>
      <c r="G62" s="528"/>
      <c r="H62" s="528"/>
      <c r="J62" s="541" t="s">
        <v>616</v>
      </c>
      <c r="K62" s="542">
        <v>2050</v>
      </c>
      <c r="L62" s="542" t="s">
        <v>605</v>
      </c>
      <c r="M62" s="538">
        <v>611.89729714733016</v>
      </c>
      <c r="N62" s="538">
        <v>753.3565549552626</v>
      </c>
      <c r="O62" s="528"/>
      <c r="P62" s="528"/>
      <c r="R62" s="543"/>
      <c r="S62" s="544"/>
      <c r="T62" s="544"/>
      <c r="U62" s="545"/>
      <c r="V62" s="545"/>
      <c r="W62" s="544"/>
      <c r="X62" s="544"/>
    </row>
    <row r="63" spans="2:24" s="517" customFormat="1" ht="15" customHeight="1" x14ac:dyDescent="0.2">
      <c r="B63" s="541" t="s">
        <v>617</v>
      </c>
      <c r="C63" s="542">
        <v>2050</v>
      </c>
      <c r="D63" s="542" t="s">
        <v>605</v>
      </c>
      <c r="E63" s="538">
        <v>1036.6261239140354</v>
      </c>
      <c r="F63" s="538">
        <v>1223.2780886164844</v>
      </c>
      <c r="G63" s="528"/>
      <c r="H63" s="528"/>
      <c r="J63" s="541" t="s">
        <v>617</v>
      </c>
      <c r="K63" s="542">
        <v>2050</v>
      </c>
      <c r="L63" s="542" t="s">
        <v>605</v>
      </c>
      <c r="M63" s="538">
        <v>479.29220442985581</v>
      </c>
      <c r="N63" s="538">
        <v>606.09478241965019</v>
      </c>
      <c r="O63" s="528"/>
      <c r="P63" s="528"/>
      <c r="R63" s="543"/>
      <c r="S63" s="544"/>
      <c r="T63" s="544"/>
      <c r="U63" s="545"/>
      <c r="V63" s="545"/>
      <c r="W63" s="544"/>
      <c r="X63" s="544"/>
    </row>
    <row r="64" spans="2:24" s="517" customFormat="1" ht="15" customHeight="1" x14ac:dyDescent="0.2">
      <c r="B64" s="541" t="s">
        <v>618</v>
      </c>
      <c r="C64" s="542">
        <v>2050</v>
      </c>
      <c r="D64" s="542" t="s">
        <v>605</v>
      </c>
      <c r="E64" s="538">
        <v>303.01110710919681</v>
      </c>
      <c r="F64" s="538">
        <v>515.64232135367365</v>
      </c>
      <c r="G64" s="528"/>
      <c r="H64" s="528"/>
      <c r="J64" s="541" t="s">
        <v>618</v>
      </c>
      <c r="K64" s="542">
        <v>2050</v>
      </c>
      <c r="L64" s="542" t="s">
        <v>605</v>
      </c>
      <c r="M64" s="538">
        <v>303.01110710919681</v>
      </c>
      <c r="N64" s="538">
        <v>515.64232135367365</v>
      </c>
      <c r="O64" s="528"/>
      <c r="P64" s="528"/>
      <c r="R64" s="543"/>
      <c r="S64" s="544"/>
      <c r="T64" s="544"/>
      <c r="U64" s="545"/>
      <c r="V64" s="545"/>
      <c r="W64" s="544"/>
      <c r="X64" s="544"/>
    </row>
    <row r="65" spans="2:24" s="517" customFormat="1" ht="15" customHeight="1" x14ac:dyDescent="0.2">
      <c r="B65" s="541" t="s">
        <v>619</v>
      </c>
      <c r="C65" s="542">
        <v>2050</v>
      </c>
      <c r="D65" s="542" t="s">
        <v>605</v>
      </c>
      <c r="E65" s="538">
        <v>222.02227707990468</v>
      </c>
      <c r="F65" s="538">
        <v>303.01110710919681</v>
      </c>
      <c r="G65" s="528"/>
      <c r="H65" s="528"/>
      <c r="J65" s="541" t="s">
        <v>619</v>
      </c>
      <c r="K65" s="542">
        <v>2050</v>
      </c>
      <c r="L65" s="542" t="s">
        <v>605</v>
      </c>
      <c r="M65" s="538">
        <v>222.02227707990468</v>
      </c>
      <c r="N65" s="538">
        <v>303.01110710919681</v>
      </c>
      <c r="O65" s="528"/>
      <c r="P65" s="528"/>
      <c r="R65" s="543"/>
      <c r="S65" s="544"/>
      <c r="T65" s="544"/>
      <c r="U65" s="545"/>
      <c r="V65" s="545"/>
      <c r="W65" s="544"/>
      <c r="X65" s="544"/>
    </row>
    <row r="66" spans="2:24" s="517" customFormat="1" ht="15" customHeight="1" x14ac:dyDescent="0.2">
      <c r="B66" s="541" t="s">
        <v>620</v>
      </c>
      <c r="C66" s="542">
        <v>2050</v>
      </c>
      <c r="D66" s="542" t="s">
        <v>605</v>
      </c>
      <c r="E66" s="538">
        <v>178.06089071685329</v>
      </c>
      <c r="F66" s="538">
        <v>222.02227707990468</v>
      </c>
      <c r="G66" s="528"/>
      <c r="H66" s="528"/>
      <c r="J66" s="541" t="s">
        <v>620</v>
      </c>
      <c r="K66" s="542">
        <v>2050</v>
      </c>
      <c r="L66" s="542" t="s">
        <v>605</v>
      </c>
      <c r="M66" s="538">
        <v>178.06089071685329</v>
      </c>
      <c r="N66" s="538">
        <v>222.02227707990468</v>
      </c>
      <c r="O66" s="528"/>
      <c r="P66" s="528"/>
      <c r="R66" s="543"/>
      <c r="S66" s="544"/>
      <c r="T66" s="544"/>
      <c r="U66" s="545"/>
      <c r="V66" s="545"/>
      <c r="W66" s="544"/>
      <c r="X66" s="544"/>
    </row>
    <row r="67" spans="2:24" s="517" customFormat="1" ht="15" customHeight="1" x14ac:dyDescent="0.2">
      <c r="B67" s="541" t="s">
        <v>621</v>
      </c>
      <c r="C67" s="542">
        <v>2050</v>
      </c>
      <c r="D67" s="542" t="s">
        <v>605</v>
      </c>
      <c r="E67" s="538">
        <v>150.05088510700529</v>
      </c>
      <c r="F67" s="538">
        <v>178.06089071685329</v>
      </c>
      <c r="G67" s="528"/>
      <c r="H67" s="528"/>
      <c r="J67" s="541" t="s">
        <v>621</v>
      </c>
      <c r="K67" s="542">
        <v>2050</v>
      </c>
      <c r="L67" s="542" t="s">
        <v>605</v>
      </c>
      <c r="M67" s="538">
        <v>150.05088510700529</v>
      </c>
      <c r="N67" s="538">
        <v>178.06089071685329</v>
      </c>
      <c r="O67" s="528"/>
      <c r="P67" s="528"/>
      <c r="R67" s="543"/>
      <c r="S67" s="544"/>
      <c r="T67" s="544"/>
      <c r="U67" s="545"/>
      <c r="V67" s="545"/>
      <c r="W67" s="544"/>
      <c r="X67" s="544"/>
    </row>
    <row r="68" spans="2:24" s="517" customFormat="1" ht="15" customHeight="1" x14ac:dyDescent="0.2">
      <c r="B68" s="541" t="s">
        <v>622</v>
      </c>
      <c r="C68" s="542">
        <v>2050</v>
      </c>
      <c r="D68" s="542" t="s">
        <v>605</v>
      </c>
      <c r="E68" s="538">
        <v>130.46876331693369</v>
      </c>
      <c r="F68" s="538">
        <v>150.05088510700529</v>
      </c>
      <c r="G68" s="528"/>
      <c r="H68" s="528"/>
      <c r="J68" s="541" t="s">
        <v>622</v>
      </c>
      <c r="K68" s="542">
        <v>2050</v>
      </c>
      <c r="L68" s="542" t="s">
        <v>605</v>
      </c>
      <c r="M68" s="538">
        <v>130.46876331693369</v>
      </c>
      <c r="N68" s="538">
        <v>150.05088510700529</v>
      </c>
      <c r="O68" s="528"/>
      <c r="P68" s="528"/>
      <c r="R68" s="543"/>
      <c r="S68" s="544"/>
      <c r="T68" s="544"/>
      <c r="U68" s="545"/>
      <c r="V68" s="545"/>
      <c r="W68" s="544"/>
      <c r="X68" s="544"/>
    </row>
    <row r="69" spans="2:24" s="517" customFormat="1" ht="15" customHeight="1" x14ac:dyDescent="0.2">
      <c r="B69" s="541" t="s">
        <v>623</v>
      </c>
      <c r="C69" s="542">
        <v>2050</v>
      </c>
      <c r="D69" s="542" t="s">
        <v>605</v>
      </c>
      <c r="E69" s="538">
        <v>115.91999618799414</v>
      </c>
      <c r="F69" s="538">
        <v>130.46876331693369</v>
      </c>
      <c r="G69" s="528"/>
      <c r="H69" s="528"/>
      <c r="J69" s="541" t="s">
        <v>623</v>
      </c>
      <c r="K69" s="542">
        <v>2050</v>
      </c>
      <c r="L69" s="542" t="s">
        <v>605</v>
      </c>
      <c r="M69" s="538">
        <v>115.91999618799414</v>
      </c>
      <c r="N69" s="538">
        <v>130.46876331693369</v>
      </c>
      <c r="O69" s="528"/>
      <c r="P69" s="528"/>
      <c r="R69" s="543"/>
      <c r="S69" s="544"/>
      <c r="T69" s="544"/>
      <c r="U69" s="545"/>
      <c r="V69" s="545"/>
      <c r="W69" s="544"/>
      <c r="X69" s="544"/>
    </row>
    <row r="70" spans="2:24" s="517" customFormat="1" ht="15" customHeight="1" x14ac:dyDescent="0.2">
      <c r="B70" s="541" t="s">
        <v>624</v>
      </c>
      <c r="C70" s="542">
        <v>2050</v>
      </c>
      <c r="D70" s="542" t="s">
        <v>605</v>
      </c>
      <c r="E70" s="538">
        <v>104.63537493842867</v>
      </c>
      <c r="F70" s="538">
        <v>115.91999618799414</v>
      </c>
      <c r="G70" s="528"/>
      <c r="H70" s="528"/>
      <c r="J70" s="541" t="s">
        <v>624</v>
      </c>
      <c r="K70" s="542">
        <v>2050</v>
      </c>
      <c r="L70" s="542" t="s">
        <v>605</v>
      </c>
      <c r="M70" s="538">
        <v>104.63537493842867</v>
      </c>
      <c r="N70" s="538">
        <v>115.91999618799414</v>
      </c>
      <c r="O70" s="528"/>
      <c r="P70" s="528"/>
      <c r="R70" s="543"/>
      <c r="S70" s="544"/>
      <c r="T70" s="544"/>
      <c r="U70" s="545"/>
      <c r="V70" s="545"/>
      <c r="W70" s="544"/>
      <c r="X70" s="544"/>
    </row>
    <row r="71" spans="2:24" s="517" customFormat="1" ht="15" customHeight="1" x14ac:dyDescent="0.2">
      <c r="B71" s="541" t="s">
        <v>625</v>
      </c>
      <c r="C71" s="542">
        <v>2050</v>
      </c>
      <c r="D71" s="542" t="s">
        <v>605</v>
      </c>
      <c r="E71" s="538">
        <v>95.597063077248393</v>
      </c>
      <c r="F71" s="538">
        <v>104.63537493842867</v>
      </c>
      <c r="G71" s="528"/>
      <c r="H71" s="528"/>
      <c r="J71" s="541" t="s">
        <v>625</v>
      </c>
      <c r="K71" s="542">
        <v>2050</v>
      </c>
      <c r="L71" s="542" t="s">
        <v>605</v>
      </c>
      <c r="M71" s="538">
        <v>95.597063077248393</v>
      </c>
      <c r="N71" s="538">
        <v>104.63537493842867</v>
      </c>
      <c r="O71" s="528"/>
      <c r="P71" s="528"/>
      <c r="R71" s="543"/>
      <c r="S71" s="544"/>
      <c r="T71" s="544"/>
      <c r="U71" s="545"/>
      <c r="V71" s="545"/>
      <c r="W71" s="544"/>
      <c r="X71" s="544"/>
    </row>
    <row r="72" spans="2:24" s="517" customFormat="1" ht="15" customHeight="1" x14ac:dyDescent="0.2">
      <c r="B72" s="541" t="s">
        <v>626</v>
      </c>
      <c r="C72" s="542">
        <v>2050</v>
      </c>
      <c r="D72" s="542" t="s">
        <v>605</v>
      </c>
      <c r="E72" s="538">
        <v>88.175626662348989</v>
      </c>
      <c r="F72" s="538">
        <v>95.597063077248393</v>
      </c>
      <c r="G72" s="528"/>
      <c r="H72" s="528"/>
      <c r="J72" s="541" t="s">
        <v>626</v>
      </c>
      <c r="K72" s="542">
        <v>2050</v>
      </c>
      <c r="L72" s="542" t="s">
        <v>605</v>
      </c>
      <c r="M72" s="538">
        <v>88.175626662348989</v>
      </c>
      <c r="N72" s="538">
        <v>95.597063077248393</v>
      </c>
      <c r="O72" s="528"/>
      <c r="P72" s="528"/>
      <c r="R72" s="543"/>
      <c r="S72" s="544"/>
      <c r="T72" s="544"/>
      <c r="U72" s="545"/>
      <c r="V72" s="545"/>
      <c r="W72" s="544"/>
      <c r="X72" s="544"/>
    </row>
    <row r="73" spans="2:24" s="517" customFormat="1" ht="15" customHeight="1" x14ac:dyDescent="0.2">
      <c r="B73" s="541" t="s">
        <v>508</v>
      </c>
      <c r="C73" s="542">
        <v>2050</v>
      </c>
      <c r="D73" s="542" t="s">
        <v>611</v>
      </c>
      <c r="E73" s="537"/>
      <c r="F73" s="537"/>
      <c r="G73" s="528" t="s">
        <v>548</v>
      </c>
      <c r="H73" s="528"/>
      <c r="J73" s="541" t="s">
        <v>508</v>
      </c>
      <c r="K73" s="542">
        <v>2050</v>
      </c>
      <c r="L73" s="542" t="s">
        <v>611</v>
      </c>
      <c r="M73" s="538"/>
      <c r="N73" s="538"/>
      <c r="O73" s="528"/>
      <c r="P73" s="528"/>
    </row>
    <row r="74" spans="2:24" s="517" customFormat="1" ht="15" customHeight="1" x14ac:dyDescent="0.2">
      <c r="B74" s="541" t="s">
        <v>511</v>
      </c>
      <c r="C74" s="542">
        <v>2050</v>
      </c>
      <c r="D74" s="542" t="s">
        <v>512</v>
      </c>
      <c r="E74" s="537"/>
      <c r="F74" s="537"/>
      <c r="G74" s="528"/>
      <c r="H74" s="528"/>
      <c r="J74" s="541" t="s">
        <v>511</v>
      </c>
      <c r="K74" s="542">
        <v>2050</v>
      </c>
      <c r="L74" s="542" t="s">
        <v>512</v>
      </c>
      <c r="M74" s="537"/>
      <c r="N74" s="537"/>
      <c r="O74" s="528"/>
      <c r="P74" s="528"/>
    </row>
    <row r="75" spans="2:24" ht="15" customHeight="1" x14ac:dyDescent="0.3"/>
    <row r="76" spans="2:24" ht="15" customHeight="1" x14ac:dyDescent="0.3">
      <c r="B76" t="s">
        <v>349</v>
      </c>
    </row>
    <row r="77" spans="2:24" ht="15" customHeight="1" x14ac:dyDescent="0.3">
      <c r="C77" s="252" t="s">
        <v>112</v>
      </c>
      <c r="D77" s="547" t="s">
        <v>628</v>
      </c>
    </row>
    <row r="78" spans="2:24" ht="15" customHeight="1" x14ac:dyDescent="0.3">
      <c r="C78" s="252" t="s">
        <v>114</v>
      </c>
      <c r="D78" t="s">
        <v>629</v>
      </c>
    </row>
    <row r="79" spans="2:24" ht="15" customHeight="1" x14ac:dyDescent="0.3">
      <c r="C79" s="252" t="s">
        <v>115</v>
      </c>
      <c r="D79" t="s">
        <v>630</v>
      </c>
    </row>
    <row r="80" spans="2:24" ht="15" customHeight="1" x14ac:dyDescent="0.3">
      <c r="D80" t="s">
        <v>631</v>
      </c>
    </row>
    <row r="81" spans="2:24" ht="15" customHeight="1" x14ac:dyDescent="0.3">
      <c r="D81" t="s">
        <v>632</v>
      </c>
    </row>
    <row r="82" spans="2:24" ht="15" customHeight="1" x14ac:dyDescent="0.3">
      <c r="D82" t="s">
        <v>633</v>
      </c>
    </row>
    <row r="83" spans="2:24" ht="15" customHeight="1" x14ac:dyDescent="0.3">
      <c r="D83" t="s">
        <v>634</v>
      </c>
      <c r="S83" s="217"/>
      <c r="T83" s="217"/>
      <c r="U83" s="217"/>
      <c r="V83" s="217"/>
      <c r="W83" s="217"/>
      <c r="X83" s="217"/>
    </row>
    <row r="84" spans="2:24" ht="15" customHeight="1" x14ac:dyDescent="0.3">
      <c r="C84" s="252" t="s">
        <v>116</v>
      </c>
      <c r="D84" t="s">
        <v>635</v>
      </c>
    </row>
    <row r="85" spans="2:24" ht="15" customHeight="1" x14ac:dyDescent="0.3">
      <c r="C85" s="252" t="s">
        <v>117</v>
      </c>
      <c r="D85" t="s">
        <v>636</v>
      </c>
    </row>
    <row r="86" spans="2:24" ht="15" customHeight="1" x14ac:dyDescent="0.3">
      <c r="C86" s="252" t="s">
        <v>113</v>
      </c>
      <c r="D86" t="s">
        <v>637</v>
      </c>
    </row>
    <row r="87" spans="2:24" ht="15" customHeight="1" x14ac:dyDescent="0.3">
      <c r="C87" s="252" t="s">
        <v>118</v>
      </c>
      <c r="D87" t="s">
        <v>638</v>
      </c>
    </row>
    <row r="88" spans="2:24" ht="15" customHeight="1" x14ac:dyDescent="0.3">
      <c r="C88" s="252" t="s">
        <v>578</v>
      </c>
      <c r="D88" t="s">
        <v>639</v>
      </c>
    </row>
    <row r="89" spans="2:24" ht="15" customHeight="1" x14ac:dyDescent="0.3">
      <c r="C89" s="252"/>
      <c r="D89" t="s">
        <v>640</v>
      </c>
    </row>
    <row r="90" spans="2:24" ht="15" customHeight="1" x14ac:dyDescent="0.3">
      <c r="C90" s="252" t="s">
        <v>641</v>
      </c>
      <c r="D90" t="s">
        <v>642</v>
      </c>
    </row>
    <row r="91" spans="2:24" ht="15" customHeight="1" x14ac:dyDescent="0.3">
      <c r="C91" s="252" t="s">
        <v>548</v>
      </c>
      <c r="D91" t="s">
        <v>643</v>
      </c>
    </row>
    <row r="92" spans="2:24" ht="15" customHeight="1" x14ac:dyDescent="0.3">
      <c r="C92" s="252" t="s">
        <v>521</v>
      </c>
      <c r="D92" t="s">
        <v>644</v>
      </c>
    </row>
    <row r="93" spans="2:24" ht="15" customHeight="1" x14ac:dyDescent="0.3">
      <c r="C93" s="252" t="s">
        <v>523</v>
      </c>
      <c r="D93" t="s">
        <v>645</v>
      </c>
    </row>
    <row r="94" spans="2:24" ht="15" customHeight="1" x14ac:dyDescent="0.3"/>
    <row r="95" spans="2:24" ht="15" customHeight="1" x14ac:dyDescent="0.3">
      <c r="B95" t="s">
        <v>490</v>
      </c>
    </row>
    <row r="96" spans="2:24" ht="15" customHeight="1" x14ac:dyDescent="0.3">
      <c r="C96">
        <v>1</v>
      </c>
      <c r="D96" t="s">
        <v>646</v>
      </c>
    </row>
    <row r="97" spans="3:16" ht="15" customHeight="1" x14ac:dyDescent="0.3">
      <c r="C97">
        <v>2</v>
      </c>
      <c r="D97" t="s">
        <v>647</v>
      </c>
    </row>
    <row r="98" spans="3:16" ht="15" customHeight="1" x14ac:dyDescent="0.3">
      <c r="C98">
        <v>3</v>
      </c>
      <c r="D98" t="s">
        <v>648</v>
      </c>
    </row>
    <row r="99" spans="3:16" ht="15" customHeight="1" x14ac:dyDescent="0.3"/>
    <row r="100" spans="3:16" ht="15" customHeight="1" x14ac:dyDescent="0.3">
      <c r="C100" s="217"/>
      <c r="D100" s="217"/>
      <c r="E100" s="217"/>
      <c r="F100" s="217"/>
      <c r="G100" s="217"/>
      <c r="H100" s="217"/>
      <c r="K100" s="217"/>
      <c r="L100" s="217"/>
      <c r="M100" s="217"/>
      <c r="N100" s="217"/>
      <c r="O100" s="217"/>
      <c r="P100" s="217"/>
    </row>
    <row r="101" spans="3:16" ht="15" customHeight="1" x14ac:dyDescent="0.3">
      <c r="C101" s="217"/>
      <c r="D101" s="217"/>
      <c r="E101" s="217"/>
      <c r="F101" s="217"/>
      <c r="G101" s="217"/>
      <c r="H101" s="217"/>
      <c r="K101" s="217"/>
      <c r="L101" s="217"/>
      <c r="M101" s="217"/>
      <c r="N101" s="217"/>
      <c r="O101" s="217"/>
      <c r="P101" s="217"/>
    </row>
    <row r="102" spans="3:16" ht="15" customHeight="1" x14ac:dyDescent="0.3">
      <c r="C102" s="217"/>
      <c r="D102" s="217"/>
      <c r="E102" s="217"/>
      <c r="F102" s="217"/>
      <c r="G102" s="217"/>
      <c r="H102" s="217"/>
      <c r="K102" s="217"/>
      <c r="L102" s="217"/>
      <c r="M102" s="217"/>
      <c r="N102" s="217"/>
      <c r="O102" s="217"/>
      <c r="P102" s="217"/>
    </row>
    <row r="103" spans="3:16" ht="15" customHeight="1" x14ac:dyDescent="0.3">
      <c r="C103" s="217"/>
      <c r="D103" s="217"/>
      <c r="E103" s="217"/>
      <c r="F103" s="217"/>
      <c r="G103" s="217"/>
      <c r="H103" s="217"/>
      <c r="K103" s="217"/>
      <c r="L103" s="217"/>
      <c r="M103" s="217"/>
      <c r="N103" s="217"/>
      <c r="O103" s="217"/>
      <c r="P103" s="217"/>
    </row>
    <row r="104" spans="3:16" ht="15" customHeight="1" x14ac:dyDescent="0.3">
      <c r="C104" s="217"/>
      <c r="D104" s="217"/>
      <c r="E104" s="217"/>
      <c r="F104" s="217"/>
      <c r="G104" s="217"/>
      <c r="H104" s="217"/>
      <c r="K104" s="217"/>
      <c r="L104" s="217"/>
      <c r="M104" s="217"/>
      <c r="N104" s="217"/>
      <c r="O104" s="217"/>
      <c r="P104" s="217"/>
    </row>
    <row r="105" spans="3:16" ht="15" customHeight="1" x14ac:dyDescent="0.3">
      <c r="C105" s="217"/>
      <c r="D105" s="217"/>
      <c r="E105" s="217"/>
      <c r="F105" s="217"/>
      <c r="G105" s="217"/>
      <c r="H105" s="217"/>
      <c r="K105" s="217"/>
      <c r="L105" s="217"/>
      <c r="M105" s="217"/>
      <c r="N105" s="217"/>
      <c r="O105" s="217"/>
      <c r="P105" s="217"/>
    </row>
    <row r="106" spans="3:16" ht="15" customHeight="1" x14ac:dyDescent="0.3">
      <c r="C106" s="217"/>
      <c r="D106" s="217"/>
      <c r="E106" s="217"/>
      <c r="F106" s="217"/>
      <c r="G106" s="217"/>
      <c r="H106" s="217"/>
      <c r="K106" s="217"/>
      <c r="L106" s="217"/>
      <c r="M106" s="217"/>
      <c r="N106" s="217"/>
      <c r="O106" s="217"/>
      <c r="P106" s="217"/>
    </row>
    <row r="107" spans="3:16" ht="15" customHeight="1" x14ac:dyDescent="0.3">
      <c r="C107" s="217"/>
      <c r="D107" s="217"/>
      <c r="E107" s="217"/>
      <c r="F107" s="217"/>
      <c r="G107" s="217"/>
      <c r="H107" s="217"/>
      <c r="K107" s="217"/>
      <c r="L107" s="217"/>
      <c r="M107" s="217"/>
      <c r="N107" s="217"/>
      <c r="O107" s="217"/>
      <c r="P107" s="217"/>
    </row>
    <row r="108" spans="3:16" ht="15" customHeight="1" x14ac:dyDescent="0.3">
      <c r="C108" s="217"/>
      <c r="D108" s="217"/>
      <c r="E108" s="217"/>
      <c r="F108" s="217"/>
      <c r="G108" s="217"/>
      <c r="H108" s="217"/>
      <c r="K108" s="217"/>
      <c r="L108" s="217"/>
      <c r="M108" s="217"/>
      <c r="N108" s="217"/>
      <c r="O108" s="217"/>
      <c r="P108" s="217"/>
    </row>
    <row r="109" spans="3:16" ht="15" customHeight="1" x14ac:dyDescent="0.3">
      <c r="C109" s="217"/>
      <c r="D109" s="217"/>
      <c r="E109" s="217"/>
      <c r="F109" s="217"/>
      <c r="G109" s="217"/>
      <c r="H109" s="217"/>
      <c r="K109" s="217"/>
      <c r="L109" s="217"/>
      <c r="M109" s="217"/>
      <c r="N109" s="217"/>
      <c r="O109" s="217"/>
      <c r="P109" s="217"/>
    </row>
    <row r="110" spans="3:16" ht="15" customHeight="1" x14ac:dyDescent="0.3">
      <c r="C110" s="217"/>
      <c r="D110" s="217"/>
      <c r="E110" s="217"/>
      <c r="F110" s="217"/>
      <c r="G110" s="217"/>
      <c r="H110" s="217"/>
      <c r="K110" s="217"/>
      <c r="L110" s="217"/>
      <c r="M110" s="217"/>
      <c r="N110" s="217"/>
      <c r="O110" s="217"/>
      <c r="P110" s="217"/>
    </row>
    <row r="111" spans="3:16" ht="15" customHeight="1" x14ac:dyDescent="0.3">
      <c r="C111" s="217"/>
      <c r="D111" s="217"/>
      <c r="E111" s="217"/>
      <c r="F111" s="217"/>
      <c r="G111" s="217"/>
      <c r="H111" s="217"/>
      <c r="K111" s="217"/>
      <c r="L111" s="217"/>
      <c r="M111" s="217"/>
      <c r="N111" s="217"/>
      <c r="O111" s="217"/>
      <c r="P111" s="217"/>
    </row>
    <row r="112" spans="3:16" ht="15" customHeight="1" x14ac:dyDescent="0.3">
      <c r="C112" s="217"/>
      <c r="D112" s="217"/>
      <c r="E112" s="217"/>
      <c r="F112" s="217"/>
      <c r="G112" s="217"/>
      <c r="H112" s="217"/>
      <c r="K112" s="217"/>
      <c r="L112" s="217"/>
      <c r="M112" s="217"/>
      <c r="N112" s="217"/>
      <c r="O112" s="217"/>
      <c r="P112" s="217"/>
    </row>
    <row r="113" spans="3:16" ht="15" customHeight="1" x14ac:dyDescent="0.3">
      <c r="C113" s="217"/>
      <c r="D113" s="217"/>
      <c r="E113" s="217"/>
      <c r="F113" s="217"/>
      <c r="G113" s="217"/>
      <c r="H113" s="217"/>
      <c r="K113" s="217"/>
      <c r="L113" s="217"/>
      <c r="M113" s="217"/>
      <c r="N113" s="217"/>
      <c r="O113" s="217"/>
      <c r="P113" s="217"/>
    </row>
    <row r="114" spans="3:16" ht="15" customHeight="1" x14ac:dyDescent="0.3">
      <c r="C114" s="217"/>
      <c r="D114" s="217"/>
      <c r="E114" s="217"/>
      <c r="F114" s="217"/>
      <c r="G114" s="217"/>
      <c r="H114" s="217"/>
      <c r="K114" s="217"/>
      <c r="L114" s="217"/>
      <c r="M114" s="217"/>
      <c r="N114" s="217"/>
      <c r="O114" s="217"/>
      <c r="P114" s="217"/>
    </row>
    <row r="115" spans="3:16" ht="15" customHeight="1" x14ac:dyDescent="0.3">
      <c r="C115" s="217"/>
      <c r="D115" s="217"/>
      <c r="E115" s="217"/>
      <c r="F115" s="217"/>
      <c r="G115" s="217"/>
      <c r="H115" s="217"/>
      <c r="K115" s="217"/>
      <c r="L115" s="217"/>
      <c r="M115" s="217"/>
      <c r="N115" s="217"/>
      <c r="O115" s="217"/>
      <c r="P115" s="217"/>
    </row>
    <row r="116" spans="3:16" ht="15" customHeight="1" x14ac:dyDescent="0.3">
      <c r="C116" s="217"/>
      <c r="D116" s="217"/>
      <c r="E116" s="217"/>
      <c r="F116" s="217"/>
      <c r="G116" s="217"/>
      <c r="H116" s="217"/>
      <c r="K116" s="217"/>
      <c r="L116" s="217"/>
      <c r="M116" s="217"/>
      <c r="N116" s="217"/>
      <c r="O116" s="217"/>
      <c r="P116" s="217"/>
    </row>
    <row r="117" spans="3:16" ht="15" customHeight="1" x14ac:dyDescent="0.3">
      <c r="C117" s="217"/>
      <c r="D117" s="217"/>
      <c r="E117" s="217"/>
      <c r="F117" s="217"/>
      <c r="G117" s="217"/>
      <c r="H117" s="217"/>
      <c r="K117" s="217"/>
      <c r="L117" s="217"/>
      <c r="M117" s="217"/>
      <c r="N117" s="217"/>
      <c r="O117" s="217"/>
      <c r="P117" s="217"/>
    </row>
    <row r="118" spans="3:16" ht="15" customHeight="1" x14ac:dyDescent="0.3">
      <c r="C118" s="217"/>
      <c r="D118" s="217"/>
      <c r="E118" s="217"/>
      <c r="F118" s="217"/>
      <c r="G118" s="217"/>
      <c r="H118" s="217"/>
      <c r="K118" s="217"/>
      <c r="L118" s="217"/>
      <c r="M118" s="217"/>
      <c r="N118" s="217"/>
      <c r="O118" s="217"/>
      <c r="P118" s="217"/>
    </row>
    <row r="119" spans="3:16" ht="15" customHeight="1" x14ac:dyDescent="0.3">
      <c r="K119" s="217"/>
      <c r="L119" s="217"/>
      <c r="M119" s="217"/>
      <c r="N119" s="217"/>
      <c r="O119" s="217"/>
      <c r="P119" s="217"/>
    </row>
    <row r="120" spans="3:16" ht="15" customHeight="1" x14ac:dyDescent="0.3">
      <c r="K120" s="217"/>
      <c r="L120" s="217"/>
      <c r="M120" s="217"/>
      <c r="N120" s="217"/>
      <c r="O120" s="217"/>
      <c r="P120" s="217"/>
    </row>
    <row r="121" spans="3:16" ht="15" customHeight="1" x14ac:dyDescent="0.3"/>
    <row r="122" spans="3:16" ht="15" customHeight="1" x14ac:dyDescent="0.3"/>
    <row r="123" spans="3:16" ht="15" customHeight="1" x14ac:dyDescent="0.3"/>
    <row r="124" spans="3:16" ht="15" customHeight="1" x14ac:dyDescent="0.3"/>
    <row r="125" spans="3:16" ht="15" customHeight="1" x14ac:dyDescent="0.3"/>
    <row r="126" spans="3:16" ht="15" customHeight="1" x14ac:dyDescent="0.3">
      <c r="G126" s="548"/>
    </row>
    <row r="127" spans="3:16" ht="15" customHeight="1" x14ac:dyDescent="0.3"/>
    <row r="128" spans="3:16" ht="15" customHeight="1" x14ac:dyDescent="0.3"/>
    <row r="129" ht="15" customHeight="1" x14ac:dyDescent="0.3"/>
    <row r="130" ht="15" customHeight="1" x14ac:dyDescent="0.3"/>
    <row r="131" ht="15" customHeight="1" x14ac:dyDescent="0.3"/>
    <row r="132" ht="15" customHeight="1" x14ac:dyDescent="0.3"/>
    <row r="133" ht="15" customHeight="1" x14ac:dyDescent="0.3"/>
    <row r="134" ht="15" customHeight="1" x14ac:dyDescent="0.3"/>
    <row r="135" ht="15" customHeight="1" x14ac:dyDescent="0.3"/>
    <row r="136" ht="15" customHeight="1" x14ac:dyDescent="0.3"/>
    <row r="137" ht="15" customHeight="1" x14ac:dyDescent="0.3"/>
    <row r="138" ht="15" customHeight="1" x14ac:dyDescent="0.3"/>
    <row r="139" ht="15" customHeight="1" x14ac:dyDescent="0.3"/>
    <row r="140" ht="15" customHeight="1" x14ac:dyDescent="0.3"/>
    <row r="141" ht="15" customHeight="1" x14ac:dyDescent="0.3"/>
    <row r="142" ht="15" customHeight="1" x14ac:dyDescent="0.3"/>
    <row r="143" ht="15" customHeight="1" x14ac:dyDescent="0.3"/>
    <row r="144" ht="15" customHeight="1" x14ac:dyDescent="0.3"/>
    <row r="145" ht="15" customHeight="1" x14ac:dyDescent="0.3"/>
    <row r="146" ht="15" customHeight="1" x14ac:dyDescent="0.3"/>
    <row r="147" ht="15" customHeight="1" x14ac:dyDescent="0.3"/>
    <row r="148" ht="15" customHeight="1" x14ac:dyDescent="0.3"/>
    <row r="149" ht="15" customHeight="1" x14ac:dyDescent="0.3"/>
    <row r="150" ht="15" customHeight="1" x14ac:dyDescent="0.3"/>
    <row r="151" ht="15" customHeight="1" x14ac:dyDescent="0.3"/>
    <row r="152" ht="15" customHeight="1" x14ac:dyDescent="0.3"/>
    <row r="153" ht="15" customHeight="1" x14ac:dyDescent="0.3"/>
    <row r="154" ht="15" customHeight="1" x14ac:dyDescent="0.3"/>
    <row r="155" ht="15" customHeight="1" x14ac:dyDescent="0.3"/>
    <row r="156" ht="15" customHeight="1" x14ac:dyDescent="0.3"/>
    <row r="157" ht="15" customHeight="1" x14ac:dyDescent="0.3"/>
    <row r="158" ht="15" customHeight="1" x14ac:dyDescent="0.3"/>
    <row r="159" ht="15" customHeight="1" x14ac:dyDescent="0.3"/>
    <row r="160" ht="15" customHeight="1" x14ac:dyDescent="0.3"/>
    <row r="161" ht="15" customHeight="1" x14ac:dyDescent="0.3"/>
    <row r="162" ht="15" customHeight="1" x14ac:dyDescent="0.3"/>
    <row r="163" ht="15" customHeight="1" x14ac:dyDescent="0.3"/>
    <row r="164" ht="15" customHeight="1" x14ac:dyDescent="0.3"/>
    <row r="165" ht="15" customHeight="1" x14ac:dyDescent="0.3"/>
    <row r="166" ht="15" customHeight="1" x14ac:dyDescent="0.3"/>
    <row r="167" ht="15" customHeight="1" x14ac:dyDescent="0.3"/>
    <row r="168" ht="15" customHeight="1" x14ac:dyDescent="0.3"/>
    <row r="169" ht="15" customHeight="1" x14ac:dyDescent="0.3"/>
    <row r="170" ht="15" customHeight="1" x14ac:dyDescent="0.3"/>
    <row r="171" ht="15" customHeight="1" x14ac:dyDescent="0.3"/>
    <row r="172" ht="15" customHeight="1" x14ac:dyDescent="0.3"/>
    <row r="173" ht="15" customHeight="1" x14ac:dyDescent="0.3"/>
    <row r="174" ht="15" customHeight="1" x14ac:dyDescent="0.3"/>
    <row r="175" ht="15" customHeight="1" x14ac:dyDescent="0.3"/>
    <row r="176" ht="15" customHeight="1" x14ac:dyDescent="0.3"/>
    <row r="177" ht="15" customHeight="1" x14ac:dyDescent="0.3"/>
    <row r="178" ht="15" customHeight="1" x14ac:dyDescent="0.3"/>
    <row r="179" ht="15" customHeight="1" x14ac:dyDescent="0.3"/>
    <row r="180" ht="15" customHeight="1" x14ac:dyDescent="0.3"/>
    <row r="181" ht="15" customHeight="1" x14ac:dyDescent="0.3"/>
    <row r="182" ht="15" customHeight="1" x14ac:dyDescent="0.3"/>
    <row r="183" ht="15" customHeight="1" x14ac:dyDescent="0.3"/>
    <row r="184" ht="15" customHeight="1" x14ac:dyDescent="0.3"/>
    <row r="185" ht="15" customHeight="1" x14ac:dyDescent="0.3"/>
    <row r="186" ht="15" customHeight="1" x14ac:dyDescent="0.3"/>
    <row r="187" ht="15" customHeight="1" x14ac:dyDescent="0.3"/>
    <row r="188" ht="15" customHeight="1" x14ac:dyDescent="0.3"/>
    <row r="189" ht="15" customHeight="1" x14ac:dyDescent="0.3"/>
    <row r="190" ht="15" customHeight="1" x14ac:dyDescent="0.3"/>
    <row r="191" ht="15" customHeight="1" x14ac:dyDescent="0.3"/>
    <row r="192" ht="15" customHeight="1" x14ac:dyDescent="0.3"/>
    <row r="193" ht="15" customHeight="1" x14ac:dyDescent="0.3"/>
    <row r="194" ht="15" customHeight="1" x14ac:dyDescent="0.3"/>
    <row r="195" ht="15" customHeight="1" x14ac:dyDescent="0.3"/>
    <row r="196" ht="15" customHeight="1" x14ac:dyDescent="0.3"/>
    <row r="197" ht="15" customHeight="1" x14ac:dyDescent="0.3"/>
    <row r="198" ht="15" customHeight="1" x14ac:dyDescent="0.3"/>
    <row r="199" ht="15" customHeight="1" x14ac:dyDescent="0.3"/>
    <row r="200" ht="15" customHeight="1" x14ac:dyDescent="0.3"/>
    <row r="201" ht="15" customHeight="1" x14ac:dyDescent="0.3"/>
    <row r="202" ht="15" customHeight="1" x14ac:dyDescent="0.3"/>
    <row r="203" ht="15" customHeight="1" x14ac:dyDescent="0.3"/>
    <row r="204" ht="15" customHeight="1" x14ac:dyDescent="0.3"/>
    <row r="205" ht="15" customHeight="1" x14ac:dyDescent="0.3"/>
    <row r="206" ht="15" customHeight="1" x14ac:dyDescent="0.3"/>
    <row r="207" ht="15" customHeight="1" x14ac:dyDescent="0.3"/>
    <row r="208" ht="15" customHeight="1" x14ac:dyDescent="0.3"/>
    <row r="209" ht="15" customHeight="1" x14ac:dyDescent="0.3"/>
    <row r="210" ht="15" customHeight="1" x14ac:dyDescent="0.3"/>
    <row r="211" ht="15" customHeight="1" x14ac:dyDescent="0.3"/>
    <row r="212" ht="15" customHeight="1" x14ac:dyDescent="0.3"/>
    <row r="213" ht="15" customHeight="1" x14ac:dyDescent="0.3"/>
    <row r="214" ht="15" customHeight="1" x14ac:dyDescent="0.3"/>
    <row r="215" ht="15" customHeight="1" x14ac:dyDescent="0.3"/>
    <row r="216" ht="15" customHeight="1" x14ac:dyDescent="0.3"/>
    <row r="217" ht="15" customHeight="1" x14ac:dyDescent="0.3"/>
    <row r="218" ht="15" customHeight="1" x14ac:dyDescent="0.3"/>
    <row r="219" ht="15" customHeight="1" x14ac:dyDescent="0.3"/>
    <row r="220" ht="15" customHeight="1" x14ac:dyDescent="0.3"/>
    <row r="221" ht="15" customHeight="1" x14ac:dyDescent="0.3"/>
    <row r="222" ht="15" customHeight="1" x14ac:dyDescent="0.3"/>
    <row r="223" ht="15" customHeight="1" x14ac:dyDescent="0.3"/>
    <row r="224" ht="15" customHeight="1" x14ac:dyDescent="0.3"/>
    <row r="225" ht="15" customHeight="1" x14ac:dyDescent="0.3"/>
    <row r="226" ht="15" customHeight="1" x14ac:dyDescent="0.3"/>
    <row r="227" ht="15" customHeight="1" x14ac:dyDescent="0.3"/>
    <row r="228" ht="15" customHeight="1" x14ac:dyDescent="0.3"/>
    <row r="229" ht="15" customHeight="1" x14ac:dyDescent="0.3"/>
    <row r="230" ht="15" customHeight="1" x14ac:dyDescent="0.3"/>
    <row r="231" ht="15" customHeight="1" x14ac:dyDescent="0.3"/>
    <row r="232" ht="15" customHeight="1" x14ac:dyDescent="0.3"/>
    <row r="233" ht="15" customHeight="1" x14ac:dyDescent="0.3"/>
    <row r="234" ht="15" customHeight="1" x14ac:dyDescent="0.3"/>
    <row r="235" ht="15" customHeight="1" x14ac:dyDescent="0.3"/>
    <row r="236" ht="15" customHeight="1" x14ac:dyDescent="0.3"/>
    <row r="237" ht="15" customHeight="1" x14ac:dyDescent="0.3"/>
    <row r="238" ht="15" customHeight="1" x14ac:dyDescent="0.3"/>
    <row r="239" ht="15" customHeight="1" x14ac:dyDescent="0.3"/>
    <row r="240" ht="15" customHeight="1" x14ac:dyDescent="0.3"/>
    <row r="241" ht="15" customHeight="1" x14ac:dyDescent="0.3"/>
    <row r="242" ht="15" customHeight="1" x14ac:dyDescent="0.3"/>
    <row r="243" ht="15" customHeight="1" x14ac:dyDescent="0.3"/>
    <row r="244" ht="15" customHeight="1" x14ac:dyDescent="0.3"/>
    <row r="245" ht="15" customHeight="1" x14ac:dyDescent="0.3"/>
    <row r="246" ht="15" customHeight="1" x14ac:dyDescent="0.3"/>
    <row r="247" ht="15" customHeight="1" x14ac:dyDescent="0.3"/>
    <row r="248" ht="15" customHeight="1" x14ac:dyDescent="0.3"/>
    <row r="249" ht="15" customHeight="1" x14ac:dyDescent="0.3"/>
    <row r="250" ht="15" customHeight="1" x14ac:dyDescent="0.3"/>
    <row r="251" ht="15" customHeight="1" x14ac:dyDescent="0.3"/>
    <row r="252" ht="15" customHeight="1" x14ac:dyDescent="0.3"/>
    <row r="253" ht="15" customHeight="1" x14ac:dyDescent="0.3"/>
    <row r="254" ht="15" customHeight="1" x14ac:dyDescent="0.3"/>
    <row r="255" ht="15" customHeight="1" x14ac:dyDescent="0.3"/>
    <row r="256" ht="15" customHeight="1" x14ac:dyDescent="0.3"/>
    <row r="257" ht="15" customHeight="1" x14ac:dyDescent="0.3"/>
    <row r="258" ht="15" customHeight="1" x14ac:dyDescent="0.3"/>
    <row r="259" ht="15" customHeight="1" x14ac:dyDescent="0.3"/>
    <row r="260" ht="15" customHeight="1" x14ac:dyDescent="0.3"/>
    <row r="261" ht="15" customHeight="1" x14ac:dyDescent="0.3"/>
    <row r="262" ht="15" customHeight="1" x14ac:dyDescent="0.3"/>
    <row r="263" ht="15" customHeight="1" x14ac:dyDescent="0.3"/>
    <row r="264" ht="15" customHeight="1" x14ac:dyDescent="0.3"/>
    <row r="265" ht="15" customHeight="1" x14ac:dyDescent="0.3"/>
    <row r="266" ht="15" customHeight="1" x14ac:dyDescent="0.3"/>
    <row r="267" ht="15" customHeight="1" x14ac:dyDescent="0.3"/>
    <row r="268" ht="15" customHeight="1" x14ac:dyDescent="0.3"/>
    <row r="269" ht="15" customHeight="1" x14ac:dyDescent="0.3"/>
    <row r="270" ht="15" customHeight="1" x14ac:dyDescent="0.3"/>
    <row r="271" ht="15" customHeight="1" x14ac:dyDescent="0.3"/>
    <row r="272" ht="15" customHeight="1" x14ac:dyDescent="0.3"/>
    <row r="273" ht="15" customHeight="1" x14ac:dyDescent="0.3"/>
    <row r="274" ht="15" customHeight="1" x14ac:dyDescent="0.3"/>
    <row r="275" ht="15" customHeight="1" x14ac:dyDescent="0.3"/>
    <row r="276" ht="15" customHeight="1" x14ac:dyDescent="0.3"/>
    <row r="277" ht="15" customHeight="1" x14ac:dyDescent="0.3"/>
    <row r="278" ht="15" customHeight="1" x14ac:dyDescent="0.3"/>
    <row r="279" ht="15" customHeight="1" x14ac:dyDescent="0.3"/>
    <row r="280" ht="15" customHeight="1" x14ac:dyDescent="0.3"/>
    <row r="281" ht="15" customHeight="1" x14ac:dyDescent="0.3"/>
    <row r="282" ht="15" customHeight="1" x14ac:dyDescent="0.3"/>
    <row r="283" ht="15" customHeight="1" x14ac:dyDescent="0.3"/>
    <row r="284" ht="15" customHeight="1" x14ac:dyDescent="0.3"/>
    <row r="285" ht="15" customHeight="1" x14ac:dyDescent="0.3"/>
    <row r="286" ht="15" customHeight="1" x14ac:dyDescent="0.3"/>
    <row r="287" ht="15" customHeight="1" x14ac:dyDescent="0.3"/>
    <row r="288" ht="15" customHeight="1" x14ac:dyDescent="0.3"/>
    <row r="289" ht="15" customHeight="1" x14ac:dyDescent="0.3"/>
    <row r="290" ht="15" customHeight="1" x14ac:dyDescent="0.3"/>
    <row r="291" ht="15" customHeight="1" x14ac:dyDescent="0.3"/>
    <row r="292" ht="15" customHeight="1" x14ac:dyDescent="0.3"/>
    <row r="293" ht="15" customHeight="1" x14ac:dyDescent="0.3"/>
    <row r="294" ht="15" customHeight="1" x14ac:dyDescent="0.3"/>
    <row r="295" ht="15" customHeight="1" x14ac:dyDescent="0.3"/>
    <row r="296" ht="15" customHeight="1" x14ac:dyDescent="0.3"/>
    <row r="297" ht="15" customHeight="1" x14ac:dyDescent="0.3"/>
    <row r="298" ht="15" customHeight="1" x14ac:dyDescent="0.3"/>
    <row r="299" ht="15" customHeight="1" x14ac:dyDescent="0.3"/>
    <row r="300" ht="15" customHeight="1" x14ac:dyDescent="0.3"/>
    <row r="301" ht="15" customHeight="1" x14ac:dyDescent="0.3"/>
    <row r="302" ht="15" customHeight="1" x14ac:dyDescent="0.3"/>
    <row r="303" ht="15" customHeight="1" x14ac:dyDescent="0.3"/>
    <row r="304" ht="15" customHeight="1" x14ac:dyDescent="0.3"/>
    <row r="305" ht="15" customHeight="1" x14ac:dyDescent="0.3"/>
    <row r="306" ht="15" customHeight="1" x14ac:dyDescent="0.3"/>
    <row r="307" ht="15" customHeight="1" x14ac:dyDescent="0.3"/>
    <row r="308" ht="15" customHeight="1" x14ac:dyDescent="0.3"/>
    <row r="309" ht="15" customHeight="1" x14ac:dyDescent="0.3"/>
    <row r="310" ht="15" customHeight="1" x14ac:dyDescent="0.3"/>
    <row r="311" ht="15" customHeight="1" x14ac:dyDescent="0.3"/>
    <row r="312" ht="15" customHeight="1" x14ac:dyDescent="0.3"/>
    <row r="313" ht="15" customHeight="1" x14ac:dyDescent="0.3"/>
    <row r="314" ht="15" customHeight="1" x14ac:dyDescent="0.3"/>
    <row r="315" ht="15" customHeight="1" x14ac:dyDescent="0.3"/>
    <row r="316" ht="15" customHeight="1" x14ac:dyDescent="0.3"/>
    <row r="317" ht="15" customHeight="1" x14ac:dyDescent="0.3"/>
    <row r="318" ht="15" customHeight="1" x14ac:dyDescent="0.3"/>
    <row r="319" ht="15" customHeight="1" x14ac:dyDescent="0.3"/>
    <row r="320" ht="15" customHeight="1" x14ac:dyDescent="0.3"/>
    <row r="321" ht="15" customHeight="1" x14ac:dyDescent="0.3"/>
    <row r="322" ht="15" customHeight="1" x14ac:dyDescent="0.3"/>
    <row r="323" ht="15" customHeight="1" x14ac:dyDescent="0.3"/>
    <row r="324" ht="15" customHeight="1" x14ac:dyDescent="0.3"/>
    <row r="325" ht="15" customHeight="1" x14ac:dyDescent="0.3"/>
    <row r="326" ht="15" customHeight="1" x14ac:dyDescent="0.3"/>
    <row r="327" ht="15" customHeight="1" x14ac:dyDescent="0.3"/>
    <row r="328" ht="15" customHeight="1" x14ac:dyDescent="0.3"/>
    <row r="329" ht="15" customHeight="1" x14ac:dyDescent="0.3"/>
    <row r="330" ht="15" customHeight="1" x14ac:dyDescent="0.3"/>
    <row r="331" ht="15" customHeight="1" x14ac:dyDescent="0.3"/>
    <row r="332" ht="15" customHeight="1" x14ac:dyDescent="0.3"/>
    <row r="333" ht="15" customHeight="1" x14ac:dyDescent="0.3"/>
    <row r="334" ht="15" customHeight="1" x14ac:dyDescent="0.3"/>
    <row r="335" ht="15" customHeight="1" x14ac:dyDescent="0.3"/>
    <row r="336" ht="15" customHeight="1" x14ac:dyDescent="0.3"/>
    <row r="337" ht="15" customHeight="1" x14ac:dyDescent="0.3"/>
    <row r="338" ht="15" customHeight="1" x14ac:dyDescent="0.3"/>
    <row r="339" ht="15" customHeight="1" x14ac:dyDescent="0.3"/>
    <row r="340" ht="15" customHeight="1" x14ac:dyDescent="0.3"/>
    <row r="341" ht="15" customHeight="1" x14ac:dyDescent="0.3"/>
    <row r="342" ht="15" customHeight="1" x14ac:dyDescent="0.3"/>
    <row r="343" ht="15" customHeight="1" x14ac:dyDescent="0.3"/>
    <row r="344" ht="15" customHeight="1" x14ac:dyDescent="0.3"/>
    <row r="345" ht="15" customHeight="1" x14ac:dyDescent="0.3"/>
    <row r="346" ht="15" customHeight="1" x14ac:dyDescent="0.3"/>
    <row r="347" ht="15" customHeight="1" x14ac:dyDescent="0.3"/>
    <row r="348" ht="15" customHeight="1" x14ac:dyDescent="0.3"/>
    <row r="349" ht="15" customHeight="1" x14ac:dyDescent="0.3"/>
    <row r="350" ht="15" customHeight="1" x14ac:dyDescent="0.3"/>
    <row r="351" ht="15" customHeight="1" x14ac:dyDescent="0.3"/>
    <row r="352" ht="15" customHeight="1" x14ac:dyDescent="0.3"/>
    <row r="353" ht="15" customHeight="1" x14ac:dyDescent="0.3"/>
    <row r="354" ht="15" customHeight="1" x14ac:dyDescent="0.3"/>
    <row r="355" ht="15" customHeight="1" x14ac:dyDescent="0.3"/>
    <row r="356" ht="15" customHeight="1" x14ac:dyDescent="0.3"/>
    <row r="357" ht="15" customHeight="1" x14ac:dyDescent="0.3"/>
    <row r="358" ht="15" customHeight="1" x14ac:dyDescent="0.3"/>
    <row r="359" ht="15" customHeight="1" x14ac:dyDescent="0.3"/>
    <row r="360" ht="15" customHeight="1" x14ac:dyDescent="0.3"/>
    <row r="361" ht="15" customHeight="1" x14ac:dyDescent="0.3"/>
    <row r="362" ht="15" customHeight="1" x14ac:dyDescent="0.3"/>
    <row r="363" ht="15" customHeight="1" x14ac:dyDescent="0.3"/>
    <row r="364" ht="15" customHeight="1" x14ac:dyDescent="0.3"/>
    <row r="365" ht="15" customHeight="1" x14ac:dyDescent="0.3"/>
    <row r="366" ht="15" customHeight="1" x14ac:dyDescent="0.3"/>
    <row r="367" ht="15" customHeight="1" x14ac:dyDescent="0.3"/>
    <row r="368" ht="15" customHeight="1" x14ac:dyDescent="0.3"/>
    <row r="369" ht="15" customHeight="1" x14ac:dyDescent="0.3"/>
    <row r="370" ht="15" customHeight="1" x14ac:dyDescent="0.3"/>
    <row r="371" ht="15" customHeight="1" x14ac:dyDescent="0.3"/>
    <row r="372" ht="15" customHeight="1" x14ac:dyDescent="0.3"/>
    <row r="373" ht="15" customHeight="1" x14ac:dyDescent="0.3"/>
    <row r="374" ht="15" customHeight="1" x14ac:dyDescent="0.3"/>
    <row r="375" ht="15" customHeight="1" x14ac:dyDescent="0.3"/>
    <row r="376" ht="15" customHeight="1" x14ac:dyDescent="0.3"/>
    <row r="377" ht="15" customHeight="1" x14ac:dyDescent="0.3"/>
    <row r="378" ht="15" customHeight="1" x14ac:dyDescent="0.3"/>
    <row r="379" ht="15" customHeight="1" x14ac:dyDescent="0.3"/>
    <row r="380" ht="15" customHeight="1" x14ac:dyDescent="0.3"/>
    <row r="381" ht="15" customHeight="1" x14ac:dyDescent="0.3"/>
    <row r="382" ht="15" customHeight="1" x14ac:dyDescent="0.3"/>
    <row r="383" ht="15" customHeight="1" x14ac:dyDescent="0.3"/>
    <row r="384" ht="15" customHeight="1" x14ac:dyDescent="0.3"/>
    <row r="385" ht="15" customHeight="1" x14ac:dyDescent="0.3"/>
    <row r="386" ht="15" customHeight="1" x14ac:dyDescent="0.3"/>
    <row r="387" ht="15" customHeight="1" x14ac:dyDescent="0.3"/>
    <row r="388" ht="15" customHeight="1" x14ac:dyDescent="0.3"/>
    <row r="389" ht="15" customHeight="1" x14ac:dyDescent="0.3"/>
    <row r="390" ht="15" customHeight="1" x14ac:dyDescent="0.3"/>
    <row r="391" ht="15" customHeight="1" x14ac:dyDescent="0.3"/>
    <row r="392" ht="15" customHeight="1" x14ac:dyDescent="0.3"/>
    <row r="393" ht="15" customHeight="1" x14ac:dyDescent="0.3"/>
    <row r="394" ht="15" customHeight="1" x14ac:dyDescent="0.3"/>
    <row r="395" ht="15" customHeight="1" x14ac:dyDescent="0.3"/>
    <row r="396" ht="15" customHeight="1" x14ac:dyDescent="0.3"/>
    <row r="397" ht="15" customHeight="1" x14ac:dyDescent="0.3"/>
    <row r="398" ht="15" customHeight="1" x14ac:dyDescent="0.3"/>
    <row r="399" ht="15" customHeight="1" x14ac:dyDescent="0.3"/>
    <row r="400" ht="15" customHeight="1" x14ac:dyDescent="0.3"/>
    <row r="401" ht="15" customHeight="1" x14ac:dyDescent="0.3"/>
    <row r="402" ht="15" customHeight="1" x14ac:dyDescent="0.3"/>
    <row r="403" ht="15" customHeight="1" x14ac:dyDescent="0.3"/>
    <row r="404" ht="15" customHeight="1" x14ac:dyDescent="0.3"/>
    <row r="405" ht="15" customHeight="1" x14ac:dyDescent="0.3"/>
    <row r="406" ht="15" customHeight="1" x14ac:dyDescent="0.3"/>
    <row r="407" ht="15" customHeight="1" x14ac:dyDescent="0.3"/>
    <row r="408" ht="15" customHeight="1" x14ac:dyDescent="0.3"/>
    <row r="409" ht="15" customHeight="1" x14ac:dyDescent="0.3"/>
    <row r="410" ht="15" customHeight="1" x14ac:dyDescent="0.3"/>
    <row r="411" ht="15" customHeight="1" x14ac:dyDescent="0.3"/>
    <row r="412" ht="15" customHeight="1" x14ac:dyDescent="0.3"/>
    <row r="413" ht="15" customHeight="1" x14ac:dyDescent="0.3"/>
    <row r="414" ht="15" customHeight="1" x14ac:dyDescent="0.3"/>
  </sheetData>
  <mergeCells count="21">
    <mergeCell ref="R3:R4"/>
    <mergeCell ref="E2:H2"/>
    <mergeCell ref="M2:P2"/>
    <mergeCell ref="U2:X2"/>
    <mergeCell ref="B3:B4"/>
    <mergeCell ref="C3:C4"/>
    <mergeCell ref="D3:D4"/>
    <mergeCell ref="E3:F4"/>
    <mergeCell ref="G3:G4"/>
    <mergeCell ref="H3:H4"/>
    <mergeCell ref="J3:J4"/>
    <mergeCell ref="K3:K4"/>
    <mergeCell ref="L3:L4"/>
    <mergeCell ref="M3:N4"/>
    <mergeCell ref="O3:O4"/>
    <mergeCell ref="P3:P4"/>
    <mergeCell ref="S3:S4"/>
    <mergeCell ref="T3:T4"/>
    <mergeCell ref="U3:V4"/>
    <mergeCell ref="W3:W4"/>
    <mergeCell ref="X3:X4"/>
  </mergeCells>
  <pageMargins left="0.7" right="0.7" top="0.78740157499999996" bottom="0.78740157499999996" header="0.3" footer="0.3"/>
  <pageSetup paperSize="9" orientation="portrait" horizontalDpi="200" verticalDpi="2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DF370-E7D3-4447-8F88-3440886924A6}">
  <sheetPr>
    <tabColor theme="9" tint="0.79998168889431442"/>
  </sheetPr>
  <dimension ref="B1:T69"/>
  <sheetViews>
    <sheetView zoomScaleNormal="100" workbookViewId="0"/>
  </sheetViews>
  <sheetFormatPr baseColWidth="10" defaultRowHeight="14.4" x14ac:dyDescent="0.3"/>
  <cols>
    <col min="1" max="1" width="5" customWidth="1"/>
    <col min="2" max="2" width="40.6640625" customWidth="1"/>
    <col min="3" max="3" width="10.6640625" customWidth="1"/>
    <col min="4" max="4" width="15.6640625" customWidth="1"/>
    <col min="6" max="6" width="11.44140625" customWidth="1"/>
    <col min="7" max="7" width="12.109375" customWidth="1"/>
    <col min="8" max="8" width="8.33203125" customWidth="1"/>
    <col min="9" max="9" width="40.6640625" customWidth="1"/>
    <col min="10" max="10" width="10.6640625" customWidth="1"/>
    <col min="11" max="11" width="15.6640625" customWidth="1"/>
    <col min="13" max="13" width="13.44140625" customWidth="1"/>
    <col min="14" max="14" width="18.33203125" customWidth="1"/>
    <col min="15" max="15" width="5.33203125" customWidth="1"/>
    <col min="16" max="16" width="4" customWidth="1"/>
    <col min="17" max="17" width="44.6640625" customWidth="1"/>
    <col min="18" max="18" width="38.33203125" bestFit="1" customWidth="1"/>
    <col min="19" max="19" width="41.33203125" customWidth="1"/>
    <col min="20" max="20" width="39.33203125" customWidth="1"/>
  </cols>
  <sheetData>
    <row r="1" spans="2:20" ht="15" customHeight="1" x14ac:dyDescent="0.3"/>
    <row r="2" spans="2:20" ht="15" customHeight="1" x14ac:dyDescent="0.3">
      <c r="B2" s="549" t="s">
        <v>481</v>
      </c>
      <c r="C2" s="550" t="s">
        <v>482</v>
      </c>
      <c r="D2" s="550" t="s">
        <v>483</v>
      </c>
      <c r="E2" s="711" t="s">
        <v>649</v>
      </c>
      <c r="F2" s="711"/>
      <c r="G2" s="711"/>
      <c r="H2" s="517"/>
      <c r="I2" s="549" t="s">
        <v>481</v>
      </c>
      <c r="J2" s="550" t="s">
        <v>482</v>
      </c>
      <c r="K2" s="550" t="s">
        <v>483</v>
      </c>
      <c r="L2" s="711" t="s">
        <v>649</v>
      </c>
      <c r="M2" s="711"/>
      <c r="N2" s="711"/>
      <c r="R2" s="551"/>
      <c r="S2" s="552"/>
      <c r="T2" s="553"/>
    </row>
    <row r="3" spans="2:20" s="209" customFormat="1" ht="15" customHeight="1" x14ac:dyDescent="0.3">
      <c r="B3" s="554" t="s">
        <v>485</v>
      </c>
      <c r="C3" s="555"/>
      <c r="D3" s="555"/>
      <c r="E3" s="711" t="s">
        <v>650</v>
      </c>
      <c r="F3" s="711"/>
      <c r="G3" s="711"/>
      <c r="H3" s="556"/>
      <c r="I3" s="554" t="s">
        <v>485</v>
      </c>
      <c r="J3" s="555"/>
      <c r="K3" s="555"/>
      <c r="L3" s="711" t="s">
        <v>651</v>
      </c>
      <c r="M3" s="711"/>
      <c r="N3" s="711"/>
      <c r="R3" s="557"/>
      <c r="S3" s="552"/>
      <c r="T3" s="558"/>
    </row>
    <row r="4" spans="2:20" ht="15" customHeight="1" x14ac:dyDescent="0.3">
      <c r="B4" s="723" t="s">
        <v>489</v>
      </c>
      <c r="C4" s="725"/>
      <c r="D4" s="725"/>
      <c r="E4" s="727"/>
      <c r="F4" s="722" t="s">
        <v>349</v>
      </c>
      <c r="G4" s="722" t="s">
        <v>490</v>
      </c>
      <c r="H4" s="517"/>
      <c r="I4" s="723" t="s">
        <v>489</v>
      </c>
      <c r="J4" s="725"/>
      <c r="K4" s="725"/>
      <c r="L4" s="727"/>
      <c r="M4" s="722" t="s">
        <v>349</v>
      </c>
      <c r="N4" s="722" t="s">
        <v>490</v>
      </c>
      <c r="R4" s="551"/>
      <c r="S4" s="560"/>
    </row>
    <row r="5" spans="2:20" ht="15" customHeight="1" x14ac:dyDescent="0.3">
      <c r="B5" s="724"/>
      <c r="C5" s="726"/>
      <c r="D5" s="726"/>
      <c r="E5" s="727"/>
      <c r="F5" s="722"/>
      <c r="G5" s="722"/>
      <c r="H5" s="517"/>
      <c r="I5" s="724"/>
      <c r="J5" s="726"/>
      <c r="K5" s="726"/>
      <c r="L5" s="727"/>
      <c r="M5" s="722"/>
      <c r="N5" s="722"/>
      <c r="S5" s="560"/>
      <c r="T5" s="561"/>
    </row>
    <row r="6" spans="2:20" ht="15" customHeight="1" x14ac:dyDescent="0.3">
      <c r="B6" s="562" t="s">
        <v>652</v>
      </c>
      <c r="C6" s="563"/>
      <c r="D6" s="564" t="s">
        <v>319</v>
      </c>
      <c r="E6" s="564">
        <v>4.2</v>
      </c>
      <c r="F6" s="559"/>
      <c r="G6" s="559"/>
      <c r="H6" s="517"/>
      <c r="I6" s="562" t="s">
        <v>652</v>
      </c>
      <c r="J6" s="563"/>
      <c r="K6" s="564" t="s">
        <v>319</v>
      </c>
      <c r="L6" s="565">
        <v>140</v>
      </c>
      <c r="M6" s="559"/>
      <c r="N6" s="559"/>
      <c r="S6" s="560"/>
      <c r="T6" s="561"/>
    </row>
    <row r="7" spans="2:20" ht="15" customHeight="1" x14ac:dyDescent="0.3">
      <c r="B7" s="509" t="s">
        <v>653</v>
      </c>
      <c r="C7" s="510"/>
      <c r="D7" s="511" t="s">
        <v>654</v>
      </c>
      <c r="E7" s="566">
        <v>6.0000000000000009</v>
      </c>
      <c r="F7" s="559"/>
      <c r="G7" s="559"/>
      <c r="H7" s="517"/>
      <c r="I7" s="509" t="s">
        <v>653</v>
      </c>
      <c r="J7" s="510"/>
      <c r="K7" s="511" t="s">
        <v>654</v>
      </c>
      <c r="L7" s="567">
        <v>200</v>
      </c>
      <c r="M7" s="559"/>
      <c r="N7" s="559"/>
      <c r="S7" s="560"/>
    </row>
    <row r="8" spans="2:20" ht="15" customHeight="1" x14ac:dyDescent="0.3">
      <c r="B8" s="509" t="s">
        <v>655</v>
      </c>
      <c r="C8" s="510"/>
      <c r="D8" s="511" t="s">
        <v>656</v>
      </c>
      <c r="E8" s="568">
        <v>450</v>
      </c>
      <c r="F8" s="559" t="s">
        <v>566</v>
      </c>
      <c r="G8" s="559" t="s">
        <v>657</v>
      </c>
      <c r="H8" s="517"/>
      <c r="I8" s="509" t="s">
        <v>655</v>
      </c>
      <c r="J8" s="510"/>
      <c r="K8" s="511" t="s">
        <v>656</v>
      </c>
      <c r="L8" s="567">
        <v>450</v>
      </c>
      <c r="M8" s="559" t="s">
        <v>566</v>
      </c>
      <c r="N8" s="559" t="s">
        <v>657</v>
      </c>
      <c r="S8" s="560"/>
    </row>
    <row r="9" spans="2:20" ht="15" customHeight="1" x14ac:dyDescent="0.3">
      <c r="B9" s="509" t="s">
        <v>268</v>
      </c>
      <c r="C9" s="510" t="s">
        <v>658</v>
      </c>
      <c r="D9" s="511" t="s">
        <v>602</v>
      </c>
      <c r="E9" s="511">
        <v>20</v>
      </c>
      <c r="F9" s="559"/>
      <c r="G9" s="559">
        <v>1</v>
      </c>
      <c r="H9" s="517"/>
      <c r="I9" s="509" t="s">
        <v>268</v>
      </c>
      <c r="J9" s="510" t="s">
        <v>658</v>
      </c>
      <c r="K9" s="511" t="s">
        <v>602</v>
      </c>
      <c r="L9" s="567">
        <v>35</v>
      </c>
      <c r="M9" s="559"/>
      <c r="N9" s="559">
        <v>1</v>
      </c>
      <c r="S9" s="560"/>
    </row>
    <row r="10" spans="2:20" ht="15" customHeight="1" x14ac:dyDescent="0.3">
      <c r="B10" s="509" t="s">
        <v>498</v>
      </c>
      <c r="C10" s="510" t="s">
        <v>658</v>
      </c>
      <c r="D10" s="511" t="s">
        <v>459</v>
      </c>
      <c r="E10" s="511">
        <v>25</v>
      </c>
      <c r="F10" s="559" t="s">
        <v>116</v>
      </c>
      <c r="G10" s="559">
        <v>1</v>
      </c>
      <c r="H10" s="517"/>
      <c r="I10" s="509" t="s">
        <v>498</v>
      </c>
      <c r="J10" s="510" t="s">
        <v>658</v>
      </c>
      <c r="K10" s="511" t="s">
        <v>459</v>
      </c>
      <c r="L10" s="567">
        <v>25</v>
      </c>
      <c r="M10" s="559" t="s">
        <v>116</v>
      </c>
      <c r="N10" s="559">
        <v>1</v>
      </c>
      <c r="S10" s="560"/>
    </row>
    <row r="11" spans="2:20" ht="15" customHeight="1" x14ac:dyDescent="0.3">
      <c r="B11" s="512" t="s">
        <v>499</v>
      </c>
      <c r="C11" s="513"/>
      <c r="D11" s="513"/>
      <c r="E11" s="513"/>
      <c r="F11" s="569"/>
      <c r="G11" s="569"/>
      <c r="H11" s="517"/>
      <c r="I11" s="512" t="s">
        <v>499</v>
      </c>
      <c r="J11" s="513"/>
      <c r="K11" s="513"/>
      <c r="L11" s="569"/>
      <c r="M11" s="569"/>
      <c r="N11" s="569"/>
      <c r="S11" s="560"/>
    </row>
    <row r="12" spans="2:20" ht="15" customHeight="1" x14ac:dyDescent="0.3">
      <c r="B12" s="500" t="s">
        <v>500</v>
      </c>
      <c r="C12" s="501">
        <v>2020</v>
      </c>
      <c r="D12" s="501" t="s">
        <v>605</v>
      </c>
      <c r="E12" s="570">
        <v>985.71428571428567</v>
      </c>
      <c r="F12" s="559"/>
      <c r="G12" s="559">
        <v>1</v>
      </c>
      <c r="H12" s="517"/>
      <c r="I12" s="500" t="s">
        <v>500</v>
      </c>
      <c r="J12" s="501">
        <v>2020</v>
      </c>
      <c r="K12" s="501" t="s">
        <v>605</v>
      </c>
      <c r="L12" s="571">
        <v>578.57142857142856</v>
      </c>
      <c r="M12" s="559"/>
      <c r="N12" s="559">
        <v>1</v>
      </c>
      <c r="S12" s="560"/>
    </row>
    <row r="13" spans="2:20" ht="15" customHeight="1" x14ac:dyDescent="0.3">
      <c r="B13" s="500" t="s">
        <v>504</v>
      </c>
      <c r="C13" s="501">
        <v>2020</v>
      </c>
      <c r="D13" s="501" t="s">
        <v>497</v>
      </c>
      <c r="E13" s="572">
        <v>70</v>
      </c>
      <c r="F13" s="559" t="s">
        <v>578</v>
      </c>
      <c r="G13" s="559">
        <v>1</v>
      </c>
      <c r="H13" s="517"/>
      <c r="I13" s="500" t="s">
        <v>504</v>
      </c>
      <c r="J13" s="501">
        <v>2020</v>
      </c>
      <c r="K13" s="501" t="s">
        <v>497</v>
      </c>
      <c r="L13" s="573">
        <v>65</v>
      </c>
      <c r="M13" s="559" t="s">
        <v>578</v>
      </c>
      <c r="N13" s="559">
        <v>1</v>
      </c>
      <c r="S13" s="560"/>
    </row>
    <row r="14" spans="2:20" ht="15" customHeight="1" x14ac:dyDescent="0.3">
      <c r="B14" s="500" t="s">
        <v>505</v>
      </c>
      <c r="C14" s="501">
        <v>2020</v>
      </c>
      <c r="D14" s="501" t="s">
        <v>497</v>
      </c>
      <c r="E14" s="572">
        <v>30</v>
      </c>
      <c r="F14" s="559" t="s">
        <v>117</v>
      </c>
      <c r="G14" s="559">
        <v>1</v>
      </c>
      <c r="H14" s="517"/>
      <c r="I14" s="500" t="s">
        <v>505</v>
      </c>
      <c r="J14" s="501">
        <v>2020</v>
      </c>
      <c r="K14" s="501" t="s">
        <v>497</v>
      </c>
      <c r="L14" s="573">
        <v>35</v>
      </c>
      <c r="M14" s="559" t="s">
        <v>117</v>
      </c>
      <c r="N14" s="559">
        <v>1</v>
      </c>
    </row>
    <row r="15" spans="2:20" ht="15" customHeight="1" x14ac:dyDescent="0.3">
      <c r="B15" s="500" t="s">
        <v>659</v>
      </c>
      <c r="C15" s="501">
        <v>2020</v>
      </c>
      <c r="D15" s="501" t="s">
        <v>611</v>
      </c>
      <c r="E15" s="502"/>
      <c r="F15" s="559" t="s">
        <v>113</v>
      </c>
      <c r="G15" s="559"/>
      <c r="H15" s="517"/>
      <c r="I15" s="500" t="s">
        <v>659</v>
      </c>
      <c r="J15" s="501">
        <v>2020</v>
      </c>
      <c r="K15" s="501" t="s">
        <v>611</v>
      </c>
      <c r="L15" s="574"/>
      <c r="M15" s="559" t="s">
        <v>113</v>
      </c>
      <c r="N15" s="559"/>
    </row>
    <row r="16" spans="2:20" ht="15" customHeight="1" x14ac:dyDescent="0.3">
      <c r="B16" s="500" t="s">
        <v>660</v>
      </c>
      <c r="C16" s="501">
        <v>2020</v>
      </c>
      <c r="D16" s="501" t="s">
        <v>611</v>
      </c>
      <c r="E16" s="570">
        <v>49</v>
      </c>
      <c r="F16" s="559" t="s">
        <v>118</v>
      </c>
      <c r="G16" s="559">
        <v>1</v>
      </c>
      <c r="H16" s="517"/>
      <c r="I16" s="500" t="s">
        <v>660</v>
      </c>
      <c r="J16" s="501">
        <v>2020</v>
      </c>
      <c r="K16" s="501" t="s">
        <v>611</v>
      </c>
      <c r="L16" s="575">
        <v>210</v>
      </c>
      <c r="M16" s="559" t="s">
        <v>118</v>
      </c>
      <c r="N16" s="559">
        <v>1</v>
      </c>
    </row>
    <row r="17" spans="2:20" ht="15" customHeight="1" x14ac:dyDescent="0.3">
      <c r="B17" s="500" t="s">
        <v>511</v>
      </c>
      <c r="C17" s="501">
        <v>2020</v>
      </c>
      <c r="D17" s="501" t="s">
        <v>512</v>
      </c>
      <c r="E17" s="502">
        <v>0</v>
      </c>
      <c r="F17" s="559"/>
      <c r="G17" s="559">
        <v>1</v>
      </c>
      <c r="H17" s="517"/>
      <c r="I17" s="500" t="s">
        <v>511</v>
      </c>
      <c r="J17" s="501">
        <v>2020</v>
      </c>
      <c r="K17" s="501" t="s">
        <v>512</v>
      </c>
      <c r="L17" s="502">
        <v>0</v>
      </c>
      <c r="M17" s="559"/>
      <c r="N17" s="559">
        <v>1</v>
      </c>
    </row>
    <row r="18" spans="2:20" ht="15" customHeight="1" x14ac:dyDescent="0.3">
      <c r="B18" s="503" t="s">
        <v>500</v>
      </c>
      <c r="C18" s="504">
        <v>2030</v>
      </c>
      <c r="D18" s="504" t="s">
        <v>605</v>
      </c>
      <c r="E18" s="576">
        <v>938.09523809523807</v>
      </c>
      <c r="F18" s="559"/>
      <c r="G18" s="559">
        <v>1</v>
      </c>
      <c r="H18" s="517"/>
      <c r="I18" s="503" t="s">
        <v>500</v>
      </c>
      <c r="J18" s="504">
        <v>2030</v>
      </c>
      <c r="K18" s="504" t="s">
        <v>605</v>
      </c>
      <c r="L18" s="577">
        <v>528.57142857142856</v>
      </c>
      <c r="M18" s="559"/>
      <c r="N18" s="559">
        <v>1</v>
      </c>
    </row>
    <row r="19" spans="2:20" ht="15" customHeight="1" x14ac:dyDescent="0.3">
      <c r="B19" s="503" t="s">
        <v>504</v>
      </c>
      <c r="C19" s="504">
        <v>2030</v>
      </c>
      <c r="D19" s="504" t="s">
        <v>497</v>
      </c>
      <c r="E19" s="578">
        <v>70</v>
      </c>
      <c r="F19" s="559" t="s">
        <v>578</v>
      </c>
      <c r="G19" s="559">
        <v>1</v>
      </c>
      <c r="H19" s="517"/>
      <c r="I19" s="503" t="s">
        <v>504</v>
      </c>
      <c r="J19" s="504">
        <v>2030</v>
      </c>
      <c r="K19" s="504" t="s">
        <v>497</v>
      </c>
      <c r="L19" s="579">
        <v>65</v>
      </c>
      <c r="M19" s="559" t="s">
        <v>578</v>
      </c>
      <c r="N19" s="559">
        <v>1</v>
      </c>
    </row>
    <row r="20" spans="2:20" ht="15" customHeight="1" x14ac:dyDescent="0.3">
      <c r="B20" s="503" t="s">
        <v>505</v>
      </c>
      <c r="C20" s="504">
        <v>2030</v>
      </c>
      <c r="D20" s="504" t="s">
        <v>497</v>
      </c>
      <c r="E20" s="578">
        <v>30</v>
      </c>
      <c r="F20" s="559" t="s">
        <v>117</v>
      </c>
      <c r="G20" s="559">
        <v>1</v>
      </c>
      <c r="H20" s="517"/>
      <c r="I20" s="503" t="s">
        <v>505</v>
      </c>
      <c r="J20" s="504">
        <v>2030</v>
      </c>
      <c r="K20" s="504" t="s">
        <v>497</v>
      </c>
      <c r="L20" s="579">
        <v>35</v>
      </c>
      <c r="M20" s="559" t="s">
        <v>117</v>
      </c>
      <c r="N20" s="559">
        <v>1</v>
      </c>
    </row>
    <row r="21" spans="2:20" ht="15" customHeight="1" x14ac:dyDescent="0.3">
      <c r="B21" s="503" t="s">
        <v>659</v>
      </c>
      <c r="C21" s="504">
        <v>2030</v>
      </c>
      <c r="D21" s="504" t="s">
        <v>611</v>
      </c>
      <c r="E21" s="505"/>
      <c r="F21" s="559" t="s">
        <v>113</v>
      </c>
      <c r="G21" s="559"/>
      <c r="H21" s="517"/>
      <c r="I21" s="503" t="s">
        <v>659</v>
      </c>
      <c r="J21" s="504">
        <v>2030</v>
      </c>
      <c r="K21" s="504" t="s">
        <v>611</v>
      </c>
      <c r="L21" s="576"/>
      <c r="M21" s="559" t="s">
        <v>113</v>
      </c>
      <c r="N21" s="559"/>
    </row>
    <row r="22" spans="2:20" ht="15" customHeight="1" x14ac:dyDescent="0.3">
      <c r="B22" s="503" t="s">
        <v>660</v>
      </c>
      <c r="C22" s="504">
        <v>2030</v>
      </c>
      <c r="D22" s="504" t="s">
        <v>611</v>
      </c>
      <c r="E22" s="576">
        <v>43</v>
      </c>
      <c r="F22" s="559" t="s">
        <v>118</v>
      </c>
      <c r="G22" s="559">
        <v>1</v>
      </c>
      <c r="H22" s="517"/>
      <c r="I22" s="503" t="s">
        <v>660</v>
      </c>
      <c r="J22" s="504">
        <v>2030</v>
      </c>
      <c r="K22" s="504" t="s">
        <v>611</v>
      </c>
      <c r="L22" s="580">
        <v>199</v>
      </c>
      <c r="M22" s="559" t="s">
        <v>118</v>
      </c>
      <c r="N22" s="559">
        <v>1</v>
      </c>
    </row>
    <row r="23" spans="2:20" ht="15" customHeight="1" x14ac:dyDescent="0.3">
      <c r="B23" s="503" t="s">
        <v>511</v>
      </c>
      <c r="C23" s="504">
        <v>2030</v>
      </c>
      <c r="D23" s="504" t="s">
        <v>512</v>
      </c>
      <c r="E23" s="505">
        <v>0</v>
      </c>
      <c r="F23" s="559"/>
      <c r="G23" s="559">
        <v>1</v>
      </c>
      <c r="H23" s="517"/>
      <c r="I23" s="503" t="s">
        <v>511</v>
      </c>
      <c r="J23" s="504">
        <v>2030</v>
      </c>
      <c r="K23" s="504" t="s">
        <v>512</v>
      </c>
      <c r="L23" s="505">
        <v>0</v>
      </c>
      <c r="M23" s="559"/>
      <c r="N23" s="559">
        <v>1</v>
      </c>
    </row>
    <row r="24" spans="2:20" ht="15" customHeight="1" x14ac:dyDescent="0.3">
      <c r="B24" s="506" t="s">
        <v>500</v>
      </c>
      <c r="C24" s="507">
        <v>2050</v>
      </c>
      <c r="D24" s="507" t="s">
        <v>605</v>
      </c>
      <c r="E24" s="581">
        <v>847.61904761904759</v>
      </c>
      <c r="F24" s="559"/>
      <c r="G24" s="559">
        <v>1</v>
      </c>
      <c r="H24" s="517"/>
      <c r="I24" s="506" t="s">
        <v>500</v>
      </c>
      <c r="J24" s="507">
        <v>2050</v>
      </c>
      <c r="K24" s="507" t="s">
        <v>605</v>
      </c>
      <c r="L24" s="582">
        <v>478.57142857142856</v>
      </c>
      <c r="M24" s="559"/>
      <c r="N24" s="559">
        <v>1</v>
      </c>
      <c r="R24" s="551"/>
      <c r="T24" s="561"/>
    </row>
    <row r="25" spans="2:20" ht="15" customHeight="1" x14ac:dyDescent="0.3">
      <c r="B25" s="506" t="s">
        <v>504</v>
      </c>
      <c r="C25" s="507">
        <v>2050</v>
      </c>
      <c r="D25" s="507" t="s">
        <v>497</v>
      </c>
      <c r="E25" s="583">
        <v>70</v>
      </c>
      <c r="F25" s="559" t="s">
        <v>578</v>
      </c>
      <c r="G25" s="559">
        <v>1</v>
      </c>
      <c r="H25" s="517"/>
      <c r="I25" s="506" t="s">
        <v>504</v>
      </c>
      <c r="J25" s="507">
        <v>2050</v>
      </c>
      <c r="K25" s="507" t="s">
        <v>497</v>
      </c>
      <c r="L25" s="584">
        <v>65</v>
      </c>
      <c r="M25" s="559" t="s">
        <v>578</v>
      </c>
      <c r="N25" s="559">
        <v>1</v>
      </c>
    </row>
    <row r="26" spans="2:20" ht="15" customHeight="1" x14ac:dyDescent="0.3">
      <c r="B26" s="506" t="s">
        <v>505</v>
      </c>
      <c r="C26" s="507">
        <v>2050</v>
      </c>
      <c r="D26" s="507" t="s">
        <v>497</v>
      </c>
      <c r="E26" s="583">
        <v>30</v>
      </c>
      <c r="F26" s="559" t="s">
        <v>117</v>
      </c>
      <c r="G26" s="559">
        <v>1</v>
      </c>
      <c r="H26" s="517"/>
      <c r="I26" s="506" t="s">
        <v>505</v>
      </c>
      <c r="J26" s="507">
        <v>2050</v>
      </c>
      <c r="K26" s="507" t="s">
        <v>497</v>
      </c>
      <c r="L26" s="584">
        <v>35</v>
      </c>
      <c r="M26" s="559" t="s">
        <v>117</v>
      </c>
      <c r="N26" s="559">
        <v>1</v>
      </c>
    </row>
    <row r="27" spans="2:20" ht="15" customHeight="1" x14ac:dyDescent="0.3">
      <c r="B27" s="506" t="s">
        <v>659</v>
      </c>
      <c r="C27" s="507">
        <v>2050</v>
      </c>
      <c r="D27" s="507" t="s">
        <v>611</v>
      </c>
      <c r="E27" s="508"/>
      <c r="F27" s="559" t="s">
        <v>113</v>
      </c>
      <c r="G27" s="559"/>
      <c r="H27" s="517"/>
      <c r="I27" s="506" t="s">
        <v>659</v>
      </c>
      <c r="J27" s="507">
        <v>2050</v>
      </c>
      <c r="K27" s="507" t="s">
        <v>611</v>
      </c>
      <c r="L27" s="508"/>
      <c r="M27" s="559" t="s">
        <v>113</v>
      </c>
      <c r="N27" s="559"/>
    </row>
    <row r="28" spans="2:20" ht="15" customHeight="1" x14ac:dyDescent="0.3">
      <c r="B28" s="506" t="s">
        <v>660</v>
      </c>
      <c r="C28" s="507">
        <v>2050</v>
      </c>
      <c r="D28" s="507" t="s">
        <v>611</v>
      </c>
      <c r="E28" s="581">
        <v>37</v>
      </c>
      <c r="F28" s="559" t="s">
        <v>118</v>
      </c>
      <c r="G28" s="559">
        <v>1</v>
      </c>
      <c r="H28" s="517"/>
      <c r="I28" s="506" t="s">
        <v>660</v>
      </c>
      <c r="J28" s="507">
        <v>2050</v>
      </c>
      <c r="K28" s="507" t="s">
        <v>611</v>
      </c>
      <c r="L28" s="585">
        <v>183</v>
      </c>
      <c r="M28" s="559" t="s">
        <v>118</v>
      </c>
      <c r="N28" s="559">
        <v>1</v>
      </c>
    </row>
    <row r="29" spans="2:20" ht="15" customHeight="1" x14ac:dyDescent="0.3">
      <c r="B29" s="506" t="s">
        <v>511</v>
      </c>
      <c r="C29" s="507">
        <v>2050</v>
      </c>
      <c r="D29" s="507" t="s">
        <v>512</v>
      </c>
      <c r="E29" s="508">
        <v>0</v>
      </c>
      <c r="F29" s="559"/>
      <c r="G29" s="559">
        <v>1</v>
      </c>
      <c r="H29" s="517"/>
      <c r="I29" s="506" t="s">
        <v>511</v>
      </c>
      <c r="J29" s="507">
        <v>2050</v>
      </c>
      <c r="K29" s="507" t="s">
        <v>512</v>
      </c>
      <c r="L29" s="508">
        <v>0</v>
      </c>
      <c r="M29" s="559"/>
      <c r="N29" s="559">
        <v>1</v>
      </c>
    </row>
    <row r="30" spans="2:20" ht="15" customHeight="1" x14ac:dyDescent="0.3"/>
    <row r="31" spans="2:20" ht="15" customHeight="1" x14ac:dyDescent="0.3">
      <c r="B31" s="522" t="s">
        <v>349</v>
      </c>
    </row>
    <row r="32" spans="2:20" ht="15" customHeight="1" x14ac:dyDescent="0.3">
      <c r="C32" s="522" t="s">
        <v>112</v>
      </c>
      <c r="D32" s="586" t="s">
        <v>661</v>
      </c>
      <c r="E32" s="586"/>
      <c r="F32" s="586"/>
      <c r="G32" s="586"/>
    </row>
    <row r="33" spans="2:11" ht="15" customHeight="1" x14ac:dyDescent="0.3">
      <c r="C33" s="4" t="s">
        <v>114</v>
      </c>
      <c r="D33" s="586" t="s">
        <v>662</v>
      </c>
      <c r="E33" s="586"/>
      <c r="F33" s="586"/>
      <c r="G33" s="586"/>
    </row>
    <row r="34" spans="2:11" ht="15" customHeight="1" x14ac:dyDescent="0.3">
      <c r="C34" s="4" t="s">
        <v>115</v>
      </c>
      <c r="D34" t="s">
        <v>663</v>
      </c>
    </row>
    <row r="35" spans="2:11" ht="15" customHeight="1" x14ac:dyDescent="0.3">
      <c r="C35" s="4" t="s">
        <v>116</v>
      </c>
      <c r="D35" t="s">
        <v>664</v>
      </c>
    </row>
    <row r="36" spans="2:11" ht="15" customHeight="1" x14ac:dyDescent="0.3">
      <c r="C36" s="4" t="s">
        <v>117</v>
      </c>
      <c r="D36" t="s">
        <v>665</v>
      </c>
    </row>
    <row r="37" spans="2:11" ht="15" customHeight="1" x14ac:dyDescent="0.3">
      <c r="C37" s="4" t="s">
        <v>113</v>
      </c>
      <c r="D37" t="s">
        <v>666</v>
      </c>
    </row>
    <row r="38" spans="2:11" ht="15" customHeight="1" x14ac:dyDescent="0.3">
      <c r="C38" s="4" t="s">
        <v>118</v>
      </c>
      <c r="D38" t="s">
        <v>667</v>
      </c>
    </row>
    <row r="39" spans="2:11" ht="15" customHeight="1" x14ac:dyDescent="0.3">
      <c r="C39" s="4" t="s">
        <v>578</v>
      </c>
      <c r="D39" t="s">
        <v>668</v>
      </c>
    </row>
    <row r="40" spans="2:11" ht="15" customHeight="1" x14ac:dyDescent="0.3"/>
    <row r="41" spans="2:11" ht="15" customHeight="1" x14ac:dyDescent="0.3">
      <c r="B41" t="s">
        <v>490</v>
      </c>
    </row>
    <row r="42" spans="2:11" ht="15" customHeight="1" x14ac:dyDescent="0.3">
      <c r="C42" s="587">
        <v>1</v>
      </c>
      <c r="D42" s="488" t="s">
        <v>669</v>
      </c>
      <c r="E42" s="494"/>
      <c r="F42" s="494"/>
      <c r="G42" s="494"/>
    </row>
    <row r="43" spans="2:11" ht="15" customHeight="1" x14ac:dyDescent="0.3">
      <c r="C43" s="492">
        <v>2</v>
      </c>
      <c r="D43" t="s">
        <v>670</v>
      </c>
    </row>
    <row r="44" spans="2:11" ht="15" customHeight="1" x14ac:dyDescent="0.3">
      <c r="C44" s="491">
        <v>3</v>
      </c>
      <c r="D44" s="488" t="s">
        <v>671</v>
      </c>
    </row>
    <row r="45" spans="2:11" ht="15" customHeight="1" x14ac:dyDescent="0.3">
      <c r="C45" s="491">
        <v>4</v>
      </c>
      <c r="D45" s="488" t="s">
        <v>672</v>
      </c>
    </row>
    <row r="46" spans="2:11" ht="15" customHeight="1" x14ac:dyDescent="0.3">
      <c r="H46" s="588"/>
      <c r="I46" s="588"/>
      <c r="J46" s="588"/>
      <c r="K46" s="588"/>
    </row>
    <row r="47" spans="2:11" ht="15" customHeight="1" x14ac:dyDescent="0.3"/>
    <row r="48" spans="2:11" ht="15" customHeight="1" x14ac:dyDescent="0.3"/>
    <row r="49" ht="15" customHeight="1" x14ac:dyDescent="0.3"/>
    <row r="50" ht="15" customHeight="1" x14ac:dyDescent="0.3"/>
    <row r="51" ht="15" customHeight="1" x14ac:dyDescent="0.3"/>
    <row r="52" ht="15" customHeight="1" x14ac:dyDescent="0.3"/>
    <row r="53" ht="15" customHeight="1" x14ac:dyDescent="0.3"/>
    <row r="54" ht="15" customHeight="1" x14ac:dyDescent="0.3"/>
    <row r="55" ht="15" customHeight="1" x14ac:dyDescent="0.3"/>
    <row r="56" ht="15" customHeight="1" x14ac:dyDescent="0.3"/>
    <row r="57" ht="15" customHeight="1" x14ac:dyDescent="0.3"/>
    <row r="58" ht="15" customHeight="1" x14ac:dyDescent="0.3"/>
    <row r="59" ht="15" customHeight="1" x14ac:dyDescent="0.3"/>
    <row r="60" ht="15" customHeight="1" x14ac:dyDescent="0.3"/>
    <row r="61" ht="15" customHeight="1" x14ac:dyDescent="0.3"/>
    <row r="62" ht="15" customHeight="1" x14ac:dyDescent="0.3"/>
    <row r="63" ht="15" customHeight="1" x14ac:dyDescent="0.3"/>
    <row r="64" ht="15" customHeight="1" x14ac:dyDescent="0.3"/>
    <row r="65" ht="15" customHeight="1" x14ac:dyDescent="0.3"/>
    <row r="66" ht="15" customHeight="1" x14ac:dyDescent="0.3"/>
    <row r="67" ht="15" customHeight="1" x14ac:dyDescent="0.3"/>
    <row r="68" ht="15" customHeight="1" x14ac:dyDescent="0.3"/>
    <row r="69" ht="15" customHeight="1" x14ac:dyDescent="0.3"/>
  </sheetData>
  <mergeCells count="16">
    <mergeCell ref="B4:B5"/>
    <mergeCell ref="C4:C5"/>
    <mergeCell ref="D4:D5"/>
    <mergeCell ref="E4:E5"/>
    <mergeCell ref="F4:F5"/>
    <mergeCell ref="N4:N5"/>
    <mergeCell ref="E2:G2"/>
    <mergeCell ref="L2:N2"/>
    <mergeCell ref="E3:G3"/>
    <mergeCell ref="L3:N3"/>
    <mergeCell ref="G4:G5"/>
    <mergeCell ref="I4:I5"/>
    <mergeCell ref="J4:J5"/>
    <mergeCell ref="K4:K5"/>
    <mergeCell ref="L4:L5"/>
    <mergeCell ref="M4:M5"/>
  </mergeCells>
  <pageMargins left="0.7" right="0.7" top="0.78740157499999996" bottom="0.78740157499999996" header="0.3" footer="0.3"/>
  <pageSetup paperSize="9" orientation="portrait" horizontalDpi="4294967293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A5ADC-14E2-7741-A9A8-00B208043FD5}">
  <sheetPr>
    <tabColor theme="9" tint="0.79998168889431442"/>
  </sheetPr>
  <dimension ref="B1:AN74"/>
  <sheetViews>
    <sheetView zoomScale="158" zoomScaleNormal="100" workbookViewId="0"/>
  </sheetViews>
  <sheetFormatPr baseColWidth="10" defaultColWidth="11.44140625" defaultRowHeight="14.4" x14ac:dyDescent="0.3"/>
  <cols>
    <col min="1" max="1" width="5.6640625" customWidth="1"/>
    <col min="2" max="2" width="40.6640625" customWidth="1"/>
    <col min="4" max="4" width="13.33203125" customWidth="1"/>
    <col min="9" max="9" width="5.6640625" customWidth="1"/>
    <col min="10" max="10" width="40.6640625" customWidth="1"/>
    <col min="12" max="12" width="13.33203125" customWidth="1"/>
    <col min="18" max="18" width="40.6640625" customWidth="1"/>
    <col min="20" max="20" width="13.33203125" customWidth="1"/>
    <col min="26" max="26" width="40.6640625" customWidth="1"/>
    <col min="28" max="28" width="13.33203125" customWidth="1"/>
    <col min="34" max="34" width="40.6640625" customWidth="1"/>
    <col min="36" max="36" width="13.33203125" customWidth="1"/>
  </cols>
  <sheetData>
    <row r="1" spans="2:40" s="517" customFormat="1" ht="15" customHeight="1" x14ac:dyDescent="0.2"/>
    <row r="2" spans="2:40" s="517" customFormat="1" ht="15" customHeight="1" x14ac:dyDescent="0.2">
      <c r="B2" s="526" t="s">
        <v>481</v>
      </c>
      <c r="C2" s="527" t="s">
        <v>482</v>
      </c>
      <c r="D2" s="527" t="s">
        <v>483</v>
      </c>
      <c r="E2" s="733" t="s">
        <v>673</v>
      </c>
      <c r="F2" s="733"/>
      <c r="G2" s="733"/>
      <c r="H2" s="733"/>
      <c r="J2" s="526" t="s">
        <v>481</v>
      </c>
      <c r="K2" s="527" t="s">
        <v>482</v>
      </c>
      <c r="L2" s="527" t="s">
        <v>483</v>
      </c>
      <c r="M2" s="733" t="s">
        <v>673</v>
      </c>
      <c r="N2" s="733"/>
      <c r="O2" s="733"/>
      <c r="P2" s="733"/>
      <c r="R2" s="526" t="s">
        <v>481</v>
      </c>
      <c r="S2" s="527" t="s">
        <v>482</v>
      </c>
      <c r="T2" s="527" t="s">
        <v>483</v>
      </c>
      <c r="U2" s="733" t="s">
        <v>673</v>
      </c>
      <c r="V2" s="733"/>
      <c r="W2" s="733"/>
      <c r="X2" s="733"/>
      <c r="Z2" s="526" t="s">
        <v>481</v>
      </c>
      <c r="AA2" s="527" t="s">
        <v>482</v>
      </c>
      <c r="AB2" s="527" t="s">
        <v>483</v>
      </c>
      <c r="AC2" s="733" t="s">
        <v>673</v>
      </c>
      <c r="AD2" s="733"/>
      <c r="AE2" s="733"/>
      <c r="AF2" s="733"/>
      <c r="AH2" s="526" t="s">
        <v>481</v>
      </c>
      <c r="AI2" s="527" t="s">
        <v>482</v>
      </c>
      <c r="AJ2" s="527" t="s">
        <v>483</v>
      </c>
      <c r="AK2" s="733" t="s">
        <v>673</v>
      </c>
      <c r="AL2" s="733"/>
      <c r="AM2" s="733"/>
      <c r="AN2" s="733"/>
    </row>
    <row r="3" spans="2:40" s="517" customFormat="1" ht="15" customHeight="1" x14ac:dyDescent="0.2">
      <c r="B3" s="526" t="s">
        <v>485</v>
      </c>
      <c r="C3" s="526"/>
      <c r="D3" s="526"/>
      <c r="E3" s="734" t="s">
        <v>674</v>
      </c>
      <c r="F3" s="734"/>
      <c r="G3" s="734"/>
      <c r="H3" s="734"/>
      <c r="J3" s="526" t="s">
        <v>485</v>
      </c>
      <c r="K3" s="526"/>
      <c r="L3" s="526"/>
      <c r="M3" s="734" t="s">
        <v>675</v>
      </c>
      <c r="N3" s="734"/>
      <c r="O3" s="734"/>
      <c r="P3" s="734"/>
      <c r="R3" s="526" t="s">
        <v>485</v>
      </c>
      <c r="S3" s="526"/>
      <c r="T3" s="526"/>
      <c r="U3" s="734" t="s">
        <v>676</v>
      </c>
      <c r="V3" s="734"/>
      <c r="W3" s="734"/>
      <c r="X3" s="734"/>
      <c r="Z3" s="526" t="s">
        <v>485</v>
      </c>
      <c r="AA3" s="526"/>
      <c r="AB3" s="526"/>
      <c r="AC3" s="734" t="s">
        <v>677</v>
      </c>
      <c r="AD3" s="734"/>
      <c r="AE3" s="734"/>
      <c r="AF3" s="734"/>
      <c r="AH3" s="526" t="s">
        <v>485</v>
      </c>
      <c r="AI3" s="526"/>
      <c r="AJ3" s="526"/>
      <c r="AK3" s="734" t="s">
        <v>678</v>
      </c>
      <c r="AL3" s="734"/>
      <c r="AM3" s="734"/>
      <c r="AN3" s="734"/>
    </row>
    <row r="4" spans="2:40" s="517" customFormat="1" ht="15" customHeight="1" x14ac:dyDescent="0.2">
      <c r="B4" s="713" t="s">
        <v>489</v>
      </c>
      <c r="C4" s="728"/>
      <c r="D4" s="728"/>
      <c r="E4" s="728"/>
      <c r="F4" s="728"/>
      <c r="G4" s="730" t="s">
        <v>349</v>
      </c>
      <c r="H4" s="730" t="s">
        <v>490</v>
      </c>
      <c r="J4" s="713" t="s">
        <v>489</v>
      </c>
      <c r="K4" s="713"/>
      <c r="L4" s="713"/>
      <c r="M4" s="728"/>
      <c r="N4" s="728"/>
      <c r="O4" s="730" t="s">
        <v>349</v>
      </c>
      <c r="P4" s="730" t="s">
        <v>490</v>
      </c>
      <c r="R4" s="713" t="s">
        <v>489</v>
      </c>
      <c r="S4" s="732"/>
      <c r="T4" s="732"/>
      <c r="U4" s="728"/>
      <c r="V4" s="728"/>
      <c r="W4" s="730" t="s">
        <v>349</v>
      </c>
      <c r="X4" s="730" t="s">
        <v>490</v>
      </c>
      <c r="Z4" s="713" t="s">
        <v>489</v>
      </c>
      <c r="AA4" s="732"/>
      <c r="AB4" s="732"/>
      <c r="AC4" s="728"/>
      <c r="AD4" s="728"/>
      <c r="AE4" s="730" t="s">
        <v>349</v>
      </c>
      <c r="AF4" s="730" t="s">
        <v>490</v>
      </c>
      <c r="AH4" s="713" t="s">
        <v>489</v>
      </c>
      <c r="AI4" s="728"/>
      <c r="AJ4" s="728"/>
      <c r="AK4" s="728"/>
      <c r="AL4" s="728"/>
      <c r="AM4" s="730" t="s">
        <v>349</v>
      </c>
      <c r="AN4" s="730" t="s">
        <v>490</v>
      </c>
    </row>
    <row r="5" spans="2:40" s="517" customFormat="1" ht="15" customHeight="1" x14ac:dyDescent="0.2">
      <c r="B5" s="714"/>
      <c r="C5" s="729"/>
      <c r="D5" s="729"/>
      <c r="E5" s="729"/>
      <c r="F5" s="729"/>
      <c r="G5" s="731"/>
      <c r="H5" s="731"/>
      <c r="J5" s="714"/>
      <c r="K5" s="714"/>
      <c r="L5" s="714"/>
      <c r="M5" s="729"/>
      <c r="N5" s="729"/>
      <c r="O5" s="731"/>
      <c r="P5" s="731"/>
      <c r="R5" s="714"/>
      <c r="S5" s="732"/>
      <c r="T5" s="732"/>
      <c r="U5" s="729"/>
      <c r="V5" s="729"/>
      <c r="W5" s="731"/>
      <c r="X5" s="731"/>
      <c r="Z5" s="714"/>
      <c r="AA5" s="732"/>
      <c r="AB5" s="732"/>
      <c r="AC5" s="729"/>
      <c r="AD5" s="729"/>
      <c r="AE5" s="731"/>
      <c r="AF5" s="731"/>
      <c r="AH5" s="714"/>
      <c r="AI5" s="729"/>
      <c r="AJ5" s="729"/>
      <c r="AK5" s="729"/>
      <c r="AL5" s="729"/>
      <c r="AM5" s="731"/>
      <c r="AN5" s="731"/>
    </row>
    <row r="6" spans="2:40" s="517" customFormat="1" ht="15" customHeight="1" x14ac:dyDescent="0.2">
      <c r="B6" s="589" t="s">
        <v>679</v>
      </c>
      <c r="C6" s="470"/>
      <c r="D6" s="470" t="s">
        <v>680</v>
      </c>
      <c r="E6" s="470">
        <v>500</v>
      </c>
      <c r="F6" s="590">
        <v>1000</v>
      </c>
      <c r="G6" s="528" t="s">
        <v>112</v>
      </c>
      <c r="H6" s="528" t="s">
        <v>681</v>
      </c>
      <c r="J6" s="589" t="s">
        <v>679</v>
      </c>
      <c r="K6" s="470"/>
      <c r="L6" s="470" t="s">
        <v>680</v>
      </c>
      <c r="M6" s="590">
        <v>1000</v>
      </c>
      <c r="N6" s="590">
        <v>2000</v>
      </c>
      <c r="O6" s="528" t="s">
        <v>112</v>
      </c>
      <c r="P6" s="528" t="s">
        <v>681</v>
      </c>
      <c r="R6" s="589" t="s">
        <v>679</v>
      </c>
      <c r="S6" s="470"/>
      <c r="T6" s="470" t="s">
        <v>680</v>
      </c>
      <c r="U6" s="590">
        <v>2000</v>
      </c>
      <c r="V6" s="590">
        <v>5000</v>
      </c>
      <c r="W6" s="528" t="s">
        <v>112</v>
      </c>
      <c r="X6" s="528" t="s">
        <v>681</v>
      </c>
      <c r="Z6" s="589" t="s">
        <v>679</v>
      </c>
      <c r="AA6" s="470"/>
      <c r="AB6" s="470" t="s">
        <v>680</v>
      </c>
      <c r="AC6" s="590">
        <v>5000</v>
      </c>
      <c r="AD6" s="590">
        <v>10000</v>
      </c>
      <c r="AE6" s="528" t="s">
        <v>112</v>
      </c>
      <c r="AF6" s="528" t="s">
        <v>681</v>
      </c>
      <c r="AH6" s="589" t="s">
        <v>679</v>
      </c>
      <c r="AI6" s="470"/>
      <c r="AJ6" s="470" t="s">
        <v>680</v>
      </c>
      <c r="AK6" s="590">
        <v>10000</v>
      </c>
      <c r="AL6" s="590">
        <v>15000</v>
      </c>
      <c r="AM6" s="528" t="s">
        <v>112</v>
      </c>
      <c r="AN6" s="528" t="s">
        <v>681</v>
      </c>
    </row>
    <row r="7" spans="2:40" s="517" customFormat="1" ht="15" customHeight="1" x14ac:dyDescent="0.2">
      <c r="B7" s="589" t="s">
        <v>682</v>
      </c>
      <c r="C7" s="470"/>
      <c r="D7" s="470" t="s">
        <v>683</v>
      </c>
      <c r="E7" s="470">
        <v>0.7</v>
      </c>
      <c r="F7" s="470">
        <v>0.7</v>
      </c>
      <c r="G7" s="528" t="s">
        <v>114</v>
      </c>
      <c r="H7" s="528">
        <v>5</v>
      </c>
      <c r="J7" s="589" t="s">
        <v>682</v>
      </c>
      <c r="K7" s="470"/>
      <c r="L7" s="470" t="s">
        <v>683</v>
      </c>
      <c r="M7" s="470">
        <v>0.7</v>
      </c>
      <c r="N7" s="470">
        <v>0.7</v>
      </c>
      <c r="O7" s="528" t="s">
        <v>114</v>
      </c>
      <c r="P7" s="528">
        <v>5</v>
      </c>
      <c r="R7" s="589" t="s">
        <v>682</v>
      </c>
      <c r="S7" s="470"/>
      <c r="T7" s="470" t="s">
        <v>683</v>
      </c>
      <c r="U7" s="470">
        <v>0.7</v>
      </c>
      <c r="V7" s="470">
        <v>0.7</v>
      </c>
      <c r="W7" s="528" t="s">
        <v>114</v>
      </c>
      <c r="X7" s="528">
        <v>5</v>
      </c>
      <c r="Z7" s="589" t="s">
        <v>682</v>
      </c>
      <c r="AA7" s="470"/>
      <c r="AB7" s="470" t="s">
        <v>683</v>
      </c>
      <c r="AC7" s="470">
        <v>0.7</v>
      </c>
      <c r="AD7" s="470">
        <v>0.7</v>
      </c>
      <c r="AE7" s="528" t="s">
        <v>114</v>
      </c>
      <c r="AF7" s="528">
        <v>5</v>
      </c>
      <c r="AH7" s="589" t="s">
        <v>682</v>
      </c>
      <c r="AI7" s="470"/>
      <c r="AJ7" s="470" t="s">
        <v>683</v>
      </c>
      <c r="AK7" s="470">
        <v>0.7</v>
      </c>
      <c r="AL7" s="470">
        <v>0.7</v>
      </c>
      <c r="AM7" s="528" t="s">
        <v>114</v>
      </c>
      <c r="AN7" s="528">
        <v>5</v>
      </c>
    </row>
    <row r="8" spans="2:40" s="517" customFormat="1" ht="15" customHeight="1" x14ac:dyDescent="0.2">
      <c r="B8" s="591" t="s">
        <v>684</v>
      </c>
      <c r="C8" s="470"/>
      <c r="D8" s="470" t="s">
        <v>685</v>
      </c>
      <c r="E8" s="470">
        <v>227</v>
      </c>
      <c r="F8" s="470">
        <v>451</v>
      </c>
      <c r="G8" s="528" t="s">
        <v>686</v>
      </c>
      <c r="H8" s="528">
        <v>4</v>
      </c>
      <c r="J8" s="591" t="s">
        <v>684</v>
      </c>
      <c r="K8" s="470"/>
      <c r="L8" s="470" t="s">
        <v>685</v>
      </c>
      <c r="M8" s="470">
        <v>451</v>
      </c>
      <c r="N8" s="470">
        <v>891</v>
      </c>
      <c r="O8" s="528" t="s">
        <v>686</v>
      </c>
      <c r="P8" s="528">
        <v>4</v>
      </c>
      <c r="R8" s="591" t="s">
        <v>684</v>
      </c>
      <c r="S8" s="470"/>
      <c r="T8" s="470" t="s">
        <v>685</v>
      </c>
      <c r="U8" s="470">
        <v>891</v>
      </c>
      <c r="V8" s="470">
        <v>2201</v>
      </c>
      <c r="W8" s="528" t="s">
        <v>686</v>
      </c>
      <c r="X8" s="528">
        <v>4</v>
      </c>
      <c r="Z8" s="591" t="s">
        <v>684</v>
      </c>
      <c r="AA8" s="470"/>
      <c r="AB8" s="470" t="s">
        <v>685</v>
      </c>
      <c r="AC8" s="470">
        <v>2201</v>
      </c>
      <c r="AD8" s="470">
        <v>4397</v>
      </c>
      <c r="AE8" s="528" t="s">
        <v>686</v>
      </c>
      <c r="AF8" s="528">
        <v>4</v>
      </c>
      <c r="AH8" s="591" t="s">
        <v>684</v>
      </c>
      <c r="AI8" s="470"/>
      <c r="AJ8" s="470" t="s">
        <v>685</v>
      </c>
      <c r="AK8" s="470">
        <v>4397</v>
      </c>
      <c r="AL8" s="470">
        <v>6618</v>
      </c>
      <c r="AM8" s="528" t="s">
        <v>686</v>
      </c>
      <c r="AN8" s="528">
        <v>4</v>
      </c>
    </row>
    <row r="9" spans="2:40" s="517" customFormat="1" ht="15" customHeight="1" x14ac:dyDescent="0.2">
      <c r="B9" s="591" t="s">
        <v>687</v>
      </c>
      <c r="C9" s="470"/>
      <c r="D9" s="470" t="s">
        <v>497</v>
      </c>
      <c r="E9" s="470">
        <v>96</v>
      </c>
      <c r="F9" s="470">
        <v>97</v>
      </c>
      <c r="G9" s="528" t="s">
        <v>688</v>
      </c>
      <c r="H9" s="528">
        <v>4</v>
      </c>
      <c r="J9" s="591" t="s">
        <v>687</v>
      </c>
      <c r="K9" s="470"/>
      <c r="L9" s="470" t="s">
        <v>497</v>
      </c>
      <c r="M9" s="470">
        <v>97</v>
      </c>
      <c r="N9" s="470">
        <v>97</v>
      </c>
      <c r="O9" s="528" t="s">
        <v>688</v>
      </c>
      <c r="P9" s="528">
        <v>4</v>
      </c>
      <c r="R9" s="591" t="s">
        <v>687</v>
      </c>
      <c r="S9" s="470"/>
      <c r="T9" s="470" t="s">
        <v>497</v>
      </c>
      <c r="U9" s="470">
        <v>97</v>
      </c>
      <c r="V9" s="470">
        <v>97</v>
      </c>
      <c r="W9" s="528" t="s">
        <v>688</v>
      </c>
      <c r="X9" s="528">
        <v>4</v>
      </c>
      <c r="Z9" s="591" t="s">
        <v>687</v>
      </c>
      <c r="AA9" s="470"/>
      <c r="AB9" s="470" t="s">
        <v>497</v>
      </c>
      <c r="AC9" s="470">
        <v>97</v>
      </c>
      <c r="AD9" s="470">
        <v>97</v>
      </c>
      <c r="AE9" s="528" t="s">
        <v>688</v>
      </c>
      <c r="AF9" s="528">
        <v>4</v>
      </c>
      <c r="AH9" s="591" t="s">
        <v>687</v>
      </c>
      <c r="AI9" s="470"/>
      <c r="AJ9" s="470" t="s">
        <v>497</v>
      </c>
      <c r="AK9" s="470">
        <v>97</v>
      </c>
      <c r="AL9" s="470">
        <v>97</v>
      </c>
      <c r="AM9" s="528" t="s">
        <v>688</v>
      </c>
      <c r="AN9" s="528">
        <v>4</v>
      </c>
    </row>
    <row r="10" spans="2:40" s="517" customFormat="1" ht="15" customHeight="1" x14ac:dyDescent="0.2">
      <c r="B10" s="591" t="s">
        <v>689</v>
      </c>
      <c r="C10" s="470"/>
      <c r="D10" s="470" t="s">
        <v>690</v>
      </c>
      <c r="E10" s="470">
        <v>453</v>
      </c>
      <c r="F10" s="470">
        <v>451</v>
      </c>
      <c r="G10" s="528" t="s">
        <v>641</v>
      </c>
      <c r="H10" s="528">
        <v>4</v>
      </c>
      <c r="J10" s="591" t="s">
        <v>689</v>
      </c>
      <c r="K10" s="470"/>
      <c r="L10" s="470" t="s">
        <v>690</v>
      </c>
      <c r="M10" s="470">
        <v>451</v>
      </c>
      <c r="N10" s="470">
        <v>446</v>
      </c>
      <c r="O10" s="528" t="s">
        <v>641</v>
      </c>
      <c r="P10" s="528">
        <v>4</v>
      </c>
      <c r="R10" s="591" t="s">
        <v>689</v>
      </c>
      <c r="S10" s="470"/>
      <c r="T10" s="470" t="s">
        <v>690</v>
      </c>
      <c r="U10" s="470">
        <v>446</v>
      </c>
      <c r="V10" s="470">
        <v>440</v>
      </c>
      <c r="W10" s="528" t="s">
        <v>641</v>
      </c>
      <c r="X10" s="528">
        <v>4</v>
      </c>
      <c r="Z10" s="591" t="s">
        <v>689</v>
      </c>
      <c r="AA10" s="470"/>
      <c r="AB10" s="470" t="s">
        <v>690</v>
      </c>
      <c r="AC10" s="470">
        <v>440</v>
      </c>
      <c r="AD10" s="470">
        <v>440</v>
      </c>
      <c r="AE10" s="528" t="s">
        <v>641</v>
      </c>
      <c r="AF10" s="528">
        <v>4</v>
      </c>
      <c r="AH10" s="591" t="s">
        <v>689</v>
      </c>
      <c r="AI10" s="470"/>
      <c r="AJ10" s="470" t="s">
        <v>690</v>
      </c>
      <c r="AK10" s="470">
        <v>440</v>
      </c>
      <c r="AL10" s="470">
        <v>441</v>
      </c>
      <c r="AM10" s="528" t="s">
        <v>641</v>
      </c>
      <c r="AN10" s="528">
        <v>4</v>
      </c>
    </row>
    <row r="11" spans="2:40" s="517" customFormat="1" ht="15" customHeight="1" x14ac:dyDescent="0.2">
      <c r="B11" s="529" t="s">
        <v>691</v>
      </c>
      <c r="C11" s="530"/>
      <c r="D11" s="530" t="s">
        <v>497</v>
      </c>
      <c r="E11" s="470">
        <v>0.2</v>
      </c>
      <c r="F11" s="470">
        <v>0.4</v>
      </c>
      <c r="G11" s="528" t="s">
        <v>117</v>
      </c>
      <c r="H11" s="528">
        <v>2</v>
      </c>
      <c r="J11" s="529" t="s">
        <v>691</v>
      </c>
      <c r="K11" s="530"/>
      <c r="L11" s="530" t="s">
        <v>497</v>
      </c>
      <c r="M11" s="470">
        <v>0.4</v>
      </c>
      <c r="N11" s="470">
        <v>0.4</v>
      </c>
      <c r="O11" s="528" t="s">
        <v>117</v>
      </c>
      <c r="P11" s="528">
        <v>2</v>
      </c>
      <c r="R11" s="529" t="s">
        <v>691</v>
      </c>
      <c r="S11" s="470"/>
      <c r="T11" s="530" t="s">
        <v>497</v>
      </c>
      <c r="U11" s="470">
        <v>0.2</v>
      </c>
      <c r="V11" s="470">
        <v>0.4</v>
      </c>
      <c r="W11" s="528" t="s">
        <v>117</v>
      </c>
      <c r="X11" s="528">
        <v>2</v>
      </c>
      <c r="Z11" s="529" t="s">
        <v>691</v>
      </c>
      <c r="AA11" s="530"/>
      <c r="AB11" s="530" t="s">
        <v>497</v>
      </c>
      <c r="AC11" s="470">
        <v>0.2</v>
      </c>
      <c r="AD11" s="470">
        <v>0.4</v>
      </c>
      <c r="AE11" s="528" t="s">
        <v>117</v>
      </c>
      <c r="AF11" s="528">
        <v>2</v>
      </c>
      <c r="AH11" s="529" t="s">
        <v>691</v>
      </c>
      <c r="AI11" s="470"/>
      <c r="AJ11" s="530" t="s">
        <v>497</v>
      </c>
      <c r="AK11" s="470">
        <v>0.2</v>
      </c>
      <c r="AL11" s="470">
        <v>0.4</v>
      </c>
      <c r="AM11" s="528" t="s">
        <v>117</v>
      </c>
      <c r="AN11" s="528">
        <v>2</v>
      </c>
    </row>
    <row r="12" spans="2:40" s="517" customFormat="1" ht="15" customHeight="1" x14ac:dyDescent="0.2">
      <c r="B12" s="529" t="s">
        <v>692</v>
      </c>
      <c r="C12" s="530"/>
      <c r="D12" s="530" t="s">
        <v>459</v>
      </c>
      <c r="E12" s="470">
        <v>25</v>
      </c>
      <c r="F12" s="470">
        <v>30</v>
      </c>
      <c r="G12" s="528"/>
      <c r="H12" s="528" t="s">
        <v>503</v>
      </c>
      <c r="J12" s="529" t="s">
        <v>692</v>
      </c>
      <c r="K12" s="530"/>
      <c r="L12" s="530" t="s">
        <v>459</v>
      </c>
      <c r="M12" s="470">
        <v>30</v>
      </c>
      <c r="N12" s="470">
        <v>30</v>
      </c>
      <c r="O12" s="528"/>
      <c r="P12" s="528" t="s">
        <v>503</v>
      </c>
      <c r="R12" s="529" t="s">
        <v>692</v>
      </c>
      <c r="S12" s="530"/>
      <c r="T12" s="530" t="s">
        <v>459</v>
      </c>
      <c r="U12" s="470">
        <v>25</v>
      </c>
      <c r="V12" s="470">
        <v>30</v>
      </c>
      <c r="W12" s="528"/>
      <c r="X12" s="528" t="s">
        <v>503</v>
      </c>
      <c r="Z12" s="529" t="s">
        <v>692</v>
      </c>
      <c r="AA12" s="530"/>
      <c r="AB12" s="530" t="s">
        <v>459</v>
      </c>
      <c r="AC12" s="470">
        <v>25</v>
      </c>
      <c r="AD12" s="470">
        <v>30</v>
      </c>
      <c r="AE12" s="528"/>
      <c r="AF12" s="528" t="s">
        <v>503</v>
      </c>
      <c r="AH12" s="529" t="s">
        <v>692</v>
      </c>
      <c r="AI12" s="530"/>
      <c r="AJ12" s="530" t="s">
        <v>459</v>
      </c>
      <c r="AK12" s="470">
        <v>25</v>
      </c>
      <c r="AL12" s="470">
        <v>30</v>
      </c>
      <c r="AM12" s="528"/>
      <c r="AN12" s="528" t="s">
        <v>503</v>
      </c>
    </row>
    <row r="13" spans="2:40" s="517" customFormat="1" ht="15" customHeight="1" x14ac:dyDescent="0.2">
      <c r="B13" s="535" t="s">
        <v>693</v>
      </c>
      <c r="C13" s="536">
        <v>2020</v>
      </c>
      <c r="D13" s="536" t="s">
        <v>497</v>
      </c>
      <c r="E13" s="536">
        <v>37</v>
      </c>
      <c r="F13" s="536">
        <v>37</v>
      </c>
      <c r="G13" s="528"/>
      <c r="H13" s="528">
        <v>4</v>
      </c>
      <c r="J13" s="535" t="s">
        <v>693</v>
      </c>
      <c r="K13" s="536">
        <v>2020</v>
      </c>
      <c r="L13" s="536" t="s">
        <v>497</v>
      </c>
      <c r="M13" s="536">
        <v>37</v>
      </c>
      <c r="N13" s="536">
        <v>37</v>
      </c>
      <c r="O13" s="528"/>
      <c r="P13" s="528">
        <v>4</v>
      </c>
      <c r="R13" s="535" t="s">
        <v>693</v>
      </c>
      <c r="S13" s="536">
        <v>2020</v>
      </c>
      <c r="T13" s="536" t="s">
        <v>497</v>
      </c>
      <c r="U13" s="536">
        <v>36</v>
      </c>
      <c r="V13" s="536">
        <v>36</v>
      </c>
      <c r="W13" s="528"/>
      <c r="X13" s="528">
        <v>4</v>
      </c>
      <c r="Z13" s="535" t="s">
        <v>693</v>
      </c>
      <c r="AA13" s="536">
        <v>2020</v>
      </c>
      <c r="AB13" s="536" t="s">
        <v>497</v>
      </c>
      <c r="AC13" s="536">
        <v>36</v>
      </c>
      <c r="AD13" s="536">
        <v>37</v>
      </c>
      <c r="AE13" s="528"/>
      <c r="AF13" s="528">
        <v>4</v>
      </c>
      <c r="AH13" s="535" t="s">
        <v>693</v>
      </c>
      <c r="AI13" s="536">
        <v>2020</v>
      </c>
      <c r="AJ13" s="536" t="s">
        <v>497</v>
      </c>
      <c r="AK13" s="536">
        <v>37</v>
      </c>
      <c r="AL13" s="536">
        <v>36</v>
      </c>
      <c r="AM13" s="528"/>
      <c r="AN13" s="528">
        <v>4</v>
      </c>
    </row>
    <row r="14" spans="2:40" s="517" customFormat="1" ht="15" customHeight="1" x14ac:dyDescent="0.2">
      <c r="B14" s="592" t="s">
        <v>693</v>
      </c>
      <c r="C14" s="540">
        <v>2030</v>
      </c>
      <c r="D14" s="540" t="s">
        <v>497</v>
      </c>
      <c r="E14" s="540">
        <v>42</v>
      </c>
      <c r="F14" s="540">
        <v>49</v>
      </c>
      <c r="G14" s="528"/>
      <c r="H14" s="528">
        <v>2</v>
      </c>
      <c r="J14" s="592" t="s">
        <v>693</v>
      </c>
      <c r="K14" s="540">
        <v>2030</v>
      </c>
      <c r="L14" s="540" t="s">
        <v>497</v>
      </c>
      <c r="M14" s="540">
        <v>49</v>
      </c>
      <c r="N14" s="540">
        <v>49</v>
      </c>
      <c r="O14" s="528"/>
      <c r="P14" s="528">
        <v>2</v>
      </c>
      <c r="R14" s="592" t="s">
        <v>693</v>
      </c>
      <c r="S14" s="540">
        <v>2030</v>
      </c>
      <c r="T14" s="540" t="s">
        <v>497</v>
      </c>
      <c r="U14" s="540">
        <v>42</v>
      </c>
      <c r="V14" s="540">
        <v>49</v>
      </c>
      <c r="W14" s="528"/>
      <c r="X14" s="528">
        <v>2</v>
      </c>
      <c r="Z14" s="592" t="s">
        <v>693</v>
      </c>
      <c r="AA14" s="540">
        <v>2030</v>
      </c>
      <c r="AB14" s="540" t="s">
        <v>497</v>
      </c>
      <c r="AC14" s="540">
        <v>42</v>
      </c>
      <c r="AD14" s="540">
        <v>49</v>
      </c>
      <c r="AE14" s="528"/>
      <c r="AF14" s="528">
        <v>2</v>
      </c>
      <c r="AH14" s="592" t="s">
        <v>693</v>
      </c>
      <c r="AI14" s="540">
        <v>2030</v>
      </c>
      <c r="AJ14" s="540" t="s">
        <v>497</v>
      </c>
      <c r="AK14" s="540">
        <v>42</v>
      </c>
      <c r="AL14" s="540">
        <v>49</v>
      </c>
      <c r="AM14" s="528"/>
      <c r="AN14" s="528">
        <v>2</v>
      </c>
    </row>
    <row r="15" spans="2:40" s="517" customFormat="1" ht="15" customHeight="1" x14ac:dyDescent="0.2">
      <c r="B15" s="593" t="s">
        <v>693</v>
      </c>
      <c r="C15" s="542">
        <v>2050</v>
      </c>
      <c r="D15" s="542" t="s">
        <v>497</v>
      </c>
      <c r="E15" s="542">
        <v>46</v>
      </c>
      <c r="F15" s="542">
        <v>54</v>
      </c>
      <c r="G15" s="528"/>
      <c r="H15" s="528">
        <v>2</v>
      </c>
      <c r="J15" s="593" t="s">
        <v>693</v>
      </c>
      <c r="K15" s="542">
        <v>2050</v>
      </c>
      <c r="L15" s="542" t="s">
        <v>497</v>
      </c>
      <c r="M15" s="542">
        <v>54</v>
      </c>
      <c r="N15" s="542">
        <v>54</v>
      </c>
      <c r="O15" s="528"/>
      <c r="P15" s="528">
        <v>2</v>
      </c>
      <c r="R15" s="593" t="s">
        <v>693</v>
      </c>
      <c r="S15" s="542">
        <v>2050</v>
      </c>
      <c r="T15" s="542" t="s">
        <v>497</v>
      </c>
      <c r="U15" s="542">
        <v>46</v>
      </c>
      <c r="V15" s="542">
        <v>54</v>
      </c>
      <c r="W15" s="528"/>
      <c r="X15" s="528">
        <v>2</v>
      </c>
      <c r="Z15" s="593" t="s">
        <v>693</v>
      </c>
      <c r="AA15" s="542">
        <v>2050</v>
      </c>
      <c r="AB15" s="542" t="s">
        <v>497</v>
      </c>
      <c r="AC15" s="542">
        <v>46</v>
      </c>
      <c r="AD15" s="542">
        <v>54</v>
      </c>
      <c r="AE15" s="528"/>
      <c r="AF15" s="528">
        <v>2</v>
      </c>
      <c r="AH15" s="593" t="s">
        <v>693</v>
      </c>
      <c r="AI15" s="542">
        <v>2050</v>
      </c>
      <c r="AJ15" s="542" t="s">
        <v>497</v>
      </c>
      <c r="AK15" s="542">
        <v>46</v>
      </c>
      <c r="AL15" s="542">
        <v>54</v>
      </c>
      <c r="AM15" s="528"/>
      <c r="AN15" s="528">
        <v>2</v>
      </c>
    </row>
    <row r="16" spans="2:40" s="517" customFormat="1" ht="15" customHeight="1" x14ac:dyDescent="0.2">
      <c r="B16" s="532" t="s">
        <v>499</v>
      </c>
      <c r="C16" s="533"/>
      <c r="D16" s="533"/>
      <c r="E16" s="533"/>
      <c r="F16" s="533"/>
      <c r="G16" s="533"/>
      <c r="H16" s="533"/>
      <c r="J16" s="532" t="s">
        <v>499</v>
      </c>
      <c r="K16" s="533"/>
      <c r="L16" s="533"/>
      <c r="M16" s="533"/>
      <c r="N16" s="533"/>
      <c r="O16" s="533"/>
      <c r="P16" s="533"/>
      <c r="R16" s="532" t="s">
        <v>499</v>
      </c>
      <c r="S16" s="533"/>
      <c r="T16" s="533"/>
      <c r="U16" s="533"/>
      <c r="V16" s="533"/>
      <c r="W16" s="533"/>
      <c r="X16" s="533"/>
      <c r="Z16" s="532" t="s">
        <v>499</v>
      </c>
      <c r="AA16" s="533"/>
      <c r="AB16" s="533"/>
      <c r="AC16" s="533"/>
      <c r="AD16" s="533"/>
      <c r="AE16" s="533"/>
      <c r="AF16" s="533"/>
      <c r="AH16" s="532" t="s">
        <v>499</v>
      </c>
      <c r="AI16" s="533"/>
      <c r="AJ16" s="533"/>
      <c r="AK16" s="533"/>
      <c r="AL16" s="533"/>
      <c r="AM16" s="533"/>
      <c r="AN16" s="533"/>
    </row>
    <row r="17" spans="2:40" s="517" customFormat="1" ht="15" customHeight="1" x14ac:dyDescent="0.2">
      <c r="B17" s="535" t="s">
        <v>694</v>
      </c>
      <c r="C17" s="536">
        <v>2020</v>
      </c>
      <c r="D17" s="536" t="s">
        <v>695</v>
      </c>
      <c r="E17" s="536">
        <v>279</v>
      </c>
      <c r="F17" s="536">
        <v>264</v>
      </c>
      <c r="G17" s="528" t="s">
        <v>696</v>
      </c>
      <c r="H17" s="528" t="s">
        <v>697</v>
      </c>
      <c r="J17" s="535" t="s">
        <v>694</v>
      </c>
      <c r="K17" s="536">
        <v>2020</v>
      </c>
      <c r="L17" s="536" t="s">
        <v>695</v>
      </c>
      <c r="M17" s="536">
        <v>264</v>
      </c>
      <c r="N17" s="536">
        <v>251</v>
      </c>
      <c r="O17" s="528" t="s">
        <v>578</v>
      </c>
      <c r="P17" s="528">
        <v>4</v>
      </c>
      <c r="R17" s="535" t="s">
        <v>694</v>
      </c>
      <c r="S17" s="536">
        <v>2020</v>
      </c>
      <c r="T17" s="536" t="s">
        <v>695</v>
      </c>
      <c r="U17" s="536">
        <v>251</v>
      </c>
      <c r="V17" s="536">
        <v>234</v>
      </c>
      <c r="W17" s="528" t="s">
        <v>578</v>
      </c>
      <c r="X17" s="528">
        <v>4</v>
      </c>
      <c r="Z17" s="535" t="s">
        <v>694</v>
      </c>
      <c r="AA17" s="536">
        <v>2020</v>
      </c>
      <c r="AB17" s="536" t="s">
        <v>695</v>
      </c>
      <c r="AC17" s="536">
        <v>234</v>
      </c>
      <c r="AD17" s="536">
        <v>221</v>
      </c>
      <c r="AE17" s="528" t="s">
        <v>698</v>
      </c>
      <c r="AF17" s="528" t="s">
        <v>697</v>
      </c>
      <c r="AH17" s="535" t="s">
        <v>694</v>
      </c>
      <c r="AI17" s="536">
        <v>2020</v>
      </c>
      <c r="AJ17" s="536" t="s">
        <v>695</v>
      </c>
      <c r="AK17" s="536">
        <v>221</v>
      </c>
      <c r="AL17" s="536">
        <v>215</v>
      </c>
      <c r="AM17" s="528" t="s">
        <v>698</v>
      </c>
      <c r="AN17" s="528" t="s">
        <v>697</v>
      </c>
    </row>
    <row r="18" spans="2:40" s="517" customFormat="1" ht="15" customHeight="1" x14ac:dyDescent="0.2">
      <c r="B18" s="535" t="s">
        <v>504</v>
      </c>
      <c r="C18" s="536">
        <v>2020</v>
      </c>
      <c r="D18" s="536" t="s">
        <v>497</v>
      </c>
      <c r="E18" s="536">
        <v>85</v>
      </c>
      <c r="F18" s="536">
        <v>85</v>
      </c>
      <c r="G18" s="528" t="s">
        <v>117</v>
      </c>
      <c r="H18" s="528">
        <v>2</v>
      </c>
      <c r="J18" s="535" t="s">
        <v>504</v>
      </c>
      <c r="K18" s="536">
        <v>2020</v>
      </c>
      <c r="L18" s="536" t="s">
        <v>497</v>
      </c>
      <c r="M18" s="536">
        <v>85</v>
      </c>
      <c r="N18" s="536">
        <v>85</v>
      </c>
      <c r="O18" s="528" t="s">
        <v>117</v>
      </c>
      <c r="P18" s="528">
        <v>2</v>
      </c>
      <c r="R18" s="535" t="s">
        <v>504</v>
      </c>
      <c r="S18" s="536">
        <v>2020</v>
      </c>
      <c r="T18" s="536" t="s">
        <v>497</v>
      </c>
      <c r="U18" s="536">
        <v>85</v>
      </c>
      <c r="V18" s="536">
        <v>85</v>
      </c>
      <c r="W18" s="528" t="s">
        <v>117</v>
      </c>
      <c r="X18" s="528">
        <v>2</v>
      </c>
      <c r="Z18" s="535" t="s">
        <v>504</v>
      </c>
      <c r="AA18" s="536">
        <v>2020</v>
      </c>
      <c r="AB18" s="536" t="s">
        <v>497</v>
      </c>
      <c r="AC18" s="536">
        <v>85</v>
      </c>
      <c r="AD18" s="536">
        <v>85</v>
      </c>
      <c r="AE18" s="528" t="s">
        <v>117</v>
      </c>
      <c r="AF18" s="528">
        <v>2</v>
      </c>
      <c r="AH18" s="535" t="s">
        <v>504</v>
      </c>
      <c r="AI18" s="536">
        <v>2020</v>
      </c>
      <c r="AJ18" s="536" t="s">
        <v>497</v>
      </c>
      <c r="AK18" s="536">
        <v>85</v>
      </c>
      <c r="AL18" s="536">
        <v>85</v>
      </c>
      <c r="AM18" s="528" t="s">
        <v>117</v>
      </c>
      <c r="AN18" s="528">
        <v>2</v>
      </c>
    </row>
    <row r="19" spans="2:40" s="517" customFormat="1" ht="15" customHeight="1" x14ac:dyDescent="0.2">
      <c r="B19" s="535" t="s">
        <v>505</v>
      </c>
      <c r="C19" s="536">
        <v>2020</v>
      </c>
      <c r="D19" s="536" t="s">
        <v>497</v>
      </c>
      <c r="E19" s="536">
        <v>15</v>
      </c>
      <c r="F19" s="536">
        <v>15</v>
      </c>
      <c r="G19" s="528" t="s">
        <v>117</v>
      </c>
      <c r="H19" s="528">
        <v>2</v>
      </c>
      <c r="J19" s="535" t="s">
        <v>505</v>
      </c>
      <c r="K19" s="536">
        <v>2020</v>
      </c>
      <c r="L19" s="536" t="s">
        <v>497</v>
      </c>
      <c r="M19" s="536">
        <v>15</v>
      </c>
      <c r="N19" s="536">
        <v>15</v>
      </c>
      <c r="O19" s="528" t="s">
        <v>117</v>
      </c>
      <c r="P19" s="528">
        <v>2</v>
      </c>
      <c r="R19" s="535" t="s">
        <v>505</v>
      </c>
      <c r="S19" s="536">
        <v>2020</v>
      </c>
      <c r="T19" s="536" t="s">
        <v>497</v>
      </c>
      <c r="U19" s="536">
        <v>15</v>
      </c>
      <c r="V19" s="536">
        <v>15</v>
      </c>
      <c r="W19" s="528" t="s">
        <v>117</v>
      </c>
      <c r="X19" s="528">
        <v>2</v>
      </c>
      <c r="Z19" s="535" t="s">
        <v>505</v>
      </c>
      <c r="AA19" s="536">
        <v>2020</v>
      </c>
      <c r="AB19" s="536" t="s">
        <v>497</v>
      </c>
      <c r="AC19" s="536">
        <v>15</v>
      </c>
      <c r="AD19" s="536">
        <v>15</v>
      </c>
      <c r="AE19" s="528" t="s">
        <v>117</v>
      </c>
      <c r="AF19" s="528">
        <v>2</v>
      </c>
      <c r="AH19" s="535" t="s">
        <v>505</v>
      </c>
      <c r="AI19" s="536">
        <v>2020</v>
      </c>
      <c r="AJ19" s="536" t="s">
        <v>497</v>
      </c>
      <c r="AK19" s="536">
        <v>15</v>
      </c>
      <c r="AL19" s="536">
        <v>15</v>
      </c>
      <c r="AM19" s="528" t="s">
        <v>117</v>
      </c>
      <c r="AN19" s="528">
        <v>2</v>
      </c>
    </row>
    <row r="20" spans="2:40" s="517" customFormat="1" ht="15" customHeight="1" x14ac:dyDescent="0.2">
      <c r="B20" s="535" t="s">
        <v>699</v>
      </c>
      <c r="C20" s="536">
        <v>2020</v>
      </c>
      <c r="D20" s="536" t="s">
        <v>497</v>
      </c>
      <c r="E20" s="536">
        <v>1.2</v>
      </c>
      <c r="F20" s="536">
        <v>1.2</v>
      </c>
      <c r="G20" s="528"/>
      <c r="H20" s="528" t="s">
        <v>700</v>
      </c>
      <c r="J20" s="535" t="s">
        <v>699</v>
      </c>
      <c r="K20" s="536">
        <v>2020</v>
      </c>
      <c r="L20" s="536" t="s">
        <v>497</v>
      </c>
      <c r="M20" s="536">
        <v>1.2</v>
      </c>
      <c r="N20" s="536">
        <v>1.2</v>
      </c>
      <c r="O20" s="528"/>
      <c r="P20" s="528" t="s">
        <v>700</v>
      </c>
      <c r="R20" s="535" t="s">
        <v>699</v>
      </c>
      <c r="S20" s="536">
        <v>2020</v>
      </c>
      <c r="T20" s="536" t="s">
        <v>497</v>
      </c>
      <c r="U20" s="536">
        <v>1.2</v>
      </c>
      <c r="V20" s="536">
        <v>1.2</v>
      </c>
      <c r="W20" s="528"/>
      <c r="X20" s="528" t="s">
        <v>700</v>
      </c>
      <c r="Z20" s="535" t="s">
        <v>699</v>
      </c>
      <c r="AA20" s="536">
        <v>2020</v>
      </c>
      <c r="AB20" s="536" t="s">
        <v>497</v>
      </c>
      <c r="AC20" s="536">
        <v>1.2</v>
      </c>
      <c r="AD20" s="536">
        <v>1.2</v>
      </c>
      <c r="AE20" s="528"/>
      <c r="AF20" s="528" t="s">
        <v>700</v>
      </c>
      <c r="AH20" s="535" t="s">
        <v>699</v>
      </c>
      <c r="AI20" s="536">
        <v>2020</v>
      </c>
      <c r="AJ20" s="536" t="s">
        <v>497</v>
      </c>
      <c r="AK20" s="536">
        <v>1.2</v>
      </c>
      <c r="AL20" s="536">
        <v>1.2</v>
      </c>
      <c r="AM20" s="528"/>
      <c r="AN20" s="528" t="s">
        <v>700</v>
      </c>
    </row>
    <row r="21" spans="2:40" s="517" customFormat="1" ht="15" customHeight="1" x14ac:dyDescent="0.2">
      <c r="B21" s="535" t="s">
        <v>701</v>
      </c>
      <c r="C21" s="536">
        <v>2020</v>
      </c>
      <c r="D21" s="536" t="s">
        <v>497</v>
      </c>
      <c r="E21" s="594"/>
      <c r="F21" s="594"/>
      <c r="G21" s="528"/>
      <c r="H21" s="528"/>
      <c r="J21" s="535" t="s">
        <v>701</v>
      </c>
      <c r="K21" s="536">
        <v>2020</v>
      </c>
      <c r="L21" s="536" t="s">
        <v>497</v>
      </c>
      <c r="M21" s="594"/>
      <c r="N21" s="594"/>
      <c r="O21" s="528"/>
      <c r="P21" s="528"/>
      <c r="R21" s="535" t="s">
        <v>701</v>
      </c>
      <c r="S21" s="536">
        <v>2020</v>
      </c>
      <c r="T21" s="536" t="s">
        <v>497</v>
      </c>
      <c r="U21" s="594"/>
      <c r="V21" s="594"/>
      <c r="W21" s="528"/>
      <c r="X21" s="528">
        <v>4</v>
      </c>
      <c r="Z21" s="535" t="s">
        <v>701</v>
      </c>
      <c r="AA21" s="536">
        <v>2020</v>
      </c>
      <c r="AB21" s="536" t="s">
        <v>497</v>
      </c>
      <c r="AC21" s="594"/>
      <c r="AD21" s="594"/>
      <c r="AE21" s="528"/>
      <c r="AF21" s="528"/>
      <c r="AH21" s="535" t="s">
        <v>701</v>
      </c>
      <c r="AI21" s="536">
        <v>2020</v>
      </c>
      <c r="AJ21" s="536" t="s">
        <v>497</v>
      </c>
      <c r="AK21" s="594"/>
      <c r="AL21" s="594"/>
      <c r="AM21" s="528"/>
      <c r="AN21" s="528"/>
    </row>
    <row r="22" spans="2:40" s="517" customFormat="1" ht="15" customHeight="1" x14ac:dyDescent="0.2">
      <c r="B22" s="539" t="s">
        <v>500</v>
      </c>
      <c r="C22" s="540">
        <v>2030</v>
      </c>
      <c r="D22" s="540" t="s">
        <v>702</v>
      </c>
      <c r="E22" s="595">
        <v>266.69319236175915</v>
      </c>
      <c r="F22" s="595">
        <v>252.35484868639577</v>
      </c>
      <c r="G22" s="528" t="s">
        <v>118</v>
      </c>
      <c r="H22" s="528" t="s">
        <v>703</v>
      </c>
      <c r="J22" s="539" t="s">
        <v>500</v>
      </c>
      <c r="K22" s="540">
        <v>2030</v>
      </c>
      <c r="L22" s="540" t="s">
        <v>702</v>
      </c>
      <c r="M22" s="595">
        <v>252.35484868639577</v>
      </c>
      <c r="N22" s="595">
        <v>239.92828416774748</v>
      </c>
      <c r="O22" s="528" t="s">
        <v>118</v>
      </c>
      <c r="P22" s="528" t="s">
        <v>703</v>
      </c>
      <c r="R22" s="539" t="s">
        <v>500</v>
      </c>
      <c r="S22" s="540">
        <v>2030</v>
      </c>
      <c r="T22" s="540" t="s">
        <v>702</v>
      </c>
      <c r="U22" s="595">
        <v>239.92828416774748</v>
      </c>
      <c r="V22" s="595">
        <v>223.67816133566899</v>
      </c>
      <c r="W22" s="528" t="s">
        <v>118</v>
      </c>
      <c r="X22" s="528" t="s">
        <v>703</v>
      </c>
      <c r="Z22" s="539" t="s">
        <v>500</v>
      </c>
      <c r="AA22" s="540">
        <v>2030</v>
      </c>
      <c r="AB22" s="540" t="s">
        <v>702</v>
      </c>
      <c r="AC22" s="595">
        <v>223.67816133566899</v>
      </c>
      <c r="AD22" s="595">
        <v>211.2515968170207</v>
      </c>
      <c r="AE22" s="528" t="s">
        <v>118</v>
      </c>
      <c r="AF22" s="528" t="s">
        <v>703</v>
      </c>
      <c r="AH22" s="539" t="s">
        <v>500</v>
      </c>
      <c r="AI22" s="540">
        <v>2030</v>
      </c>
      <c r="AJ22" s="540" t="s">
        <v>702</v>
      </c>
      <c r="AK22" s="595">
        <v>211.2515968170207</v>
      </c>
      <c r="AL22" s="595">
        <v>205.51625934687533</v>
      </c>
      <c r="AM22" s="528" t="s">
        <v>118</v>
      </c>
      <c r="AN22" s="528" t="s">
        <v>703</v>
      </c>
    </row>
    <row r="23" spans="2:40" s="517" customFormat="1" ht="15" customHeight="1" x14ac:dyDescent="0.2">
      <c r="B23" s="539" t="s">
        <v>504</v>
      </c>
      <c r="C23" s="540">
        <v>2030</v>
      </c>
      <c r="D23" s="540" t="s">
        <v>497</v>
      </c>
      <c r="E23" s="595">
        <v>89.346911223467103</v>
      </c>
      <c r="F23" s="595">
        <v>89.346911223467103</v>
      </c>
      <c r="G23" s="528" t="s">
        <v>117</v>
      </c>
      <c r="H23" s="528">
        <v>2</v>
      </c>
      <c r="J23" s="539" t="s">
        <v>504</v>
      </c>
      <c r="K23" s="540">
        <v>2030</v>
      </c>
      <c r="L23" s="540" t="s">
        <v>497</v>
      </c>
      <c r="M23" s="595">
        <v>89.346911223467103</v>
      </c>
      <c r="N23" s="595">
        <v>89.346911223467103</v>
      </c>
      <c r="O23" s="528" t="s">
        <v>117</v>
      </c>
      <c r="P23" s="528">
        <v>2</v>
      </c>
      <c r="R23" s="539" t="s">
        <v>504</v>
      </c>
      <c r="S23" s="540">
        <v>2030</v>
      </c>
      <c r="T23" s="540" t="s">
        <v>497</v>
      </c>
      <c r="U23" s="595">
        <v>89.346911223467103</v>
      </c>
      <c r="V23" s="595">
        <v>89.346911223467103</v>
      </c>
      <c r="W23" s="528" t="s">
        <v>117</v>
      </c>
      <c r="X23" s="528">
        <v>2</v>
      </c>
      <c r="Z23" s="539" t="s">
        <v>504</v>
      </c>
      <c r="AA23" s="540">
        <v>2030</v>
      </c>
      <c r="AB23" s="540" t="s">
        <v>497</v>
      </c>
      <c r="AC23" s="595">
        <v>89.346911223467103</v>
      </c>
      <c r="AD23" s="595">
        <v>89.346911223467103</v>
      </c>
      <c r="AE23" s="528" t="s">
        <v>117</v>
      </c>
      <c r="AF23" s="528">
        <v>2</v>
      </c>
      <c r="AH23" s="539" t="s">
        <v>504</v>
      </c>
      <c r="AI23" s="540">
        <v>2030</v>
      </c>
      <c r="AJ23" s="540" t="s">
        <v>497</v>
      </c>
      <c r="AK23" s="595">
        <v>89.346911223467103</v>
      </c>
      <c r="AL23" s="595">
        <v>89.346911223467103</v>
      </c>
      <c r="AM23" s="528" t="s">
        <v>117</v>
      </c>
      <c r="AN23" s="528">
        <v>2</v>
      </c>
    </row>
    <row r="24" spans="2:40" s="517" customFormat="1" ht="15" customHeight="1" x14ac:dyDescent="0.2">
      <c r="B24" s="539" t="s">
        <v>505</v>
      </c>
      <c r="C24" s="540">
        <v>2030</v>
      </c>
      <c r="D24" s="540" t="s">
        <v>497</v>
      </c>
      <c r="E24" s="595">
        <v>15.767101980611843</v>
      </c>
      <c r="F24" s="595">
        <v>15.767101980611843</v>
      </c>
      <c r="G24" s="528" t="s">
        <v>117</v>
      </c>
      <c r="H24" s="528">
        <v>2</v>
      </c>
      <c r="J24" s="539" t="s">
        <v>505</v>
      </c>
      <c r="K24" s="540">
        <v>2030</v>
      </c>
      <c r="L24" s="540" t="s">
        <v>497</v>
      </c>
      <c r="M24" s="595">
        <v>15.767101980611843</v>
      </c>
      <c r="N24" s="595">
        <v>15.767101980611843</v>
      </c>
      <c r="O24" s="528" t="s">
        <v>117</v>
      </c>
      <c r="P24" s="528">
        <v>2</v>
      </c>
      <c r="R24" s="539" t="s">
        <v>505</v>
      </c>
      <c r="S24" s="540">
        <v>2030</v>
      </c>
      <c r="T24" s="540" t="s">
        <v>497</v>
      </c>
      <c r="U24" s="595">
        <v>15.767101980611843</v>
      </c>
      <c r="V24" s="595">
        <v>15.767101980611843</v>
      </c>
      <c r="W24" s="528" t="s">
        <v>117</v>
      </c>
      <c r="X24" s="528">
        <v>2</v>
      </c>
      <c r="Z24" s="539" t="s">
        <v>505</v>
      </c>
      <c r="AA24" s="540">
        <v>2030</v>
      </c>
      <c r="AB24" s="540" t="s">
        <v>497</v>
      </c>
      <c r="AC24" s="595">
        <v>15.767101980611843</v>
      </c>
      <c r="AD24" s="595">
        <v>15.767101980611843</v>
      </c>
      <c r="AE24" s="528" t="s">
        <v>117</v>
      </c>
      <c r="AF24" s="528">
        <v>2</v>
      </c>
      <c r="AH24" s="539" t="s">
        <v>505</v>
      </c>
      <c r="AI24" s="540">
        <v>2030</v>
      </c>
      <c r="AJ24" s="540" t="s">
        <v>497</v>
      </c>
      <c r="AK24" s="595">
        <v>15.767101980611843</v>
      </c>
      <c r="AL24" s="595">
        <v>15.767101980611843</v>
      </c>
      <c r="AM24" s="528" t="s">
        <v>117</v>
      </c>
      <c r="AN24" s="528">
        <v>2</v>
      </c>
    </row>
    <row r="25" spans="2:40" s="517" customFormat="1" ht="15" customHeight="1" x14ac:dyDescent="0.2">
      <c r="B25" s="539" t="s">
        <v>699</v>
      </c>
      <c r="C25" s="540">
        <v>2030</v>
      </c>
      <c r="D25" s="540" t="s">
        <v>497</v>
      </c>
      <c r="E25" s="596">
        <v>1.2</v>
      </c>
      <c r="F25" s="596">
        <v>1.2</v>
      </c>
      <c r="G25" s="528"/>
      <c r="H25" s="528">
        <v>1.3</v>
      </c>
      <c r="J25" s="539" t="s">
        <v>699</v>
      </c>
      <c r="K25" s="540">
        <v>2030</v>
      </c>
      <c r="L25" s="540" t="s">
        <v>497</v>
      </c>
      <c r="M25" s="596">
        <v>1.2</v>
      </c>
      <c r="N25" s="596">
        <v>1.2</v>
      </c>
      <c r="O25" s="528"/>
      <c r="P25" s="528">
        <v>1.3</v>
      </c>
      <c r="R25" s="539" t="s">
        <v>699</v>
      </c>
      <c r="S25" s="540">
        <v>2030</v>
      </c>
      <c r="T25" s="540" t="s">
        <v>497</v>
      </c>
      <c r="U25" s="596">
        <v>1.2</v>
      </c>
      <c r="V25" s="596">
        <v>1.2</v>
      </c>
      <c r="W25" s="528"/>
      <c r="X25" s="528">
        <v>1.3</v>
      </c>
      <c r="Z25" s="539" t="s">
        <v>699</v>
      </c>
      <c r="AA25" s="540">
        <v>2030</v>
      </c>
      <c r="AB25" s="540" t="s">
        <v>497</v>
      </c>
      <c r="AC25" s="596">
        <v>1.2</v>
      </c>
      <c r="AD25" s="596">
        <v>1.2</v>
      </c>
      <c r="AE25" s="528"/>
      <c r="AF25" s="528">
        <v>1.3</v>
      </c>
      <c r="AH25" s="539" t="s">
        <v>699</v>
      </c>
      <c r="AI25" s="540">
        <v>2030</v>
      </c>
      <c r="AJ25" s="540" t="s">
        <v>497</v>
      </c>
      <c r="AK25" s="596">
        <v>1.2</v>
      </c>
      <c r="AL25" s="596">
        <v>1.2</v>
      </c>
      <c r="AM25" s="528"/>
      <c r="AN25" s="528">
        <v>1.3</v>
      </c>
    </row>
    <row r="26" spans="2:40" s="517" customFormat="1" ht="15" customHeight="1" x14ac:dyDescent="0.2">
      <c r="B26" s="539" t="s">
        <v>701</v>
      </c>
      <c r="C26" s="540">
        <v>2030</v>
      </c>
      <c r="D26" s="540" t="s">
        <v>497</v>
      </c>
      <c r="E26" s="595"/>
      <c r="F26" s="595"/>
      <c r="G26" s="528"/>
      <c r="H26" s="528"/>
      <c r="J26" s="539" t="s">
        <v>701</v>
      </c>
      <c r="K26" s="540">
        <v>2030</v>
      </c>
      <c r="L26" s="540" t="s">
        <v>497</v>
      </c>
      <c r="M26" s="595"/>
      <c r="N26" s="595"/>
      <c r="O26" s="528"/>
      <c r="P26" s="528"/>
      <c r="R26" s="539" t="s">
        <v>701</v>
      </c>
      <c r="S26" s="540">
        <v>2030</v>
      </c>
      <c r="T26" s="540" t="s">
        <v>497</v>
      </c>
      <c r="U26" s="595"/>
      <c r="V26" s="595"/>
      <c r="W26" s="528"/>
      <c r="X26" s="528"/>
      <c r="Z26" s="539" t="s">
        <v>701</v>
      </c>
      <c r="AA26" s="540">
        <v>2030</v>
      </c>
      <c r="AB26" s="540" t="s">
        <v>497</v>
      </c>
      <c r="AC26" s="595"/>
      <c r="AD26" s="595"/>
      <c r="AE26" s="528"/>
      <c r="AF26" s="528"/>
      <c r="AH26" s="539" t="s">
        <v>701</v>
      </c>
      <c r="AI26" s="540">
        <v>2030</v>
      </c>
      <c r="AJ26" s="540" t="s">
        <v>497</v>
      </c>
      <c r="AK26" s="595"/>
      <c r="AL26" s="595"/>
      <c r="AM26" s="528"/>
      <c r="AN26" s="528"/>
    </row>
    <row r="27" spans="2:40" s="517" customFormat="1" ht="15" customHeight="1" x14ac:dyDescent="0.2">
      <c r="B27" s="541" t="s">
        <v>500</v>
      </c>
      <c r="C27" s="542">
        <v>2050</v>
      </c>
      <c r="D27" s="542" t="s">
        <v>702</v>
      </c>
      <c r="E27" s="581">
        <v>241.25345682834202</v>
      </c>
      <c r="F27" s="581">
        <v>228.28284086982902</v>
      </c>
      <c r="G27" s="528" t="s">
        <v>118</v>
      </c>
      <c r="H27" s="528" t="s">
        <v>703</v>
      </c>
      <c r="J27" s="541" t="s">
        <v>500</v>
      </c>
      <c r="K27" s="542">
        <v>2050</v>
      </c>
      <c r="L27" s="542" t="s">
        <v>702</v>
      </c>
      <c r="M27" s="581">
        <v>228.28284086982902</v>
      </c>
      <c r="N27" s="581">
        <v>217.04164037245107</v>
      </c>
      <c r="O27" s="528" t="s">
        <v>118</v>
      </c>
      <c r="P27" s="528" t="s">
        <v>703</v>
      </c>
      <c r="R27" s="541" t="s">
        <v>500</v>
      </c>
      <c r="S27" s="542">
        <v>2050</v>
      </c>
      <c r="T27" s="542" t="s">
        <v>702</v>
      </c>
      <c r="U27" s="581">
        <v>217.04164037245107</v>
      </c>
      <c r="V27" s="581">
        <v>202.341608952803</v>
      </c>
      <c r="W27" s="528" t="s">
        <v>118</v>
      </c>
      <c r="X27" s="528" t="s">
        <v>703</v>
      </c>
      <c r="Z27" s="541" t="s">
        <v>500</v>
      </c>
      <c r="AA27" s="542">
        <v>2050</v>
      </c>
      <c r="AB27" s="542" t="s">
        <v>702</v>
      </c>
      <c r="AC27" s="581">
        <v>202.341608952803</v>
      </c>
      <c r="AD27" s="581">
        <v>191.10040845542505</v>
      </c>
      <c r="AE27" s="528" t="s">
        <v>118</v>
      </c>
      <c r="AF27" s="528" t="s">
        <v>703</v>
      </c>
      <c r="AH27" s="541" t="s">
        <v>500</v>
      </c>
      <c r="AI27" s="542">
        <v>2050</v>
      </c>
      <c r="AJ27" s="542" t="s">
        <v>702</v>
      </c>
      <c r="AK27" s="581">
        <v>191.10040845542505</v>
      </c>
      <c r="AL27" s="581">
        <v>185.91216207201984</v>
      </c>
      <c r="AM27" s="528" t="s">
        <v>118</v>
      </c>
      <c r="AN27" s="528" t="s">
        <v>703</v>
      </c>
    </row>
    <row r="28" spans="2:40" s="517" customFormat="1" ht="15" customHeight="1" x14ac:dyDescent="0.2">
      <c r="B28" s="541" t="s">
        <v>504</v>
      </c>
      <c r="C28" s="542">
        <v>2050</v>
      </c>
      <c r="D28" s="542" t="s">
        <v>497</v>
      </c>
      <c r="E28" s="597">
        <v>93.916124060871894</v>
      </c>
      <c r="F28" s="597">
        <v>93.916124060871894</v>
      </c>
      <c r="G28" s="528" t="s">
        <v>117</v>
      </c>
      <c r="H28" s="528">
        <v>2</v>
      </c>
      <c r="J28" s="541" t="s">
        <v>504</v>
      </c>
      <c r="K28" s="542">
        <v>2050</v>
      </c>
      <c r="L28" s="542" t="s">
        <v>497</v>
      </c>
      <c r="M28" s="597">
        <v>93.916124060871894</v>
      </c>
      <c r="N28" s="597">
        <v>93.916124060871894</v>
      </c>
      <c r="O28" s="528" t="s">
        <v>117</v>
      </c>
      <c r="P28" s="528">
        <v>2</v>
      </c>
      <c r="R28" s="541" t="s">
        <v>504</v>
      </c>
      <c r="S28" s="542">
        <v>2050</v>
      </c>
      <c r="T28" s="542" t="s">
        <v>497</v>
      </c>
      <c r="U28" s="597">
        <v>93.916124060871894</v>
      </c>
      <c r="V28" s="597">
        <v>93.916124060871894</v>
      </c>
      <c r="W28" s="528" t="s">
        <v>117</v>
      </c>
      <c r="X28" s="528">
        <v>2</v>
      </c>
      <c r="Z28" s="541" t="s">
        <v>504</v>
      </c>
      <c r="AA28" s="542">
        <v>2050</v>
      </c>
      <c r="AB28" s="542" t="s">
        <v>497</v>
      </c>
      <c r="AC28" s="597">
        <v>93.916124060871894</v>
      </c>
      <c r="AD28" s="597">
        <v>93.916124060871894</v>
      </c>
      <c r="AE28" s="528" t="s">
        <v>117</v>
      </c>
      <c r="AF28" s="528">
        <v>2</v>
      </c>
      <c r="AH28" s="541" t="s">
        <v>504</v>
      </c>
      <c r="AI28" s="542">
        <v>2050</v>
      </c>
      <c r="AJ28" s="542" t="s">
        <v>497</v>
      </c>
      <c r="AK28" s="597">
        <v>93.916124060871894</v>
      </c>
      <c r="AL28" s="597">
        <v>93.916124060871894</v>
      </c>
      <c r="AM28" s="528" t="s">
        <v>117</v>
      </c>
      <c r="AN28" s="528">
        <v>2</v>
      </c>
    </row>
    <row r="29" spans="2:40" s="517" customFormat="1" ht="15" customHeight="1" x14ac:dyDescent="0.2">
      <c r="B29" s="541" t="s">
        <v>505</v>
      </c>
      <c r="C29" s="542">
        <v>2050</v>
      </c>
      <c r="D29" s="542" t="s">
        <v>497</v>
      </c>
      <c r="E29" s="597">
        <v>16.573433657800926</v>
      </c>
      <c r="F29" s="597">
        <v>16.573433657800926</v>
      </c>
      <c r="G29" s="528" t="s">
        <v>117</v>
      </c>
      <c r="H29" s="528">
        <v>2</v>
      </c>
      <c r="J29" s="541" t="s">
        <v>505</v>
      </c>
      <c r="K29" s="542">
        <v>2050</v>
      </c>
      <c r="L29" s="542" t="s">
        <v>497</v>
      </c>
      <c r="M29" s="597">
        <v>16.573433657800926</v>
      </c>
      <c r="N29" s="597">
        <v>16.573433657800926</v>
      </c>
      <c r="O29" s="528" t="s">
        <v>117</v>
      </c>
      <c r="P29" s="528">
        <v>2</v>
      </c>
      <c r="R29" s="541" t="s">
        <v>505</v>
      </c>
      <c r="S29" s="542">
        <v>2050</v>
      </c>
      <c r="T29" s="542" t="s">
        <v>497</v>
      </c>
      <c r="U29" s="597">
        <v>16.573433657800926</v>
      </c>
      <c r="V29" s="597">
        <v>16.573433657800926</v>
      </c>
      <c r="W29" s="528" t="s">
        <v>117</v>
      </c>
      <c r="X29" s="528">
        <v>2</v>
      </c>
      <c r="Z29" s="541" t="s">
        <v>505</v>
      </c>
      <c r="AA29" s="542">
        <v>2050</v>
      </c>
      <c r="AB29" s="542" t="s">
        <v>497</v>
      </c>
      <c r="AC29" s="597">
        <v>16.573433657800926</v>
      </c>
      <c r="AD29" s="597">
        <v>16.573433657800926</v>
      </c>
      <c r="AE29" s="528" t="s">
        <v>117</v>
      </c>
      <c r="AF29" s="528">
        <v>2</v>
      </c>
      <c r="AH29" s="541" t="s">
        <v>505</v>
      </c>
      <c r="AI29" s="542">
        <v>2050</v>
      </c>
      <c r="AJ29" s="542" t="s">
        <v>497</v>
      </c>
      <c r="AK29" s="597">
        <v>16.573433657800926</v>
      </c>
      <c r="AL29" s="597">
        <v>16.573433657800926</v>
      </c>
      <c r="AM29" s="528" t="s">
        <v>117</v>
      </c>
      <c r="AN29" s="528">
        <v>2</v>
      </c>
    </row>
    <row r="30" spans="2:40" s="517" customFormat="1" ht="15" customHeight="1" x14ac:dyDescent="0.2">
      <c r="B30" s="541" t="s">
        <v>699</v>
      </c>
      <c r="C30" s="542">
        <v>2050</v>
      </c>
      <c r="D30" s="542" t="s">
        <v>497</v>
      </c>
      <c r="E30" s="542">
        <v>1.2</v>
      </c>
      <c r="F30" s="542">
        <v>1.2</v>
      </c>
      <c r="G30" s="528"/>
      <c r="H30" s="528">
        <v>1.3</v>
      </c>
      <c r="J30" s="541" t="s">
        <v>699</v>
      </c>
      <c r="K30" s="542">
        <v>2050</v>
      </c>
      <c r="L30" s="542" t="s">
        <v>497</v>
      </c>
      <c r="M30" s="542">
        <v>1.2</v>
      </c>
      <c r="N30" s="542">
        <v>1.2</v>
      </c>
      <c r="O30" s="528"/>
      <c r="P30" s="528">
        <v>1.3</v>
      </c>
      <c r="R30" s="541" t="s">
        <v>699</v>
      </c>
      <c r="S30" s="542">
        <v>2050</v>
      </c>
      <c r="T30" s="542" t="s">
        <v>497</v>
      </c>
      <c r="U30" s="542">
        <v>1.2</v>
      </c>
      <c r="V30" s="542">
        <v>1.2</v>
      </c>
      <c r="W30" s="528"/>
      <c r="X30" s="528">
        <v>1.3</v>
      </c>
      <c r="Z30" s="541" t="s">
        <v>699</v>
      </c>
      <c r="AA30" s="542">
        <v>2050</v>
      </c>
      <c r="AB30" s="542" t="s">
        <v>497</v>
      </c>
      <c r="AC30" s="542">
        <v>1.2</v>
      </c>
      <c r="AD30" s="542">
        <v>1.2</v>
      </c>
      <c r="AE30" s="528"/>
      <c r="AF30" s="528">
        <v>1.3</v>
      </c>
      <c r="AH30" s="541" t="s">
        <v>699</v>
      </c>
      <c r="AI30" s="542">
        <v>2050</v>
      </c>
      <c r="AJ30" s="542" t="s">
        <v>497</v>
      </c>
      <c r="AK30" s="542">
        <v>1.2</v>
      </c>
      <c r="AL30" s="542">
        <v>1.2</v>
      </c>
      <c r="AM30" s="528"/>
      <c r="AN30" s="528">
        <v>1.3</v>
      </c>
    </row>
    <row r="31" spans="2:40" s="517" customFormat="1" ht="15" customHeight="1" x14ac:dyDescent="0.2">
      <c r="B31" s="541" t="s">
        <v>701</v>
      </c>
      <c r="C31" s="542">
        <v>2050</v>
      </c>
      <c r="D31" s="542" t="s">
        <v>497</v>
      </c>
      <c r="E31" s="598"/>
      <c r="F31" s="598"/>
      <c r="G31" s="528"/>
      <c r="H31" s="528"/>
      <c r="J31" s="541" t="s">
        <v>701</v>
      </c>
      <c r="K31" s="542">
        <v>2050</v>
      </c>
      <c r="L31" s="542" t="s">
        <v>497</v>
      </c>
      <c r="M31" s="598"/>
      <c r="N31" s="598"/>
      <c r="O31" s="528"/>
      <c r="P31" s="528"/>
      <c r="R31" s="541" t="s">
        <v>701</v>
      </c>
      <c r="S31" s="542">
        <v>2050</v>
      </c>
      <c r="T31" s="542" t="s">
        <v>497</v>
      </c>
      <c r="U31" s="598"/>
      <c r="V31" s="598"/>
      <c r="W31" s="528"/>
      <c r="X31" s="528"/>
      <c r="Z31" s="541" t="s">
        <v>701</v>
      </c>
      <c r="AA31" s="542">
        <v>2050</v>
      </c>
      <c r="AB31" s="542" t="s">
        <v>497</v>
      </c>
      <c r="AC31" s="598"/>
      <c r="AD31" s="598"/>
      <c r="AE31" s="528"/>
      <c r="AF31" s="528"/>
      <c r="AH31" s="541" t="s">
        <v>701</v>
      </c>
      <c r="AI31" s="542">
        <v>2050</v>
      </c>
      <c r="AJ31" s="542" t="s">
        <v>497</v>
      </c>
      <c r="AK31" s="598"/>
      <c r="AL31" s="598"/>
      <c r="AM31" s="528"/>
      <c r="AN31" s="528"/>
    </row>
    <row r="32" spans="2:40" s="517" customFormat="1" ht="15" customHeight="1" x14ac:dyDescent="0.2"/>
    <row r="33" spans="2:38" ht="15" customHeight="1" x14ac:dyDescent="0.3">
      <c r="B33" t="s">
        <v>349</v>
      </c>
      <c r="R33" s="209"/>
      <c r="Z33" s="209"/>
      <c r="AH33" s="209"/>
    </row>
    <row r="34" spans="2:38" ht="15" customHeight="1" x14ac:dyDescent="0.3">
      <c r="C34" s="492" t="s">
        <v>112</v>
      </c>
      <c r="D34" t="s">
        <v>704</v>
      </c>
      <c r="F34" s="217"/>
      <c r="V34" s="217"/>
      <c r="AD34" s="217"/>
      <c r="AL34" s="217"/>
    </row>
    <row r="35" spans="2:38" ht="15" customHeight="1" x14ac:dyDescent="0.3">
      <c r="C35" s="492" t="s">
        <v>114</v>
      </c>
      <c r="D35" t="s">
        <v>705</v>
      </c>
    </row>
    <row r="36" spans="2:38" ht="15" customHeight="1" x14ac:dyDescent="0.3">
      <c r="C36" s="492" t="s">
        <v>115</v>
      </c>
      <c r="D36" t="s">
        <v>706</v>
      </c>
    </row>
    <row r="37" spans="2:38" ht="15" customHeight="1" x14ac:dyDescent="0.3">
      <c r="C37" s="492" t="s">
        <v>116</v>
      </c>
      <c r="D37" t="s">
        <v>707</v>
      </c>
    </row>
    <row r="38" spans="2:38" ht="15" customHeight="1" x14ac:dyDescent="0.3">
      <c r="C38" s="492" t="s">
        <v>117</v>
      </c>
      <c r="D38" t="s">
        <v>708</v>
      </c>
    </row>
    <row r="39" spans="2:38" ht="15" customHeight="1" x14ac:dyDescent="0.3">
      <c r="C39" s="492" t="s">
        <v>113</v>
      </c>
      <c r="D39" t="s">
        <v>709</v>
      </c>
    </row>
    <row r="40" spans="2:38" ht="15" customHeight="1" x14ac:dyDescent="0.3">
      <c r="C40" s="492" t="s">
        <v>118</v>
      </c>
      <c r="D40" t="s">
        <v>710</v>
      </c>
    </row>
    <row r="41" spans="2:38" ht="15" customHeight="1" x14ac:dyDescent="0.3">
      <c r="C41" s="492" t="s">
        <v>578</v>
      </c>
      <c r="D41" t="s">
        <v>711</v>
      </c>
    </row>
    <row r="42" spans="2:38" ht="15" customHeight="1" x14ac:dyDescent="0.3">
      <c r="C42" s="492" t="s">
        <v>641</v>
      </c>
      <c r="D42" t="s">
        <v>712</v>
      </c>
    </row>
    <row r="43" spans="2:38" ht="15" customHeight="1" x14ac:dyDescent="0.3">
      <c r="C43" s="492" t="s">
        <v>548</v>
      </c>
      <c r="D43" t="s">
        <v>713</v>
      </c>
    </row>
    <row r="44" spans="2:38" ht="15" customHeight="1" x14ac:dyDescent="0.3">
      <c r="C44" s="492"/>
    </row>
    <row r="45" spans="2:38" ht="15" customHeight="1" x14ac:dyDescent="0.3">
      <c r="B45" t="s">
        <v>490</v>
      </c>
      <c r="C45" s="492"/>
      <c r="R45" s="209"/>
      <c r="Z45" s="209"/>
      <c r="AH45" s="209"/>
    </row>
    <row r="46" spans="2:38" ht="15" customHeight="1" x14ac:dyDescent="0.3">
      <c r="C46" s="492">
        <v>1</v>
      </c>
      <c r="D46" t="s">
        <v>714</v>
      </c>
    </row>
    <row r="47" spans="2:38" ht="15" customHeight="1" x14ac:dyDescent="0.3">
      <c r="C47" s="492">
        <v>2</v>
      </c>
      <c r="D47" t="s">
        <v>715</v>
      </c>
    </row>
    <row r="48" spans="2:38" ht="15" customHeight="1" x14ac:dyDescent="0.3">
      <c r="C48" s="492">
        <v>3</v>
      </c>
      <c r="D48" t="s">
        <v>716</v>
      </c>
    </row>
    <row r="49" spans="3:35" ht="15" customHeight="1" x14ac:dyDescent="0.3">
      <c r="C49" s="492">
        <v>4</v>
      </c>
      <c r="D49" t="s">
        <v>717</v>
      </c>
    </row>
    <row r="50" spans="3:35" ht="15" customHeight="1" x14ac:dyDescent="0.3">
      <c r="C50" s="492">
        <v>5</v>
      </c>
      <c r="D50" t="s">
        <v>718</v>
      </c>
    </row>
    <row r="51" spans="3:35" ht="15" customHeight="1" x14ac:dyDescent="0.3">
      <c r="C51" s="492">
        <v>6</v>
      </c>
      <c r="D51" t="s">
        <v>719</v>
      </c>
    </row>
    <row r="52" spans="3:35" ht="15" customHeight="1" x14ac:dyDescent="0.3">
      <c r="C52" s="492">
        <v>7</v>
      </c>
      <c r="D52" t="s">
        <v>720</v>
      </c>
      <c r="S52" s="599"/>
      <c r="AA52" s="599"/>
      <c r="AI52" s="599"/>
    </row>
    <row r="53" spans="3:35" ht="15" customHeight="1" x14ac:dyDescent="0.3"/>
    <row r="54" spans="3:35" ht="15" customHeight="1" x14ac:dyDescent="0.3"/>
    <row r="55" spans="3:35" ht="15" customHeight="1" x14ac:dyDescent="0.3"/>
    <row r="56" spans="3:35" ht="15" customHeight="1" x14ac:dyDescent="0.3"/>
    <row r="57" spans="3:35" ht="15" customHeight="1" x14ac:dyDescent="0.3"/>
    <row r="58" spans="3:35" ht="15" customHeight="1" x14ac:dyDescent="0.3"/>
    <row r="59" spans="3:35" ht="15" customHeight="1" x14ac:dyDescent="0.3"/>
    <row r="66" spans="2:34" x14ac:dyDescent="0.3">
      <c r="B66" s="600"/>
      <c r="J66" s="600"/>
      <c r="R66" s="600"/>
      <c r="Z66" s="600"/>
      <c r="AH66" s="600"/>
    </row>
    <row r="67" spans="2:34" x14ac:dyDescent="0.3">
      <c r="B67" s="601"/>
      <c r="J67" s="601"/>
      <c r="R67" s="601"/>
      <c r="Z67" s="601"/>
      <c r="AH67" s="601"/>
    </row>
    <row r="68" spans="2:34" x14ac:dyDescent="0.3">
      <c r="B68" s="601"/>
      <c r="J68" s="601"/>
      <c r="R68" s="601"/>
      <c r="Z68" s="601"/>
      <c r="AH68" s="601"/>
    </row>
    <row r="74" spans="2:34" x14ac:dyDescent="0.3">
      <c r="B74" s="209"/>
      <c r="J74" s="209"/>
      <c r="R74" s="209"/>
      <c r="Z74" s="209"/>
      <c r="AH74" s="209"/>
    </row>
  </sheetData>
  <mergeCells count="45">
    <mergeCell ref="AK2:AN2"/>
    <mergeCell ref="E3:H3"/>
    <mergeCell ref="M3:P3"/>
    <mergeCell ref="U3:X3"/>
    <mergeCell ref="AC3:AF3"/>
    <mergeCell ref="AK3:AN3"/>
    <mergeCell ref="G4:G5"/>
    <mergeCell ref="E2:H2"/>
    <mergeCell ref="M2:P2"/>
    <mergeCell ref="U2:X2"/>
    <mergeCell ref="AC2:AF2"/>
    <mergeCell ref="U4:U5"/>
    <mergeCell ref="H4:H5"/>
    <mergeCell ref="J4:J5"/>
    <mergeCell ref="K4:K5"/>
    <mergeCell ref="L4:L5"/>
    <mergeCell ref="M4:M5"/>
    <mergeCell ref="N4:N5"/>
    <mergeCell ref="O4:O5"/>
    <mergeCell ref="P4:P5"/>
    <mergeCell ref="R4:R5"/>
    <mergeCell ref="S4:S5"/>
    <mergeCell ref="B4:B5"/>
    <mergeCell ref="C4:C5"/>
    <mergeCell ref="D4:D5"/>
    <mergeCell ref="E4:E5"/>
    <mergeCell ref="F4:F5"/>
    <mergeCell ref="T4:T5"/>
    <mergeCell ref="AI4:AI5"/>
    <mergeCell ref="V4:V5"/>
    <mergeCell ref="W4:W5"/>
    <mergeCell ref="X4:X5"/>
    <mergeCell ref="Z4:Z5"/>
    <mergeCell ref="AA4:AA5"/>
    <mergeCell ref="AB4:AB5"/>
    <mergeCell ref="AC4:AC5"/>
    <mergeCell ref="AD4:AD5"/>
    <mergeCell ref="AE4:AE5"/>
    <mergeCell ref="AF4:AF5"/>
    <mergeCell ref="AH4:AH5"/>
    <mergeCell ref="AJ4:AJ5"/>
    <mergeCell ref="AK4:AK5"/>
    <mergeCell ref="AL4:AL5"/>
    <mergeCell ref="AM4:AM5"/>
    <mergeCell ref="AN4:AN5"/>
  </mergeCell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70796-71B0-4F4B-A133-E0B2A783DE60}">
  <sheetPr codeName="Sheet3">
    <tabColor theme="8" tint="0.79998168889431442"/>
  </sheetPr>
  <dimension ref="A1:D13"/>
  <sheetViews>
    <sheetView zoomScale="150" workbookViewId="0">
      <selection activeCell="I29" sqref="I29"/>
    </sheetView>
  </sheetViews>
  <sheetFormatPr baseColWidth="10" defaultRowHeight="14.4" x14ac:dyDescent="0.3"/>
  <cols>
    <col min="1" max="1" width="15.6640625" customWidth="1"/>
  </cols>
  <sheetData>
    <row r="1" spans="1:4" s="1" customFormat="1" ht="12" x14ac:dyDescent="0.25">
      <c r="A1" s="3" t="s">
        <v>0</v>
      </c>
    </row>
    <row r="3" spans="1:4" x14ac:dyDescent="0.3">
      <c r="A3" s="25"/>
      <c r="B3" s="28" t="s">
        <v>50</v>
      </c>
      <c r="C3" s="29" t="s">
        <v>51</v>
      </c>
      <c r="D3" s="30" t="s">
        <v>52</v>
      </c>
    </row>
    <row r="4" spans="1:4" x14ac:dyDescent="0.3">
      <c r="A4" s="31"/>
      <c r="B4" s="649" t="s">
        <v>62</v>
      </c>
      <c r="C4" s="649"/>
      <c r="D4" s="649"/>
    </row>
    <row r="5" spans="1:4" x14ac:dyDescent="0.3">
      <c r="A5" s="31" t="s">
        <v>63</v>
      </c>
      <c r="B5" s="32">
        <v>4100</v>
      </c>
      <c r="C5" s="33"/>
      <c r="D5" s="33"/>
    </row>
    <row r="6" spans="1:4" x14ac:dyDescent="0.3">
      <c r="A6" s="31" t="s">
        <v>64</v>
      </c>
      <c r="B6" s="32">
        <v>1900</v>
      </c>
      <c r="C6" s="33"/>
      <c r="D6" s="33"/>
    </row>
    <row r="7" spans="1:4" x14ac:dyDescent="0.3">
      <c r="A7" s="31" t="s">
        <v>65</v>
      </c>
      <c r="B7" s="32">
        <v>13100</v>
      </c>
      <c r="C7" s="33"/>
      <c r="D7" s="33"/>
    </row>
    <row r="8" spans="1:4" x14ac:dyDescent="0.3">
      <c r="A8" s="31" t="s">
        <v>66</v>
      </c>
      <c r="B8" s="32">
        <v>1200</v>
      </c>
      <c r="C8" s="33"/>
      <c r="D8" s="33"/>
    </row>
    <row r="9" spans="1:4" x14ac:dyDescent="0.3">
      <c r="A9" s="31" t="s">
        <v>67</v>
      </c>
      <c r="B9" s="33"/>
      <c r="C9" s="32">
        <f>SUM(B5:B8)</f>
        <v>20300</v>
      </c>
      <c r="D9" s="32">
        <f>C9</f>
        <v>20300</v>
      </c>
    </row>
    <row r="10" spans="1:4" x14ac:dyDescent="0.3">
      <c r="A10" s="31" t="s">
        <v>748</v>
      </c>
      <c r="B10" s="33"/>
      <c r="C10" s="32">
        <v>5300</v>
      </c>
      <c r="D10" s="32">
        <v>5300</v>
      </c>
    </row>
    <row r="11" spans="1:4" x14ac:dyDescent="0.3">
      <c r="A11" s="31" t="s">
        <v>749</v>
      </c>
      <c r="B11" s="33"/>
      <c r="C11" s="33"/>
      <c r="D11" s="32">
        <v>43700</v>
      </c>
    </row>
    <row r="13" spans="1:4" x14ac:dyDescent="0.3">
      <c r="A13" t="s">
        <v>87</v>
      </c>
      <c r="B13" s="26">
        <f>SUM(B5:B11)</f>
        <v>20300</v>
      </c>
      <c r="C13" s="26">
        <f t="shared" ref="C13:D13" si="0">SUM(C5:C11)</f>
        <v>25600</v>
      </c>
      <c r="D13" s="26">
        <f t="shared" si="0"/>
        <v>69300</v>
      </c>
    </row>
  </sheetData>
  <mergeCells count="1">
    <mergeCell ref="B4:D4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DD031-8F48-41F8-AC09-DF5272630E4E}">
  <sheetPr codeName="Sheet4">
    <tabColor theme="8" tint="0.79998168889431442"/>
  </sheetPr>
  <dimension ref="A1:W8763"/>
  <sheetViews>
    <sheetView zoomScale="110" zoomScaleNormal="110" workbookViewId="0">
      <selection activeCell="C2" sqref="C2"/>
    </sheetView>
  </sheetViews>
  <sheetFormatPr baseColWidth="10" defaultRowHeight="14.4" x14ac:dyDescent="0.3"/>
  <cols>
    <col min="12" max="12" width="12.6640625" style="44" customWidth="1"/>
    <col min="13" max="13" width="9.33203125" style="34" bestFit="1" customWidth="1"/>
    <col min="14" max="14" width="7.44140625" style="34" bestFit="1" customWidth="1"/>
    <col min="15" max="15" width="18.44140625" style="45" bestFit="1" customWidth="1"/>
    <col min="16" max="16" width="12.6640625" style="44" bestFit="1" customWidth="1"/>
    <col min="17" max="17" width="9.33203125" style="34" bestFit="1" customWidth="1"/>
    <col min="18" max="18" width="7.44140625" style="34" bestFit="1" customWidth="1"/>
    <col min="19" max="19" width="18.44140625" style="45" bestFit="1" customWidth="1"/>
    <col min="20" max="20" width="12.6640625" style="44" bestFit="1" customWidth="1"/>
    <col min="21" max="21" width="9.33203125" style="34" bestFit="1" customWidth="1"/>
    <col min="22" max="22" width="7.44140625" style="34" bestFit="1" customWidth="1"/>
    <col min="23" max="23" width="18.44140625" style="45" bestFit="1" customWidth="1"/>
  </cols>
  <sheetData>
    <row r="1" spans="1:23" x14ac:dyDescent="0.3">
      <c r="A1" s="3" t="s">
        <v>69</v>
      </c>
      <c r="L1" s="650" t="s">
        <v>70</v>
      </c>
      <c r="M1" s="651"/>
      <c r="N1" s="651"/>
      <c r="O1" s="652"/>
      <c r="P1" s="653" t="s">
        <v>71</v>
      </c>
      <c r="Q1" s="654"/>
      <c r="R1" s="654"/>
      <c r="S1" s="655"/>
      <c r="T1" s="656" t="s">
        <v>72</v>
      </c>
      <c r="U1" s="657"/>
      <c r="V1" s="657"/>
      <c r="W1" s="658"/>
    </row>
    <row r="2" spans="1:23" x14ac:dyDescent="0.3">
      <c r="A2" s="3" t="s">
        <v>73</v>
      </c>
      <c r="L2" s="40" t="s">
        <v>74</v>
      </c>
      <c r="M2" s="642" t="s">
        <v>75</v>
      </c>
      <c r="N2" s="642" t="s">
        <v>76</v>
      </c>
      <c r="O2" s="41" t="s">
        <v>77</v>
      </c>
      <c r="P2" s="643" t="s">
        <v>74</v>
      </c>
      <c r="Q2" s="644" t="s">
        <v>75</v>
      </c>
      <c r="R2" s="644" t="s">
        <v>76</v>
      </c>
      <c r="S2" s="42" t="s">
        <v>77</v>
      </c>
      <c r="T2" s="645" t="s">
        <v>74</v>
      </c>
      <c r="U2" s="646" t="s">
        <v>75</v>
      </c>
      <c r="V2" s="646" t="s">
        <v>76</v>
      </c>
      <c r="W2" s="43" t="s">
        <v>77</v>
      </c>
    </row>
    <row r="3" spans="1:23" x14ac:dyDescent="0.3">
      <c r="A3" s="2"/>
    </row>
    <row r="4" spans="1:23" x14ac:dyDescent="0.3">
      <c r="L4" s="44">
        <v>1</v>
      </c>
      <c r="M4" s="34">
        <v>1</v>
      </c>
      <c r="N4" s="34">
        <v>1</v>
      </c>
      <c r="O4" s="45">
        <v>2856.8642735267126</v>
      </c>
      <c r="P4" s="44">
        <v>1</v>
      </c>
      <c r="Q4" s="34">
        <v>1</v>
      </c>
      <c r="R4" s="34">
        <v>1</v>
      </c>
      <c r="S4" s="45">
        <v>3596.1208107230327</v>
      </c>
      <c r="T4" s="44">
        <v>1</v>
      </c>
      <c r="U4" s="34">
        <v>1</v>
      </c>
      <c r="V4" s="34">
        <v>1</v>
      </c>
      <c r="W4" s="45">
        <v>9748.0575620326963</v>
      </c>
    </row>
    <row r="5" spans="1:23" x14ac:dyDescent="0.3">
      <c r="L5" s="44">
        <v>2</v>
      </c>
      <c r="M5" s="34">
        <v>1</v>
      </c>
      <c r="N5" s="34">
        <v>2</v>
      </c>
      <c r="O5" s="45">
        <v>5744.2175838889862</v>
      </c>
      <c r="P5" s="44">
        <v>2</v>
      </c>
      <c r="Q5" s="34">
        <v>1</v>
      </c>
      <c r="R5" s="34">
        <v>2</v>
      </c>
      <c r="S5" s="45">
        <v>7230.6201544688865</v>
      </c>
      <c r="T5" s="44">
        <v>2</v>
      </c>
      <c r="U5" s="34">
        <v>1</v>
      </c>
      <c r="V5" s="34">
        <v>2</v>
      </c>
      <c r="W5" s="45">
        <v>19600.148377880803</v>
      </c>
    </row>
    <row r="6" spans="1:23" x14ac:dyDescent="0.3">
      <c r="L6" s="44">
        <v>3</v>
      </c>
      <c r="M6" s="34">
        <v>1</v>
      </c>
      <c r="N6" s="34">
        <v>3</v>
      </c>
      <c r="O6" s="45">
        <v>6169.2944700169473</v>
      </c>
      <c r="P6" s="44">
        <v>3</v>
      </c>
      <c r="Q6" s="34">
        <v>1</v>
      </c>
      <c r="R6" s="34">
        <v>3</v>
      </c>
      <c r="S6" s="45">
        <v>7765.6920689897197</v>
      </c>
      <c r="T6" s="44">
        <v>3</v>
      </c>
      <c r="U6" s="34">
        <v>1</v>
      </c>
      <c r="V6" s="34">
        <v>3</v>
      </c>
      <c r="W6" s="45">
        <v>21050.575684722982</v>
      </c>
    </row>
    <row r="7" spans="1:23" x14ac:dyDescent="0.3">
      <c r="L7" s="44">
        <v>4</v>
      </c>
      <c r="M7" s="34">
        <v>1</v>
      </c>
      <c r="N7" s="34">
        <v>4</v>
      </c>
      <c r="O7" s="45">
        <v>4987.7355444530813</v>
      </c>
      <c r="P7" s="44">
        <v>4</v>
      </c>
      <c r="Q7" s="34">
        <v>1</v>
      </c>
      <c r="R7" s="34">
        <v>4</v>
      </c>
      <c r="S7" s="45">
        <v>6278.3870259431815</v>
      </c>
      <c r="T7" s="44">
        <v>4</v>
      </c>
      <c r="U7" s="34">
        <v>1</v>
      </c>
      <c r="V7" s="34">
        <v>4</v>
      </c>
      <c r="W7" s="45">
        <v>17018.916033943857</v>
      </c>
    </row>
    <row r="8" spans="1:23" x14ac:dyDescent="0.3">
      <c r="L8" s="44">
        <v>5</v>
      </c>
      <c r="M8" s="34">
        <v>1</v>
      </c>
      <c r="N8" s="34">
        <v>5</v>
      </c>
      <c r="O8" s="45">
        <v>3385.5188635866398</v>
      </c>
      <c r="P8" s="44">
        <v>5</v>
      </c>
      <c r="Q8" s="34">
        <v>1</v>
      </c>
      <c r="R8" s="34">
        <v>5</v>
      </c>
      <c r="S8" s="45">
        <v>4261.5727156719158</v>
      </c>
      <c r="T8" s="44">
        <v>5</v>
      </c>
      <c r="U8" s="34">
        <v>1</v>
      </c>
      <c r="V8" s="34">
        <v>5</v>
      </c>
      <c r="W8" s="45">
        <v>11551.907826145982</v>
      </c>
    </row>
    <row r="9" spans="1:23" x14ac:dyDescent="0.3">
      <c r="L9" s="44">
        <v>6</v>
      </c>
      <c r="M9" s="34">
        <v>1</v>
      </c>
      <c r="N9" s="34">
        <v>6</v>
      </c>
      <c r="O9" s="45">
        <v>6538.5341058053373</v>
      </c>
      <c r="P9" s="44">
        <v>6</v>
      </c>
      <c r="Q9" s="34">
        <v>1</v>
      </c>
      <c r="R9" s="34">
        <v>6</v>
      </c>
      <c r="S9" s="45">
        <v>8230.4780060420453</v>
      </c>
      <c r="T9" s="44">
        <v>6</v>
      </c>
      <c r="U9" s="34">
        <v>1</v>
      </c>
      <c r="V9" s="34">
        <v>6</v>
      </c>
      <c r="W9" s="45">
        <v>22310.477758896744</v>
      </c>
    </row>
    <row r="10" spans="1:23" x14ac:dyDescent="0.3">
      <c r="L10" s="44">
        <v>7</v>
      </c>
      <c r="M10" s="34">
        <v>1</v>
      </c>
      <c r="N10" s="34">
        <v>7</v>
      </c>
      <c r="O10" s="45">
        <v>5080.5669503823683</v>
      </c>
      <c r="P10" s="44">
        <v>7</v>
      </c>
      <c r="Q10" s="34">
        <v>1</v>
      </c>
      <c r="R10" s="34">
        <v>7</v>
      </c>
      <c r="S10" s="45">
        <v>6395.2399523648064</v>
      </c>
      <c r="T10" s="44">
        <v>7</v>
      </c>
      <c r="U10" s="34">
        <v>1</v>
      </c>
      <c r="V10" s="34">
        <v>7</v>
      </c>
      <c r="W10" s="45">
        <v>17335.670979899343</v>
      </c>
    </row>
    <row r="11" spans="1:23" x14ac:dyDescent="0.3">
      <c r="L11" s="44">
        <v>8</v>
      </c>
      <c r="M11" s="34">
        <v>1</v>
      </c>
      <c r="N11" s="34">
        <v>8</v>
      </c>
      <c r="O11" s="45">
        <v>5326.080809258614</v>
      </c>
      <c r="P11" s="44">
        <v>8</v>
      </c>
      <c r="Q11" s="34">
        <v>1</v>
      </c>
      <c r="R11" s="34">
        <v>8</v>
      </c>
      <c r="S11" s="45">
        <v>6704.2842095271781</v>
      </c>
      <c r="T11" s="44">
        <v>8</v>
      </c>
      <c r="U11" s="34">
        <v>1</v>
      </c>
      <c r="V11" s="34">
        <v>8</v>
      </c>
      <c r="W11" s="45">
        <v>18173.401792237855</v>
      </c>
    </row>
    <row r="12" spans="1:23" x14ac:dyDescent="0.3">
      <c r="L12" s="44">
        <v>9</v>
      </c>
      <c r="M12" s="34">
        <v>1</v>
      </c>
      <c r="N12" s="34">
        <v>9</v>
      </c>
      <c r="O12" s="45">
        <v>6957.2937109547265</v>
      </c>
      <c r="P12" s="44">
        <v>9</v>
      </c>
      <c r="Q12" s="34">
        <v>1</v>
      </c>
      <c r="R12" s="34">
        <v>9</v>
      </c>
      <c r="S12" s="45">
        <v>8757.5979482536768</v>
      </c>
      <c r="T12" s="44">
        <v>9</v>
      </c>
      <c r="U12" s="34">
        <v>1</v>
      </c>
      <c r="V12" s="34">
        <v>9</v>
      </c>
      <c r="W12" s="45">
        <v>23739.349537467835</v>
      </c>
    </row>
    <row r="13" spans="1:23" x14ac:dyDescent="0.3">
      <c r="L13" s="44">
        <v>10</v>
      </c>
      <c r="M13" s="34">
        <v>1</v>
      </c>
      <c r="N13" s="34">
        <v>10</v>
      </c>
      <c r="O13" s="45">
        <v>4563.1727406582731</v>
      </c>
      <c r="P13" s="44">
        <v>10</v>
      </c>
      <c r="Q13" s="34">
        <v>1</v>
      </c>
      <c r="R13" s="34">
        <v>10</v>
      </c>
      <c r="S13" s="45">
        <v>5743.9622202800592</v>
      </c>
      <c r="T13" s="44">
        <v>10</v>
      </c>
      <c r="U13" s="34">
        <v>1</v>
      </c>
      <c r="V13" s="34">
        <v>10</v>
      </c>
      <c r="W13" s="45">
        <v>15570.242854597913</v>
      </c>
    </row>
    <row r="14" spans="1:23" x14ac:dyDescent="0.3">
      <c r="L14" s="44">
        <v>11</v>
      </c>
      <c r="M14" s="34">
        <v>1</v>
      </c>
      <c r="N14" s="34">
        <v>11</v>
      </c>
      <c r="O14" s="45">
        <v>6128.4545831272917</v>
      </c>
      <c r="P14" s="44">
        <v>11</v>
      </c>
      <c r="Q14" s="34">
        <v>1</v>
      </c>
      <c r="R14" s="34">
        <v>11</v>
      </c>
      <c r="S14" s="45">
        <v>7714.284248004873</v>
      </c>
      <c r="T14" s="44">
        <v>11</v>
      </c>
      <c r="U14" s="34">
        <v>1</v>
      </c>
      <c r="V14" s="34">
        <v>11</v>
      </c>
      <c r="W14" s="45">
        <v>20911.223748435226</v>
      </c>
    </row>
    <row r="15" spans="1:23" x14ac:dyDescent="0.3">
      <c r="L15" s="44">
        <v>12</v>
      </c>
      <c r="M15" s="34">
        <v>1</v>
      </c>
      <c r="N15" s="34">
        <v>12</v>
      </c>
      <c r="O15" s="45">
        <v>5421.4331958601006</v>
      </c>
      <c r="P15" s="44">
        <v>12</v>
      </c>
      <c r="Q15" s="34">
        <v>1</v>
      </c>
      <c r="R15" s="34">
        <v>12</v>
      </c>
      <c r="S15" s="45">
        <v>6824.3104582318174</v>
      </c>
      <c r="T15" s="44">
        <v>12</v>
      </c>
      <c r="U15" s="34">
        <v>1</v>
      </c>
      <c r="V15" s="34">
        <v>12</v>
      </c>
      <c r="W15" s="45">
        <v>18498.758709569123</v>
      </c>
    </row>
    <row r="16" spans="1:23" x14ac:dyDescent="0.3">
      <c r="L16" s="44">
        <v>13</v>
      </c>
      <c r="M16" s="34">
        <v>1</v>
      </c>
      <c r="N16" s="34">
        <v>13</v>
      </c>
      <c r="O16" s="45">
        <v>4610.1915017445017</v>
      </c>
      <c r="P16" s="44">
        <v>13</v>
      </c>
      <c r="Q16" s="34">
        <v>1</v>
      </c>
      <c r="R16" s="34">
        <v>13</v>
      </c>
      <c r="S16" s="45">
        <v>5803.1477919585732</v>
      </c>
      <c r="T16" s="44">
        <v>13</v>
      </c>
      <c r="U16" s="34">
        <v>1</v>
      </c>
      <c r="V16" s="34">
        <v>13</v>
      </c>
      <c r="W16" s="45">
        <v>15730.678054061627</v>
      </c>
    </row>
    <row r="17" spans="12:23" x14ac:dyDescent="0.3">
      <c r="L17" s="44">
        <v>14</v>
      </c>
      <c r="M17" s="34">
        <v>1</v>
      </c>
      <c r="N17" s="34">
        <v>14</v>
      </c>
      <c r="O17" s="45">
        <v>6826.271919391269</v>
      </c>
      <c r="P17" s="44">
        <v>14</v>
      </c>
      <c r="Q17" s="34">
        <v>1</v>
      </c>
      <c r="R17" s="34">
        <v>14</v>
      </c>
      <c r="S17" s="45">
        <v>8592.6723003446441</v>
      </c>
      <c r="T17" s="44">
        <v>14</v>
      </c>
      <c r="U17" s="34">
        <v>1</v>
      </c>
      <c r="V17" s="34">
        <v>14</v>
      </c>
      <c r="W17" s="45">
        <v>23292.283158474424</v>
      </c>
    </row>
    <row r="18" spans="12:23" x14ac:dyDescent="0.3">
      <c r="L18" s="44">
        <v>15</v>
      </c>
      <c r="M18" s="34">
        <v>1</v>
      </c>
      <c r="N18" s="34">
        <v>15</v>
      </c>
      <c r="O18" s="45">
        <v>4563.073878671129</v>
      </c>
      <c r="P18" s="44">
        <v>15</v>
      </c>
      <c r="Q18" s="34">
        <v>1</v>
      </c>
      <c r="R18" s="34">
        <v>15</v>
      </c>
      <c r="S18" s="45">
        <v>5743.8377762689615</v>
      </c>
      <c r="T18" s="44">
        <v>15</v>
      </c>
      <c r="U18" s="34">
        <v>1</v>
      </c>
      <c r="V18" s="34">
        <v>15</v>
      </c>
      <c r="W18" s="45">
        <v>15569.905522387098</v>
      </c>
    </row>
    <row r="19" spans="12:23" x14ac:dyDescent="0.3">
      <c r="L19" s="44">
        <v>16</v>
      </c>
      <c r="M19" s="34">
        <v>1</v>
      </c>
      <c r="N19" s="34">
        <v>16</v>
      </c>
      <c r="O19" s="45">
        <v>4271.4804475865349</v>
      </c>
      <c r="P19" s="44">
        <v>16</v>
      </c>
      <c r="Q19" s="34">
        <v>1</v>
      </c>
      <c r="R19" s="34">
        <v>16</v>
      </c>
      <c r="S19" s="45">
        <v>5376.7901655335136</v>
      </c>
      <c r="T19" s="44">
        <v>16</v>
      </c>
      <c r="U19" s="34">
        <v>1</v>
      </c>
      <c r="V19" s="34">
        <v>16</v>
      </c>
      <c r="W19" s="45">
        <v>14574.944166587618</v>
      </c>
    </row>
    <row r="20" spans="12:23" x14ac:dyDescent="0.3">
      <c r="L20" s="44">
        <v>17</v>
      </c>
      <c r="M20" s="34">
        <v>1</v>
      </c>
      <c r="N20" s="34">
        <v>17</v>
      </c>
      <c r="O20" s="45">
        <v>6637.7618823029152</v>
      </c>
      <c r="P20" s="44">
        <v>17</v>
      </c>
      <c r="Q20" s="34">
        <v>1</v>
      </c>
      <c r="R20" s="34">
        <v>17</v>
      </c>
      <c r="S20" s="45">
        <v>8355.3824599817526</v>
      </c>
      <c r="T20" s="44">
        <v>17</v>
      </c>
      <c r="U20" s="34">
        <v>1</v>
      </c>
      <c r="V20" s="34">
        <v>17</v>
      </c>
      <c r="W20" s="45">
        <v>22649.058098891976</v>
      </c>
    </row>
    <row r="21" spans="12:23" x14ac:dyDescent="0.3">
      <c r="L21" s="44">
        <v>18</v>
      </c>
      <c r="M21" s="34">
        <v>1</v>
      </c>
      <c r="N21" s="34">
        <v>18</v>
      </c>
      <c r="O21" s="45">
        <v>4959.1545439694228</v>
      </c>
      <c r="P21" s="44">
        <v>18</v>
      </c>
      <c r="Q21" s="34">
        <v>1</v>
      </c>
      <c r="R21" s="34">
        <v>18</v>
      </c>
      <c r="S21" s="45">
        <v>6242.4102623345652</v>
      </c>
      <c r="T21" s="44">
        <v>18</v>
      </c>
      <c r="U21" s="34">
        <v>1</v>
      </c>
      <c r="V21" s="34">
        <v>18</v>
      </c>
      <c r="W21" s="45">
        <v>16921.393291797183</v>
      </c>
    </row>
    <row r="22" spans="12:23" x14ac:dyDescent="0.3">
      <c r="L22" s="44">
        <v>19</v>
      </c>
      <c r="M22" s="34">
        <v>1</v>
      </c>
      <c r="N22" s="34">
        <v>19</v>
      </c>
      <c r="O22" s="45">
        <v>4469.0264702999548</v>
      </c>
      <c r="P22" s="44">
        <v>19</v>
      </c>
      <c r="Q22" s="34">
        <v>1</v>
      </c>
      <c r="R22" s="34">
        <v>19</v>
      </c>
      <c r="S22" s="45">
        <v>5625.454188510821</v>
      </c>
      <c r="T22" s="44">
        <v>19</v>
      </c>
      <c r="U22" s="34">
        <v>1</v>
      </c>
      <c r="V22" s="34">
        <v>19</v>
      </c>
      <c r="W22" s="45">
        <v>15249.00139023858</v>
      </c>
    </row>
    <row r="23" spans="12:23" x14ac:dyDescent="0.3">
      <c r="L23" s="44">
        <v>20</v>
      </c>
      <c r="M23" s="34">
        <v>1</v>
      </c>
      <c r="N23" s="34">
        <v>20</v>
      </c>
      <c r="O23" s="45">
        <v>4638.3572818821531</v>
      </c>
      <c r="P23" s="44">
        <v>20</v>
      </c>
      <c r="Q23" s="34">
        <v>1</v>
      </c>
      <c r="R23" s="34">
        <v>20</v>
      </c>
      <c r="S23" s="45">
        <v>5838.6018907205771</v>
      </c>
      <c r="T23" s="44">
        <v>20</v>
      </c>
      <c r="U23" s="34">
        <v>1</v>
      </c>
      <c r="V23" s="34">
        <v>20</v>
      </c>
      <c r="W23" s="45">
        <v>15826.784000922882</v>
      </c>
    </row>
    <row r="24" spans="12:23" x14ac:dyDescent="0.3">
      <c r="L24" s="44">
        <v>21</v>
      </c>
      <c r="M24" s="34">
        <v>1</v>
      </c>
      <c r="N24" s="34">
        <v>21</v>
      </c>
      <c r="O24" s="45">
        <v>7382.5090038646904</v>
      </c>
      <c r="P24" s="44">
        <v>21</v>
      </c>
      <c r="Q24" s="34">
        <v>1</v>
      </c>
      <c r="R24" s="34">
        <v>21</v>
      </c>
      <c r="S24" s="45">
        <v>9292.844084390048</v>
      </c>
      <c r="T24" s="44">
        <v>21</v>
      </c>
      <c r="U24" s="34">
        <v>1</v>
      </c>
      <c r="V24" s="34">
        <v>21</v>
      </c>
      <c r="W24" s="45">
        <v>25190.249109405155</v>
      </c>
    </row>
    <row r="25" spans="12:23" x14ac:dyDescent="0.3">
      <c r="L25" s="44">
        <v>22</v>
      </c>
      <c r="M25" s="34">
        <v>1</v>
      </c>
      <c r="N25" s="34">
        <v>22</v>
      </c>
      <c r="O25" s="45">
        <v>4497.2219090337494</v>
      </c>
      <c r="P25" s="44">
        <v>22</v>
      </c>
      <c r="Q25" s="34">
        <v>1</v>
      </c>
      <c r="R25" s="34">
        <v>22</v>
      </c>
      <c r="S25" s="45">
        <v>5660.9456204761545</v>
      </c>
      <c r="T25" s="44">
        <v>22</v>
      </c>
      <c r="U25" s="34">
        <v>1</v>
      </c>
      <c r="V25" s="34">
        <v>22</v>
      </c>
      <c r="W25" s="45">
        <v>15345.208536763081</v>
      </c>
    </row>
    <row r="26" spans="12:23" x14ac:dyDescent="0.3">
      <c r="L26" s="44">
        <v>23</v>
      </c>
      <c r="M26" s="34">
        <v>1</v>
      </c>
      <c r="N26" s="34">
        <v>23</v>
      </c>
      <c r="O26" s="45">
        <v>4506.5940254151092</v>
      </c>
      <c r="P26" s="44">
        <v>23</v>
      </c>
      <c r="Q26" s="34">
        <v>1</v>
      </c>
      <c r="R26" s="34">
        <v>23</v>
      </c>
      <c r="S26" s="45">
        <v>5672.7429127283058</v>
      </c>
      <c r="T26" s="44">
        <v>23</v>
      </c>
      <c r="U26" s="34">
        <v>1</v>
      </c>
      <c r="V26" s="34">
        <v>23</v>
      </c>
      <c r="W26" s="45">
        <v>15377.187630348362</v>
      </c>
    </row>
    <row r="27" spans="12:23" x14ac:dyDescent="0.3">
      <c r="L27" s="44">
        <v>24</v>
      </c>
      <c r="M27" s="34">
        <v>1</v>
      </c>
      <c r="N27" s="34">
        <v>24</v>
      </c>
      <c r="O27" s="45">
        <v>5439.9401598536706</v>
      </c>
      <c r="P27" s="44">
        <v>24</v>
      </c>
      <c r="Q27" s="34">
        <v>1</v>
      </c>
      <c r="R27" s="34">
        <v>24</v>
      </c>
      <c r="S27" s="45">
        <v>6847.6063771094832</v>
      </c>
      <c r="T27" s="44">
        <v>24</v>
      </c>
      <c r="U27" s="34">
        <v>1</v>
      </c>
      <c r="V27" s="34">
        <v>24</v>
      </c>
      <c r="W27" s="45">
        <v>18561.907299433733</v>
      </c>
    </row>
    <row r="28" spans="12:23" x14ac:dyDescent="0.3">
      <c r="L28" s="44">
        <v>25</v>
      </c>
      <c r="M28" s="34">
        <v>2</v>
      </c>
      <c r="N28" s="34">
        <v>1</v>
      </c>
      <c r="O28" s="45">
        <v>9012.5355617150617</v>
      </c>
      <c r="P28" s="44">
        <v>25</v>
      </c>
      <c r="Q28" s="34">
        <v>2</v>
      </c>
      <c r="R28" s="34">
        <v>1</v>
      </c>
      <c r="S28" s="45">
        <v>11344.664494983363</v>
      </c>
      <c r="T28" s="44">
        <v>25</v>
      </c>
      <c r="U28" s="34">
        <v>2</v>
      </c>
      <c r="V28" s="34">
        <v>1</v>
      </c>
      <c r="W28" s="45">
        <v>30752.148868105356</v>
      </c>
    </row>
    <row r="29" spans="12:23" x14ac:dyDescent="0.3">
      <c r="L29" s="44">
        <v>26</v>
      </c>
      <c r="M29" s="34">
        <v>2</v>
      </c>
      <c r="N29" s="34">
        <v>2</v>
      </c>
      <c r="O29" s="45">
        <v>8175.1448719995733</v>
      </c>
      <c r="P29" s="44">
        <v>26</v>
      </c>
      <c r="Q29" s="34">
        <v>2</v>
      </c>
      <c r="R29" s="34">
        <v>2</v>
      </c>
      <c r="S29" s="45">
        <v>10290.586387774527</v>
      </c>
      <c r="T29" s="44">
        <v>26</v>
      </c>
      <c r="U29" s="34">
        <v>2</v>
      </c>
      <c r="V29" s="34">
        <v>2</v>
      </c>
      <c r="W29" s="45">
        <v>27894.843842837228</v>
      </c>
    </row>
    <row r="30" spans="12:23" x14ac:dyDescent="0.3">
      <c r="L30" s="44">
        <v>27</v>
      </c>
      <c r="M30" s="34">
        <v>2</v>
      </c>
      <c r="N30" s="34">
        <v>3</v>
      </c>
      <c r="O30" s="45">
        <v>7854.7035130660279</v>
      </c>
      <c r="P30" s="44">
        <v>27</v>
      </c>
      <c r="Q30" s="34">
        <v>2</v>
      </c>
      <c r="R30" s="34">
        <v>3</v>
      </c>
      <c r="S30" s="45">
        <v>9887.2260146004955</v>
      </c>
      <c r="T30" s="44">
        <v>27</v>
      </c>
      <c r="U30" s="34">
        <v>2</v>
      </c>
      <c r="V30" s="34">
        <v>3</v>
      </c>
      <c r="W30" s="45">
        <v>26801.448947921868</v>
      </c>
    </row>
    <row r="31" spans="12:23" x14ac:dyDescent="0.3">
      <c r="L31" s="44">
        <v>28</v>
      </c>
      <c r="M31" s="34">
        <v>2</v>
      </c>
      <c r="N31" s="34">
        <v>4</v>
      </c>
      <c r="O31" s="45">
        <v>5158.4009928617397</v>
      </c>
      <c r="P31" s="44">
        <v>28</v>
      </c>
      <c r="Q31" s="34">
        <v>2</v>
      </c>
      <c r="R31" s="34">
        <v>4</v>
      </c>
      <c r="S31" s="45">
        <v>6493.2147223027696</v>
      </c>
      <c r="T31" s="44">
        <v>28</v>
      </c>
      <c r="U31" s="34">
        <v>2</v>
      </c>
      <c r="V31" s="34">
        <v>4</v>
      </c>
      <c r="W31" s="45">
        <v>17601.252629474166</v>
      </c>
    </row>
    <row r="32" spans="12:23" x14ac:dyDescent="0.3">
      <c r="L32" s="44">
        <v>29</v>
      </c>
      <c r="M32" s="34">
        <v>2</v>
      </c>
      <c r="N32" s="34">
        <v>5</v>
      </c>
      <c r="O32" s="45">
        <v>4497.2219090337494</v>
      </c>
      <c r="P32" s="44">
        <v>29</v>
      </c>
      <c r="Q32" s="34">
        <v>2</v>
      </c>
      <c r="R32" s="34">
        <v>5</v>
      </c>
      <c r="S32" s="45">
        <v>5660.9456204761545</v>
      </c>
      <c r="T32" s="44">
        <v>29</v>
      </c>
      <c r="U32" s="34">
        <v>2</v>
      </c>
      <c r="V32" s="34">
        <v>5</v>
      </c>
      <c r="W32" s="45">
        <v>15345.208536763081</v>
      </c>
    </row>
    <row r="33" spans="12:23" x14ac:dyDescent="0.3">
      <c r="L33" s="44">
        <v>30</v>
      </c>
      <c r="M33" s="34">
        <v>2</v>
      </c>
      <c r="N33" s="34">
        <v>6</v>
      </c>
      <c r="O33" s="45">
        <v>5099.4495899270914</v>
      </c>
      <c r="P33" s="44">
        <v>30</v>
      </c>
      <c r="Q33" s="34">
        <v>2</v>
      </c>
      <c r="R33" s="34">
        <v>6</v>
      </c>
      <c r="S33" s="45">
        <v>6419.0087584846488</v>
      </c>
      <c r="T33" s="44">
        <v>30</v>
      </c>
      <c r="U33" s="34">
        <v>2</v>
      </c>
      <c r="V33" s="34">
        <v>6</v>
      </c>
      <c r="W33" s="45">
        <v>17400.101432165055</v>
      </c>
    </row>
    <row r="34" spans="12:23" x14ac:dyDescent="0.3">
      <c r="L34" s="44">
        <v>31</v>
      </c>
      <c r="M34" s="34">
        <v>2</v>
      </c>
      <c r="N34" s="34">
        <v>7</v>
      </c>
      <c r="O34" s="45">
        <v>4647.8480326480876</v>
      </c>
      <c r="P34" s="44">
        <v>31</v>
      </c>
      <c r="Q34" s="34">
        <v>2</v>
      </c>
      <c r="R34" s="34">
        <v>7</v>
      </c>
      <c r="S34" s="45">
        <v>5850.5485157860485</v>
      </c>
      <c r="T34" s="44">
        <v>31</v>
      </c>
      <c r="U34" s="34">
        <v>2</v>
      </c>
      <c r="V34" s="34">
        <v>7</v>
      </c>
      <c r="W34" s="45">
        <v>15859.167893161148</v>
      </c>
    </row>
    <row r="35" spans="12:23" x14ac:dyDescent="0.3">
      <c r="L35" s="44">
        <v>32</v>
      </c>
      <c r="M35" s="34">
        <v>2</v>
      </c>
      <c r="N35" s="34">
        <v>8</v>
      </c>
      <c r="O35" s="45">
        <v>5184.0359061284744</v>
      </c>
      <c r="P35" s="44">
        <v>32</v>
      </c>
      <c r="Q35" s="34">
        <v>2</v>
      </c>
      <c r="R35" s="34">
        <v>8</v>
      </c>
      <c r="S35" s="45">
        <v>6525.4830543806474</v>
      </c>
      <c r="T35" s="44">
        <v>32</v>
      </c>
      <c r="U35" s="34">
        <v>2</v>
      </c>
      <c r="V35" s="34">
        <v>8</v>
      </c>
      <c r="W35" s="45">
        <v>17688.722871738551</v>
      </c>
    </row>
    <row r="36" spans="12:23" x14ac:dyDescent="0.3">
      <c r="L36" s="44">
        <v>33</v>
      </c>
      <c r="M36" s="34">
        <v>2</v>
      </c>
      <c r="N36" s="34">
        <v>9</v>
      </c>
      <c r="O36" s="45">
        <v>7720.8443824715077</v>
      </c>
      <c r="P36" s="44">
        <v>33</v>
      </c>
      <c r="Q36" s="34">
        <v>2</v>
      </c>
      <c r="R36" s="34">
        <v>9</v>
      </c>
      <c r="S36" s="45">
        <v>9718.7288235729338</v>
      </c>
      <c r="T36" s="44">
        <v>33</v>
      </c>
      <c r="U36" s="34">
        <v>2</v>
      </c>
      <c r="V36" s="34">
        <v>9</v>
      </c>
      <c r="W36" s="45">
        <v>26344.701134478069</v>
      </c>
    </row>
    <row r="37" spans="12:23" x14ac:dyDescent="0.3">
      <c r="L37" s="44">
        <v>34</v>
      </c>
      <c r="M37" s="34">
        <v>2</v>
      </c>
      <c r="N37" s="34">
        <v>10</v>
      </c>
      <c r="O37" s="45">
        <v>9210.1013568259114</v>
      </c>
      <c r="P37" s="44">
        <v>34</v>
      </c>
      <c r="Q37" s="34">
        <v>2</v>
      </c>
      <c r="R37" s="34">
        <v>10</v>
      </c>
      <c r="S37" s="45">
        <v>11593.35340676289</v>
      </c>
      <c r="T37" s="44">
        <v>34</v>
      </c>
      <c r="U37" s="34">
        <v>2</v>
      </c>
      <c r="V37" s="34">
        <v>10</v>
      </c>
      <c r="W37" s="45">
        <v>31426.273558198478</v>
      </c>
    </row>
    <row r="38" spans="12:23" x14ac:dyDescent="0.3">
      <c r="L38" s="44">
        <v>35</v>
      </c>
      <c r="M38" s="34">
        <v>2</v>
      </c>
      <c r="N38" s="34">
        <v>11</v>
      </c>
      <c r="O38" s="45">
        <v>7173.6828284180092</v>
      </c>
      <c r="P38" s="44">
        <v>35</v>
      </c>
      <c r="Q38" s="34">
        <v>2</v>
      </c>
      <c r="R38" s="34">
        <v>11</v>
      </c>
      <c r="S38" s="45">
        <v>9029.9809997463835</v>
      </c>
      <c r="T38" s="44">
        <v>35</v>
      </c>
      <c r="U38" s="34">
        <v>2</v>
      </c>
      <c r="V38" s="34">
        <v>11</v>
      </c>
      <c r="W38" s="45">
        <v>24477.702280500172</v>
      </c>
    </row>
    <row r="39" spans="12:23" x14ac:dyDescent="0.3">
      <c r="L39" s="44">
        <v>36</v>
      </c>
      <c r="M39" s="34">
        <v>2</v>
      </c>
      <c r="N39" s="34">
        <v>12</v>
      </c>
      <c r="O39" s="45">
        <v>4017.4446854183802</v>
      </c>
      <c r="P39" s="44">
        <v>36</v>
      </c>
      <c r="Q39" s="34">
        <v>2</v>
      </c>
      <c r="R39" s="34">
        <v>12</v>
      </c>
      <c r="S39" s="45">
        <v>5057.0188346144405</v>
      </c>
      <c r="T39" s="44">
        <v>36</v>
      </c>
      <c r="U39" s="34">
        <v>2</v>
      </c>
      <c r="V39" s="34">
        <v>12</v>
      </c>
      <c r="W39" s="45">
        <v>13708.135317676839</v>
      </c>
    </row>
    <row r="40" spans="12:23" x14ac:dyDescent="0.3">
      <c r="L40" s="44">
        <v>37</v>
      </c>
      <c r="M40" s="34">
        <v>2</v>
      </c>
      <c r="N40" s="34">
        <v>13</v>
      </c>
      <c r="O40" s="45">
        <v>5052.3418530524323</v>
      </c>
      <c r="P40" s="44">
        <v>37</v>
      </c>
      <c r="Q40" s="34">
        <v>2</v>
      </c>
      <c r="R40" s="34">
        <v>13</v>
      </c>
      <c r="S40" s="45">
        <v>6359.7111871961451</v>
      </c>
      <c r="T40" s="44">
        <v>37</v>
      </c>
      <c r="U40" s="34">
        <v>2</v>
      </c>
      <c r="V40" s="34">
        <v>13</v>
      </c>
      <c r="W40" s="45">
        <v>17239.362633711604</v>
      </c>
    </row>
    <row r="41" spans="12:23" x14ac:dyDescent="0.3">
      <c r="L41" s="44">
        <v>38</v>
      </c>
      <c r="M41" s="34">
        <v>2</v>
      </c>
      <c r="N41" s="34">
        <v>14</v>
      </c>
      <c r="O41" s="45">
        <v>4196.1970443755099</v>
      </c>
      <c r="P41" s="44">
        <v>38</v>
      </c>
      <c r="Q41" s="34">
        <v>2</v>
      </c>
      <c r="R41" s="34">
        <v>14</v>
      </c>
      <c r="S41" s="45">
        <v>5282.0260510818971</v>
      </c>
      <c r="T41" s="44">
        <v>38</v>
      </c>
      <c r="U41" s="34">
        <v>2</v>
      </c>
      <c r="V41" s="34">
        <v>14</v>
      </c>
      <c r="W41" s="45">
        <v>14318.065688051833</v>
      </c>
    </row>
    <row r="42" spans="12:23" x14ac:dyDescent="0.3">
      <c r="L42" s="44">
        <v>39</v>
      </c>
      <c r="M42" s="34">
        <v>2</v>
      </c>
      <c r="N42" s="34">
        <v>15</v>
      </c>
      <c r="O42" s="45">
        <v>3424.6978690922588</v>
      </c>
      <c r="P42" s="44">
        <v>39</v>
      </c>
      <c r="Q42" s="34">
        <v>2</v>
      </c>
      <c r="R42" s="34">
        <v>15</v>
      </c>
      <c r="S42" s="45">
        <v>4310.8898772703078</v>
      </c>
      <c r="T42" s="44">
        <v>39</v>
      </c>
      <c r="U42" s="34">
        <v>2</v>
      </c>
      <c r="V42" s="34">
        <v>15</v>
      </c>
      <c r="W42" s="45">
        <v>11685.59258129205</v>
      </c>
    </row>
    <row r="43" spans="12:23" x14ac:dyDescent="0.3">
      <c r="L43" s="44">
        <v>40</v>
      </c>
      <c r="M43" s="34">
        <v>2</v>
      </c>
      <c r="N43" s="34">
        <v>16</v>
      </c>
      <c r="O43" s="45">
        <v>2916.616458557236</v>
      </c>
      <c r="P43" s="44">
        <v>40</v>
      </c>
      <c r="Q43" s="34">
        <v>2</v>
      </c>
      <c r="R43" s="34">
        <v>16</v>
      </c>
      <c r="S43" s="45">
        <v>3671.3347710310532</v>
      </c>
      <c r="T43" s="44">
        <v>40</v>
      </c>
      <c r="U43" s="34">
        <v>2</v>
      </c>
      <c r="V43" s="34">
        <v>16</v>
      </c>
      <c r="W43" s="45">
        <v>9951.9411502494149</v>
      </c>
    </row>
    <row r="44" spans="12:23" x14ac:dyDescent="0.3">
      <c r="L44" s="44">
        <v>41</v>
      </c>
      <c r="M44" s="34">
        <v>2</v>
      </c>
      <c r="N44" s="34">
        <v>17</v>
      </c>
      <c r="O44" s="45">
        <v>3481.1876085469926</v>
      </c>
      <c r="P44" s="44">
        <v>41</v>
      </c>
      <c r="Q44" s="34">
        <v>2</v>
      </c>
      <c r="R44" s="34">
        <v>17</v>
      </c>
      <c r="S44" s="45">
        <v>4381.9971852120725</v>
      </c>
      <c r="T44" s="44">
        <v>41</v>
      </c>
      <c r="U44" s="34">
        <v>2</v>
      </c>
      <c r="V44" s="34">
        <v>17</v>
      </c>
      <c r="W44" s="45">
        <v>11878.344206551867</v>
      </c>
    </row>
    <row r="45" spans="12:23" x14ac:dyDescent="0.3">
      <c r="L45" s="44">
        <v>42</v>
      </c>
      <c r="M45" s="34">
        <v>2</v>
      </c>
      <c r="N45" s="34">
        <v>18</v>
      </c>
      <c r="O45" s="45">
        <v>3866.8679927976168</v>
      </c>
      <c r="P45" s="44">
        <v>42</v>
      </c>
      <c r="Q45" s="34">
        <v>2</v>
      </c>
      <c r="R45" s="34">
        <v>18</v>
      </c>
      <c r="S45" s="45">
        <v>4867.4781613100977</v>
      </c>
      <c r="T45" s="44">
        <v>42</v>
      </c>
      <c r="U45" s="34">
        <v>2</v>
      </c>
      <c r="V45" s="34">
        <v>18</v>
      </c>
      <c r="W45" s="45">
        <v>13194.344627384186</v>
      </c>
    </row>
    <row r="46" spans="12:23" x14ac:dyDescent="0.3">
      <c r="L46" s="44">
        <v>43</v>
      </c>
      <c r="M46" s="34">
        <v>2</v>
      </c>
      <c r="N46" s="34">
        <v>19</v>
      </c>
      <c r="O46" s="45">
        <v>2615.6212524951393</v>
      </c>
      <c r="P46" s="44">
        <v>43</v>
      </c>
      <c r="Q46" s="34">
        <v>2</v>
      </c>
      <c r="R46" s="34">
        <v>19</v>
      </c>
      <c r="S46" s="45">
        <v>3292.4525348401244</v>
      </c>
      <c r="T46" s="44">
        <v>43</v>
      </c>
      <c r="U46" s="34">
        <v>2</v>
      </c>
      <c r="V46" s="34">
        <v>19</v>
      </c>
      <c r="W46" s="45">
        <v>8924.8995012014075</v>
      </c>
    </row>
    <row r="47" spans="12:23" x14ac:dyDescent="0.3">
      <c r="L47" s="44">
        <v>44</v>
      </c>
      <c r="M47" s="34">
        <v>2</v>
      </c>
      <c r="N47" s="34">
        <v>20</v>
      </c>
      <c r="O47" s="45">
        <v>2784.8828606863344</v>
      </c>
      <c r="P47" s="44">
        <v>44</v>
      </c>
      <c r="Q47" s="34">
        <v>2</v>
      </c>
      <c r="R47" s="34">
        <v>20</v>
      </c>
      <c r="S47" s="45">
        <v>3505.51312624211</v>
      </c>
      <c r="T47" s="44">
        <v>44</v>
      </c>
      <c r="U47" s="34">
        <v>2</v>
      </c>
      <c r="V47" s="34">
        <v>20</v>
      </c>
      <c r="W47" s="45">
        <v>9502.4459793381357</v>
      </c>
    </row>
    <row r="48" spans="12:23" x14ac:dyDescent="0.3">
      <c r="L48" s="44">
        <v>45</v>
      </c>
      <c r="M48" s="34">
        <v>2</v>
      </c>
      <c r="N48" s="34">
        <v>21</v>
      </c>
      <c r="O48" s="45">
        <v>2615.5915938989956</v>
      </c>
      <c r="P48" s="44">
        <v>45</v>
      </c>
      <c r="Q48" s="34">
        <v>2</v>
      </c>
      <c r="R48" s="34">
        <v>21</v>
      </c>
      <c r="S48" s="45">
        <v>3292.4152016367948</v>
      </c>
      <c r="T48" s="44">
        <v>45</v>
      </c>
      <c r="U48" s="34">
        <v>2</v>
      </c>
      <c r="V48" s="34">
        <v>21</v>
      </c>
      <c r="W48" s="45">
        <v>8924.7983015381615</v>
      </c>
    </row>
    <row r="49" spans="12:23" x14ac:dyDescent="0.3">
      <c r="L49" s="44">
        <v>46</v>
      </c>
      <c r="M49" s="34">
        <v>2</v>
      </c>
      <c r="N49" s="34">
        <v>22</v>
      </c>
      <c r="O49" s="45">
        <v>2709.5994574753104</v>
      </c>
      <c r="P49" s="44">
        <v>46</v>
      </c>
      <c r="Q49" s="34">
        <v>2</v>
      </c>
      <c r="R49" s="34">
        <v>22</v>
      </c>
      <c r="S49" s="45">
        <v>3410.7490117904945</v>
      </c>
      <c r="T49" s="44">
        <v>46</v>
      </c>
      <c r="U49" s="34">
        <v>2</v>
      </c>
      <c r="V49" s="34">
        <v>22</v>
      </c>
      <c r="W49" s="45">
        <v>9245.5675008023518</v>
      </c>
    </row>
    <row r="50" spans="12:23" x14ac:dyDescent="0.3">
      <c r="L50" s="44">
        <v>47</v>
      </c>
      <c r="M50" s="34">
        <v>2</v>
      </c>
      <c r="N50" s="34">
        <v>23</v>
      </c>
      <c r="O50" s="45">
        <v>2606.2293637163511</v>
      </c>
      <c r="P50" s="44">
        <v>47</v>
      </c>
      <c r="Q50" s="34">
        <v>2</v>
      </c>
      <c r="R50" s="34">
        <v>23</v>
      </c>
      <c r="S50" s="45">
        <v>3280.6303537857539</v>
      </c>
      <c r="T50" s="44">
        <v>47</v>
      </c>
      <c r="U50" s="34">
        <v>2</v>
      </c>
      <c r="V50" s="34">
        <v>23</v>
      </c>
      <c r="W50" s="45">
        <v>8892.8529411739637</v>
      </c>
    </row>
    <row r="51" spans="12:23" x14ac:dyDescent="0.3">
      <c r="L51" s="44">
        <v>48</v>
      </c>
      <c r="M51" s="34">
        <v>2</v>
      </c>
      <c r="N51" s="34">
        <v>24</v>
      </c>
      <c r="O51" s="45">
        <v>2295.5852277088893</v>
      </c>
      <c r="P51" s="44">
        <v>48</v>
      </c>
      <c r="Q51" s="34">
        <v>2</v>
      </c>
      <c r="R51" s="34">
        <v>24</v>
      </c>
      <c r="S51" s="45">
        <v>2889.6023821115982</v>
      </c>
      <c r="T51" s="44">
        <v>48</v>
      </c>
      <c r="U51" s="34">
        <v>2</v>
      </c>
      <c r="V51" s="34">
        <v>24</v>
      </c>
      <c r="W51" s="45">
        <v>7832.8876683503922</v>
      </c>
    </row>
    <row r="52" spans="12:23" x14ac:dyDescent="0.3">
      <c r="L52" s="44">
        <v>49</v>
      </c>
      <c r="M52" s="34">
        <v>3</v>
      </c>
      <c r="N52" s="34">
        <v>1</v>
      </c>
      <c r="O52" s="45">
        <v>1815.8376626896631</v>
      </c>
      <c r="P52" s="44">
        <v>49</v>
      </c>
      <c r="Q52" s="34">
        <v>3</v>
      </c>
      <c r="R52" s="34">
        <v>1</v>
      </c>
      <c r="S52" s="45">
        <v>2285.7129294532137</v>
      </c>
      <c r="T52" s="44">
        <v>49</v>
      </c>
      <c r="U52" s="34">
        <v>3</v>
      </c>
      <c r="V52" s="34">
        <v>1</v>
      </c>
      <c r="W52" s="45">
        <v>6195.9156489273946</v>
      </c>
    </row>
    <row r="53" spans="12:23" x14ac:dyDescent="0.3">
      <c r="L53" s="44">
        <v>50</v>
      </c>
      <c r="M53" s="34">
        <v>3</v>
      </c>
      <c r="N53" s="34">
        <v>2</v>
      </c>
      <c r="O53" s="45">
        <v>2389.6820670736338</v>
      </c>
      <c r="P53" s="44">
        <v>50</v>
      </c>
      <c r="Q53" s="34">
        <v>3</v>
      </c>
      <c r="R53" s="34">
        <v>2</v>
      </c>
      <c r="S53" s="45">
        <v>3008.0481918752857</v>
      </c>
      <c r="T53" s="44">
        <v>50</v>
      </c>
      <c r="U53" s="34">
        <v>3</v>
      </c>
      <c r="V53" s="34">
        <v>2</v>
      </c>
      <c r="W53" s="45">
        <v>8153.9604666043124</v>
      </c>
    </row>
    <row r="54" spans="12:23" x14ac:dyDescent="0.3">
      <c r="L54" s="44">
        <v>51</v>
      </c>
      <c r="M54" s="34">
        <v>3</v>
      </c>
      <c r="N54" s="34">
        <v>3</v>
      </c>
      <c r="O54" s="45">
        <v>2944.8118972910302</v>
      </c>
      <c r="P54" s="44">
        <v>51</v>
      </c>
      <c r="Q54" s="34">
        <v>3</v>
      </c>
      <c r="R54" s="34">
        <v>3</v>
      </c>
      <c r="S54" s="45">
        <v>3706.8262029963857</v>
      </c>
      <c r="T54" s="44">
        <v>51</v>
      </c>
      <c r="U54" s="34">
        <v>3</v>
      </c>
      <c r="V54" s="34">
        <v>3</v>
      </c>
      <c r="W54" s="45">
        <v>10048.148296773914</v>
      </c>
    </row>
    <row r="55" spans="12:23" x14ac:dyDescent="0.3">
      <c r="L55" s="44">
        <v>52</v>
      </c>
      <c r="M55" s="34">
        <v>3</v>
      </c>
      <c r="N55" s="34">
        <v>4</v>
      </c>
      <c r="O55" s="45">
        <v>2935.5287566981015</v>
      </c>
      <c r="P55" s="44">
        <v>52</v>
      </c>
      <c r="Q55" s="34">
        <v>3</v>
      </c>
      <c r="R55" s="34">
        <v>4</v>
      </c>
      <c r="S55" s="45">
        <v>3695.1409103542233</v>
      </c>
      <c r="T55" s="44">
        <v>52</v>
      </c>
      <c r="U55" s="34">
        <v>3</v>
      </c>
      <c r="V55" s="34">
        <v>4</v>
      </c>
      <c r="W55" s="45">
        <v>10016.472802178365</v>
      </c>
    </row>
    <row r="56" spans="12:23" x14ac:dyDescent="0.3">
      <c r="L56" s="44">
        <v>53</v>
      </c>
      <c r="M56" s="34">
        <v>3</v>
      </c>
      <c r="N56" s="34">
        <v>5</v>
      </c>
      <c r="O56" s="45">
        <v>2860.1662638973594</v>
      </c>
      <c r="P56" s="44">
        <v>53</v>
      </c>
      <c r="Q56" s="34">
        <v>3</v>
      </c>
      <c r="R56" s="34">
        <v>5</v>
      </c>
      <c r="S56" s="45">
        <v>3600.2772406937265</v>
      </c>
      <c r="T56" s="44">
        <v>53</v>
      </c>
      <c r="U56" s="34">
        <v>3</v>
      </c>
      <c r="V56" s="34">
        <v>5</v>
      </c>
      <c r="W56" s="45">
        <v>9759.3244578739232</v>
      </c>
    </row>
    <row r="57" spans="12:23" x14ac:dyDescent="0.3">
      <c r="L57" s="44">
        <v>54</v>
      </c>
      <c r="M57" s="34">
        <v>3</v>
      </c>
      <c r="N57" s="34">
        <v>6</v>
      </c>
      <c r="O57" s="45">
        <v>4525.4865511585467</v>
      </c>
      <c r="P57" s="44">
        <v>54</v>
      </c>
      <c r="Q57" s="34">
        <v>3</v>
      </c>
      <c r="R57" s="34">
        <v>6</v>
      </c>
      <c r="S57" s="45">
        <v>5696.524163249258</v>
      </c>
      <c r="T57" s="44">
        <v>54</v>
      </c>
      <c r="U57" s="34">
        <v>3</v>
      </c>
      <c r="V57" s="34">
        <v>6</v>
      </c>
      <c r="W57" s="45">
        <v>15441.651815835156</v>
      </c>
    </row>
    <row r="58" spans="12:23" x14ac:dyDescent="0.3">
      <c r="L58" s="44">
        <v>55</v>
      </c>
      <c r="M58" s="34">
        <v>3</v>
      </c>
      <c r="N58" s="34">
        <v>7</v>
      </c>
      <c r="O58" s="45">
        <v>4356.1557395763493</v>
      </c>
      <c r="P58" s="44">
        <v>55</v>
      </c>
      <c r="Q58" s="34">
        <v>3</v>
      </c>
      <c r="R58" s="34">
        <v>7</v>
      </c>
      <c r="S58" s="45">
        <v>5483.3764610395019</v>
      </c>
      <c r="T58" s="44">
        <v>55</v>
      </c>
      <c r="U58" s="34">
        <v>3</v>
      </c>
      <c r="V58" s="34">
        <v>7</v>
      </c>
      <c r="W58" s="45">
        <v>14863.869205150853</v>
      </c>
    </row>
    <row r="59" spans="12:23" x14ac:dyDescent="0.3">
      <c r="L59" s="44">
        <v>56</v>
      </c>
      <c r="M59" s="34">
        <v>3</v>
      </c>
      <c r="N59" s="34">
        <v>8</v>
      </c>
      <c r="O59" s="45">
        <v>4450.2328065436641</v>
      </c>
      <c r="P59" s="44">
        <v>56</v>
      </c>
      <c r="Q59" s="34">
        <v>3</v>
      </c>
      <c r="R59" s="34">
        <v>8</v>
      </c>
      <c r="S59" s="45">
        <v>5601.7973820009693</v>
      </c>
      <c r="T59" s="44">
        <v>56</v>
      </c>
      <c r="U59" s="34">
        <v>3</v>
      </c>
      <c r="V59" s="34">
        <v>8</v>
      </c>
      <c r="W59" s="45">
        <v>15184.87453696261</v>
      </c>
    </row>
    <row r="60" spans="12:23" x14ac:dyDescent="0.3">
      <c r="L60" s="44">
        <v>57</v>
      </c>
      <c r="M60" s="34">
        <v>3</v>
      </c>
      <c r="N60" s="34">
        <v>9</v>
      </c>
      <c r="O60" s="45">
        <v>4440.8112591687322</v>
      </c>
      <c r="P60" s="44">
        <v>57</v>
      </c>
      <c r="Q60" s="34">
        <v>3</v>
      </c>
      <c r="R60" s="34">
        <v>9</v>
      </c>
      <c r="S60" s="45">
        <v>5589.9378677432696</v>
      </c>
      <c r="T60" s="44">
        <v>57</v>
      </c>
      <c r="U60" s="34">
        <v>3</v>
      </c>
      <c r="V60" s="34">
        <v>9</v>
      </c>
      <c r="W60" s="45">
        <v>15152.726777271921</v>
      </c>
    </row>
    <row r="61" spans="12:23" x14ac:dyDescent="0.3">
      <c r="L61" s="44">
        <v>58</v>
      </c>
      <c r="M61" s="34">
        <v>3</v>
      </c>
      <c r="N61" s="34">
        <v>10</v>
      </c>
      <c r="O61" s="45">
        <v>4421.9385058227253</v>
      </c>
      <c r="P61" s="44">
        <v>58</v>
      </c>
      <c r="Q61" s="34">
        <v>3</v>
      </c>
      <c r="R61" s="34">
        <v>10</v>
      </c>
      <c r="S61" s="45">
        <v>5566.181506024539</v>
      </c>
      <c r="T61" s="44">
        <v>58</v>
      </c>
      <c r="U61" s="34">
        <v>3</v>
      </c>
      <c r="V61" s="34">
        <v>10</v>
      </c>
      <c r="W61" s="45">
        <v>15088.330058227297</v>
      </c>
    </row>
    <row r="62" spans="12:23" x14ac:dyDescent="0.3">
      <c r="L62" s="44">
        <v>59</v>
      </c>
      <c r="M62" s="34">
        <v>3</v>
      </c>
      <c r="N62" s="34">
        <v>11</v>
      </c>
      <c r="O62" s="45">
        <v>4422.0175954124406</v>
      </c>
      <c r="P62" s="44">
        <v>59</v>
      </c>
      <c r="Q62" s="34">
        <v>3</v>
      </c>
      <c r="R62" s="34">
        <v>11</v>
      </c>
      <c r="S62" s="45">
        <v>5566.281061233416</v>
      </c>
      <c r="T62" s="44">
        <v>59</v>
      </c>
      <c r="U62" s="34">
        <v>3</v>
      </c>
      <c r="V62" s="34">
        <v>11</v>
      </c>
      <c r="W62" s="45">
        <v>15088.599923995944</v>
      </c>
    </row>
    <row r="63" spans="12:23" x14ac:dyDescent="0.3">
      <c r="L63" s="44">
        <v>60</v>
      </c>
      <c r="M63" s="34">
        <v>3</v>
      </c>
      <c r="N63" s="34">
        <v>12</v>
      </c>
      <c r="O63" s="45">
        <v>4667.1953235323917</v>
      </c>
      <c r="P63" s="44">
        <v>60</v>
      </c>
      <c r="Q63" s="34">
        <v>3</v>
      </c>
      <c r="R63" s="34">
        <v>12</v>
      </c>
      <c r="S63" s="45">
        <v>5874.9022087580524</v>
      </c>
      <c r="T63" s="44">
        <v>60</v>
      </c>
      <c r="U63" s="34">
        <v>3</v>
      </c>
      <c r="V63" s="34">
        <v>12</v>
      </c>
      <c r="W63" s="45">
        <v>15925.183806817684</v>
      </c>
    </row>
    <row r="64" spans="12:23" x14ac:dyDescent="0.3">
      <c r="L64" s="44">
        <v>61</v>
      </c>
      <c r="M64" s="34">
        <v>3</v>
      </c>
      <c r="N64" s="34">
        <v>13</v>
      </c>
      <c r="O64" s="45">
        <v>8409.8432294821396</v>
      </c>
      <c r="P64" s="44">
        <v>61</v>
      </c>
      <c r="Q64" s="34">
        <v>3</v>
      </c>
      <c r="R64" s="34">
        <v>13</v>
      </c>
      <c r="S64" s="45">
        <v>10586.016470122706</v>
      </c>
      <c r="T64" s="44">
        <v>61</v>
      </c>
      <c r="U64" s="34">
        <v>3</v>
      </c>
      <c r="V64" s="34">
        <v>13</v>
      </c>
      <c r="W64" s="45">
        <v>28695.670511312554</v>
      </c>
    </row>
    <row r="65" spans="12:23" x14ac:dyDescent="0.3">
      <c r="L65" s="44">
        <v>62</v>
      </c>
      <c r="M65" s="34">
        <v>3</v>
      </c>
      <c r="N65" s="34">
        <v>14</v>
      </c>
      <c r="O65" s="45">
        <v>7836.1372318801714</v>
      </c>
      <c r="P65" s="44">
        <v>62</v>
      </c>
      <c r="Q65" s="34">
        <v>3</v>
      </c>
      <c r="R65" s="34">
        <v>14</v>
      </c>
      <c r="S65" s="45">
        <v>9863.8554293161724</v>
      </c>
      <c r="T65" s="44">
        <v>62</v>
      </c>
      <c r="U65" s="34">
        <v>3</v>
      </c>
      <c r="V65" s="34">
        <v>14</v>
      </c>
      <c r="W65" s="45">
        <v>26738.097958730774</v>
      </c>
    </row>
    <row r="66" spans="12:23" x14ac:dyDescent="0.3">
      <c r="L66" s="44">
        <v>63</v>
      </c>
      <c r="M66" s="34">
        <v>3</v>
      </c>
      <c r="N66" s="34">
        <v>15</v>
      </c>
      <c r="O66" s="45">
        <v>5686.2251422296476</v>
      </c>
      <c r="P66" s="44">
        <v>63</v>
      </c>
      <c r="Q66" s="34">
        <v>3</v>
      </c>
      <c r="R66" s="34">
        <v>15</v>
      </c>
      <c r="S66" s="45">
        <v>7157.621297558424</v>
      </c>
      <c r="T66" s="44">
        <v>63</v>
      </c>
      <c r="U66" s="34">
        <v>3</v>
      </c>
      <c r="V66" s="34">
        <v>15</v>
      </c>
      <c r="W66" s="45">
        <v>19402.269303016605</v>
      </c>
    </row>
    <row r="67" spans="12:23" x14ac:dyDescent="0.3">
      <c r="L67" s="44">
        <v>64</v>
      </c>
      <c r="M67" s="34">
        <v>3</v>
      </c>
      <c r="N67" s="34">
        <v>16</v>
      </c>
      <c r="O67" s="45">
        <v>6713.3418714753743</v>
      </c>
      <c r="P67" s="44">
        <v>64</v>
      </c>
      <c r="Q67" s="34">
        <v>3</v>
      </c>
      <c r="R67" s="34">
        <v>16</v>
      </c>
      <c r="S67" s="45">
        <v>8450.5199064666631</v>
      </c>
      <c r="T67" s="44">
        <v>64</v>
      </c>
      <c r="U67" s="34">
        <v>3</v>
      </c>
      <c r="V67" s="34">
        <v>16</v>
      </c>
      <c r="W67" s="45">
        <v>22906.948574060203</v>
      </c>
    </row>
    <row r="68" spans="12:23" x14ac:dyDescent="0.3">
      <c r="L68" s="44">
        <v>65</v>
      </c>
      <c r="M68" s="34">
        <v>3</v>
      </c>
      <c r="N68" s="34">
        <v>17</v>
      </c>
      <c r="O68" s="45">
        <v>8127.3846460097557</v>
      </c>
      <c r="P68" s="44">
        <v>65</v>
      </c>
      <c r="Q68" s="34">
        <v>3</v>
      </c>
      <c r="R68" s="34">
        <v>17</v>
      </c>
      <c r="S68" s="45">
        <v>10230.467486012772</v>
      </c>
      <c r="T68" s="44">
        <v>65</v>
      </c>
      <c r="U68" s="34">
        <v>3</v>
      </c>
      <c r="V68" s="34">
        <v>17</v>
      </c>
      <c r="W68" s="45">
        <v>27731.878651792398</v>
      </c>
    </row>
    <row r="69" spans="12:23" x14ac:dyDescent="0.3">
      <c r="L69" s="44">
        <v>66</v>
      </c>
      <c r="M69" s="34">
        <v>3</v>
      </c>
      <c r="N69" s="34">
        <v>18</v>
      </c>
      <c r="O69" s="45">
        <v>7523.5554009246634</v>
      </c>
      <c r="P69" s="44">
        <v>66</v>
      </c>
      <c r="Q69" s="34">
        <v>3</v>
      </c>
      <c r="R69" s="34">
        <v>18</v>
      </c>
      <c r="S69" s="45">
        <v>9470.3883550244809</v>
      </c>
      <c r="T69" s="44">
        <v>66</v>
      </c>
      <c r="U69" s="34">
        <v>3</v>
      </c>
      <c r="V69" s="34">
        <v>18</v>
      </c>
      <c r="W69" s="45">
        <v>25671.520974575222</v>
      </c>
    </row>
    <row r="70" spans="12:23" x14ac:dyDescent="0.3">
      <c r="L70" s="44">
        <v>67</v>
      </c>
      <c r="M70" s="34">
        <v>3</v>
      </c>
      <c r="N70" s="34">
        <v>19</v>
      </c>
      <c r="O70" s="45">
        <v>4943.4552604107721</v>
      </c>
      <c r="P70" s="44">
        <v>67</v>
      </c>
      <c r="Q70" s="34">
        <v>3</v>
      </c>
      <c r="R70" s="34">
        <v>19</v>
      </c>
      <c r="S70" s="45">
        <v>6222.6485533720979</v>
      </c>
      <c r="T70" s="44">
        <v>67</v>
      </c>
      <c r="U70" s="34">
        <v>3</v>
      </c>
      <c r="V70" s="34">
        <v>19</v>
      </c>
      <c r="W70" s="45">
        <v>16867.824936719717</v>
      </c>
    </row>
    <row r="71" spans="12:23" x14ac:dyDescent="0.3">
      <c r="L71" s="44">
        <v>68</v>
      </c>
      <c r="M71" s="34">
        <v>3</v>
      </c>
      <c r="N71" s="34">
        <v>20</v>
      </c>
      <c r="O71" s="45">
        <v>4698.3368494831102</v>
      </c>
      <c r="P71" s="44">
        <v>68</v>
      </c>
      <c r="Q71" s="34">
        <v>3</v>
      </c>
      <c r="R71" s="34">
        <v>20</v>
      </c>
      <c r="S71" s="45">
        <v>5914.1020722541243</v>
      </c>
      <c r="T71" s="44">
        <v>68</v>
      </c>
      <c r="U71" s="34">
        <v>3</v>
      </c>
      <c r="V71" s="34">
        <v>20</v>
      </c>
      <c r="W71" s="45">
        <v>16031.443453224476</v>
      </c>
    </row>
    <row r="72" spans="12:23" x14ac:dyDescent="0.3">
      <c r="L72" s="44">
        <v>69</v>
      </c>
      <c r="M72" s="34">
        <v>3</v>
      </c>
      <c r="N72" s="34">
        <v>21</v>
      </c>
      <c r="O72" s="45">
        <v>5065.4608387465905</v>
      </c>
      <c r="P72" s="44">
        <v>69</v>
      </c>
      <c r="Q72" s="34">
        <v>3</v>
      </c>
      <c r="R72" s="34">
        <v>21</v>
      </c>
      <c r="S72" s="45">
        <v>6376.2249074689325</v>
      </c>
      <c r="T72" s="44">
        <v>69</v>
      </c>
      <c r="U72" s="34">
        <v>3</v>
      </c>
      <c r="V72" s="34">
        <v>21</v>
      </c>
      <c r="W72" s="45">
        <v>17284.126618086775</v>
      </c>
    </row>
    <row r="73" spans="12:23" x14ac:dyDescent="0.3">
      <c r="L73" s="44">
        <v>70</v>
      </c>
      <c r="M73" s="34">
        <v>3</v>
      </c>
      <c r="N73" s="34">
        <v>22</v>
      </c>
      <c r="O73" s="45">
        <v>4717.0909684445433</v>
      </c>
      <c r="P73" s="44">
        <v>70</v>
      </c>
      <c r="Q73" s="34">
        <v>3</v>
      </c>
      <c r="R73" s="34">
        <v>22</v>
      </c>
      <c r="S73" s="45">
        <v>5937.7091011595357</v>
      </c>
      <c r="T73" s="44">
        <v>70</v>
      </c>
      <c r="U73" s="34">
        <v>3</v>
      </c>
      <c r="V73" s="34">
        <v>22</v>
      </c>
      <c r="W73" s="45">
        <v>16095.435373616121</v>
      </c>
    </row>
    <row r="74" spans="12:23" x14ac:dyDescent="0.3">
      <c r="L74" s="44">
        <v>71</v>
      </c>
      <c r="M74" s="34">
        <v>3</v>
      </c>
      <c r="N74" s="34">
        <v>23</v>
      </c>
      <c r="O74" s="45">
        <v>4745.2864071783388</v>
      </c>
      <c r="P74" s="44">
        <v>71</v>
      </c>
      <c r="Q74" s="34">
        <v>3</v>
      </c>
      <c r="R74" s="34">
        <v>23</v>
      </c>
      <c r="S74" s="45">
        <v>5973.2005331248702</v>
      </c>
      <c r="T74" s="44">
        <v>71</v>
      </c>
      <c r="U74" s="34">
        <v>3</v>
      </c>
      <c r="V74" s="34">
        <v>23</v>
      </c>
      <c r="W74" s="45">
        <v>16191.642520140624</v>
      </c>
    </row>
    <row r="75" spans="12:23" x14ac:dyDescent="0.3">
      <c r="L75" s="44">
        <v>72</v>
      </c>
      <c r="M75" s="34">
        <v>3</v>
      </c>
      <c r="N75" s="34">
        <v>24</v>
      </c>
      <c r="O75" s="45">
        <v>3644.4878389133369</v>
      </c>
      <c r="P75" s="44">
        <v>72</v>
      </c>
      <c r="Q75" s="34">
        <v>3</v>
      </c>
      <c r="R75" s="34">
        <v>24</v>
      </c>
      <c r="S75" s="45">
        <v>4587.553802744811</v>
      </c>
      <c r="T75" s="44">
        <v>72</v>
      </c>
      <c r="U75" s="34">
        <v>3</v>
      </c>
      <c r="V75" s="34">
        <v>24</v>
      </c>
      <c r="W75" s="45">
        <v>12435.54955237644</v>
      </c>
    </row>
    <row r="76" spans="12:23" x14ac:dyDescent="0.3">
      <c r="L76" s="44">
        <v>73</v>
      </c>
      <c r="M76" s="34">
        <v>4</v>
      </c>
      <c r="N76" s="34">
        <v>1</v>
      </c>
      <c r="O76" s="45">
        <v>3456.1656396005574</v>
      </c>
      <c r="P76" s="44">
        <v>73</v>
      </c>
      <c r="Q76" s="34">
        <v>4</v>
      </c>
      <c r="R76" s="34">
        <v>1</v>
      </c>
      <c r="S76" s="45">
        <v>4350.500406003006</v>
      </c>
      <c r="T76" s="44">
        <v>73</v>
      </c>
      <c r="U76" s="34">
        <v>4</v>
      </c>
      <c r="V76" s="34">
        <v>1</v>
      </c>
      <c r="W76" s="45">
        <v>11792.965423994536</v>
      </c>
    </row>
    <row r="77" spans="12:23" x14ac:dyDescent="0.3">
      <c r="L77" s="44">
        <v>74</v>
      </c>
      <c r="M77" s="34">
        <v>4</v>
      </c>
      <c r="N77" s="34">
        <v>2</v>
      </c>
      <c r="O77" s="45">
        <v>4989.969825362562</v>
      </c>
      <c r="P77" s="44">
        <v>74</v>
      </c>
      <c r="Q77" s="34">
        <v>4</v>
      </c>
      <c r="R77" s="34">
        <v>2</v>
      </c>
      <c r="S77" s="45">
        <v>6281.1994605940108</v>
      </c>
      <c r="T77" s="44">
        <v>74</v>
      </c>
      <c r="U77" s="34">
        <v>4</v>
      </c>
      <c r="V77" s="34">
        <v>2</v>
      </c>
      <c r="W77" s="45">
        <v>17026.53974190828</v>
      </c>
    </row>
    <row r="78" spans="12:23" x14ac:dyDescent="0.3">
      <c r="L78" s="44">
        <v>75</v>
      </c>
      <c r="M78" s="34">
        <v>4</v>
      </c>
      <c r="N78" s="34">
        <v>3</v>
      </c>
      <c r="O78" s="45">
        <v>4989.8314185805575</v>
      </c>
      <c r="P78" s="44">
        <v>75</v>
      </c>
      <c r="Q78" s="34">
        <v>4</v>
      </c>
      <c r="R78" s="34">
        <v>3</v>
      </c>
      <c r="S78" s="45">
        <v>6281.025238978471</v>
      </c>
      <c r="T78" s="44">
        <v>75</v>
      </c>
      <c r="U78" s="34">
        <v>4</v>
      </c>
      <c r="V78" s="34">
        <v>3</v>
      </c>
      <c r="W78" s="45">
        <v>17026.067476813136</v>
      </c>
    </row>
    <row r="79" spans="12:23" x14ac:dyDescent="0.3">
      <c r="L79" s="44">
        <v>76</v>
      </c>
      <c r="M79" s="34">
        <v>4</v>
      </c>
      <c r="N79" s="34">
        <v>4</v>
      </c>
      <c r="O79" s="45">
        <v>5339.1701363566299</v>
      </c>
      <c r="P79" s="44">
        <v>76</v>
      </c>
      <c r="Q79" s="34">
        <v>4</v>
      </c>
      <c r="R79" s="34">
        <v>4</v>
      </c>
      <c r="S79" s="45">
        <v>6720.7605965966386</v>
      </c>
      <c r="T79" s="44">
        <v>76</v>
      </c>
      <c r="U79" s="34">
        <v>4</v>
      </c>
      <c r="V79" s="34">
        <v>4</v>
      </c>
      <c r="W79" s="45">
        <v>18218.06457694979</v>
      </c>
    </row>
    <row r="80" spans="12:23" x14ac:dyDescent="0.3">
      <c r="L80" s="44">
        <v>77</v>
      </c>
      <c r="M80" s="34">
        <v>4</v>
      </c>
      <c r="N80" s="34">
        <v>5</v>
      </c>
      <c r="O80" s="45">
        <v>6913.913070995437</v>
      </c>
      <c r="P80" s="44">
        <v>77</v>
      </c>
      <c r="Q80" s="34">
        <v>4</v>
      </c>
      <c r="R80" s="34">
        <v>5</v>
      </c>
      <c r="S80" s="45">
        <v>8702.9919161835896</v>
      </c>
      <c r="T80" s="44">
        <v>77</v>
      </c>
      <c r="U80" s="34">
        <v>4</v>
      </c>
      <c r="V80" s="34">
        <v>5</v>
      </c>
      <c r="W80" s="45">
        <v>23591.328163362112</v>
      </c>
    </row>
    <row r="81" spans="12:23" x14ac:dyDescent="0.3">
      <c r="L81" s="44">
        <v>78</v>
      </c>
      <c r="M81" s="34">
        <v>4</v>
      </c>
      <c r="N81" s="34">
        <v>6</v>
      </c>
      <c r="O81" s="45">
        <v>7381.4116358073788</v>
      </c>
      <c r="P81" s="44">
        <v>78</v>
      </c>
      <c r="Q81" s="34">
        <v>4</v>
      </c>
      <c r="R81" s="34">
        <v>6</v>
      </c>
      <c r="S81" s="45">
        <v>9291.4627558668526</v>
      </c>
      <c r="T81" s="44">
        <v>78</v>
      </c>
      <c r="U81" s="34">
        <v>4</v>
      </c>
      <c r="V81" s="34">
        <v>6</v>
      </c>
      <c r="W81" s="45">
        <v>25186.504721865105</v>
      </c>
    </row>
    <row r="82" spans="12:23" x14ac:dyDescent="0.3">
      <c r="L82" s="44">
        <v>79</v>
      </c>
      <c r="M82" s="34">
        <v>4</v>
      </c>
      <c r="N82" s="34">
        <v>7</v>
      </c>
      <c r="O82" s="45">
        <v>7372.4745121694586</v>
      </c>
      <c r="P82" s="44">
        <v>79</v>
      </c>
      <c r="Q82" s="34">
        <v>4</v>
      </c>
      <c r="R82" s="34">
        <v>7</v>
      </c>
      <c r="S82" s="45">
        <v>9280.2130172635352</v>
      </c>
      <c r="T82" s="44">
        <v>79</v>
      </c>
      <c r="U82" s="34">
        <v>4</v>
      </c>
      <c r="V82" s="34">
        <v>7</v>
      </c>
      <c r="W82" s="45">
        <v>25156.009890007408</v>
      </c>
    </row>
    <row r="83" spans="12:23" x14ac:dyDescent="0.3">
      <c r="L83" s="44">
        <v>80</v>
      </c>
      <c r="M83" s="34">
        <v>4</v>
      </c>
      <c r="N83" s="34">
        <v>8</v>
      </c>
      <c r="O83" s="45">
        <v>8381.0941636203315</v>
      </c>
      <c r="P83" s="44">
        <v>80</v>
      </c>
      <c r="Q83" s="34">
        <v>4</v>
      </c>
      <c r="R83" s="34">
        <v>8</v>
      </c>
      <c r="S83" s="45">
        <v>10549.828151695221</v>
      </c>
      <c r="T83" s="44">
        <v>80</v>
      </c>
      <c r="U83" s="34">
        <v>4</v>
      </c>
      <c r="V83" s="34">
        <v>8</v>
      </c>
      <c r="W83" s="45">
        <v>28597.574304407488</v>
      </c>
    </row>
    <row r="84" spans="12:23" x14ac:dyDescent="0.3">
      <c r="L84" s="44">
        <v>81</v>
      </c>
      <c r="M84" s="34">
        <v>4</v>
      </c>
      <c r="N84" s="34">
        <v>9</v>
      </c>
      <c r="O84" s="45">
        <v>7607.7858139723248</v>
      </c>
      <c r="P84" s="44">
        <v>81</v>
      </c>
      <c r="Q84" s="34">
        <v>4</v>
      </c>
      <c r="R84" s="34">
        <v>9</v>
      </c>
      <c r="S84" s="45">
        <v>9576.4146524805274</v>
      </c>
      <c r="T84" s="44">
        <v>81</v>
      </c>
      <c r="U84" s="34">
        <v>4</v>
      </c>
      <c r="V84" s="34">
        <v>9</v>
      </c>
      <c r="W84" s="45">
        <v>25958.928018189792</v>
      </c>
    </row>
    <row r="85" spans="12:23" x14ac:dyDescent="0.3">
      <c r="L85" s="44">
        <v>82</v>
      </c>
      <c r="M85" s="34">
        <v>4</v>
      </c>
      <c r="N85" s="34">
        <v>10</v>
      </c>
      <c r="O85" s="45">
        <v>7108.3745997099304</v>
      </c>
      <c r="P85" s="44">
        <v>82</v>
      </c>
      <c r="Q85" s="34">
        <v>4</v>
      </c>
      <c r="R85" s="34">
        <v>10</v>
      </c>
      <c r="S85" s="45">
        <v>8947.7732860146225</v>
      </c>
      <c r="T85" s="44">
        <v>82</v>
      </c>
      <c r="U85" s="34">
        <v>4</v>
      </c>
      <c r="V85" s="34">
        <v>10</v>
      </c>
      <c r="W85" s="45">
        <v>24254.860622035649</v>
      </c>
    </row>
    <row r="86" spans="12:23" x14ac:dyDescent="0.3">
      <c r="L86" s="44">
        <v>83</v>
      </c>
      <c r="M86" s="34">
        <v>4</v>
      </c>
      <c r="N86" s="34">
        <v>11</v>
      </c>
      <c r="O86" s="45">
        <v>7372.2273572015947</v>
      </c>
      <c r="P86" s="44">
        <v>83</v>
      </c>
      <c r="Q86" s="34">
        <v>4</v>
      </c>
      <c r="R86" s="34">
        <v>11</v>
      </c>
      <c r="S86" s="45">
        <v>9279.9019072357878</v>
      </c>
      <c r="T86" s="44">
        <v>83</v>
      </c>
      <c r="U86" s="34">
        <v>4</v>
      </c>
      <c r="V86" s="34">
        <v>11</v>
      </c>
      <c r="W86" s="45">
        <v>25155.166559480367</v>
      </c>
    </row>
    <row r="87" spans="12:23" x14ac:dyDescent="0.3">
      <c r="L87" s="44">
        <v>84</v>
      </c>
      <c r="M87" s="34">
        <v>4</v>
      </c>
      <c r="N87" s="34">
        <v>12</v>
      </c>
      <c r="O87" s="45">
        <v>7061.2668628352694</v>
      </c>
      <c r="P87" s="44">
        <v>84</v>
      </c>
      <c r="Q87" s="34">
        <v>4</v>
      </c>
      <c r="R87" s="34">
        <v>12</v>
      </c>
      <c r="S87" s="45">
        <v>8888.4757147261171</v>
      </c>
      <c r="T87" s="44">
        <v>84</v>
      </c>
      <c r="U87" s="34">
        <v>4</v>
      </c>
      <c r="V87" s="34">
        <v>12</v>
      </c>
      <c r="W87" s="45">
        <v>24094.121823582194</v>
      </c>
    </row>
    <row r="88" spans="12:23" x14ac:dyDescent="0.3">
      <c r="L88" s="44">
        <v>85</v>
      </c>
      <c r="M88" s="34">
        <v>4</v>
      </c>
      <c r="N88" s="34">
        <v>13</v>
      </c>
      <c r="O88" s="45">
        <v>6920.55659653159</v>
      </c>
      <c r="P88" s="44">
        <v>85</v>
      </c>
      <c r="Q88" s="34">
        <v>4</v>
      </c>
      <c r="R88" s="34">
        <v>13</v>
      </c>
      <c r="S88" s="45">
        <v>8711.3545537294176</v>
      </c>
      <c r="T88" s="44">
        <v>85</v>
      </c>
      <c r="U88" s="34">
        <v>4</v>
      </c>
      <c r="V88" s="34">
        <v>13</v>
      </c>
      <c r="W88" s="45">
        <v>23613.996887928894</v>
      </c>
    </row>
    <row r="89" spans="12:23" x14ac:dyDescent="0.3">
      <c r="L89" s="44">
        <v>86</v>
      </c>
      <c r="M89" s="34">
        <v>4</v>
      </c>
      <c r="N89" s="34">
        <v>14</v>
      </c>
      <c r="O89" s="45">
        <v>6553.2447694925313</v>
      </c>
      <c r="P89" s="44">
        <v>86</v>
      </c>
      <c r="Q89" s="34">
        <v>4</v>
      </c>
      <c r="R89" s="34">
        <v>14</v>
      </c>
      <c r="S89" s="45">
        <v>8248.9952748935193</v>
      </c>
      <c r="T89" s="44">
        <v>86</v>
      </c>
      <c r="U89" s="34">
        <v>4</v>
      </c>
      <c r="V89" s="34">
        <v>14</v>
      </c>
      <c r="W89" s="45">
        <v>22360.672791866036</v>
      </c>
    </row>
    <row r="90" spans="12:23" x14ac:dyDescent="0.3">
      <c r="L90" s="44">
        <v>87</v>
      </c>
      <c r="M90" s="34">
        <v>4</v>
      </c>
      <c r="N90" s="34">
        <v>15</v>
      </c>
      <c r="O90" s="45">
        <v>6760.8055115037578</v>
      </c>
      <c r="P90" s="44">
        <v>87</v>
      </c>
      <c r="Q90" s="34">
        <v>4</v>
      </c>
      <c r="R90" s="34">
        <v>15</v>
      </c>
      <c r="S90" s="45">
        <v>8510.2654761951235</v>
      </c>
      <c r="T90" s="44">
        <v>87</v>
      </c>
      <c r="U90" s="34">
        <v>4</v>
      </c>
      <c r="V90" s="34">
        <v>15</v>
      </c>
      <c r="W90" s="45">
        <v>23068.901768472591</v>
      </c>
    </row>
    <row r="91" spans="12:23" x14ac:dyDescent="0.3">
      <c r="L91" s="44">
        <v>88</v>
      </c>
      <c r="M91" s="34">
        <v>4</v>
      </c>
      <c r="N91" s="34">
        <v>16</v>
      </c>
      <c r="O91" s="45">
        <v>6223.6092457544883</v>
      </c>
      <c r="P91" s="44">
        <v>88</v>
      </c>
      <c r="Q91" s="34">
        <v>4</v>
      </c>
      <c r="R91" s="34">
        <v>16</v>
      </c>
      <c r="S91" s="45">
        <v>7834.0616086873151</v>
      </c>
      <c r="T91" s="44">
        <v>88</v>
      </c>
      <c r="U91" s="34">
        <v>4</v>
      </c>
      <c r="V91" s="34">
        <v>16</v>
      </c>
      <c r="W91" s="45">
        <v>21235.906001344865</v>
      </c>
    </row>
    <row r="92" spans="12:23" x14ac:dyDescent="0.3">
      <c r="L92" s="44">
        <v>89</v>
      </c>
      <c r="M92" s="34">
        <v>4</v>
      </c>
      <c r="N92" s="34">
        <v>17</v>
      </c>
      <c r="O92" s="45">
        <v>6572.2757020179715</v>
      </c>
      <c r="P92" s="44">
        <v>89</v>
      </c>
      <c r="Q92" s="34">
        <v>4</v>
      </c>
      <c r="R92" s="34">
        <v>17</v>
      </c>
      <c r="S92" s="45">
        <v>8272.9507470300086</v>
      </c>
      <c r="T92" s="44">
        <v>89</v>
      </c>
      <c r="U92" s="34">
        <v>4</v>
      </c>
      <c r="V92" s="34">
        <v>17</v>
      </c>
      <c r="W92" s="45">
        <v>22425.609242447968</v>
      </c>
    </row>
    <row r="93" spans="12:23" x14ac:dyDescent="0.3">
      <c r="L93" s="44">
        <v>90</v>
      </c>
      <c r="M93" s="34">
        <v>4</v>
      </c>
      <c r="N93" s="34">
        <v>18</v>
      </c>
      <c r="O93" s="45">
        <v>6364.6754152118901</v>
      </c>
      <c r="P93" s="44">
        <v>90</v>
      </c>
      <c r="Q93" s="34">
        <v>4</v>
      </c>
      <c r="R93" s="34">
        <v>18</v>
      </c>
      <c r="S93" s="45">
        <v>8011.6307681239678</v>
      </c>
      <c r="T93" s="44">
        <v>90</v>
      </c>
      <c r="U93" s="34">
        <v>4</v>
      </c>
      <c r="V93" s="34">
        <v>18</v>
      </c>
      <c r="W93" s="45">
        <v>21717.245332957096</v>
      </c>
    </row>
    <row r="94" spans="12:23" x14ac:dyDescent="0.3">
      <c r="L94" s="44">
        <v>91</v>
      </c>
      <c r="M94" s="34">
        <v>4</v>
      </c>
      <c r="N94" s="34">
        <v>19</v>
      </c>
      <c r="O94" s="45">
        <v>4783.437248017648</v>
      </c>
      <c r="P94" s="44">
        <v>91</v>
      </c>
      <c r="Q94" s="34">
        <v>4</v>
      </c>
      <c r="R94" s="34">
        <v>19</v>
      </c>
      <c r="S94" s="45">
        <v>6021.2234770078367</v>
      </c>
      <c r="T94" s="44">
        <v>91</v>
      </c>
      <c r="U94" s="34">
        <v>4</v>
      </c>
      <c r="V94" s="34">
        <v>19</v>
      </c>
      <c r="W94" s="45">
        <v>16321.819020294215</v>
      </c>
    </row>
    <row r="95" spans="12:23" x14ac:dyDescent="0.3">
      <c r="L95" s="44">
        <v>92</v>
      </c>
      <c r="M95" s="34">
        <v>4</v>
      </c>
      <c r="N95" s="34">
        <v>20</v>
      </c>
      <c r="O95" s="45">
        <v>4924.2958073020445</v>
      </c>
      <c r="P95" s="44">
        <v>92</v>
      </c>
      <c r="Q95" s="34">
        <v>4</v>
      </c>
      <c r="R95" s="34">
        <v>20</v>
      </c>
      <c r="S95" s="45">
        <v>6198.5313040211822</v>
      </c>
      <c r="T95" s="44">
        <v>92</v>
      </c>
      <c r="U95" s="34">
        <v>4</v>
      </c>
      <c r="V95" s="34">
        <v>20</v>
      </c>
      <c r="W95" s="45">
        <v>16802.449954263731</v>
      </c>
    </row>
    <row r="96" spans="12:23" x14ac:dyDescent="0.3">
      <c r="L96" s="44">
        <v>93</v>
      </c>
      <c r="M96" s="34">
        <v>4</v>
      </c>
      <c r="N96" s="34">
        <v>21</v>
      </c>
      <c r="O96" s="45">
        <v>4764.0899571333448</v>
      </c>
      <c r="P96" s="44">
        <v>93</v>
      </c>
      <c r="Q96" s="34">
        <v>4</v>
      </c>
      <c r="R96" s="34">
        <v>21</v>
      </c>
      <c r="S96" s="45">
        <v>5996.8697840358327</v>
      </c>
      <c r="T96" s="44">
        <v>93</v>
      </c>
      <c r="U96" s="34">
        <v>4</v>
      </c>
      <c r="V96" s="34">
        <v>21</v>
      </c>
      <c r="W96" s="45">
        <v>16255.803106637679</v>
      </c>
    </row>
    <row r="97" spans="12:23" x14ac:dyDescent="0.3">
      <c r="L97" s="44">
        <v>94</v>
      </c>
      <c r="M97" s="34">
        <v>4</v>
      </c>
      <c r="N97" s="34">
        <v>22</v>
      </c>
      <c r="O97" s="45">
        <v>5582.5980073041101</v>
      </c>
      <c r="P97" s="44">
        <v>94</v>
      </c>
      <c r="Q97" s="34">
        <v>4</v>
      </c>
      <c r="R97" s="34">
        <v>22</v>
      </c>
      <c r="S97" s="45">
        <v>7027.1790851248261</v>
      </c>
      <c r="T97" s="44">
        <v>94</v>
      </c>
      <c r="U97" s="34">
        <v>4</v>
      </c>
      <c r="V97" s="34">
        <v>22</v>
      </c>
      <c r="W97" s="45">
        <v>19048.677679640095</v>
      </c>
    </row>
    <row r="98" spans="12:23" x14ac:dyDescent="0.3">
      <c r="L98" s="44">
        <v>95</v>
      </c>
      <c r="M98" s="34">
        <v>4</v>
      </c>
      <c r="N98" s="34">
        <v>23</v>
      </c>
      <c r="O98" s="45">
        <v>6457.6946589167537</v>
      </c>
      <c r="P98" s="44">
        <v>95</v>
      </c>
      <c r="Q98" s="34">
        <v>4</v>
      </c>
      <c r="R98" s="34">
        <v>23</v>
      </c>
      <c r="S98" s="45">
        <v>8128.7201381666819</v>
      </c>
      <c r="T98" s="44">
        <v>95</v>
      </c>
      <c r="U98" s="34">
        <v>4</v>
      </c>
      <c r="V98" s="34">
        <v>23</v>
      </c>
      <c r="W98" s="45">
        <v>22034.641210113132</v>
      </c>
    </row>
    <row r="99" spans="12:23" x14ac:dyDescent="0.3">
      <c r="L99" s="44">
        <v>96</v>
      </c>
      <c r="M99" s="34">
        <v>4</v>
      </c>
      <c r="N99" s="34">
        <v>24</v>
      </c>
      <c r="O99" s="45">
        <v>6429.400358195815</v>
      </c>
      <c r="P99" s="44">
        <v>96</v>
      </c>
      <c r="Q99" s="34">
        <v>4</v>
      </c>
      <c r="R99" s="34">
        <v>24</v>
      </c>
      <c r="S99" s="45">
        <v>8093.1042621902507</v>
      </c>
      <c r="T99" s="44">
        <v>96</v>
      </c>
      <c r="U99" s="34">
        <v>4</v>
      </c>
      <c r="V99" s="34">
        <v>24</v>
      </c>
      <c r="W99" s="45">
        <v>21938.09673137782</v>
      </c>
    </row>
    <row r="100" spans="12:23" x14ac:dyDescent="0.3">
      <c r="L100" s="44">
        <v>97</v>
      </c>
      <c r="M100" s="34">
        <v>5</v>
      </c>
      <c r="N100" s="34">
        <v>1</v>
      </c>
      <c r="O100" s="45">
        <v>6175.3052788353743</v>
      </c>
      <c r="P100" s="44">
        <v>97</v>
      </c>
      <c r="Q100" s="34">
        <v>5</v>
      </c>
      <c r="R100" s="34">
        <v>1</v>
      </c>
      <c r="S100" s="45">
        <v>7773.2582648645202</v>
      </c>
      <c r="T100" s="44">
        <v>97</v>
      </c>
      <c r="U100" s="34">
        <v>5</v>
      </c>
      <c r="V100" s="34">
        <v>1</v>
      </c>
      <c r="W100" s="45">
        <v>21071.08548314056</v>
      </c>
    </row>
    <row r="101" spans="12:23" x14ac:dyDescent="0.3">
      <c r="L101" s="44">
        <v>98</v>
      </c>
      <c r="M101" s="34">
        <v>5</v>
      </c>
      <c r="N101" s="34">
        <v>2</v>
      </c>
      <c r="O101" s="45">
        <v>6881.7532665771214</v>
      </c>
      <c r="P101" s="44">
        <v>98</v>
      </c>
      <c r="Q101" s="34">
        <v>5</v>
      </c>
      <c r="R101" s="34">
        <v>2</v>
      </c>
      <c r="S101" s="45">
        <v>8662.5102793732003</v>
      </c>
      <c r="T101" s="44">
        <v>98</v>
      </c>
      <c r="U101" s="34">
        <v>5</v>
      </c>
      <c r="V101" s="34">
        <v>2</v>
      </c>
      <c r="W101" s="45">
        <v>23481.593995183921</v>
      </c>
    </row>
    <row r="102" spans="12:23" x14ac:dyDescent="0.3">
      <c r="L102" s="44">
        <v>99</v>
      </c>
      <c r="M102" s="34">
        <v>5</v>
      </c>
      <c r="N102" s="34">
        <v>3</v>
      </c>
      <c r="O102" s="45">
        <v>6138.083740675228</v>
      </c>
      <c r="P102" s="44">
        <v>99</v>
      </c>
      <c r="Q102" s="34">
        <v>5</v>
      </c>
      <c r="R102" s="34">
        <v>3</v>
      </c>
      <c r="S102" s="45">
        <v>7726.4050946858797</v>
      </c>
      <c r="T102" s="44">
        <v>99</v>
      </c>
      <c r="U102" s="34">
        <v>5</v>
      </c>
      <c r="V102" s="34">
        <v>3</v>
      </c>
      <c r="W102" s="45">
        <v>20944.079905768627</v>
      </c>
    </row>
    <row r="103" spans="12:23" x14ac:dyDescent="0.3">
      <c r="L103" s="44">
        <v>100</v>
      </c>
      <c r="M103" s="34">
        <v>5</v>
      </c>
      <c r="N103" s="34">
        <v>4</v>
      </c>
      <c r="O103" s="45">
        <v>6751.1565815583926</v>
      </c>
      <c r="P103" s="44">
        <v>100</v>
      </c>
      <c r="Q103" s="34">
        <v>5</v>
      </c>
      <c r="R103" s="34">
        <v>4</v>
      </c>
      <c r="S103" s="45">
        <v>8498.1197407118962</v>
      </c>
      <c r="T103" s="44">
        <v>100</v>
      </c>
      <c r="U103" s="34">
        <v>5</v>
      </c>
      <c r="V103" s="34">
        <v>4</v>
      </c>
      <c r="W103" s="45">
        <v>23035.978144697026</v>
      </c>
    </row>
    <row r="104" spans="12:23" x14ac:dyDescent="0.3">
      <c r="L104" s="44">
        <v>101</v>
      </c>
      <c r="M104" s="34">
        <v>5</v>
      </c>
      <c r="N104" s="34">
        <v>5</v>
      </c>
      <c r="O104" s="45">
        <v>7618.2256398148502</v>
      </c>
      <c r="P104" s="44">
        <v>101</v>
      </c>
      <c r="Q104" s="34">
        <v>5</v>
      </c>
      <c r="R104" s="34">
        <v>5</v>
      </c>
      <c r="S104" s="45">
        <v>9589.5559400525417</v>
      </c>
      <c r="T104" s="44">
        <v>101</v>
      </c>
      <c r="U104" s="34">
        <v>5</v>
      </c>
      <c r="V104" s="34">
        <v>5</v>
      </c>
      <c r="W104" s="45">
        <v>25994.550299651874</v>
      </c>
    </row>
    <row r="105" spans="12:23" x14ac:dyDescent="0.3">
      <c r="L105" s="44">
        <v>102</v>
      </c>
      <c r="M105" s="34">
        <v>5</v>
      </c>
      <c r="N105" s="34">
        <v>6</v>
      </c>
      <c r="O105" s="45">
        <v>7042.5127438738355</v>
      </c>
      <c r="P105" s="44">
        <v>102</v>
      </c>
      <c r="Q105" s="34">
        <v>5</v>
      </c>
      <c r="R105" s="34">
        <v>6</v>
      </c>
      <c r="S105" s="45">
        <v>8864.8686858207038</v>
      </c>
      <c r="T105" s="44">
        <v>102</v>
      </c>
      <c r="U105" s="34">
        <v>5</v>
      </c>
      <c r="V105" s="34">
        <v>6</v>
      </c>
      <c r="W105" s="45">
        <v>24030.129903190544</v>
      </c>
    </row>
    <row r="106" spans="12:23" x14ac:dyDescent="0.3">
      <c r="L106" s="44">
        <v>103</v>
      </c>
      <c r="M106" s="34">
        <v>5</v>
      </c>
      <c r="N106" s="34">
        <v>7</v>
      </c>
      <c r="O106" s="45">
        <v>7174.3748623280262</v>
      </c>
      <c r="P106" s="44">
        <v>103</v>
      </c>
      <c r="Q106" s="34">
        <v>5</v>
      </c>
      <c r="R106" s="34">
        <v>7</v>
      </c>
      <c r="S106" s="45">
        <v>9030.8521078240756</v>
      </c>
      <c r="T106" s="44">
        <v>103</v>
      </c>
      <c r="U106" s="34">
        <v>5</v>
      </c>
      <c r="V106" s="34">
        <v>7</v>
      </c>
      <c r="W106" s="45">
        <v>24480.063605975884</v>
      </c>
    </row>
    <row r="107" spans="12:23" x14ac:dyDescent="0.3">
      <c r="L107" s="44">
        <v>104</v>
      </c>
      <c r="M107" s="34">
        <v>5</v>
      </c>
      <c r="N107" s="34">
        <v>8</v>
      </c>
      <c r="O107" s="45">
        <v>8173.5037630129646</v>
      </c>
      <c r="P107" s="44">
        <v>104</v>
      </c>
      <c r="Q107" s="34">
        <v>5</v>
      </c>
      <c r="R107" s="34">
        <v>8</v>
      </c>
      <c r="S107" s="45">
        <v>10288.52061719029</v>
      </c>
      <c r="T107" s="44">
        <v>104</v>
      </c>
      <c r="U107" s="34">
        <v>5</v>
      </c>
      <c r="V107" s="34">
        <v>8</v>
      </c>
      <c r="W107" s="45">
        <v>27889.244128137696</v>
      </c>
    </row>
    <row r="108" spans="12:23" x14ac:dyDescent="0.3">
      <c r="L108" s="44">
        <v>105</v>
      </c>
      <c r="M108" s="34">
        <v>5</v>
      </c>
      <c r="N108" s="34">
        <v>9</v>
      </c>
      <c r="O108" s="45">
        <v>7636.8611243917112</v>
      </c>
      <c r="P108" s="44">
        <v>105</v>
      </c>
      <c r="Q108" s="34">
        <v>5</v>
      </c>
      <c r="R108" s="34">
        <v>9</v>
      </c>
      <c r="S108" s="45">
        <v>9613.0136361446384</v>
      </c>
      <c r="T108" s="44">
        <v>105</v>
      </c>
      <c r="U108" s="34">
        <v>5</v>
      </c>
      <c r="V108" s="34">
        <v>9</v>
      </c>
      <c r="W108" s="45">
        <v>26058.137421390547</v>
      </c>
    </row>
    <row r="109" spans="12:23" x14ac:dyDescent="0.3">
      <c r="L109" s="44">
        <v>106</v>
      </c>
      <c r="M109" s="34">
        <v>5</v>
      </c>
      <c r="N109" s="34">
        <v>10</v>
      </c>
      <c r="O109" s="45">
        <v>7720.8147238753645</v>
      </c>
      <c r="P109" s="44">
        <v>106</v>
      </c>
      <c r="Q109" s="34">
        <v>5</v>
      </c>
      <c r="R109" s="34">
        <v>10</v>
      </c>
      <c r="S109" s="45">
        <v>9718.6914903696052</v>
      </c>
      <c r="T109" s="44">
        <v>106</v>
      </c>
      <c r="U109" s="34">
        <v>5</v>
      </c>
      <c r="V109" s="34">
        <v>10</v>
      </c>
      <c r="W109" s="45">
        <v>26344.599934814829</v>
      </c>
    </row>
    <row r="110" spans="12:23" x14ac:dyDescent="0.3">
      <c r="L110" s="44">
        <v>107</v>
      </c>
      <c r="M110" s="34">
        <v>5</v>
      </c>
      <c r="N110" s="34">
        <v>11</v>
      </c>
      <c r="O110" s="45">
        <v>7212.4367273789039</v>
      </c>
      <c r="P110" s="44">
        <v>107</v>
      </c>
      <c r="Q110" s="34">
        <v>5</v>
      </c>
      <c r="R110" s="34">
        <v>11</v>
      </c>
      <c r="S110" s="45">
        <v>9078.7630520970506</v>
      </c>
      <c r="T110" s="44">
        <v>107</v>
      </c>
      <c r="U110" s="34">
        <v>5</v>
      </c>
      <c r="V110" s="34">
        <v>11</v>
      </c>
      <c r="W110" s="45">
        <v>24609.936507139737</v>
      </c>
    </row>
    <row r="111" spans="12:23" x14ac:dyDescent="0.3">
      <c r="L111" s="44">
        <v>108</v>
      </c>
      <c r="M111" s="34">
        <v>5</v>
      </c>
      <c r="N111" s="34">
        <v>12</v>
      </c>
      <c r="O111" s="45">
        <v>7249.7571275261962</v>
      </c>
      <c r="P111" s="44">
        <v>108</v>
      </c>
      <c r="Q111" s="34">
        <v>5</v>
      </c>
      <c r="R111" s="34">
        <v>12</v>
      </c>
      <c r="S111" s="45">
        <v>9125.7406662867907</v>
      </c>
      <c r="T111" s="44">
        <v>108</v>
      </c>
      <c r="U111" s="34">
        <v>5</v>
      </c>
      <c r="V111" s="34">
        <v>12</v>
      </c>
      <c r="W111" s="45">
        <v>24737.279416722486</v>
      </c>
    </row>
    <row r="112" spans="12:23" x14ac:dyDescent="0.3">
      <c r="L112" s="44">
        <v>109</v>
      </c>
      <c r="M112" s="34">
        <v>5</v>
      </c>
      <c r="N112" s="34">
        <v>13</v>
      </c>
      <c r="O112" s="45">
        <v>7033.6645960243468</v>
      </c>
      <c r="P112" s="44">
        <v>109</v>
      </c>
      <c r="Q112" s="34">
        <v>5</v>
      </c>
      <c r="R112" s="34">
        <v>13</v>
      </c>
      <c r="S112" s="45">
        <v>8853.7309468273761</v>
      </c>
      <c r="T112" s="44">
        <v>109</v>
      </c>
      <c r="U112" s="34">
        <v>5</v>
      </c>
      <c r="V112" s="34">
        <v>13</v>
      </c>
      <c r="W112" s="45">
        <v>23999.938670322586</v>
      </c>
    </row>
    <row r="113" spans="12:23" x14ac:dyDescent="0.3">
      <c r="L113" s="44">
        <v>110</v>
      </c>
      <c r="M113" s="34">
        <v>5</v>
      </c>
      <c r="N113" s="34">
        <v>14</v>
      </c>
      <c r="O113" s="45">
        <v>6713.9548157956751</v>
      </c>
      <c r="P113" s="44">
        <v>110</v>
      </c>
      <c r="Q113" s="34">
        <v>5</v>
      </c>
      <c r="R113" s="34">
        <v>14</v>
      </c>
      <c r="S113" s="45">
        <v>8451.2914593354762</v>
      </c>
      <c r="T113" s="44">
        <v>110</v>
      </c>
      <c r="U113" s="34">
        <v>5</v>
      </c>
      <c r="V113" s="34">
        <v>14</v>
      </c>
      <c r="W113" s="45">
        <v>22909.040033767258</v>
      </c>
    </row>
    <row r="114" spans="12:23" x14ac:dyDescent="0.3">
      <c r="L114" s="44">
        <v>111</v>
      </c>
      <c r="M114" s="34">
        <v>5</v>
      </c>
      <c r="N114" s="34">
        <v>15</v>
      </c>
      <c r="O114" s="45">
        <v>6948.9991902332486</v>
      </c>
      <c r="P114" s="44">
        <v>111</v>
      </c>
      <c r="Q114" s="34">
        <v>5</v>
      </c>
      <c r="R114" s="34">
        <v>15</v>
      </c>
      <c r="S114" s="45">
        <v>8747.1570957224994</v>
      </c>
      <c r="T114" s="44">
        <v>111</v>
      </c>
      <c r="U114" s="34">
        <v>5</v>
      </c>
      <c r="V114" s="34">
        <v>15</v>
      </c>
      <c r="W114" s="45">
        <v>23711.047364980437</v>
      </c>
    </row>
    <row r="115" spans="12:23" x14ac:dyDescent="0.3">
      <c r="L115" s="44">
        <v>112</v>
      </c>
      <c r="M115" s="34">
        <v>5</v>
      </c>
      <c r="N115" s="34">
        <v>16</v>
      </c>
      <c r="O115" s="45">
        <v>7221.8286161576943</v>
      </c>
      <c r="P115" s="44">
        <v>112</v>
      </c>
      <c r="Q115" s="34">
        <v>5</v>
      </c>
      <c r="R115" s="34">
        <v>16</v>
      </c>
      <c r="S115" s="45">
        <v>9090.5852331514252</v>
      </c>
      <c r="T115" s="44">
        <v>112</v>
      </c>
      <c r="U115" s="34">
        <v>5</v>
      </c>
      <c r="V115" s="34">
        <v>16</v>
      </c>
      <c r="W115" s="45">
        <v>24641.983067167188</v>
      </c>
    </row>
    <row r="116" spans="12:23" x14ac:dyDescent="0.3">
      <c r="L116" s="44">
        <v>113</v>
      </c>
      <c r="M116" s="34">
        <v>5</v>
      </c>
      <c r="N116" s="34">
        <v>17</v>
      </c>
      <c r="O116" s="45">
        <v>7240.9682968689931</v>
      </c>
      <c r="P116" s="44">
        <v>113</v>
      </c>
      <c r="Q116" s="34">
        <v>5</v>
      </c>
      <c r="R116" s="34">
        <v>17</v>
      </c>
      <c r="S116" s="45">
        <v>9114.6775937001221</v>
      </c>
      <c r="T116" s="44">
        <v>113</v>
      </c>
      <c r="U116" s="34">
        <v>5</v>
      </c>
      <c r="V116" s="34">
        <v>17</v>
      </c>
      <c r="W116" s="45">
        <v>24707.290583181013</v>
      </c>
    </row>
    <row r="117" spans="12:23" x14ac:dyDescent="0.3">
      <c r="L117" s="44">
        <v>114</v>
      </c>
      <c r="M117" s="34">
        <v>5</v>
      </c>
      <c r="N117" s="34">
        <v>18</v>
      </c>
      <c r="O117" s="45">
        <v>6996.0871547104762</v>
      </c>
      <c r="P117" s="44">
        <v>114</v>
      </c>
      <c r="Q117" s="34">
        <v>5</v>
      </c>
      <c r="R117" s="34">
        <v>18</v>
      </c>
      <c r="S117" s="45">
        <v>8806.4297782087797</v>
      </c>
      <c r="T117" s="44">
        <v>114</v>
      </c>
      <c r="U117" s="34">
        <v>5</v>
      </c>
      <c r="V117" s="34">
        <v>18</v>
      </c>
      <c r="W117" s="45">
        <v>23871.718696991717</v>
      </c>
    </row>
    <row r="118" spans="12:23" x14ac:dyDescent="0.3">
      <c r="L118" s="44">
        <v>115</v>
      </c>
      <c r="M118" s="34">
        <v>5</v>
      </c>
      <c r="N118" s="34">
        <v>19</v>
      </c>
      <c r="O118" s="45">
        <v>5790.2180665076221</v>
      </c>
      <c r="P118" s="44">
        <v>115</v>
      </c>
      <c r="Q118" s="34">
        <v>5</v>
      </c>
      <c r="R118" s="34">
        <v>19</v>
      </c>
      <c r="S118" s="45">
        <v>7288.5239528330876</v>
      </c>
      <c r="T118" s="44">
        <v>115</v>
      </c>
      <c r="U118" s="34">
        <v>5</v>
      </c>
      <c r="V118" s="34">
        <v>19</v>
      </c>
      <c r="W118" s="45">
        <v>19757.109055573132</v>
      </c>
    </row>
    <row r="119" spans="12:23" x14ac:dyDescent="0.3">
      <c r="L119" s="44">
        <v>116</v>
      </c>
      <c r="M119" s="34">
        <v>5</v>
      </c>
      <c r="N119" s="34">
        <v>20</v>
      </c>
      <c r="O119" s="45">
        <v>6458.4855548139167</v>
      </c>
      <c r="P119" s="44">
        <v>116</v>
      </c>
      <c r="Q119" s="34">
        <v>5</v>
      </c>
      <c r="R119" s="34">
        <v>20</v>
      </c>
      <c r="S119" s="45">
        <v>8129.7156902554734</v>
      </c>
      <c r="T119" s="44">
        <v>116</v>
      </c>
      <c r="U119" s="34">
        <v>5</v>
      </c>
      <c r="V119" s="34">
        <v>20</v>
      </c>
      <c r="W119" s="45">
        <v>22037.339867799663</v>
      </c>
    </row>
    <row r="120" spans="12:23" x14ac:dyDescent="0.3">
      <c r="L120" s="44">
        <v>117</v>
      </c>
      <c r="M120" s="34">
        <v>5</v>
      </c>
      <c r="N120" s="34">
        <v>21</v>
      </c>
      <c r="O120" s="45">
        <v>6523.8827593104252</v>
      </c>
      <c r="P120" s="44">
        <v>117</v>
      </c>
      <c r="Q120" s="34">
        <v>5</v>
      </c>
      <c r="R120" s="34">
        <v>21</v>
      </c>
      <c r="S120" s="45">
        <v>8212.0354035972232</v>
      </c>
      <c r="T120" s="44">
        <v>117</v>
      </c>
      <c r="U120" s="34">
        <v>5</v>
      </c>
      <c r="V120" s="34">
        <v>21</v>
      </c>
      <c r="W120" s="45">
        <v>22260.485125253919</v>
      </c>
    </row>
    <row r="121" spans="12:23" x14ac:dyDescent="0.3">
      <c r="L121" s="44">
        <v>118</v>
      </c>
      <c r="M121" s="34">
        <v>5</v>
      </c>
      <c r="N121" s="34">
        <v>22</v>
      </c>
      <c r="O121" s="45">
        <v>6684.6422366071411</v>
      </c>
      <c r="P121" s="44">
        <v>118</v>
      </c>
      <c r="Q121" s="34">
        <v>5</v>
      </c>
      <c r="R121" s="34">
        <v>22</v>
      </c>
      <c r="S121" s="45">
        <v>8414.3938100447285</v>
      </c>
      <c r="T121" s="44">
        <v>118</v>
      </c>
      <c r="U121" s="34">
        <v>5</v>
      </c>
      <c r="V121" s="34">
        <v>22</v>
      </c>
      <c r="W121" s="45">
        <v>22809.021033260549</v>
      </c>
    </row>
    <row r="122" spans="12:23" x14ac:dyDescent="0.3">
      <c r="L122" s="44">
        <v>119</v>
      </c>
      <c r="M122" s="34">
        <v>5</v>
      </c>
      <c r="N122" s="34">
        <v>23</v>
      </c>
      <c r="O122" s="45">
        <v>6674.5088829247643</v>
      </c>
      <c r="P122" s="44">
        <v>119</v>
      </c>
      <c r="Q122" s="34">
        <v>5</v>
      </c>
      <c r="R122" s="34">
        <v>23</v>
      </c>
      <c r="S122" s="45">
        <v>8401.6382989071171</v>
      </c>
      <c r="T122" s="44">
        <v>119</v>
      </c>
      <c r="U122" s="34">
        <v>5</v>
      </c>
      <c r="V122" s="34">
        <v>23</v>
      </c>
      <c r="W122" s="45">
        <v>22774.44448165199</v>
      </c>
    </row>
    <row r="123" spans="12:23" x14ac:dyDescent="0.3">
      <c r="L123" s="44">
        <v>120</v>
      </c>
      <c r="M123" s="34">
        <v>5</v>
      </c>
      <c r="N123" s="34">
        <v>24</v>
      </c>
      <c r="O123" s="45">
        <v>6458.0604482691924</v>
      </c>
      <c r="P123" s="44">
        <v>120</v>
      </c>
      <c r="Q123" s="34">
        <v>5</v>
      </c>
      <c r="R123" s="34">
        <v>24</v>
      </c>
      <c r="S123" s="45">
        <v>8129.1805810077494</v>
      </c>
      <c r="T123" s="44">
        <v>120</v>
      </c>
      <c r="U123" s="34">
        <v>5</v>
      </c>
      <c r="V123" s="34">
        <v>24</v>
      </c>
      <c r="W123" s="45">
        <v>22035.889339293157</v>
      </c>
    </row>
    <row r="124" spans="12:23" x14ac:dyDescent="0.3">
      <c r="L124" s="44">
        <v>121</v>
      </c>
      <c r="M124" s="34">
        <v>6</v>
      </c>
      <c r="N124" s="34">
        <v>1</v>
      </c>
      <c r="O124" s="45">
        <v>6674.6868345016246</v>
      </c>
      <c r="P124" s="44">
        <v>121</v>
      </c>
      <c r="Q124" s="34">
        <v>6</v>
      </c>
      <c r="R124" s="34">
        <v>1</v>
      </c>
      <c r="S124" s="45">
        <v>8401.8622981270946</v>
      </c>
      <c r="T124" s="44">
        <v>121</v>
      </c>
      <c r="U124" s="34">
        <v>6</v>
      </c>
      <c r="V124" s="34">
        <v>1</v>
      </c>
      <c r="W124" s="45">
        <v>22775.051679631455</v>
      </c>
    </row>
    <row r="125" spans="12:23" x14ac:dyDescent="0.3">
      <c r="L125" s="44">
        <v>122</v>
      </c>
      <c r="M125" s="34">
        <v>6</v>
      </c>
      <c r="N125" s="34">
        <v>2</v>
      </c>
      <c r="O125" s="45">
        <v>6778.3831728181649</v>
      </c>
      <c r="P125" s="44">
        <v>122</v>
      </c>
      <c r="Q125" s="34">
        <v>6</v>
      </c>
      <c r="R125" s="34">
        <v>2</v>
      </c>
      <c r="S125" s="45">
        <v>8532.3916213684624</v>
      </c>
      <c r="T125" s="44">
        <v>122</v>
      </c>
      <c r="U125" s="34">
        <v>6</v>
      </c>
      <c r="V125" s="34">
        <v>2</v>
      </c>
      <c r="W125" s="45">
        <v>23128.87943555554</v>
      </c>
    </row>
    <row r="126" spans="12:23" x14ac:dyDescent="0.3">
      <c r="L126" s="44">
        <v>123</v>
      </c>
      <c r="M126" s="34">
        <v>6</v>
      </c>
      <c r="N126" s="34">
        <v>3</v>
      </c>
      <c r="O126" s="45">
        <v>6825.678747468397</v>
      </c>
      <c r="P126" s="44">
        <v>123</v>
      </c>
      <c r="Q126" s="34">
        <v>6</v>
      </c>
      <c r="R126" s="34">
        <v>3</v>
      </c>
      <c r="S126" s="45">
        <v>8591.9256362780488</v>
      </c>
      <c r="T126" s="44">
        <v>123</v>
      </c>
      <c r="U126" s="34">
        <v>6</v>
      </c>
      <c r="V126" s="34">
        <v>3</v>
      </c>
      <c r="W126" s="45">
        <v>23290.259165209529</v>
      </c>
    </row>
    <row r="127" spans="12:23" x14ac:dyDescent="0.3">
      <c r="L127" s="44">
        <v>124</v>
      </c>
      <c r="M127" s="34">
        <v>6</v>
      </c>
      <c r="N127" s="34">
        <v>4</v>
      </c>
      <c r="O127" s="45">
        <v>7777.5615044966735</v>
      </c>
      <c r="P127" s="44">
        <v>124</v>
      </c>
      <c r="Q127" s="34">
        <v>6</v>
      </c>
      <c r="R127" s="34">
        <v>4</v>
      </c>
      <c r="S127" s="45">
        <v>9790.1223527402235</v>
      </c>
      <c r="T127" s="44">
        <v>124</v>
      </c>
      <c r="U127" s="34">
        <v>6</v>
      </c>
      <c r="V127" s="34">
        <v>4</v>
      </c>
      <c r="W127" s="45">
        <v>26538.228623822753</v>
      </c>
    </row>
    <row r="128" spans="12:23" x14ac:dyDescent="0.3">
      <c r="L128" s="44">
        <v>125</v>
      </c>
      <c r="M128" s="34">
        <v>6</v>
      </c>
      <c r="N128" s="34">
        <v>5</v>
      </c>
      <c r="O128" s="45">
        <v>7938.1331440178119</v>
      </c>
      <c r="P128" s="44">
        <v>125</v>
      </c>
      <c r="Q128" s="34">
        <v>6</v>
      </c>
      <c r="R128" s="34">
        <v>5</v>
      </c>
      <c r="S128" s="45">
        <v>9992.2443155666406</v>
      </c>
      <c r="T128" s="44">
        <v>125</v>
      </c>
      <c r="U128" s="34">
        <v>6</v>
      </c>
      <c r="V128" s="34">
        <v>5</v>
      </c>
      <c r="W128" s="45">
        <v>27086.123600628831</v>
      </c>
    </row>
    <row r="129" spans="12:23" x14ac:dyDescent="0.3">
      <c r="L129" s="44">
        <v>126</v>
      </c>
      <c r="M129" s="34">
        <v>6</v>
      </c>
      <c r="N129" s="34">
        <v>6</v>
      </c>
      <c r="O129" s="45">
        <v>7391.040793355317</v>
      </c>
      <c r="P129" s="44">
        <v>126</v>
      </c>
      <c r="Q129" s="34">
        <v>6</v>
      </c>
      <c r="R129" s="34">
        <v>6</v>
      </c>
      <c r="S129" s="45">
        <v>9303.583602547862</v>
      </c>
      <c r="T129" s="44">
        <v>126</v>
      </c>
      <c r="U129" s="34">
        <v>6</v>
      </c>
      <c r="V129" s="34">
        <v>6</v>
      </c>
      <c r="W129" s="45">
        <v>25219.36087919851</v>
      </c>
    </row>
    <row r="130" spans="12:23" x14ac:dyDescent="0.3">
      <c r="L130" s="44">
        <v>127</v>
      </c>
      <c r="M130" s="34">
        <v>6</v>
      </c>
      <c r="N130" s="34">
        <v>7</v>
      </c>
      <c r="O130" s="45">
        <v>7815.3070111886882</v>
      </c>
      <c r="P130" s="44">
        <v>127</v>
      </c>
      <c r="Q130" s="34">
        <v>6</v>
      </c>
      <c r="R130" s="34">
        <v>7</v>
      </c>
      <c r="S130" s="45">
        <v>9837.6350761776848</v>
      </c>
      <c r="T130" s="44">
        <v>127</v>
      </c>
      <c r="U130" s="34">
        <v>6</v>
      </c>
      <c r="V130" s="34">
        <v>7</v>
      </c>
      <c r="W130" s="45">
        <v>26667.022061912001</v>
      </c>
    </row>
    <row r="131" spans="12:23" x14ac:dyDescent="0.3">
      <c r="L131" s="44">
        <v>128</v>
      </c>
      <c r="M131" s="34">
        <v>6</v>
      </c>
      <c r="N131" s="34">
        <v>8</v>
      </c>
      <c r="O131" s="45">
        <v>8494.3900008886649</v>
      </c>
      <c r="P131" s="44">
        <v>128</v>
      </c>
      <c r="Q131" s="34">
        <v>6</v>
      </c>
      <c r="R131" s="34">
        <v>8</v>
      </c>
      <c r="S131" s="45">
        <v>10692.440988414268</v>
      </c>
      <c r="T131" s="44">
        <v>128</v>
      </c>
      <c r="U131" s="34">
        <v>6</v>
      </c>
      <c r="V131" s="34">
        <v>8</v>
      </c>
      <c r="W131" s="45">
        <v>28984.15701800173</v>
      </c>
    </row>
    <row r="132" spans="12:23" x14ac:dyDescent="0.3">
      <c r="L132" s="44">
        <v>129</v>
      </c>
      <c r="M132" s="34">
        <v>6</v>
      </c>
      <c r="N132" s="34">
        <v>9</v>
      </c>
      <c r="O132" s="45">
        <v>8126.2971641511604</v>
      </c>
      <c r="P132" s="44">
        <v>129</v>
      </c>
      <c r="Q132" s="34">
        <v>6</v>
      </c>
      <c r="R132" s="34">
        <v>9</v>
      </c>
      <c r="S132" s="45">
        <v>10229.09860189069</v>
      </c>
      <c r="T132" s="44">
        <v>129</v>
      </c>
      <c r="U132" s="34">
        <v>6</v>
      </c>
      <c r="V132" s="34">
        <v>9</v>
      </c>
      <c r="W132" s="45">
        <v>27728.167997473436</v>
      </c>
    </row>
    <row r="133" spans="12:23" x14ac:dyDescent="0.3">
      <c r="L133" s="44">
        <v>130</v>
      </c>
      <c r="M133" s="34">
        <v>6</v>
      </c>
      <c r="N133" s="34">
        <v>10</v>
      </c>
      <c r="O133" s="45">
        <v>7777.8679766568266</v>
      </c>
      <c r="P133" s="44">
        <v>130</v>
      </c>
      <c r="Q133" s="34">
        <v>6</v>
      </c>
      <c r="R133" s="34">
        <v>10</v>
      </c>
      <c r="S133" s="45">
        <v>9790.5081291746337</v>
      </c>
      <c r="T133" s="44">
        <v>130</v>
      </c>
      <c r="U133" s="34">
        <v>6</v>
      </c>
      <c r="V133" s="34">
        <v>10</v>
      </c>
      <c r="W133" s="45">
        <v>26539.27435367629</v>
      </c>
    </row>
    <row r="134" spans="12:23" x14ac:dyDescent="0.3">
      <c r="L134" s="44">
        <v>131</v>
      </c>
      <c r="M134" s="34">
        <v>6</v>
      </c>
      <c r="N134" s="34">
        <v>11</v>
      </c>
      <c r="O134" s="45">
        <v>7786.9237346793179</v>
      </c>
      <c r="P134" s="44">
        <v>131</v>
      </c>
      <c r="Q134" s="34">
        <v>6</v>
      </c>
      <c r="R134" s="34">
        <v>11</v>
      </c>
      <c r="S134" s="45">
        <v>9801.9072005912658</v>
      </c>
      <c r="T134" s="44">
        <v>131</v>
      </c>
      <c r="U134" s="34">
        <v>6</v>
      </c>
      <c r="V134" s="34">
        <v>11</v>
      </c>
      <c r="W134" s="45">
        <v>26570.173984186953</v>
      </c>
    </row>
    <row r="135" spans="12:23" x14ac:dyDescent="0.3">
      <c r="L135" s="44">
        <v>132</v>
      </c>
      <c r="M135" s="34">
        <v>6</v>
      </c>
      <c r="N135" s="34">
        <v>12</v>
      </c>
      <c r="O135" s="45">
        <v>7438.4846609862716</v>
      </c>
      <c r="P135" s="44">
        <v>132</v>
      </c>
      <c r="Q135" s="34">
        <v>6</v>
      </c>
      <c r="R135" s="34">
        <v>12</v>
      </c>
      <c r="S135" s="45">
        <v>9363.3042834741009</v>
      </c>
      <c r="T135" s="44">
        <v>132</v>
      </c>
      <c r="U135" s="34">
        <v>6</v>
      </c>
      <c r="V135" s="34">
        <v>12</v>
      </c>
      <c r="W135" s="45">
        <v>25381.246607168734</v>
      </c>
    </row>
    <row r="136" spans="12:23" x14ac:dyDescent="0.3">
      <c r="L136" s="44">
        <v>133</v>
      </c>
      <c r="M136" s="34">
        <v>6</v>
      </c>
      <c r="N136" s="34">
        <v>13</v>
      </c>
      <c r="O136" s="45">
        <v>7645.7784756321998</v>
      </c>
      <c r="P136" s="44">
        <v>133</v>
      </c>
      <c r="Q136" s="34">
        <v>6</v>
      </c>
      <c r="R136" s="34">
        <v>13</v>
      </c>
      <c r="S136" s="45">
        <v>9624.2384859457325</v>
      </c>
      <c r="T136" s="44">
        <v>133</v>
      </c>
      <c r="U136" s="34">
        <v>6</v>
      </c>
      <c r="V136" s="34">
        <v>13</v>
      </c>
      <c r="W136" s="45">
        <v>26088.56478680607</v>
      </c>
    </row>
    <row r="137" spans="12:23" x14ac:dyDescent="0.3">
      <c r="L137" s="44">
        <v>134</v>
      </c>
      <c r="M137" s="34">
        <v>6</v>
      </c>
      <c r="N137" s="34">
        <v>14</v>
      </c>
      <c r="O137" s="45">
        <v>7268.550791282486</v>
      </c>
      <c r="P137" s="44">
        <v>134</v>
      </c>
      <c r="Q137" s="34">
        <v>6</v>
      </c>
      <c r="R137" s="34">
        <v>14</v>
      </c>
      <c r="S137" s="45">
        <v>9149.3974727966415</v>
      </c>
      <c r="T137" s="44">
        <v>134</v>
      </c>
      <c r="U137" s="34">
        <v>6</v>
      </c>
      <c r="V137" s="34">
        <v>14</v>
      </c>
      <c r="W137" s="45">
        <v>24801.406269998453</v>
      </c>
    </row>
    <row r="138" spans="12:23" x14ac:dyDescent="0.3">
      <c r="L138" s="44">
        <v>135</v>
      </c>
      <c r="M138" s="34">
        <v>6</v>
      </c>
      <c r="N138" s="34">
        <v>15</v>
      </c>
      <c r="O138" s="45">
        <v>6995.839999742615</v>
      </c>
      <c r="P138" s="44">
        <v>135</v>
      </c>
      <c r="Q138" s="34">
        <v>6</v>
      </c>
      <c r="R138" s="34">
        <v>15</v>
      </c>
      <c r="S138" s="45">
        <v>8806.1186681810359</v>
      </c>
      <c r="T138" s="44">
        <v>135</v>
      </c>
      <c r="U138" s="34">
        <v>6</v>
      </c>
      <c r="V138" s="34">
        <v>15</v>
      </c>
      <c r="W138" s="45">
        <v>23870.875366464683</v>
      </c>
    </row>
    <row r="139" spans="12:23" x14ac:dyDescent="0.3">
      <c r="L139" s="44">
        <v>136</v>
      </c>
      <c r="M139" s="34">
        <v>6</v>
      </c>
      <c r="N139" s="34">
        <v>16</v>
      </c>
      <c r="O139" s="45">
        <v>7409.9926362910392</v>
      </c>
      <c r="P139" s="44">
        <v>136</v>
      </c>
      <c r="Q139" s="34">
        <v>6</v>
      </c>
      <c r="R139" s="34">
        <v>16</v>
      </c>
      <c r="S139" s="45">
        <v>9327.4395194754688</v>
      </c>
      <c r="T139" s="44">
        <v>136</v>
      </c>
      <c r="U139" s="34">
        <v>6</v>
      </c>
      <c r="V139" s="34">
        <v>16</v>
      </c>
      <c r="W139" s="45">
        <v>25284.027464011782</v>
      </c>
    </row>
    <row r="140" spans="12:23" x14ac:dyDescent="0.3">
      <c r="L140" s="44">
        <v>137</v>
      </c>
      <c r="M140" s="34">
        <v>6</v>
      </c>
      <c r="N140" s="34">
        <v>17</v>
      </c>
      <c r="O140" s="45">
        <v>7730.8195569744512</v>
      </c>
      <c r="P140" s="44">
        <v>137</v>
      </c>
      <c r="Q140" s="34">
        <v>6</v>
      </c>
      <c r="R140" s="34">
        <v>17</v>
      </c>
      <c r="S140" s="45">
        <v>9731.2852242927856</v>
      </c>
      <c r="T140" s="44">
        <v>137</v>
      </c>
      <c r="U140" s="34">
        <v>6</v>
      </c>
      <c r="V140" s="34">
        <v>17</v>
      </c>
      <c r="W140" s="45">
        <v>26378.73795454932</v>
      </c>
    </row>
    <row r="141" spans="12:23" x14ac:dyDescent="0.3">
      <c r="L141" s="44">
        <v>138</v>
      </c>
      <c r="M141" s="34">
        <v>6</v>
      </c>
      <c r="N141" s="34">
        <v>18</v>
      </c>
      <c r="O141" s="45">
        <v>7457.466162518137</v>
      </c>
      <c r="P141" s="44">
        <v>138</v>
      </c>
      <c r="Q141" s="34">
        <v>6</v>
      </c>
      <c r="R141" s="34">
        <v>18</v>
      </c>
      <c r="S141" s="45">
        <v>9387.19753360504</v>
      </c>
      <c r="T141" s="44">
        <v>138</v>
      </c>
      <c r="U141" s="34">
        <v>6</v>
      </c>
      <c r="V141" s="34">
        <v>18</v>
      </c>
      <c r="W141" s="45">
        <v>25446.014391645254</v>
      </c>
    </row>
    <row r="142" spans="12:23" x14ac:dyDescent="0.3">
      <c r="L142" s="44">
        <v>139</v>
      </c>
      <c r="M142" s="34">
        <v>6</v>
      </c>
      <c r="N142" s="34">
        <v>19</v>
      </c>
      <c r="O142" s="45">
        <v>7211.4481075074527</v>
      </c>
      <c r="P142" s="44">
        <v>139</v>
      </c>
      <c r="Q142" s="34">
        <v>6</v>
      </c>
      <c r="R142" s="34">
        <v>19</v>
      </c>
      <c r="S142" s="45">
        <v>9077.5186119860646</v>
      </c>
      <c r="T142" s="44">
        <v>139</v>
      </c>
      <c r="U142" s="34">
        <v>6</v>
      </c>
      <c r="V142" s="34">
        <v>19</v>
      </c>
      <c r="W142" s="45">
        <v>24606.563185031584</v>
      </c>
    </row>
    <row r="143" spans="12:23" x14ac:dyDescent="0.3">
      <c r="L143" s="44">
        <v>140</v>
      </c>
      <c r="M143" s="34">
        <v>6</v>
      </c>
      <c r="N143" s="34">
        <v>20</v>
      </c>
      <c r="O143" s="45">
        <v>6731.2358911486454</v>
      </c>
      <c r="P143" s="44">
        <v>140</v>
      </c>
      <c r="Q143" s="34">
        <v>6</v>
      </c>
      <c r="R143" s="34">
        <v>20</v>
      </c>
      <c r="S143" s="45">
        <v>8473.0442724755176</v>
      </c>
      <c r="T143" s="44">
        <v>140</v>
      </c>
      <c r="U143" s="34">
        <v>6</v>
      </c>
      <c r="V143" s="34">
        <v>20</v>
      </c>
      <c r="W143" s="45">
        <v>22968.005704217758</v>
      </c>
    </row>
    <row r="144" spans="12:23" x14ac:dyDescent="0.3">
      <c r="L144" s="44">
        <v>141</v>
      </c>
      <c r="M144" s="34">
        <v>6</v>
      </c>
      <c r="N144" s="34">
        <v>21</v>
      </c>
      <c r="O144" s="45">
        <v>6787.409272244513</v>
      </c>
      <c r="P144" s="44">
        <v>141</v>
      </c>
      <c r="Q144" s="34">
        <v>6</v>
      </c>
      <c r="R144" s="34">
        <v>21</v>
      </c>
      <c r="S144" s="45">
        <v>8543.753359581764</v>
      </c>
      <c r="T144" s="44">
        <v>141</v>
      </c>
      <c r="U144" s="34">
        <v>6</v>
      </c>
      <c r="V144" s="34">
        <v>21</v>
      </c>
      <c r="W144" s="45">
        <v>23159.677866402955</v>
      </c>
    </row>
    <row r="145" spans="12:23" x14ac:dyDescent="0.3">
      <c r="L145" s="44">
        <v>142</v>
      </c>
      <c r="M145" s="34">
        <v>6</v>
      </c>
      <c r="N145" s="34">
        <v>22</v>
      </c>
      <c r="O145" s="45">
        <v>7164.6369565942286</v>
      </c>
      <c r="P145" s="44">
        <v>142</v>
      </c>
      <c r="Q145" s="34">
        <v>6</v>
      </c>
      <c r="R145" s="34">
        <v>22</v>
      </c>
      <c r="S145" s="45">
        <v>9018.5943727308586</v>
      </c>
      <c r="T145" s="44">
        <v>142</v>
      </c>
      <c r="U145" s="34">
        <v>6</v>
      </c>
      <c r="V145" s="34">
        <v>22</v>
      </c>
      <c r="W145" s="45">
        <v>24446.836383210582</v>
      </c>
    </row>
    <row r="146" spans="12:23" x14ac:dyDescent="0.3">
      <c r="L146" s="44">
        <v>143</v>
      </c>
      <c r="M146" s="34">
        <v>6</v>
      </c>
      <c r="N146" s="34">
        <v>23</v>
      </c>
      <c r="O146" s="45">
        <v>6862.9694890195469</v>
      </c>
      <c r="P146" s="44">
        <v>143</v>
      </c>
      <c r="Q146" s="34">
        <v>6</v>
      </c>
      <c r="R146" s="34">
        <v>23</v>
      </c>
      <c r="S146" s="45">
        <v>8638.8659172644602</v>
      </c>
      <c r="T146" s="44">
        <v>143</v>
      </c>
      <c r="U146" s="34">
        <v>6</v>
      </c>
      <c r="V146" s="34">
        <v>23</v>
      </c>
      <c r="W146" s="45">
        <v>23417.500875129037</v>
      </c>
    </row>
    <row r="147" spans="12:23" x14ac:dyDescent="0.3">
      <c r="L147" s="44">
        <v>144</v>
      </c>
      <c r="M147" s="34">
        <v>6</v>
      </c>
      <c r="N147" s="34">
        <v>24</v>
      </c>
      <c r="O147" s="45">
        <v>6862.67290305811</v>
      </c>
      <c r="P147" s="44">
        <v>144</v>
      </c>
      <c r="Q147" s="34">
        <v>6</v>
      </c>
      <c r="R147" s="34">
        <v>24</v>
      </c>
      <c r="S147" s="45">
        <v>8638.4925852311644</v>
      </c>
      <c r="T147" s="44">
        <v>144</v>
      </c>
      <c r="U147" s="34">
        <v>6</v>
      </c>
      <c r="V147" s="34">
        <v>24</v>
      </c>
      <c r="W147" s="45">
        <v>23416.488878496588</v>
      </c>
    </row>
    <row r="148" spans="12:23" x14ac:dyDescent="0.3">
      <c r="L148" s="44">
        <v>145</v>
      </c>
      <c r="M148" s="34">
        <v>7</v>
      </c>
      <c r="N148" s="34">
        <v>1</v>
      </c>
      <c r="O148" s="45">
        <v>5562.0742587727782</v>
      </c>
      <c r="P148" s="44">
        <v>145</v>
      </c>
      <c r="Q148" s="34">
        <v>7</v>
      </c>
      <c r="R148" s="34">
        <v>1</v>
      </c>
      <c r="S148" s="45">
        <v>7001.3445084207469</v>
      </c>
      <c r="T148" s="44">
        <v>145</v>
      </c>
      <c r="U148" s="34">
        <v>7</v>
      </c>
      <c r="V148" s="34">
        <v>1</v>
      </c>
      <c r="W148" s="45">
        <v>18978.647512674852</v>
      </c>
    </row>
    <row r="149" spans="12:23" x14ac:dyDescent="0.3">
      <c r="L149" s="44">
        <v>146</v>
      </c>
      <c r="M149" s="34">
        <v>7</v>
      </c>
      <c r="N149" s="34">
        <v>2</v>
      </c>
      <c r="O149" s="45">
        <v>6786.6875797383545</v>
      </c>
      <c r="P149" s="44">
        <v>146</v>
      </c>
      <c r="Q149" s="34">
        <v>7</v>
      </c>
      <c r="R149" s="34">
        <v>2</v>
      </c>
      <c r="S149" s="45">
        <v>8542.8449183007451</v>
      </c>
      <c r="T149" s="44">
        <v>146</v>
      </c>
      <c r="U149" s="34">
        <v>7</v>
      </c>
      <c r="V149" s="34">
        <v>2</v>
      </c>
      <c r="W149" s="45">
        <v>23157.215341264011</v>
      </c>
    </row>
    <row r="150" spans="12:23" x14ac:dyDescent="0.3">
      <c r="L150" s="44">
        <v>147</v>
      </c>
      <c r="M150" s="34">
        <v>7</v>
      </c>
      <c r="N150" s="34">
        <v>3</v>
      </c>
      <c r="O150" s="45">
        <v>5891.9075064851131</v>
      </c>
      <c r="P150" s="44">
        <v>147</v>
      </c>
      <c r="Q150" s="34">
        <v>7</v>
      </c>
      <c r="R150" s="34">
        <v>3</v>
      </c>
      <c r="S150" s="45">
        <v>7416.5270626491501</v>
      </c>
      <c r="T150" s="44">
        <v>147</v>
      </c>
      <c r="U150" s="34">
        <v>7</v>
      </c>
      <c r="V150" s="34">
        <v>3</v>
      </c>
      <c r="W150" s="45">
        <v>20104.088967617659</v>
      </c>
    </row>
    <row r="151" spans="12:23" x14ac:dyDescent="0.3">
      <c r="L151" s="44">
        <v>148</v>
      </c>
      <c r="M151" s="34">
        <v>7</v>
      </c>
      <c r="N151" s="34">
        <v>4</v>
      </c>
      <c r="O151" s="45">
        <v>6155.7701501754937</v>
      </c>
      <c r="P151" s="44">
        <v>148</v>
      </c>
      <c r="Q151" s="34">
        <v>7</v>
      </c>
      <c r="R151" s="34">
        <v>4</v>
      </c>
      <c r="S151" s="45">
        <v>7748.668128271428</v>
      </c>
      <c r="T151" s="44">
        <v>148</v>
      </c>
      <c r="U151" s="34">
        <v>7</v>
      </c>
      <c r="V151" s="34">
        <v>4</v>
      </c>
      <c r="W151" s="45">
        <v>21004.428638283469</v>
      </c>
    </row>
    <row r="152" spans="12:23" x14ac:dyDescent="0.3">
      <c r="L152" s="44">
        <v>149</v>
      </c>
      <c r="M152" s="34">
        <v>7</v>
      </c>
      <c r="N152" s="34">
        <v>5</v>
      </c>
      <c r="O152" s="45">
        <v>6136.8084210410552</v>
      </c>
      <c r="P152" s="44">
        <v>149</v>
      </c>
      <c r="Q152" s="34">
        <v>7</v>
      </c>
      <c r="R152" s="34">
        <v>5</v>
      </c>
      <c r="S152" s="45">
        <v>7724.7997669427068</v>
      </c>
      <c r="T152" s="44">
        <v>149</v>
      </c>
      <c r="U152" s="34">
        <v>7</v>
      </c>
      <c r="V152" s="34">
        <v>5</v>
      </c>
      <c r="W152" s="45">
        <v>20939.728320249109</v>
      </c>
    </row>
    <row r="153" spans="12:23" x14ac:dyDescent="0.3">
      <c r="L153" s="44">
        <v>150</v>
      </c>
      <c r="M153" s="34">
        <v>7</v>
      </c>
      <c r="N153" s="34">
        <v>6</v>
      </c>
      <c r="O153" s="45">
        <v>6297.4097191583369</v>
      </c>
      <c r="P153" s="44">
        <v>150</v>
      </c>
      <c r="Q153" s="34">
        <v>7</v>
      </c>
      <c r="R153" s="34">
        <v>6</v>
      </c>
      <c r="S153" s="45">
        <v>7926.9590629724526</v>
      </c>
      <c r="T153" s="44">
        <v>150</v>
      </c>
      <c r="U153" s="34">
        <v>7</v>
      </c>
      <c r="V153" s="34">
        <v>6</v>
      </c>
      <c r="W153" s="45">
        <v>21487.724496718427</v>
      </c>
    </row>
    <row r="154" spans="12:23" x14ac:dyDescent="0.3">
      <c r="L154" s="44">
        <v>151</v>
      </c>
      <c r="M154" s="34">
        <v>7</v>
      </c>
      <c r="N154" s="34">
        <v>7</v>
      </c>
      <c r="O154" s="45">
        <v>6183.7678649349973</v>
      </c>
      <c r="P154" s="44">
        <v>151</v>
      </c>
      <c r="Q154" s="34">
        <v>7</v>
      </c>
      <c r="R154" s="34">
        <v>7</v>
      </c>
      <c r="S154" s="45">
        <v>7783.9106722145625</v>
      </c>
      <c r="T154" s="44">
        <v>151</v>
      </c>
      <c r="U154" s="34">
        <v>7</v>
      </c>
      <c r="V154" s="34">
        <v>7</v>
      </c>
      <c r="W154" s="45">
        <v>21099.961120386335</v>
      </c>
    </row>
    <row r="155" spans="12:23" x14ac:dyDescent="0.3">
      <c r="L155" s="44">
        <v>152</v>
      </c>
      <c r="M155" s="34">
        <v>7</v>
      </c>
      <c r="N155" s="34">
        <v>8</v>
      </c>
      <c r="O155" s="45">
        <v>7024.7076999889987</v>
      </c>
      <c r="P155" s="44">
        <v>152</v>
      </c>
      <c r="Q155" s="34">
        <v>7</v>
      </c>
      <c r="R155" s="34">
        <v>8</v>
      </c>
      <c r="S155" s="45">
        <v>8842.4563194218426</v>
      </c>
      <c r="T155" s="44">
        <v>152</v>
      </c>
      <c r="U155" s="34">
        <v>7</v>
      </c>
      <c r="V155" s="34">
        <v>8</v>
      </c>
      <c r="W155" s="45">
        <v>23969.376372022733</v>
      </c>
    </row>
    <row r="156" spans="12:23" x14ac:dyDescent="0.3">
      <c r="L156" s="44">
        <v>153</v>
      </c>
      <c r="M156" s="34">
        <v>7</v>
      </c>
      <c r="N156" s="34">
        <v>9</v>
      </c>
      <c r="O156" s="45">
        <v>6712.0665518412025</v>
      </c>
      <c r="P156" s="44">
        <v>153</v>
      </c>
      <c r="Q156" s="34">
        <v>7</v>
      </c>
      <c r="R156" s="34">
        <v>9</v>
      </c>
      <c r="S156" s="45">
        <v>8448.914578723492</v>
      </c>
      <c r="T156" s="44">
        <v>153</v>
      </c>
      <c r="U156" s="34">
        <v>7</v>
      </c>
      <c r="V156" s="34">
        <v>9</v>
      </c>
      <c r="W156" s="45">
        <v>22902.596988540688</v>
      </c>
    </row>
    <row r="157" spans="12:23" x14ac:dyDescent="0.3">
      <c r="L157" s="44">
        <v>154</v>
      </c>
      <c r="M157" s="34">
        <v>7</v>
      </c>
      <c r="N157" s="34">
        <v>10</v>
      </c>
      <c r="O157" s="45">
        <v>7570.178714062311</v>
      </c>
      <c r="P157" s="44">
        <v>154</v>
      </c>
      <c r="Q157" s="34">
        <v>7</v>
      </c>
      <c r="R157" s="34">
        <v>10</v>
      </c>
      <c r="S157" s="45">
        <v>9529.0761506586005</v>
      </c>
      <c r="T157" s="44">
        <v>154</v>
      </c>
      <c r="U157" s="34">
        <v>7</v>
      </c>
      <c r="V157" s="34">
        <v>10</v>
      </c>
      <c r="W157" s="45">
        <v>25830.606845195674</v>
      </c>
    </row>
    <row r="158" spans="12:23" x14ac:dyDescent="0.3">
      <c r="L158" s="44">
        <v>155</v>
      </c>
      <c r="M158" s="34">
        <v>7</v>
      </c>
      <c r="N158" s="34">
        <v>11</v>
      </c>
      <c r="O158" s="45">
        <v>6976.0873747110172</v>
      </c>
      <c r="P158" s="44">
        <v>155</v>
      </c>
      <c r="Q158" s="34">
        <v>7</v>
      </c>
      <c r="R158" s="34">
        <v>11</v>
      </c>
      <c r="S158" s="45">
        <v>8781.2547547635277</v>
      </c>
      <c r="T158" s="44">
        <v>155</v>
      </c>
      <c r="U158" s="34">
        <v>7</v>
      </c>
      <c r="V158" s="34">
        <v>11</v>
      </c>
      <c r="W158" s="45">
        <v>23803.476390743806</v>
      </c>
    </row>
    <row r="159" spans="12:23" x14ac:dyDescent="0.3">
      <c r="L159" s="44">
        <v>156</v>
      </c>
      <c r="M159" s="34">
        <v>7</v>
      </c>
      <c r="N159" s="34">
        <v>12</v>
      </c>
      <c r="O159" s="45">
        <v>6711.9281450591998</v>
      </c>
      <c r="P159" s="44">
        <v>156</v>
      </c>
      <c r="Q159" s="34">
        <v>7</v>
      </c>
      <c r="R159" s="34">
        <v>12</v>
      </c>
      <c r="S159" s="45">
        <v>8448.740357107954</v>
      </c>
      <c r="T159" s="44">
        <v>156</v>
      </c>
      <c r="U159" s="34">
        <v>7</v>
      </c>
      <c r="V159" s="34">
        <v>12</v>
      </c>
      <c r="W159" s="45">
        <v>22902.124723445548</v>
      </c>
    </row>
    <row r="160" spans="12:23" x14ac:dyDescent="0.3">
      <c r="L160" s="44">
        <v>157</v>
      </c>
      <c r="M160" s="34">
        <v>7</v>
      </c>
      <c r="N160" s="34">
        <v>13</v>
      </c>
      <c r="O160" s="45">
        <v>6212.4378412070891</v>
      </c>
      <c r="P160" s="44">
        <v>157</v>
      </c>
      <c r="Q160" s="34">
        <v>7</v>
      </c>
      <c r="R160" s="34">
        <v>13</v>
      </c>
      <c r="S160" s="45">
        <v>7819.9994354331702</v>
      </c>
      <c r="T160" s="44">
        <v>157</v>
      </c>
      <c r="U160" s="34">
        <v>7</v>
      </c>
      <c r="V160" s="34">
        <v>13</v>
      </c>
      <c r="W160" s="45">
        <v>21197.787461522752</v>
      </c>
    </row>
    <row r="161" spans="12:23" x14ac:dyDescent="0.3">
      <c r="L161" s="44">
        <v>158</v>
      </c>
      <c r="M161" s="34">
        <v>7</v>
      </c>
      <c r="N161" s="34">
        <v>14</v>
      </c>
      <c r="O161" s="45">
        <v>5978.0459558846733</v>
      </c>
      <c r="P161" s="44">
        <v>158</v>
      </c>
      <c r="Q161" s="34">
        <v>7</v>
      </c>
      <c r="R161" s="34">
        <v>14</v>
      </c>
      <c r="S161" s="45">
        <v>7524.955129519396</v>
      </c>
      <c r="T161" s="44">
        <v>158</v>
      </c>
      <c r="U161" s="34">
        <v>7</v>
      </c>
      <c r="V161" s="34">
        <v>14</v>
      </c>
      <c r="W161" s="45">
        <v>20398.006522900952</v>
      </c>
    </row>
    <row r="162" spans="12:23" x14ac:dyDescent="0.3">
      <c r="L162" s="44">
        <v>159</v>
      </c>
      <c r="M162" s="34">
        <v>7</v>
      </c>
      <c r="N162" s="34">
        <v>15</v>
      </c>
      <c r="O162" s="45">
        <v>6109.0479750507002</v>
      </c>
      <c r="P162" s="44">
        <v>159</v>
      </c>
      <c r="Q162" s="34">
        <v>7</v>
      </c>
      <c r="R162" s="34">
        <v>15</v>
      </c>
      <c r="S162" s="45">
        <v>7689.855888626209</v>
      </c>
      <c r="T162" s="44">
        <v>159</v>
      </c>
      <c r="U162" s="34">
        <v>7</v>
      </c>
      <c r="V162" s="34">
        <v>15</v>
      </c>
      <c r="W162" s="45">
        <v>20845.0054354522</v>
      </c>
    </row>
    <row r="163" spans="12:23" x14ac:dyDescent="0.3">
      <c r="L163" s="44">
        <v>160</v>
      </c>
      <c r="M163" s="34">
        <v>7</v>
      </c>
      <c r="N163" s="34">
        <v>16</v>
      </c>
      <c r="O163" s="45">
        <v>6156.1557119253603</v>
      </c>
      <c r="P163" s="44">
        <v>160</v>
      </c>
      <c r="Q163" s="34">
        <v>7</v>
      </c>
      <c r="R163" s="34">
        <v>16</v>
      </c>
      <c r="S163" s="45">
        <v>7749.1534599147126</v>
      </c>
      <c r="T163" s="44">
        <v>160</v>
      </c>
      <c r="U163" s="34">
        <v>7</v>
      </c>
      <c r="V163" s="34">
        <v>16</v>
      </c>
      <c r="W163" s="45">
        <v>21005.744233905651</v>
      </c>
    </row>
    <row r="164" spans="12:23" x14ac:dyDescent="0.3">
      <c r="L164" s="44">
        <v>161</v>
      </c>
      <c r="M164" s="34">
        <v>7</v>
      </c>
      <c r="N164" s="34">
        <v>17</v>
      </c>
      <c r="O164" s="45">
        <v>6542.0733649451322</v>
      </c>
      <c r="P164" s="44">
        <v>161</v>
      </c>
      <c r="Q164" s="34">
        <v>7</v>
      </c>
      <c r="R164" s="34">
        <v>17</v>
      </c>
      <c r="S164" s="45">
        <v>8234.9331016393753</v>
      </c>
      <c r="T164" s="44">
        <v>161</v>
      </c>
      <c r="U164" s="34">
        <v>7</v>
      </c>
      <c r="V164" s="34">
        <v>17</v>
      </c>
      <c r="W164" s="45">
        <v>22322.554252043923</v>
      </c>
    </row>
    <row r="165" spans="12:23" x14ac:dyDescent="0.3">
      <c r="L165" s="44">
        <v>162</v>
      </c>
      <c r="M165" s="34">
        <v>7</v>
      </c>
      <c r="N165" s="34">
        <v>18</v>
      </c>
      <c r="O165" s="45">
        <v>6392.0799580485227</v>
      </c>
      <c r="P165" s="44">
        <v>162</v>
      </c>
      <c r="Q165" s="34">
        <v>7</v>
      </c>
      <c r="R165" s="34">
        <v>18</v>
      </c>
      <c r="S165" s="45">
        <v>8046.1266480005115</v>
      </c>
      <c r="T165" s="44">
        <v>162</v>
      </c>
      <c r="U165" s="34">
        <v>7</v>
      </c>
      <c r="V165" s="34">
        <v>18</v>
      </c>
      <c r="W165" s="45">
        <v>21810.753821795075</v>
      </c>
    </row>
    <row r="166" spans="12:23" x14ac:dyDescent="0.3">
      <c r="L166" s="44">
        <v>163</v>
      </c>
      <c r="M166" s="34">
        <v>7</v>
      </c>
      <c r="N166" s="34">
        <v>19</v>
      </c>
      <c r="O166" s="45">
        <v>5666.8284203517705</v>
      </c>
      <c r="P166" s="44">
        <v>163</v>
      </c>
      <c r="Q166" s="34">
        <v>7</v>
      </c>
      <c r="R166" s="34">
        <v>19</v>
      </c>
      <c r="S166" s="45">
        <v>7133.2053825808707</v>
      </c>
      <c r="T166" s="44">
        <v>163</v>
      </c>
      <c r="U166" s="34">
        <v>7</v>
      </c>
      <c r="V166" s="34">
        <v>19</v>
      </c>
      <c r="W166" s="45">
        <v>19336.084723254658</v>
      </c>
    </row>
    <row r="167" spans="12:23" x14ac:dyDescent="0.3">
      <c r="L167" s="44">
        <v>164</v>
      </c>
      <c r="M167" s="34">
        <v>7</v>
      </c>
      <c r="N167" s="34">
        <v>20</v>
      </c>
      <c r="O167" s="45">
        <v>6043.8089497336214</v>
      </c>
      <c r="P167" s="44">
        <v>164</v>
      </c>
      <c r="Q167" s="34">
        <v>7</v>
      </c>
      <c r="R167" s="34">
        <v>20</v>
      </c>
      <c r="S167" s="45">
        <v>7607.7352857022133</v>
      </c>
      <c r="T167" s="44">
        <v>164</v>
      </c>
      <c r="U167" s="34">
        <v>7</v>
      </c>
      <c r="V167" s="34">
        <v>20</v>
      </c>
      <c r="W167" s="45">
        <v>20622.399909535234</v>
      </c>
    </row>
    <row r="168" spans="12:23" x14ac:dyDescent="0.3">
      <c r="L168" s="44">
        <v>165</v>
      </c>
      <c r="M168" s="34">
        <v>7</v>
      </c>
      <c r="N168" s="34">
        <v>21</v>
      </c>
      <c r="O168" s="45">
        <v>5808.0527689886039</v>
      </c>
      <c r="P168" s="44">
        <v>165</v>
      </c>
      <c r="Q168" s="34">
        <v>7</v>
      </c>
      <c r="R168" s="34">
        <v>21</v>
      </c>
      <c r="S168" s="45">
        <v>7310.9736524352811</v>
      </c>
      <c r="T168" s="44">
        <v>165</v>
      </c>
      <c r="U168" s="34">
        <v>7</v>
      </c>
      <c r="V168" s="34">
        <v>21</v>
      </c>
      <c r="W168" s="45">
        <v>19817.963786404194</v>
      </c>
    </row>
    <row r="169" spans="12:23" x14ac:dyDescent="0.3">
      <c r="L169" s="44">
        <v>166</v>
      </c>
      <c r="M169" s="34">
        <v>7</v>
      </c>
      <c r="N169" s="34">
        <v>22</v>
      </c>
      <c r="O169" s="45">
        <v>5619.8393178616843</v>
      </c>
      <c r="P169" s="44">
        <v>166</v>
      </c>
      <c r="Q169" s="34">
        <v>7</v>
      </c>
      <c r="R169" s="34">
        <v>22</v>
      </c>
      <c r="S169" s="45">
        <v>7074.0571441056845</v>
      </c>
      <c r="T169" s="44">
        <v>166</v>
      </c>
      <c r="U169" s="34">
        <v>7</v>
      </c>
      <c r="V169" s="34">
        <v>22</v>
      </c>
      <c r="W169" s="45">
        <v>19175.750723454184</v>
      </c>
    </row>
    <row r="170" spans="12:23" x14ac:dyDescent="0.3">
      <c r="L170" s="44">
        <v>167</v>
      </c>
      <c r="M170" s="34">
        <v>7</v>
      </c>
      <c r="N170" s="34">
        <v>23</v>
      </c>
      <c r="O170" s="45">
        <v>6524.3474106500089</v>
      </c>
      <c r="P170" s="44">
        <v>167</v>
      </c>
      <c r="Q170" s="34">
        <v>7</v>
      </c>
      <c r="R170" s="34">
        <v>23</v>
      </c>
      <c r="S170" s="45">
        <v>8212.6202904493875</v>
      </c>
      <c r="T170" s="44">
        <v>167</v>
      </c>
      <c r="U170" s="34">
        <v>7</v>
      </c>
      <c r="V170" s="34">
        <v>23</v>
      </c>
      <c r="W170" s="45">
        <v>22262.070586644757</v>
      </c>
    </row>
    <row r="171" spans="12:23" x14ac:dyDescent="0.3">
      <c r="L171" s="44">
        <v>168</v>
      </c>
      <c r="M171" s="34">
        <v>7</v>
      </c>
      <c r="N171" s="34">
        <v>24</v>
      </c>
      <c r="O171" s="45">
        <v>5733.2735619120213</v>
      </c>
      <c r="P171" s="44">
        <v>168</v>
      </c>
      <c r="Q171" s="34">
        <v>7</v>
      </c>
      <c r="R171" s="34">
        <v>24</v>
      </c>
      <c r="S171" s="45">
        <v>7216.8442024402702</v>
      </c>
      <c r="T171" s="44">
        <v>168</v>
      </c>
      <c r="U171" s="34">
        <v>7</v>
      </c>
      <c r="V171" s="34">
        <v>24</v>
      </c>
      <c r="W171" s="45">
        <v>19562.805702143571</v>
      </c>
    </row>
    <row r="172" spans="12:23" x14ac:dyDescent="0.3">
      <c r="L172" s="44">
        <v>169</v>
      </c>
      <c r="M172" s="34">
        <v>8</v>
      </c>
      <c r="N172" s="34">
        <v>1</v>
      </c>
      <c r="O172" s="45">
        <v>5647.6294224481817</v>
      </c>
      <c r="P172" s="44">
        <v>169</v>
      </c>
      <c r="Q172" s="34">
        <v>8</v>
      </c>
      <c r="R172" s="34">
        <v>1</v>
      </c>
      <c r="S172" s="45">
        <v>7109.038355625511</v>
      </c>
      <c r="T172" s="44">
        <v>169</v>
      </c>
      <c r="U172" s="34">
        <v>8</v>
      </c>
      <c r="V172" s="34">
        <v>1</v>
      </c>
      <c r="W172" s="45">
        <v>19270.574807914334</v>
      </c>
    </row>
    <row r="173" spans="12:23" x14ac:dyDescent="0.3">
      <c r="L173" s="44">
        <v>170</v>
      </c>
      <c r="M173" s="34">
        <v>8</v>
      </c>
      <c r="N173" s="34">
        <v>2</v>
      </c>
      <c r="O173" s="45">
        <v>5874.1518935938439</v>
      </c>
      <c r="P173" s="44">
        <v>170</v>
      </c>
      <c r="Q173" s="34">
        <v>8</v>
      </c>
      <c r="R173" s="34">
        <v>2</v>
      </c>
      <c r="S173" s="45">
        <v>7394.1769182558319</v>
      </c>
      <c r="T173" s="44">
        <v>170</v>
      </c>
      <c r="U173" s="34">
        <v>8</v>
      </c>
      <c r="V173" s="34">
        <v>2</v>
      </c>
      <c r="W173" s="45">
        <v>20043.504102555242</v>
      </c>
    </row>
    <row r="174" spans="12:23" x14ac:dyDescent="0.3">
      <c r="L174" s="44">
        <v>171</v>
      </c>
      <c r="M174" s="34">
        <v>8</v>
      </c>
      <c r="N174" s="34">
        <v>3</v>
      </c>
      <c r="O174" s="45">
        <v>5760.6583323512232</v>
      </c>
      <c r="P174" s="44">
        <v>171</v>
      </c>
      <c r="Q174" s="34">
        <v>8</v>
      </c>
      <c r="R174" s="34">
        <v>3</v>
      </c>
      <c r="S174" s="45">
        <v>7251.3151935145906</v>
      </c>
      <c r="T174" s="44">
        <v>171</v>
      </c>
      <c r="U174" s="34">
        <v>8</v>
      </c>
      <c r="V174" s="34">
        <v>3</v>
      </c>
      <c r="W174" s="45">
        <v>19656.246724539375</v>
      </c>
    </row>
    <row r="175" spans="12:23" x14ac:dyDescent="0.3">
      <c r="L175" s="44">
        <v>172</v>
      </c>
      <c r="M175" s="34">
        <v>8</v>
      </c>
      <c r="N175" s="34">
        <v>4</v>
      </c>
      <c r="O175" s="45">
        <v>5779.9759646393841</v>
      </c>
      <c r="P175" s="44">
        <v>172</v>
      </c>
      <c r="Q175" s="34">
        <v>8</v>
      </c>
      <c r="R175" s="34">
        <v>4</v>
      </c>
      <c r="S175" s="45">
        <v>7275.6315532832668</v>
      </c>
      <c r="T175" s="44">
        <v>172</v>
      </c>
      <c r="U175" s="34">
        <v>8</v>
      </c>
      <c r="V175" s="34">
        <v>4</v>
      </c>
      <c r="W175" s="45">
        <v>19722.161438532672</v>
      </c>
    </row>
    <row r="176" spans="12:23" x14ac:dyDescent="0.3">
      <c r="L176" s="44">
        <v>173</v>
      </c>
      <c r="M176" s="34">
        <v>8</v>
      </c>
      <c r="N176" s="34">
        <v>5</v>
      </c>
      <c r="O176" s="45">
        <v>6194.8206350978253</v>
      </c>
      <c r="P176" s="44">
        <v>173</v>
      </c>
      <c r="Q176" s="34">
        <v>8</v>
      </c>
      <c r="R176" s="34">
        <v>5</v>
      </c>
      <c r="S176" s="45">
        <v>7797.8235126553918</v>
      </c>
      <c r="T176" s="44">
        <v>173</v>
      </c>
      <c r="U176" s="34">
        <v>8</v>
      </c>
      <c r="V176" s="34">
        <v>5</v>
      </c>
      <c r="W176" s="45">
        <v>21137.674861555479</v>
      </c>
    </row>
    <row r="177" spans="12:23" x14ac:dyDescent="0.3">
      <c r="L177" s="44">
        <v>174</v>
      </c>
      <c r="M177" s="34">
        <v>8</v>
      </c>
      <c r="N177" s="34">
        <v>6</v>
      </c>
      <c r="O177" s="45">
        <v>5921.4474682440814</v>
      </c>
      <c r="P177" s="44">
        <v>174</v>
      </c>
      <c r="Q177" s="34">
        <v>8</v>
      </c>
      <c r="R177" s="34">
        <v>6</v>
      </c>
      <c r="S177" s="45">
        <v>7453.7109331654246</v>
      </c>
      <c r="T177" s="44">
        <v>174</v>
      </c>
      <c r="U177" s="34">
        <v>8</v>
      </c>
      <c r="V177" s="34">
        <v>6</v>
      </c>
      <c r="W177" s="45">
        <v>20204.883832209245</v>
      </c>
    </row>
    <row r="178" spans="12:23" x14ac:dyDescent="0.3">
      <c r="L178" s="44">
        <v>175</v>
      </c>
      <c r="M178" s="34">
        <v>8</v>
      </c>
      <c r="N178" s="34">
        <v>7</v>
      </c>
      <c r="O178" s="45">
        <v>6006.0931016377481</v>
      </c>
      <c r="P178" s="44">
        <v>175</v>
      </c>
      <c r="Q178" s="34">
        <v>8</v>
      </c>
      <c r="R178" s="34">
        <v>7</v>
      </c>
      <c r="S178" s="45">
        <v>7560.2598954680789</v>
      </c>
      <c r="T178" s="44">
        <v>175</v>
      </c>
      <c r="U178" s="34">
        <v>8</v>
      </c>
      <c r="V178" s="34">
        <v>7</v>
      </c>
      <c r="W178" s="45">
        <v>20493.707671109223</v>
      </c>
    </row>
    <row r="179" spans="12:23" x14ac:dyDescent="0.3">
      <c r="L179" s="44">
        <v>176</v>
      </c>
      <c r="M179" s="34">
        <v>8</v>
      </c>
      <c r="N179" s="34">
        <v>8</v>
      </c>
      <c r="O179" s="45">
        <v>6034.6938745188409</v>
      </c>
      <c r="P179" s="44">
        <v>176</v>
      </c>
      <c r="Q179" s="34">
        <v>8</v>
      </c>
      <c r="R179" s="34">
        <v>8</v>
      </c>
      <c r="S179" s="45">
        <v>7596.2615478789212</v>
      </c>
      <c r="T179" s="44">
        <v>176</v>
      </c>
      <c r="U179" s="34">
        <v>8</v>
      </c>
      <c r="V179" s="34">
        <v>8</v>
      </c>
      <c r="W179" s="45">
        <v>20591.297879698079</v>
      </c>
    </row>
    <row r="180" spans="12:23" x14ac:dyDescent="0.3">
      <c r="L180" s="44">
        <v>177</v>
      </c>
      <c r="M180" s="34">
        <v>8</v>
      </c>
      <c r="N180" s="34">
        <v>9</v>
      </c>
      <c r="O180" s="45">
        <v>5827.3605150780504</v>
      </c>
      <c r="P180" s="44">
        <v>177</v>
      </c>
      <c r="Q180" s="34">
        <v>8</v>
      </c>
      <c r="R180" s="34">
        <v>9</v>
      </c>
      <c r="S180" s="45">
        <v>7335.2775678028465</v>
      </c>
      <c r="T180" s="44">
        <v>177</v>
      </c>
      <c r="U180" s="34">
        <v>8</v>
      </c>
      <c r="V180" s="34">
        <v>9</v>
      </c>
      <c r="W180" s="45">
        <v>19883.844767176404</v>
      </c>
    </row>
    <row r="181" spans="12:23" x14ac:dyDescent="0.3">
      <c r="L181" s="44">
        <v>178</v>
      </c>
      <c r="M181" s="34">
        <v>8</v>
      </c>
      <c r="N181" s="34">
        <v>10</v>
      </c>
      <c r="O181" s="45">
        <v>6043.7496325413349</v>
      </c>
      <c r="P181" s="44">
        <v>178</v>
      </c>
      <c r="Q181" s="34">
        <v>8</v>
      </c>
      <c r="R181" s="34">
        <v>10</v>
      </c>
      <c r="S181" s="45">
        <v>7607.660619295556</v>
      </c>
      <c r="T181" s="44">
        <v>178</v>
      </c>
      <c r="U181" s="34">
        <v>8</v>
      </c>
      <c r="V181" s="34">
        <v>10</v>
      </c>
      <c r="W181" s="45">
        <v>20622.197510208749</v>
      </c>
    </row>
    <row r="182" spans="12:23" x14ac:dyDescent="0.3">
      <c r="L182" s="44">
        <v>179</v>
      </c>
      <c r="M182" s="34">
        <v>8</v>
      </c>
      <c r="N182" s="34">
        <v>11</v>
      </c>
      <c r="O182" s="45">
        <v>5837.1181932092759</v>
      </c>
      <c r="P182" s="44">
        <v>179</v>
      </c>
      <c r="Q182" s="34">
        <v>8</v>
      </c>
      <c r="R182" s="34">
        <v>11</v>
      </c>
      <c r="S182" s="45">
        <v>7347.5601916982823</v>
      </c>
      <c r="T182" s="44">
        <v>179</v>
      </c>
      <c r="U182" s="34">
        <v>8</v>
      </c>
      <c r="V182" s="34">
        <v>11</v>
      </c>
      <c r="W182" s="45">
        <v>19917.139456383866</v>
      </c>
    </row>
    <row r="183" spans="12:23" x14ac:dyDescent="0.3">
      <c r="L183" s="44">
        <v>180</v>
      </c>
      <c r="M183" s="34">
        <v>8</v>
      </c>
      <c r="N183" s="34">
        <v>12</v>
      </c>
      <c r="O183" s="45">
        <v>5902.3077875327817</v>
      </c>
      <c r="P183" s="44">
        <v>180</v>
      </c>
      <c r="Q183" s="34">
        <v>8</v>
      </c>
      <c r="R183" s="34">
        <v>12</v>
      </c>
      <c r="S183" s="45">
        <v>7429.6185726167278</v>
      </c>
      <c r="T183" s="44">
        <v>180</v>
      </c>
      <c r="U183" s="34">
        <v>8</v>
      </c>
      <c r="V183" s="34">
        <v>12</v>
      </c>
      <c r="W183" s="45">
        <v>20139.57631619542</v>
      </c>
    </row>
    <row r="184" spans="12:23" x14ac:dyDescent="0.3">
      <c r="L184" s="44">
        <v>181</v>
      </c>
      <c r="M184" s="34">
        <v>8</v>
      </c>
      <c r="N184" s="34">
        <v>13</v>
      </c>
      <c r="O184" s="45">
        <v>5582.3903971311065</v>
      </c>
      <c r="P184" s="44">
        <v>181</v>
      </c>
      <c r="Q184" s="34">
        <v>8</v>
      </c>
      <c r="R184" s="34">
        <v>13</v>
      </c>
      <c r="S184" s="45">
        <v>7026.9177527015208</v>
      </c>
      <c r="T184" s="44">
        <v>181</v>
      </c>
      <c r="U184" s="34">
        <v>8</v>
      </c>
      <c r="V184" s="34">
        <v>13</v>
      </c>
      <c r="W184" s="45">
        <v>19047.969281997386</v>
      </c>
    </row>
    <row r="185" spans="12:23" x14ac:dyDescent="0.3">
      <c r="L185" s="44">
        <v>182</v>
      </c>
      <c r="M185" s="34">
        <v>8</v>
      </c>
      <c r="N185" s="34">
        <v>14</v>
      </c>
      <c r="O185" s="45">
        <v>5648.232480569769</v>
      </c>
      <c r="P185" s="44">
        <v>182</v>
      </c>
      <c r="Q185" s="34">
        <v>8</v>
      </c>
      <c r="R185" s="34">
        <v>14</v>
      </c>
      <c r="S185" s="45">
        <v>7109.7974640932143</v>
      </c>
      <c r="T185" s="44">
        <v>182</v>
      </c>
      <c r="U185" s="34">
        <v>8</v>
      </c>
      <c r="V185" s="34">
        <v>14</v>
      </c>
      <c r="W185" s="45">
        <v>19272.632534400313</v>
      </c>
    </row>
    <row r="186" spans="12:23" x14ac:dyDescent="0.3">
      <c r="L186" s="44">
        <v>183</v>
      </c>
      <c r="M186" s="34">
        <v>8</v>
      </c>
      <c r="N186" s="34">
        <v>15</v>
      </c>
      <c r="O186" s="45">
        <v>5629.3794996211918</v>
      </c>
      <c r="P186" s="44">
        <v>183</v>
      </c>
      <c r="Q186" s="34">
        <v>8</v>
      </c>
      <c r="R186" s="34">
        <v>15</v>
      </c>
      <c r="S186" s="45">
        <v>7086.0659911767052</v>
      </c>
      <c r="T186" s="44">
        <v>183</v>
      </c>
      <c r="U186" s="34">
        <v>8</v>
      </c>
      <c r="V186" s="34">
        <v>15</v>
      </c>
      <c r="W186" s="45">
        <v>19208.303281797856</v>
      </c>
    </row>
    <row r="187" spans="12:23" x14ac:dyDescent="0.3">
      <c r="L187" s="44">
        <v>184</v>
      </c>
      <c r="M187" s="34">
        <v>8</v>
      </c>
      <c r="N187" s="34">
        <v>16</v>
      </c>
      <c r="O187" s="45">
        <v>5968.8715634776054</v>
      </c>
      <c r="P187" s="44">
        <v>184</v>
      </c>
      <c r="Q187" s="34">
        <v>8</v>
      </c>
      <c r="R187" s="34">
        <v>16</v>
      </c>
      <c r="S187" s="45">
        <v>7513.4067252894447</v>
      </c>
      <c r="T187" s="44">
        <v>184</v>
      </c>
      <c r="U187" s="34">
        <v>8</v>
      </c>
      <c r="V187" s="34">
        <v>16</v>
      </c>
      <c r="W187" s="45">
        <v>20366.702093737305</v>
      </c>
    </row>
    <row r="188" spans="12:23" x14ac:dyDescent="0.3">
      <c r="L188" s="44">
        <v>185</v>
      </c>
      <c r="M188" s="34">
        <v>8</v>
      </c>
      <c r="N188" s="34">
        <v>17</v>
      </c>
      <c r="O188" s="45">
        <v>5478.7929208017113</v>
      </c>
      <c r="P188" s="44">
        <v>185</v>
      </c>
      <c r="Q188" s="34">
        <v>8</v>
      </c>
      <c r="R188" s="34">
        <v>17</v>
      </c>
      <c r="S188" s="45">
        <v>6896.5128734712498</v>
      </c>
      <c r="T188" s="44">
        <v>185</v>
      </c>
      <c r="U188" s="34">
        <v>8</v>
      </c>
      <c r="V188" s="34">
        <v>17</v>
      </c>
      <c r="W188" s="45">
        <v>18694.478858284114</v>
      </c>
    </row>
    <row r="189" spans="12:23" x14ac:dyDescent="0.3">
      <c r="L189" s="44">
        <v>186</v>
      </c>
      <c r="M189" s="34">
        <v>8</v>
      </c>
      <c r="N189" s="34">
        <v>18</v>
      </c>
      <c r="O189" s="45">
        <v>5780.0945990239579</v>
      </c>
      <c r="P189" s="44">
        <v>186</v>
      </c>
      <c r="Q189" s="34">
        <v>8</v>
      </c>
      <c r="R189" s="34">
        <v>18</v>
      </c>
      <c r="S189" s="45">
        <v>7275.7808860965843</v>
      </c>
      <c r="T189" s="44">
        <v>186</v>
      </c>
      <c r="U189" s="34">
        <v>8</v>
      </c>
      <c r="V189" s="34">
        <v>18</v>
      </c>
      <c r="W189" s="45">
        <v>19722.566237185645</v>
      </c>
    </row>
    <row r="190" spans="12:23" x14ac:dyDescent="0.3">
      <c r="L190" s="44">
        <v>187</v>
      </c>
      <c r="M190" s="34">
        <v>8</v>
      </c>
      <c r="N190" s="34">
        <v>19</v>
      </c>
      <c r="O190" s="45">
        <v>5347.16807111667</v>
      </c>
      <c r="P190" s="44">
        <v>187</v>
      </c>
      <c r="Q190" s="34">
        <v>8</v>
      </c>
      <c r="R190" s="34">
        <v>19</v>
      </c>
      <c r="S190" s="45">
        <v>6730.8281170945156</v>
      </c>
      <c r="T190" s="44">
        <v>187</v>
      </c>
      <c r="U190" s="34">
        <v>8</v>
      </c>
      <c r="V190" s="34">
        <v>19</v>
      </c>
      <c r="W190" s="45">
        <v>18245.354752804731</v>
      </c>
    </row>
    <row r="191" spans="12:23" x14ac:dyDescent="0.3">
      <c r="L191" s="44">
        <v>188</v>
      </c>
      <c r="M191" s="34">
        <v>8</v>
      </c>
      <c r="N191" s="34">
        <v>20</v>
      </c>
      <c r="O191" s="45">
        <v>5714.0152468161477</v>
      </c>
      <c r="P191" s="44">
        <v>188</v>
      </c>
      <c r="Q191" s="34">
        <v>8</v>
      </c>
      <c r="R191" s="34">
        <v>20</v>
      </c>
      <c r="S191" s="45">
        <v>7192.6025090782532</v>
      </c>
      <c r="T191" s="44">
        <v>188</v>
      </c>
      <c r="U191" s="34">
        <v>8</v>
      </c>
      <c r="V191" s="34">
        <v>20</v>
      </c>
      <c r="W191" s="45">
        <v>19497.093387476765</v>
      </c>
    </row>
    <row r="192" spans="12:23" x14ac:dyDescent="0.3">
      <c r="L192" s="44">
        <v>189</v>
      </c>
      <c r="M192" s="34">
        <v>8</v>
      </c>
      <c r="N192" s="34">
        <v>21</v>
      </c>
      <c r="O192" s="45">
        <v>5742.9719228509566</v>
      </c>
      <c r="P192" s="44">
        <v>189</v>
      </c>
      <c r="Q192" s="34">
        <v>8</v>
      </c>
      <c r="R192" s="34">
        <v>21</v>
      </c>
      <c r="S192" s="45">
        <v>7229.0521599290432</v>
      </c>
      <c r="T192" s="44">
        <v>189</v>
      </c>
      <c r="U192" s="34">
        <v>8</v>
      </c>
      <c r="V192" s="34">
        <v>21</v>
      </c>
      <c r="W192" s="45">
        <v>19595.897992024533</v>
      </c>
    </row>
    <row r="193" spans="12:23" x14ac:dyDescent="0.3">
      <c r="L193" s="44">
        <v>190</v>
      </c>
      <c r="M193" s="34">
        <v>8</v>
      </c>
      <c r="N193" s="34">
        <v>22</v>
      </c>
      <c r="O193" s="45">
        <v>5582.3706247336759</v>
      </c>
      <c r="P193" s="44">
        <v>190</v>
      </c>
      <c r="Q193" s="34">
        <v>8</v>
      </c>
      <c r="R193" s="34">
        <v>22</v>
      </c>
      <c r="S193" s="45">
        <v>7026.8928638992993</v>
      </c>
      <c r="T193" s="44">
        <v>190</v>
      </c>
      <c r="U193" s="34">
        <v>8</v>
      </c>
      <c r="V193" s="34">
        <v>22</v>
      </c>
      <c r="W193" s="45">
        <v>19047.901815555218</v>
      </c>
    </row>
    <row r="194" spans="12:23" x14ac:dyDescent="0.3">
      <c r="L194" s="44">
        <v>191</v>
      </c>
      <c r="M194" s="34">
        <v>8</v>
      </c>
      <c r="N194" s="34">
        <v>23</v>
      </c>
      <c r="O194" s="45">
        <v>5629.4585892109062</v>
      </c>
      <c r="P194" s="44">
        <v>191</v>
      </c>
      <c r="Q194" s="34">
        <v>8</v>
      </c>
      <c r="R194" s="34">
        <v>23</v>
      </c>
      <c r="S194" s="45">
        <v>7086.1655463855823</v>
      </c>
      <c r="T194" s="44">
        <v>191</v>
      </c>
      <c r="U194" s="34">
        <v>8</v>
      </c>
      <c r="V194" s="34">
        <v>23</v>
      </c>
      <c r="W194" s="45">
        <v>19208.573147566505</v>
      </c>
    </row>
    <row r="195" spans="12:23" x14ac:dyDescent="0.3">
      <c r="L195" s="44">
        <v>192</v>
      </c>
      <c r="M195" s="34">
        <v>8</v>
      </c>
      <c r="N195" s="34">
        <v>24</v>
      </c>
      <c r="O195" s="45">
        <v>6591.6131067035612</v>
      </c>
      <c r="P195" s="44">
        <v>192</v>
      </c>
      <c r="Q195" s="34">
        <v>8</v>
      </c>
      <c r="R195" s="34">
        <v>24</v>
      </c>
      <c r="S195" s="45">
        <v>8297.2919956009027</v>
      </c>
      <c r="T195" s="44">
        <v>192</v>
      </c>
      <c r="U195" s="34">
        <v>8</v>
      </c>
      <c r="V195" s="34">
        <v>24</v>
      </c>
      <c r="W195" s="45">
        <v>22491.591422883426</v>
      </c>
    </row>
    <row r="196" spans="12:23" x14ac:dyDescent="0.3">
      <c r="L196" s="44">
        <v>193</v>
      </c>
      <c r="M196" s="34">
        <v>9</v>
      </c>
      <c r="N196" s="34">
        <v>1</v>
      </c>
      <c r="O196" s="45">
        <v>7251.1115367500852</v>
      </c>
      <c r="P196" s="44">
        <v>193</v>
      </c>
      <c r="Q196" s="34">
        <v>9</v>
      </c>
      <c r="R196" s="34">
        <v>1</v>
      </c>
      <c r="S196" s="45">
        <v>9127.4455492388424</v>
      </c>
      <c r="T196" s="44">
        <v>193</v>
      </c>
      <c r="U196" s="34">
        <v>9</v>
      </c>
      <c r="V196" s="34">
        <v>1</v>
      </c>
      <c r="W196" s="45">
        <v>24741.900868010656</v>
      </c>
    </row>
    <row r="197" spans="12:23" x14ac:dyDescent="0.3">
      <c r="L197" s="44">
        <v>194</v>
      </c>
      <c r="M197" s="34">
        <v>9</v>
      </c>
      <c r="N197" s="34">
        <v>2</v>
      </c>
      <c r="O197" s="45">
        <v>7147.7513291898413</v>
      </c>
      <c r="P197" s="44">
        <v>194</v>
      </c>
      <c r="Q197" s="34">
        <v>9</v>
      </c>
      <c r="R197" s="34">
        <v>2</v>
      </c>
      <c r="S197" s="45">
        <v>8997.3393356352135</v>
      </c>
      <c r="T197" s="44">
        <v>194</v>
      </c>
      <c r="U197" s="34">
        <v>9</v>
      </c>
      <c r="V197" s="34">
        <v>2</v>
      </c>
      <c r="W197" s="45">
        <v>24389.220041603352</v>
      </c>
    </row>
    <row r="198" spans="12:23" x14ac:dyDescent="0.3">
      <c r="L198" s="44">
        <v>195</v>
      </c>
      <c r="M198" s="34">
        <v>9</v>
      </c>
      <c r="N198" s="34">
        <v>3</v>
      </c>
      <c r="O198" s="45">
        <v>6826.8453189167121</v>
      </c>
      <c r="P198" s="44">
        <v>195</v>
      </c>
      <c r="Q198" s="34">
        <v>9</v>
      </c>
      <c r="R198" s="34">
        <v>3</v>
      </c>
      <c r="S198" s="45">
        <v>8593.394075609016</v>
      </c>
      <c r="T198" s="44">
        <v>195</v>
      </c>
      <c r="U198" s="34">
        <v>9</v>
      </c>
      <c r="V198" s="34">
        <v>3</v>
      </c>
      <c r="W198" s="45">
        <v>23294.239685297158</v>
      </c>
    </row>
    <row r="199" spans="12:23" x14ac:dyDescent="0.3">
      <c r="L199" s="44">
        <v>196</v>
      </c>
      <c r="M199" s="34">
        <v>9</v>
      </c>
      <c r="N199" s="34">
        <v>4</v>
      </c>
      <c r="O199" s="45">
        <v>6949.5231587651178</v>
      </c>
      <c r="P199" s="44">
        <v>196</v>
      </c>
      <c r="Q199" s="34">
        <v>9</v>
      </c>
      <c r="R199" s="34">
        <v>4</v>
      </c>
      <c r="S199" s="45">
        <v>8747.8166489813229</v>
      </c>
      <c r="T199" s="44">
        <v>196</v>
      </c>
      <c r="U199" s="34">
        <v>9</v>
      </c>
      <c r="V199" s="34">
        <v>4</v>
      </c>
      <c r="W199" s="45">
        <v>23712.835225697756</v>
      </c>
    </row>
    <row r="200" spans="12:23" x14ac:dyDescent="0.3">
      <c r="L200" s="44">
        <v>197</v>
      </c>
      <c r="M200" s="34">
        <v>9</v>
      </c>
      <c r="N200" s="34">
        <v>5</v>
      </c>
      <c r="O200" s="45">
        <v>6685.7099460683094</v>
      </c>
      <c r="P200" s="44">
        <v>197</v>
      </c>
      <c r="Q200" s="34">
        <v>9</v>
      </c>
      <c r="R200" s="34">
        <v>5</v>
      </c>
      <c r="S200" s="45">
        <v>8415.7378053645934</v>
      </c>
      <c r="T200" s="44">
        <v>197</v>
      </c>
      <c r="U200" s="34">
        <v>9</v>
      </c>
      <c r="V200" s="34">
        <v>5</v>
      </c>
      <c r="W200" s="45">
        <v>22812.664221137355</v>
      </c>
    </row>
    <row r="201" spans="12:23" x14ac:dyDescent="0.3">
      <c r="L201" s="44">
        <v>198</v>
      </c>
      <c r="M201" s="34">
        <v>9</v>
      </c>
      <c r="N201" s="34">
        <v>6</v>
      </c>
      <c r="O201" s="45">
        <v>6798.7784007662058</v>
      </c>
      <c r="P201" s="44">
        <v>198</v>
      </c>
      <c r="Q201" s="34">
        <v>9</v>
      </c>
      <c r="R201" s="34">
        <v>6</v>
      </c>
      <c r="S201" s="45">
        <v>8558.0644208581107</v>
      </c>
      <c r="T201" s="44">
        <v>198</v>
      </c>
      <c r="U201" s="34">
        <v>9</v>
      </c>
      <c r="V201" s="34">
        <v>6</v>
      </c>
      <c r="W201" s="45">
        <v>23198.471070646712</v>
      </c>
    </row>
    <row r="202" spans="12:23" x14ac:dyDescent="0.3">
      <c r="L202" s="44">
        <v>199</v>
      </c>
      <c r="M202" s="34">
        <v>9</v>
      </c>
      <c r="N202" s="34">
        <v>7</v>
      </c>
      <c r="O202" s="45">
        <v>6751.4729399172575</v>
      </c>
      <c r="P202" s="44">
        <v>199</v>
      </c>
      <c r="Q202" s="34">
        <v>9</v>
      </c>
      <c r="R202" s="34">
        <v>7</v>
      </c>
      <c r="S202" s="45">
        <v>8498.5179615474135</v>
      </c>
      <c r="T202" s="44">
        <v>199</v>
      </c>
      <c r="U202" s="34">
        <v>9</v>
      </c>
      <c r="V202" s="34">
        <v>7</v>
      </c>
      <c r="W202" s="45">
        <v>23037.05760777164</v>
      </c>
    </row>
    <row r="203" spans="12:23" x14ac:dyDescent="0.3">
      <c r="L203" s="44">
        <v>200</v>
      </c>
      <c r="M203" s="34">
        <v>9</v>
      </c>
      <c r="N203" s="34">
        <v>8</v>
      </c>
      <c r="O203" s="45">
        <v>6921.7132817811889</v>
      </c>
      <c r="P203" s="44">
        <v>200</v>
      </c>
      <c r="Q203" s="34">
        <v>9</v>
      </c>
      <c r="R203" s="34">
        <v>8</v>
      </c>
      <c r="S203" s="45">
        <v>8712.810548659274</v>
      </c>
      <c r="T203" s="44">
        <v>200</v>
      </c>
      <c r="U203" s="34">
        <v>9</v>
      </c>
      <c r="V203" s="34">
        <v>8</v>
      </c>
      <c r="W203" s="45">
        <v>23617.943674795439</v>
      </c>
    </row>
    <row r="204" spans="12:23" x14ac:dyDescent="0.3">
      <c r="L204" s="44">
        <v>201</v>
      </c>
      <c r="M204" s="34">
        <v>9</v>
      </c>
      <c r="N204" s="34">
        <v>9</v>
      </c>
      <c r="O204" s="45">
        <v>6967.8917159766825</v>
      </c>
      <c r="P204" s="44">
        <v>201</v>
      </c>
      <c r="Q204" s="34">
        <v>9</v>
      </c>
      <c r="R204" s="34">
        <v>9</v>
      </c>
      <c r="S204" s="45">
        <v>8770.9383462434489</v>
      </c>
      <c r="T204" s="44">
        <v>201</v>
      </c>
      <c r="U204" s="34">
        <v>9</v>
      </c>
      <c r="V204" s="34">
        <v>9</v>
      </c>
      <c r="W204" s="45">
        <v>23775.511550467218</v>
      </c>
    </row>
    <row r="205" spans="12:23" x14ac:dyDescent="0.3">
      <c r="L205" s="44">
        <v>202</v>
      </c>
      <c r="M205" s="34">
        <v>9</v>
      </c>
      <c r="N205" s="34">
        <v>10</v>
      </c>
      <c r="O205" s="45">
        <v>6901.7135017817263</v>
      </c>
      <c r="P205" s="44">
        <v>202</v>
      </c>
      <c r="Q205" s="34">
        <v>9</v>
      </c>
      <c r="R205" s="34">
        <v>10</v>
      </c>
      <c r="S205" s="45">
        <v>8687.6355252140183</v>
      </c>
      <c r="T205" s="44">
        <v>202</v>
      </c>
      <c r="U205" s="34">
        <v>9</v>
      </c>
      <c r="V205" s="34">
        <v>10</v>
      </c>
      <c r="W205" s="45">
        <v>23549.701368547518</v>
      </c>
    </row>
    <row r="206" spans="12:23" x14ac:dyDescent="0.3">
      <c r="L206" s="44">
        <v>203</v>
      </c>
      <c r="M206" s="34">
        <v>9</v>
      </c>
      <c r="N206" s="34">
        <v>11</v>
      </c>
      <c r="O206" s="45">
        <v>6986.3887937715408</v>
      </c>
      <c r="P206" s="44">
        <v>203</v>
      </c>
      <c r="Q206" s="34">
        <v>9</v>
      </c>
      <c r="R206" s="34">
        <v>11</v>
      </c>
      <c r="S206" s="45">
        <v>8794.2218207200058</v>
      </c>
      <c r="T206" s="44">
        <v>203</v>
      </c>
      <c r="U206" s="34">
        <v>9</v>
      </c>
      <c r="V206" s="34">
        <v>11</v>
      </c>
      <c r="W206" s="45">
        <v>23838.626407110751</v>
      </c>
    </row>
    <row r="207" spans="12:23" x14ac:dyDescent="0.3">
      <c r="L207" s="44">
        <v>204</v>
      </c>
      <c r="M207" s="34">
        <v>9</v>
      </c>
      <c r="N207" s="34">
        <v>12</v>
      </c>
      <c r="O207" s="45">
        <v>6629.1015722289994</v>
      </c>
      <c r="P207" s="44">
        <v>204</v>
      </c>
      <c r="Q207" s="34">
        <v>9</v>
      </c>
      <c r="R207" s="34">
        <v>12</v>
      </c>
      <c r="S207" s="45">
        <v>8344.4811646095095</v>
      </c>
      <c r="T207" s="44">
        <v>204</v>
      </c>
      <c r="U207" s="34">
        <v>9</v>
      </c>
      <c r="V207" s="34">
        <v>12</v>
      </c>
      <c r="W207" s="45">
        <v>22619.507797224556</v>
      </c>
    </row>
    <row r="208" spans="12:23" x14ac:dyDescent="0.3">
      <c r="L208" s="44">
        <v>205</v>
      </c>
      <c r="M208" s="34">
        <v>9</v>
      </c>
      <c r="N208" s="34">
        <v>13</v>
      </c>
      <c r="O208" s="45">
        <v>6280.257164388654</v>
      </c>
      <c r="P208" s="44">
        <v>205</v>
      </c>
      <c r="Q208" s="34">
        <v>9</v>
      </c>
      <c r="R208" s="34">
        <v>13</v>
      </c>
      <c r="S208" s="45">
        <v>7905.3680270468367</v>
      </c>
      <c r="T208" s="44">
        <v>205</v>
      </c>
      <c r="U208" s="34">
        <v>9</v>
      </c>
      <c r="V208" s="34">
        <v>13</v>
      </c>
      <c r="W208" s="45">
        <v>21429.197358141984</v>
      </c>
    </row>
    <row r="209" spans="12:23" x14ac:dyDescent="0.3">
      <c r="L209" s="44">
        <v>206</v>
      </c>
      <c r="M209" s="34">
        <v>9</v>
      </c>
      <c r="N209" s="34">
        <v>14</v>
      </c>
      <c r="O209" s="45">
        <v>6562.8244960468965</v>
      </c>
      <c r="P209" s="44">
        <v>206</v>
      </c>
      <c r="Q209" s="34">
        <v>9</v>
      </c>
      <c r="R209" s="34">
        <v>14</v>
      </c>
      <c r="S209" s="45">
        <v>8261.0538995689785</v>
      </c>
      <c r="T209" s="44">
        <v>206</v>
      </c>
      <c r="U209" s="34">
        <v>9</v>
      </c>
      <c r="V209" s="34">
        <v>14</v>
      </c>
      <c r="W209" s="45">
        <v>22393.360283094036</v>
      </c>
    </row>
    <row r="210" spans="12:23" x14ac:dyDescent="0.3">
      <c r="L210" s="44">
        <v>207</v>
      </c>
      <c r="M210" s="34">
        <v>9</v>
      </c>
      <c r="N210" s="34">
        <v>15</v>
      </c>
      <c r="O210" s="45">
        <v>6101.5048054315248</v>
      </c>
      <c r="P210" s="44">
        <v>207</v>
      </c>
      <c r="Q210" s="34">
        <v>9</v>
      </c>
      <c r="R210" s="34">
        <v>15</v>
      </c>
      <c r="S210" s="45">
        <v>7680.360810579381</v>
      </c>
      <c r="T210" s="44">
        <v>207</v>
      </c>
      <c r="U210" s="34">
        <v>9</v>
      </c>
      <c r="V210" s="34">
        <v>15</v>
      </c>
      <c r="W210" s="45">
        <v>20819.266987766994</v>
      </c>
    </row>
    <row r="211" spans="12:23" x14ac:dyDescent="0.3">
      <c r="L211" s="44">
        <v>208</v>
      </c>
      <c r="M211" s="34">
        <v>9</v>
      </c>
      <c r="N211" s="34">
        <v>16</v>
      </c>
      <c r="O211" s="45">
        <v>6732.481552186674</v>
      </c>
      <c r="P211" s="44">
        <v>208</v>
      </c>
      <c r="Q211" s="34">
        <v>9</v>
      </c>
      <c r="R211" s="34">
        <v>16</v>
      </c>
      <c r="S211" s="45">
        <v>8474.61226701536</v>
      </c>
      <c r="T211" s="44">
        <v>208</v>
      </c>
      <c r="U211" s="34">
        <v>9</v>
      </c>
      <c r="V211" s="34">
        <v>16</v>
      </c>
      <c r="W211" s="45">
        <v>22972.256090074028</v>
      </c>
    </row>
    <row r="212" spans="12:23" x14ac:dyDescent="0.3">
      <c r="L212" s="44">
        <v>209</v>
      </c>
      <c r="M212" s="34">
        <v>9</v>
      </c>
      <c r="N212" s="34">
        <v>17</v>
      </c>
      <c r="O212" s="45">
        <v>6374.6802483109805</v>
      </c>
      <c r="P212" s="44">
        <v>209</v>
      </c>
      <c r="Q212" s="34">
        <v>9</v>
      </c>
      <c r="R212" s="34">
        <v>17</v>
      </c>
      <c r="S212" s="45">
        <v>8024.2245020471537</v>
      </c>
      <c r="T212" s="44">
        <v>209</v>
      </c>
      <c r="U212" s="34">
        <v>9</v>
      </c>
      <c r="V212" s="34">
        <v>17</v>
      </c>
      <c r="W212" s="45">
        <v>21751.383352691606</v>
      </c>
    </row>
    <row r="213" spans="12:23" x14ac:dyDescent="0.3">
      <c r="L213" s="44">
        <v>210</v>
      </c>
      <c r="M213" s="34">
        <v>9</v>
      </c>
      <c r="N213" s="34">
        <v>18</v>
      </c>
      <c r="O213" s="45">
        <v>6280.2373919912279</v>
      </c>
      <c r="P213" s="44">
        <v>210</v>
      </c>
      <c r="Q213" s="34">
        <v>9</v>
      </c>
      <c r="R213" s="34">
        <v>18</v>
      </c>
      <c r="S213" s="45">
        <v>7905.3431382446206</v>
      </c>
      <c r="T213" s="44">
        <v>210</v>
      </c>
      <c r="U213" s="34">
        <v>9</v>
      </c>
      <c r="V213" s="34">
        <v>18</v>
      </c>
      <c r="W213" s="45">
        <v>21429.129891699831</v>
      </c>
    </row>
    <row r="214" spans="12:23" x14ac:dyDescent="0.3">
      <c r="L214" s="44">
        <v>211</v>
      </c>
      <c r="M214" s="34">
        <v>9</v>
      </c>
      <c r="N214" s="34">
        <v>19</v>
      </c>
      <c r="O214" s="45">
        <v>5902.8020974685096</v>
      </c>
      <c r="P214" s="44">
        <v>211</v>
      </c>
      <c r="Q214" s="34">
        <v>9</v>
      </c>
      <c r="R214" s="34">
        <v>19</v>
      </c>
      <c r="S214" s="45">
        <v>7430.2407926722226</v>
      </c>
      <c r="T214" s="44">
        <v>211</v>
      </c>
      <c r="U214" s="34">
        <v>9</v>
      </c>
      <c r="V214" s="34">
        <v>19</v>
      </c>
      <c r="W214" s="45">
        <v>20141.262977249502</v>
      </c>
    </row>
    <row r="215" spans="12:23" x14ac:dyDescent="0.3">
      <c r="L215" s="44">
        <v>212</v>
      </c>
      <c r="M215" s="34">
        <v>9</v>
      </c>
      <c r="N215" s="34">
        <v>20</v>
      </c>
      <c r="O215" s="45">
        <v>5799.7187034722692</v>
      </c>
      <c r="P215" s="44">
        <v>212</v>
      </c>
      <c r="Q215" s="34">
        <v>9</v>
      </c>
      <c r="R215" s="34">
        <v>20</v>
      </c>
      <c r="S215" s="45">
        <v>7300.483022299667</v>
      </c>
      <c r="T215" s="44">
        <v>212</v>
      </c>
      <c r="U215" s="34">
        <v>9</v>
      </c>
      <c r="V215" s="34">
        <v>20</v>
      </c>
      <c r="W215" s="45">
        <v>19789.526681032472</v>
      </c>
    </row>
    <row r="216" spans="12:23" x14ac:dyDescent="0.3">
      <c r="L216" s="44">
        <v>213</v>
      </c>
      <c r="M216" s="34">
        <v>9</v>
      </c>
      <c r="N216" s="34">
        <v>21</v>
      </c>
      <c r="O216" s="45">
        <v>5940.3894249810901</v>
      </c>
      <c r="P216" s="44">
        <v>213</v>
      </c>
      <c r="Q216" s="34">
        <v>9</v>
      </c>
      <c r="R216" s="34">
        <v>21</v>
      </c>
      <c r="S216" s="45">
        <v>7477.5544056919243</v>
      </c>
      <c r="T216" s="44">
        <v>213</v>
      </c>
      <c r="U216" s="34">
        <v>9</v>
      </c>
      <c r="V216" s="34">
        <v>21</v>
      </c>
      <c r="W216" s="45">
        <v>20269.516683801437</v>
      </c>
    </row>
    <row r="217" spans="12:23" x14ac:dyDescent="0.3">
      <c r="L217" s="44">
        <v>214</v>
      </c>
      <c r="M217" s="34">
        <v>9</v>
      </c>
      <c r="N217" s="34">
        <v>22</v>
      </c>
      <c r="O217" s="45">
        <v>5667.5896576527884</v>
      </c>
      <c r="P217" s="44">
        <v>214</v>
      </c>
      <c r="Q217" s="34">
        <v>9</v>
      </c>
      <c r="R217" s="34">
        <v>22</v>
      </c>
      <c r="S217" s="45">
        <v>7134.1636014663291</v>
      </c>
      <c r="T217" s="44">
        <v>214</v>
      </c>
      <c r="U217" s="34">
        <v>9</v>
      </c>
      <c r="V217" s="34">
        <v>22</v>
      </c>
      <c r="W217" s="45">
        <v>19338.682181277934</v>
      </c>
    </row>
    <row r="218" spans="12:23" x14ac:dyDescent="0.3">
      <c r="L218" s="44">
        <v>215</v>
      </c>
      <c r="M218" s="34">
        <v>9</v>
      </c>
      <c r="N218" s="34">
        <v>23</v>
      </c>
      <c r="O218" s="45">
        <v>5695.5478276174345</v>
      </c>
      <c r="P218" s="44">
        <v>215</v>
      </c>
      <c r="Q218" s="34">
        <v>9</v>
      </c>
      <c r="R218" s="34">
        <v>23</v>
      </c>
      <c r="S218" s="45">
        <v>7169.3563678050268</v>
      </c>
      <c r="T218" s="44">
        <v>215</v>
      </c>
      <c r="U218" s="34">
        <v>9</v>
      </c>
      <c r="V218" s="34">
        <v>23</v>
      </c>
      <c r="W218" s="45">
        <v>19434.07973049648</v>
      </c>
    </row>
    <row r="219" spans="12:23" x14ac:dyDescent="0.3">
      <c r="L219" s="44">
        <v>216</v>
      </c>
      <c r="M219" s="34">
        <v>9</v>
      </c>
      <c r="N219" s="34">
        <v>24</v>
      </c>
      <c r="O219" s="45">
        <v>5846.1937236291978</v>
      </c>
      <c r="P219" s="44">
        <v>216</v>
      </c>
      <c r="Q219" s="34">
        <v>9</v>
      </c>
      <c r="R219" s="34">
        <v>24</v>
      </c>
      <c r="S219" s="45">
        <v>7358.9841519171359</v>
      </c>
      <c r="T219" s="44">
        <v>216</v>
      </c>
      <c r="U219" s="34">
        <v>9</v>
      </c>
      <c r="V219" s="34">
        <v>24</v>
      </c>
      <c r="W219" s="45">
        <v>19948.106553336696</v>
      </c>
    </row>
    <row r="220" spans="12:23" x14ac:dyDescent="0.3">
      <c r="L220" s="44">
        <v>217</v>
      </c>
      <c r="M220" s="34">
        <v>10</v>
      </c>
      <c r="N220" s="34">
        <v>1</v>
      </c>
      <c r="O220" s="45">
        <v>5592.3062544417617</v>
      </c>
      <c r="P220" s="44">
        <v>217</v>
      </c>
      <c r="Q220" s="34">
        <v>10</v>
      </c>
      <c r="R220" s="34">
        <v>1</v>
      </c>
      <c r="S220" s="45">
        <v>7039.3994870147117</v>
      </c>
      <c r="T220" s="44">
        <v>217</v>
      </c>
      <c r="U220" s="34">
        <v>10</v>
      </c>
      <c r="V220" s="34">
        <v>1</v>
      </c>
      <c r="W220" s="45">
        <v>19081.803702742141</v>
      </c>
    </row>
    <row r="221" spans="12:23" x14ac:dyDescent="0.3">
      <c r="L221" s="44">
        <v>218</v>
      </c>
      <c r="M221" s="34">
        <v>10</v>
      </c>
      <c r="N221" s="34">
        <v>2</v>
      </c>
      <c r="O221" s="45">
        <v>4660.8780425538162</v>
      </c>
      <c r="P221" s="44">
        <v>218</v>
      </c>
      <c r="Q221" s="34">
        <v>10</v>
      </c>
      <c r="R221" s="34">
        <v>2</v>
      </c>
      <c r="S221" s="45">
        <v>5866.9502364488471</v>
      </c>
      <c r="T221" s="44">
        <v>218</v>
      </c>
      <c r="U221" s="34">
        <v>10</v>
      </c>
      <c r="V221" s="34">
        <v>2</v>
      </c>
      <c r="W221" s="45">
        <v>15903.628278546588</v>
      </c>
    </row>
    <row r="222" spans="12:23" x14ac:dyDescent="0.3">
      <c r="L222" s="44">
        <v>219</v>
      </c>
      <c r="M222" s="34">
        <v>10</v>
      </c>
      <c r="N222" s="34">
        <v>3</v>
      </c>
      <c r="O222" s="45">
        <v>6043.9374703169115</v>
      </c>
      <c r="P222" s="44">
        <v>219</v>
      </c>
      <c r="Q222" s="34">
        <v>10</v>
      </c>
      <c r="R222" s="34">
        <v>3</v>
      </c>
      <c r="S222" s="45">
        <v>7607.8970629166442</v>
      </c>
      <c r="T222" s="44">
        <v>219</v>
      </c>
      <c r="U222" s="34">
        <v>10</v>
      </c>
      <c r="V222" s="34">
        <v>3</v>
      </c>
      <c r="W222" s="45">
        <v>20622.838441409298</v>
      </c>
    </row>
    <row r="223" spans="12:23" x14ac:dyDescent="0.3">
      <c r="L223" s="44">
        <v>220</v>
      </c>
      <c r="M223" s="34">
        <v>10</v>
      </c>
      <c r="N223" s="34">
        <v>4</v>
      </c>
      <c r="O223" s="45">
        <v>6346.0794754298904</v>
      </c>
      <c r="P223" s="44">
        <v>220</v>
      </c>
      <c r="Q223" s="34">
        <v>10</v>
      </c>
      <c r="R223" s="34">
        <v>4</v>
      </c>
      <c r="S223" s="45">
        <v>7988.222849636315</v>
      </c>
      <c r="T223" s="44">
        <v>220</v>
      </c>
      <c r="U223" s="34">
        <v>10</v>
      </c>
      <c r="V223" s="34">
        <v>4</v>
      </c>
      <c r="W223" s="45">
        <v>21653.793144102758</v>
      </c>
    </row>
    <row r="224" spans="12:23" x14ac:dyDescent="0.3">
      <c r="L224" s="44">
        <v>221</v>
      </c>
      <c r="M224" s="34">
        <v>10</v>
      </c>
      <c r="N224" s="34">
        <v>5</v>
      </c>
      <c r="O224" s="45">
        <v>7628.0722937345063</v>
      </c>
      <c r="P224" s="44">
        <v>221</v>
      </c>
      <c r="Q224" s="34">
        <v>10</v>
      </c>
      <c r="R224" s="34">
        <v>5</v>
      </c>
      <c r="S224" s="45">
        <v>9601.9505635579662</v>
      </c>
      <c r="T224" s="44">
        <v>221</v>
      </c>
      <c r="U224" s="34">
        <v>10</v>
      </c>
      <c r="V224" s="34">
        <v>5</v>
      </c>
      <c r="W224" s="45">
        <v>26028.148587849068</v>
      </c>
    </row>
    <row r="225" spans="12:23" x14ac:dyDescent="0.3">
      <c r="L225" s="44">
        <v>222</v>
      </c>
      <c r="M225" s="34">
        <v>10</v>
      </c>
      <c r="N225" s="34">
        <v>6</v>
      </c>
      <c r="O225" s="45">
        <v>6299.0310557475168</v>
      </c>
      <c r="P225" s="44">
        <v>222</v>
      </c>
      <c r="Q225" s="34">
        <v>10</v>
      </c>
      <c r="R225" s="34">
        <v>6</v>
      </c>
      <c r="S225" s="45">
        <v>7928.9999447544697</v>
      </c>
      <c r="T225" s="44">
        <v>222</v>
      </c>
      <c r="U225" s="34">
        <v>10</v>
      </c>
      <c r="V225" s="34">
        <v>6</v>
      </c>
      <c r="W225" s="45">
        <v>21493.256744975792</v>
      </c>
    </row>
    <row r="226" spans="12:23" x14ac:dyDescent="0.3">
      <c r="L226" s="44">
        <v>223</v>
      </c>
      <c r="M226" s="34">
        <v>10</v>
      </c>
      <c r="N226" s="34">
        <v>7</v>
      </c>
      <c r="O226" s="45">
        <v>6807.9429069745593</v>
      </c>
      <c r="P226" s="44">
        <v>223</v>
      </c>
      <c r="Q226" s="34">
        <v>10</v>
      </c>
      <c r="R226" s="34">
        <v>7</v>
      </c>
      <c r="S226" s="45">
        <v>8569.6003806869539</v>
      </c>
      <c r="T226" s="44">
        <v>223</v>
      </c>
      <c r="U226" s="34">
        <v>10</v>
      </c>
      <c r="V226" s="34">
        <v>7</v>
      </c>
      <c r="W226" s="45">
        <v>23229.741766589283</v>
      </c>
    </row>
    <row r="227" spans="12:23" x14ac:dyDescent="0.3">
      <c r="L227" s="44">
        <v>224</v>
      </c>
      <c r="M227" s="34">
        <v>10</v>
      </c>
      <c r="N227" s="34">
        <v>8</v>
      </c>
      <c r="O227" s="45">
        <v>7298.3675666054623</v>
      </c>
      <c r="P227" s="44">
        <v>224</v>
      </c>
      <c r="Q227" s="34">
        <v>10</v>
      </c>
      <c r="R227" s="34">
        <v>8</v>
      </c>
      <c r="S227" s="45">
        <v>9186.9297865439949</v>
      </c>
      <c r="T227" s="44">
        <v>224</v>
      </c>
      <c r="U227" s="34">
        <v>10</v>
      </c>
      <c r="V227" s="34">
        <v>8</v>
      </c>
      <c r="W227" s="45">
        <v>24903.145664780328</v>
      </c>
    </row>
    <row r="228" spans="12:23" x14ac:dyDescent="0.3">
      <c r="L228" s="44">
        <v>225</v>
      </c>
      <c r="M228" s="34">
        <v>10</v>
      </c>
      <c r="N228" s="34">
        <v>9</v>
      </c>
      <c r="O228" s="45">
        <v>6695.0128590586664</v>
      </c>
      <c r="P228" s="44">
        <v>225</v>
      </c>
      <c r="Q228" s="34">
        <v>10</v>
      </c>
      <c r="R228" s="34">
        <v>9</v>
      </c>
      <c r="S228" s="45">
        <v>8427.4479868089766</v>
      </c>
      <c r="T228" s="44">
        <v>225</v>
      </c>
      <c r="U228" s="34">
        <v>10</v>
      </c>
      <c r="V228" s="34">
        <v>9</v>
      </c>
      <c r="W228" s="45">
        <v>22844.407182175066</v>
      </c>
    </row>
    <row r="229" spans="12:23" x14ac:dyDescent="0.3">
      <c r="L229" s="44">
        <v>226</v>
      </c>
      <c r="M229" s="34">
        <v>10</v>
      </c>
      <c r="N229" s="34">
        <v>10</v>
      </c>
      <c r="O229" s="45">
        <v>6741.4582206194509</v>
      </c>
      <c r="P229" s="44">
        <v>226</v>
      </c>
      <c r="Q229" s="34">
        <v>10</v>
      </c>
      <c r="R229" s="34">
        <v>10</v>
      </c>
      <c r="S229" s="45">
        <v>8485.911783223115</v>
      </c>
      <c r="T229" s="44">
        <v>226</v>
      </c>
      <c r="U229" s="34">
        <v>10</v>
      </c>
      <c r="V229" s="34">
        <v>10</v>
      </c>
      <c r="W229" s="45">
        <v>23002.885854816046</v>
      </c>
    </row>
    <row r="230" spans="12:23" x14ac:dyDescent="0.3">
      <c r="L230" s="44">
        <v>227</v>
      </c>
      <c r="M230" s="34">
        <v>10</v>
      </c>
      <c r="N230" s="34">
        <v>11</v>
      </c>
      <c r="O230" s="45">
        <v>6910.7099426119348</v>
      </c>
      <c r="P230" s="44">
        <v>227</v>
      </c>
      <c r="Q230" s="34">
        <v>10</v>
      </c>
      <c r="R230" s="34">
        <v>11</v>
      </c>
      <c r="S230" s="45">
        <v>8698.9599302239949</v>
      </c>
      <c r="T230" s="44">
        <v>227</v>
      </c>
      <c r="U230" s="34">
        <v>10</v>
      </c>
      <c r="V230" s="34">
        <v>11</v>
      </c>
      <c r="W230" s="45">
        <v>23580.3985997317</v>
      </c>
    </row>
    <row r="231" spans="12:23" x14ac:dyDescent="0.3">
      <c r="L231" s="44">
        <v>228</v>
      </c>
      <c r="M231" s="34">
        <v>10</v>
      </c>
      <c r="N231" s="34">
        <v>12</v>
      </c>
      <c r="O231" s="45">
        <v>6647.2822916649911</v>
      </c>
      <c r="P231" s="44">
        <v>228</v>
      </c>
      <c r="Q231" s="34">
        <v>10</v>
      </c>
      <c r="R231" s="34">
        <v>12</v>
      </c>
      <c r="S231" s="45">
        <v>8367.3664182505509</v>
      </c>
      <c r="T231" s="44">
        <v>228</v>
      </c>
      <c r="U231" s="34">
        <v>10</v>
      </c>
      <c r="V231" s="34">
        <v>12</v>
      </c>
      <c r="W231" s="45">
        <v>22681.543190793476</v>
      </c>
    </row>
    <row r="232" spans="12:23" x14ac:dyDescent="0.3">
      <c r="L232" s="44">
        <v>229</v>
      </c>
      <c r="M232" s="34">
        <v>10</v>
      </c>
      <c r="N232" s="34">
        <v>13</v>
      </c>
      <c r="O232" s="45">
        <v>6073.0424393324383</v>
      </c>
      <c r="P232" s="44">
        <v>229</v>
      </c>
      <c r="Q232" s="34">
        <v>10</v>
      </c>
      <c r="R232" s="34">
        <v>13</v>
      </c>
      <c r="S232" s="45">
        <v>7644.5333797840813</v>
      </c>
      <c r="T232" s="44">
        <v>229</v>
      </c>
      <c r="U232" s="34">
        <v>10</v>
      </c>
      <c r="V232" s="34">
        <v>13</v>
      </c>
      <c r="W232" s="45">
        <v>20722.14904427329</v>
      </c>
    </row>
    <row r="233" spans="12:23" x14ac:dyDescent="0.3">
      <c r="L233" s="44">
        <v>230</v>
      </c>
      <c r="M233" s="34">
        <v>10</v>
      </c>
      <c r="N233" s="34">
        <v>14</v>
      </c>
      <c r="O233" s="45">
        <v>6910.7198288106492</v>
      </c>
      <c r="P233" s="44">
        <v>230</v>
      </c>
      <c r="Q233" s="34">
        <v>10</v>
      </c>
      <c r="R233" s="34">
        <v>14</v>
      </c>
      <c r="S233" s="45">
        <v>8698.9723746251038</v>
      </c>
      <c r="T233" s="44">
        <v>230</v>
      </c>
      <c r="U233" s="34">
        <v>10</v>
      </c>
      <c r="V233" s="34">
        <v>14</v>
      </c>
      <c r="W233" s="45">
        <v>23580.432332952783</v>
      </c>
    </row>
    <row r="234" spans="12:23" x14ac:dyDescent="0.3">
      <c r="L234" s="44">
        <v>231</v>
      </c>
      <c r="M234" s="34">
        <v>10</v>
      </c>
      <c r="N234" s="34">
        <v>15</v>
      </c>
      <c r="O234" s="45">
        <v>6854.3882685353447</v>
      </c>
      <c r="P234" s="44">
        <v>231</v>
      </c>
      <c r="Q234" s="34">
        <v>10</v>
      </c>
      <c r="R234" s="34">
        <v>15</v>
      </c>
      <c r="S234" s="45">
        <v>8628.0641771010942</v>
      </c>
      <c r="T234" s="44">
        <v>231</v>
      </c>
      <c r="U234" s="34">
        <v>10</v>
      </c>
      <c r="V234" s="34">
        <v>15</v>
      </c>
      <c r="W234" s="45">
        <v>23388.220439230263</v>
      </c>
    </row>
    <row r="235" spans="12:23" x14ac:dyDescent="0.3">
      <c r="L235" s="44">
        <v>232</v>
      </c>
      <c r="M235" s="34">
        <v>10</v>
      </c>
      <c r="N235" s="34">
        <v>16</v>
      </c>
      <c r="O235" s="45">
        <v>6158.1230654695482</v>
      </c>
      <c r="P235" s="44">
        <v>232</v>
      </c>
      <c r="Q235" s="34">
        <v>10</v>
      </c>
      <c r="R235" s="34">
        <v>16</v>
      </c>
      <c r="S235" s="45">
        <v>7751.6298957355757</v>
      </c>
      <c r="T235" s="44">
        <v>232</v>
      </c>
      <c r="U235" s="34">
        <v>10</v>
      </c>
      <c r="V235" s="34">
        <v>16</v>
      </c>
      <c r="W235" s="45">
        <v>21012.457144900873</v>
      </c>
    </row>
    <row r="236" spans="12:23" x14ac:dyDescent="0.3">
      <c r="L236" s="44">
        <v>233</v>
      </c>
      <c r="M236" s="34">
        <v>10</v>
      </c>
      <c r="N236" s="34">
        <v>17</v>
      </c>
      <c r="O236" s="45">
        <v>6468.4903879130034</v>
      </c>
      <c r="P236" s="44">
        <v>233</v>
      </c>
      <c r="Q236" s="34">
        <v>10</v>
      </c>
      <c r="R236" s="34">
        <v>17</v>
      </c>
      <c r="S236" s="45">
        <v>8142.3094241786539</v>
      </c>
      <c r="T236" s="44">
        <v>233</v>
      </c>
      <c r="U236" s="34">
        <v>10</v>
      </c>
      <c r="V236" s="34">
        <v>17</v>
      </c>
      <c r="W236" s="45">
        <v>22071.477887534158</v>
      </c>
    </row>
    <row r="237" spans="12:23" x14ac:dyDescent="0.3">
      <c r="L237" s="44">
        <v>234</v>
      </c>
      <c r="M237" s="34">
        <v>10</v>
      </c>
      <c r="N237" s="34">
        <v>18</v>
      </c>
      <c r="O237" s="45">
        <v>5837.6817065360028</v>
      </c>
      <c r="P237" s="44">
        <v>234</v>
      </c>
      <c r="Q237" s="34">
        <v>10</v>
      </c>
      <c r="R237" s="34">
        <v>18</v>
      </c>
      <c r="S237" s="45">
        <v>7348.2695225615444</v>
      </c>
      <c r="T237" s="44">
        <v>234</v>
      </c>
      <c r="U237" s="34">
        <v>10</v>
      </c>
      <c r="V237" s="34">
        <v>18</v>
      </c>
      <c r="W237" s="45">
        <v>19919.062249985513</v>
      </c>
    </row>
    <row r="238" spans="12:23" x14ac:dyDescent="0.3">
      <c r="L238" s="44">
        <v>235</v>
      </c>
      <c r="M238" s="34">
        <v>10</v>
      </c>
      <c r="N238" s="34">
        <v>19</v>
      </c>
      <c r="O238" s="45">
        <v>5883.9491165199279</v>
      </c>
      <c r="P238" s="44">
        <v>235</v>
      </c>
      <c r="Q238" s="34">
        <v>10</v>
      </c>
      <c r="R238" s="34">
        <v>19</v>
      </c>
      <c r="S238" s="45">
        <v>7406.509319755708</v>
      </c>
      <c r="T238" s="44">
        <v>235</v>
      </c>
      <c r="U238" s="34">
        <v>10</v>
      </c>
      <c r="V238" s="34">
        <v>19</v>
      </c>
      <c r="W238" s="45">
        <v>20076.933724647031</v>
      </c>
    </row>
    <row r="239" spans="12:23" x14ac:dyDescent="0.3">
      <c r="L239" s="44">
        <v>236</v>
      </c>
      <c r="M239" s="34">
        <v>10</v>
      </c>
      <c r="N239" s="34">
        <v>20</v>
      </c>
      <c r="O239" s="45">
        <v>5610.921966621192</v>
      </c>
      <c r="P239" s="44">
        <v>236</v>
      </c>
      <c r="Q239" s="34">
        <v>10</v>
      </c>
      <c r="R239" s="34">
        <v>20</v>
      </c>
      <c r="S239" s="45">
        <v>7062.832294304586</v>
      </c>
      <c r="T239" s="44">
        <v>236</v>
      </c>
      <c r="U239" s="34">
        <v>10</v>
      </c>
      <c r="V239" s="34">
        <v>20</v>
      </c>
      <c r="W239" s="45">
        <v>19145.323358038648</v>
      </c>
    </row>
    <row r="240" spans="12:23" x14ac:dyDescent="0.3">
      <c r="L240" s="44">
        <v>237</v>
      </c>
      <c r="M240" s="34">
        <v>10</v>
      </c>
      <c r="N240" s="34">
        <v>21</v>
      </c>
      <c r="O240" s="45">
        <v>5563.7647987529608</v>
      </c>
      <c r="P240" s="44">
        <v>237</v>
      </c>
      <c r="Q240" s="34">
        <v>10</v>
      </c>
      <c r="R240" s="34">
        <v>21</v>
      </c>
      <c r="S240" s="45">
        <v>7003.4725010105349</v>
      </c>
      <c r="T240" s="44">
        <v>237</v>
      </c>
      <c r="U240" s="34">
        <v>10</v>
      </c>
      <c r="V240" s="34">
        <v>21</v>
      </c>
      <c r="W240" s="45">
        <v>18984.415893479792</v>
      </c>
    </row>
    <row r="241" spans="12:23" x14ac:dyDescent="0.3">
      <c r="L241" s="44">
        <v>238</v>
      </c>
      <c r="M241" s="34">
        <v>10</v>
      </c>
      <c r="N241" s="34">
        <v>22</v>
      </c>
      <c r="O241" s="45">
        <v>5667.2337544990642</v>
      </c>
      <c r="P241" s="44">
        <v>238</v>
      </c>
      <c r="Q241" s="34">
        <v>10</v>
      </c>
      <c r="R241" s="34">
        <v>22</v>
      </c>
      <c r="S241" s="45">
        <v>7133.7156030263732</v>
      </c>
      <c r="T241" s="44">
        <v>238</v>
      </c>
      <c r="U241" s="34">
        <v>10</v>
      </c>
      <c r="V241" s="34">
        <v>22</v>
      </c>
      <c r="W241" s="45">
        <v>19337.467785318997</v>
      </c>
    </row>
    <row r="242" spans="12:23" x14ac:dyDescent="0.3">
      <c r="L242" s="44">
        <v>239</v>
      </c>
      <c r="M242" s="34">
        <v>10</v>
      </c>
      <c r="N242" s="34">
        <v>23</v>
      </c>
      <c r="O242" s="45">
        <v>5498.031463500156</v>
      </c>
      <c r="P242" s="44">
        <v>239</v>
      </c>
      <c r="Q242" s="34">
        <v>10</v>
      </c>
      <c r="R242" s="34">
        <v>23</v>
      </c>
      <c r="S242" s="45">
        <v>6920.7296780310462</v>
      </c>
      <c r="T242" s="44">
        <v>239</v>
      </c>
      <c r="U242" s="34">
        <v>10</v>
      </c>
      <c r="V242" s="34">
        <v>23</v>
      </c>
      <c r="W242" s="45">
        <v>18760.123706508755</v>
      </c>
    </row>
    <row r="243" spans="12:23" x14ac:dyDescent="0.3">
      <c r="L243" s="44">
        <v>240</v>
      </c>
      <c r="M243" s="34">
        <v>10</v>
      </c>
      <c r="N243" s="34">
        <v>24</v>
      </c>
      <c r="O243" s="45">
        <v>5761.3602524599528</v>
      </c>
      <c r="P243" s="44">
        <v>240</v>
      </c>
      <c r="Q243" s="34">
        <v>10</v>
      </c>
      <c r="R243" s="34">
        <v>24</v>
      </c>
      <c r="S243" s="45">
        <v>7252.1987459933907</v>
      </c>
      <c r="T243" s="44">
        <v>240</v>
      </c>
      <c r="U243" s="34">
        <v>10</v>
      </c>
      <c r="V243" s="34">
        <v>24</v>
      </c>
      <c r="W243" s="45">
        <v>19658.641783236162</v>
      </c>
    </row>
    <row r="244" spans="12:23" x14ac:dyDescent="0.3">
      <c r="L244" s="44">
        <v>241</v>
      </c>
      <c r="M244" s="34">
        <v>11</v>
      </c>
      <c r="N244" s="34">
        <v>1</v>
      </c>
      <c r="O244" s="45">
        <v>5168.4058259608273</v>
      </c>
      <c r="P244" s="44">
        <v>241</v>
      </c>
      <c r="Q244" s="34">
        <v>11</v>
      </c>
      <c r="R244" s="34">
        <v>1</v>
      </c>
      <c r="S244" s="45">
        <v>6505.8084562259519</v>
      </c>
      <c r="T244" s="44">
        <v>241</v>
      </c>
      <c r="U244" s="34">
        <v>11</v>
      </c>
      <c r="V244" s="34">
        <v>1</v>
      </c>
      <c r="W244" s="45">
        <v>17635.390649208664</v>
      </c>
    </row>
    <row r="245" spans="12:23" x14ac:dyDescent="0.3">
      <c r="L245" s="44">
        <v>242</v>
      </c>
      <c r="M245" s="34">
        <v>11</v>
      </c>
      <c r="N245" s="34">
        <v>2</v>
      </c>
      <c r="O245" s="45">
        <v>4717.1305132394009</v>
      </c>
      <c r="P245" s="44">
        <v>242</v>
      </c>
      <c r="Q245" s="34">
        <v>11</v>
      </c>
      <c r="R245" s="34">
        <v>2</v>
      </c>
      <c r="S245" s="45">
        <v>5937.7588787639752</v>
      </c>
      <c r="T245" s="44">
        <v>242</v>
      </c>
      <c r="U245" s="34">
        <v>11</v>
      </c>
      <c r="V245" s="34">
        <v>2</v>
      </c>
      <c r="W245" s="45">
        <v>16095.570306500445</v>
      </c>
    </row>
    <row r="246" spans="12:23" x14ac:dyDescent="0.3">
      <c r="L246" s="44">
        <v>243</v>
      </c>
      <c r="M246" s="34">
        <v>11</v>
      </c>
      <c r="N246" s="34">
        <v>3</v>
      </c>
      <c r="O246" s="45">
        <v>5620.2644244064077</v>
      </c>
      <c r="P246" s="44">
        <v>243</v>
      </c>
      <c r="Q246" s="34">
        <v>11</v>
      </c>
      <c r="R246" s="34">
        <v>3</v>
      </c>
      <c r="S246" s="45">
        <v>7074.5922533534076</v>
      </c>
      <c r="T246" s="44">
        <v>243</v>
      </c>
      <c r="U246" s="34">
        <v>11</v>
      </c>
      <c r="V246" s="34">
        <v>3</v>
      </c>
      <c r="W246" s="45">
        <v>19177.201251960687</v>
      </c>
    </row>
    <row r="247" spans="12:23" x14ac:dyDescent="0.3">
      <c r="L247" s="44">
        <v>244</v>
      </c>
      <c r="M247" s="34">
        <v>11</v>
      </c>
      <c r="N247" s="34">
        <v>4</v>
      </c>
      <c r="O247" s="45">
        <v>6496.7846886339439</v>
      </c>
      <c r="P247" s="44">
        <v>244</v>
      </c>
      <c r="Q247" s="34">
        <v>11</v>
      </c>
      <c r="R247" s="34">
        <v>4</v>
      </c>
      <c r="S247" s="45">
        <v>8177.9253001550878</v>
      </c>
      <c r="T247" s="44">
        <v>244</v>
      </c>
      <c r="U247" s="34">
        <v>11</v>
      </c>
      <c r="V247" s="34">
        <v>4</v>
      </c>
      <c r="W247" s="45">
        <v>22168.022366269477</v>
      </c>
    </row>
    <row r="248" spans="12:23" x14ac:dyDescent="0.3">
      <c r="L248" s="44">
        <v>245</v>
      </c>
      <c r="M248" s="34">
        <v>11</v>
      </c>
      <c r="N248" s="34">
        <v>5</v>
      </c>
      <c r="O248" s="45">
        <v>7373.6213112203422</v>
      </c>
      <c r="P248" s="44">
        <v>245</v>
      </c>
      <c r="Q248" s="34">
        <v>11</v>
      </c>
      <c r="R248" s="34">
        <v>5</v>
      </c>
      <c r="S248" s="45">
        <v>9281.656567792279</v>
      </c>
      <c r="T248" s="44">
        <v>245</v>
      </c>
      <c r="U248" s="34">
        <v>11</v>
      </c>
      <c r="V248" s="34">
        <v>5</v>
      </c>
      <c r="W248" s="45">
        <v>25159.922943652866</v>
      </c>
    </row>
    <row r="249" spans="12:23" x14ac:dyDescent="0.3">
      <c r="L249" s="44">
        <v>246</v>
      </c>
      <c r="M249" s="34">
        <v>11</v>
      </c>
      <c r="N249" s="34">
        <v>6</v>
      </c>
      <c r="O249" s="45">
        <v>6440.3542663714979</v>
      </c>
      <c r="P249" s="44">
        <v>246</v>
      </c>
      <c r="Q249" s="34">
        <v>11</v>
      </c>
      <c r="R249" s="34">
        <v>6</v>
      </c>
      <c r="S249" s="45">
        <v>8106.8926586199832</v>
      </c>
      <c r="T249" s="44">
        <v>246</v>
      </c>
      <c r="U249" s="34">
        <v>11</v>
      </c>
      <c r="V249" s="34">
        <v>6</v>
      </c>
      <c r="W249" s="45">
        <v>21975.473140336155</v>
      </c>
    </row>
    <row r="250" spans="12:23" x14ac:dyDescent="0.3">
      <c r="L250" s="44">
        <v>247</v>
      </c>
      <c r="M250" s="34">
        <v>11</v>
      </c>
      <c r="N250" s="34">
        <v>7</v>
      </c>
      <c r="O250" s="45">
        <v>6459.4939470827967</v>
      </c>
      <c r="P250" s="44">
        <v>247</v>
      </c>
      <c r="Q250" s="34">
        <v>11</v>
      </c>
      <c r="R250" s="34">
        <v>7</v>
      </c>
      <c r="S250" s="45">
        <v>8130.9850191686792</v>
      </c>
      <c r="T250" s="44">
        <v>247</v>
      </c>
      <c r="U250" s="34">
        <v>11</v>
      </c>
      <c r="V250" s="34">
        <v>7</v>
      </c>
      <c r="W250" s="45">
        <v>22040.780656349976</v>
      </c>
    </row>
    <row r="251" spans="12:23" x14ac:dyDescent="0.3">
      <c r="L251" s="44">
        <v>248</v>
      </c>
      <c r="M251" s="34">
        <v>11</v>
      </c>
      <c r="N251" s="34">
        <v>8</v>
      </c>
      <c r="O251" s="45">
        <v>7241.5318101957191</v>
      </c>
      <c r="P251" s="44">
        <v>248</v>
      </c>
      <c r="Q251" s="34">
        <v>11</v>
      </c>
      <c r="R251" s="34">
        <v>8</v>
      </c>
      <c r="S251" s="45">
        <v>9115.3869245633832</v>
      </c>
      <c r="T251" s="44">
        <v>248</v>
      </c>
      <c r="U251" s="34">
        <v>11</v>
      </c>
      <c r="V251" s="34">
        <v>8</v>
      </c>
      <c r="W251" s="45">
        <v>24709.213376782656</v>
      </c>
    </row>
    <row r="252" spans="12:23" x14ac:dyDescent="0.3">
      <c r="L252" s="44">
        <v>249</v>
      </c>
      <c r="M252" s="34">
        <v>11</v>
      </c>
      <c r="N252" s="34">
        <v>9</v>
      </c>
      <c r="O252" s="45">
        <v>7221.986795337124</v>
      </c>
      <c r="P252" s="44">
        <v>249</v>
      </c>
      <c r="Q252" s="34">
        <v>11</v>
      </c>
      <c r="R252" s="34">
        <v>9</v>
      </c>
      <c r="S252" s="45">
        <v>9090.7843435691793</v>
      </c>
      <c r="T252" s="44">
        <v>249</v>
      </c>
      <c r="U252" s="34">
        <v>11</v>
      </c>
      <c r="V252" s="34">
        <v>9</v>
      </c>
      <c r="W252" s="45">
        <v>24642.522798704485</v>
      </c>
    </row>
    <row r="253" spans="12:23" x14ac:dyDescent="0.3">
      <c r="L253" s="44">
        <v>250</v>
      </c>
      <c r="M253" s="34">
        <v>11</v>
      </c>
      <c r="N253" s="34">
        <v>10</v>
      </c>
      <c r="O253" s="45">
        <v>6590.7925522102578</v>
      </c>
      <c r="P253" s="44">
        <v>250</v>
      </c>
      <c r="Q253" s="34">
        <v>11</v>
      </c>
      <c r="R253" s="34">
        <v>10</v>
      </c>
      <c r="S253" s="45">
        <v>8296.2591103087852</v>
      </c>
      <c r="T253" s="44">
        <v>250</v>
      </c>
      <c r="U253" s="34">
        <v>11</v>
      </c>
      <c r="V253" s="34">
        <v>10</v>
      </c>
      <c r="W253" s="45">
        <v>22488.791565533662</v>
      </c>
    </row>
    <row r="254" spans="12:23" x14ac:dyDescent="0.3">
      <c r="L254" s="44">
        <v>251</v>
      </c>
      <c r="M254" s="34">
        <v>11</v>
      </c>
      <c r="N254" s="34">
        <v>11</v>
      </c>
      <c r="O254" s="45">
        <v>7070.4412552423382</v>
      </c>
      <c r="P254" s="44">
        <v>251</v>
      </c>
      <c r="Q254" s="34">
        <v>11</v>
      </c>
      <c r="R254" s="34">
        <v>11</v>
      </c>
      <c r="S254" s="45">
        <v>8900.0241189560711</v>
      </c>
      <c r="T254" s="44">
        <v>251</v>
      </c>
      <c r="U254" s="34">
        <v>11</v>
      </c>
      <c r="V254" s="34">
        <v>11</v>
      </c>
      <c r="W254" s="45">
        <v>24125.426252745845</v>
      </c>
    </row>
    <row r="255" spans="12:23" x14ac:dyDescent="0.3">
      <c r="L255" s="44">
        <v>252</v>
      </c>
      <c r="M255" s="34">
        <v>11</v>
      </c>
      <c r="N255" s="34">
        <v>12</v>
      </c>
      <c r="O255" s="45">
        <v>6835.4759703944783</v>
      </c>
      <c r="P255" s="44">
        <v>252</v>
      </c>
      <c r="Q255" s="34">
        <v>11</v>
      </c>
      <c r="R255" s="34">
        <v>12</v>
      </c>
      <c r="S255" s="45">
        <v>8604.2580377779232</v>
      </c>
      <c r="T255" s="44">
        <v>252</v>
      </c>
      <c r="U255" s="34">
        <v>11</v>
      </c>
      <c r="V255" s="34">
        <v>12</v>
      </c>
      <c r="W255" s="45">
        <v>23323.688787301311</v>
      </c>
    </row>
    <row r="256" spans="12:23" x14ac:dyDescent="0.3">
      <c r="L256" s="44">
        <v>253</v>
      </c>
      <c r="M256" s="34">
        <v>11</v>
      </c>
      <c r="N256" s="34">
        <v>13</v>
      </c>
      <c r="O256" s="45">
        <v>6618.6222015916155</v>
      </c>
      <c r="P256" s="44">
        <v>253</v>
      </c>
      <c r="Q256" s="34">
        <v>11</v>
      </c>
      <c r="R256" s="34">
        <v>13</v>
      </c>
      <c r="S256" s="45">
        <v>8331.2900994330539</v>
      </c>
      <c r="T256" s="44">
        <v>253</v>
      </c>
      <c r="U256" s="34">
        <v>11</v>
      </c>
      <c r="V256" s="34">
        <v>13</v>
      </c>
      <c r="W256" s="45">
        <v>22583.750582878147</v>
      </c>
    </row>
    <row r="257" spans="12:23" x14ac:dyDescent="0.3">
      <c r="L257" s="44">
        <v>254</v>
      </c>
      <c r="M257" s="34">
        <v>11</v>
      </c>
      <c r="N257" s="34">
        <v>14</v>
      </c>
      <c r="O257" s="45">
        <v>6440.3740387689277</v>
      </c>
      <c r="P257" s="44">
        <v>254</v>
      </c>
      <c r="Q257" s="34">
        <v>11</v>
      </c>
      <c r="R257" s="34">
        <v>14</v>
      </c>
      <c r="S257" s="45">
        <v>8106.9175474222029</v>
      </c>
      <c r="T257" s="44">
        <v>254</v>
      </c>
      <c r="U257" s="34">
        <v>11</v>
      </c>
      <c r="V257" s="34">
        <v>14</v>
      </c>
      <c r="W257" s="45">
        <v>21975.540606778319</v>
      </c>
    </row>
    <row r="258" spans="12:23" x14ac:dyDescent="0.3">
      <c r="L258" s="44">
        <v>255</v>
      </c>
      <c r="M258" s="34">
        <v>11</v>
      </c>
      <c r="N258" s="34">
        <v>15</v>
      </c>
      <c r="O258" s="45">
        <v>6157.7473899183979</v>
      </c>
      <c r="P258" s="44">
        <v>255</v>
      </c>
      <c r="Q258" s="34">
        <v>11</v>
      </c>
      <c r="R258" s="34">
        <v>15</v>
      </c>
      <c r="S258" s="45">
        <v>7751.1570084934019</v>
      </c>
      <c r="T258" s="44">
        <v>255</v>
      </c>
      <c r="U258" s="34">
        <v>11</v>
      </c>
      <c r="V258" s="34">
        <v>15</v>
      </c>
      <c r="W258" s="45">
        <v>21011.175282499778</v>
      </c>
    </row>
    <row r="259" spans="12:23" x14ac:dyDescent="0.3">
      <c r="L259" s="44">
        <v>256</v>
      </c>
      <c r="M259" s="34">
        <v>11</v>
      </c>
      <c r="N259" s="34">
        <v>16</v>
      </c>
      <c r="O259" s="45">
        <v>6364.5666670260334</v>
      </c>
      <c r="P259" s="44">
        <v>256</v>
      </c>
      <c r="Q259" s="34">
        <v>11</v>
      </c>
      <c r="R259" s="34">
        <v>16</v>
      </c>
      <c r="S259" s="45">
        <v>8011.4938797117638</v>
      </c>
      <c r="T259" s="44">
        <v>256</v>
      </c>
      <c r="U259" s="34">
        <v>11</v>
      </c>
      <c r="V259" s="34">
        <v>16</v>
      </c>
      <c r="W259" s="45">
        <v>21716.874267525211</v>
      </c>
    </row>
    <row r="260" spans="12:23" x14ac:dyDescent="0.3">
      <c r="L260" s="44">
        <v>257</v>
      </c>
      <c r="M260" s="34">
        <v>11</v>
      </c>
      <c r="N260" s="34">
        <v>17</v>
      </c>
      <c r="O260" s="45">
        <v>6044.6591628230699</v>
      </c>
      <c r="P260" s="44">
        <v>257</v>
      </c>
      <c r="Q260" s="34">
        <v>11</v>
      </c>
      <c r="R260" s="34">
        <v>17</v>
      </c>
      <c r="S260" s="45">
        <v>7608.8055041976622</v>
      </c>
      <c r="T260" s="44">
        <v>257</v>
      </c>
      <c r="U260" s="34">
        <v>11</v>
      </c>
      <c r="V260" s="34">
        <v>17</v>
      </c>
      <c r="W260" s="45">
        <v>20625.300966548246</v>
      </c>
    </row>
    <row r="261" spans="12:23" x14ac:dyDescent="0.3">
      <c r="L261" s="44">
        <v>258</v>
      </c>
      <c r="M261" s="34">
        <v>11</v>
      </c>
      <c r="N261" s="34">
        <v>18</v>
      </c>
      <c r="O261" s="45">
        <v>6497.0516159992339</v>
      </c>
      <c r="P261" s="44">
        <v>258</v>
      </c>
      <c r="Q261" s="34">
        <v>11</v>
      </c>
      <c r="R261" s="34">
        <v>18</v>
      </c>
      <c r="S261" s="45">
        <v>8178.2612989850513</v>
      </c>
      <c r="T261" s="44">
        <v>258</v>
      </c>
      <c r="U261" s="34">
        <v>11</v>
      </c>
      <c r="V261" s="34">
        <v>18</v>
      </c>
      <c r="W261" s="45">
        <v>22168.933163238671</v>
      </c>
    </row>
    <row r="262" spans="12:23" x14ac:dyDescent="0.3">
      <c r="L262" s="44">
        <v>259</v>
      </c>
      <c r="M262" s="34">
        <v>11</v>
      </c>
      <c r="N262" s="34">
        <v>19</v>
      </c>
      <c r="O262" s="45">
        <v>5808.3493549500372</v>
      </c>
      <c r="P262" s="44">
        <v>259</v>
      </c>
      <c r="Q262" s="34">
        <v>11</v>
      </c>
      <c r="R262" s="34">
        <v>19</v>
      </c>
      <c r="S262" s="45">
        <v>7311.3469844685742</v>
      </c>
      <c r="T262" s="44">
        <v>259</v>
      </c>
      <c r="U262" s="34">
        <v>11</v>
      </c>
      <c r="V262" s="34">
        <v>19</v>
      </c>
      <c r="W262" s="45">
        <v>19818.975783036629</v>
      </c>
    </row>
    <row r="263" spans="12:23" x14ac:dyDescent="0.3">
      <c r="L263" s="44">
        <v>260</v>
      </c>
      <c r="M263" s="34">
        <v>11</v>
      </c>
      <c r="N263" s="34">
        <v>20</v>
      </c>
      <c r="O263" s="45">
        <v>5610.921966621192</v>
      </c>
      <c r="P263" s="44">
        <v>260</v>
      </c>
      <c r="Q263" s="34">
        <v>11</v>
      </c>
      <c r="R263" s="34">
        <v>20</v>
      </c>
      <c r="S263" s="45">
        <v>7062.832294304586</v>
      </c>
      <c r="T263" s="44">
        <v>260</v>
      </c>
      <c r="U263" s="34">
        <v>11</v>
      </c>
      <c r="V263" s="34">
        <v>20</v>
      </c>
      <c r="W263" s="45">
        <v>19145.323358038648</v>
      </c>
    </row>
    <row r="264" spans="12:23" x14ac:dyDescent="0.3">
      <c r="L264" s="44">
        <v>261</v>
      </c>
      <c r="M264" s="34">
        <v>11</v>
      </c>
      <c r="N264" s="34">
        <v>21</v>
      </c>
      <c r="O264" s="45">
        <v>5949.6626793753057</v>
      </c>
      <c r="P264" s="44">
        <v>261</v>
      </c>
      <c r="Q264" s="34">
        <v>11</v>
      </c>
      <c r="R264" s="34">
        <v>21</v>
      </c>
      <c r="S264" s="45">
        <v>7489.2272539329788</v>
      </c>
      <c r="T264" s="44">
        <v>261</v>
      </c>
      <c r="U264" s="34">
        <v>11</v>
      </c>
      <c r="V264" s="34">
        <v>21</v>
      </c>
      <c r="W264" s="45">
        <v>20301.158445175912</v>
      </c>
    </row>
    <row r="265" spans="12:23" x14ac:dyDescent="0.3">
      <c r="L265" s="44">
        <v>262</v>
      </c>
      <c r="M265" s="34">
        <v>11</v>
      </c>
      <c r="N265" s="34">
        <v>22</v>
      </c>
      <c r="O265" s="45">
        <v>5714.460125758299</v>
      </c>
      <c r="P265" s="44">
        <v>262</v>
      </c>
      <c r="Q265" s="34">
        <v>11</v>
      </c>
      <c r="R265" s="34">
        <v>22</v>
      </c>
      <c r="S265" s="45">
        <v>7193.1625071281951</v>
      </c>
      <c r="T265" s="44">
        <v>262</v>
      </c>
      <c r="U265" s="34">
        <v>11</v>
      </c>
      <c r="V265" s="34">
        <v>22</v>
      </c>
      <c r="W265" s="45">
        <v>19498.611382425428</v>
      </c>
    </row>
    <row r="266" spans="12:23" x14ac:dyDescent="0.3">
      <c r="L266" s="44">
        <v>263</v>
      </c>
      <c r="M266" s="34">
        <v>11</v>
      </c>
      <c r="N266" s="34">
        <v>23</v>
      </c>
      <c r="O266" s="45">
        <v>5761.5184316393861</v>
      </c>
      <c r="P266" s="44">
        <v>263</v>
      </c>
      <c r="Q266" s="34">
        <v>11</v>
      </c>
      <c r="R266" s="34">
        <v>23</v>
      </c>
      <c r="S266" s="45">
        <v>7252.3978564111503</v>
      </c>
      <c r="T266" s="44">
        <v>263</v>
      </c>
      <c r="U266" s="34">
        <v>11</v>
      </c>
      <c r="V266" s="34">
        <v>23</v>
      </c>
      <c r="W266" s="45">
        <v>19659.181514773471</v>
      </c>
    </row>
    <row r="267" spans="12:23" x14ac:dyDescent="0.3">
      <c r="L267" s="44">
        <v>264</v>
      </c>
      <c r="M267" s="34">
        <v>11</v>
      </c>
      <c r="N267" s="34">
        <v>24</v>
      </c>
      <c r="O267" s="45">
        <v>6297.8150533056332</v>
      </c>
      <c r="P267" s="44">
        <v>264</v>
      </c>
      <c r="Q267" s="34">
        <v>11</v>
      </c>
      <c r="R267" s="34">
        <v>24</v>
      </c>
      <c r="S267" s="45">
        <v>7927.4692834179586</v>
      </c>
      <c r="T267" s="44">
        <v>264</v>
      </c>
      <c r="U267" s="34">
        <v>11</v>
      </c>
      <c r="V267" s="34">
        <v>24</v>
      </c>
      <c r="W267" s="45">
        <v>21489.107558782773</v>
      </c>
    </row>
    <row r="268" spans="12:23" x14ac:dyDescent="0.3">
      <c r="L268" s="44">
        <v>265</v>
      </c>
      <c r="M268" s="34">
        <v>12</v>
      </c>
      <c r="N268" s="34">
        <v>1</v>
      </c>
      <c r="O268" s="45">
        <v>6251.5179847255622</v>
      </c>
      <c r="P268" s="44">
        <v>265</v>
      </c>
      <c r="Q268" s="34">
        <v>12</v>
      </c>
      <c r="R268" s="34">
        <v>1</v>
      </c>
      <c r="S268" s="45">
        <v>7869.1921530204618</v>
      </c>
      <c r="T268" s="44">
        <v>265</v>
      </c>
      <c r="U268" s="34">
        <v>12</v>
      </c>
      <c r="V268" s="34">
        <v>1</v>
      </c>
      <c r="W268" s="45">
        <v>21331.134884457999</v>
      </c>
    </row>
    <row r="269" spans="12:23" x14ac:dyDescent="0.3">
      <c r="L269" s="44">
        <v>266</v>
      </c>
      <c r="M269" s="34">
        <v>12</v>
      </c>
      <c r="N269" s="34">
        <v>2</v>
      </c>
      <c r="O269" s="45">
        <v>5836.7425176581228</v>
      </c>
      <c r="P269" s="44">
        <v>266</v>
      </c>
      <c r="Q269" s="34">
        <v>12</v>
      </c>
      <c r="R269" s="34">
        <v>2</v>
      </c>
      <c r="S269" s="45">
        <v>7347.0873044561058</v>
      </c>
      <c r="T269" s="44">
        <v>266</v>
      </c>
      <c r="U269" s="34">
        <v>12</v>
      </c>
      <c r="V269" s="34">
        <v>2</v>
      </c>
      <c r="W269" s="45">
        <v>19915.857593982764</v>
      </c>
    </row>
    <row r="270" spans="12:23" x14ac:dyDescent="0.3">
      <c r="L270" s="44">
        <v>267</v>
      </c>
      <c r="M270" s="34">
        <v>12</v>
      </c>
      <c r="N270" s="34">
        <v>3</v>
      </c>
      <c r="O270" s="45">
        <v>6307.2069420844209</v>
      </c>
      <c r="P270" s="44">
        <v>267</v>
      </c>
      <c r="Q270" s="34">
        <v>12</v>
      </c>
      <c r="R270" s="34">
        <v>3</v>
      </c>
      <c r="S270" s="45">
        <v>7939.2914644723287</v>
      </c>
      <c r="T270" s="44">
        <v>267</v>
      </c>
      <c r="U270" s="34">
        <v>12</v>
      </c>
      <c r="V270" s="34">
        <v>3</v>
      </c>
      <c r="W270" s="45">
        <v>21521.154118810216</v>
      </c>
    </row>
    <row r="271" spans="12:23" x14ac:dyDescent="0.3">
      <c r="L271" s="44">
        <v>268</v>
      </c>
      <c r="M271" s="34">
        <v>12</v>
      </c>
      <c r="N271" s="34">
        <v>4</v>
      </c>
      <c r="O271" s="45">
        <v>6787.9925579686687</v>
      </c>
      <c r="P271" s="44">
        <v>268</v>
      </c>
      <c r="Q271" s="34">
        <v>12</v>
      </c>
      <c r="R271" s="34">
        <v>4</v>
      </c>
      <c r="S271" s="45">
        <v>8544.4875792472467</v>
      </c>
      <c r="T271" s="44">
        <v>268</v>
      </c>
      <c r="U271" s="34">
        <v>12</v>
      </c>
      <c r="V271" s="34">
        <v>4</v>
      </c>
      <c r="W271" s="45">
        <v>23161.668126446766</v>
      </c>
    </row>
    <row r="272" spans="12:23" x14ac:dyDescent="0.3">
      <c r="L272" s="44">
        <v>269</v>
      </c>
      <c r="M272" s="34">
        <v>12</v>
      </c>
      <c r="N272" s="34">
        <v>5</v>
      </c>
      <c r="O272" s="45">
        <v>7947.5645775914581</v>
      </c>
      <c r="P272" s="44">
        <v>269</v>
      </c>
      <c r="Q272" s="34">
        <v>12</v>
      </c>
      <c r="R272" s="34">
        <v>5</v>
      </c>
      <c r="S272" s="45">
        <v>10004.116274225449</v>
      </c>
      <c r="T272" s="44">
        <v>269</v>
      </c>
      <c r="U272" s="34">
        <v>12</v>
      </c>
      <c r="V272" s="34">
        <v>5</v>
      </c>
      <c r="W272" s="45">
        <v>27118.305093540599</v>
      </c>
    </row>
    <row r="273" spans="12:23" x14ac:dyDescent="0.3">
      <c r="L273" s="44">
        <v>270</v>
      </c>
      <c r="M273" s="34">
        <v>12</v>
      </c>
      <c r="N273" s="34">
        <v>6</v>
      </c>
      <c r="O273" s="45">
        <v>6308.5910099044522</v>
      </c>
      <c r="P273" s="44">
        <v>270</v>
      </c>
      <c r="Q273" s="34">
        <v>12</v>
      </c>
      <c r="R273" s="34">
        <v>6</v>
      </c>
      <c r="S273" s="45">
        <v>7941.0336806277091</v>
      </c>
      <c r="T273" s="44">
        <v>270</v>
      </c>
      <c r="U273" s="34">
        <v>12</v>
      </c>
      <c r="V273" s="34">
        <v>6</v>
      </c>
      <c r="W273" s="45">
        <v>21525.876769761628</v>
      </c>
    </row>
    <row r="274" spans="12:23" x14ac:dyDescent="0.3">
      <c r="L274" s="44">
        <v>271</v>
      </c>
      <c r="M274" s="34">
        <v>12</v>
      </c>
      <c r="N274" s="34">
        <v>7</v>
      </c>
      <c r="O274" s="45">
        <v>6741.7844651770301</v>
      </c>
      <c r="P274" s="44">
        <v>271</v>
      </c>
      <c r="Q274" s="34">
        <v>12</v>
      </c>
      <c r="R274" s="34">
        <v>7</v>
      </c>
      <c r="S274" s="45">
        <v>8486.3224484597413</v>
      </c>
      <c r="T274" s="44">
        <v>271</v>
      </c>
      <c r="U274" s="34">
        <v>12</v>
      </c>
      <c r="V274" s="34">
        <v>7</v>
      </c>
      <c r="W274" s="45">
        <v>23003.999051111736</v>
      </c>
    </row>
    <row r="275" spans="12:23" x14ac:dyDescent="0.3">
      <c r="L275" s="44">
        <v>272</v>
      </c>
      <c r="M275" s="34">
        <v>12</v>
      </c>
      <c r="N275" s="34">
        <v>8</v>
      </c>
      <c r="O275" s="45">
        <v>7815.3070111886882</v>
      </c>
      <c r="P275" s="44">
        <v>272</v>
      </c>
      <c r="Q275" s="34">
        <v>12</v>
      </c>
      <c r="R275" s="34">
        <v>8</v>
      </c>
      <c r="S275" s="45">
        <v>9837.6350761776848</v>
      </c>
      <c r="T275" s="44">
        <v>272</v>
      </c>
      <c r="U275" s="34">
        <v>12</v>
      </c>
      <c r="V275" s="34">
        <v>8</v>
      </c>
      <c r="W275" s="45">
        <v>26667.022061912001</v>
      </c>
    </row>
    <row r="276" spans="12:23" x14ac:dyDescent="0.3">
      <c r="L276" s="44">
        <v>273</v>
      </c>
      <c r="M276" s="34">
        <v>12</v>
      </c>
      <c r="N276" s="34">
        <v>9</v>
      </c>
      <c r="O276" s="45">
        <v>6610.2584774791358</v>
      </c>
      <c r="P276" s="44">
        <v>273</v>
      </c>
      <c r="Q276" s="34">
        <v>12</v>
      </c>
      <c r="R276" s="34">
        <v>9</v>
      </c>
      <c r="S276" s="45">
        <v>8320.7621360941084</v>
      </c>
      <c r="T276" s="44">
        <v>273</v>
      </c>
      <c r="U276" s="34">
        <v>12</v>
      </c>
      <c r="V276" s="34">
        <v>9</v>
      </c>
      <c r="W276" s="45">
        <v>22555.212277843177</v>
      </c>
    </row>
    <row r="277" spans="12:23" x14ac:dyDescent="0.3">
      <c r="L277" s="44">
        <v>274</v>
      </c>
      <c r="M277" s="34">
        <v>12</v>
      </c>
      <c r="N277" s="34">
        <v>10</v>
      </c>
      <c r="O277" s="45">
        <v>6760.0245018053083</v>
      </c>
      <c r="P277" s="44">
        <v>274</v>
      </c>
      <c r="Q277" s="34">
        <v>12</v>
      </c>
      <c r="R277" s="34">
        <v>10</v>
      </c>
      <c r="S277" s="45">
        <v>8509.28236850744</v>
      </c>
      <c r="T277" s="44">
        <v>274</v>
      </c>
      <c r="U277" s="34">
        <v>12</v>
      </c>
      <c r="V277" s="34">
        <v>10</v>
      </c>
      <c r="W277" s="45">
        <v>23066.236844007144</v>
      </c>
    </row>
    <row r="278" spans="12:23" x14ac:dyDescent="0.3">
      <c r="L278" s="44">
        <v>275</v>
      </c>
      <c r="M278" s="34">
        <v>12</v>
      </c>
      <c r="N278" s="34">
        <v>11</v>
      </c>
      <c r="O278" s="45">
        <v>6853.9038447983357</v>
      </c>
      <c r="P278" s="44">
        <v>275</v>
      </c>
      <c r="Q278" s="34">
        <v>12</v>
      </c>
      <c r="R278" s="34">
        <v>11</v>
      </c>
      <c r="S278" s="45">
        <v>8627.4544014467137</v>
      </c>
      <c r="T278" s="44">
        <v>275</v>
      </c>
      <c r="U278" s="34">
        <v>12</v>
      </c>
      <c r="V278" s="34">
        <v>11</v>
      </c>
      <c r="W278" s="45">
        <v>23386.567511397276</v>
      </c>
    </row>
    <row r="279" spans="12:23" x14ac:dyDescent="0.3">
      <c r="L279" s="44">
        <v>276</v>
      </c>
      <c r="M279" s="34">
        <v>12</v>
      </c>
      <c r="N279" s="34">
        <v>12</v>
      </c>
      <c r="O279" s="45">
        <v>6345.9015238530292</v>
      </c>
      <c r="P279" s="44">
        <v>276</v>
      </c>
      <c r="Q279" s="34">
        <v>12</v>
      </c>
      <c r="R279" s="34">
        <v>12</v>
      </c>
      <c r="S279" s="45">
        <v>7987.9988504163384</v>
      </c>
      <c r="T279" s="44">
        <v>276</v>
      </c>
      <c r="U279" s="34">
        <v>12</v>
      </c>
      <c r="V279" s="34">
        <v>12</v>
      </c>
      <c r="W279" s="45">
        <v>21653.185946123293</v>
      </c>
    </row>
    <row r="280" spans="12:23" x14ac:dyDescent="0.3">
      <c r="L280" s="44">
        <v>277</v>
      </c>
      <c r="M280" s="34">
        <v>12</v>
      </c>
      <c r="N280" s="34">
        <v>13</v>
      </c>
      <c r="O280" s="45">
        <v>6449.5978621695676</v>
      </c>
      <c r="P280" s="44">
        <v>277</v>
      </c>
      <c r="Q280" s="34">
        <v>12</v>
      </c>
      <c r="R280" s="34">
        <v>13</v>
      </c>
      <c r="S280" s="45">
        <v>8118.5281736577044</v>
      </c>
      <c r="T280" s="44">
        <v>277</v>
      </c>
      <c r="U280" s="34">
        <v>12</v>
      </c>
      <c r="V280" s="34">
        <v>13</v>
      </c>
      <c r="W280" s="45">
        <v>22007.01370204737</v>
      </c>
    </row>
    <row r="281" spans="12:23" x14ac:dyDescent="0.3">
      <c r="L281" s="44">
        <v>278</v>
      </c>
      <c r="M281" s="34">
        <v>12</v>
      </c>
      <c r="N281" s="34">
        <v>14</v>
      </c>
      <c r="O281" s="45">
        <v>6035.237615448139</v>
      </c>
      <c r="P281" s="44">
        <v>278</v>
      </c>
      <c r="Q281" s="34">
        <v>12</v>
      </c>
      <c r="R281" s="34">
        <v>14</v>
      </c>
      <c r="S281" s="45">
        <v>7596.9459899399626</v>
      </c>
      <c r="T281" s="44">
        <v>278</v>
      </c>
      <c r="U281" s="34">
        <v>12</v>
      </c>
      <c r="V281" s="34">
        <v>14</v>
      </c>
      <c r="W281" s="45">
        <v>20593.153206857558</v>
      </c>
    </row>
    <row r="282" spans="12:23" x14ac:dyDescent="0.3">
      <c r="L282" s="44">
        <v>279</v>
      </c>
      <c r="M282" s="34">
        <v>12</v>
      </c>
      <c r="N282" s="34">
        <v>15</v>
      </c>
      <c r="O282" s="45">
        <v>6166.8624651331793</v>
      </c>
      <c r="P282" s="44">
        <v>279</v>
      </c>
      <c r="Q282" s="34">
        <v>12</v>
      </c>
      <c r="R282" s="34">
        <v>15</v>
      </c>
      <c r="S282" s="45">
        <v>7762.6307463166959</v>
      </c>
      <c r="T282" s="44">
        <v>279</v>
      </c>
      <c r="U282" s="34">
        <v>12</v>
      </c>
      <c r="V282" s="34">
        <v>15</v>
      </c>
      <c r="W282" s="45">
        <v>21042.277312336937</v>
      </c>
    </row>
    <row r="283" spans="12:23" x14ac:dyDescent="0.3">
      <c r="L283" s="44">
        <v>280</v>
      </c>
      <c r="M283" s="34">
        <v>12</v>
      </c>
      <c r="N283" s="34">
        <v>16</v>
      </c>
      <c r="O283" s="45">
        <v>6204.7364924084832</v>
      </c>
      <c r="P283" s="44">
        <v>280</v>
      </c>
      <c r="Q283" s="34">
        <v>12</v>
      </c>
      <c r="R283" s="34">
        <v>16</v>
      </c>
      <c r="S283" s="45">
        <v>7810.3052469685872</v>
      </c>
      <c r="T283" s="44">
        <v>280</v>
      </c>
      <c r="U283" s="34">
        <v>12</v>
      </c>
      <c r="V283" s="34">
        <v>16</v>
      </c>
      <c r="W283" s="45">
        <v>21171.509282300249</v>
      </c>
    </row>
    <row r="284" spans="12:23" x14ac:dyDescent="0.3">
      <c r="L284" s="44">
        <v>281</v>
      </c>
      <c r="M284" s="34">
        <v>12</v>
      </c>
      <c r="N284" s="34">
        <v>17</v>
      </c>
      <c r="O284" s="45">
        <v>6327.3451288658853</v>
      </c>
      <c r="P284" s="44">
        <v>281</v>
      </c>
      <c r="Q284" s="34">
        <v>12</v>
      </c>
      <c r="R284" s="34">
        <v>17</v>
      </c>
      <c r="S284" s="45">
        <v>7964.6407095331215</v>
      </c>
      <c r="T284" s="44">
        <v>281</v>
      </c>
      <c r="U284" s="34">
        <v>12</v>
      </c>
      <c r="V284" s="34">
        <v>17</v>
      </c>
      <c r="W284" s="45">
        <v>21589.868690153275</v>
      </c>
    </row>
    <row r="285" spans="12:23" x14ac:dyDescent="0.3">
      <c r="L285" s="44">
        <v>282</v>
      </c>
      <c r="M285" s="34">
        <v>12</v>
      </c>
      <c r="N285" s="34">
        <v>18</v>
      </c>
      <c r="O285" s="45">
        <v>6101.0796988868024</v>
      </c>
      <c r="P285" s="44">
        <v>282</v>
      </c>
      <c r="Q285" s="34">
        <v>12</v>
      </c>
      <c r="R285" s="34">
        <v>18</v>
      </c>
      <c r="S285" s="45">
        <v>7679.8257013316579</v>
      </c>
      <c r="T285" s="44">
        <v>282</v>
      </c>
      <c r="U285" s="34">
        <v>12</v>
      </c>
      <c r="V285" s="34">
        <v>18</v>
      </c>
      <c r="W285" s="45">
        <v>20817.816459260492</v>
      </c>
    </row>
    <row r="286" spans="12:23" x14ac:dyDescent="0.3">
      <c r="L286" s="44">
        <v>283</v>
      </c>
      <c r="M286" s="34">
        <v>12</v>
      </c>
      <c r="N286" s="34">
        <v>19</v>
      </c>
      <c r="O286" s="45">
        <v>5742.8137436715269</v>
      </c>
      <c r="P286" s="44">
        <v>283</v>
      </c>
      <c r="Q286" s="34">
        <v>12</v>
      </c>
      <c r="R286" s="34">
        <v>19</v>
      </c>
      <c r="S286" s="45">
        <v>7228.8530495112882</v>
      </c>
      <c r="T286" s="44">
        <v>283</v>
      </c>
      <c r="U286" s="34">
        <v>12</v>
      </c>
      <c r="V286" s="34">
        <v>19</v>
      </c>
      <c r="W286" s="45">
        <v>19595.358260487235</v>
      </c>
    </row>
    <row r="287" spans="12:23" x14ac:dyDescent="0.3">
      <c r="L287" s="44">
        <v>284</v>
      </c>
      <c r="M287" s="34">
        <v>12</v>
      </c>
      <c r="N287" s="34">
        <v>20</v>
      </c>
      <c r="O287" s="45">
        <v>5676.605870880423</v>
      </c>
      <c r="P287" s="44">
        <v>284</v>
      </c>
      <c r="Q287" s="34">
        <v>12</v>
      </c>
      <c r="R287" s="34">
        <v>20</v>
      </c>
      <c r="S287" s="45">
        <v>7145.5128952785235</v>
      </c>
      <c r="T287" s="44">
        <v>284</v>
      </c>
      <c r="U287" s="34">
        <v>12</v>
      </c>
      <c r="V287" s="34">
        <v>20</v>
      </c>
      <c r="W287" s="45">
        <v>19369.446878904277</v>
      </c>
    </row>
    <row r="288" spans="12:23" x14ac:dyDescent="0.3">
      <c r="L288" s="44">
        <v>285</v>
      </c>
      <c r="M288" s="34">
        <v>12</v>
      </c>
      <c r="N288" s="34">
        <v>21</v>
      </c>
      <c r="O288" s="45">
        <v>5639.1470639511308</v>
      </c>
      <c r="P288" s="44">
        <v>285</v>
      </c>
      <c r="Q288" s="34">
        <v>12</v>
      </c>
      <c r="R288" s="34">
        <v>21</v>
      </c>
      <c r="S288" s="45">
        <v>7098.36105947325</v>
      </c>
      <c r="T288" s="44">
        <v>285</v>
      </c>
      <c r="U288" s="34">
        <v>12</v>
      </c>
      <c r="V288" s="34">
        <v>21</v>
      </c>
      <c r="W288" s="45">
        <v>19241.631704226398</v>
      </c>
    </row>
    <row r="289" spans="12:23" x14ac:dyDescent="0.3">
      <c r="L289" s="44">
        <v>286</v>
      </c>
      <c r="M289" s="34">
        <v>12</v>
      </c>
      <c r="N289" s="34">
        <v>22</v>
      </c>
      <c r="O289" s="45">
        <v>5836.7919486516948</v>
      </c>
      <c r="P289" s="44">
        <v>286</v>
      </c>
      <c r="Q289" s="34">
        <v>12</v>
      </c>
      <c r="R289" s="34">
        <v>22</v>
      </c>
      <c r="S289" s="45">
        <v>7347.1495264616533</v>
      </c>
      <c r="T289" s="44">
        <v>286</v>
      </c>
      <c r="U289" s="34">
        <v>12</v>
      </c>
      <c r="V289" s="34">
        <v>22</v>
      </c>
      <c r="W289" s="45">
        <v>19916.026260088169</v>
      </c>
    </row>
    <row r="290" spans="12:23" x14ac:dyDescent="0.3">
      <c r="L290" s="44">
        <v>287</v>
      </c>
      <c r="M290" s="34">
        <v>12</v>
      </c>
      <c r="N290" s="34">
        <v>23</v>
      </c>
      <c r="O290" s="45">
        <v>5733.2340171171618</v>
      </c>
      <c r="P290" s="44">
        <v>287</v>
      </c>
      <c r="Q290" s="34">
        <v>12</v>
      </c>
      <c r="R290" s="34">
        <v>23</v>
      </c>
      <c r="S290" s="45">
        <v>7216.7944248358281</v>
      </c>
      <c r="T290" s="44">
        <v>287</v>
      </c>
      <c r="U290" s="34">
        <v>12</v>
      </c>
      <c r="V290" s="34">
        <v>23</v>
      </c>
      <c r="W290" s="45">
        <v>19562.670769259235</v>
      </c>
    </row>
    <row r="291" spans="12:23" x14ac:dyDescent="0.3">
      <c r="L291" s="44">
        <v>288</v>
      </c>
      <c r="M291" s="34">
        <v>12</v>
      </c>
      <c r="N291" s="34">
        <v>24</v>
      </c>
      <c r="O291" s="45">
        <v>5545.1095417786728</v>
      </c>
      <c r="P291" s="44">
        <v>288</v>
      </c>
      <c r="Q291" s="34">
        <v>12</v>
      </c>
      <c r="R291" s="34">
        <v>24</v>
      </c>
      <c r="S291" s="45">
        <v>6979.9899161162211</v>
      </c>
      <c r="T291" s="44">
        <v>288</v>
      </c>
      <c r="U291" s="34">
        <v>12</v>
      </c>
      <c r="V291" s="34">
        <v>24</v>
      </c>
      <c r="W291" s="45">
        <v>18920.761305298962</v>
      </c>
    </row>
    <row r="292" spans="12:23" x14ac:dyDescent="0.3">
      <c r="L292" s="44">
        <v>289</v>
      </c>
      <c r="M292" s="34">
        <v>13</v>
      </c>
      <c r="N292" s="34">
        <v>1</v>
      </c>
      <c r="O292" s="45">
        <v>4604.269668714509</v>
      </c>
      <c r="P292" s="44">
        <v>289</v>
      </c>
      <c r="Q292" s="34">
        <v>13</v>
      </c>
      <c r="R292" s="34">
        <v>1</v>
      </c>
      <c r="S292" s="45">
        <v>5795.6935956937659</v>
      </c>
      <c r="T292" s="44">
        <v>289</v>
      </c>
      <c r="U292" s="34">
        <v>13</v>
      </c>
      <c r="V292" s="34">
        <v>1</v>
      </c>
      <c r="W292" s="45">
        <v>15710.471854633799</v>
      </c>
    </row>
    <row r="293" spans="12:23" x14ac:dyDescent="0.3">
      <c r="L293" s="44">
        <v>290</v>
      </c>
      <c r="M293" s="34">
        <v>13</v>
      </c>
      <c r="N293" s="34">
        <v>2</v>
      </c>
      <c r="O293" s="45">
        <v>5987.6652272338988</v>
      </c>
      <c r="P293" s="44">
        <v>290</v>
      </c>
      <c r="Q293" s="34">
        <v>13</v>
      </c>
      <c r="R293" s="34">
        <v>2</v>
      </c>
      <c r="S293" s="45">
        <v>7537.0635317992983</v>
      </c>
      <c r="T293" s="44">
        <v>290</v>
      </c>
      <c r="U293" s="34">
        <v>13</v>
      </c>
      <c r="V293" s="34">
        <v>2</v>
      </c>
      <c r="W293" s="45">
        <v>20430.828947013284</v>
      </c>
    </row>
    <row r="294" spans="12:23" x14ac:dyDescent="0.3">
      <c r="L294" s="44">
        <v>291</v>
      </c>
      <c r="M294" s="34">
        <v>13</v>
      </c>
      <c r="N294" s="34">
        <v>3</v>
      </c>
      <c r="O294" s="45">
        <v>5789.7039841744654</v>
      </c>
      <c r="P294" s="44">
        <v>291</v>
      </c>
      <c r="Q294" s="34">
        <v>13</v>
      </c>
      <c r="R294" s="34">
        <v>3</v>
      </c>
      <c r="S294" s="45">
        <v>7287.8768439753721</v>
      </c>
      <c r="T294" s="44">
        <v>291</v>
      </c>
      <c r="U294" s="34">
        <v>13</v>
      </c>
      <c r="V294" s="34">
        <v>3</v>
      </c>
      <c r="W294" s="45">
        <v>19755.354928076886</v>
      </c>
    </row>
    <row r="295" spans="12:23" x14ac:dyDescent="0.3">
      <c r="L295" s="44">
        <v>292</v>
      </c>
      <c r="M295" s="34">
        <v>13</v>
      </c>
      <c r="N295" s="34">
        <v>4</v>
      </c>
      <c r="O295" s="45">
        <v>6194.6624559183911</v>
      </c>
      <c r="P295" s="44">
        <v>292</v>
      </c>
      <c r="Q295" s="34">
        <v>13</v>
      </c>
      <c r="R295" s="34">
        <v>4</v>
      </c>
      <c r="S295" s="45">
        <v>7797.6244022376322</v>
      </c>
      <c r="T295" s="44">
        <v>292</v>
      </c>
      <c r="U295" s="34">
        <v>13</v>
      </c>
      <c r="V295" s="34">
        <v>4</v>
      </c>
      <c r="W295" s="45">
        <v>21137.13513001817</v>
      </c>
    </row>
    <row r="296" spans="12:23" x14ac:dyDescent="0.3">
      <c r="L296" s="44">
        <v>293</v>
      </c>
      <c r="M296" s="34">
        <v>13</v>
      </c>
      <c r="N296" s="34">
        <v>5</v>
      </c>
      <c r="O296" s="45">
        <v>7486.8776036938179</v>
      </c>
      <c r="P296" s="44">
        <v>293</v>
      </c>
      <c r="Q296" s="34">
        <v>13</v>
      </c>
      <c r="R296" s="34">
        <v>5</v>
      </c>
      <c r="S296" s="45">
        <v>9424.2196269068863</v>
      </c>
      <c r="T296" s="44">
        <v>293</v>
      </c>
      <c r="U296" s="34">
        <v>13</v>
      </c>
      <c r="V296" s="34">
        <v>5</v>
      </c>
      <c r="W296" s="45">
        <v>25546.370724362783</v>
      </c>
    </row>
    <row r="297" spans="12:23" x14ac:dyDescent="0.3">
      <c r="L297" s="44">
        <v>294</v>
      </c>
      <c r="M297" s="34">
        <v>13</v>
      </c>
      <c r="N297" s="34">
        <v>6</v>
      </c>
      <c r="O297" s="45">
        <v>6383.5877133527574</v>
      </c>
      <c r="P297" s="44">
        <v>294</v>
      </c>
      <c r="Q297" s="34">
        <v>13</v>
      </c>
      <c r="R297" s="34">
        <v>6</v>
      </c>
      <c r="S297" s="45">
        <v>8035.4369074471406</v>
      </c>
      <c r="T297" s="44">
        <v>294</v>
      </c>
      <c r="U297" s="34">
        <v>13</v>
      </c>
      <c r="V297" s="34">
        <v>6</v>
      </c>
      <c r="W297" s="45">
        <v>21781.776984886052</v>
      </c>
    </row>
    <row r="298" spans="12:23" x14ac:dyDescent="0.3">
      <c r="L298" s="44">
        <v>295</v>
      </c>
      <c r="M298" s="34">
        <v>13</v>
      </c>
      <c r="N298" s="34">
        <v>7</v>
      </c>
      <c r="O298" s="45">
        <v>6836.1778905032133</v>
      </c>
      <c r="P298" s="44">
        <v>295</v>
      </c>
      <c r="Q298" s="34">
        <v>13</v>
      </c>
      <c r="R298" s="34">
        <v>7</v>
      </c>
      <c r="S298" s="45">
        <v>8605.1415902567278</v>
      </c>
      <c r="T298" s="44">
        <v>295</v>
      </c>
      <c r="U298" s="34">
        <v>13</v>
      </c>
      <c r="V298" s="34">
        <v>7</v>
      </c>
      <c r="W298" s="45">
        <v>23326.08384599811</v>
      </c>
    </row>
    <row r="299" spans="12:23" x14ac:dyDescent="0.3">
      <c r="L299" s="44">
        <v>296</v>
      </c>
      <c r="M299" s="34">
        <v>13</v>
      </c>
      <c r="N299" s="34">
        <v>8</v>
      </c>
      <c r="O299" s="45">
        <v>7241.7888513622966</v>
      </c>
      <c r="P299" s="44">
        <v>296</v>
      </c>
      <c r="Q299" s="34">
        <v>13</v>
      </c>
      <c r="R299" s="34">
        <v>8</v>
      </c>
      <c r="S299" s="45">
        <v>9115.7104789922396</v>
      </c>
      <c r="T299" s="44">
        <v>296</v>
      </c>
      <c r="U299" s="34">
        <v>13</v>
      </c>
      <c r="V299" s="34">
        <v>8</v>
      </c>
      <c r="W299" s="45">
        <v>24710.090440530777</v>
      </c>
    </row>
    <row r="300" spans="12:23" x14ac:dyDescent="0.3">
      <c r="L300" s="44">
        <v>297</v>
      </c>
      <c r="M300" s="34">
        <v>13</v>
      </c>
      <c r="N300" s="34">
        <v>9</v>
      </c>
      <c r="O300" s="45">
        <v>7146.5452129466676</v>
      </c>
      <c r="P300" s="44">
        <v>297</v>
      </c>
      <c r="Q300" s="34">
        <v>13</v>
      </c>
      <c r="R300" s="34">
        <v>9</v>
      </c>
      <c r="S300" s="45">
        <v>8995.8211186998069</v>
      </c>
      <c r="T300" s="44">
        <v>297</v>
      </c>
      <c r="U300" s="34">
        <v>13</v>
      </c>
      <c r="V300" s="34">
        <v>9</v>
      </c>
      <c r="W300" s="45">
        <v>24385.104588631395</v>
      </c>
    </row>
    <row r="301" spans="12:23" x14ac:dyDescent="0.3">
      <c r="L301" s="44">
        <v>298</v>
      </c>
      <c r="M301" s="34">
        <v>13</v>
      </c>
      <c r="N301" s="34">
        <v>10</v>
      </c>
      <c r="O301" s="45">
        <v>6646.8275265241227</v>
      </c>
      <c r="P301" s="44">
        <v>298</v>
      </c>
      <c r="Q301" s="34">
        <v>13</v>
      </c>
      <c r="R301" s="34">
        <v>10</v>
      </c>
      <c r="S301" s="45">
        <v>8366.7939757994955</v>
      </c>
      <c r="T301" s="44">
        <v>298</v>
      </c>
      <c r="U301" s="34">
        <v>13</v>
      </c>
      <c r="V301" s="34">
        <v>10</v>
      </c>
      <c r="W301" s="45">
        <v>22679.991462623722</v>
      </c>
    </row>
    <row r="302" spans="12:23" x14ac:dyDescent="0.3">
      <c r="L302" s="44">
        <v>299</v>
      </c>
      <c r="M302" s="34">
        <v>13</v>
      </c>
      <c r="N302" s="34">
        <v>11</v>
      </c>
      <c r="O302" s="45">
        <v>7127.4253046327976</v>
      </c>
      <c r="P302" s="44">
        <v>299</v>
      </c>
      <c r="Q302" s="34">
        <v>13</v>
      </c>
      <c r="R302" s="34">
        <v>11</v>
      </c>
      <c r="S302" s="45">
        <v>8971.7536469533297</v>
      </c>
      <c r="T302" s="44">
        <v>299</v>
      </c>
      <c r="U302" s="34">
        <v>13</v>
      </c>
      <c r="V302" s="34">
        <v>11</v>
      </c>
      <c r="W302" s="45">
        <v>24319.864539059734</v>
      </c>
    </row>
    <row r="303" spans="12:23" x14ac:dyDescent="0.3">
      <c r="L303" s="44">
        <v>300</v>
      </c>
      <c r="M303" s="34">
        <v>13</v>
      </c>
      <c r="N303" s="34">
        <v>12</v>
      </c>
      <c r="O303" s="45">
        <v>6317.6467679269463</v>
      </c>
      <c r="P303" s="44">
        <v>300</v>
      </c>
      <c r="Q303" s="34">
        <v>13</v>
      </c>
      <c r="R303" s="34">
        <v>12</v>
      </c>
      <c r="S303" s="45">
        <v>7952.4327520443439</v>
      </c>
      <c r="T303" s="44">
        <v>300</v>
      </c>
      <c r="U303" s="34">
        <v>13</v>
      </c>
      <c r="V303" s="34">
        <v>12</v>
      </c>
      <c r="W303" s="45">
        <v>21556.776400272298</v>
      </c>
    </row>
    <row r="304" spans="12:23" x14ac:dyDescent="0.3">
      <c r="L304" s="44">
        <v>301</v>
      </c>
      <c r="M304" s="34">
        <v>13</v>
      </c>
      <c r="N304" s="34">
        <v>13</v>
      </c>
      <c r="O304" s="45">
        <v>6487.4224584513004</v>
      </c>
      <c r="P304" s="44">
        <v>301</v>
      </c>
      <c r="Q304" s="34">
        <v>13</v>
      </c>
      <c r="R304" s="34">
        <v>13</v>
      </c>
      <c r="S304" s="45">
        <v>8166.1404523040474</v>
      </c>
      <c r="T304" s="44">
        <v>301</v>
      </c>
      <c r="U304" s="34">
        <v>13</v>
      </c>
      <c r="V304" s="34">
        <v>13</v>
      </c>
      <c r="W304" s="45">
        <v>22136.077005905277</v>
      </c>
    </row>
    <row r="305" spans="12:23" x14ac:dyDescent="0.3">
      <c r="L305" s="44">
        <v>302</v>
      </c>
      <c r="M305" s="34">
        <v>13</v>
      </c>
      <c r="N305" s="34">
        <v>14</v>
      </c>
      <c r="O305" s="45">
        <v>6120.239151995529</v>
      </c>
      <c r="P305" s="44">
        <v>302</v>
      </c>
      <c r="Q305" s="34">
        <v>13</v>
      </c>
      <c r="R305" s="34">
        <v>14</v>
      </c>
      <c r="S305" s="45">
        <v>7703.9429506825736</v>
      </c>
      <c r="T305" s="44">
        <v>302</v>
      </c>
      <c r="U305" s="34">
        <v>13</v>
      </c>
      <c r="V305" s="34">
        <v>14</v>
      </c>
      <c r="W305" s="45">
        <v>20883.191441716473</v>
      </c>
    </row>
    <row r="306" spans="12:23" x14ac:dyDescent="0.3">
      <c r="L306" s="44">
        <v>303</v>
      </c>
      <c r="M306" s="34">
        <v>13</v>
      </c>
      <c r="N306" s="34">
        <v>15</v>
      </c>
      <c r="O306" s="45">
        <v>6364.7545048016063</v>
      </c>
      <c r="P306" s="44">
        <v>303</v>
      </c>
      <c r="Q306" s="34">
        <v>13</v>
      </c>
      <c r="R306" s="34">
        <v>15</v>
      </c>
      <c r="S306" s="45">
        <v>8011.7303233328475</v>
      </c>
      <c r="T306" s="44">
        <v>303</v>
      </c>
      <c r="U306" s="34">
        <v>13</v>
      </c>
      <c r="V306" s="34">
        <v>15</v>
      </c>
      <c r="W306" s="45">
        <v>21717.515198725749</v>
      </c>
    </row>
    <row r="307" spans="12:23" x14ac:dyDescent="0.3">
      <c r="L307" s="44">
        <v>304</v>
      </c>
      <c r="M307" s="34">
        <v>13</v>
      </c>
      <c r="N307" s="34">
        <v>16</v>
      </c>
      <c r="O307" s="45">
        <v>6214.4941705397086</v>
      </c>
      <c r="P307" s="44">
        <v>304</v>
      </c>
      <c r="Q307" s="34">
        <v>13</v>
      </c>
      <c r="R307" s="34">
        <v>16</v>
      </c>
      <c r="S307" s="45">
        <v>7822.5878708640221</v>
      </c>
      <c r="T307" s="44">
        <v>304</v>
      </c>
      <c r="U307" s="34">
        <v>13</v>
      </c>
      <c r="V307" s="34">
        <v>16</v>
      </c>
      <c r="W307" s="45">
        <v>21204.80397150771</v>
      </c>
    </row>
    <row r="308" spans="12:23" x14ac:dyDescent="0.3">
      <c r="L308" s="44">
        <v>305</v>
      </c>
      <c r="M308" s="34">
        <v>13</v>
      </c>
      <c r="N308" s="34">
        <v>17</v>
      </c>
      <c r="O308" s="45">
        <v>6129.6409269730329</v>
      </c>
      <c r="P308" s="44">
        <v>305</v>
      </c>
      <c r="Q308" s="34">
        <v>13</v>
      </c>
      <c r="R308" s="34">
        <v>17</v>
      </c>
      <c r="S308" s="45">
        <v>7715.7775761380553</v>
      </c>
      <c r="T308" s="44">
        <v>305</v>
      </c>
      <c r="U308" s="34">
        <v>13</v>
      </c>
      <c r="V308" s="34">
        <v>17</v>
      </c>
      <c r="W308" s="45">
        <v>20915.271734965005</v>
      </c>
    </row>
    <row r="309" spans="12:23" x14ac:dyDescent="0.3">
      <c r="L309" s="44">
        <v>306</v>
      </c>
      <c r="M309" s="34">
        <v>13</v>
      </c>
      <c r="N309" s="34">
        <v>18</v>
      </c>
      <c r="O309" s="45">
        <v>5997.6700603329855</v>
      </c>
      <c r="P309" s="44">
        <v>306</v>
      </c>
      <c r="Q309" s="34">
        <v>13</v>
      </c>
      <c r="R309" s="34">
        <v>18</v>
      </c>
      <c r="S309" s="45">
        <v>7549.6572657224788</v>
      </c>
      <c r="T309" s="44">
        <v>306</v>
      </c>
      <c r="U309" s="34">
        <v>13</v>
      </c>
      <c r="V309" s="34">
        <v>18</v>
      </c>
      <c r="W309" s="45">
        <v>20464.966966747779</v>
      </c>
    </row>
    <row r="310" spans="12:23" x14ac:dyDescent="0.3">
      <c r="L310" s="44">
        <v>307</v>
      </c>
      <c r="M310" s="34">
        <v>13</v>
      </c>
      <c r="N310" s="34">
        <v>19</v>
      </c>
      <c r="O310" s="45">
        <v>5752.1166566618822</v>
      </c>
      <c r="P310" s="44">
        <v>307</v>
      </c>
      <c r="Q310" s="34">
        <v>13</v>
      </c>
      <c r="R310" s="34">
        <v>19</v>
      </c>
      <c r="S310" s="45">
        <v>7240.5632309556677</v>
      </c>
      <c r="T310" s="44">
        <v>307</v>
      </c>
      <c r="U310" s="34">
        <v>13</v>
      </c>
      <c r="V310" s="34">
        <v>19</v>
      </c>
      <c r="W310" s="45">
        <v>19627.101221524939</v>
      </c>
    </row>
    <row r="311" spans="12:23" x14ac:dyDescent="0.3">
      <c r="L311" s="44">
        <v>308</v>
      </c>
      <c r="M311" s="34">
        <v>13</v>
      </c>
      <c r="N311" s="34">
        <v>20</v>
      </c>
      <c r="O311" s="45">
        <v>5554.5607477497479</v>
      </c>
      <c r="P311" s="44">
        <v>308</v>
      </c>
      <c r="Q311" s="34">
        <v>13</v>
      </c>
      <c r="R311" s="34">
        <v>20</v>
      </c>
      <c r="S311" s="45">
        <v>6991.8867635772503</v>
      </c>
      <c r="T311" s="44">
        <v>308</v>
      </c>
      <c r="U311" s="34">
        <v>13</v>
      </c>
      <c r="V311" s="34">
        <v>20</v>
      </c>
      <c r="W311" s="45">
        <v>18953.010264652898</v>
      </c>
    </row>
    <row r="312" spans="12:23" x14ac:dyDescent="0.3">
      <c r="L312" s="44">
        <v>309</v>
      </c>
      <c r="M312" s="34">
        <v>13</v>
      </c>
      <c r="N312" s="34">
        <v>21</v>
      </c>
      <c r="O312" s="45">
        <v>6449.0046902466966</v>
      </c>
      <c r="P312" s="44">
        <v>309</v>
      </c>
      <c r="Q312" s="34">
        <v>13</v>
      </c>
      <c r="R312" s="34">
        <v>21</v>
      </c>
      <c r="S312" s="45">
        <v>8117.7815095911119</v>
      </c>
      <c r="T312" s="44">
        <v>309</v>
      </c>
      <c r="U312" s="34">
        <v>13</v>
      </c>
      <c r="V312" s="34">
        <v>21</v>
      </c>
      <c r="W312" s="45">
        <v>22004.989708782479</v>
      </c>
    </row>
    <row r="313" spans="12:23" x14ac:dyDescent="0.3">
      <c r="L313" s="44">
        <v>310</v>
      </c>
      <c r="M313" s="34">
        <v>13</v>
      </c>
      <c r="N313" s="34">
        <v>22</v>
      </c>
      <c r="O313" s="45">
        <v>6373.2862942922338</v>
      </c>
      <c r="P313" s="44">
        <v>310</v>
      </c>
      <c r="Q313" s="34">
        <v>13</v>
      </c>
      <c r="R313" s="34">
        <v>22</v>
      </c>
      <c r="S313" s="45">
        <v>8022.4698414906616</v>
      </c>
      <c r="T313" s="44">
        <v>310</v>
      </c>
      <c r="U313" s="34">
        <v>13</v>
      </c>
      <c r="V313" s="34">
        <v>22</v>
      </c>
      <c r="W313" s="45">
        <v>21746.626968519107</v>
      </c>
    </row>
    <row r="314" spans="12:23" x14ac:dyDescent="0.3">
      <c r="L314" s="44">
        <v>311</v>
      </c>
      <c r="M314" s="34">
        <v>13</v>
      </c>
      <c r="N314" s="34">
        <v>23</v>
      </c>
      <c r="O314" s="45">
        <v>6316.658148055496</v>
      </c>
      <c r="P314" s="44">
        <v>311</v>
      </c>
      <c r="Q314" s="34">
        <v>13</v>
      </c>
      <c r="R314" s="34">
        <v>23</v>
      </c>
      <c r="S314" s="45">
        <v>7951.1883119333588</v>
      </c>
      <c r="T314" s="44">
        <v>311</v>
      </c>
      <c r="U314" s="34">
        <v>13</v>
      </c>
      <c r="V314" s="34">
        <v>23</v>
      </c>
      <c r="W314" s="45">
        <v>21553.403078164149</v>
      </c>
    </row>
    <row r="315" spans="12:23" x14ac:dyDescent="0.3">
      <c r="L315" s="44">
        <v>312</v>
      </c>
      <c r="M315" s="34">
        <v>13</v>
      </c>
      <c r="N315" s="34">
        <v>24</v>
      </c>
      <c r="O315" s="45">
        <v>5968.4365707341667</v>
      </c>
      <c r="P315" s="44">
        <v>312</v>
      </c>
      <c r="Q315" s="34">
        <v>13</v>
      </c>
      <c r="R315" s="34">
        <v>24</v>
      </c>
      <c r="S315" s="45">
        <v>7512.8591716406099</v>
      </c>
      <c r="T315" s="44">
        <v>312</v>
      </c>
      <c r="U315" s="34">
        <v>13</v>
      </c>
      <c r="V315" s="34">
        <v>24</v>
      </c>
      <c r="W315" s="45">
        <v>20365.217832009719</v>
      </c>
    </row>
    <row r="316" spans="12:23" x14ac:dyDescent="0.3">
      <c r="L316" s="44">
        <v>313</v>
      </c>
      <c r="M316" s="34">
        <v>14</v>
      </c>
      <c r="N316" s="34">
        <v>1</v>
      </c>
      <c r="O316" s="45">
        <v>4640.0873666571943</v>
      </c>
      <c r="P316" s="44">
        <v>313</v>
      </c>
      <c r="Q316" s="34">
        <v>14</v>
      </c>
      <c r="R316" s="34">
        <v>1</v>
      </c>
      <c r="S316" s="45">
        <v>5840.7796609148045</v>
      </c>
      <c r="T316" s="44">
        <v>313</v>
      </c>
      <c r="U316" s="34">
        <v>14</v>
      </c>
      <c r="V316" s="34">
        <v>1</v>
      </c>
      <c r="W316" s="45">
        <v>15832.687314612154</v>
      </c>
    </row>
    <row r="317" spans="12:23" x14ac:dyDescent="0.3">
      <c r="L317" s="44">
        <v>314</v>
      </c>
      <c r="M317" s="34">
        <v>14</v>
      </c>
      <c r="N317" s="34">
        <v>2</v>
      </c>
      <c r="O317" s="45">
        <v>5261.5634764476945</v>
      </c>
      <c r="P317" s="44">
        <v>314</v>
      </c>
      <c r="Q317" s="34">
        <v>14</v>
      </c>
      <c r="R317" s="34">
        <v>2</v>
      </c>
      <c r="S317" s="45">
        <v>6623.072047884204</v>
      </c>
      <c r="T317" s="44">
        <v>314</v>
      </c>
      <c r="U317" s="34">
        <v>14</v>
      </c>
      <c r="V317" s="34">
        <v>2</v>
      </c>
      <c r="W317" s="45">
        <v>17953.258791459844</v>
      </c>
    </row>
    <row r="318" spans="12:23" x14ac:dyDescent="0.3">
      <c r="L318" s="44">
        <v>315</v>
      </c>
      <c r="M318" s="34">
        <v>14</v>
      </c>
      <c r="N318" s="34">
        <v>3</v>
      </c>
      <c r="O318" s="45">
        <v>4781.6083012554636</v>
      </c>
      <c r="P318" s="44">
        <v>315</v>
      </c>
      <c r="Q318" s="34">
        <v>14</v>
      </c>
      <c r="R318" s="34">
        <v>3</v>
      </c>
      <c r="S318" s="45">
        <v>6018.9212628025116</v>
      </c>
      <c r="T318" s="44">
        <v>315</v>
      </c>
      <c r="U318" s="34">
        <v>14</v>
      </c>
      <c r="V318" s="34">
        <v>3</v>
      </c>
      <c r="W318" s="45">
        <v>16315.578374394134</v>
      </c>
    </row>
    <row r="319" spans="12:23" x14ac:dyDescent="0.3">
      <c r="L319" s="44">
        <v>316</v>
      </c>
      <c r="M319" s="34">
        <v>14</v>
      </c>
      <c r="N319" s="34">
        <v>4</v>
      </c>
      <c r="O319" s="45">
        <v>4132.7869658206173</v>
      </c>
      <c r="P319" s="44">
        <v>316</v>
      </c>
      <c r="Q319" s="34">
        <v>14</v>
      </c>
      <c r="R319" s="34">
        <v>4</v>
      </c>
      <c r="S319" s="45">
        <v>5202.2076623632283</v>
      </c>
      <c r="T319" s="44">
        <v>316</v>
      </c>
      <c r="U319" s="34">
        <v>14</v>
      </c>
      <c r="V319" s="34">
        <v>4</v>
      </c>
      <c r="W319" s="45">
        <v>14101.700808034953</v>
      </c>
    </row>
    <row r="320" spans="12:23" x14ac:dyDescent="0.3">
      <c r="L320" s="44">
        <v>317</v>
      </c>
      <c r="M320" s="34">
        <v>14</v>
      </c>
      <c r="N320" s="34">
        <v>5</v>
      </c>
      <c r="O320" s="45">
        <v>5035.9505355837682</v>
      </c>
      <c r="P320" s="44">
        <v>317</v>
      </c>
      <c r="Q320" s="34">
        <v>14</v>
      </c>
      <c r="R320" s="34">
        <v>5</v>
      </c>
      <c r="S320" s="45">
        <v>6339.0783701559913</v>
      </c>
      <c r="T320" s="44">
        <v>317</v>
      </c>
      <c r="U320" s="34">
        <v>14</v>
      </c>
      <c r="V320" s="34">
        <v>5</v>
      </c>
      <c r="W320" s="45">
        <v>17183.432953158441</v>
      </c>
    </row>
    <row r="321" spans="12:23" x14ac:dyDescent="0.3">
      <c r="L321" s="44">
        <v>318</v>
      </c>
      <c r="M321" s="34">
        <v>14</v>
      </c>
      <c r="N321" s="34">
        <v>6</v>
      </c>
      <c r="O321" s="45">
        <v>5582.5090315156785</v>
      </c>
      <c r="P321" s="44">
        <v>318</v>
      </c>
      <c r="Q321" s="34">
        <v>14</v>
      </c>
      <c r="R321" s="34">
        <v>6</v>
      </c>
      <c r="S321" s="45">
        <v>7027.0670855148364</v>
      </c>
      <c r="T321" s="44">
        <v>318</v>
      </c>
      <c r="U321" s="34">
        <v>14</v>
      </c>
      <c r="V321" s="34">
        <v>6</v>
      </c>
      <c r="W321" s="45">
        <v>19048.374080650356</v>
      </c>
    </row>
    <row r="322" spans="12:23" x14ac:dyDescent="0.3">
      <c r="L322" s="44">
        <v>319</v>
      </c>
      <c r="M322" s="34">
        <v>14</v>
      </c>
      <c r="N322" s="34">
        <v>7</v>
      </c>
      <c r="O322" s="45">
        <v>5450.0141963437609</v>
      </c>
      <c r="P322" s="44">
        <v>319</v>
      </c>
      <c r="Q322" s="34">
        <v>14</v>
      </c>
      <c r="R322" s="34">
        <v>7</v>
      </c>
      <c r="S322" s="45">
        <v>6860.2872218404354</v>
      </c>
      <c r="T322" s="44">
        <v>319</v>
      </c>
      <c r="U322" s="34">
        <v>14</v>
      </c>
      <c r="V322" s="34">
        <v>7</v>
      </c>
      <c r="W322" s="45">
        <v>18596.281451715808</v>
      </c>
    </row>
    <row r="323" spans="12:23" x14ac:dyDescent="0.3">
      <c r="L323" s="44">
        <v>320</v>
      </c>
      <c r="M323" s="34">
        <v>14</v>
      </c>
      <c r="N323" s="34">
        <v>8</v>
      </c>
      <c r="O323" s="45">
        <v>6468.3915259258592</v>
      </c>
      <c r="P323" s="44">
        <v>320</v>
      </c>
      <c r="Q323" s="34">
        <v>14</v>
      </c>
      <c r="R323" s="34">
        <v>8</v>
      </c>
      <c r="S323" s="45">
        <v>8142.1849801675571</v>
      </c>
      <c r="T323" s="44">
        <v>320</v>
      </c>
      <c r="U323" s="34">
        <v>14</v>
      </c>
      <c r="V323" s="34">
        <v>8</v>
      </c>
      <c r="W323" s="45">
        <v>22071.140555323345</v>
      </c>
    </row>
    <row r="324" spans="12:23" x14ac:dyDescent="0.3">
      <c r="L324" s="44">
        <v>321</v>
      </c>
      <c r="M324" s="34">
        <v>14</v>
      </c>
      <c r="N324" s="34">
        <v>9</v>
      </c>
      <c r="O324" s="45">
        <v>5507.3244902918004</v>
      </c>
      <c r="P324" s="44">
        <v>321</v>
      </c>
      <c r="Q324" s="34">
        <v>14</v>
      </c>
      <c r="R324" s="34">
        <v>9</v>
      </c>
      <c r="S324" s="45">
        <v>6932.4274150743195</v>
      </c>
      <c r="T324" s="44">
        <v>321</v>
      </c>
      <c r="U324" s="34">
        <v>14</v>
      </c>
      <c r="V324" s="34">
        <v>9</v>
      </c>
      <c r="W324" s="45">
        <v>18791.83293432539</v>
      </c>
    </row>
    <row r="325" spans="12:23" x14ac:dyDescent="0.3">
      <c r="L325" s="44">
        <v>322</v>
      </c>
      <c r="M325" s="34">
        <v>14</v>
      </c>
      <c r="N325" s="34">
        <v>10</v>
      </c>
      <c r="O325" s="45">
        <v>5770.6829378477405</v>
      </c>
      <c r="P325" s="44">
        <v>322</v>
      </c>
      <c r="Q325" s="34">
        <v>14</v>
      </c>
      <c r="R325" s="34">
        <v>10</v>
      </c>
      <c r="S325" s="45">
        <v>7263.9338162399927</v>
      </c>
      <c r="T325" s="44">
        <v>322</v>
      </c>
      <c r="U325" s="34">
        <v>14</v>
      </c>
      <c r="V325" s="34">
        <v>10</v>
      </c>
      <c r="W325" s="45">
        <v>19690.452210716037</v>
      </c>
    </row>
    <row r="326" spans="12:23" x14ac:dyDescent="0.3">
      <c r="L326" s="44">
        <v>323</v>
      </c>
      <c r="M326" s="34">
        <v>14</v>
      </c>
      <c r="N326" s="34">
        <v>11</v>
      </c>
      <c r="O326" s="45">
        <v>5403.5787209816872</v>
      </c>
      <c r="P326" s="44">
        <v>323</v>
      </c>
      <c r="Q326" s="34">
        <v>14</v>
      </c>
      <c r="R326" s="34">
        <v>11</v>
      </c>
      <c r="S326" s="45">
        <v>6801.8358698274014</v>
      </c>
      <c r="T326" s="44">
        <v>323</v>
      </c>
      <c r="U326" s="34">
        <v>14</v>
      </c>
      <c r="V326" s="34">
        <v>11</v>
      </c>
      <c r="W326" s="45">
        <v>18437.836512295897</v>
      </c>
    </row>
    <row r="327" spans="12:23" x14ac:dyDescent="0.3">
      <c r="L327" s="44">
        <v>324</v>
      </c>
      <c r="M327" s="34">
        <v>14</v>
      </c>
      <c r="N327" s="34">
        <v>12</v>
      </c>
      <c r="O327" s="45">
        <v>5327.9888456105136</v>
      </c>
      <c r="P327" s="44">
        <v>324</v>
      </c>
      <c r="Q327" s="34">
        <v>14</v>
      </c>
      <c r="R327" s="34">
        <v>12</v>
      </c>
      <c r="S327" s="45">
        <v>6706.6859789413802</v>
      </c>
      <c r="T327" s="44">
        <v>324</v>
      </c>
      <c r="U327" s="34">
        <v>14</v>
      </c>
      <c r="V327" s="34">
        <v>12</v>
      </c>
      <c r="W327" s="45">
        <v>18179.912303906585</v>
      </c>
    </row>
    <row r="328" spans="12:23" x14ac:dyDescent="0.3">
      <c r="L328" s="44">
        <v>325</v>
      </c>
      <c r="M328" s="34">
        <v>14</v>
      </c>
      <c r="N328" s="34">
        <v>13</v>
      </c>
      <c r="O328" s="45">
        <v>5827.2616530909036</v>
      </c>
      <c r="P328" s="44">
        <v>325</v>
      </c>
      <c r="Q328" s="34">
        <v>14</v>
      </c>
      <c r="R328" s="34">
        <v>13</v>
      </c>
      <c r="S328" s="45">
        <v>7335.1531237917452</v>
      </c>
      <c r="T328" s="44">
        <v>325</v>
      </c>
      <c r="U328" s="34">
        <v>14</v>
      </c>
      <c r="V328" s="34">
        <v>13</v>
      </c>
      <c r="W328" s="45">
        <v>19883.507434965584</v>
      </c>
    </row>
    <row r="329" spans="12:23" x14ac:dyDescent="0.3">
      <c r="L329" s="44">
        <v>326</v>
      </c>
      <c r="M329" s="34">
        <v>14</v>
      </c>
      <c r="N329" s="34">
        <v>14</v>
      </c>
      <c r="O329" s="45">
        <v>5186.754610774964</v>
      </c>
      <c r="P329" s="44">
        <v>326</v>
      </c>
      <c r="Q329" s="34">
        <v>14</v>
      </c>
      <c r="R329" s="34">
        <v>14</v>
      </c>
      <c r="S329" s="45">
        <v>6528.9052646858581</v>
      </c>
      <c r="T329" s="44">
        <v>326</v>
      </c>
      <c r="U329" s="34">
        <v>14</v>
      </c>
      <c r="V329" s="34">
        <v>14</v>
      </c>
      <c r="W329" s="45">
        <v>17697.999507535966</v>
      </c>
    </row>
    <row r="330" spans="12:23" x14ac:dyDescent="0.3">
      <c r="L330" s="44">
        <v>327</v>
      </c>
      <c r="M330" s="34">
        <v>14</v>
      </c>
      <c r="N330" s="34">
        <v>15</v>
      </c>
      <c r="O330" s="45">
        <v>5600.9072473233919</v>
      </c>
      <c r="P330" s="44">
        <v>327</v>
      </c>
      <c r="Q330" s="34">
        <v>14</v>
      </c>
      <c r="R330" s="34">
        <v>15</v>
      </c>
      <c r="S330" s="45">
        <v>7050.2261159802965</v>
      </c>
      <c r="T330" s="44">
        <v>327</v>
      </c>
      <c r="U330" s="34">
        <v>14</v>
      </c>
      <c r="V330" s="34">
        <v>15</v>
      </c>
      <c r="W330" s="45">
        <v>19111.151605083076</v>
      </c>
    </row>
    <row r="331" spans="12:23" x14ac:dyDescent="0.3">
      <c r="L331" s="44">
        <v>328</v>
      </c>
      <c r="M331" s="34">
        <v>14</v>
      </c>
      <c r="N331" s="34">
        <v>16</v>
      </c>
      <c r="O331" s="45">
        <v>5346.7825093668052</v>
      </c>
      <c r="P331" s="44">
        <v>328</v>
      </c>
      <c r="Q331" s="34">
        <v>14</v>
      </c>
      <c r="R331" s="34">
        <v>16</v>
      </c>
      <c r="S331" s="45">
        <v>6730.3427854512329</v>
      </c>
      <c r="T331" s="44">
        <v>328</v>
      </c>
      <c r="U331" s="34">
        <v>14</v>
      </c>
      <c r="V331" s="34">
        <v>16</v>
      </c>
      <c r="W331" s="45">
        <v>18244.03915718256</v>
      </c>
    </row>
    <row r="332" spans="12:23" x14ac:dyDescent="0.3">
      <c r="L332" s="44">
        <v>329</v>
      </c>
      <c r="M332" s="34">
        <v>14</v>
      </c>
      <c r="N332" s="34">
        <v>17</v>
      </c>
      <c r="O332" s="45">
        <v>5308.9974578799302</v>
      </c>
      <c r="P332" s="44">
        <v>329</v>
      </c>
      <c r="Q332" s="34">
        <v>14</v>
      </c>
      <c r="R332" s="34">
        <v>17</v>
      </c>
      <c r="S332" s="45">
        <v>6682.7802844093294</v>
      </c>
      <c r="T332" s="44">
        <v>329</v>
      </c>
      <c r="U332" s="34">
        <v>14</v>
      </c>
      <c r="V332" s="34">
        <v>17</v>
      </c>
      <c r="W332" s="45">
        <v>18115.110786208978</v>
      </c>
    </row>
    <row r="333" spans="12:23" x14ac:dyDescent="0.3">
      <c r="L333" s="44">
        <v>330</v>
      </c>
      <c r="M333" s="34">
        <v>14</v>
      </c>
      <c r="N333" s="34">
        <v>18</v>
      </c>
      <c r="O333" s="45">
        <v>6034.1699059869716</v>
      </c>
      <c r="P333" s="44">
        <v>330</v>
      </c>
      <c r="Q333" s="34">
        <v>14</v>
      </c>
      <c r="R333" s="34">
        <v>18</v>
      </c>
      <c r="S333" s="45">
        <v>7595.6019946200977</v>
      </c>
      <c r="T333" s="44">
        <v>330</v>
      </c>
      <c r="U333" s="34">
        <v>14</v>
      </c>
      <c r="V333" s="34">
        <v>18</v>
      </c>
      <c r="W333" s="45">
        <v>20589.510018980756</v>
      </c>
    </row>
    <row r="334" spans="12:23" x14ac:dyDescent="0.3">
      <c r="L334" s="44">
        <v>331</v>
      </c>
      <c r="M334" s="34">
        <v>14</v>
      </c>
      <c r="N334" s="34">
        <v>19</v>
      </c>
      <c r="O334" s="45">
        <v>5996.374968301383</v>
      </c>
      <c r="P334" s="44">
        <v>331</v>
      </c>
      <c r="Q334" s="34">
        <v>14</v>
      </c>
      <c r="R334" s="34">
        <v>19</v>
      </c>
      <c r="S334" s="45">
        <v>7548.0270491770852</v>
      </c>
      <c r="T334" s="44">
        <v>331</v>
      </c>
      <c r="U334" s="34">
        <v>14</v>
      </c>
      <c r="V334" s="34">
        <v>19</v>
      </c>
      <c r="W334" s="45">
        <v>20460.547914786097</v>
      </c>
    </row>
    <row r="335" spans="12:23" x14ac:dyDescent="0.3">
      <c r="L335" s="44">
        <v>332</v>
      </c>
      <c r="M335" s="34">
        <v>14</v>
      </c>
      <c r="N335" s="34">
        <v>20</v>
      </c>
      <c r="O335" s="45">
        <v>5374.5429553571612</v>
      </c>
      <c r="P335" s="44">
        <v>332</v>
      </c>
      <c r="Q335" s="34">
        <v>14</v>
      </c>
      <c r="R335" s="34">
        <v>20</v>
      </c>
      <c r="S335" s="45">
        <v>6765.2866637677325</v>
      </c>
      <c r="T335" s="44">
        <v>332</v>
      </c>
      <c r="U335" s="34">
        <v>14</v>
      </c>
      <c r="V335" s="34">
        <v>20</v>
      </c>
      <c r="W335" s="45">
        <v>18338.762041979473</v>
      </c>
    </row>
    <row r="336" spans="12:23" x14ac:dyDescent="0.3">
      <c r="L336" s="44">
        <v>333</v>
      </c>
      <c r="M336" s="34">
        <v>14</v>
      </c>
      <c r="N336" s="34">
        <v>21</v>
      </c>
      <c r="O336" s="45">
        <v>5365.4377663410933</v>
      </c>
      <c r="P336" s="44">
        <v>333</v>
      </c>
      <c r="Q336" s="34">
        <v>14</v>
      </c>
      <c r="R336" s="34">
        <v>21</v>
      </c>
      <c r="S336" s="45">
        <v>6753.8253703455466</v>
      </c>
      <c r="T336" s="44">
        <v>333</v>
      </c>
      <c r="U336" s="34">
        <v>14</v>
      </c>
      <c r="V336" s="34">
        <v>21</v>
      </c>
      <c r="W336" s="45">
        <v>18307.693745363391</v>
      </c>
    </row>
    <row r="337" spans="12:23" x14ac:dyDescent="0.3">
      <c r="L337" s="44">
        <v>334</v>
      </c>
      <c r="M337" s="34">
        <v>14</v>
      </c>
      <c r="N337" s="34">
        <v>22</v>
      </c>
      <c r="O337" s="45">
        <v>5393.8803600427491</v>
      </c>
      <c r="P337" s="44">
        <v>334</v>
      </c>
      <c r="Q337" s="34">
        <v>14</v>
      </c>
      <c r="R337" s="34">
        <v>22</v>
      </c>
      <c r="S337" s="45">
        <v>6789.6279123386257</v>
      </c>
      <c r="T337" s="44">
        <v>334</v>
      </c>
      <c r="U337" s="34">
        <v>14</v>
      </c>
      <c r="V337" s="34">
        <v>22</v>
      </c>
      <c r="W337" s="45">
        <v>18404.744222414924</v>
      </c>
    </row>
    <row r="338" spans="12:23" x14ac:dyDescent="0.3">
      <c r="L338" s="44">
        <v>335</v>
      </c>
      <c r="M338" s="34">
        <v>14</v>
      </c>
      <c r="N338" s="34">
        <v>23</v>
      </c>
      <c r="O338" s="45">
        <v>5940.3795387823757</v>
      </c>
      <c r="P338" s="44">
        <v>335</v>
      </c>
      <c r="Q338" s="34">
        <v>14</v>
      </c>
      <c r="R338" s="34">
        <v>23</v>
      </c>
      <c r="S338" s="45">
        <v>7477.5419612908154</v>
      </c>
      <c r="T338" s="44">
        <v>335</v>
      </c>
      <c r="U338" s="34">
        <v>14</v>
      </c>
      <c r="V338" s="34">
        <v>23</v>
      </c>
      <c r="W338" s="45">
        <v>20269.482950580361</v>
      </c>
    </row>
    <row r="339" spans="12:23" x14ac:dyDescent="0.3">
      <c r="L339" s="44">
        <v>336</v>
      </c>
      <c r="M339" s="34">
        <v>14</v>
      </c>
      <c r="N339" s="34">
        <v>24</v>
      </c>
      <c r="O339" s="45">
        <v>5761.3602524599528</v>
      </c>
      <c r="P339" s="44">
        <v>336</v>
      </c>
      <c r="Q339" s="34">
        <v>14</v>
      </c>
      <c r="R339" s="34">
        <v>24</v>
      </c>
      <c r="S339" s="45">
        <v>7252.1987459933907</v>
      </c>
      <c r="T339" s="44">
        <v>336</v>
      </c>
      <c r="U339" s="34">
        <v>14</v>
      </c>
      <c r="V339" s="34">
        <v>24</v>
      </c>
      <c r="W339" s="45">
        <v>19658.641783236162</v>
      </c>
    </row>
    <row r="340" spans="12:23" x14ac:dyDescent="0.3">
      <c r="L340" s="44">
        <v>337</v>
      </c>
      <c r="M340" s="34">
        <v>15</v>
      </c>
      <c r="N340" s="34">
        <v>1</v>
      </c>
      <c r="O340" s="45">
        <v>5732.0575594701331</v>
      </c>
      <c r="P340" s="44">
        <v>337</v>
      </c>
      <c r="Q340" s="34">
        <v>15</v>
      </c>
      <c r="R340" s="34">
        <v>1</v>
      </c>
      <c r="S340" s="45">
        <v>7215.3135411037529</v>
      </c>
      <c r="T340" s="44">
        <v>337</v>
      </c>
      <c r="U340" s="34">
        <v>15</v>
      </c>
      <c r="V340" s="34">
        <v>1</v>
      </c>
      <c r="W340" s="45">
        <v>19558.656515950534</v>
      </c>
    </row>
    <row r="341" spans="12:23" x14ac:dyDescent="0.3">
      <c r="L341" s="44">
        <v>338</v>
      </c>
      <c r="M341" s="34">
        <v>15</v>
      </c>
      <c r="N341" s="34">
        <v>2</v>
      </c>
      <c r="O341" s="45">
        <v>5713.6890022585694</v>
      </c>
      <c r="P341" s="44">
        <v>338</v>
      </c>
      <c r="Q341" s="34">
        <v>15</v>
      </c>
      <c r="R341" s="34">
        <v>2</v>
      </c>
      <c r="S341" s="45">
        <v>7192.1918438416287</v>
      </c>
      <c r="T341" s="44">
        <v>338</v>
      </c>
      <c r="U341" s="34">
        <v>15</v>
      </c>
      <c r="V341" s="34">
        <v>2</v>
      </c>
      <c r="W341" s="45">
        <v>19495.980191181075</v>
      </c>
    </row>
    <row r="342" spans="12:23" x14ac:dyDescent="0.3">
      <c r="L342" s="44">
        <v>339</v>
      </c>
      <c r="M342" s="34">
        <v>15</v>
      </c>
      <c r="N342" s="34">
        <v>3</v>
      </c>
      <c r="O342" s="45">
        <v>5280.8909949345698</v>
      </c>
      <c r="P342" s="44">
        <v>339</v>
      </c>
      <c r="Q342" s="34">
        <v>15</v>
      </c>
      <c r="R342" s="34">
        <v>3</v>
      </c>
      <c r="S342" s="45">
        <v>6647.4008520539883</v>
      </c>
      <c r="T342" s="44">
        <v>339</v>
      </c>
      <c r="U342" s="34">
        <v>15</v>
      </c>
      <c r="V342" s="34">
        <v>3</v>
      </c>
      <c r="W342" s="45">
        <v>18019.207238674218</v>
      </c>
    </row>
    <row r="343" spans="12:23" x14ac:dyDescent="0.3">
      <c r="L343" s="44">
        <v>340</v>
      </c>
      <c r="M343" s="34">
        <v>15</v>
      </c>
      <c r="N343" s="34">
        <v>4</v>
      </c>
      <c r="O343" s="45">
        <v>5459.6532400904134</v>
      </c>
      <c r="P343" s="44">
        <v>340</v>
      </c>
      <c r="Q343" s="34">
        <v>15</v>
      </c>
      <c r="R343" s="34">
        <v>4</v>
      </c>
      <c r="S343" s="45">
        <v>6872.4205129225538</v>
      </c>
      <c r="T343" s="44">
        <v>340</v>
      </c>
      <c r="U343" s="34">
        <v>15</v>
      </c>
      <c r="V343" s="34">
        <v>4</v>
      </c>
      <c r="W343" s="45">
        <v>18629.171342270292</v>
      </c>
    </row>
    <row r="344" spans="12:23" x14ac:dyDescent="0.3">
      <c r="L344" s="44">
        <v>341</v>
      </c>
      <c r="M344" s="34">
        <v>15</v>
      </c>
      <c r="N344" s="34">
        <v>5</v>
      </c>
      <c r="O344" s="45">
        <v>5723.3280460052183</v>
      </c>
      <c r="P344" s="44">
        <v>341</v>
      </c>
      <c r="Q344" s="34">
        <v>15</v>
      </c>
      <c r="R344" s="34">
        <v>5</v>
      </c>
      <c r="S344" s="45">
        <v>7204.3251349237444</v>
      </c>
      <c r="T344" s="44">
        <v>341</v>
      </c>
      <c r="U344" s="34">
        <v>15</v>
      </c>
      <c r="V344" s="34">
        <v>5</v>
      </c>
      <c r="W344" s="45">
        <v>19528.870081735553</v>
      </c>
    </row>
    <row r="345" spans="12:23" x14ac:dyDescent="0.3">
      <c r="L345" s="44">
        <v>342</v>
      </c>
      <c r="M345" s="34">
        <v>15</v>
      </c>
      <c r="N345" s="34">
        <v>6</v>
      </c>
      <c r="O345" s="45">
        <v>6882.3365523012781</v>
      </c>
      <c r="P345" s="44">
        <v>342</v>
      </c>
      <c r="Q345" s="34">
        <v>15</v>
      </c>
      <c r="R345" s="34">
        <v>6</v>
      </c>
      <c r="S345" s="45">
        <v>8663.244499038683</v>
      </c>
      <c r="T345" s="44">
        <v>342</v>
      </c>
      <c r="U345" s="34">
        <v>15</v>
      </c>
      <c r="V345" s="34">
        <v>6</v>
      </c>
      <c r="W345" s="45">
        <v>23483.584255227732</v>
      </c>
    </row>
    <row r="346" spans="12:23" x14ac:dyDescent="0.3">
      <c r="L346" s="44">
        <v>343</v>
      </c>
      <c r="M346" s="34">
        <v>15</v>
      </c>
      <c r="N346" s="34">
        <v>7</v>
      </c>
      <c r="O346" s="45">
        <v>6260.1288638059068</v>
      </c>
      <c r="P346" s="44">
        <v>343</v>
      </c>
      <c r="Q346" s="34">
        <v>15</v>
      </c>
      <c r="R346" s="34">
        <v>7</v>
      </c>
      <c r="S346" s="45">
        <v>7880.0312263871574</v>
      </c>
      <c r="T346" s="44">
        <v>343</v>
      </c>
      <c r="U346" s="34">
        <v>15</v>
      </c>
      <c r="V346" s="34">
        <v>7</v>
      </c>
      <c r="W346" s="45">
        <v>21360.516520020017</v>
      </c>
    </row>
    <row r="347" spans="12:23" x14ac:dyDescent="0.3">
      <c r="L347" s="44">
        <v>344</v>
      </c>
      <c r="M347" s="34">
        <v>15</v>
      </c>
      <c r="N347" s="34">
        <v>8</v>
      </c>
      <c r="O347" s="45">
        <v>5432.0114284846295</v>
      </c>
      <c r="P347" s="44">
        <v>344</v>
      </c>
      <c r="Q347" s="34">
        <v>15</v>
      </c>
      <c r="R347" s="34">
        <v>8</v>
      </c>
      <c r="S347" s="45">
        <v>6837.6259674193716</v>
      </c>
      <c r="T347" s="44">
        <v>344</v>
      </c>
      <c r="U347" s="34">
        <v>15</v>
      </c>
      <c r="V347" s="34">
        <v>8</v>
      </c>
      <c r="W347" s="45">
        <v>18534.853256126349</v>
      </c>
    </row>
    <row r="348" spans="12:23" x14ac:dyDescent="0.3">
      <c r="L348" s="44">
        <v>345</v>
      </c>
      <c r="M348" s="34">
        <v>15</v>
      </c>
      <c r="N348" s="34">
        <v>9</v>
      </c>
      <c r="O348" s="45">
        <v>6072.0439332622727</v>
      </c>
      <c r="P348" s="44">
        <v>345</v>
      </c>
      <c r="Q348" s="34">
        <v>15</v>
      </c>
      <c r="R348" s="34">
        <v>9</v>
      </c>
      <c r="S348" s="45">
        <v>7643.2764952719845</v>
      </c>
      <c r="T348" s="44">
        <v>345</v>
      </c>
      <c r="U348" s="34">
        <v>15</v>
      </c>
      <c r="V348" s="34">
        <v>9</v>
      </c>
      <c r="W348" s="45">
        <v>20718.741988944057</v>
      </c>
    </row>
    <row r="349" spans="12:23" x14ac:dyDescent="0.3">
      <c r="L349" s="44">
        <v>346</v>
      </c>
      <c r="M349" s="34">
        <v>15</v>
      </c>
      <c r="N349" s="34">
        <v>10</v>
      </c>
      <c r="O349" s="45">
        <v>6232.0224008605419</v>
      </c>
      <c r="P349" s="44">
        <v>346</v>
      </c>
      <c r="Q349" s="34">
        <v>15</v>
      </c>
      <c r="R349" s="34">
        <v>10</v>
      </c>
      <c r="S349" s="45">
        <v>7844.6517940318117</v>
      </c>
      <c r="T349" s="44">
        <v>346</v>
      </c>
      <c r="U349" s="34">
        <v>15</v>
      </c>
      <c r="V349" s="34">
        <v>10</v>
      </c>
      <c r="W349" s="45">
        <v>21264.612972485247</v>
      </c>
    </row>
    <row r="350" spans="12:23" x14ac:dyDescent="0.3">
      <c r="L350" s="44">
        <v>347</v>
      </c>
      <c r="M350" s="34">
        <v>15</v>
      </c>
      <c r="N350" s="34">
        <v>11</v>
      </c>
      <c r="O350" s="45">
        <v>6052.9437973458344</v>
      </c>
      <c r="P350" s="44">
        <v>347</v>
      </c>
      <c r="Q350" s="34">
        <v>15</v>
      </c>
      <c r="R350" s="34">
        <v>11</v>
      </c>
      <c r="S350" s="45">
        <v>7619.2339123277306</v>
      </c>
      <c r="T350" s="44">
        <v>347</v>
      </c>
      <c r="U350" s="34">
        <v>15</v>
      </c>
      <c r="V350" s="34">
        <v>11</v>
      </c>
      <c r="W350" s="45">
        <v>20653.569405814567</v>
      </c>
    </row>
    <row r="351" spans="12:23" x14ac:dyDescent="0.3">
      <c r="L351" s="44">
        <v>348</v>
      </c>
      <c r="M351" s="34">
        <v>15</v>
      </c>
      <c r="N351" s="34">
        <v>12</v>
      </c>
      <c r="O351" s="45">
        <v>5893.5683878691516</v>
      </c>
      <c r="P351" s="44">
        <v>348</v>
      </c>
      <c r="Q351" s="34">
        <v>15</v>
      </c>
      <c r="R351" s="34">
        <v>12</v>
      </c>
      <c r="S351" s="45">
        <v>7418.6177220356076</v>
      </c>
      <c r="T351" s="44">
        <v>348</v>
      </c>
      <c r="U351" s="34">
        <v>15</v>
      </c>
      <c r="V351" s="34">
        <v>12</v>
      </c>
      <c r="W351" s="45">
        <v>20109.756148759356</v>
      </c>
    </row>
    <row r="352" spans="12:23" x14ac:dyDescent="0.3">
      <c r="L352" s="44">
        <v>349</v>
      </c>
      <c r="M352" s="34">
        <v>15</v>
      </c>
      <c r="N352" s="34">
        <v>13</v>
      </c>
      <c r="O352" s="45">
        <v>5215.0587976946199</v>
      </c>
      <c r="P352" s="44">
        <v>349</v>
      </c>
      <c r="Q352" s="34">
        <v>15</v>
      </c>
      <c r="R352" s="34">
        <v>13</v>
      </c>
      <c r="S352" s="45">
        <v>6564.5335850634019</v>
      </c>
      <c r="T352" s="44">
        <v>349</v>
      </c>
      <c r="U352" s="34">
        <v>15</v>
      </c>
      <c r="V352" s="34">
        <v>13</v>
      </c>
      <c r="W352" s="45">
        <v>17794.577719492365</v>
      </c>
    </row>
    <row r="353" spans="12:23" x14ac:dyDescent="0.3">
      <c r="L353" s="44">
        <v>350</v>
      </c>
      <c r="M353" s="34">
        <v>15</v>
      </c>
      <c r="N353" s="34">
        <v>14</v>
      </c>
      <c r="O353" s="45">
        <v>5102.267156560727</v>
      </c>
      <c r="P353" s="44">
        <v>350</v>
      </c>
      <c r="Q353" s="34">
        <v>15</v>
      </c>
      <c r="R353" s="34">
        <v>14</v>
      </c>
      <c r="S353" s="45">
        <v>6422.5554128009589</v>
      </c>
      <c r="T353" s="44">
        <v>350</v>
      </c>
      <c r="U353" s="34">
        <v>15</v>
      </c>
      <c r="V353" s="34">
        <v>14</v>
      </c>
      <c r="W353" s="45">
        <v>17409.715400173285</v>
      </c>
    </row>
    <row r="354" spans="12:23" x14ac:dyDescent="0.3">
      <c r="L354" s="44">
        <v>351</v>
      </c>
      <c r="M354" s="34">
        <v>15</v>
      </c>
      <c r="N354" s="34">
        <v>15</v>
      </c>
      <c r="O354" s="45">
        <v>4641.2045071119328</v>
      </c>
      <c r="P354" s="44">
        <v>351</v>
      </c>
      <c r="Q354" s="34">
        <v>15</v>
      </c>
      <c r="R354" s="34">
        <v>15</v>
      </c>
      <c r="S354" s="45">
        <v>5842.1858782402178</v>
      </c>
      <c r="T354" s="44">
        <v>351</v>
      </c>
      <c r="U354" s="34">
        <v>15</v>
      </c>
      <c r="V354" s="34">
        <v>15</v>
      </c>
      <c r="W354" s="45">
        <v>15836.499168594361</v>
      </c>
    </row>
    <row r="355" spans="12:23" x14ac:dyDescent="0.3">
      <c r="L355" s="44">
        <v>352</v>
      </c>
      <c r="M355" s="34">
        <v>15</v>
      </c>
      <c r="N355" s="34">
        <v>16</v>
      </c>
      <c r="O355" s="45">
        <v>4877.0002326518088</v>
      </c>
      <c r="P355" s="44">
        <v>352</v>
      </c>
      <c r="Q355" s="34">
        <v>15</v>
      </c>
      <c r="R355" s="34">
        <v>16</v>
      </c>
      <c r="S355" s="45">
        <v>6138.9972891115913</v>
      </c>
      <c r="T355" s="44">
        <v>352</v>
      </c>
      <c r="U355" s="34">
        <v>15</v>
      </c>
      <c r="V355" s="34">
        <v>16</v>
      </c>
      <c r="W355" s="45">
        <v>16641.070224609732</v>
      </c>
    </row>
    <row r="356" spans="12:23" x14ac:dyDescent="0.3">
      <c r="L356" s="44">
        <v>353</v>
      </c>
      <c r="M356" s="34">
        <v>15</v>
      </c>
      <c r="N356" s="34">
        <v>17</v>
      </c>
      <c r="O356" s="45">
        <v>4895.5961724338094</v>
      </c>
      <c r="P356" s="44">
        <v>353</v>
      </c>
      <c r="Q356" s="34">
        <v>15</v>
      </c>
      <c r="R356" s="34">
        <v>17</v>
      </c>
      <c r="S356" s="45">
        <v>6162.4052075992449</v>
      </c>
      <c r="T356" s="44">
        <v>353</v>
      </c>
      <c r="U356" s="34">
        <v>15</v>
      </c>
      <c r="V356" s="34">
        <v>17</v>
      </c>
      <c r="W356" s="45">
        <v>16704.522413464074</v>
      </c>
    </row>
    <row r="357" spans="12:23" x14ac:dyDescent="0.3">
      <c r="L357" s="44">
        <v>354</v>
      </c>
      <c r="M357" s="34">
        <v>15</v>
      </c>
      <c r="N357" s="34">
        <v>18</v>
      </c>
      <c r="O357" s="45">
        <v>5649.1321246527905</v>
      </c>
      <c r="P357" s="44">
        <v>354</v>
      </c>
      <c r="Q357" s="34">
        <v>15</v>
      </c>
      <c r="R357" s="34">
        <v>18</v>
      </c>
      <c r="S357" s="45">
        <v>7110.9299045942125</v>
      </c>
      <c r="T357" s="44">
        <v>354</v>
      </c>
      <c r="U357" s="34">
        <v>15</v>
      </c>
      <c r="V357" s="34">
        <v>18</v>
      </c>
      <c r="W357" s="45">
        <v>19275.702257518733</v>
      </c>
    </row>
    <row r="358" spans="12:23" x14ac:dyDescent="0.3">
      <c r="L358" s="44">
        <v>355</v>
      </c>
      <c r="M358" s="34">
        <v>15</v>
      </c>
      <c r="N358" s="34">
        <v>19</v>
      </c>
      <c r="O358" s="45">
        <v>5375.0965824851719</v>
      </c>
      <c r="P358" s="44">
        <v>355</v>
      </c>
      <c r="Q358" s="34">
        <v>15</v>
      </c>
      <c r="R358" s="34">
        <v>19</v>
      </c>
      <c r="S358" s="45">
        <v>6765.9835502298829</v>
      </c>
      <c r="T358" s="44">
        <v>355</v>
      </c>
      <c r="U358" s="34">
        <v>15</v>
      </c>
      <c r="V358" s="34">
        <v>19</v>
      </c>
      <c r="W358" s="45">
        <v>18340.651102360032</v>
      </c>
    </row>
    <row r="359" spans="12:23" x14ac:dyDescent="0.3">
      <c r="L359" s="44">
        <v>356</v>
      </c>
      <c r="M359" s="34">
        <v>15</v>
      </c>
      <c r="N359" s="34">
        <v>20</v>
      </c>
      <c r="O359" s="45">
        <v>5742.8532884663837</v>
      </c>
      <c r="P359" s="44">
        <v>356</v>
      </c>
      <c r="Q359" s="34">
        <v>15</v>
      </c>
      <c r="R359" s="34">
        <v>20</v>
      </c>
      <c r="S359" s="45">
        <v>7228.9028271157258</v>
      </c>
      <c r="T359" s="44">
        <v>356</v>
      </c>
      <c r="U359" s="34">
        <v>15</v>
      </c>
      <c r="V359" s="34">
        <v>20</v>
      </c>
      <c r="W359" s="45">
        <v>19595.493193371556</v>
      </c>
    </row>
    <row r="360" spans="12:23" x14ac:dyDescent="0.3">
      <c r="L360" s="44">
        <v>357</v>
      </c>
      <c r="M360" s="34">
        <v>15</v>
      </c>
      <c r="N360" s="34">
        <v>21</v>
      </c>
      <c r="O360" s="45">
        <v>5751.8497292965903</v>
      </c>
      <c r="P360" s="44">
        <v>357</v>
      </c>
      <c r="Q360" s="34">
        <v>15</v>
      </c>
      <c r="R360" s="34">
        <v>21</v>
      </c>
      <c r="S360" s="45">
        <v>7240.2272321257014</v>
      </c>
      <c r="T360" s="44">
        <v>357</v>
      </c>
      <c r="U360" s="34">
        <v>15</v>
      </c>
      <c r="V360" s="34">
        <v>21</v>
      </c>
      <c r="W360" s="45">
        <v>19626.190424555738</v>
      </c>
    </row>
    <row r="361" spans="12:23" x14ac:dyDescent="0.3">
      <c r="L361" s="44">
        <v>358</v>
      </c>
      <c r="M361" s="34">
        <v>15</v>
      </c>
      <c r="N361" s="34">
        <v>22</v>
      </c>
      <c r="O361" s="45">
        <v>6118.5980430089212</v>
      </c>
      <c r="P361" s="44">
        <v>358</v>
      </c>
      <c r="Q361" s="34">
        <v>15</v>
      </c>
      <c r="R361" s="34">
        <v>22</v>
      </c>
      <c r="S361" s="45">
        <v>7701.8771800983377</v>
      </c>
      <c r="T361" s="44">
        <v>358</v>
      </c>
      <c r="U361" s="34">
        <v>15</v>
      </c>
      <c r="V361" s="34">
        <v>22</v>
      </c>
      <c r="W361" s="45">
        <v>20877.591727016948</v>
      </c>
    </row>
    <row r="362" spans="12:23" x14ac:dyDescent="0.3">
      <c r="L362" s="44">
        <v>359</v>
      </c>
      <c r="M362" s="34">
        <v>15</v>
      </c>
      <c r="N362" s="34">
        <v>23</v>
      </c>
      <c r="O362" s="45">
        <v>6250.6183406425444</v>
      </c>
      <c r="P362" s="44">
        <v>359</v>
      </c>
      <c r="Q362" s="34">
        <v>15</v>
      </c>
      <c r="R362" s="34">
        <v>23</v>
      </c>
      <c r="S362" s="45">
        <v>7868.0597125194681</v>
      </c>
      <c r="T362" s="44">
        <v>359</v>
      </c>
      <c r="U362" s="34">
        <v>15</v>
      </c>
      <c r="V362" s="34">
        <v>23</v>
      </c>
      <c r="W362" s="45">
        <v>21328.065161339593</v>
      </c>
    </row>
    <row r="363" spans="12:23" x14ac:dyDescent="0.3">
      <c r="L363" s="44">
        <v>360</v>
      </c>
      <c r="M363" s="34">
        <v>15</v>
      </c>
      <c r="N363" s="34">
        <v>24</v>
      </c>
      <c r="O363" s="45">
        <v>7372.4745121694586</v>
      </c>
      <c r="P363" s="44">
        <v>360</v>
      </c>
      <c r="Q363" s="34">
        <v>15</v>
      </c>
      <c r="R363" s="34">
        <v>24</v>
      </c>
      <c r="S363" s="45">
        <v>9280.2130172635352</v>
      </c>
      <c r="T363" s="44">
        <v>360</v>
      </c>
      <c r="U363" s="34">
        <v>15</v>
      </c>
      <c r="V363" s="34">
        <v>24</v>
      </c>
      <c r="W363" s="45">
        <v>25156.009890007408</v>
      </c>
    </row>
    <row r="364" spans="12:23" x14ac:dyDescent="0.3">
      <c r="L364" s="44">
        <v>361</v>
      </c>
      <c r="M364" s="34">
        <v>16</v>
      </c>
      <c r="N364" s="34">
        <v>1</v>
      </c>
      <c r="O364" s="45">
        <v>7505.1176403220952</v>
      </c>
      <c r="P364" s="44">
        <v>361</v>
      </c>
      <c r="Q364" s="34">
        <v>16</v>
      </c>
      <c r="R364" s="34">
        <v>1</v>
      </c>
      <c r="S364" s="45">
        <v>9447.179546954585</v>
      </c>
      <c r="T364" s="44">
        <v>361</v>
      </c>
      <c r="U364" s="34">
        <v>16</v>
      </c>
      <c r="V364" s="34">
        <v>1</v>
      </c>
      <c r="W364" s="45">
        <v>25608.608517258184</v>
      </c>
    </row>
    <row r="365" spans="12:23" x14ac:dyDescent="0.3">
      <c r="L365" s="44">
        <v>362</v>
      </c>
      <c r="M365" s="34">
        <v>16</v>
      </c>
      <c r="N365" s="34">
        <v>2</v>
      </c>
      <c r="O365" s="45">
        <v>7071.8747540559425</v>
      </c>
      <c r="P365" s="44">
        <v>362</v>
      </c>
      <c r="Q365" s="34">
        <v>16</v>
      </c>
      <c r="R365" s="34">
        <v>2</v>
      </c>
      <c r="S365" s="45">
        <v>8901.8285571170018</v>
      </c>
      <c r="T365" s="44">
        <v>362</v>
      </c>
      <c r="U365" s="34">
        <v>16</v>
      </c>
      <c r="V365" s="34">
        <v>2</v>
      </c>
      <c r="W365" s="45">
        <v>24130.317569802664</v>
      </c>
    </row>
    <row r="366" spans="12:23" x14ac:dyDescent="0.3">
      <c r="L366" s="44">
        <v>363</v>
      </c>
      <c r="M366" s="34">
        <v>16</v>
      </c>
      <c r="N366" s="34">
        <v>3</v>
      </c>
      <c r="O366" s="45">
        <v>6779.9748508111998</v>
      </c>
      <c r="P366" s="44">
        <v>363</v>
      </c>
      <c r="Q366" s="34">
        <v>16</v>
      </c>
      <c r="R366" s="34">
        <v>3</v>
      </c>
      <c r="S366" s="45">
        <v>8534.395169947149</v>
      </c>
      <c r="T366" s="44">
        <v>363</v>
      </c>
      <c r="U366" s="34">
        <v>16</v>
      </c>
      <c r="V366" s="34">
        <v>3</v>
      </c>
      <c r="W366" s="45">
        <v>23134.310484149661</v>
      </c>
    </row>
    <row r="367" spans="12:23" x14ac:dyDescent="0.3">
      <c r="L367" s="44">
        <v>364</v>
      </c>
      <c r="M367" s="34">
        <v>16</v>
      </c>
      <c r="N367" s="34">
        <v>4</v>
      </c>
      <c r="O367" s="45">
        <v>7240.7705728947049</v>
      </c>
      <c r="P367" s="44">
        <v>364</v>
      </c>
      <c r="Q367" s="34">
        <v>16</v>
      </c>
      <c r="R367" s="34">
        <v>4</v>
      </c>
      <c r="S367" s="45">
        <v>9114.4287056779267</v>
      </c>
      <c r="T367" s="44">
        <v>364</v>
      </c>
      <c r="U367" s="34">
        <v>16</v>
      </c>
      <c r="V367" s="34">
        <v>4</v>
      </c>
      <c r="W367" s="45">
        <v>24706.615918759388</v>
      </c>
    </row>
    <row r="368" spans="12:23" x14ac:dyDescent="0.3">
      <c r="L368" s="44">
        <v>365</v>
      </c>
      <c r="M368" s="34">
        <v>16</v>
      </c>
      <c r="N368" s="34">
        <v>5</v>
      </c>
      <c r="O368" s="45">
        <v>7447.9358669573439</v>
      </c>
      <c r="P368" s="44">
        <v>365</v>
      </c>
      <c r="Q368" s="34">
        <v>16</v>
      </c>
      <c r="R368" s="34">
        <v>5</v>
      </c>
      <c r="S368" s="45">
        <v>9375.2011309351292</v>
      </c>
      <c r="T368" s="44">
        <v>365</v>
      </c>
      <c r="U368" s="34">
        <v>16</v>
      </c>
      <c r="V368" s="34">
        <v>5</v>
      </c>
      <c r="W368" s="45">
        <v>25413.495566522663</v>
      </c>
    </row>
    <row r="369" spans="12:23" x14ac:dyDescent="0.3">
      <c r="L369" s="44">
        <v>366</v>
      </c>
      <c r="M369" s="34">
        <v>16</v>
      </c>
      <c r="N369" s="34">
        <v>6</v>
      </c>
      <c r="O369" s="45">
        <v>7570.5445034147488</v>
      </c>
      <c r="P369" s="44">
        <v>366</v>
      </c>
      <c r="Q369" s="34">
        <v>16</v>
      </c>
      <c r="R369" s="34">
        <v>6</v>
      </c>
      <c r="S369" s="45">
        <v>9529.5365934996662</v>
      </c>
      <c r="T369" s="44">
        <v>366</v>
      </c>
      <c r="U369" s="34">
        <v>16</v>
      </c>
      <c r="V369" s="34">
        <v>6</v>
      </c>
      <c r="W369" s="45">
        <v>25831.854974375696</v>
      </c>
    </row>
    <row r="370" spans="12:23" x14ac:dyDescent="0.3">
      <c r="L370" s="44">
        <v>367</v>
      </c>
      <c r="M370" s="34">
        <v>16</v>
      </c>
      <c r="N370" s="34">
        <v>7</v>
      </c>
      <c r="O370" s="45">
        <v>7457.5650245052811</v>
      </c>
      <c r="P370" s="44">
        <v>367</v>
      </c>
      <c r="Q370" s="34">
        <v>16</v>
      </c>
      <c r="R370" s="34">
        <v>7</v>
      </c>
      <c r="S370" s="45">
        <v>9387.3219776161368</v>
      </c>
      <c r="T370" s="44">
        <v>367</v>
      </c>
      <c r="U370" s="34">
        <v>16</v>
      </c>
      <c r="V370" s="34">
        <v>7</v>
      </c>
      <c r="W370" s="45">
        <v>25446.351723856063</v>
      </c>
    </row>
    <row r="371" spans="12:23" x14ac:dyDescent="0.3">
      <c r="L371" s="44">
        <v>368</v>
      </c>
      <c r="M371" s="34">
        <v>16</v>
      </c>
      <c r="N371" s="34">
        <v>8</v>
      </c>
      <c r="O371" s="45">
        <v>7966.0319967901705</v>
      </c>
      <c r="P371" s="44">
        <v>368</v>
      </c>
      <c r="Q371" s="34">
        <v>16</v>
      </c>
      <c r="R371" s="34">
        <v>8</v>
      </c>
      <c r="S371" s="45">
        <v>10027.362415498677</v>
      </c>
      <c r="T371" s="44">
        <v>368</v>
      </c>
      <c r="U371" s="34">
        <v>16</v>
      </c>
      <c r="V371" s="34">
        <v>8</v>
      </c>
      <c r="W371" s="45">
        <v>27181.318750520881</v>
      </c>
    </row>
    <row r="372" spans="12:23" x14ac:dyDescent="0.3">
      <c r="L372" s="44">
        <v>369</v>
      </c>
      <c r="M372" s="34">
        <v>16</v>
      </c>
      <c r="N372" s="34">
        <v>9</v>
      </c>
      <c r="O372" s="45">
        <v>7928.0096765341523</v>
      </c>
      <c r="P372" s="44">
        <v>369</v>
      </c>
      <c r="Q372" s="34">
        <v>16</v>
      </c>
      <c r="R372" s="34">
        <v>9</v>
      </c>
      <c r="S372" s="45">
        <v>9979.5012488301418</v>
      </c>
      <c r="T372" s="44">
        <v>369</v>
      </c>
      <c r="U372" s="34">
        <v>16</v>
      </c>
      <c r="V372" s="34">
        <v>9</v>
      </c>
      <c r="W372" s="45">
        <v>27051.580782241359</v>
      </c>
    </row>
    <row r="373" spans="12:23" x14ac:dyDescent="0.3">
      <c r="L373" s="44">
        <v>370</v>
      </c>
      <c r="M373" s="34">
        <v>16</v>
      </c>
      <c r="N373" s="34">
        <v>10</v>
      </c>
      <c r="O373" s="45">
        <v>8040.8309762641866</v>
      </c>
      <c r="P373" s="44">
        <v>370</v>
      </c>
      <c r="Q373" s="34">
        <v>16</v>
      </c>
      <c r="R373" s="34">
        <v>10</v>
      </c>
      <c r="S373" s="45">
        <v>10121.516754295912</v>
      </c>
      <c r="T373" s="44">
        <v>370</v>
      </c>
      <c r="U373" s="34">
        <v>16</v>
      </c>
      <c r="V373" s="34">
        <v>10</v>
      </c>
      <c r="W373" s="45">
        <v>27436.544301223679</v>
      </c>
    </row>
    <row r="374" spans="12:23" x14ac:dyDescent="0.3">
      <c r="L374" s="44">
        <v>371</v>
      </c>
      <c r="M374" s="34">
        <v>16</v>
      </c>
      <c r="N374" s="34">
        <v>11</v>
      </c>
      <c r="O374" s="45">
        <v>7438.316595608123</v>
      </c>
      <c r="P374" s="44">
        <v>371</v>
      </c>
      <c r="Q374" s="34">
        <v>16</v>
      </c>
      <c r="R374" s="34">
        <v>11</v>
      </c>
      <c r="S374" s="45">
        <v>9363.0927286552323</v>
      </c>
      <c r="T374" s="44">
        <v>371</v>
      </c>
      <c r="U374" s="34">
        <v>16</v>
      </c>
      <c r="V374" s="34">
        <v>11</v>
      </c>
      <c r="W374" s="45">
        <v>25380.673142410345</v>
      </c>
    </row>
    <row r="375" spans="12:23" x14ac:dyDescent="0.3">
      <c r="L375" s="44">
        <v>372</v>
      </c>
      <c r="M375" s="34">
        <v>16</v>
      </c>
      <c r="N375" s="34">
        <v>12</v>
      </c>
      <c r="O375" s="45">
        <v>7155.5811985717337</v>
      </c>
      <c r="P375" s="44">
        <v>372</v>
      </c>
      <c r="Q375" s="34">
        <v>16</v>
      </c>
      <c r="R375" s="34">
        <v>12</v>
      </c>
      <c r="S375" s="45">
        <v>9007.1953013142229</v>
      </c>
      <c r="T375" s="44">
        <v>372</v>
      </c>
      <c r="U375" s="34">
        <v>16</v>
      </c>
      <c r="V375" s="34">
        <v>12</v>
      </c>
      <c r="W375" s="45">
        <v>24415.936752699905</v>
      </c>
    </row>
    <row r="376" spans="12:23" x14ac:dyDescent="0.3">
      <c r="L376" s="44">
        <v>373</v>
      </c>
      <c r="M376" s="34">
        <v>16</v>
      </c>
      <c r="N376" s="34">
        <v>13</v>
      </c>
      <c r="O376" s="45">
        <v>6647.0746814919876</v>
      </c>
      <c r="P376" s="44">
        <v>373</v>
      </c>
      <c r="Q376" s="34">
        <v>16</v>
      </c>
      <c r="R376" s="34">
        <v>13</v>
      </c>
      <c r="S376" s="45">
        <v>8367.1050858272447</v>
      </c>
      <c r="T376" s="44">
        <v>373</v>
      </c>
      <c r="U376" s="34">
        <v>16</v>
      </c>
      <c r="V376" s="34">
        <v>13</v>
      </c>
      <c r="W376" s="45">
        <v>22680.834793150767</v>
      </c>
    </row>
    <row r="377" spans="12:23" x14ac:dyDescent="0.3">
      <c r="L377" s="44">
        <v>374</v>
      </c>
      <c r="M377" s="34">
        <v>16</v>
      </c>
      <c r="N377" s="34">
        <v>14</v>
      </c>
      <c r="O377" s="45">
        <v>6779.1839549140368</v>
      </c>
      <c r="P377" s="44">
        <v>374</v>
      </c>
      <c r="Q377" s="34">
        <v>16</v>
      </c>
      <c r="R377" s="34">
        <v>14</v>
      </c>
      <c r="S377" s="45">
        <v>8533.3996178583566</v>
      </c>
      <c r="T377" s="44">
        <v>374</v>
      </c>
      <c r="U377" s="34">
        <v>16</v>
      </c>
      <c r="V377" s="34">
        <v>14</v>
      </c>
      <c r="W377" s="45">
        <v>23131.61182646313</v>
      </c>
    </row>
    <row r="378" spans="12:23" x14ac:dyDescent="0.3">
      <c r="L378" s="44">
        <v>375</v>
      </c>
      <c r="M378" s="34">
        <v>16</v>
      </c>
      <c r="N378" s="34">
        <v>15</v>
      </c>
      <c r="O378" s="45">
        <v>6280.257164388654</v>
      </c>
      <c r="P378" s="44">
        <v>375</v>
      </c>
      <c r="Q378" s="34">
        <v>16</v>
      </c>
      <c r="R378" s="34">
        <v>15</v>
      </c>
      <c r="S378" s="45">
        <v>7905.3680270468367</v>
      </c>
      <c r="T378" s="44">
        <v>375</v>
      </c>
      <c r="U378" s="34">
        <v>16</v>
      </c>
      <c r="V378" s="34">
        <v>15</v>
      </c>
      <c r="W378" s="45">
        <v>21429.197358141984</v>
      </c>
    </row>
    <row r="379" spans="12:23" x14ac:dyDescent="0.3">
      <c r="L379" s="44">
        <v>376</v>
      </c>
      <c r="M379" s="34">
        <v>16</v>
      </c>
      <c r="N379" s="34">
        <v>16</v>
      </c>
      <c r="O379" s="45">
        <v>6600.471140751768</v>
      </c>
      <c r="P379" s="44">
        <v>376</v>
      </c>
      <c r="Q379" s="34">
        <v>16</v>
      </c>
      <c r="R379" s="34">
        <v>16</v>
      </c>
      <c r="S379" s="45">
        <v>8308.4421789953431</v>
      </c>
      <c r="T379" s="44">
        <v>376</v>
      </c>
      <c r="U379" s="34">
        <v>16</v>
      </c>
      <c r="V379" s="34">
        <v>16</v>
      </c>
      <c r="W379" s="45">
        <v>22521.816388972475</v>
      </c>
    </row>
    <row r="380" spans="12:23" x14ac:dyDescent="0.3">
      <c r="L380" s="44">
        <v>377</v>
      </c>
      <c r="M380" s="34">
        <v>16</v>
      </c>
      <c r="N380" s="34">
        <v>17</v>
      </c>
      <c r="O380" s="45">
        <v>6224.1332142863575</v>
      </c>
      <c r="P380" s="44">
        <v>377</v>
      </c>
      <c r="Q380" s="34">
        <v>16</v>
      </c>
      <c r="R380" s="34">
        <v>17</v>
      </c>
      <c r="S380" s="45">
        <v>7834.7211619461377</v>
      </c>
      <c r="T380" s="44">
        <v>377</v>
      </c>
      <c r="U380" s="34">
        <v>16</v>
      </c>
      <c r="V380" s="34">
        <v>17</v>
      </c>
      <c r="W380" s="45">
        <v>21237.693862062188</v>
      </c>
    </row>
    <row r="381" spans="12:23" x14ac:dyDescent="0.3">
      <c r="L381" s="44">
        <v>378</v>
      </c>
      <c r="M381" s="34">
        <v>16</v>
      </c>
      <c r="N381" s="34">
        <v>18</v>
      </c>
      <c r="O381" s="45">
        <v>6468.6881118872943</v>
      </c>
      <c r="P381" s="44">
        <v>378</v>
      </c>
      <c r="Q381" s="34">
        <v>16</v>
      </c>
      <c r="R381" s="34">
        <v>18</v>
      </c>
      <c r="S381" s="45">
        <v>8142.5583122008529</v>
      </c>
      <c r="T381" s="44">
        <v>378</v>
      </c>
      <c r="U381" s="34">
        <v>16</v>
      </c>
      <c r="V381" s="34">
        <v>18</v>
      </c>
      <c r="W381" s="45">
        <v>22072.152551955791</v>
      </c>
    </row>
    <row r="382" spans="12:23" x14ac:dyDescent="0.3">
      <c r="L382" s="44">
        <v>379</v>
      </c>
      <c r="M382" s="34">
        <v>16</v>
      </c>
      <c r="N382" s="34">
        <v>19</v>
      </c>
      <c r="O382" s="45">
        <v>5950.186647907175</v>
      </c>
      <c r="P382" s="44">
        <v>379</v>
      </c>
      <c r="Q382" s="34">
        <v>16</v>
      </c>
      <c r="R382" s="34">
        <v>19</v>
      </c>
      <c r="S382" s="45">
        <v>7489.8868071918014</v>
      </c>
      <c r="T382" s="44">
        <v>379</v>
      </c>
      <c r="U382" s="34">
        <v>16</v>
      </c>
      <c r="V382" s="34">
        <v>19</v>
      </c>
      <c r="W382" s="45">
        <v>20302.946305893234</v>
      </c>
    </row>
    <row r="383" spans="12:23" x14ac:dyDescent="0.3">
      <c r="L383" s="44">
        <v>380</v>
      </c>
      <c r="M383" s="34">
        <v>16</v>
      </c>
      <c r="N383" s="34">
        <v>20</v>
      </c>
      <c r="O383" s="45">
        <v>6015.9002107625492</v>
      </c>
      <c r="P383" s="44">
        <v>380</v>
      </c>
      <c r="Q383" s="34">
        <v>16</v>
      </c>
      <c r="R383" s="34">
        <v>20</v>
      </c>
      <c r="S383" s="45">
        <v>7572.6047413690685</v>
      </c>
      <c r="T383" s="44">
        <v>380</v>
      </c>
      <c r="U383" s="34">
        <v>16</v>
      </c>
      <c r="V383" s="34">
        <v>20</v>
      </c>
      <c r="W383" s="45">
        <v>20527.171026422104</v>
      </c>
    </row>
    <row r="384" spans="12:23" x14ac:dyDescent="0.3">
      <c r="L384" s="44">
        <v>381</v>
      </c>
      <c r="M384" s="34">
        <v>16</v>
      </c>
      <c r="N384" s="34">
        <v>21</v>
      </c>
      <c r="O384" s="45">
        <v>6740.31142156857</v>
      </c>
      <c r="P384" s="44">
        <v>381</v>
      </c>
      <c r="Q384" s="34">
        <v>16</v>
      </c>
      <c r="R384" s="34">
        <v>21</v>
      </c>
      <c r="S384" s="45">
        <v>8484.468232694373</v>
      </c>
      <c r="T384" s="44">
        <v>381</v>
      </c>
      <c r="U384" s="34">
        <v>16</v>
      </c>
      <c r="V384" s="34">
        <v>21</v>
      </c>
      <c r="W384" s="45">
        <v>22998.972801170596</v>
      </c>
    </row>
    <row r="385" spans="12:23" x14ac:dyDescent="0.3">
      <c r="L385" s="44">
        <v>382</v>
      </c>
      <c r="M385" s="34">
        <v>16</v>
      </c>
      <c r="N385" s="34">
        <v>22</v>
      </c>
      <c r="O385" s="45">
        <v>6467.4819956441224</v>
      </c>
      <c r="P385" s="44">
        <v>382</v>
      </c>
      <c r="Q385" s="34">
        <v>16</v>
      </c>
      <c r="R385" s="34">
        <v>22</v>
      </c>
      <c r="S385" s="45">
        <v>8141.0400952654472</v>
      </c>
      <c r="T385" s="44">
        <v>382</v>
      </c>
      <c r="U385" s="34">
        <v>16</v>
      </c>
      <c r="V385" s="34">
        <v>22</v>
      </c>
      <c r="W385" s="45">
        <v>22068.037098983841</v>
      </c>
    </row>
    <row r="386" spans="12:23" x14ac:dyDescent="0.3">
      <c r="L386" s="44">
        <v>383</v>
      </c>
      <c r="M386" s="34">
        <v>16</v>
      </c>
      <c r="N386" s="34">
        <v>23</v>
      </c>
      <c r="O386" s="45">
        <v>6618.0488020661742</v>
      </c>
      <c r="P386" s="44">
        <v>383</v>
      </c>
      <c r="Q386" s="34">
        <v>16</v>
      </c>
      <c r="R386" s="34">
        <v>23</v>
      </c>
      <c r="S386" s="45">
        <v>8330.568324168682</v>
      </c>
      <c r="T386" s="44">
        <v>383</v>
      </c>
      <c r="U386" s="34">
        <v>16</v>
      </c>
      <c r="V386" s="34">
        <v>23</v>
      </c>
      <c r="W386" s="45">
        <v>22581.79405605542</v>
      </c>
    </row>
    <row r="387" spans="12:23" x14ac:dyDescent="0.3">
      <c r="L387" s="44">
        <v>384</v>
      </c>
      <c r="M387" s="34">
        <v>16</v>
      </c>
      <c r="N387" s="34">
        <v>24</v>
      </c>
      <c r="O387" s="45">
        <v>7013.9218571914607</v>
      </c>
      <c r="P387" s="44">
        <v>384</v>
      </c>
      <c r="Q387" s="34">
        <v>16</v>
      </c>
      <c r="R387" s="34">
        <v>24</v>
      </c>
      <c r="S387" s="45">
        <v>8828.8794778109768</v>
      </c>
      <c r="T387" s="44">
        <v>384</v>
      </c>
      <c r="U387" s="34">
        <v>16</v>
      </c>
      <c r="V387" s="34">
        <v>24</v>
      </c>
      <c r="W387" s="45">
        <v>23932.573427822783</v>
      </c>
    </row>
    <row r="388" spans="12:23" x14ac:dyDescent="0.3">
      <c r="L388" s="44">
        <v>385</v>
      </c>
      <c r="M388" s="34">
        <v>17</v>
      </c>
      <c r="N388" s="34">
        <v>1</v>
      </c>
      <c r="O388" s="45">
        <v>6637.1687103800432</v>
      </c>
      <c r="P388" s="44">
        <v>385</v>
      </c>
      <c r="Q388" s="34">
        <v>17</v>
      </c>
      <c r="R388" s="34">
        <v>1</v>
      </c>
      <c r="S388" s="45">
        <v>8354.6357959151574</v>
      </c>
      <c r="T388" s="44">
        <v>385</v>
      </c>
      <c r="U388" s="34">
        <v>17</v>
      </c>
      <c r="V388" s="34">
        <v>1</v>
      </c>
      <c r="W388" s="45">
        <v>22647.034105627077</v>
      </c>
    </row>
    <row r="389" spans="12:23" x14ac:dyDescent="0.3">
      <c r="L389" s="44">
        <v>386</v>
      </c>
      <c r="M389" s="34">
        <v>17</v>
      </c>
      <c r="N389" s="34">
        <v>2</v>
      </c>
      <c r="O389" s="45">
        <v>6636.9017830147523</v>
      </c>
      <c r="P389" s="44">
        <v>386</v>
      </c>
      <c r="Q389" s="34">
        <v>17</v>
      </c>
      <c r="R389" s="34">
        <v>2</v>
      </c>
      <c r="S389" s="45">
        <v>8354.2997970851939</v>
      </c>
      <c r="T389" s="44">
        <v>386</v>
      </c>
      <c r="U389" s="34">
        <v>17</v>
      </c>
      <c r="V389" s="34">
        <v>2</v>
      </c>
      <c r="W389" s="45">
        <v>22646.12330865788</v>
      </c>
    </row>
    <row r="390" spans="12:23" x14ac:dyDescent="0.3">
      <c r="L390" s="44">
        <v>387</v>
      </c>
      <c r="M390" s="34">
        <v>17</v>
      </c>
      <c r="N390" s="34">
        <v>3</v>
      </c>
      <c r="O390" s="45">
        <v>6881.8323561668385</v>
      </c>
      <c r="P390" s="44">
        <v>387</v>
      </c>
      <c r="Q390" s="34">
        <v>17</v>
      </c>
      <c r="R390" s="34">
        <v>3</v>
      </c>
      <c r="S390" s="45">
        <v>8662.609834582081</v>
      </c>
      <c r="T390" s="44">
        <v>387</v>
      </c>
      <c r="U390" s="34">
        <v>17</v>
      </c>
      <c r="V390" s="34">
        <v>3</v>
      </c>
      <c r="W390" s="45">
        <v>23481.863860952573</v>
      </c>
    </row>
    <row r="391" spans="12:23" x14ac:dyDescent="0.3">
      <c r="L391" s="44">
        <v>388</v>
      </c>
      <c r="M391" s="34">
        <v>17</v>
      </c>
      <c r="N391" s="34">
        <v>4</v>
      </c>
      <c r="O391" s="45">
        <v>7806.4390909417698</v>
      </c>
      <c r="P391" s="44">
        <v>388</v>
      </c>
      <c r="Q391" s="34">
        <v>17</v>
      </c>
      <c r="R391" s="34">
        <v>4</v>
      </c>
      <c r="S391" s="45">
        <v>9826.4724483821374</v>
      </c>
      <c r="T391" s="44">
        <v>388</v>
      </c>
      <c r="U391" s="34">
        <v>17</v>
      </c>
      <c r="V391" s="34">
        <v>4</v>
      </c>
      <c r="W391" s="45">
        <v>26636.76336260188</v>
      </c>
    </row>
    <row r="392" spans="12:23" x14ac:dyDescent="0.3">
      <c r="L392" s="44">
        <v>389</v>
      </c>
      <c r="M392" s="34">
        <v>17</v>
      </c>
      <c r="N392" s="34">
        <v>5</v>
      </c>
      <c r="O392" s="45">
        <v>7974.9098032358042</v>
      </c>
      <c r="P392" s="44">
        <v>389</v>
      </c>
      <c r="Q392" s="34">
        <v>17</v>
      </c>
      <c r="R392" s="34">
        <v>5</v>
      </c>
      <c r="S392" s="45">
        <v>10038.537487695334</v>
      </c>
      <c r="T392" s="44">
        <v>389</v>
      </c>
      <c r="U392" s="34">
        <v>17</v>
      </c>
      <c r="V392" s="34">
        <v>5</v>
      </c>
      <c r="W392" s="45">
        <v>27211.611183052086</v>
      </c>
    </row>
    <row r="393" spans="12:23" x14ac:dyDescent="0.3">
      <c r="L393" s="44">
        <v>390</v>
      </c>
      <c r="M393" s="34">
        <v>17</v>
      </c>
      <c r="N393" s="34">
        <v>6</v>
      </c>
      <c r="O393" s="45">
        <v>7183.7964097029571</v>
      </c>
      <c r="P393" s="44">
        <v>390</v>
      </c>
      <c r="Q393" s="34">
        <v>17</v>
      </c>
      <c r="R393" s="34">
        <v>6</v>
      </c>
      <c r="S393" s="45">
        <v>9042.7116220817752</v>
      </c>
      <c r="T393" s="44">
        <v>390</v>
      </c>
      <c r="U393" s="34">
        <v>17</v>
      </c>
      <c r="V393" s="34">
        <v>6</v>
      </c>
      <c r="W393" s="45">
        <v>24512.211365666572</v>
      </c>
    </row>
    <row r="394" spans="12:23" x14ac:dyDescent="0.3">
      <c r="L394" s="44">
        <v>391</v>
      </c>
      <c r="M394" s="34">
        <v>17</v>
      </c>
      <c r="N394" s="34">
        <v>7</v>
      </c>
      <c r="O394" s="45">
        <v>7485.2562671046362</v>
      </c>
      <c r="P394" s="44">
        <v>391</v>
      </c>
      <c r="Q394" s="34">
        <v>17</v>
      </c>
      <c r="R394" s="34">
        <v>7</v>
      </c>
      <c r="S394" s="45">
        <v>9422.1787451248674</v>
      </c>
      <c r="T394" s="44">
        <v>391</v>
      </c>
      <c r="U394" s="34">
        <v>17</v>
      </c>
      <c r="V394" s="34">
        <v>7</v>
      </c>
      <c r="W394" s="45">
        <v>25540.838476105408</v>
      </c>
    </row>
    <row r="395" spans="12:23" x14ac:dyDescent="0.3">
      <c r="L395" s="44">
        <v>392</v>
      </c>
      <c r="M395" s="34">
        <v>17</v>
      </c>
      <c r="N395" s="34">
        <v>8</v>
      </c>
      <c r="O395" s="45">
        <v>8597.8292980386268</v>
      </c>
      <c r="P395" s="44">
        <v>392</v>
      </c>
      <c r="Q395" s="34">
        <v>17</v>
      </c>
      <c r="R395" s="34">
        <v>8</v>
      </c>
      <c r="S395" s="45">
        <v>10822.646757226779</v>
      </c>
      <c r="T395" s="44">
        <v>392</v>
      </c>
      <c r="U395" s="34">
        <v>17</v>
      </c>
      <c r="V395" s="34">
        <v>8</v>
      </c>
      <c r="W395" s="45">
        <v>29337.107710177694</v>
      </c>
    </row>
    <row r="396" spans="12:23" x14ac:dyDescent="0.3">
      <c r="L396" s="44">
        <v>393</v>
      </c>
      <c r="M396" s="34">
        <v>17</v>
      </c>
      <c r="N396" s="34">
        <v>9</v>
      </c>
      <c r="O396" s="45">
        <v>7815.4750765668396</v>
      </c>
      <c r="P396" s="44">
        <v>393</v>
      </c>
      <c r="Q396" s="34">
        <v>17</v>
      </c>
      <c r="R396" s="34">
        <v>9</v>
      </c>
      <c r="S396" s="45">
        <v>9837.8466309965588</v>
      </c>
      <c r="T396" s="44">
        <v>393</v>
      </c>
      <c r="U396" s="34">
        <v>17</v>
      </c>
      <c r="V396" s="34">
        <v>9</v>
      </c>
      <c r="W396" s="45">
        <v>26667.595526670404</v>
      </c>
    </row>
    <row r="397" spans="12:23" x14ac:dyDescent="0.3">
      <c r="L397" s="44">
        <v>394</v>
      </c>
      <c r="M397" s="34">
        <v>17</v>
      </c>
      <c r="N397" s="34">
        <v>10</v>
      </c>
      <c r="O397" s="45">
        <v>7589.0811260044629</v>
      </c>
      <c r="P397" s="44">
        <v>394</v>
      </c>
      <c r="Q397" s="34">
        <v>17</v>
      </c>
      <c r="R397" s="34">
        <v>10</v>
      </c>
      <c r="S397" s="45">
        <v>9552.8698455806625</v>
      </c>
      <c r="T397" s="44">
        <v>394</v>
      </c>
      <c r="U397" s="34">
        <v>17</v>
      </c>
      <c r="V397" s="34">
        <v>10</v>
      </c>
      <c r="W397" s="45">
        <v>25895.10476390355</v>
      </c>
    </row>
    <row r="398" spans="12:23" x14ac:dyDescent="0.3">
      <c r="L398" s="44">
        <v>395</v>
      </c>
      <c r="M398" s="34">
        <v>17</v>
      </c>
      <c r="N398" s="34">
        <v>11</v>
      </c>
      <c r="O398" s="45">
        <v>7890.6200729958564</v>
      </c>
      <c r="P398" s="44">
        <v>395</v>
      </c>
      <c r="Q398" s="34">
        <v>17</v>
      </c>
      <c r="R398" s="34">
        <v>11</v>
      </c>
      <c r="S398" s="45">
        <v>9932.4365238326318</v>
      </c>
      <c r="T398" s="44">
        <v>395</v>
      </c>
      <c r="U398" s="34">
        <v>17</v>
      </c>
      <c r="V398" s="34">
        <v>11</v>
      </c>
      <c r="W398" s="45">
        <v>26924.001740111034</v>
      </c>
    </row>
    <row r="399" spans="12:23" x14ac:dyDescent="0.3">
      <c r="L399" s="44">
        <v>396</v>
      </c>
      <c r="M399" s="34">
        <v>17</v>
      </c>
      <c r="N399" s="34">
        <v>12</v>
      </c>
      <c r="O399" s="45">
        <v>7495.2611002037247</v>
      </c>
      <c r="P399" s="44">
        <v>396</v>
      </c>
      <c r="Q399" s="34">
        <v>17</v>
      </c>
      <c r="R399" s="34">
        <v>12</v>
      </c>
      <c r="S399" s="45">
        <v>9434.7724790480515</v>
      </c>
      <c r="T399" s="44">
        <v>396</v>
      </c>
      <c r="U399" s="34">
        <v>17</v>
      </c>
      <c r="V399" s="34">
        <v>12</v>
      </c>
      <c r="W399" s="45">
        <v>25574.97649583991</v>
      </c>
    </row>
    <row r="400" spans="12:23" x14ac:dyDescent="0.3">
      <c r="L400" s="44">
        <v>397</v>
      </c>
      <c r="M400" s="34">
        <v>17</v>
      </c>
      <c r="N400" s="34">
        <v>13</v>
      </c>
      <c r="O400" s="45">
        <v>8013.0210992802558</v>
      </c>
      <c r="P400" s="44">
        <v>397</v>
      </c>
      <c r="Q400" s="34">
        <v>17</v>
      </c>
      <c r="R400" s="34">
        <v>13</v>
      </c>
      <c r="S400" s="45">
        <v>10086.510653973861</v>
      </c>
      <c r="T400" s="44">
        <v>397</v>
      </c>
      <c r="U400" s="34">
        <v>17</v>
      </c>
      <c r="V400" s="34">
        <v>13</v>
      </c>
      <c r="W400" s="45">
        <v>27341.652750321355</v>
      </c>
    </row>
    <row r="401" spans="12:23" x14ac:dyDescent="0.3">
      <c r="L401" s="44">
        <v>398</v>
      </c>
      <c r="M401" s="34">
        <v>17</v>
      </c>
      <c r="N401" s="34">
        <v>14</v>
      </c>
      <c r="O401" s="45">
        <v>7664.7500909653536</v>
      </c>
      <c r="P401" s="44">
        <v>398</v>
      </c>
      <c r="Q401" s="34">
        <v>17</v>
      </c>
      <c r="R401" s="34">
        <v>14</v>
      </c>
      <c r="S401" s="45">
        <v>9648.1192916755626</v>
      </c>
      <c r="T401" s="44">
        <v>398</v>
      </c>
      <c r="U401" s="34">
        <v>17</v>
      </c>
      <c r="V401" s="34">
        <v>14</v>
      </c>
      <c r="W401" s="45">
        <v>26153.298838061513</v>
      </c>
    </row>
    <row r="402" spans="12:23" x14ac:dyDescent="0.3">
      <c r="L402" s="44">
        <v>399</v>
      </c>
      <c r="M402" s="34">
        <v>17</v>
      </c>
      <c r="N402" s="34">
        <v>15</v>
      </c>
      <c r="O402" s="45">
        <v>7306.7708355127988</v>
      </c>
      <c r="P402" s="44">
        <v>399</v>
      </c>
      <c r="Q402" s="34">
        <v>17</v>
      </c>
      <c r="R402" s="34">
        <v>15</v>
      </c>
      <c r="S402" s="45">
        <v>9197.507527487378</v>
      </c>
      <c r="T402" s="44">
        <v>399</v>
      </c>
      <c r="U402" s="34">
        <v>17</v>
      </c>
      <c r="V402" s="34">
        <v>15</v>
      </c>
      <c r="W402" s="45">
        <v>24931.818902699622</v>
      </c>
    </row>
    <row r="403" spans="12:23" x14ac:dyDescent="0.3">
      <c r="L403" s="44">
        <v>400</v>
      </c>
      <c r="M403" s="34">
        <v>17</v>
      </c>
      <c r="N403" s="34">
        <v>16</v>
      </c>
      <c r="O403" s="45">
        <v>7664.3348706193456</v>
      </c>
      <c r="P403" s="44">
        <v>400</v>
      </c>
      <c r="Q403" s="34">
        <v>17</v>
      </c>
      <c r="R403" s="34">
        <v>16</v>
      </c>
      <c r="S403" s="45">
        <v>9647.5966268289503</v>
      </c>
      <c r="T403" s="44">
        <v>400</v>
      </c>
      <c r="U403" s="34">
        <v>17</v>
      </c>
      <c r="V403" s="34">
        <v>16</v>
      </c>
      <c r="W403" s="45">
        <v>26151.882042776095</v>
      </c>
    </row>
    <row r="404" spans="12:23" x14ac:dyDescent="0.3">
      <c r="L404" s="44">
        <v>401</v>
      </c>
      <c r="M404" s="34">
        <v>17</v>
      </c>
      <c r="N404" s="34">
        <v>17</v>
      </c>
      <c r="O404" s="45">
        <v>7683.5734133177893</v>
      </c>
      <c r="P404" s="44">
        <v>401</v>
      </c>
      <c r="Q404" s="34">
        <v>17</v>
      </c>
      <c r="R404" s="34">
        <v>17</v>
      </c>
      <c r="S404" s="45">
        <v>9671.8134313887458</v>
      </c>
      <c r="T404" s="44">
        <v>401</v>
      </c>
      <c r="U404" s="34">
        <v>17</v>
      </c>
      <c r="V404" s="34">
        <v>17</v>
      </c>
      <c r="W404" s="45">
        <v>26217.526891000736</v>
      </c>
    </row>
    <row r="405" spans="12:23" x14ac:dyDescent="0.3">
      <c r="L405" s="44">
        <v>402</v>
      </c>
      <c r="M405" s="34">
        <v>17</v>
      </c>
      <c r="N405" s="34">
        <v>18</v>
      </c>
      <c r="O405" s="45">
        <v>7938.2418922036704</v>
      </c>
      <c r="P405" s="44">
        <v>402</v>
      </c>
      <c r="Q405" s="34">
        <v>17</v>
      </c>
      <c r="R405" s="34">
        <v>18</v>
      </c>
      <c r="S405" s="45">
        <v>9992.3812039788481</v>
      </c>
      <c r="T405" s="44">
        <v>402</v>
      </c>
      <c r="U405" s="34">
        <v>17</v>
      </c>
      <c r="V405" s="34">
        <v>18</v>
      </c>
      <c r="W405" s="45">
        <v>27086.494666060724</v>
      </c>
    </row>
    <row r="406" spans="12:23" x14ac:dyDescent="0.3">
      <c r="L406" s="44">
        <v>403</v>
      </c>
      <c r="M406" s="34">
        <v>17</v>
      </c>
      <c r="N406" s="34">
        <v>19</v>
      </c>
      <c r="O406" s="45">
        <v>7013.6747022235986</v>
      </c>
      <c r="P406" s="44">
        <v>403</v>
      </c>
      <c r="Q406" s="34">
        <v>17</v>
      </c>
      <c r="R406" s="34">
        <v>19</v>
      </c>
      <c r="S406" s="45">
        <v>8828.5683677832312</v>
      </c>
      <c r="T406" s="44">
        <v>403</v>
      </c>
      <c r="U406" s="34">
        <v>17</v>
      </c>
      <c r="V406" s="34">
        <v>19</v>
      </c>
      <c r="W406" s="45">
        <v>23931.730097295746</v>
      </c>
    </row>
    <row r="407" spans="12:23" x14ac:dyDescent="0.3">
      <c r="L407" s="44">
        <v>404</v>
      </c>
      <c r="M407" s="34">
        <v>17</v>
      </c>
      <c r="N407" s="34">
        <v>20</v>
      </c>
      <c r="O407" s="45">
        <v>7014.1788983580382</v>
      </c>
      <c r="P407" s="44">
        <v>404</v>
      </c>
      <c r="Q407" s="34">
        <v>17</v>
      </c>
      <c r="R407" s="34">
        <v>20</v>
      </c>
      <c r="S407" s="45">
        <v>8829.2030322398332</v>
      </c>
      <c r="T407" s="44">
        <v>404</v>
      </c>
      <c r="U407" s="34">
        <v>17</v>
      </c>
      <c r="V407" s="34">
        <v>20</v>
      </c>
      <c r="W407" s="45">
        <v>23933.450491570904</v>
      </c>
    </row>
    <row r="408" spans="12:23" x14ac:dyDescent="0.3">
      <c r="L408" s="44">
        <v>405</v>
      </c>
      <c r="M408" s="34">
        <v>17</v>
      </c>
      <c r="N408" s="34">
        <v>21</v>
      </c>
      <c r="O408" s="45">
        <v>7136.3327696745755</v>
      </c>
      <c r="P408" s="44">
        <v>405</v>
      </c>
      <c r="Q408" s="34">
        <v>17</v>
      </c>
      <c r="R408" s="34">
        <v>21</v>
      </c>
      <c r="S408" s="45">
        <v>8982.9660523533166</v>
      </c>
      <c r="T408" s="44">
        <v>405</v>
      </c>
      <c r="U408" s="34">
        <v>17</v>
      </c>
      <c r="V408" s="34">
        <v>21</v>
      </c>
      <c r="W408" s="45">
        <v>24350.258171254187</v>
      </c>
    </row>
    <row r="409" spans="12:23" x14ac:dyDescent="0.3">
      <c r="L409" s="44">
        <v>406</v>
      </c>
      <c r="M409" s="34">
        <v>17</v>
      </c>
      <c r="N409" s="34">
        <v>22</v>
      </c>
      <c r="O409" s="45">
        <v>7390.8826141758836</v>
      </c>
      <c r="P409" s="44">
        <v>406</v>
      </c>
      <c r="Q409" s="34">
        <v>17</v>
      </c>
      <c r="R409" s="34">
        <v>22</v>
      </c>
      <c r="S409" s="45">
        <v>9303.3844921301024</v>
      </c>
      <c r="T409" s="44">
        <v>406</v>
      </c>
      <c r="U409" s="34">
        <v>17</v>
      </c>
      <c r="V409" s="34">
        <v>22</v>
      </c>
      <c r="W409" s="45">
        <v>25218.821147661201</v>
      </c>
    </row>
    <row r="410" spans="12:23" x14ac:dyDescent="0.3">
      <c r="L410" s="44">
        <v>407</v>
      </c>
      <c r="M410" s="34">
        <v>17</v>
      </c>
      <c r="N410" s="34">
        <v>23</v>
      </c>
      <c r="O410" s="45">
        <v>6948.4159045090901</v>
      </c>
      <c r="P410" s="44">
        <v>407</v>
      </c>
      <c r="Q410" s="34">
        <v>17</v>
      </c>
      <c r="R410" s="34">
        <v>23</v>
      </c>
      <c r="S410" s="45">
        <v>8746.4228760570168</v>
      </c>
      <c r="T410" s="44">
        <v>407</v>
      </c>
      <c r="U410" s="34">
        <v>17</v>
      </c>
      <c r="V410" s="34">
        <v>23</v>
      </c>
      <c r="W410" s="45">
        <v>23709.057104936623</v>
      </c>
    </row>
    <row r="411" spans="12:23" x14ac:dyDescent="0.3">
      <c r="L411" s="44">
        <v>408</v>
      </c>
      <c r="M411" s="34">
        <v>17</v>
      </c>
      <c r="N411" s="34">
        <v>24</v>
      </c>
      <c r="O411" s="45">
        <v>7550.9302851651537</v>
      </c>
      <c r="P411" s="44">
        <v>408</v>
      </c>
      <c r="Q411" s="34">
        <v>17</v>
      </c>
      <c r="R411" s="34">
        <v>24</v>
      </c>
      <c r="S411" s="45">
        <v>9504.846901697696</v>
      </c>
      <c r="T411" s="44">
        <v>408</v>
      </c>
      <c r="U411" s="34">
        <v>17</v>
      </c>
      <c r="V411" s="34">
        <v>24</v>
      </c>
      <c r="W411" s="45">
        <v>25764.928263749956</v>
      </c>
    </row>
    <row r="412" spans="12:23" x14ac:dyDescent="0.3">
      <c r="L412" s="44">
        <v>409</v>
      </c>
      <c r="M412" s="34">
        <v>18</v>
      </c>
      <c r="N412" s="34">
        <v>1</v>
      </c>
      <c r="O412" s="45">
        <v>6825.5502268851096</v>
      </c>
      <c r="P412" s="44">
        <v>409</v>
      </c>
      <c r="Q412" s="34">
        <v>18</v>
      </c>
      <c r="R412" s="34">
        <v>1</v>
      </c>
      <c r="S412" s="45">
        <v>8591.7638590636234</v>
      </c>
      <c r="T412" s="44">
        <v>409</v>
      </c>
      <c r="U412" s="34">
        <v>18</v>
      </c>
      <c r="V412" s="34">
        <v>1</v>
      </c>
      <c r="W412" s="45">
        <v>23289.820633335472</v>
      </c>
    </row>
    <row r="413" spans="12:23" x14ac:dyDescent="0.3">
      <c r="L413" s="44">
        <v>410</v>
      </c>
      <c r="M413" s="34">
        <v>18</v>
      </c>
      <c r="N413" s="34">
        <v>2</v>
      </c>
      <c r="O413" s="45">
        <v>7136.3920868668629</v>
      </c>
      <c r="P413" s="44">
        <v>410</v>
      </c>
      <c r="Q413" s="34">
        <v>18</v>
      </c>
      <c r="R413" s="34">
        <v>2</v>
      </c>
      <c r="S413" s="45">
        <v>8983.0407187599776</v>
      </c>
      <c r="T413" s="44">
        <v>410</v>
      </c>
      <c r="U413" s="34">
        <v>18</v>
      </c>
      <c r="V413" s="34">
        <v>2</v>
      </c>
      <c r="W413" s="45">
        <v>24350.460570580675</v>
      </c>
    </row>
    <row r="414" spans="12:23" x14ac:dyDescent="0.3">
      <c r="L414" s="44">
        <v>411</v>
      </c>
      <c r="M414" s="34">
        <v>18</v>
      </c>
      <c r="N414" s="34">
        <v>3</v>
      </c>
      <c r="O414" s="45">
        <v>7362.7267202369467</v>
      </c>
      <c r="P414" s="44">
        <v>411</v>
      </c>
      <c r="Q414" s="34">
        <v>18</v>
      </c>
      <c r="R414" s="34">
        <v>3</v>
      </c>
      <c r="S414" s="45">
        <v>9267.9428377692075</v>
      </c>
      <c r="T414" s="44">
        <v>411</v>
      </c>
      <c r="U414" s="34">
        <v>18</v>
      </c>
      <c r="V414" s="34">
        <v>3</v>
      </c>
      <c r="W414" s="45">
        <v>25122.748934021027</v>
      </c>
    </row>
    <row r="415" spans="12:23" x14ac:dyDescent="0.3">
      <c r="L415" s="44">
        <v>412</v>
      </c>
      <c r="M415" s="34">
        <v>18</v>
      </c>
      <c r="N415" s="34">
        <v>4</v>
      </c>
      <c r="O415" s="45">
        <v>8117.0634545518014</v>
      </c>
      <c r="P415" s="44">
        <v>412</v>
      </c>
      <c r="Q415" s="34">
        <v>18</v>
      </c>
      <c r="R415" s="34">
        <v>4</v>
      </c>
      <c r="S415" s="45">
        <v>10217.475531254073</v>
      </c>
      <c r="T415" s="44">
        <v>412</v>
      </c>
      <c r="U415" s="34">
        <v>18</v>
      </c>
      <c r="V415" s="34">
        <v>4</v>
      </c>
      <c r="W415" s="45">
        <v>27696.661168983283</v>
      </c>
    </row>
    <row r="416" spans="12:23" x14ac:dyDescent="0.3">
      <c r="L416" s="44">
        <v>413</v>
      </c>
      <c r="M416" s="34">
        <v>18</v>
      </c>
      <c r="N416" s="34">
        <v>5</v>
      </c>
      <c r="O416" s="45">
        <v>7975.7204715303942</v>
      </c>
      <c r="P416" s="44">
        <v>413</v>
      </c>
      <c r="Q416" s="34">
        <v>18</v>
      </c>
      <c r="R416" s="34">
        <v>5</v>
      </c>
      <c r="S416" s="45">
        <v>10039.557928586344</v>
      </c>
      <c r="T416" s="44">
        <v>413</v>
      </c>
      <c r="U416" s="34">
        <v>18</v>
      </c>
      <c r="V416" s="34">
        <v>5</v>
      </c>
      <c r="W416" s="45">
        <v>27214.377307180774</v>
      </c>
    </row>
    <row r="417" spans="12:23" x14ac:dyDescent="0.3">
      <c r="L417" s="44">
        <v>414</v>
      </c>
      <c r="M417" s="34">
        <v>18</v>
      </c>
      <c r="N417" s="34">
        <v>6</v>
      </c>
      <c r="O417" s="45">
        <v>7899.5473104350631</v>
      </c>
      <c r="P417" s="44">
        <v>414</v>
      </c>
      <c r="Q417" s="34">
        <v>18</v>
      </c>
      <c r="R417" s="34">
        <v>6</v>
      </c>
      <c r="S417" s="45">
        <v>9943.6738180348402</v>
      </c>
      <c r="T417" s="44">
        <v>414</v>
      </c>
      <c r="U417" s="34">
        <v>18</v>
      </c>
      <c r="V417" s="34">
        <v>6</v>
      </c>
      <c r="W417" s="45">
        <v>26954.462838747651</v>
      </c>
    </row>
    <row r="418" spans="12:23" x14ac:dyDescent="0.3">
      <c r="L418" s="44">
        <v>415</v>
      </c>
      <c r="M418" s="34">
        <v>18</v>
      </c>
      <c r="N418" s="34">
        <v>7</v>
      </c>
      <c r="O418" s="45">
        <v>7938.4692747741074</v>
      </c>
      <c r="P418" s="44">
        <v>415</v>
      </c>
      <c r="Q418" s="34">
        <v>18</v>
      </c>
      <c r="R418" s="34">
        <v>7</v>
      </c>
      <c r="S418" s="45">
        <v>9992.6674252043777</v>
      </c>
      <c r="T418" s="44">
        <v>415</v>
      </c>
      <c r="U418" s="34">
        <v>18</v>
      </c>
      <c r="V418" s="34">
        <v>7</v>
      </c>
      <c r="W418" s="45">
        <v>27087.270530145608</v>
      </c>
    </row>
    <row r="419" spans="12:23" x14ac:dyDescent="0.3">
      <c r="L419" s="44">
        <v>416</v>
      </c>
      <c r="M419" s="34">
        <v>18</v>
      </c>
      <c r="N419" s="34">
        <v>8</v>
      </c>
      <c r="O419" s="45">
        <v>8654.25972030107</v>
      </c>
      <c r="P419" s="44">
        <v>416</v>
      </c>
      <c r="Q419" s="34">
        <v>18</v>
      </c>
      <c r="R419" s="34">
        <v>8</v>
      </c>
      <c r="S419" s="45">
        <v>10893.679398761878</v>
      </c>
      <c r="T419" s="44">
        <v>416</v>
      </c>
      <c r="U419" s="34">
        <v>18</v>
      </c>
      <c r="V419" s="34">
        <v>8</v>
      </c>
      <c r="W419" s="45">
        <v>29529.656936111005</v>
      </c>
    </row>
    <row r="420" spans="12:23" x14ac:dyDescent="0.3">
      <c r="L420" s="44">
        <v>417</v>
      </c>
      <c r="M420" s="34">
        <v>18</v>
      </c>
      <c r="N420" s="34">
        <v>9</v>
      </c>
      <c r="O420" s="45">
        <v>7938.4297299792497</v>
      </c>
      <c r="P420" s="44">
        <v>417</v>
      </c>
      <c r="Q420" s="34">
        <v>18</v>
      </c>
      <c r="R420" s="34">
        <v>9</v>
      </c>
      <c r="S420" s="45">
        <v>9992.6176475999382</v>
      </c>
      <c r="T420" s="44">
        <v>417</v>
      </c>
      <c r="U420" s="34">
        <v>18</v>
      </c>
      <c r="V420" s="34">
        <v>9</v>
      </c>
      <c r="W420" s="45">
        <v>27087.13559726128</v>
      </c>
    </row>
    <row r="421" spans="12:23" x14ac:dyDescent="0.3">
      <c r="L421" s="44">
        <v>418</v>
      </c>
      <c r="M421" s="34">
        <v>18</v>
      </c>
      <c r="N421" s="34">
        <v>10</v>
      </c>
      <c r="O421" s="45">
        <v>8098.0226358276495</v>
      </c>
      <c r="P421" s="44">
        <v>418</v>
      </c>
      <c r="Q421" s="34">
        <v>18</v>
      </c>
      <c r="R421" s="34">
        <v>10</v>
      </c>
      <c r="S421" s="45">
        <v>10193.507614716476</v>
      </c>
      <c r="T421" s="44">
        <v>418</v>
      </c>
      <c r="U421" s="34">
        <v>18</v>
      </c>
      <c r="V421" s="34">
        <v>10</v>
      </c>
      <c r="W421" s="45">
        <v>27631.690985180281</v>
      </c>
    </row>
    <row r="422" spans="12:23" x14ac:dyDescent="0.3">
      <c r="L422" s="44">
        <v>419</v>
      </c>
      <c r="M422" s="34">
        <v>18</v>
      </c>
      <c r="N422" s="34">
        <v>11</v>
      </c>
      <c r="O422" s="45">
        <v>7947.8117325593239</v>
      </c>
      <c r="P422" s="44">
        <v>419</v>
      </c>
      <c r="Q422" s="34">
        <v>18</v>
      </c>
      <c r="R422" s="34">
        <v>11</v>
      </c>
      <c r="S422" s="45">
        <v>10004.4273842532</v>
      </c>
      <c r="T422" s="44">
        <v>419</v>
      </c>
      <c r="U422" s="34">
        <v>18</v>
      </c>
      <c r="V422" s="34">
        <v>11</v>
      </c>
      <c r="W422" s="45">
        <v>27119.148424067647</v>
      </c>
    </row>
    <row r="423" spans="12:23" x14ac:dyDescent="0.3">
      <c r="L423" s="44">
        <v>420</v>
      </c>
      <c r="M423" s="34">
        <v>18</v>
      </c>
      <c r="N423" s="34">
        <v>12</v>
      </c>
      <c r="O423" s="45">
        <v>7720.7455204843609</v>
      </c>
      <c r="P423" s="44">
        <v>420</v>
      </c>
      <c r="Q423" s="34">
        <v>18</v>
      </c>
      <c r="R423" s="34">
        <v>12</v>
      </c>
      <c r="S423" s="45">
        <v>9718.6043795618334</v>
      </c>
      <c r="T423" s="44">
        <v>420</v>
      </c>
      <c r="U423" s="34">
        <v>18</v>
      </c>
      <c r="V423" s="34">
        <v>12</v>
      </c>
      <c r="W423" s="45">
        <v>26344.363802267249</v>
      </c>
    </row>
    <row r="424" spans="12:23" x14ac:dyDescent="0.3">
      <c r="L424" s="44">
        <v>421</v>
      </c>
      <c r="M424" s="34">
        <v>18</v>
      </c>
      <c r="N424" s="34">
        <v>13</v>
      </c>
      <c r="O424" s="45">
        <v>7419.7008834286926</v>
      </c>
      <c r="P424" s="44">
        <v>421</v>
      </c>
      <c r="Q424" s="34">
        <v>18</v>
      </c>
      <c r="R424" s="34">
        <v>13</v>
      </c>
      <c r="S424" s="45">
        <v>9339.6599213653571</v>
      </c>
      <c r="T424" s="44">
        <v>421</v>
      </c>
      <c r="U424" s="34">
        <v>18</v>
      </c>
      <c r="V424" s="34">
        <v>13</v>
      </c>
      <c r="W424" s="45">
        <v>25317.153487113839</v>
      </c>
    </row>
    <row r="425" spans="12:23" x14ac:dyDescent="0.3">
      <c r="L425" s="44">
        <v>422</v>
      </c>
      <c r="M425" s="34">
        <v>18</v>
      </c>
      <c r="N425" s="34">
        <v>14</v>
      </c>
      <c r="O425" s="45">
        <v>7505.3054780976718</v>
      </c>
      <c r="P425" s="44">
        <v>422</v>
      </c>
      <c r="Q425" s="34">
        <v>18</v>
      </c>
      <c r="R425" s="34">
        <v>14</v>
      </c>
      <c r="S425" s="45">
        <v>9447.4159905756733</v>
      </c>
      <c r="T425" s="44">
        <v>422</v>
      </c>
      <c r="U425" s="34">
        <v>18</v>
      </c>
      <c r="V425" s="34">
        <v>14</v>
      </c>
      <c r="W425" s="45">
        <v>25609.249448458737</v>
      </c>
    </row>
    <row r="426" spans="12:23" x14ac:dyDescent="0.3">
      <c r="L426" s="44">
        <v>423</v>
      </c>
      <c r="M426" s="34">
        <v>18</v>
      </c>
      <c r="N426" s="34">
        <v>15</v>
      </c>
      <c r="O426" s="45">
        <v>7128.5226726901092</v>
      </c>
      <c r="P426" s="44">
        <v>423</v>
      </c>
      <c r="Q426" s="34">
        <v>18</v>
      </c>
      <c r="R426" s="34">
        <v>15</v>
      </c>
      <c r="S426" s="45">
        <v>8973.1349754765251</v>
      </c>
      <c r="T426" s="44">
        <v>423</v>
      </c>
      <c r="U426" s="34">
        <v>18</v>
      </c>
      <c r="V426" s="34">
        <v>15</v>
      </c>
      <c r="W426" s="45">
        <v>24323.608926599783</v>
      </c>
    </row>
    <row r="427" spans="12:23" x14ac:dyDescent="0.3">
      <c r="L427" s="44">
        <v>424</v>
      </c>
      <c r="M427" s="34">
        <v>18</v>
      </c>
      <c r="N427" s="34">
        <v>16</v>
      </c>
      <c r="O427" s="45">
        <v>7410.8823941753481</v>
      </c>
      <c r="P427" s="44">
        <v>424</v>
      </c>
      <c r="Q427" s="34">
        <v>18</v>
      </c>
      <c r="R427" s="34">
        <v>16</v>
      </c>
      <c r="S427" s="45">
        <v>9328.5595155753599</v>
      </c>
      <c r="T427" s="44">
        <v>424</v>
      </c>
      <c r="U427" s="34">
        <v>18</v>
      </c>
      <c r="V427" s="34">
        <v>16</v>
      </c>
      <c r="W427" s="45">
        <v>25287.063453909126</v>
      </c>
    </row>
    <row r="428" spans="12:23" x14ac:dyDescent="0.3">
      <c r="L428" s="44">
        <v>425</v>
      </c>
      <c r="M428" s="34">
        <v>18</v>
      </c>
      <c r="N428" s="34">
        <v>17</v>
      </c>
      <c r="O428" s="45">
        <v>7476.2103952808557</v>
      </c>
      <c r="P428" s="44">
        <v>425</v>
      </c>
      <c r="Q428" s="34">
        <v>18</v>
      </c>
      <c r="R428" s="34">
        <v>17</v>
      </c>
      <c r="S428" s="45">
        <v>9410.7921181093425</v>
      </c>
      <c r="T428" s="44">
        <v>425</v>
      </c>
      <c r="U428" s="34">
        <v>18</v>
      </c>
      <c r="V428" s="34">
        <v>17</v>
      </c>
      <c r="W428" s="45">
        <v>25509.972578815818</v>
      </c>
    </row>
    <row r="429" spans="12:23" x14ac:dyDescent="0.3">
      <c r="L429" s="44">
        <v>426</v>
      </c>
      <c r="M429" s="34">
        <v>18</v>
      </c>
      <c r="N429" s="34">
        <v>18</v>
      </c>
      <c r="O429" s="45">
        <v>7853.0030868871308</v>
      </c>
      <c r="P429" s="44">
        <v>426</v>
      </c>
      <c r="Q429" s="34">
        <v>18</v>
      </c>
      <c r="R429" s="34">
        <v>18</v>
      </c>
      <c r="S429" s="45">
        <v>9885.0855776095977</v>
      </c>
      <c r="T429" s="44">
        <v>426</v>
      </c>
      <c r="U429" s="34">
        <v>18</v>
      </c>
      <c r="V429" s="34">
        <v>18</v>
      </c>
      <c r="W429" s="45">
        <v>26795.646833895844</v>
      </c>
    </row>
    <row r="430" spans="12:23" x14ac:dyDescent="0.3">
      <c r="L430" s="44">
        <v>427</v>
      </c>
      <c r="M430" s="34">
        <v>18</v>
      </c>
      <c r="N430" s="34">
        <v>19</v>
      </c>
      <c r="O430" s="45">
        <v>6506.1864636114469</v>
      </c>
      <c r="P430" s="44">
        <v>427</v>
      </c>
      <c r="Q430" s="34">
        <v>18</v>
      </c>
      <c r="R430" s="34">
        <v>19</v>
      </c>
      <c r="S430" s="45">
        <v>8189.7599256105686</v>
      </c>
      <c r="T430" s="44">
        <v>427</v>
      </c>
      <c r="U430" s="34">
        <v>18</v>
      </c>
      <c r="V430" s="34">
        <v>19</v>
      </c>
      <c r="W430" s="45">
        <v>22200.102659518005</v>
      </c>
    </row>
    <row r="431" spans="12:23" x14ac:dyDescent="0.3">
      <c r="L431" s="44">
        <v>428</v>
      </c>
      <c r="M431" s="34">
        <v>18</v>
      </c>
      <c r="N431" s="34">
        <v>20</v>
      </c>
      <c r="O431" s="45">
        <v>6487.0764414962896</v>
      </c>
      <c r="P431" s="44">
        <v>428</v>
      </c>
      <c r="Q431" s="34">
        <v>18</v>
      </c>
      <c r="R431" s="34">
        <v>20</v>
      </c>
      <c r="S431" s="45">
        <v>8165.7048982651986</v>
      </c>
      <c r="T431" s="44">
        <v>428</v>
      </c>
      <c r="U431" s="34">
        <v>18</v>
      </c>
      <c r="V431" s="34">
        <v>20</v>
      </c>
      <c r="W431" s="45">
        <v>22134.896343167416</v>
      </c>
    </row>
    <row r="432" spans="12:23" x14ac:dyDescent="0.3">
      <c r="L432" s="44">
        <v>429</v>
      </c>
      <c r="M432" s="34">
        <v>18</v>
      </c>
      <c r="N432" s="34">
        <v>21</v>
      </c>
      <c r="O432" s="45">
        <v>6449.3902519965623</v>
      </c>
      <c r="P432" s="44">
        <v>429</v>
      </c>
      <c r="Q432" s="34">
        <v>18</v>
      </c>
      <c r="R432" s="34">
        <v>21</v>
      </c>
      <c r="S432" s="45">
        <v>8118.2668412343955</v>
      </c>
      <c r="T432" s="44">
        <v>429</v>
      </c>
      <c r="U432" s="34">
        <v>18</v>
      </c>
      <c r="V432" s="34">
        <v>21</v>
      </c>
      <c r="W432" s="45">
        <v>22006.305304404657</v>
      </c>
    </row>
    <row r="433" spans="12:23" x14ac:dyDescent="0.3">
      <c r="L433" s="44">
        <v>430</v>
      </c>
      <c r="M433" s="34">
        <v>18</v>
      </c>
      <c r="N433" s="34">
        <v>22</v>
      </c>
      <c r="O433" s="45">
        <v>6383.5283961604709</v>
      </c>
      <c r="P433" s="44">
        <v>430</v>
      </c>
      <c r="Q433" s="34">
        <v>18</v>
      </c>
      <c r="R433" s="34">
        <v>22</v>
      </c>
      <c r="S433" s="45">
        <v>8035.3622410404823</v>
      </c>
      <c r="T433" s="44">
        <v>430</v>
      </c>
      <c r="U433" s="34">
        <v>18</v>
      </c>
      <c r="V433" s="34">
        <v>22</v>
      </c>
      <c r="W433" s="45">
        <v>21781.574585559567</v>
      </c>
    </row>
    <row r="434" spans="12:23" x14ac:dyDescent="0.3">
      <c r="L434" s="44">
        <v>431</v>
      </c>
      <c r="M434" s="34">
        <v>18</v>
      </c>
      <c r="N434" s="34">
        <v>23</v>
      </c>
      <c r="O434" s="45">
        <v>7004.4607650216712</v>
      </c>
      <c r="P434" s="44">
        <v>431</v>
      </c>
      <c r="Q434" s="34">
        <v>18</v>
      </c>
      <c r="R434" s="34">
        <v>23</v>
      </c>
      <c r="S434" s="45">
        <v>8816.9701859488359</v>
      </c>
      <c r="T434" s="44">
        <v>431</v>
      </c>
      <c r="U434" s="34">
        <v>18</v>
      </c>
      <c r="V434" s="34">
        <v>23</v>
      </c>
      <c r="W434" s="45">
        <v>23900.290735247767</v>
      </c>
    </row>
    <row r="435" spans="12:23" x14ac:dyDescent="0.3">
      <c r="L435" s="44">
        <v>432</v>
      </c>
      <c r="M435" s="34">
        <v>18</v>
      </c>
      <c r="N435" s="34">
        <v>24</v>
      </c>
      <c r="O435" s="45">
        <v>7268.7386290580616</v>
      </c>
      <c r="P435" s="44">
        <v>432</v>
      </c>
      <c r="Q435" s="34">
        <v>18</v>
      </c>
      <c r="R435" s="34">
        <v>24</v>
      </c>
      <c r="S435" s="45">
        <v>9149.633916417728</v>
      </c>
      <c r="T435" s="44">
        <v>432</v>
      </c>
      <c r="U435" s="34">
        <v>18</v>
      </c>
      <c r="V435" s="34">
        <v>24</v>
      </c>
      <c r="W435" s="45">
        <v>24802.047201199002</v>
      </c>
    </row>
    <row r="436" spans="12:23" x14ac:dyDescent="0.3">
      <c r="L436" s="44">
        <v>433</v>
      </c>
      <c r="M436" s="34">
        <v>19</v>
      </c>
      <c r="N436" s="34">
        <v>1</v>
      </c>
      <c r="O436" s="45">
        <v>6675.1712582386363</v>
      </c>
      <c r="P436" s="44">
        <v>433</v>
      </c>
      <c r="Q436" s="34">
        <v>19</v>
      </c>
      <c r="R436" s="34">
        <v>1</v>
      </c>
      <c r="S436" s="45">
        <v>8402.4720737814787</v>
      </c>
      <c r="T436" s="44">
        <v>433</v>
      </c>
      <c r="U436" s="34">
        <v>19</v>
      </c>
      <c r="V436" s="34">
        <v>1</v>
      </c>
      <c r="W436" s="45">
        <v>22776.70460746445</v>
      </c>
    </row>
    <row r="437" spans="12:23" x14ac:dyDescent="0.3">
      <c r="L437" s="44">
        <v>434</v>
      </c>
      <c r="M437" s="34">
        <v>19</v>
      </c>
      <c r="N437" s="34">
        <v>2</v>
      </c>
      <c r="O437" s="45">
        <v>6421.0761788781929</v>
      </c>
      <c r="P437" s="44">
        <v>434</v>
      </c>
      <c r="Q437" s="34">
        <v>19</v>
      </c>
      <c r="R437" s="34">
        <v>2</v>
      </c>
      <c r="S437" s="45">
        <v>8082.6260764557437</v>
      </c>
      <c r="T437" s="44">
        <v>434</v>
      </c>
      <c r="U437" s="34">
        <v>19</v>
      </c>
      <c r="V437" s="34">
        <v>2</v>
      </c>
      <c r="W437" s="45">
        <v>21909.693359227174</v>
      </c>
    </row>
    <row r="438" spans="12:23" x14ac:dyDescent="0.3">
      <c r="L438" s="44">
        <v>435</v>
      </c>
      <c r="M438" s="34">
        <v>19</v>
      </c>
      <c r="N438" s="34">
        <v>3</v>
      </c>
      <c r="O438" s="45">
        <v>6392.930171137974</v>
      </c>
      <c r="P438" s="44">
        <v>435</v>
      </c>
      <c r="Q438" s="34">
        <v>19</v>
      </c>
      <c r="R438" s="34">
        <v>3</v>
      </c>
      <c r="S438" s="45">
        <v>8047.1968664959631</v>
      </c>
      <c r="T438" s="44">
        <v>435</v>
      </c>
      <c r="U438" s="34">
        <v>19</v>
      </c>
      <c r="V438" s="34">
        <v>3</v>
      </c>
      <c r="W438" s="45">
        <v>21813.654878808095</v>
      </c>
    </row>
    <row r="439" spans="12:23" x14ac:dyDescent="0.3">
      <c r="L439" s="44">
        <v>436</v>
      </c>
      <c r="M439" s="34">
        <v>19</v>
      </c>
      <c r="N439" s="34">
        <v>4</v>
      </c>
      <c r="O439" s="45">
        <v>7533.7381856006123</v>
      </c>
      <c r="P439" s="44">
        <v>436</v>
      </c>
      <c r="Q439" s="34">
        <v>19</v>
      </c>
      <c r="R439" s="34">
        <v>4</v>
      </c>
      <c r="S439" s="45">
        <v>9483.2060881676407</v>
      </c>
      <c r="T439" s="44">
        <v>436</v>
      </c>
      <c r="U439" s="34">
        <v>19</v>
      </c>
      <c r="V439" s="34">
        <v>4</v>
      </c>
      <c r="W439" s="45">
        <v>25706.266192289189</v>
      </c>
    </row>
    <row r="440" spans="12:23" x14ac:dyDescent="0.3">
      <c r="L440" s="44">
        <v>437</v>
      </c>
      <c r="M440" s="34">
        <v>19</v>
      </c>
      <c r="N440" s="34">
        <v>5</v>
      </c>
      <c r="O440" s="45">
        <v>8088.6406332475744</v>
      </c>
      <c r="P440" s="44">
        <v>437</v>
      </c>
      <c r="Q440" s="34">
        <v>19</v>
      </c>
      <c r="R440" s="34">
        <v>5</v>
      </c>
      <c r="S440" s="45">
        <v>10181.697878063214</v>
      </c>
      <c r="T440" s="44">
        <v>437</v>
      </c>
      <c r="U440" s="34">
        <v>19</v>
      </c>
      <c r="V440" s="34">
        <v>5</v>
      </c>
      <c r="W440" s="45">
        <v>27599.678158373914</v>
      </c>
    </row>
    <row r="441" spans="12:23" x14ac:dyDescent="0.3">
      <c r="L441" s="44">
        <v>438</v>
      </c>
      <c r="M441" s="34">
        <v>19</v>
      </c>
      <c r="N441" s="34">
        <v>6</v>
      </c>
      <c r="O441" s="45">
        <v>7363.0727371919556</v>
      </c>
      <c r="P441" s="44">
        <v>438</v>
      </c>
      <c r="Q441" s="34">
        <v>19</v>
      </c>
      <c r="R441" s="34">
        <v>6</v>
      </c>
      <c r="S441" s="45">
        <v>9268.3783918080535</v>
      </c>
      <c r="T441" s="44">
        <v>438</v>
      </c>
      <c r="U441" s="34">
        <v>19</v>
      </c>
      <c r="V441" s="34">
        <v>6</v>
      </c>
      <c r="W441" s="45">
        <v>25123.929596758884</v>
      </c>
    </row>
    <row r="442" spans="12:23" x14ac:dyDescent="0.3">
      <c r="L442" s="44">
        <v>439</v>
      </c>
      <c r="M442" s="34">
        <v>19</v>
      </c>
      <c r="N442" s="34">
        <v>7</v>
      </c>
      <c r="O442" s="45">
        <v>7720.9036996637951</v>
      </c>
      <c r="P442" s="44">
        <v>439</v>
      </c>
      <c r="Q442" s="34">
        <v>19</v>
      </c>
      <c r="R442" s="34">
        <v>7</v>
      </c>
      <c r="S442" s="45">
        <v>9718.8034899795948</v>
      </c>
      <c r="T442" s="44">
        <v>439</v>
      </c>
      <c r="U442" s="34">
        <v>19</v>
      </c>
      <c r="V442" s="34">
        <v>7</v>
      </c>
      <c r="W442" s="45">
        <v>26344.903533804561</v>
      </c>
    </row>
    <row r="443" spans="12:23" x14ac:dyDescent="0.3">
      <c r="L443" s="44">
        <v>440</v>
      </c>
      <c r="M443" s="34">
        <v>19</v>
      </c>
      <c r="N443" s="34">
        <v>8</v>
      </c>
      <c r="O443" s="45">
        <v>8117.9729848335382</v>
      </c>
      <c r="P443" s="44">
        <v>440</v>
      </c>
      <c r="Q443" s="34">
        <v>19</v>
      </c>
      <c r="R443" s="34">
        <v>8</v>
      </c>
      <c r="S443" s="45">
        <v>10218.620416156182</v>
      </c>
      <c r="T443" s="44">
        <v>440</v>
      </c>
      <c r="U443" s="34">
        <v>19</v>
      </c>
      <c r="V443" s="34">
        <v>8</v>
      </c>
      <c r="W443" s="45">
        <v>27699.76462532279</v>
      </c>
    </row>
    <row r="444" spans="12:23" x14ac:dyDescent="0.3">
      <c r="L444" s="44">
        <v>441</v>
      </c>
      <c r="M444" s="34">
        <v>19</v>
      </c>
      <c r="N444" s="34">
        <v>9</v>
      </c>
      <c r="O444" s="45">
        <v>7147.3954260361161</v>
      </c>
      <c r="P444" s="44">
        <v>441</v>
      </c>
      <c r="Q444" s="34">
        <v>19</v>
      </c>
      <c r="R444" s="34">
        <v>9</v>
      </c>
      <c r="S444" s="45">
        <v>8996.8913371952549</v>
      </c>
      <c r="T444" s="44">
        <v>441</v>
      </c>
      <c r="U444" s="34">
        <v>19</v>
      </c>
      <c r="V444" s="34">
        <v>9</v>
      </c>
      <c r="W444" s="45">
        <v>24388.005645644407</v>
      </c>
    </row>
    <row r="445" spans="12:23" x14ac:dyDescent="0.3">
      <c r="L445" s="44">
        <v>442</v>
      </c>
      <c r="M445" s="34">
        <v>19</v>
      </c>
      <c r="N445" s="34">
        <v>10</v>
      </c>
      <c r="O445" s="45">
        <v>7749.2770899744492</v>
      </c>
      <c r="P445" s="44">
        <v>442</v>
      </c>
      <c r="Q445" s="34">
        <v>19</v>
      </c>
      <c r="R445" s="34">
        <v>10</v>
      </c>
      <c r="S445" s="45">
        <v>9754.5189211649031</v>
      </c>
      <c r="T445" s="44">
        <v>442</v>
      </c>
      <c r="U445" s="34">
        <v>19</v>
      </c>
      <c r="V445" s="34">
        <v>10</v>
      </c>
      <c r="W445" s="45">
        <v>26441.717878308522</v>
      </c>
    </row>
    <row r="446" spans="12:23" x14ac:dyDescent="0.3">
      <c r="L446" s="44">
        <v>443</v>
      </c>
      <c r="M446" s="34">
        <v>19</v>
      </c>
      <c r="N446" s="34">
        <v>11</v>
      </c>
      <c r="O446" s="45">
        <v>7381.8466285508184</v>
      </c>
      <c r="P446" s="44">
        <v>443</v>
      </c>
      <c r="Q446" s="34">
        <v>19</v>
      </c>
      <c r="R446" s="34">
        <v>11</v>
      </c>
      <c r="S446" s="45">
        <v>9292.0103095156865</v>
      </c>
      <c r="T446" s="44">
        <v>443</v>
      </c>
      <c r="U446" s="34">
        <v>19</v>
      </c>
      <c r="V446" s="34">
        <v>11</v>
      </c>
      <c r="W446" s="45">
        <v>25187.988983592692</v>
      </c>
    </row>
    <row r="447" spans="12:23" x14ac:dyDescent="0.3">
      <c r="L447" s="44">
        <v>444</v>
      </c>
      <c r="M447" s="34">
        <v>19</v>
      </c>
      <c r="N447" s="34">
        <v>12</v>
      </c>
      <c r="O447" s="45">
        <v>7513.9361295754406</v>
      </c>
      <c r="P447" s="44">
        <v>444</v>
      </c>
      <c r="Q447" s="34">
        <v>19</v>
      </c>
      <c r="R447" s="34">
        <v>12</v>
      </c>
      <c r="S447" s="45">
        <v>9458.2799527445841</v>
      </c>
      <c r="T447" s="44">
        <v>444</v>
      </c>
      <c r="U447" s="34">
        <v>19</v>
      </c>
      <c r="V447" s="34">
        <v>12</v>
      </c>
      <c r="W447" s="45">
        <v>25638.698550462901</v>
      </c>
    </row>
    <row r="448" spans="12:23" x14ac:dyDescent="0.3">
      <c r="L448" s="44">
        <v>445</v>
      </c>
      <c r="M448" s="34">
        <v>19</v>
      </c>
      <c r="N448" s="34">
        <v>13</v>
      </c>
      <c r="O448" s="45">
        <v>6986.438224765112</v>
      </c>
      <c r="P448" s="44">
        <v>445</v>
      </c>
      <c r="Q448" s="34">
        <v>19</v>
      </c>
      <c r="R448" s="34">
        <v>13</v>
      </c>
      <c r="S448" s="45">
        <v>8794.2840427255542</v>
      </c>
      <c r="T448" s="44">
        <v>445</v>
      </c>
      <c r="U448" s="34">
        <v>19</v>
      </c>
      <c r="V448" s="34">
        <v>13</v>
      </c>
      <c r="W448" s="45">
        <v>23838.795073216155</v>
      </c>
    </row>
    <row r="449" spans="12:23" x14ac:dyDescent="0.3">
      <c r="L449" s="44">
        <v>446</v>
      </c>
      <c r="M449" s="34">
        <v>19</v>
      </c>
      <c r="N449" s="34">
        <v>14</v>
      </c>
      <c r="O449" s="45">
        <v>6638.6318677897925</v>
      </c>
      <c r="P449" s="44">
        <v>446</v>
      </c>
      <c r="Q449" s="34">
        <v>19</v>
      </c>
      <c r="R449" s="34">
        <v>14</v>
      </c>
      <c r="S449" s="45">
        <v>8356.4775672794203</v>
      </c>
      <c r="T449" s="44">
        <v>446</v>
      </c>
      <c r="U449" s="34">
        <v>19</v>
      </c>
      <c r="V449" s="34">
        <v>14</v>
      </c>
      <c r="W449" s="45">
        <v>22652.026622347148</v>
      </c>
    </row>
    <row r="450" spans="12:23" x14ac:dyDescent="0.3">
      <c r="L450" s="44">
        <v>447</v>
      </c>
      <c r="M450" s="34">
        <v>19</v>
      </c>
      <c r="N450" s="34">
        <v>15</v>
      </c>
      <c r="O450" s="45">
        <v>6553.9664619986934</v>
      </c>
      <c r="P450" s="44">
        <v>447</v>
      </c>
      <c r="Q450" s="34">
        <v>19</v>
      </c>
      <c r="R450" s="34">
        <v>15</v>
      </c>
      <c r="S450" s="45">
        <v>8249.9037161745418</v>
      </c>
      <c r="T450" s="44">
        <v>447</v>
      </c>
      <c r="U450" s="34">
        <v>19</v>
      </c>
      <c r="V450" s="34">
        <v>15</v>
      </c>
      <c r="W450" s="45">
        <v>22363.135317004999</v>
      </c>
    </row>
    <row r="451" spans="12:23" x14ac:dyDescent="0.3">
      <c r="L451" s="44">
        <v>448</v>
      </c>
      <c r="M451" s="34">
        <v>19</v>
      </c>
      <c r="N451" s="34">
        <v>16</v>
      </c>
      <c r="O451" s="45">
        <v>6666.8371927223016</v>
      </c>
      <c r="P451" s="44">
        <v>448</v>
      </c>
      <c r="Q451" s="34">
        <v>19</v>
      </c>
      <c r="R451" s="34">
        <v>16</v>
      </c>
      <c r="S451" s="45">
        <v>8391.9814436458637</v>
      </c>
      <c r="T451" s="44">
        <v>448</v>
      </c>
      <c r="U451" s="34">
        <v>19</v>
      </c>
      <c r="V451" s="34">
        <v>16</v>
      </c>
      <c r="W451" s="45">
        <v>22748.267502092731</v>
      </c>
    </row>
    <row r="452" spans="12:23" x14ac:dyDescent="0.3">
      <c r="L452" s="44">
        <v>449</v>
      </c>
      <c r="M452" s="34">
        <v>19</v>
      </c>
      <c r="N452" s="34">
        <v>17</v>
      </c>
      <c r="O452" s="45">
        <v>6827.5373528267273</v>
      </c>
      <c r="P452" s="44">
        <v>449</v>
      </c>
      <c r="Q452" s="34">
        <v>19</v>
      </c>
      <c r="R452" s="34">
        <v>17</v>
      </c>
      <c r="S452" s="45">
        <v>8594.2651836867062</v>
      </c>
      <c r="T452" s="44">
        <v>449</v>
      </c>
      <c r="U452" s="34">
        <v>19</v>
      </c>
      <c r="V452" s="34">
        <v>17</v>
      </c>
      <c r="W452" s="45">
        <v>23296.601010772862</v>
      </c>
    </row>
    <row r="453" spans="12:23" x14ac:dyDescent="0.3">
      <c r="L453" s="44">
        <v>450</v>
      </c>
      <c r="M453" s="34">
        <v>19</v>
      </c>
      <c r="N453" s="34">
        <v>18</v>
      </c>
      <c r="O453" s="45">
        <v>6544.4361664378994</v>
      </c>
      <c r="P453" s="44">
        <v>450</v>
      </c>
      <c r="Q453" s="34">
        <v>19</v>
      </c>
      <c r="R453" s="34">
        <v>18</v>
      </c>
      <c r="S453" s="45">
        <v>8237.9073135046292</v>
      </c>
      <c r="T453" s="44">
        <v>450</v>
      </c>
      <c r="U453" s="34">
        <v>19</v>
      </c>
      <c r="V453" s="34">
        <v>18</v>
      </c>
      <c r="W453" s="45">
        <v>22330.616491882403</v>
      </c>
    </row>
    <row r="454" spans="12:23" x14ac:dyDescent="0.3">
      <c r="L454" s="44">
        <v>451</v>
      </c>
      <c r="M454" s="34">
        <v>19</v>
      </c>
      <c r="N454" s="34">
        <v>19</v>
      </c>
      <c r="O454" s="45">
        <v>5894.0330392087335</v>
      </c>
      <c r="P454" s="44">
        <v>451</v>
      </c>
      <c r="Q454" s="34">
        <v>19</v>
      </c>
      <c r="R454" s="34">
        <v>19</v>
      </c>
      <c r="S454" s="45">
        <v>7419.202608887771</v>
      </c>
      <c r="T454" s="44">
        <v>451</v>
      </c>
      <c r="U454" s="34">
        <v>19</v>
      </c>
      <c r="V454" s="34">
        <v>19</v>
      </c>
      <c r="W454" s="45">
        <v>20111.341610150186</v>
      </c>
    </row>
    <row r="455" spans="12:23" x14ac:dyDescent="0.3">
      <c r="L455" s="44">
        <v>452</v>
      </c>
      <c r="M455" s="34">
        <v>19</v>
      </c>
      <c r="N455" s="34">
        <v>20</v>
      </c>
      <c r="O455" s="45">
        <v>6119.9030212392372</v>
      </c>
      <c r="P455" s="44">
        <v>452</v>
      </c>
      <c r="Q455" s="34">
        <v>19</v>
      </c>
      <c r="R455" s="34">
        <v>20</v>
      </c>
      <c r="S455" s="45">
        <v>7703.5198410448402</v>
      </c>
      <c r="T455" s="44">
        <v>452</v>
      </c>
      <c r="U455" s="34">
        <v>19</v>
      </c>
      <c r="V455" s="34">
        <v>20</v>
      </c>
      <c r="W455" s="45">
        <v>20882.044512199707</v>
      </c>
    </row>
    <row r="456" spans="12:23" x14ac:dyDescent="0.3">
      <c r="L456" s="44">
        <v>453</v>
      </c>
      <c r="M456" s="34">
        <v>19</v>
      </c>
      <c r="N456" s="34">
        <v>21</v>
      </c>
      <c r="O456" s="45">
        <v>6129.3146824154555</v>
      </c>
      <c r="P456" s="44">
        <v>453</v>
      </c>
      <c r="Q456" s="34">
        <v>19</v>
      </c>
      <c r="R456" s="34">
        <v>21</v>
      </c>
      <c r="S456" s="45">
        <v>7715.3669109014327</v>
      </c>
      <c r="T456" s="44">
        <v>453</v>
      </c>
      <c r="U456" s="34">
        <v>19</v>
      </c>
      <c r="V456" s="34">
        <v>21</v>
      </c>
      <c r="W456" s="45">
        <v>20914.158538669322</v>
      </c>
    </row>
    <row r="457" spans="12:23" x14ac:dyDescent="0.3">
      <c r="L457" s="44">
        <v>454</v>
      </c>
      <c r="M457" s="34">
        <v>19</v>
      </c>
      <c r="N457" s="34">
        <v>22</v>
      </c>
      <c r="O457" s="45">
        <v>7004.9254163612541</v>
      </c>
      <c r="P457" s="44">
        <v>454</v>
      </c>
      <c r="Q457" s="34">
        <v>19</v>
      </c>
      <c r="R457" s="34">
        <v>22</v>
      </c>
      <c r="S457" s="45">
        <v>8817.5550728010021</v>
      </c>
      <c r="T457" s="44">
        <v>454</v>
      </c>
      <c r="U457" s="34">
        <v>19</v>
      </c>
      <c r="V457" s="34">
        <v>22</v>
      </c>
      <c r="W457" s="45">
        <v>23901.876196638605</v>
      </c>
    </row>
    <row r="458" spans="12:23" x14ac:dyDescent="0.3">
      <c r="L458" s="44">
        <v>455</v>
      </c>
      <c r="M458" s="34">
        <v>19</v>
      </c>
      <c r="N458" s="34">
        <v>23</v>
      </c>
      <c r="O458" s="45">
        <v>6891.6888962852081</v>
      </c>
      <c r="P458" s="44">
        <v>455</v>
      </c>
      <c r="Q458" s="34">
        <v>19</v>
      </c>
      <c r="R458" s="34">
        <v>23</v>
      </c>
      <c r="S458" s="45">
        <v>8675.0169024886145</v>
      </c>
      <c r="T458" s="44">
        <v>455</v>
      </c>
      <c r="U458" s="34">
        <v>19</v>
      </c>
      <c r="V458" s="34">
        <v>23</v>
      </c>
      <c r="W458" s="45">
        <v>23515.495882370851</v>
      </c>
    </row>
    <row r="459" spans="12:23" x14ac:dyDescent="0.3">
      <c r="L459" s="44">
        <v>456</v>
      </c>
      <c r="M459" s="34">
        <v>19</v>
      </c>
      <c r="N459" s="34">
        <v>24</v>
      </c>
      <c r="O459" s="45">
        <v>6543.4475465664482</v>
      </c>
      <c r="P459" s="44">
        <v>456</v>
      </c>
      <c r="Q459" s="34">
        <v>19</v>
      </c>
      <c r="R459" s="34">
        <v>24</v>
      </c>
      <c r="S459" s="45">
        <v>8236.6628733936432</v>
      </c>
      <c r="T459" s="44">
        <v>456</v>
      </c>
      <c r="U459" s="34">
        <v>19</v>
      </c>
      <c r="V459" s="34">
        <v>24</v>
      </c>
      <c r="W459" s="45">
        <v>22327.24316977425</v>
      </c>
    </row>
    <row r="460" spans="12:23" x14ac:dyDescent="0.3">
      <c r="L460" s="44">
        <v>457</v>
      </c>
      <c r="M460" s="34">
        <v>20</v>
      </c>
      <c r="N460" s="34">
        <v>1</v>
      </c>
      <c r="O460" s="45">
        <v>6872.5689879713373</v>
      </c>
      <c r="P460" s="44">
        <v>457</v>
      </c>
      <c r="Q460" s="34">
        <v>20</v>
      </c>
      <c r="R460" s="34">
        <v>1</v>
      </c>
      <c r="S460" s="45">
        <v>8650.9494307421355</v>
      </c>
      <c r="T460" s="44">
        <v>457</v>
      </c>
      <c r="U460" s="34">
        <v>20</v>
      </c>
      <c r="V460" s="34">
        <v>1</v>
      </c>
      <c r="W460" s="45">
        <v>23450.255832799183</v>
      </c>
    </row>
    <row r="461" spans="12:23" x14ac:dyDescent="0.3">
      <c r="L461" s="44">
        <v>458</v>
      </c>
      <c r="M461" s="34">
        <v>20</v>
      </c>
      <c r="N461" s="34">
        <v>2</v>
      </c>
      <c r="O461" s="45">
        <v>6684.6125780109969</v>
      </c>
      <c r="P461" s="44">
        <v>458</v>
      </c>
      <c r="Q461" s="34">
        <v>20</v>
      </c>
      <c r="R461" s="34">
        <v>2</v>
      </c>
      <c r="S461" s="45">
        <v>8414.356476841398</v>
      </c>
      <c r="T461" s="44">
        <v>458</v>
      </c>
      <c r="U461" s="34">
        <v>20</v>
      </c>
      <c r="V461" s="34">
        <v>2</v>
      </c>
      <c r="W461" s="45">
        <v>22808.919833597301</v>
      </c>
    </row>
    <row r="462" spans="12:23" x14ac:dyDescent="0.3">
      <c r="L462" s="44">
        <v>459</v>
      </c>
      <c r="M462" s="34">
        <v>20</v>
      </c>
      <c r="N462" s="34">
        <v>3</v>
      </c>
      <c r="O462" s="45">
        <v>6863.3253921732667</v>
      </c>
      <c r="P462" s="44">
        <v>459</v>
      </c>
      <c r="Q462" s="34">
        <v>20</v>
      </c>
      <c r="R462" s="34">
        <v>3</v>
      </c>
      <c r="S462" s="45">
        <v>8639.3139157044134</v>
      </c>
      <c r="T462" s="44">
        <v>459</v>
      </c>
      <c r="U462" s="34">
        <v>20</v>
      </c>
      <c r="V462" s="34">
        <v>3</v>
      </c>
      <c r="W462" s="45">
        <v>23418.715271087964</v>
      </c>
    </row>
    <row r="463" spans="12:23" x14ac:dyDescent="0.3">
      <c r="L463" s="44">
        <v>460</v>
      </c>
      <c r="M463" s="34">
        <v>20</v>
      </c>
      <c r="N463" s="34">
        <v>4</v>
      </c>
      <c r="O463" s="45">
        <v>7400.8676748775442</v>
      </c>
      <c r="P463" s="44">
        <v>460</v>
      </c>
      <c r="Q463" s="34">
        <v>20</v>
      </c>
      <c r="R463" s="34">
        <v>4</v>
      </c>
      <c r="S463" s="45">
        <v>9315.9533372510668</v>
      </c>
      <c r="T463" s="44">
        <v>460</v>
      </c>
      <c r="U463" s="34">
        <v>20</v>
      </c>
      <c r="V463" s="34">
        <v>4</v>
      </c>
      <c r="W463" s="45">
        <v>25252.891700953543</v>
      </c>
    </row>
    <row r="464" spans="12:23" x14ac:dyDescent="0.3">
      <c r="L464" s="44">
        <v>461</v>
      </c>
      <c r="M464" s="34">
        <v>20</v>
      </c>
      <c r="N464" s="34">
        <v>5</v>
      </c>
      <c r="O464" s="45">
        <v>8136.4008592373948</v>
      </c>
      <c r="P464" s="44">
        <v>461</v>
      </c>
      <c r="Q464" s="34">
        <v>20</v>
      </c>
      <c r="R464" s="34">
        <v>5</v>
      </c>
      <c r="S464" s="45">
        <v>10241.816779824971</v>
      </c>
      <c r="T464" s="44">
        <v>461</v>
      </c>
      <c r="U464" s="34">
        <v>20</v>
      </c>
      <c r="V464" s="34">
        <v>5</v>
      </c>
      <c r="W464" s="45">
        <v>27762.643349418751</v>
      </c>
    </row>
    <row r="465" spans="12:23" x14ac:dyDescent="0.3">
      <c r="L465" s="44">
        <v>462</v>
      </c>
      <c r="M465" s="34">
        <v>20</v>
      </c>
      <c r="N465" s="34">
        <v>6</v>
      </c>
      <c r="O465" s="45">
        <v>7193.6134050264709</v>
      </c>
      <c r="P465" s="44">
        <v>462</v>
      </c>
      <c r="Q465" s="34">
        <v>20</v>
      </c>
      <c r="R465" s="34">
        <v>6</v>
      </c>
      <c r="S465" s="45">
        <v>9055.0689123838729</v>
      </c>
      <c r="T465" s="44">
        <v>462</v>
      </c>
      <c r="U465" s="34">
        <v>20</v>
      </c>
      <c r="V465" s="34">
        <v>6</v>
      </c>
      <c r="W465" s="45">
        <v>24545.708454200525</v>
      </c>
    </row>
    <row r="466" spans="12:23" x14ac:dyDescent="0.3">
      <c r="L466" s="44">
        <v>463</v>
      </c>
      <c r="M466" s="34">
        <v>20</v>
      </c>
      <c r="N466" s="34">
        <v>7</v>
      </c>
      <c r="O466" s="45">
        <v>7664.6808875743518</v>
      </c>
      <c r="P466" s="44">
        <v>463</v>
      </c>
      <c r="Q466" s="34">
        <v>20</v>
      </c>
      <c r="R466" s="34">
        <v>7</v>
      </c>
      <c r="S466" s="45">
        <v>9648.0321808677945</v>
      </c>
      <c r="T466" s="44">
        <v>463</v>
      </c>
      <c r="U466" s="34">
        <v>20</v>
      </c>
      <c r="V466" s="34">
        <v>7</v>
      </c>
      <c r="W466" s="45">
        <v>26153.062705513941</v>
      </c>
    </row>
    <row r="467" spans="12:23" x14ac:dyDescent="0.3">
      <c r="L467" s="44">
        <v>464</v>
      </c>
      <c r="M467" s="34">
        <v>20</v>
      </c>
      <c r="N467" s="34">
        <v>8</v>
      </c>
      <c r="O467" s="45">
        <v>8202.6680492207815</v>
      </c>
      <c r="P467" s="44">
        <v>464</v>
      </c>
      <c r="Q467" s="34">
        <v>20</v>
      </c>
      <c r="R467" s="34">
        <v>8</v>
      </c>
      <c r="S467" s="45">
        <v>10325.231600464389</v>
      </c>
      <c r="T467" s="44">
        <v>464</v>
      </c>
      <c r="U467" s="34">
        <v>20</v>
      </c>
      <c r="V467" s="34">
        <v>8</v>
      </c>
      <c r="W467" s="45">
        <v>27988.757130328187</v>
      </c>
    </row>
    <row r="468" spans="12:23" x14ac:dyDescent="0.3">
      <c r="L468" s="44">
        <v>465</v>
      </c>
      <c r="M468" s="34">
        <v>20</v>
      </c>
      <c r="N468" s="34">
        <v>9</v>
      </c>
      <c r="O468" s="45">
        <v>7966.3186965528912</v>
      </c>
      <c r="P468" s="44">
        <v>465</v>
      </c>
      <c r="Q468" s="34">
        <v>20</v>
      </c>
      <c r="R468" s="34">
        <v>9</v>
      </c>
      <c r="S468" s="45">
        <v>10027.723303130862</v>
      </c>
      <c r="T468" s="44">
        <v>465</v>
      </c>
      <c r="U468" s="34">
        <v>20</v>
      </c>
      <c r="V468" s="34">
        <v>9</v>
      </c>
      <c r="W468" s="45">
        <v>27182.297013932242</v>
      </c>
    </row>
    <row r="469" spans="12:23" x14ac:dyDescent="0.3">
      <c r="L469" s="44">
        <v>466</v>
      </c>
      <c r="M469" s="34">
        <v>20</v>
      </c>
      <c r="N469" s="34">
        <v>10</v>
      </c>
      <c r="O469" s="45">
        <v>7278.6248277725772</v>
      </c>
      <c r="P469" s="44">
        <v>466</v>
      </c>
      <c r="Q469" s="34">
        <v>20</v>
      </c>
      <c r="R469" s="34">
        <v>10</v>
      </c>
      <c r="S469" s="45">
        <v>9162.0783175275938</v>
      </c>
      <c r="T469" s="44">
        <v>466</v>
      </c>
      <c r="U469" s="34">
        <v>20</v>
      </c>
      <c r="V469" s="34">
        <v>10</v>
      </c>
      <c r="W469" s="45">
        <v>24835.780422280528</v>
      </c>
    </row>
    <row r="470" spans="12:23" x14ac:dyDescent="0.3">
      <c r="L470" s="44">
        <v>467</v>
      </c>
      <c r="M470" s="34">
        <v>20</v>
      </c>
      <c r="N470" s="34">
        <v>11</v>
      </c>
      <c r="O470" s="45">
        <v>7580.0154817832527</v>
      </c>
      <c r="P470" s="44">
        <v>467</v>
      </c>
      <c r="Q470" s="34">
        <v>20</v>
      </c>
      <c r="R470" s="34">
        <v>11</v>
      </c>
      <c r="S470" s="45">
        <v>9541.4583297629142</v>
      </c>
      <c r="T470" s="44">
        <v>467</v>
      </c>
      <c r="U470" s="34">
        <v>20</v>
      </c>
      <c r="V470" s="34">
        <v>11</v>
      </c>
      <c r="W470" s="45">
        <v>25864.171400171788</v>
      </c>
    </row>
    <row r="471" spans="12:23" x14ac:dyDescent="0.3">
      <c r="L471" s="44">
        <v>468</v>
      </c>
      <c r="M471" s="34">
        <v>20</v>
      </c>
      <c r="N471" s="34">
        <v>12</v>
      </c>
      <c r="O471" s="45">
        <v>7438.7515883515625</v>
      </c>
      <c r="P471" s="44">
        <v>468</v>
      </c>
      <c r="Q471" s="34">
        <v>20</v>
      </c>
      <c r="R471" s="34">
        <v>12</v>
      </c>
      <c r="S471" s="45">
        <v>9363.6402823040662</v>
      </c>
      <c r="T471" s="44">
        <v>468</v>
      </c>
      <c r="U471" s="34">
        <v>20</v>
      </c>
      <c r="V471" s="34">
        <v>12</v>
      </c>
      <c r="W471" s="45">
        <v>25382.157404137932</v>
      </c>
    </row>
    <row r="472" spans="12:23" x14ac:dyDescent="0.3">
      <c r="L472" s="44">
        <v>469</v>
      </c>
      <c r="M472" s="34">
        <v>20</v>
      </c>
      <c r="N472" s="34">
        <v>13</v>
      </c>
      <c r="O472" s="45">
        <v>7042.8389884314165</v>
      </c>
      <c r="P472" s="44">
        <v>469</v>
      </c>
      <c r="Q472" s="34">
        <v>20</v>
      </c>
      <c r="R472" s="34">
        <v>13</v>
      </c>
      <c r="S472" s="45">
        <v>8865.279351057332</v>
      </c>
      <c r="T472" s="44">
        <v>469</v>
      </c>
      <c r="U472" s="34">
        <v>20</v>
      </c>
      <c r="V472" s="34">
        <v>13</v>
      </c>
      <c r="W472" s="45">
        <v>24031.243099486241</v>
      </c>
    </row>
    <row r="473" spans="12:23" x14ac:dyDescent="0.3">
      <c r="L473" s="44">
        <v>470</v>
      </c>
      <c r="M473" s="34">
        <v>20</v>
      </c>
      <c r="N473" s="34">
        <v>14</v>
      </c>
      <c r="O473" s="45">
        <v>7099.3485002835778</v>
      </c>
      <c r="P473" s="44">
        <v>470</v>
      </c>
      <c r="Q473" s="34">
        <v>20</v>
      </c>
      <c r="R473" s="34">
        <v>14</v>
      </c>
      <c r="S473" s="45">
        <v>8936.4115478013136</v>
      </c>
      <c r="T473" s="44">
        <v>470</v>
      </c>
      <c r="U473" s="34">
        <v>20</v>
      </c>
      <c r="V473" s="34">
        <v>14</v>
      </c>
      <c r="W473" s="45">
        <v>24224.062191188212</v>
      </c>
    </row>
    <row r="474" spans="12:23" x14ac:dyDescent="0.3">
      <c r="L474" s="44">
        <v>471</v>
      </c>
      <c r="M474" s="34">
        <v>20</v>
      </c>
      <c r="N474" s="34">
        <v>15</v>
      </c>
      <c r="O474" s="45">
        <v>7523.6740353092382</v>
      </c>
      <c r="P474" s="44">
        <v>471</v>
      </c>
      <c r="Q474" s="34">
        <v>20</v>
      </c>
      <c r="R474" s="34">
        <v>15</v>
      </c>
      <c r="S474" s="45">
        <v>9470.5376878378011</v>
      </c>
      <c r="T474" s="44">
        <v>471</v>
      </c>
      <c r="U474" s="34">
        <v>20</v>
      </c>
      <c r="V474" s="34">
        <v>15</v>
      </c>
      <c r="W474" s="45">
        <v>25671.925773228202</v>
      </c>
    </row>
    <row r="475" spans="12:23" x14ac:dyDescent="0.3">
      <c r="L475" s="44">
        <v>472</v>
      </c>
      <c r="M475" s="34">
        <v>20</v>
      </c>
      <c r="N475" s="34">
        <v>16</v>
      </c>
      <c r="O475" s="45">
        <v>7080.624039918288</v>
      </c>
      <c r="P475" s="44">
        <v>472</v>
      </c>
      <c r="Q475" s="34">
        <v>20</v>
      </c>
      <c r="R475" s="34">
        <v>16</v>
      </c>
      <c r="S475" s="45">
        <v>8912.8418520992309</v>
      </c>
      <c r="T475" s="44">
        <v>472</v>
      </c>
      <c r="U475" s="34">
        <v>20</v>
      </c>
      <c r="V475" s="34">
        <v>16</v>
      </c>
      <c r="W475" s="45">
        <v>24160.171470459809</v>
      </c>
    </row>
    <row r="476" spans="12:23" x14ac:dyDescent="0.3">
      <c r="L476" s="44">
        <v>473</v>
      </c>
      <c r="M476" s="34">
        <v>20</v>
      </c>
      <c r="N476" s="34">
        <v>17</v>
      </c>
      <c r="O476" s="45">
        <v>6572.8392153446994</v>
      </c>
      <c r="P476" s="44">
        <v>473</v>
      </c>
      <c r="Q476" s="34">
        <v>20</v>
      </c>
      <c r="R476" s="34">
        <v>17</v>
      </c>
      <c r="S476" s="45">
        <v>8273.6600778932716</v>
      </c>
      <c r="T476" s="44">
        <v>473</v>
      </c>
      <c r="U476" s="34">
        <v>20</v>
      </c>
      <c r="V476" s="34">
        <v>17</v>
      </c>
      <c r="W476" s="45">
        <v>22427.532036049615</v>
      </c>
    </row>
    <row r="477" spans="12:23" x14ac:dyDescent="0.3">
      <c r="L477" s="44">
        <v>474</v>
      </c>
      <c r="M477" s="34">
        <v>20</v>
      </c>
      <c r="N477" s="34">
        <v>18</v>
      </c>
      <c r="O477" s="45">
        <v>6289.8764357378786</v>
      </c>
      <c r="P477" s="44">
        <v>474</v>
      </c>
      <c r="Q477" s="34">
        <v>20</v>
      </c>
      <c r="R477" s="34">
        <v>18</v>
      </c>
      <c r="S477" s="45">
        <v>7917.4764293267381</v>
      </c>
      <c r="T477" s="44">
        <v>474</v>
      </c>
      <c r="U477" s="34">
        <v>20</v>
      </c>
      <c r="V477" s="34">
        <v>18</v>
      </c>
      <c r="W477" s="45">
        <v>21462.019782254312</v>
      </c>
    </row>
    <row r="478" spans="12:23" x14ac:dyDescent="0.3">
      <c r="L478" s="44">
        <v>475</v>
      </c>
      <c r="M478" s="34">
        <v>20</v>
      </c>
      <c r="N478" s="34">
        <v>19</v>
      </c>
      <c r="O478" s="45">
        <v>6091.7075825054435</v>
      </c>
      <c r="P478" s="44">
        <v>475</v>
      </c>
      <c r="Q478" s="34">
        <v>20</v>
      </c>
      <c r="R478" s="34">
        <v>19</v>
      </c>
      <c r="S478" s="45">
        <v>7668.0284090795076</v>
      </c>
      <c r="T478" s="44">
        <v>475</v>
      </c>
      <c r="U478" s="34">
        <v>20</v>
      </c>
      <c r="V478" s="34">
        <v>19</v>
      </c>
      <c r="W478" s="45">
        <v>20785.837365675212</v>
      </c>
    </row>
    <row r="479" spans="12:23" x14ac:dyDescent="0.3">
      <c r="L479" s="44">
        <v>476</v>
      </c>
      <c r="M479" s="34">
        <v>20</v>
      </c>
      <c r="N479" s="34">
        <v>20</v>
      </c>
      <c r="O479" s="45">
        <v>5856.4753702922935</v>
      </c>
      <c r="P479" s="44">
        <v>476</v>
      </c>
      <c r="Q479" s="34">
        <v>20</v>
      </c>
      <c r="R479" s="34">
        <v>20</v>
      </c>
      <c r="S479" s="45">
        <v>7371.9263290713961</v>
      </c>
      <c r="T479" s="44">
        <v>476</v>
      </c>
      <c r="U479" s="34">
        <v>20</v>
      </c>
      <c r="V479" s="34">
        <v>20</v>
      </c>
      <c r="W479" s="45">
        <v>19983.189103261484</v>
      </c>
    </row>
    <row r="480" spans="12:23" x14ac:dyDescent="0.3">
      <c r="L480" s="44">
        <v>477</v>
      </c>
      <c r="M480" s="34">
        <v>20</v>
      </c>
      <c r="N480" s="34">
        <v>21</v>
      </c>
      <c r="O480" s="45">
        <v>6110.3628394797306</v>
      </c>
      <c r="P480" s="44">
        <v>477</v>
      </c>
      <c r="Q480" s="34">
        <v>20</v>
      </c>
      <c r="R480" s="34">
        <v>21</v>
      </c>
      <c r="S480" s="45">
        <v>7691.5109939738204</v>
      </c>
      <c r="T480" s="44">
        <v>477</v>
      </c>
      <c r="U480" s="34">
        <v>20</v>
      </c>
      <c r="V480" s="34">
        <v>21</v>
      </c>
      <c r="W480" s="45">
        <v>20849.491953856039</v>
      </c>
    </row>
    <row r="481" spans="12:23" x14ac:dyDescent="0.3">
      <c r="L481" s="44">
        <v>478</v>
      </c>
      <c r="M481" s="34">
        <v>20</v>
      </c>
      <c r="N481" s="34">
        <v>22</v>
      </c>
      <c r="O481" s="45">
        <v>5941.0122555001026</v>
      </c>
      <c r="P481" s="44">
        <v>478</v>
      </c>
      <c r="Q481" s="34">
        <v>20</v>
      </c>
      <c r="R481" s="34">
        <v>22</v>
      </c>
      <c r="S481" s="45">
        <v>7478.3384029618446</v>
      </c>
      <c r="T481" s="44">
        <v>478</v>
      </c>
      <c r="U481" s="34">
        <v>20</v>
      </c>
      <c r="V481" s="34">
        <v>22</v>
      </c>
      <c r="W481" s="45">
        <v>20271.641876729573</v>
      </c>
    </row>
    <row r="482" spans="12:23" x14ac:dyDescent="0.3">
      <c r="L482" s="44">
        <v>479</v>
      </c>
      <c r="M482" s="34">
        <v>20</v>
      </c>
      <c r="N482" s="34">
        <v>23</v>
      </c>
      <c r="O482" s="45">
        <v>5969.306556221045</v>
      </c>
      <c r="P482" s="44">
        <v>479</v>
      </c>
      <c r="Q482" s="34">
        <v>20</v>
      </c>
      <c r="R482" s="34">
        <v>23</v>
      </c>
      <c r="S482" s="45">
        <v>7513.9542789382785</v>
      </c>
      <c r="T482" s="44">
        <v>479</v>
      </c>
      <c r="U482" s="34">
        <v>20</v>
      </c>
      <c r="V482" s="34">
        <v>23</v>
      </c>
      <c r="W482" s="45">
        <v>20368.186355464895</v>
      </c>
    </row>
    <row r="483" spans="12:23" x14ac:dyDescent="0.3">
      <c r="L483" s="44">
        <v>480</v>
      </c>
      <c r="M483" s="34">
        <v>20</v>
      </c>
      <c r="N483" s="34">
        <v>24</v>
      </c>
      <c r="O483" s="45">
        <v>6100.9412921047979</v>
      </c>
      <c r="P483" s="44">
        <v>480</v>
      </c>
      <c r="Q483" s="34">
        <v>20</v>
      </c>
      <c r="R483" s="34">
        <v>24</v>
      </c>
      <c r="S483" s="45">
        <v>7679.651479716119</v>
      </c>
      <c r="T483" s="44">
        <v>480</v>
      </c>
      <c r="U483" s="34">
        <v>20</v>
      </c>
      <c r="V483" s="34">
        <v>24</v>
      </c>
      <c r="W483" s="45">
        <v>20817.344194165347</v>
      </c>
    </row>
    <row r="484" spans="12:23" x14ac:dyDescent="0.3">
      <c r="L484" s="44">
        <v>481</v>
      </c>
      <c r="M484" s="34">
        <v>21</v>
      </c>
      <c r="N484" s="34">
        <v>1</v>
      </c>
      <c r="O484" s="45">
        <v>4574.3639176031029</v>
      </c>
      <c r="P484" s="44">
        <v>481</v>
      </c>
      <c r="Q484" s="34">
        <v>21</v>
      </c>
      <c r="R484" s="34">
        <v>1</v>
      </c>
      <c r="S484" s="45">
        <v>5758.0492823364257</v>
      </c>
      <c r="T484" s="44">
        <v>481</v>
      </c>
      <c r="U484" s="34">
        <v>21</v>
      </c>
      <c r="V484" s="34">
        <v>1</v>
      </c>
      <c r="W484" s="45">
        <v>15608.428860862194</v>
      </c>
    </row>
    <row r="485" spans="12:23" x14ac:dyDescent="0.3">
      <c r="L485" s="44">
        <v>482</v>
      </c>
      <c r="M485" s="34">
        <v>21</v>
      </c>
      <c r="N485" s="34">
        <v>2</v>
      </c>
      <c r="O485" s="45">
        <v>5073.1621875451983</v>
      </c>
      <c r="P485" s="44">
        <v>482</v>
      </c>
      <c r="Q485" s="34">
        <v>21</v>
      </c>
      <c r="R485" s="34">
        <v>2</v>
      </c>
      <c r="S485" s="45">
        <v>6385.9190959335192</v>
      </c>
      <c r="T485" s="44">
        <v>482</v>
      </c>
      <c r="U485" s="34">
        <v>21</v>
      </c>
      <c r="V485" s="34">
        <v>2</v>
      </c>
      <c r="W485" s="45">
        <v>17310.404797309286</v>
      </c>
    </row>
    <row r="486" spans="12:23" x14ac:dyDescent="0.3">
      <c r="L486" s="44">
        <v>483</v>
      </c>
      <c r="M486" s="34">
        <v>21</v>
      </c>
      <c r="N486" s="34">
        <v>3</v>
      </c>
      <c r="O486" s="45">
        <v>4998.2544598853237</v>
      </c>
      <c r="P486" s="44">
        <v>483</v>
      </c>
      <c r="Q486" s="34">
        <v>21</v>
      </c>
      <c r="R486" s="34">
        <v>3</v>
      </c>
      <c r="S486" s="45">
        <v>6291.6278687240756</v>
      </c>
      <c r="T486" s="44">
        <v>483</v>
      </c>
      <c r="U486" s="34">
        <v>21</v>
      </c>
      <c r="V486" s="34">
        <v>3</v>
      </c>
      <c r="W486" s="45">
        <v>17054.808181174594</v>
      </c>
    </row>
    <row r="487" spans="12:23" x14ac:dyDescent="0.3">
      <c r="L487" s="44">
        <v>484</v>
      </c>
      <c r="M487" s="34">
        <v>21</v>
      </c>
      <c r="N487" s="34">
        <v>4</v>
      </c>
      <c r="O487" s="45">
        <v>5365.6354903153833</v>
      </c>
      <c r="P487" s="44">
        <v>484</v>
      </c>
      <c r="Q487" s="34">
        <v>21</v>
      </c>
      <c r="R487" s="34">
        <v>4</v>
      </c>
      <c r="S487" s="45">
        <v>6754.0742583677438</v>
      </c>
      <c r="T487" s="44">
        <v>484</v>
      </c>
      <c r="U487" s="34">
        <v>21</v>
      </c>
      <c r="V487" s="34">
        <v>4</v>
      </c>
      <c r="W487" s="45">
        <v>18308.36840978502</v>
      </c>
    </row>
    <row r="488" spans="12:23" x14ac:dyDescent="0.3">
      <c r="L488" s="44">
        <v>485</v>
      </c>
      <c r="M488" s="34">
        <v>21</v>
      </c>
      <c r="N488" s="34">
        <v>5</v>
      </c>
      <c r="O488" s="45">
        <v>5177.2342014128872</v>
      </c>
      <c r="P488" s="44">
        <v>485</v>
      </c>
      <c r="Q488" s="34">
        <v>21</v>
      </c>
      <c r="R488" s="34">
        <v>5</v>
      </c>
      <c r="S488" s="45">
        <v>6516.921306417059</v>
      </c>
      <c r="T488" s="44">
        <v>485</v>
      </c>
      <c r="U488" s="34">
        <v>21</v>
      </c>
      <c r="V488" s="34">
        <v>5</v>
      </c>
      <c r="W488" s="45">
        <v>17665.514415634458</v>
      </c>
    </row>
    <row r="489" spans="12:23" x14ac:dyDescent="0.3">
      <c r="L489" s="44">
        <v>486</v>
      </c>
      <c r="M489" s="34">
        <v>21</v>
      </c>
      <c r="N489" s="34">
        <v>6</v>
      </c>
      <c r="O489" s="45">
        <v>5526.1478126442362</v>
      </c>
      <c r="P489" s="44">
        <v>486</v>
      </c>
      <c r="Q489" s="34">
        <v>21</v>
      </c>
      <c r="R489" s="34">
        <v>6</v>
      </c>
      <c r="S489" s="45">
        <v>6956.1215547875026</v>
      </c>
      <c r="T489" s="44">
        <v>486</v>
      </c>
      <c r="U489" s="34">
        <v>21</v>
      </c>
      <c r="V489" s="34">
        <v>6</v>
      </c>
      <c r="W489" s="45">
        <v>18856.060987264609</v>
      </c>
    </row>
    <row r="490" spans="12:23" x14ac:dyDescent="0.3">
      <c r="L490" s="44">
        <v>487</v>
      </c>
      <c r="M490" s="34">
        <v>21</v>
      </c>
      <c r="N490" s="34">
        <v>7</v>
      </c>
      <c r="O490" s="45">
        <v>5262.1072173769926</v>
      </c>
      <c r="P490" s="44">
        <v>487</v>
      </c>
      <c r="Q490" s="34">
        <v>21</v>
      </c>
      <c r="R490" s="34">
        <v>7</v>
      </c>
      <c r="S490" s="45">
        <v>6623.7564899452454</v>
      </c>
      <c r="T490" s="44">
        <v>487</v>
      </c>
      <c r="U490" s="34">
        <v>21</v>
      </c>
      <c r="V490" s="34">
        <v>7</v>
      </c>
      <c r="W490" s="45">
        <v>17955.114118619327</v>
      </c>
    </row>
    <row r="491" spans="12:23" x14ac:dyDescent="0.3">
      <c r="L491" s="44">
        <v>488</v>
      </c>
      <c r="M491" s="34">
        <v>21</v>
      </c>
      <c r="N491" s="34">
        <v>8</v>
      </c>
      <c r="O491" s="45">
        <v>6516.1715243131039</v>
      </c>
      <c r="P491" s="44">
        <v>488</v>
      </c>
      <c r="Q491" s="34">
        <v>21</v>
      </c>
      <c r="R491" s="34">
        <v>8</v>
      </c>
      <c r="S491" s="45">
        <v>8202.3287707315285</v>
      </c>
      <c r="T491" s="44">
        <v>488</v>
      </c>
      <c r="U491" s="34">
        <v>21</v>
      </c>
      <c r="V491" s="34">
        <v>8</v>
      </c>
      <c r="W491" s="45">
        <v>22234.173212810332</v>
      </c>
    </row>
    <row r="492" spans="12:23" x14ac:dyDescent="0.3">
      <c r="L492" s="44">
        <v>489</v>
      </c>
      <c r="M492" s="34">
        <v>21</v>
      </c>
      <c r="N492" s="34">
        <v>9</v>
      </c>
      <c r="O492" s="45">
        <v>5544.9118178043827</v>
      </c>
      <c r="P492" s="44">
        <v>489</v>
      </c>
      <c r="Q492" s="34">
        <v>21</v>
      </c>
      <c r="R492" s="34">
        <v>9</v>
      </c>
      <c r="S492" s="45">
        <v>6979.7410280940239</v>
      </c>
      <c r="T492" s="44">
        <v>489</v>
      </c>
      <c r="U492" s="34">
        <v>21</v>
      </c>
      <c r="V492" s="34">
        <v>9</v>
      </c>
      <c r="W492" s="45">
        <v>18920.086640877333</v>
      </c>
    </row>
    <row r="493" spans="12:23" x14ac:dyDescent="0.3">
      <c r="L493" s="44">
        <v>490</v>
      </c>
      <c r="M493" s="34">
        <v>21</v>
      </c>
      <c r="N493" s="34">
        <v>10</v>
      </c>
      <c r="O493" s="45">
        <v>5648.6180423196356</v>
      </c>
      <c r="P493" s="44">
        <v>490</v>
      </c>
      <c r="Q493" s="34">
        <v>21</v>
      </c>
      <c r="R493" s="34">
        <v>10</v>
      </c>
      <c r="S493" s="45">
        <v>7110.2827957364998</v>
      </c>
      <c r="T493" s="44">
        <v>490</v>
      </c>
      <c r="U493" s="34">
        <v>21</v>
      </c>
      <c r="V493" s="34">
        <v>10</v>
      </c>
      <c r="W493" s="45">
        <v>19273.948130022494</v>
      </c>
    </row>
    <row r="494" spans="12:23" x14ac:dyDescent="0.3">
      <c r="L494" s="44">
        <v>491</v>
      </c>
      <c r="M494" s="34">
        <v>21</v>
      </c>
      <c r="N494" s="34">
        <v>11</v>
      </c>
      <c r="O494" s="45">
        <v>5035.9406493850511</v>
      </c>
      <c r="P494" s="44">
        <v>491</v>
      </c>
      <c r="Q494" s="34">
        <v>21</v>
      </c>
      <c r="R494" s="34">
        <v>11</v>
      </c>
      <c r="S494" s="45">
        <v>6339.0659257548787</v>
      </c>
      <c r="T494" s="44">
        <v>491</v>
      </c>
      <c r="U494" s="34">
        <v>21</v>
      </c>
      <c r="V494" s="34">
        <v>11</v>
      </c>
      <c r="W494" s="45">
        <v>17183.399219937353</v>
      </c>
    </row>
    <row r="495" spans="12:23" x14ac:dyDescent="0.3">
      <c r="L495" s="44">
        <v>492</v>
      </c>
      <c r="M495" s="34">
        <v>21</v>
      </c>
      <c r="N495" s="34">
        <v>12</v>
      </c>
      <c r="O495" s="45">
        <v>5676.6256432778537</v>
      </c>
      <c r="P495" s="44">
        <v>492</v>
      </c>
      <c r="Q495" s="34">
        <v>21</v>
      </c>
      <c r="R495" s="34">
        <v>12</v>
      </c>
      <c r="S495" s="45">
        <v>7145.537784080745</v>
      </c>
      <c r="T495" s="44">
        <v>492</v>
      </c>
      <c r="U495" s="34">
        <v>21</v>
      </c>
      <c r="V495" s="34">
        <v>12</v>
      </c>
      <c r="W495" s="45">
        <v>19369.514345346444</v>
      </c>
    </row>
    <row r="496" spans="12:23" x14ac:dyDescent="0.3">
      <c r="L496" s="44">
        <v>493</v>
      </c>
      <c r="M496" s="34">
        <v>21</v>
      </c>
      <c r="N496" s="34">
        <v>13</v>
      </c>
      <c r="O496" s="45">
        <v>5224.826362024558</v>
      </c>
      <c r="P496" s="44">
        <v>493</v>
      </c>
      <c r="Q496" s="34">
        <v>21</v>
      </c>
      <c r="R496" s="34">
        <v>13</v>
      </c>
      <c r="S496" s="45">
        <v>6576.8286533599457</v>
      </c>
      <c r="T496" s="44">
        <v>493</v>
      </c>
      <c r="U496" s="34">
        <v>21</v>
      </c>
      <c r="V496" s="34">
        <v>13</v>
      </c>
      <c r="W496" s="45">
        <v>17827.906141920907</v>
      </c>
    </row>
    <row r="497" spans="12:23" x14ac:dyDescent="0.3">
      <c r="L497" s="44">
        <v>494</v>
      </c>
      <c r="M497" s="34">
        <v>21</v>
      </c>
      <c r="N497" s="34">
        <v>14</v>
      </c>
      <c r="O497" s="45">
        <v>5516.3604759168657</v>
      </c>
      <c r="P497" s="44">
        <v>494</v>
      </c>
      <c r="Q497" s="34">
        <v>21</v>
      </c>
      <c r="R497" s="34">
        <v>14</v>
      </c>
      <c r="S497" s="45">
        <v>6943.8015976887355</v>
      </c>
      <c r="T497" s="44">
        <v>494</v>
      </c>
      <c r="U497" s="34">
        <v>21</v>
      </c>
      <c r="V497" s="34">
        <v>14</v>
      </c>
      <c r="W497" s="45">
        <v>18822.6650983939</v>
      </c>
    </row>
    <row r="498" spans="12:23" x14ac:dyDescent="0.3">
      <c r="L498" s="44">
        <v>495</v>
      </c>
      <c r="M498" s="34">
        <v>21</v>
      </c>
      <c r="N498" s="34">
        <v>15</v>
      </c>
      <c r="O498" s="45">
        <v>5149.4144382302475</v>
      </c>
      <c r="P498" s="44">
        <v>495</v>
      </c>
      <c r="Q498" s="34">
        <v>21</v>
      </c>
      <c r="R498" s="34">
        <v>15</v>
      </c>
      <c r="S498" s="45">
        <v>6481.9027616939047</v>
      </c>
      <c r="T498" s="44">
        <v>495</v>
      </c>
      <c r="U498" s="34">
        <v>21</v>
      </c>
      <c r="V498" s="34">
        <v>15</v>
      </c>
      <c r="W498" s="45">
        <v>17570.589131511068</v>
      </c>
    </row>
    <row r="499" spans="12:23" x14ac:dyDescent="0.3">
      <c r="L499" s="44">
        <v>496</v>
      </c>
      <c r="M499" s="34">
        <v>21</v>
      </c>
      <c r="N499" s="34">
        <v>16</v>
      </c>
      <c r="O499" s="45">
        <v>5384.5972194498208</v>
      </c>
      <c r="P499" s="44">
        <v>496</v>
      </c>
      <c r="Q499" s="34">
        <v>21</v>
      </c>
      <c r="R499" s="34">
        <v>16</v>
      </c>
      <c r="S499" s="45">
        <v>6777.9426196964632</v>
      </c>
      <c r="T499" s="44">
        <v>496</v>
      </c>
      <c r="U499" s="34">
        <v>21</v>
      </c>
      <c r="V499" s="34">
        <v>16</v>
      </c>
      <c r="W499" s="45">
        <v>18373.068727819376</v>
      </c>
    </row>
    <row r="500" spans="12:23" x14ac:dyDescent="0.3">
      <c r="L500" s="44">
        <v>497</v>
      </c>
      <c r="M500" s="34">
        <v>21</v>
      </c>
      <c r="N500" s="34">
        <v>17</v>
      </c>
      <c r="O500" s="45">
        <v>5196.3046787331859</v>
      </c>
      <c r="P500" s="44">
        <v>497</v>
      </c>
      <c r="Q500" s="34">
        <v>21</v>
      </c>
      <c r="R500" s="34">
        <v>17</v>
      </c>
      <c r="S500" s="45">
        <v>6540.9265561579878</v>
      </c>
      <c r="T500" s="44">
        <v>497</v>
      </c>
      <c r="U500" s="34">
        <v>21</v>
      </c>
      <c r="V500" s="34">
        <v>17</v>
      </c>
      <c r="W500" s="45">
        <v>17730.585799100718</v>
      </c>
    </row>
    <row r="501" spans="12:23" x14ac:dyDescent="0.3">
      <c r="L501" s="44">
        <v>498</v>
      </c>
      <c r="M501" s="34">
        <v>21</v>
      </c>
      <c r="N501" s="34">
        <v>18</v>
      </c>
      <c r="O501" s="45">
        <v>5309.3533610336553</v>
      </c>
      <c r="P501" s="44">
        <v>498</v>
      </c>
      <c r="Q501" s="34">
        <v>21</v>
      </c>
      <c r="R501" s="34">
        <v>18</v>
      </c>
      <c r="S501" s="45">
        <v>6683.2282828492871</v>
      </c>
      <c r="T501" s="44">
        <v>498</v>
      </c>
      <c r="U501" s="34">
        <v>21</v>
      </c>
      <c r="V501" s="34">
        <v>18</v>
      </c>
      <c r="W501" s="45">
        <v>18116.325182167919</v>
      </c>
    </row>
    <row r="502" spans="12:23" x14ac:dyDescent="0.3">
      <c r="L502" s="44">
        <v>499</v>
      </c>
      <c r="M502" s="34">
        <v>21</v>
      </c>
      <c r="N502" s="34">
        <v>19</v>
      </c>
      <c r="O502" s="45">
        <v>5271.5979681429244</v>
      </c>
      <c r="P502" s="44">
        <v>499</v>
      </c>
      <c r="Q502" s="34">
        <v>21</v>
      </c>
      <c r="R502" s="34">
        <v>19</v>
      </c>
      <c r="S502" s="45">
        <v>6635.7031150107132</v>
      </c>
      <c r="T502" s="44">
        <v>499</v>
      </c>
      <c r="U502" s="34">
        <v>21</v>
      </c>
      <c r="V502" s="34">
        <v>19</v>
      </c>
      <c r="W502" s="45">
        <v>17987.498010857584</v>
      </c>
    </row>
    <row r="503" spans="12:23" x14ac:dyDescent="0.3">
      <c r="L503" s="44">
        <v>500</v>
      </c>
      <c r="M503" s="34">
        <v>21</v>
      </c>
      <c r="N503" s="34">
        <v>20</v>
      </c>
      <c r="O503" s="45">
        <v>5290.5201524825052</v>
      </c>
      <c r="P503" s="44">
        <v>500</v>
      </c>
      <c r="Q503" s="34">
        <v>21</v>
      </c>
      <c r="R503" s="34">
        <v>20</v>
      </c>
      <c r="S503" s="45">
        <v>6659.521698734995</v>
      </c>
      <c r="T503" s="44">
        <v>500</v>
      </c>
      <c r="U503" s="34">
        <v>21</v>
      </c>
      <c r="V503" s="34">
        <v>20</v>
      </c>
      <c r="W503" s="45">
        <v>18052.063396007619</v>
      </c>
    </row>
    <row r="504" spans="12:23" x14ac:dyDescent="0.3">
      <c r="L504" s="44">
        <v>501</v>
      </c>
      <c r="M504" s="34">
        <v>21</v>
      </c>
      <c r="N504" s="34">
        <v>21</v>
      </c>
      <c r="O504" s="45">
        <v>5356.4017807160271</v>
      </c>
      <c r="P504" s="44">
        <v>501</v>
      </c>
      <c r="Q504" s="34">
        <v>21</v>
      </c>
      <c r="R504" s="34">
        <v>21</v>
      </c>
      <c r="S504" s="45">
        <v>6742.4511877311315</v>
      </c>
      <c r="T504" s="44">
        <v>501</v>
      </c>
      <c r="U504" s="34">
        <v>21</v>
      </c>
      <c r="V504" s="34">
        <v>21</v>
      </c>
      <c r="W504" s="45">
        <v>18276.861581294881</v>
      </c>
    </row>
    <row r="505" spans="12:23" x14ac:dyDescent="0.3">
      <c r="L505" s="44">
        <v>502</v>
      </c>
      <c r="M505" s="34">
        <v>21</v>
      </c>
      <c r="N505" s="34">
        <v>22</v>
      </c>
      <c r="O505" s="45">
        <v>5328.1371385912325</v>
      </c>
      <c r="P505" s="44">
        <v>502</v>
      </c>
      <c r="Q505" s="34">
        <v>21</v>
      </c>
      <c r="R505" s="34">
        <v>22</v>
      </c>
      <c r="S505" s="45">
        <v>6706.8726449580299</v>
      </c>
      <c r="T505" s="44">
        <v>502</v>
      </c>
      <c r="U505" s="34">
        <v>21</v>
      </c>
      <c r="V505" s="34">
        <v>22</v>
      </c>
      <c r="W505" s="45">
        <v>18180.41830222281</v>
      </c>
    </row>
    <row r="506" spans="12:23" x14ac:dyDescent="0.3">
      <c r="L506" s="44">
        <v>503</v>
      </c>
      <c r="M506" s="34">
        <v>21</v>
      </c>
      <c r="N506" s="34">
        <v>23</v>
      </c>
      <c r="O506" s="45">
        <v>6195.571986200127</v>
      </c>
      <c r="P506" s="44">
        <v>503</v>
      </c>
      <c r="Q506" s="34">
        <v>21</v>
      </c>
      <c r="R506" s="34">
        <v>23</v>
      </c>
      <c r="S506" s="45">
        <v>7798.7692871397412</v>
      </c>
      <c r="T506" s="44">
        <v>503</v>
      </c>
      <c r="U506" s="34">
        <v>21</v>
      </c>
      <c r="V506" s="34">
        <v>23</v>
      </c>
      <c r="W506" s="45">
        <v>21140.238586357675</v>
      </c>
    </row>
    <row r="507" spans="12:23" x14ac:dyDescent="0.3">
      <c r="L507" s="44">
        <v>504</v>
      </c>
      <c r="M507" s="34">
        <v>21</v>
      </c>
      <c r="N507" s="34">
        <v>24</v>
      </c>
      <c r="O507" s="45">
        <v>6044.5998456307825</v>
      </c>
      <c r="P507" s="44">
        <v>504</v>
      </c>
      <c r="Q507" s="34">
        <v>21</v>
      </c>
      <c r="R507" s="34">
        <v>24</v>
      </c>
      <c r="S507" s="45">
        <v>7608.7308377910031</v>
      </c>
      <c r="T507" s="44">
        <v>504</v>
      </c>
      <c r="U507" s="34">
        <v>21</v>
      </c>
      <c r="V507" s="34">
        <v>24</v>
      </c>
      <c r="W507" s="45">
        <v>20625.098567221758</v>
      </c>
    </row>
    <row r="508" spans="12:23" x14ac:dyDescent="0.3">
      <c r="L508" s="44">
        <v>505</v>
      </c>
      <c r="M508" s="34">
        <v>22</v>
      </c>
      <c r="N508" s="34">
        <v>1</v>
      </c>
      <c r="O508" s="45">
        <v>5318.9034289918764</v>
      </c>
      <c r="P508" s="44">
        <v>505</v>
      </c>
      <c r="Q508" s="34">
        <v>22</v>
      </c>
      <c r="R508" s="34">
        <v>1</v>
      </c>
      <c r="S508" s="45">
        <v>6695.2495743214167</v>
      </c>
      <c r="T508" s="44">
        <v>505</v>
      </c>
      <c r="U508" s="34">
        <v>22</v>
      </c>
      <c r="V508" s="34">
        <v>1</v>
      </c>
      <c r="W508" s="45">
        <v>18148.911473732671</v>
      </c>
    </row>
    <row r="509" spans="12:23" x14ac:dyDescent="0.3">
      <c r="L509" s="44">
        <v>506</v>
      </c>
      <c r="M509" s="34">
        <v>22</v>
      </c>
      <c r="N509" s="34">
        <v>2</v>
      </c>
      <c r="O509" s="45">
        <v>5591.7723997111789</v>
      </c>
      <c r="P509" s="44">
        <v>506</v>
      </c>
      <c r="Q509" s="34">
        <v>22</v>
      </c>
      <c r="R509" s="34">
        <v>2</v>
      </c>
      <c r="S509" s="45">
        <v>7038.7274893547801</v>
      </c>
      <c r="T509" s="44">
        <v>506</v>
      </c>
      <c r="U509" s="34">
        <v>22</v>
      </c>
      <c r="V509" s="34">
        <v>2</v>
      </c>
      <c r="W509" s="45">
        <v>19079.982108803742</v>
      </c>
    </row>
    <row r="510" spans="12:23" x14ac:dyDescent="0.3">
      <c r="L510" s="44">
        <v>507</v>
      </c>
      <c r="M510" s="34">
        <v>22</v>
      </c>
      <c r="N510" s="34">
        <v>3</v>
      </c>
      <c r="O510" s="45">
        <v>5845.9762272574799</v>
      </c>
      <c r="P510" s="44">
        <v>507</v>
      </c>
      <c r="Q510" s="34">
        <v>22</v>
      </c>
      <c r="R510" s="34">
        <v>3</v>
      </c>
      <c r="S510" s="45">
        <v>7358.7103750927199</v>
      </c>
      <c r="T510" s="44">
        <v>507</v>
      </c>
      <c r="U510" s="34">
        <v>22</v>
      </c>
      <c r="V510" s="34">
        <v>3</v>
      </c>
      <c r="W510" s="45">
        <v>19947.364422472907</v>
      </c>
    </row>
    <row r="511" spans="12:23" x14ac:dyDescent="0.3">
      <c r="L511" s="44">
        <v>508</v>
      </c>
      <c r="M511" s="34">
        <v>22</v>
      </c>
      <c r="N511" s="34">
        <v>4</v>
      </c>
      <c r="O511" s="45">
        <v>6306.8708113281264</v>
      </c>
      <c r="P511" s="44">
        <v>508</v>
      </c>
      <c r="Q511" s="34">
        <v>22</v>
      </c>
      <c r="R511" s="34">
        <v>4</v>
      </c>
      <c r="S511" s="45">
        <v>7938.8683548345916</v>
      </c>
      <c r="T511" s="44">
        <v>508</v>
      </c>
      <c r="U511" s="34">
        <v>22</v>
      </c>
      <c r="V511" s="34">
        <v>4</v>
      </c>
      <c r="W511" s="45">
        <v>21520.007189293439</v>
      </c>
    </row>
    <row r="512" spans="12:23" x14ac:dyDescent="0.3">
      <c r="L512" s="44">
        <v>509</v>
      </c>
      <c r="M512" s="34">
        <v>22</v>
      </c>
      <c r="N512" s="34">
        <v>5</v>
      </c>
      <c r="O512" s="45">
        <v>5676.6750742714266</v>
      </c>
      <c r="P512" s="44">
        <v>509</v>
      </c>
      <c r="Q512" s="34">
        <v>22</v>
      </c>
      <c r="R512" s="34">
        <v>5</v>
      </c>
      <c r="S512" s="45">
        <v>7145.6000060862943</v>
      </c>
      <c r="T512" s="44">
        <v>509</v>
      </c>
      <c r="U512" s="34">
        <v>22</v>
      </c>
      <c r="V512" s="34">
        <v>5</v>
      </c>
      <c r="W512" s="45">
        <v>19369.683011451853</v>
      </c>
    </row>
    <row r="513" spans="12:23" x14ac:dyDescent="0.3">
      <c r="L513" s="44">
        <v>510</v>
      </c>
      <c r="M513" s="34">
        <v>22</v>
      </c>
      <c r="N513" s="34">
        <v>6</v>
      </c>
      <c r="O513" s="45">
        <v>5742.4874991139477</v>
      </c>
      <c r="P513" s="44">
        <v>510</v>
      </c>
      <c r="Q513" s="34">
        <v>22</v>
      </c>
      <c r="R513" s="34">
        <v>6</v>
      </c>
      <c r="S513" s="45">
        <v>7228.4423842746628</v>
      </c>
      <c r="T513" s="44">
        <v>510</v>
      </c>
      <c r="U513" s="34">
        <v>22</v>
      </c>
      <c r="V513" s="34">
        <v>6</v>
      </c>
      <c r="W513" s="45">
        <v>19594.245064191546</v>
      </c>
    </row>
    <row r="514" spans="12:23" x14ac:dyDescent="0.3">
      <c r="L514" s="44">
        <v>511</v>
      </c>
      <c r="M514" s="34">
        <v>22</v>
      </c>
      <c r="N514" s="34">
        <v>7</v>
      </c>
      <c r="O514" s="45">
        <v>6223.0259600303334</v>
      </c>
      <c r="P514" s="44">
        <v>511</v>
      </c>
      <c r="Q514" s="34">
        <v>22</v>
      </c>
      <c r="R514" s="34">
        <v>7</v>
      </c>
      <c r="S514" s="45">
        <v>7833.3273890218343</v>
      </c>
      <c r="T514" s="44">
        <v>511</v>
      </c>
      <c r="U514" s="34">
        <v>22</v>
      </c>
      <c r="V514" s="34">
        <v>7</v>
      </c>
      <c r="W514" s="45">
        <v>21233.915741301058</v>
      </c>
    </row>
    <row r="515" spans="12:23" x14ac:dyDescent="0.3">
      <c r="L515" s="44">
        <v>512</v>
      </c>
      <c r="M515" s="34">
        <v>22</v>
      </c>
      <c r="N515" s="34">
        <v>8</v>
      </c>
      <c r="O515" s="45">
        <v>6542.9038056371501</v>
      </c>
      <c r="P515" s="44">
        <v>512</v>
      </c>
      <c r="Q515" s="34">
        <v>22</v>
      </c>
      <c r="R515" s="34">
        <v>8</v>
      </c>
      <c r="S515" s="45">
        <v>8235.9784313326018</v>
      </c>
      <c r="T515" s="44">
        <v>512</v>
      </c>
      <c r="U515" s="34">
        <v>22</v>
      </c>
      <c r="V515" s="34">
        <v>8</v>
      </c>
      <c r="W515" s="45">
        <v>22325.387842614768</v>
      </c>
    </row>
    <row r="516" spans="12:23" x14ac:dyDescent="0.3">
      <c r="L516" s="44">
        <v>513</v>
      </c>
      <c r="M516" s="34">
        <v>22</v>
      </c>
      <c r="N516" s="34">
        <v>9</v>
      </c>
      <c r="O516" s="45">
        <v>6439.0394019424657</v>
      </c>
      <c r="P516" s="44">
        <v>513</v>
      </c>
      <c r="Q516" s="34">
        <v>22</v>
      </c>
      <c r="R516" s="34">
        <v>9</v>
      </c>
      <c r="S516" s="45">
        <v>8105.2375532723681</v>
      </c>
      <c r="T516" s="44">
        <v>513</v>
      </c>
      <c r="U516" s="34">
        <v>22</v>
      </c>
      <c r="V516" s="34">
        <v>9</v>
      </c>
      <c r="W516" s="45">
        <v>21970.986621932301</v>
      </c>
    </row>
    <row r="517" spans="12:23" x14ac:dyDescent="0.3">
      <c r="L517" s="44">
        <v>514</v>
      </c>
      <c r="M517" s="34">
        <v>22</v>
      </c>
      <c r="N517" s="34">
        <v>10</v>
      </c>
      <c r="O517" s="45">
        <v>5968.7529290930306</v>
      </c>
      <c r="P517" s="44">
        <v>514</v>
      </c>
      <c r="Q517" s="34">
        <v>22</v>
      </c>
      <c r="R517" s="34">
        <v>10</v>
      </c>
      <c r="S517" s="45">
        <v>7513.2573924761246</v>
      </c>
      <c r="T517" s="44">
        <v>514</v>
      </c>
      <c r="U517" s="34">
        <v>22</v>
      </c>
      <c r="V517" s="34">
        <v>10</v>
      </c>
      <c r="W517" s="45">
        <v>20366.297295084321</v>
      </c>
    </row>
    <row r="518" spans="12:23" x14ac:dyDescent="0.3">
      <c r="L518" s="44">
        <v>515</v>
      </c>
      <c r="M518" s="34">
        <v>22</v>
      </c>
      <c r="N518" s="34">
        <v>11</v>
      </c>
      <c r="O518" s="45">
        <v>5912.4213688177297</v>
      </c>
      <c r="P518" s="44">
        <v>515</v>
      </c>
      <c r="Q518" s="34">
        <v>22</v>
      </c>
      <c r="R518" s="34">
        <v>11</v>
      </c>
      <c r="S518" s="45">
        <v>7442.3491949521185</v>
      </c>
      <c r="T518" s="44">
        <v>515</v>
      </c>
      <c r="U518" s="34">
        <v>22</v>
      </c>
      <c r="V518" s="34">
        <v>11</v>
      </c>
      <c r="W518" s="45">
        <v>20174.085401361815</v>
      </c>
    </row>
    <row r="519" spans="12:23" x14ac:dyDescent="0.3">
      <c r="L519" s="44">
        <v>516</v>
      </c>
      <c r="M519" s="34">
        <v>22</v>
      </c>
      <c r="N519" s="34">
        <v>12</v>
      </c>
      <c r="O519" s="45">
        <v>6270.6774378342907</v>
      </c>
      <c r="P519" s="44">
        <v>516</v>
      </c>
      <c r="Q519" s="34">
        <v>22</v>
      </c>
      <c r="R519" s="34">
        <v>12</v>
      </c>
      <c r="S519" s="45">
        <v>7893.3094023713793</v>
      </c>
      <c r="T519" s="44">
        <v>516</v>
      </c>
      <c r="U519" s="34">
        <v>22</v>
      </c>
      <c r="V519" s="34">
        <v>12</v>
      </c>
      <c r="W519" s="45">
        <v>21396.509866913992</v>
      </c>
    </row>
    <row r="520" spans="12:23" x14ac:dyDescent="0.3">
      <c r="L520" s="44">
        <v>517</v>
      </c>
      <c r="M520" s="34">
        <v>22</v>
      </c>
      <c r="N520" s="34">
        <v>13</v>
      </c>
      <c r="O520" s="45">
        <v>5733.4613996875933</v>
      </c>
      <c r="P520" s="44">
        <v>517</v>
      </c>
      <c r="Q520" s="34">
        <v>22</v>
      </c>
      <c r="R520" s="34">
        <v>13</v>
      </c>
      <c r="S520" s="45">
        <v>7217.080646061353</v>
      </c>
      <c r="T520" s="44">
        <v>517</v>
      </c>
      <c r="U520" s="34">
        <v>22</v>
      </c>
      <c r="V520" s="34">
        <v>13</v>
      </c>
      <c r="W520" s="45">
        <v>19563.446633344105</v>
      </c>
    </row>
    <row r="521" spans="12:23" x14ac:dyDescent="0.3">
      <c r="L521" s="44">
        <v>518</v>
      </c>
      <c r="M521" s="34">
        <v>22</v>
      </c>
      <c r="N521" s="34">
        <v>14</v>
      </c>
      <c r="O521" s="45">
        <v>5799.2342797352567</v>
      </c>
      <c r="P521" s="44">
        <v>518</v>
      </c>
      <c r="Q521" s="34">
        <v>22</v>
      </c>
      <c r="R521" s="34">
        <v>14</v>
      </c>
      <c r="S521" s="45">
        <v>7299.8732466452811</v>
      </c>
      <c r="T521" s="44">
        <v>518</v>
      </c>
      <c r="U521" s="34">
        <v>22</v>
      </c>
      <c r="V521" s="34">
        <v>14</v>
      </c>
      <c r="W521" s="45">
        <v>19787.873753199474</v>
      </c>
    </row>
    <row r="522" spans="12:23" x14ac:dyDescent="0.3">
      <c r="L522" s="44">
        <v>519</v>
      </c>
      <c r="M522" s="34">
        <v>22</v>
      </c>
      <c r="N522" s="34">
        <v>15</v>
      </c>
      <c r="O522" s="45">
        <v>5733.3526515017356</v>
      </c>
      <c r="P522" s="44">
        <v>519</v>
      </c>
      <c r="Q522" s="34">
        <v>22</v>
      </c>
      <c r="R522" s="34">
        <v>15</v>
      </c>
      <c r="S522" s="45">
        <v>7216.9437576491464</v>
      </c>
      <c r="T522" s="44">
        <v>519</v>
      </c>
      <c r="U522" s="34">
        <v>22</v>
      </c>
      <c r="V522" s="34">
        <v>15</v>
      </c>
      <c r="W522" s="45">
        <v>19563.075567912216</v>
      </c>
    </row>
    <row r="523" spans="12:23" x14ac:dyDescent="0.3">
      <c r="L523" s="44">
        <v>520</v>
      </c>
      <c r="M523" s="34">
        <v>22</v>
      </c>
      <c r="N523" s="34">
        <v>16</v>
      </c>
      <c r="O523" s="45">
        <v>5884.1468404942179</v>
      </c>
      <c r="P523" s="44">
        <v>520</v>
      </c>
      <c r="Q523" s="34">
        <v>22</v>
      </c>
      <c r="R523" s="34">
        <v>16</v>
      </c>
      <c r="S523" s="45">
        <v>7406.7582077779052</v>
      </c>
      <c r="T523" s="44">
        <v>520</v>
      </c>
      <c r="U523" s="34">
        <v>22</v>
      </c>
      <c r="V523" s="34">
        <v>16</v>
      </c>
      <c r="W523" s="45">
        <v>20077.60838906866</v>
      </c>
    </row>
    <row r="524" spans="12:23" x14ac:dyDescent="0.3">
      <c r="L524" s="44">
        <v>521</v>
      </c>
      <c r="M524" s="34">
        <v>22</v>
      </c>
      <c r="N524" s="34">
        <v>17</v>
      </c>
      <c r="O524" s="45">
        <v>6176.2246953158228</v>
      </c>
      <c r="P524" s="44">
        <v>521</v>
      </c>
      <c r="Q524" s="34">
        <v>22</v>
      </c>
      <c r="R524" s="34">
        <v>17</v>
      </c>
      <c r="S524" s="45">
        <v>7774.4155941677363</v>
      </c>
      <c r="T524" s="44">
        <v>521</v>
      </c>
      <c r="U524" s="34">
        <v>22</v>
      </c>
      <c r="V524" s="34">
        <v>17</v>
      </c>
      <c r="W524" s="45">
        <v>21074.222672701133</v>
      </c>
    </row>
    <row r="525" spans="12:23" x14ac:dyDescent="0.3">
      <c r="L525" s="44">
        <v>522</v>
      </c>
      <c r="M525" s="34">
        <v>22</v>
      </c>
      <c r="N525" s="34">
        <v>18</v>
      </c>
      <c r="O525" s="45">
        <v>6185.1618189537448</v>
      </c>
      <c r="P525" s="44">
        <v>522</v>
      </c>
      <c r="Q525" s="34">
        <v>22</v>
      </c>
      <c r="R525" s="34">
        <v>18</v>
      </c>
      <c r="S525" s="45">
        <v>7785.6653327710546</v>
      </c>
      <c r="T525" s="44">
        <v>522</v>
      </c>
      <c r="U525" s="34">
        <v>22</v>
      </c>
      <c r="V525" s="34">
        <v>18</v>
      </c>
      <c r="W525" s="45">
        <v>21104.717504558834</v>
      </c>
    </row>
    <row r="526" spans="12:23" x14ac:dyDescent="0.3">
      <c r="L526" s="44">
        <v>523</v>
      </c>
      <c r="M526" s="34">
        <v>22</v>
      </c>
      <c r="N526" s="34">
        <v>19</v>
      </c>
      <c r="O526" s="45">
        <v>6514.2832603586339</v>
      </c>
      <c r="P526" s="44">
        <v>523</v>
      </c>
      <c r="Q526" s="34">
        <v>22</v>
      </c>
      <c r="R526" s="34">
        <v>19</v>
      </c>
      <c r="S526" s="45">
        <v>8199.9518901195461</v>
      </c>
      <c r="T526" s="44">
        <v>523</v>
      </c>
      <c r="U526" s="34">
        <v>22</v>
      </c>
      <c r="V526" s="34">
        <v>19</v>
      </c>
      <c r="W526" s="45">
        <v>22227.73016758377</v>
      </c>
    </row>
    <row r="527" spans="12:23" x14ac:dyDescent="0.3">
      <c r="L527" s="44">
        <v>524</v>
      </c>
      <c r="M527" s="34">
        <v>22</v>
      </c>
      <c r="N527" s="34">
        <v>20</v>
      </c>
      <c r="O527" s="45">
        <v>5818.5123672285608</v>
      </c>
      <c r="P527" s="44">
        <v>524</v>
      </c>
      <c r="Q527" s="34">
        <v>22</v>
      </c>
      <c r="R527" s="34">
        <v>20</v>
      </c>
      <c r="S527" s="45">
        <v>7324.1398288095179</v>
      </c>
      <c r="T527" s="44">
        <v>524</v>
      </c>
      <c r="U527" s="34">
        <v>22</v>
      </c>
      <c r="V527" s="34">
        <v>20</v>
      </c>
      <c r="W527" s="45">
        <v>19853.653534308443</v>
      </c>
    </row>
    <row r="528" spans="12:23" x14ac:dyDescent="0.3">
      <c r="L528" s="44">
        <v>525</v>
      </c>
      <c r="M528" s="34">
        <v>22</v>
      </c>
      <c r="N528" s="34">
        <v>21</v>
      </c>
      <c r="O528" s="45">
        <v>6214.0295192001267</v>
      </c>
      <c r="P528" s="44">
        <v>525</v>
      </c>
      <c r="Q528" s="34">
        <v>22</v>
      </c>
      <c r="R528" s="34">
        <v>21</v>
      </c>
      <c r="S528" s="45">
        <v>7822.0029840118586</v>
      </c>
      <c r="T528" s="44">
        <v>525</v>
      </c>
      <c r="U528" s="34">
        <v>22</v>
      </c>
      <c r="V528" s="34">
        <v>21</v>
      </c>
      <c r="W528" s="45">
        <v>21203.218510116876</v>
      </c>
    </row>
    <row r="529" spans="12:23" x14ac:dyDescent="0.3">
      <c r="L529" s="44">
        <v>526</v>
      </c>
      <c r="M529" s="34">
        <v>22</v>
      </c>
      <c r="N529" s="34">
        <v>22</v>
      </c>
      <c r="O529" s="45">
        <v>5667.3919336784966</v>
      </c>
      <c r="P529" s="44">
        <v>526</v>
      </c>
      <c r="Q529" s="34">
        <v>22</v>
      </c>
      <c r="R529" s="34">
        <v>22</v>
      </c>
      <c r="S529" s="45">
        <v>7133.9147134441309</v>
      </c>
      <c r="T529" s="44">
        <v>526</v>
      </c>
      <c r="U529" s="34">
        <v>22</v>
      </c>
      <c r="V529" s="34">
        <v>22</v>
      </c>
      <c r="W529" s="45">
        <v>19338.007516856302</v>
      </c>
    </row>
    <row r="530" spans="12:23" x14ac:dyDescent="0.3">
      <c r="L530" s="44">
        <v>527</v>
      </c>
      <c r="M530" s="34">
        <v>22</v>
      </c>
      <c r="N530" s="34">
        <v>23</v>
      </c>
      <c r="O530" s="45">
        <v>5921.9318919810921</v>
      </c>
      <c r="P530" s="44">
        <v>527</v>
      </c>
      <c r="Q530" s="34">
        <v>22</v>
      </c>
      <c r="R530" s="34">
        <v>23</v>
      </c>
      <c r="S530" s="45">
        <v>7454.3207088198078</v>
      </c>
      <c r="T530" s="44">
        <v>527</v>
      </c>
      <c r="U530" s="34">
        <v>22</v>
      </c>
      <c r="V530" s="34">
        <v>23</v>
      </c>
      <c r="W530" s="45">
        <v>20206.53676004224</v>
      </c>
    </row>
    <row r="531" spans="12:23" x14ac:dyDescent="0.3">
      <c r="L531" s="44">
        <v>528</v>
      </c>
      <c r="M531" s="34">
        <v>22</v>
      </c>
      <c r="N531" s="34">
        <v>24</v>
      </c>
      <c r="O531" s="45">
        <v>7391.5647618871844</v>
      </c>
      <c r="P531" s="44">
        <v>528</v>
      </c>
      <c r="Q531" s="34">
        <v>22</v>
      </c>
      <c r="R531" s="34">
        <v>24</v>
      </c>
      <c r="S531" s="45">
        <v>9304.2431558066819</v>
      </c>
      <c r="T531" s="44">
        <v>528</v>
      </c>
      <c r="U531" s="34">
        <v>22</v>
      </c>
      <c r="V531" s="34">
        <v>24</v>
      </c>
      <c r="W531" s="45">
        <v>25221.148739915825</v>
      </c>
    </row>
    <row r="532" spans="12:23" x14ac:dyDescent="0.3">
      <c r="L532" s="44">
        <v>529</v>
      </c>
      <c r="M532" s="34">
        <v>23</v>
      </c>
      <c r="N532" s="34">
        <v>1</v>
      </c>
      <c r="O532" s="45">
        <v>7505.1769575143835</v>
      </c>
      <c r="P532" s="44">
        <v>529</v>
      </c>
      <c r="Q532" s="34">
        <v>23</v>
      </c>
      <c r="R532" s="34">
        <v>1</v>
      </c>
      <c r="S532" s="45">
        <v>9447.254213361246</v>
      </c>
      <c r="T532" s="44">
        <v>529</v>
      </c>
      <c r="U532" s="34">
        <v>23</v>
      </c>
      <c r="V532" s="34">
        <v>1</v>
      </c>
      <c r="W532" s="45">
        <v>25608.81091658468</v>
      </c>
    </row>
    <row r="533" spans="12:23" x14ac:dyDescent="0.3">
      <c r="L533" s="44">
        <v>530</v>
      </c>
      <c r="M533" s="34">
        <v>23</v>
      </c>
      <c r="N533" s="34">
        <v>2</v>
      </c>
      <c r="O533" s="45">
        <v>7411.8314692519389</v>
      </c>
      <c r="P533" s="44">
        <v>530</v>
      </c>
      <c r="Q533" s="34">
        <v>23</v>
      </c>
      <c r="R533" s="34">
        <v>2</v>
      </c>
      <c r="S533" s="45">
        <v>9329.7541780819047</v>
      </c>
      <c r="T533" s="44">
        <v>530</v>
      </c>
      <c r="U533" s="34">
        <v>23</v>
      </c>
      <c r="V533" s="34">
        <v>2</v>
      </c>
      <c r="W533" s="45">
        <v>25290.301843132947</v>
      </c>
    </row>
    <row r="534" spans="12:23" x14ac:dyDescent="0.3">
      <c r="L534" s="44">
        <v>531</v>
      </c>
      <c r="M534" s="34">
        <v>23</v>
      </c>
      <c r="N534" s="34">
        <v>3</v>
      </c>
      <c r="O534" s="45">
        <v>7335.8856907270419</v>
      </c>
      <c r="P534" s="44">
        <v>531</v>
      </c>
      <c r="Q534" s="34">
        <v>23</v>
      </c>
      <c r="R534" s="34">
        <v>3</v>
      </c>
      <c r="S534" s="45">
        <v>9234.1562887559267</v>
      </c>
      <c r="T534" s="44">
        <v>531</v>
      </c>
      <c r="U534" s="34">
        <v>23</v>
      </c>
      <c r="V534" s="34">
        <v>3</v>
      </c>
      <c r="W534" s="45">
        <v>25031.163238784698</v>
      </c>
    </row>
    <row r="535" spans="12:23" x14ac:dyDescent="0.3">
      <c r="L535" s="44">
        <v>532</v>
      </c>
      <c r="M535" s="34">
        <v>23</v>
      </c>
      <c r="N535" s="34">
        <v>4</v>
      </c>
      <c r="O535" s="45">
        <v>6893.3893224641051</v>
      </c>
      <c r="P535" s="44">
        <v>532</v>
      </c>
      <c r="Q535" s="34">
        <v>23</v>
      </c>
      <c r="R535" s="34">
        <v>4</v>
      </c>
      <c r="S535" s="45">
        <v>8677.1573394795123</v>
      </c>
      <c r="T535" s="44">
        <v>532</v>
      </c>
      <c r="U535" s="34">
        <v>23</v>
      </c>
      <c r="V535" s="34">
        <v>4</v>
      </c>
      <c r="W535" s="45">
        <v>23521.297996396876</v>
      </c>
    </row>
    <row r="536" spans="12:23" x14ac:dyDescent="0.3">
      <c r="L536" s="44">
        <v>533</v>
      </c>
      <c r="M536" s="34">
        <v>23</v>
      </c>
      <c r="N536" s="34">
        <v>5</v>
      </c>
      <c r="O536" s="45">
        <v>7391.7229410666178</v>
      </c>
      <c r="P536" s="44">
        <v>533</v>
      </c>
      <c r="Q536" s="34">
        <v>23</v>
      </c>
      <c r="R536" s="34">
        <v>5</v>
      </c>
      <c r="S536" s="45">
        <v>9304.4422662244415</v>
      </c>
      <c r="T536" s="44">
        <v>533</v>
      </c>
      <c r="U536" s="34">
        <v>23</v>
      </c>
      <c r="V536" s="34">
        <v>5</v>
      </c>
      <c r="W536" s="45">
        <v>25221.688471453133</v>
      </c>
    </row>
    <row r="537" spans="12:23" x14ac:dyDescent="0.3">
      <c r="L537" s="44">
        <v>534</v>
      </c>
      <c r="M537" s="34">
        <v>23</v>
      </c>
      <c r="N537" s="34">
        <v>6</v>
      </c>
      <c r="O537" s="45">
        <v>7693.5090430258779</v>
      </c>
      <c r="P537" s="44">
        <v>534</v>
      </c>
      <c r="Q537" s="34">
        <v>23</v>
      </c>
      <c r="R537" s="34">
        <v>6</v>
      </c>
      <c r="S537" s="45">
        <v>9684.3200545041618</v>
      </c>
      <c r="T537" s="44">
        <v>534</v>
      </c>
      <c r="U537" s="34">
        <v>23</v>
      </c>
      <c r="V537" s="34">
        <v>6</v>
      </c>
      <c r="W537" s="45">
        <v>26251.42877818767</v>
      </c>
    </row>
    <row r="538" spans="12:23" x14ac:dyDescent="0.3">
      <c r="L538" s="44">
        <v>535</v>
      </c>
      <c r="M538" s="34">
        <v>23</v>
      </c>
      <c r="N538" s="34">
        <v>7</v>
      </c>
      <c r="O538" s="45">
        <v>7165.6848936579672</v>
      </c>
      <c r="P538" s="44">
        <v>535</v>
      </c>
      <c r="Q538" s="34">
        <v>23</v>
      </c>
      <c r="R538" s="34">
        <v>7</v>
      </c>
      <c r="S538" s="45">
        <v>9019.9134792485038</v>
      </c>
      <c r="T538" s="44">
        <v>535</v>
      </c>
      <c r="U538" s="34">
        <v>23</v>
      </c>
      <c r="V538" s="34">
        <v>7</v>
      </c>
      <c r="W538" s="45">
        <v>24450.412104645224</v>
      </c>
    </row>
    <row r="539" spans="12:23" x14ac:dyDescent="0.3">
      <c r="L539" s="44">
        <v>536</v>
      </c>
      <c r="M539" s="34">
        <v>23</v>
      </c>
      <c r="N539" s="34">
        <v>8</v>
      </c>
      <c r="O539" s="45">
        <v>7421.0750650500095</v>
      </c>
      <c r="P539" s="44">
        <v>536</v>
      </c>
      <c r="Q539" s="34">
        <v>23</v>
      </c>
      <c r="R539" s="34">
        <v>8</v>
      </c>
      <c r="S539" s="45">
        <v>9341.3896931196268</v>
      </c>
      <c r="T539" s="44">
        <v>536</v>
      </c>
      <c r="U539" s="34">
        <v>23</v>
      </c>
      <c r="V539" s="34">
        <v>8</v>
      </c>
      <c r="W539" s="45">
        <v>25321.84240484417</v>
      </c>
    </row>
    <row r="540" spans="12:23" x14ac:dyDescent="0.3">
      <c r="L540" s="44">
        <v>537</v>
      </c>
      <c r="M540" s="34">
        <v>23</v>
      </c>
      <c r="N540" s="34">
        <v>9</v>
      </c>
      <c r="O540" s="45">
        <v>6789.6138945578523</v>
      </c>
      <c r="P540" s="44">
        <v>537</v>
      </c>
      <c r="Q540" s="34">
        <v>23</v>
      </c>
      <c r="R540" s="34">
        <v>9</v>
      </c>
      <c r="S540" s="45">
        <v>8546.5284610292674</v>
      </c>
      <c r="T540" s="44">
        <v>537</v>
      </c>
      <c r="U540" s="34">
        <v>23</v>
      </c>
      <c r="V540" s="34">
        <v>9</v>
      </c>
      <c r="W540" s="45">
        <v>23167.200374704145</v>
      </c>
    </row>
    <row r="541" spans="12:23" x14ac:dyDescent="0.3">
      <c r="L541" s="44">
        <v>538</v>
      </c>
      <c r="M541" s="34">
        <v>23</v>
      </c>
      <c r="N541" s="34">
        <v>10</v>
      </c>
      <c r="O541" s="45">
        <v>7100.0800789884515</v>
      </c>
      <c r="P541" s="44">
        <v>538</v>
      </c>
      <c r="Q541" s="34">
        <v>23</v>
      </c>
      <c r="R541" s="34">
        <v>10</v>
      </c>
      <c r="S541" s="45">
        <v>8937.3324334834451</v>
      </c>
      <c r="T541" s="44">
        <v>538</v>
      </c>
      <c r="U541" s="34">
        <v>23</v>
      </c>
      <c r="V541" s="34">
        <v>10</v>
      </c>
      <c r="W541" s="45">
        <v>24226.558449548247</v>
      </c>
    </row>
    <row r="542" spans="12:23" x14ac:dyDescent="0.3">
      <c r="L542" s="44">
        <v>539</v>
      </c>
      <c r="M542" s="34">
        <v>23</v>
      </c>
      <c r="N542" s="34">
        <v>11</v>
      </c>
      <c r="O542" s="45">
        <v>7683.7019339010794</v>
      </c>
      <c r="P542" s="44">
        <v>539</v>
      </c>
      <c r="Q542" s="34">
        <v>23</v>
      </c>
      <c r="R542" s="34">
        <v>11</v>
      </c>
      <c r="S542" s="45">
        <v>9671.9752086031749</v>
      </c>
      <c r="T542" s="44">
        <v>539</v>
      </c>
      <c r="U542" s="34">
        <v>23</v>
      </c>
      <c r="V542" s="34">
        <v>11</v>
      </c>
      <c r="W542" s="45">
        <v>26217.965422874797</v>
      </c>
    </row>
    <row r="543" spans="12:23" x14ac:dyDescent="0.3">
      <c r="L543" s="44">
        <v>540</v>
      </c>
      <c r="M543" s="34">
        <v>23</v>
      </c>
      <c r="N543" s="34">
        <v>12</v>
      </c>
      <c r="O543" s="45">
        <v>7062.0281001362855</v>
      </c>
      <c r="P543" s="44">
        <v>540</v>
      </c>
      <c r="Q543" s="34">
        <v>23</v>
      </c>
      <c r="R543" s="34">
        <v>12</v>
      </c>
      <c r="S543" s="45">
        <v>8889.4339336115754</v>
      </c>
      <c r="T543" s="44">
        <v>540</v>
      </c>
      <c r="U543" s="34">
        <v>23</v>
      </c>
      <c r="V543" s="34">
        <v>12</v>
      </c>
      <c r="W543" s="45">
        <v>24096.719281605467</v>
      </c>
    </row>
    <row r="544" spans="12:23" x14ac:dyDescent="0.3">
      <c r="L544" s="44">
        <v>541</v>
      </c>
      <c r="M544" s="34">
        <v>23</v>
      </c>
      <c r="N544" s="34">
        <v>13</v>
      </c>
      <c r="O544" s="45">
        <v>7071.3606717227885</v>
      </c>
      <c r="P544" s="44">
        <v>541</v>
      </c>
      <c r="Q544" s="34">
        <v>23</v>
      </c>
      <c r="R544" s="34">
        <v>13</v>
      </c>
      <c r="S544" s="45">
        <v>8901.181448259289</v>
      </c>
      <c r="T544" s="44">
        <v>541</v>
      </c>
      <c r="U544" s="34">
        <v>23</v>
      </c>
      <c r="V544" s="34">
        <v>13</v>
      </c>
      <c r="W544" s="45">
        <v>24128.563442306429</v>
      </c>
    </row>
    <row r="545" spans="12:23" x14ac:dyDescent="0.3">
      <c r="L545" s="44">
        <v>542</v>
      </c>
      <c r="M545" s="34">
        <v>23</v>
      </c>
      <c r="N545" s="34">
        <v>14</v>
      </c>
      <c r="O545" s="45">
        <v>6394.0275391952837</v>
      </c>
      <c r="P545" s="44">
        <v>542</v>
      </c>
      <c r="Q545" s="34">
        <v>23</v>
      </c>
      <c r="R545" s="34">
        <v>14</v>
      </c>
      <c r="S545" s="45">
        <v>8048.5781950191576</v>
      </c>
      <c r="T545" s="44">
        <v>542</v>
      </c>
      <c r="U545" s="34">
        <v>23</v>
      </c>
      <c r="V545" s="34">
        <v>14</v>
      </c>
      <c r="W545" s="45">
        <v>21817.39926634814</v>
      </c>
    </row>
    <row r="546" spans="12:23" x14ac:dyDescent="0.3">
      <c r="L546" s="44">
        <v>543</v>
      </c>
      <c r="M546" s="34">
        <v>23</v>
      </c>
      <c r="N546" s="34">
        <v>15</v>
      </c>
      <c r="O546" s="45">
        <v>6930.5317710345353</v>
      </c>
      <c r="P546" s="44">
        <v>543</v>
      </c>
      <c r="Q546" s="34">
        <v>23</v>
      </c>
      <c r="R546" s="34">
        <v>15</v>
      </c>
      <c r="S546" s="45">
        <v>8723.910954449273</v>
      </c>
      <c r="T546" s="44">
        <v>543</v>
      </c>
      <c r="U546" s="34">
        <v>23</v>
      </c>
      <c r="V546" s="34">
        <v>15</v>
      </c>
      <c r="W546" s="45">
        <v>23648.033708000152</v>
      </c>
    </row>
    <row r="547" spans="12:23" x14ac:dyDescent="0.3">
      <c r="L547" s="44">
        <v>544</v>
      </c>
      <c r="M547" s="34">
        <v>23</v>
      </c>
      <c r="N547" s="34">
        <v>16</v>
      </c>
      <c r="O547" s="45">
        <v>6440.7398281213627</v>
      </c>
      <c r="P547" s="44">
        <v>544</v>
      </c>
      <c r="Q547" s="34">
        <v>23</v>
      </c>
      <c r="R547" s="34">
        <v>16</v>
      </c>
      <c r="S547" s="45">
        <v>8107.377990263265</v>
      </c>
      <c r="T547" s="44">
        <v>544</v>
      </c>
      <c r="U547" s="34">
        <v>23</v>
      </c>
      <c r="V547" s="34">
        <v>16</v>
      </c>
      <c r="W547" s="45">
        <v>21976.788735958326</v>
      </c>
    </row>
    <row r="548" spans="12:23" x14ac:dyDescent="0.3">
      <c r="L548" s="44">
        <v>545</v>
      </c>
      <c r="M548" s="34">
        <v>23</v>
      </c>
      <c r="N548" s="34">
        <v>17</v>
      </c>
      <c r="O548" s="45">
        <v>6403.0734110190633</v>
      </c>
      <c r="P548" s="44">
        <v>545</v>
      </c>
      <c r="Q548" s="34">
        <v>23</v>
      </c>
      <c r="R548" s="34">
        <v>17</v>
      </c>
      <c r="S548" s="45">
        <v>8059.9648220346817</v>
      </c>
      <c r="T548" s="44">
        <v>545</v>
      </c>
      <c r="U548" s="34">
        <v>23</v>
      </c>
      <c r="V548" s="34">
        <v>17</v>
      </c>
      <c r="W548" s="45">
        <v>21848.265163637727</v>
      </c>
    </row>
    <row r="549" spans="12:23" x14ac:dyDescent="0.3">
      <c r="L549" s="44">
        <v>546</v>
      </c>
      <c r="M549" s="34">
        <v>23</v>
      </c>
      <c r="N549" s="34">
        <v>18</v>
      </c>
      <c r="O549" s="45">
        <v>6600.6886371234887</v>
      </c>
      <c r="P549" s="44">
        <v>546</v>
      </c>
      <c r="Q549" s="34">
        <v>23</v>
      </c>
      <c r="R549" s="34">
        <v>18</v>
      </c>
      <c r="S549" s="45">
        <v>8308.7159558197618</v>
      </c>
      <c r="T549" s="44">
        <v>546</v>
      </c>
      <c r="U549" s="34">
        <v>23</v>
      </c>
      <c r="V549" s="34">
        <v>18</v>
      </c>
      <c r="W549" s="45">
        <v>22522.558519836271</v>
      </c>
    </row>
    <row r="550" spans="12:23" x14ac:dyDescent="0.3">
      <c r="L550" s="44">
        <v>547</v>
      </c>
      <c r="M550" s="34">
        <v>23</v>
      </c>
      <c r="N550" s="34">
        <v>19</v>
      </c>
      <c r="O550" s="45">
        <v>5979.0938929484118</v>
      </c>
      <c r="P550" s="44">
        <v>547</v>
      </c>
      <c r="Q550" s="34">
        <v>23</v>
      </c>
      <c r="R550" s="34">
        <v>19</v>
      </c>
      <c r="S550" s="45">
        <v>7526.2742360370421</v>
      </c>
      <c r="T550" s="44">
        <v>547</v>
      </c>
      <c r="U550" s="34">
        <v>23</v>
      </c>
      <c r="V550" s="34">
        <v>19</v>
      </c>
      <c r="W550" s="45">
        <v>20401.582244335594</v>
      </c>
    </row>
    <row r="551" spans="12:23" x14ac:dyDescent="0.3">
      <c r="L551" s="44">
        <v>548</v>
      </c>
      <c r="M551" s="34">
        <v>23</v>
      </c>
      <c r="N551" s="34">
        <v>20</v>
      </c>
      <c r="O551" s="45">
        <v>6270.5983482445754</v>
      </c>
      <c r="P551" s="44">
        <v>548</v>
      </c>
      <c r="Q551" s="34">
        <v>23</v>
      </c>
      <c r="R551" s="34">
        <v>20</v>
      </c>
      <c r="S551" s="45">
        <v>7893.2098471625013</v>
      </c>
      <c r="T551" s="44">
        <v>548</v>
      </c>
      <c r="U551" s="34">
        <v>23</v>
      </c>
      <c r="V551" s="34">
        <v>20</v>
      </c>
      <c r="W551" s="45">
        <v>21396.240001145343</v>
      </c>
    </row>
    <row r="552" spans="12:23" x14ac:dyDescent="0.3">
      <c r="L552" s="44">
        <v>549</v>
      </c>
      <c r="M552" s="34">
        <v>23</v>
      </c>
      <c r="N552" s="34">
        <v>21</v>
      </c>
      <c r="O552" s="45">
        <v>5884.5027436479413</v>
      </c>
      <c r="P552" s="44">
        <v>549</v>
      </c>
      <c r="Q552" s="34">
        <v>23</v>
      </c>
      <c r="R552" s="34">
        <v>21</v>
      </c>
      <c r="S552" s="45">
        <v>7407.2062062178611</v>
      </c>
      <c r="T552" s="44">
        <v>549</v>
      </c>
      <c r="U552" s="34">
        <v>23</v>
      </c>
      <c r="V552" s="34">
        <v>21</v>
      </c>
      <c r="W552" s="45">
        <v>20078.822785027598</v>
      </c>
    </row>
    <row r="553" spans="12:23" x14ac:dyDescent="0.3">
      <c r="L553" s="44">
        <v>550</v>
      </c>
      <c r="M553" s="34">
        <v>23</v>
      </c>
      <c r="N553" s="34">
        <v>22</v>
      </c>
      <c r="O553" s="45">
        <v>6082.2464903356531</v>
      </c>
      <c r="P553" s="44">
        <v>550</v>
      </c>
      <c r="Q553" s="34">
        <v>23</v>
      </c>
      <c r="R553" s="34">
        <v>22</v>
      </c>
      <c r="S553" s="45">
        <v>7656.1191172173676</v>
      </c>
      <c r="T553" s="44">
        <v>550</v>
      </c>
      <c r="U553" s="34">
        <v>23</v>
      </c>
      <c r="V553" s="34">
        <v>22</v>
      </c>
      <c r="W553" s="45">
        <v>20753.554673100196</v>
      </c>
    </row>
    <row r="554" spans="12:23" x14ac:dyDescent="0.3">
      <c r="L554" s="44">
        <v>551</v>
      </c>
      <c r="M554" s="34">
        <v>23</v>
      </c>
      <c r="N554" s="34">
        <v>23</v>
      </c>
      <c r="O554" s="45">
        <v>5997.6898327304125</v>
      </c>
      <c r="P554" s="44">
        <v>551</v>
      </c>
      <c r="Q554" s="34">
        <v>23</v>
      </c>
      <c r="R554" s="34">
        <v>23</v>
      </c>
      <c r="S554" s="45">
        <v>7549.6821545246967</v>
      </c>
      <c r="T554" s="44">
        <v>551</v>
      </c>
      <c r="U554" s="34">
        <v>23</v>
      </c>
      <c r="V554" s="34">
        <v>23</v>
      </c>
      <c r="W554" s="45">
        <v>20465.034433189936</v>
      </c>
    </row>
    <row r="555" spans="12:23" x14ac:dyDescent="0.3">
      <c r="L555" s="44">
        <v>552</v>
      </c>
      <c r="M555" s="34">
        <v>23</v>
      </c>
      <c r="N555" s="34">
        <v>24</v>
      </c>
      <c r="O555" s="45">
        <v>6082.3156937266531</v>
      </c>
      <c r="P555" s="44">
        <v>552</v>
      </c>
      <c r="Q555" s="34">
        <v>23</v>
      </c>
      <c r="R555" s="34">
        <v>24</v>
      </c>
      <c r="S555" s="45">
        <v>7656.2062280251348</v>
      </c>
      <c r="T555" s="44">
        <v>552</v>
      </c>
      <c r="U555" s="34">
        <v>23</v>
      </c>
      <c r="V555" s="34">
        <v>24</v>
      </c>
      <c r="W555" s="45">
        <v>20753.790805647761</v>
      </c>
    </row>
    <row r="556" spans="12:23" x14ac:dyDescent="0.3">
      <c r="L556" s="44">
        <v>553</v>
      </c>
      <c r="M556" s="34">
        <v>24</v>
      </c>
      <c r="N556" s="34">
        <v>1</v>
      </c>
      <c r="O556" s="45">
        <v>6505.474657304002</v>
      </c>
      <c r="P556" s="44">
        <v>553</v>
      </c>
      <c r="Q556" s="34">
        <v>24</v>
      </c>
      <c r="R556" s="34">
        <v>1</v>
      </c>
      <c r="S556" s="45">
        <v>8188.8639287306587</v>
      </c>
      <c r="T556" s="44">
        <v>553</v>
      </c>
      <c r="U556" s="34">
        <v>24</v>
      </c>
      <c r="V556" s="34">
        <v>1</v>
      </c>
      <c r="W556" s="45">
        <v>22197.673867600133</v>
      </c>
    </row>
    <row r="557" spans="12:23" x14ac:dyDescent="0.3">
      <c r="L557" s="44">
        <v>554</v>
      </c>
      <c r="M557" s="34">
        <v>24</v>
      </c>
      <c r="N557" s="34">
        <v>2</v>
      </c>
      <c r="O557" s="45">
        <v>6053.7248070442784</v>
      </c>
      <c r="P557" s="44">
        <v>554</v>
      </c>
      <c r="Q557" s="34">
        <v>24</v>
      </c>
      <c r="R557" s="34">
        <v>2</v>
      </c>
      <c r="S557" s="45">
        <v>7620.2170200154069</v>
      </c>
      <c r="T557" s="44">
        <v>554</v>
      </c>
      <c r="U557" s="34">
        <v>24</v>
      </c>
      <c r="V557" s="34">
        <v>2</v>
      </c>
      <c r="W557" s="45">
        <v>20656.23433028</v>
      </c>
    </row>
    <row r="558" spans="12:23" x14ac:dyDescent="0.3">
      <c r="L558" s="44">
        <v>555</v>
      </c>
      <c r="M558" s="34">
        <v>24</v>
      </c>
      <c r="N558" s="34">
        <v>3</v>
      </c>
      <c r="O558" s="45">
        <v>6223.3719769853415</v>
      </c>
      <c r="P558" s="44">
        <v>555</v>
      </c>
      <c r="Q558" s="34">
        <v>24</v>
      </c>
      <c r="R558" s="34">
        <v>3</v>
      </c>
      <c r="S558" s="45">
        <v>7833.7629430606803</v>
      </c>
      <c r="T558" s="44">
        <v>555</v>
      </c>
      <c r="U558" s="34">
        <v>24</v>
      </c>
      <c r="V558" s="34">
        <v>3</v>
      </c>
      <c r="W558" s="45">
        <v>21235.096404038915</v>
      </c>
    </row>
    <row r="559" spans="12:23" x14ac:dyDescent="0.3">
      <c r="L559" s="44">
        <v>556</v>
      </c>
      <c r="M559" s="34">
        <v>24</v>
      </c>
      <c r="N559" s="34">
        <v>4</v>
      </c>
      <c r="O559" s="45">
        <v>6676.4861226676667</v>
      </c>
      <c r="P559" s="44">
        <v>556</v>
      </c>
      <c r="Q559" s="34">
        <v>24</v>
      </c>
      <c r="R559" s="34">
        <v>4</v>
      </c>
      <c r="S559" s="45">
        <v>8404.127179129091</v>
      </c>
      <c r="T559" s="44">
        <v>556</v>
      </c>
      <c r="U559" s="34">
        <v>24</v>
      </c>
      <c r="V559" s="34">
        <v>4</v>
      </c>
      <c r="W559" s="45">
        <v>22781.191125868292</v>
      </c>
    </row>
    <row r="560" spans="12:23" x14ac:dyDescent="0.3">
      <c r="L560" s="44">
        <v>557</v>
      </c>
      <c r="M560" s="34">
        <v>24</v>
      </c>
      <c r="N560" s="34">
        <v>5</v>
      </c>
      <c r="O560" s="45">
        <v>7496.4869888443227</v>
      </c>
      <c r="P560" s="44">
        <v>557</v>
      </c>
      <c r="Q560" s="34">
        <v>24</v>
      </c>
      <c r="R560" s="34">
        <v>5</v>
      </c>
      <c r="S560" s="45">
        <v>9436.3155847856724</v>
      </c>
      <c r="T560" s="44">
        <v>557</v>
      </c>
      <c r="U560" s="34">
        <v>24</v>
      </c>
      <c r="V560" s="34">
        <v>5</v>
      </c>
      <c r="W560" s="45">
        <v>25579.159415254013</v>
      </c>
    </row>
    <row r="561" spans="12:23" x14ac:dyDescent="0.3">
      <c r="L561" s="44">
        <v>558</v>
      </c>
      <c r="M561" s="34">
        <v>24</v>
      </c>
      <c r="N561" s="34">
        <v>6</v>
      </c>
      <c r="O561" s="45">
        <v>6628.8840758572805</v>
      </c>
      <c r="P561" s="44">
        <v>558</v>
      </c>
      <c r="Q561" s="34">
        <v>24</v>
      </c>
      <c r="R561" s="34">
        <v>6</v>
      </c>
      <c r="S561" s="45">
        <v>8344.2073877850926</v>
      </c>
      <c r="T561" s="44">
        <v>558</v>
      </c>
      <c r="U561" s="34">
        <v>24</v>
      </c>
      <c r="V561" s="34">
        <v>6</v>
      </c>
      <c r="W561" s="45">
        <v>22618.765666360763</v>
      </c>
    </row>
    <row r="562" spans="12:23" x14ac:dyDescent="0.3">
      <c r="L562" s="44">
        <v>559</v>
      </c>
      <c r="M562" s="34">
        <v>24</v>
      </c>
      <c r="N562" s="34">
        <v>7</v>
      </c>
      <c r="O562" s="45">
        <v>6516.3692482873967</v>
      </c>
      <c r="P562" s="44">
        <v>559</v>
      </c>
      <c r="Q562" s="34">
        <v>24</v>
      </c>
      <c r="R562" s="34">
        <v>7</v>
      </c>
      <c r="S562" s="45">
        <v>8202.5776587537275</v>
      </c>
      <c r="T562" s="44">
        <v>559</v>
      </c>
      <c r="U562" s="34">
        <v>24</v>
      </c>
      <c r="V562" s="34">
        <v>7</v>
      </c>
      <c r="W562" s="45">
        <v>22234.847877231969</v>
      </c>
    </row>
    <row r="563" spans="12:23" x14ac:dyDescent="0.3">
      <c r="L563" s="44">
        <v>560</v>
      </c>
      <c r="M563" s="34">
        <v>24</v>
      </c>
      <c r="N563" s="34">
        <v>8</v>
      </c>
      <c r="O563" s="45">
        <v>7694.1417597436048</v>
      </c>
      <c r="P563" s="44">
        <v>560</v>
      </c>
      <c r="Q563" s="34">
        <v>24</v>
      </c>
      <c r="R563" s="34">
        <v>8</v>
      </c>
      <c r="S563" s="45">
        <v>9685.1164961751911</v>
      </c>
      <c r="T563" s="44">
        <v>560</v>
      </c>
      <c r="U563" s="34">
        <v>24</v>
      </c>
      <c r="V563" s="34">
        <v>8</v>
      </c>
      <c r="W563" s="45">
        <v>26253.587704336878</v>
      </c>
    </row>
    <row r="564" spans="12:23" x14ac:dyDescent="0.3">
      <c r="L564" s="44">
        <v>561</v>
      </c>
      <c r="M564" s="34">
        <v>24</v>
      </c>
      <c r="N564" s="34">
        <v>9</v>
      </c>
      <c r="O564" s="45">
        <v>7137.5784307126032</v>
      </c>
      <c r="P564" s="44">
        <v>561</v>
      </c>
      <c r="Q564" s="34">
        <v>24</v>
      </c>
      <c r="R564" s="34">
        <v>9</v>
      </c>
      <c r="S564" s="45">
        <v>8984.534046893159</v>
      </c>
      <c r="T564" s="44">
        <v>561</v>
      </c>
      <c r="U564" s="34">
        <v>24</v>
      </c>
      <c r="V564" s="34">
        <v>9</v>
      </c>
      <c r="W564" s="45">
        <v>24354.508557110454</v>
      </c>
    </row>
    <row r="565" spans="12:23" x14ac:dyDescent="0.3">
      <c r="L565" s="44">
        <v>562</v>
      </c>
      <c r="M565" s="34">
        <v>24</v>
      </c>
      <c r="N565" s="34">
        <v>10</v>
      </c>
      <c r="O565" s="45">
        <v>7344.2395286408055</v>
      </c>
      <c r="P565" s="44">
        <v>562</v>
      </c>
      <c r="Q565" s="34">
        <v>24</v>
      </c>
      <c r="R565" s="34">
        <v>10</v>
      </c>
      <c r="S565" s="45">
        <v>9244.6718076937614</v>
      </c>
      <c r="T565" s="44">
        <v>562</v>
      </c>
      <c r="U565" s="34">
        <v>24</v>
      </c>
      <c r="V565" s="34">
        <v>10</v>
      </c>
      <c r="W565" s="45">
        <v>25059.667810598577</v>
      </c>
    </row>
    <row r="566" spans="12:23" x14ac:dyDescent="0.3">
      <c r="L566" s="44">
        <v>563</v>
      </c>
      <c r="M566" s="34">
        <v>24</v>
      </c>
      <c r="N566" s="34">
        <v>11</v>
      </c>
      <c r="O566" s="45">
        <v>6685.6308564785913</v>
      </c>
      <c r="P566" s="44">
        <v>563</v>
      </c>
      <c r="Q566" s="34">
        <v>24</v>
      </c>
      <c r="R566" s="34">
        <v>11</v>
      </c>
      <c r="S566" s="45">
        <v>8415.6382501557127</v>
      </c>
      <c r="T566" s="44">
        <v>563</v>
      </c>
      <c r="U566" s="34">
        <v>24</v>
      </c>
      <c r="V566" s="34">
        <v>11</v>
      </c>
      <c r="W566" s="45">
        <v>22812.394355368699</v>
      </c>
    </row>
    <row r="567" spans="12:23" x14ac:dyDescent="0.3">
      <c r="L567" s="44">
        <v>564</v>
      </c>
      <c r="M567" s="34">
        <v>24</v>
      </c>
      <c r="N567" s="34">
        <v>12</v>
      </c>
      <c r="O567" s="45">
        <v>6704.7705371898892</v>
      </c>
      <c r="P567" s="44">
        <v>564</v>
      </c>
      <c r="Q567" s="34">
        <v>24</v>
      </c>
      <c r="R567" s="34">
        <v>12</v>
      </c>
      <c r="S567" s="45">
        <v>8439.7306107044096</v>
      </c>
      <c r="T567" s="44">
        <v>564</v>
      </c>
      <c r="U567" s="34">
        <v>24</v>
      </c>
      <c r="V567" s="34">
        <v>12</v>
      </c>
      <c r="W567" s="45">
        <v>22877.70187138252</v>
      </c>
    </row>
    <row r="568" spans="12:23" x14ac:dyDescent="0.3">
      <c r="L568" s="44">
        <v>565</v>
      </c>
      <c r="M568" s="34">
        <v>24</v>
      </c>
      <c r="N568" s="34">
        <v>13</v>
      </c>
      <c r="O568" s="45">
        <v>6826.5289605578473</v>
      </c>
      <c r="P568" s="44">
        <v>565</v>
      </c>
      <c r="Q568" s="34">
        <v>24</v>
      </c>
      <c r="R568" s="34">
        <v>13</v>
      </c>
      <c r="S568" s="45">
        <v>8592.9958547735005</v>
      </c>
      <c r="T568" s="44">
        <v>565</v>
      </c>
      <c r="U568" s="34">
        <v>24</v>
      </c>
      <c r="V568" s="34">
        <v>13</v>
      </c>
      <c r="W568" s="45">
        <v>23293.160222222548</v>
      </c>
    </row>
    <row r="569" spans="12:23" x14ac:dyDescent="0.3">
      <c r="L569" s="44">
        <v>566</v>
      </c>
      <c r="M569" s="34">
        <v>24</v>
      </c>
      <c r="N569" s="34">
        <v>14</v>
      </c>
      <c r="O569" s="45">
        <v>6722.9512566258827</v>
      </c>
      <c r="P569" s="44">
        <v>566</v>
      </c>
      <c r="Q569" s="34">
        <v>24</v>
      </c>
      <c r="R569" s="34">
        <v>14</v>
      </c>
      <c r="S569" s="45">
        <v>8462.6158643454528</v>
      </c>
      <c r="T569" s="44">
        <v>566</v>
      </c>
      <c r="U569" s="34">
        <v>24</v>
      </c>
      <c r="V569" s="34">
        <v>14</v>
      </c>
      <c r="W569" s="45">
        <v>22939.737264951444</v>
      </c>
    </row>
    <row r="570" spans="12:23" x14ac:dyDescent="0.3">
      <c r="L570" s="44">
        <v>567</v>
      </c>
      <c r="M570" s="34">
        <v>24</v>
      </c>
      <c r="N570" s="34">
        <v>15</v>
      </c>
      <c r="O570" s="45">
        <v>6497.2394537748123</v>
      </c>
      <c r="P570" s="44">
        <v>567</v>
      </c>
      <c r="Q570" s="34">
        <v>24</v>
      </c>
      <c r="R570" s="34">
        <v>15</v>
      </c>
      <c r="S570" s="45">
        <v>8178.4977426061423</v>
      </c>
      <c r="T570" s="44">
        <v>567</v>
      </c>
      <c r="U570" s="34">
        <v>24</v>
      </c>
      <c r="V570" s="34">
        <v>15</v>
      </c>
      <c r="W570" s="45">
        <v>22169.574094439231</v>
      </c>
    </row>
    <row r="571" spans="12:23" x14ac:dyDescent="0.3">
      <c r="L571" s="44">
        <v>568</v>
      </c>
      <c r="M571" s="34">
        <v>24</v>
      </c>
      <c r="N571" s="34">
        <v>16</v>
      </c>
      <c r="O571" s="45">
        <v>6846.232154595873</v>
      </c>
      <c r="P571" s="44">
        <v>568</v>
      </c>
      <c r="Q571" s="34">
        <v>24</v>
      </c>
      <c r="R571" s="34">
        <v>16</v>
      </c>
      <c r="S571" s="45">
        <v>8617.7975461854585</v>
      </c>
      <c r="T571" s="44">
        <v>568</v>
      </c>
      <c r="U571" s="34">
        <v>24</v>
      </c>
      <c r="V571" s="34">
        <v>16</v>
      </c>
      <c r="W571" s="45">
        <v>23360.390531838017</v>
      </c>
    </row>
    <row r="572" spans="12:23" x14ac:dyDescent="0.3">
      <c r="L572" s="44">
        <v>569</v>
      </c>
      <c r="M572" s="34">
        <v>24</v>
      </c>
      <c r="N572" s="34">
        <v>17</v>
      </c>
      <c r="O572" s="45">
        <v>6619.8480902322162</v>
      </c>
      <c r="P572" s="44">
        <v>569</v>
      </c>
      <c r="Q572" s="34">
        <v>24</v>
      </c>
      <c r="R572" s="34">
        <v>17</v>
      </c>
      <c r="S572" s="45">
        <v>8332.8332051706784</v>
      </c>
      <c r="T572" s="44">
        <v>569</v>
      </c>
      <c r="U572" s="34">
        <v>24</v>
      </c>
      <c r="V572" s="34">
        <v>17</v>
      </c>
      <c r="W572" s="45">
        <v>22587.933502292257</v>
      </c>
    </row>
    <row r="573" spans="12:23" x14ac:dyDescent="0.3">
      <c r="L573" s="44">
        <v>570</v>
      </c>
      <c r="M573" s="34">
        <v>24</v>
      </c>
      <c r="N573" s="34">
        <v>18</v>
      </c>
      <c r="O573" s="45">
        <v>6299.4067312986708</v>
      </c>
      <c r="P573" s="44">
        <v>570</v>
      </c>
      <c r="Q573" s="34">
        <v>24</v>
      </c>
      <c r="R573" s="34">
        <v>18</v>
      </c>
      <c r="S573" s="45">
        <v>7929.4728319966471</v>
      </c>
      <c r="T573" s="44">
        <v>570</v>
      </c>
      <c r="U573" s="34">
        <v>24</v>
      </c>
      <c r="V573" s="34">
        <v>18</v>
      </c>
      <c r="W573" s="45">
        <v>21494.5386073769</v>
      </c>
    </row>
    <row r="574" spans="12:23" x14ac:dyDescent="0.3">
      <c r="L574" s="44">
        <v>571</v>
      </c>
      <c r="M574" s="34">
        <v>24</v>
      </c>
      <c r="N574" s="34">
        <v>19</v>
      </c>
      <c r="O574" s="45">
        <v>5997.5019949548387</v>
      </c>
      <c r="P574" s="44">
        <v>571</v>
      </c>
      <c r="Q574" s="34">
        <v>24</v>
      </c>
      <c r="R574" s="34">
        <v>19</v>
      </c>
      <c r="S574" s="45">
        <v>7549.4457109036111</v>
      </c>
      <c r="T574" s="44">
        <v>571</v>
      </c>
      <c r="U574" s="34">
        <v>24</v>
      </c>
      <c r="V574" s="34">
        <v>19</v>
      </c>
      <c r="W574" s="45">
        <v>20464.393501989391</v>
      </c>
    </row>
    <row r="575" spans="12:23" x14ac:dyDescent="0.3">
      <c r="L575" s="44">
        <v>572</v>
      </c>
      <c r="M575" s="34">
        <v>24</v>
      </c>
      <c r="N575" s="34">
        <v>20</v>
      </c>
      <c r="O575" s="45">
        <v>6176.5904846682597</v>
      </c>
      <c r="P575" s="44">
        <v>572</v>
      </c>
      <c r="Q575" s="34">
        <v>24</v>
      </c>
      <c r="R575" s="34">
        <v>20</v>
      </c>
      <c r="S575" s="45">
        <v>7774.8760370088012</v>
      </c>
      <c r="T575" s="44">
        <v>572</v>
      </c>
      <c r="U575" s="34">
        <v>24</v>
      </c>
      <c r="V575" s="34">
        <v>20</v>
      </c>
      <c r="W575" s="45">
        <v>21075.470801881151</v>
      </c>
    </row>
    <row r="576" spans="12:23" x14ac:dyDescent="0.3">
      <c r="L576" s="44">
        <v>573</v>
      </c>
      <c r="M576" s="34">
        <v>24</v>
      </c>
      <c r="N576" s="34">
        <v>21</v>
      </c>
      <c r="O576" s="45">
        <v>5903.3260660003789</v>
      </c>
      <c r="P576" s="44">
        <v>573</v>
      </c>
      <c r="Q576" s="34">
        <v>24</v>
      </c>
      <c r="R576" s="34">
        <v>21</v>
      </c>
      <c r="S576" s="45">
        <v>7430.9003459310461</v>
      </c>
      <c r="T576" s="44">
        <v>573</v>
      </c>
      <c r="U576" s="34">
        <v>24</v>
      </c>
      <c r="V576" s="34">
        <v>21</v>
      </c>
      <c r="W576" s="45">
        <v>20143.050837966821</v>
      </c>
    </row>
    <row r="577" spans="12:23" x14ac:dyDescent="0.3">
      <c r="L577" s="44">
        <v>574</v>
      </c>
      <c r="M577" s="34">
        <v>24</v>
      </c>
      <c r="N577" s="34">
        <v>22</v>
      </c>
      <c r="O577" s="45">
        <v>6110.3628394797306</v>
      </c>
      <c r="P577" s="44">
        <v>574</v>
      </c>
      <c r="Q577" s="34">
        <v>24</v>
      </c>
      <c r="R577" s="34">
        <v>22</v>
      </c>
      <c r="S577" s="45">
        <v>7691.5109939738204</v>
      </c>
      <c r="T577" s="44">
        <v>574</v>
      </c>
      <c r="U577" s="34">
        <v>24</v>
      </c>
      <c r="V577" s="34">
        <v>22</v>
      </c>
      <c r="W577" s="45">
        <v>20849.491953856039</v>
      </c>
    </row>
    <row r="578" spans="12:23" x14ac:dyDescent="0.3">
      <c r="L578" s="44">
        <v>575</v>
      </c>
      <c r="M578" s="34">
        <v>24</v>
      </c>
      <c r="N578" s="34">
        <v>23</v>
      </c>
      <c r="O578" s="45">
        <v>5818.7496359977076</v>
      </c>
      <c r="P578" s="44">
        <v>575</v>
      </c>
      <c r="Q578" s="34">
        <v>24</v>
      </c>
      <c r="R578" s="34">
        <v>23</v>
      </c>
      <c r="S578" s="45">
        <v>7324.4384944361527</v>
      </c>
      <c r="T578" s="44">
        <v>575</v>
      </c>
      <c r="U578" s="34">
        <v>24</v>
      </c>
      <c r="V578" s="34">
        <v>23</v>
      </c>
      <c r="W578" s="45">
        <v>19854.463131614393</v>
      </c>
    </row>
    <row r="579" spans="12:23" x14ac:dyDescent="0.3">
      <c r="L579" s="44">
        <v>576</v>
      </c>
      <c r="M579" s="34">
        <v>24</v>
      </c>
      <c r="N579" s="34">
        <v>24</v>
      </c>
      <c r="O579" s="45">
        <v>6072.7853981658627</v>
      </c>
      <c r="P579" s="44">
        <v>576</v>
      </c>
      <c r="Q579" s="34">
        <v>24</v>
      </c>
      <c r="R579" s="34">
        <v>24</v>
      </c>
      <c r="S579" s="45">
        <v>7644.2098253552267</v>
      </c>
      <c r="T579" s="44">
        <v>576</v>
      </c>
      <c r="U579" s="34">
        <v>24</v>
      </c>
      <c r="V579" s="34">
        <v>24</v>
      </c>
      <c r="W579" s="45">
        <v>20721.271980525176</v>
      </c>
    </row>
    <row r="580" spans="12:23" x14ac:dyDescent="0.3">
      <c r="L580" s="44">
        <v>577</v>
      </c>
      <c r="M580" s="34">
        <v>25</v>
      </c>
      <c r="N580" s="34">
        <v>1</v>
      </c>
      <c r="O580" s="45">
        <v>6402.0155877566112</v>
      </c>
      <c r="P580" s="44">
        <v>577</v>
      </c>
      <c r="Q580" s="34">
        <v>25</v>
      </c>
      <c r="R580" s="34">
        <v>1</v>
      </c>
      <c r="S580" s="45">
        <v>8058.6332711159275</v>
      </c>
      <c r="T580" s="44">
        <v>577</v>
      </c>
      <c r="U580" s="34">
        <v>25</v>
      </c>
      <c r="V580" s="34">
        <v>1</v>
      </c>
      <c r="W580" s="45">
        <v>21844.655708982009</v>
      </c>
    </row>
    <row r="581" spans="12:23" x14ac:dyDescent="0.3">
      <c r="L581" s="44">
        <v>578</v>
      </c>
      <c r="M581" s="34">
        <v>25</v>
      </c>
      <c r="N581" s="34">
        <v>2</v>
      </c>
      <c r="O581" s="45">
        <v>6599.611041463605</v>
      </c>
      <c r="P581" s="44">
        <v>578</v>
      </c>
      <c r="Q581" s="34">
        <v>25</v>
      </c>
      <c r="R581" s="34">
        <v>2</v>
      </c>
      <c r="S581" s="45">
        <v>8307.3595160987861</v>
      </c>
      <c r="T581" s="44">
        <v>578</v>
      </c>
      <c r="U581" s="34">
        <v>25</v>
      </c>
      <c r="V581" s="34">
        <v>2</v>
      </c>
      <c r="W581" s="45">
        <v>22518.881598738382</v>
      </c>
    </row>
    <row r="582" spans="12:23" x14ac:dyDescent="0.3">
      <c r="L582" s="44">
        <v>579</v>
      </c>
      <c r="M582" s="34">
        <v>25</v>
      </c>
      <c r="N582" s="34">
        <v>3</v>
      </c>
      <c r="O582" s="45">
        <v>6147.9501669923138</v>
      </c>
      <c r="P582" s="44">
        <v>579</v>
      </c>
      <c r="Q582" s="34">
        <v>25</v>
      </c>
      <c r="R582" s="34">
        <v>3</v>
      </c>
      <c r="S582" s="45">
        <v>7738.8246069935258</v>
      </c>
      <c r="T582" s="44">
        <v>579</v>
      </c>
      <c r="U582" s="34">
        <v>25</v>
      </c>
      <c r="V582" s="34">
        <v>3</v>
      </c>
      <c r="W582" s="45">
        <v>20977.745660407989</v>
      </c>
    </row>
    <row r="583" spans="12:23" x14ac:dyDescent="0.3">
      <c r="L583" s="44">
        <v>580</v>
      </c>
      <c r="M583" s="34">
        <v>25</v>
      </c>
      <c r="N583" s="34">
        <v>4</v>
      </c>
      <c r="O583" s="45">
        <v>6544.3669630469012</v>
      </c>
      <c r="P583" s="44">
        <v>580</v>
      </c>
      <c r="Q583" s="34">
        <v>25</v>
      </c>
      <c r="R583" s="34">
        <v>4</v>
      </c>
      <c r="S583" s="45">
        <v>8237.8202026968647</v>
      </c>
      <c r="T583" s="44">
        <v>580</v>
      </c>
      <c r="U583" s="34">
        <v>25</v>
      </c>
      <c r="V583" s="34">
        <v>4</v>
      </c>
      <c r="W583" s="45">
        <v>22330.380359334842</v>
      </c>
    </row>
    <row r="584" spans="12:23" x14ac:dyDescent="0.3">
      <c r="L584" s="44">
        <v>581</v>
      </c>
      <c r="M584" s="34">
        <v>25</v>
      </c>
      <c r="N584" s="34">
        <v>5</v>
      </c>
      <c r="O584" s="45">
        <v>7817.007437367587</v>
      </c>
      <c r="P584" s="44">
        <v>581</v>
      </c>
      <c r="Q584" s="34">
        <v>25</v>
      </c>
      <c r="R584" s="34">
        <v>5</v>
      </c>
      <c r="S584" s="45">
        <v>9839.7755131685863</v>
      </c>
      <c r="T584" s="44">
        <v>581</v>
      </c>
      <c r="U584" s="34">
        <v>25</v>
      </c>
      <c r="V584" s="34">
        <v>5</v>
      </c>
      <c r="W584" s="45">
        <v>26672.824175938036</v>
      </c>
    </row>
    <row r="585" spans="12:23" x14ac:dyDescent="0.3">
      <c r="L585" s="44">
        <v>582</v>
      </c>
      <c r="M585" s="34">
        <v>25</v>
      </c>
      <c r="N585" s="34">
        <v>6</v>
      </c>
      <c r="O585" s="45">
        <v>6412.4455274004249</v>
      </c>
      <c r="P585" s="44">
        <v>582</v>
      </c>
      <c r="Q585" s="34">
        <v>25</v>
      </c>
      <c r="R585" s="34">
        <v>6</v>
      </c>
      <c r="S585" s="45">
        <v>8071.7621142868365</v>
      </c>
      <c r="T585" s="44">
        <v>582</v>
      </c>
      <c r="U585" s="34">
        <v>25</v>
      </c>
      <c r="V585" s="34">
        <v>6</v>
      </c>
      <c r="W585" s="45">
        <v>21880.244257223017</v>
      </c>
    </row>
    <row r="586" spans="12:23" x14ac:dyDescent="0.3">
      <c r="L586" s="44">
        <v>583</v>
      </c>
      <c r="M586" s="34">
        <v>25</v>
      </c>
      <c r="N586" s="34">
        <v>7</v>
      </c>
      <c r="O586" s="45">
        <v>7108.7403890623655</v>
      </c>
      <c r="P586" s="44">
        <v>583</v>
      </c>
      <c r="Q586" s="34">
        <v>25</v>
      </c>
      <c r="R586" s="34">
        <v>7</v>
      </c>
      <c r="S586" s="45">
        <v>8948.2337288556846</v>
      </c>
      <c r="T586" s="44">
        <v>583</v>
      </c>
      <c r="U586" s="34">
        <v>25</v>
      </c>
      <c r="V586" s="34">
        <v>7</v>
      </c>
      <c r="W586" s="45">
        <v>24256.108751215656</v>
      </c>
    </row>
    <row r="587" spans="12:23" x14ac:dyDescent="0.3">
      <c r="L587" s="44">
        <v>584</v>
      </c>
      <c r="M587" s="34">
        <v>25</v>
      </c>
      <c r="N587" s="34">
        <v>8</v>
      </c>
      <c r="O587" s="45">
        <v>8155.3230435769729</v>
      </c>
      <c r="P587" s="44">
        <v>584</v>
      </c>
      <c r="Q587" s="34">
        <v>25</v>
      </c>
      <c r="R587" s="34">
        <v>8</v>
      </c>
      <c r="S587" s="45">
        <v>10265.635363549251</v>
      </c>
      <c r="T587" s="44">
        <v>584</v>
      </c>
      <c r="U587" s="34">
        <v>25</v>
      </c>
      <c r="V587" s="34">
        <v>8</v>
      </c>
      <c r="W587" s="45">
        <v>27827.20873456878</v>
      </c>
    </row>
    <row r="588" spans="12:23" x14ac:dyDescent="0.3">
      <c r="L588" s="44">
        <v>585</v>
      </c>
      <c r="M588" s="34">
        <v>25</v>
      </c>
      <c r="N588" s="34">
        <v>9</v>
      </c>
      <c r="O588" s="45">
        <v>7128.0580213505282</v>
      </c>
      <c r="P588" s="44">
        <v>585</v>
      </c>
      <c r="Q588" s="34">
        <v>25</v>
      </c>
      <c r="R588" s="34">
        <v>9</v>
      </c>
      <c r="S588" s="45">
        <v>8972.5500886243626</v>
      </c>
      <c r="T588" s="44">
        <v>585</v>
      </c>
      <c r="U588" s="34">
        <v>25</v>
      </c>
      <c r="V588" s="34">
        <v>9</v>
      </c>
      <c r="W588" s="45">
        <v>24322.023465208957</v>
      </c>
    </row>
    <row r="589" spans="12:23" x14ac:dyDescent="0.3">
      <c r="L589" s="44">
        <v>586</v>
      </c>
      <c r="M589" s="34">
        <v>25</v>
      </c>
      <c r="N589" s="34">
        <v>10</v>
      </c>
      <c r="O589" s="45">
        <v>6902.2374703135956</v>
      </c>
      <c r="P589" s="44">
        <v>586</v>
      </c>
      <c r="Q589" s="34">
        <v>25</v>
      </c>
      <c r="R589" s="34">
        <v>10</v>
      </c>
      <c r="S589" s="45">
        <v>8688.29507847284</v>
      </c>
      <c r="T589" s="44">
        <v>586</v>
      </c>
      <c r="U589" s="34">
        <v>25</v>
      </c>
      <c r="V589" s="34">
        <v>10</v>
      </c>
      <c r="W589" s="45">
        <v>23551.489229264836</v>
      </c>
    </row>
    <row r="590" spans="12:23" x14ac:dyDescent="0.3">
      <c r="L590" s="44">
        <v>587</v>
      </c>
      <c r="M590" s="34">
        <v>25</v>
      </c>
      <c r="N590" s="34">
        <v>11</v>
      </c>
      <c r="O590" s="45">
        <v>6544.25821486104</v>
      </c>
      <c r="P590" s="44">
        <v>587</v>
      </c>
      <c r="Q590" s="34">
        <v>25</v>
      </c>
      <c r="R590" s="34">
        <v>11</v>
      </c>
      <c r="S590" s="45">
        <v>8237.6833142846554</v>
      </c>
      <c r="T590" s="44">
        <v>587</v>
      </c>
      <c r="U590" s="34">
        <v>25</v>
      </c>
      <c r="V590" s="34">
        <v>11</v>
      </c>
      <c r="W590" s="45">
        <v>22330.009293902942</v>
      </c>
    </row>
    <row r="591" spans="12:23" x14ac:dyDescent="0.3">
      <c r="L591" s="44">
        <v>588</v>
      </c>
      <c r="M591" s="34">
        <v>25</v>
      </c>
      <c r="N591" s="34">
        <v>12</v>
      </c>
      <c r="O591" s="45">
        <v>7344.5460008009568</v>
      </c>
      <c r="P591" s="44">
        <v>588</v>
      </c>
      <c r="Q591" s="34">
        <v>25</v>
      </c>
      <c r="R591" s="34">
        <v>12</v>
      </c>
      <c r="S591" s="45">
        <v>9245.0575841281698</v>
      </c>
      <c r="T591" s="44">
        <v>588</v>
      </c>
      <c r="U591" s="34">
        <v>25</v>
      </c>
      <c r="V591" s="34">
        <v>12</v>
      </c>
      <c r="W591" s="45">
        <v>25060.713540452114</v>
      </c>
    </row>
    <row r="592" spans="12:23" x14ac:dyDescent="0.3">
      <c r="L592" s="44">
        <v>589</v>
      </c>
      <c r="M592" s="34">
        <v>25</v>
      </c>
      <c r="N592" s="34">
        <v>13</v>
      </c>
      <c r="O592" s="45">
        <v>6581.8949733671961</v>
      </c>
      <c r="P592" s="44">
        <v>589</v>
      </c>
      <c r="Q592" s="34">
        <v>25</v>
      </c>
      <c r="R592" s="34">
        <v>13</v>
      </c>
      <c r="S592" s="45">
        <v>8285.0591493099091</v>
      </c>
      <c r="T592" s="44">
        <v>589</v>
      </c>
      <c r="U592" s="34">
        <v>25</v>
      </c>
      <c r="V592" s="34">
        <v>13</v>
      </c>
      <c r="W592" s="45">
        <v>22458.431666560296</v>
      </c>
    </row>
    <row r="593" spans="12:23" x14ac:dyDescent="0.3">
      <c r="L593" s="44">
        <v>590</v>
      </c>
      <c r="M593" s="34">
        <v>25</v>
      </c>
      <c r="N593" s="34">
        <v>14</v>
      </c>
      <c r="O593" s="45">
        <v>6139.2898569183999</v>
      </c>
      <c r="P593" s="44">
        <v>590</v>
      </c>
      <c r="Q593" s="34">
        <v>25</v>
      </c>
      <c r="R593" s="34">
        <v>14</v>
      </c>
      <c r="S593" s="45">
        <v>7727.9233116212854</v>
      </c>
      <c r="T593" s="44">
        <v>590</v>
      </c>
      <c r="U593" s="34">
        <v>25</v>
      </c>
      <c r="V593" s="34">
        <v>14</v>
      </c>
      <c r="W593" s="45">
        <v>20948.195358740577</v>
      </c>
    </row>
    <row r="594" spans="12:23" x14ac:dyDescent="0.3">
      <c r="L594" s="44">
        <v>591</v>
      </c>
      <c r="M594" s="34">
        <v>25</v>
      </c>
      <c r="N594" s="34">
        <v>15</v>
      </c>
      <c r="O594" s="45">
        <v>6262.1357621449524</v>
      </c>
      <c r="P594" s="44">
        <v>591</v>
      </c>
      <c r="Q594" s="34">
        <v>25</v>
      </c>
      <c r="R594" s="34">
        <v>15</v>
      </c>
      <c r="S594" s="45">
        <v>7882.5574398124591</v>
      </c>
      <c r="T594" s="44">
        <v>591</v>
      </c>
      <c r="U594" s="34">
        <v>25</v>
      </c>
      <c r="V594" s="34">
        <v>15</v>
      </c>
      <c r="W594" s="45">
        <v>21367.364363899564</v>
      </c>
    </row>
    <row r="595" spans="12:23" x14ac:dyDescent="0.3">
      <c r="L595" s="44">
        <v>592</v>
      </c>
      <c r="M595" s="34">
        <v>25</v>
      </c>
      <c r="N595" s="34">
        <v>16</v>
      </c>
      <c r="O595" s="45">
        <v>6393.4739120672712</v>
      </c>
      <c r="P595" s="44">
        <v>592</v>
      </c>
      <c r="Q595" s="34">
        <v>25</v>
      </c>
      <c r="R595" s="34">
        <v>16</v>
      </c>
      <c r="S595" s="45">
        <v>8047.8813085570055</v>
      </c>
      <c r="T595" s="44">
        <v>592</v>
      </c>
      <c r="U595" s="34">
        <v>25</v>
      </c>
      <c r="V595" s="34">
        <v>16</v>
      </c>
      <c r="W595" s="45">
        <v>21815.510205967574</v>
      </c>
    </row>
    <row r="596" spans="12:23" x14ac:dyDescent="0.3">
      <c r="L596" s="44">
        <v>593</v>
      </c>
      <c r="M596" s="34">
        <v>25</v>
      </c>
      <c r="N596" s="34">
        <v>17</v>
      </c>
      <c r="O596" s="45">
        <v>5894.4581457534578</v>
      </c>
      <c r="P596" s="44">
        <v>593</v>
      </c>
      <c r="Q596" s="34">
        <v>25</v>
      </c>
      <c r="R596" s="34">
        <v>17</v>
      </c>
      <c r="S596" s="45">
        <v>7419.737718135495</v>
      </c>
      <c r="T596" s="44">
        <v>593</v>
      </c>
      <c r="U596" s="34">
        <v>25</v>
      </c>
      <c r="V596" s="34">
        <v>17</v>
      </c>
      <c r="W596" s="45">
        <v>20112.792138656692</v>
      </c>
    </row>
    <row r="597" spans="12:23" x14ac:dyDescent="0.3">
      <c r="L597" s="44">
        <v>594</v>
      </c>
      <c r="M597" s="34">
        <v>25</v>
      </c>
      <c r="N597" s="34">
        <v>18</v>
      </c>
      <c r="O597" s="45">
        <v>6026.5476467780791</v>
      </c>
      <c r="P597" s="44">
        <v>594</v>
      </c>
      <c r="Q597" s="34">
        <v>25</v>
      </c>
      <c r="R597" s="34">
        <v>18</v>
      </c>
      <c r="S597" s="45">
        <v>7586.0073613643908</v>
      </c>
      <c r="T597" s="44">
        <v>594</v>
      </c>
      <c r="U597" s="34">
        <v>25</v>
      </c>
      <c r="V597" s="34">
        <v>18</v>
      </c>
      <c r="W597" s="45">
        <v>20563.501705526898</v>
      </c>
    </row>
    <row r="598" spans="12:23" x14ac:dyDescent="0.3">
      <c r="L598" s="44">
        <v>595</v>
      </c>
      <c r="M598" s="34">
        <v>25</v>
      </c>
      <c r="N598" s="34">
        <v>19</v>
      </c>
      <c r="O598" s="45">
        <v>6185.8933976586177</v>
      </c>
      <c r="P598" s="44">
        <v>595</v>
      </c>
      <c r="Q598" s="34">
        <v>25</v>
      </c>
      <c r="R598" s="34">
        <v>19</v>
      </c>
      <c r="S598" s="45">
        <v>7786.5862184531834</v>
      </c>
      <c r="T598" s="44">
        <v>595</v>
      </c>
      <c r="U598" s="34">
        <v>25</v>
      </c>
      <c r="V598" s="34">
        <v>19</v>
      </c>
      <c r="W598" s="45">
        <v>21107.213762918862</v>
      </c>
    </row>
    <row r="599" spans="12:23" x14ac:dyDescent="0.3">
      <c r="L599" s="44">
        <v>596</v>
      </c>
      <c r="M599" s="34">
        <v>25</v>
      </c>
      <c r="N599" s="34">
        <v>20</v>
      </c>
      <c r="O599" s="45">
        <v>5818.8188393887094</v>
      </c>
      <c r="P599" s="44">
        <v>596</v>
      </c>
      <c r="Q599" s="34">
        <v>25</v>
      </c>
      <c r="R599" s="34">
        <v>20</v>
      </c>
      <c r="S599" s="45">
        <v>7324.5256052439227</v>
      </c>
      <c r="T599" s="44">
        <v>596</v>
      </c>
      <c r="U599" s="34">
        <v>25</v>
      </c>
      <c r="V599" s="34">
        <v>20</v>
      </c>
      <c r="W599" s="45">
        <v>19854.699264161965</v>
      </c>
    </row>
    <row r="600" spans="12:23" x14ac:dyDescent="0.3">
      <c r="L600" s="44">
        <v>597</v>
      </c>
      <c r="M600" s="34">
        <v>25</v>
      </c>
      <c r="N600" s="34">
        <v>21</v>
      </c>
      <c r="O600" s="45">
        <v>6129.1565032360222</v>
      </c>
      <c r="P600" s="44">
        <v>597</v>
      </c>
      <c r="Q600" s="34">
        <v>25</v>
      </c>
      <c r="R600" s="34">
        <v>21</v>
      </c>
      <c r="S600" s="45">
        <v>7715.1678004836731</v>
      </c>
      <c r="T600" s="44">
        <v>597</v>
      </c>
      <c r="U600" s="34">
        <v>25</v>
      </c>
      <c r="V600" s="34">
        <v>21</v>
      </c>
      <c r="W600" s="45">
        <v>20913.618807132014</v>
      </c>
    </row>
    <row r="601" spans="12:23" x14ac:dyDescent="0.3">
      <c r="L601" s="44">
        <v>598</v>
      </c>
      <c r="M601" s="34">
        <v>25</v>
      </c>
      <c r="N601" s="34">
        <v>22</v>
      </c>
      <c r="O601" s="45">
        <v>5978.7182173972597</v>
      </c>
      <c r="P601" s="44">
        <v>598</v>
      </c>
      <c r="Q601" s="34">
        <v>25</v>
      </c>
      <c r="R601" s="34">
        <v>22</v>
      </c>
      <c r="S601" s="45">
        <v>7525.8013487948674</v>
      </c>
      <c r="T601" s="44">
        <v>598</v>
      </c>
      <c r="U601" s="34">
        <v>25</v>
      </c>
      <c r="V601" s="34">
        <v>22</v>
      </c>
      <c r="W601" s="45">
        <v>20400.300381934496</v>
      </c>
    </row>
    <row r="602" spans="12:23" x14ac:dyDescent="0.3">
      <c r="L602" s="44">
        <v>599</v>
      </c>
      <c r="M602" s="34">
        <v>25</v>
      </c>
      <c r="N602" s="34">
        <v>23</v>
      </c>
      <c r="O602" s="45">
        <v>6420.9970892884767</v>
      </c>
      <c r="P602" s="44">
        <v>599</v>
      </c>
      <c r="Q602" s="34">
        <v>25</v>
      </c>
      <c r="R602" s="34">
        <v>23</v>
      </c>
      <c r="S602" s="45">
        <v>8082.5265212468657</v>
      </c>
      <c r="T602" s="44">
        <v>599</v>
      </c>
      <c r="U602" s="34">
        <v>25</v>
      </c>
      <c r="V602" s="34">
        <v>23</v>
      </c>
      <c r="W602" s="45">
        <v>21909.423493458526</v>
      </c>
    </row>
    <row r="603" spans="12:23" x14ac:dyDescent="0.3">
      <c r="L603" s="44">
        <v>600</v>
      </c>
      <c r="M603" s="34">
        <v>25</v>
      </c>
      <c r="N603" s="34">
        <v>24</v>
      </c>
      <c r="O603" s="45">
        <v>6646.7286645369786</v>
      </c>
      <c r="P603" s="44">
        <v>600</v>
      </c>
      <c r="Q603" s="34">
        <v>25</v>
      </c>
      <c r="R603" s="34">
        <v>24</v>
      </c>
      <c r="S603" s="45">
        <v>8366.6695317883987</v>
      </c>
      <c r="T603" s="44">
        <v>600</v>
      </c>
      <c r="U603" s="34">
        <v>25</v>
      </c>
      <c r="V603" s="34">
        <v>24</v>
      </c>
      <c r="W603" s="45">
        <v>22679.654130412913</v>
      </c>
    </row>
    <row r="604" spans="12:23" x14ac:dyDescent="0.3">
      <c r="L604" s="44">
        <v>601</v>
      </c>
      <c r="M604" s="34">
        <v>26</v>
      </c>
      <c r="N604" s="34">
        <v>1</v>
      </c>
      <c r="O604" s="45">
        <v>6845.0062659552723</v>
      </c>
      <c r="P604" s="44">
        <v>601</v>
      </c>
      <c r="Q604" s="34">
        <v>26</v>
      </c>
      <c r="R604" s="34">
        <v>1</v>
      </c>
      <c r="S604" s="45">
        <v>8616.2544404478358</v>
      </c>
      <c r="T604" s="44">
        <v>601</v>
      </c>
      <c r="U604" s="34">
        <v>26</v>
      </c>
      <c r="V604" s="34">
        <v>1</v>
      </c>
      <c r="W604" s="45">
        <v>23356.207612423907</v>
      </c>
    </row>
    <row r="605" spans="12:23" x14ac:dyDescent="0.3">
      <c r="L605" s="44">
        <v>602</v>
      </c>
      <c r="M605" s="34">
        <v>26</v>
      </c>
      <c r="N605" s="34">
        <v>2</v>
      </c>
      <c r="O605" s="45">
        <v>6411.1702077662503</v>
      </c>
      <c r="P605" s="44">
        <v>602</v>
      </c>
      <c r="Q605" s="34">
        <v>26</v>
      </c>
      <c r="R605" s="34">
        <v>2</v>
      </c>
      <c r="S605" s="45">
        <v>8070.15678654366</v>
      </c>
      <c r="T605" s="44">
        <v>602</v>
      </c>
      <c r="U605" s="34">
        <v>26</v>
      </c>
      <c r="V605" s="34">
        <v>2</v>
      </c>
      <c r="W605" s="45">
        <v>21875.892671703492</v>
      </c>
    </row>
    <row r="606" spans="12:23" x14ac:dyDescent="0.3">
      <c r="L606" s="44">
        <v>603</v>
      </c>
      <c r="M606" s="34">
        <v>26</v>
      </c>
      <c r="N606" s="34">
        <v>3</v>
      </c>
      <c r="O606" s="45">
        <v>6016.4044068969897</v>
      </c>
      <c r="P606" s="44">
        <v>603</v>
      </c>
      <c r="Q606" s="34">
        <v>26</v>
      </c>
      <c r="R606" s="34">
        <v>3</v>
      </c>
      <c r="S606" s="45">
        <v>7573.2394058256723</v>
      </c>
      <c r="T606" s="44">
        <v>603</v>
      </c>
      <c r="U606" s="34">
        <v>26</v>
      </c>
      <c r="V606" s="34">
        <v>3</v>
      </c>
      <c r="W606" s="45">
        <v>20528.891420697262</v>
      </c>
    </row>
    <row r="607" spans="12:23" x14ac:dyDescent="0.3">
      <c r="L607" s="44">
        <v>604</v>
      </c>
      <c r="M607" s="34">
        <v>26</v>
      </c>
      <c r="N607" s="34">
        <v>4</v>
      </c>
      <c r="O607" s="45">
        <v>7156.4709564560417</v>
      </c>
      <c r="P607" s="44">
        <v>604</v>
      </c>
      <c r="Q607" s="34">
        <v>26</v>
      </c>
      <c r="R607" s="34">
        <v>4</v>
      </c>
      <c r="S607" s="45">
        <v>9008.3152974141121</v>
      </c>
      <c r="T607" s="44">
        <v>604</v>
      </c>
      <c r="U607" s="34">
        <v>26</v>
      </c>
      <c r="V607" s="34">
        <v>4</v>
      </c>
      <c r="W607" s="45">
        <v>24418.972742597252</v>
      </c>
    </row>
    <row r="608" spans="12:23" x14ac:dyDescent="0.3">
      <c r="L608" s="44">
        <v>605</v>
      </c>
      <c r="M608" s="34">
        <v>26</v>
      </c>
      <c r="N608" s="34">
        <v>5</v>
      </c>
      <c r="O608" s="45">
        <v>8353.1854246492567</v>
      </c>
      <c r="P608" s="44">
        <v>605</v>
      </c>
      <c r="Q608" s="34">
        <v>26</v>
      </c>
      <c r="R608" s="34">
        <v>5</v>
      </c>
      <c r="S608" s="45">
        <v>10514.697607362072</v>
      </c>
      <c r="T608" s="44">
        <v>605</v>
      </c>
      <c r="U608" s="34">
        <v>26</v>
      </c>
      <c r="V608" s="34">
        <v>5</v>
      </c>
      <c r="W608" s="45">
        <v>28502.345421294351</v>
      </c>
    </row>
    <row r="609" spans="12:23" x14ac:dyDescent="0.3">
      <c r="L609" s="44">
        <v>606</v>
      </c>
      <c r="M609" s="34">
        <v>26</v>
      </c>
      <c r="N609" s="34">
        <v>6</v>
      </c>
      <c r="O609" s="45">
        <v>7024.0156660789789</v>
      </c>
      <c r="P609" s="44">
        <v>606</v>
      </c>
      <c r="Q609" s="34">
        <v>26</v>
      </c>
      <c r="R609" s="34">
        <v>6</v>
      </c>
      <c r="S609" s="45">
        <v>8841.585211344147</v>
      </c>
      <c r="T609" s="44">
        <v>606</v>
      </c>
      <c r="U609" s="34">
        <v>26</v>
      </c>
      <c r="V609" s="34">
        <v>6</v>
      </c>
      <c r="W609" s="45">
        <v>23967.015046547014</v>
      </c>
    </row>
    <row r="610" spans="12:23" x14ac:dyDescent="0.3">
      <c r="L610" s="44">
        <v>607</v>
      </c>
      <c r="M610" s="34">
        <v>26</v>
      </c>
      <c r="N610" s="34">
        <v>7</v>
      </c>
      <c r="O610" s="45">
        <v>7306.5039081475034</v>
      </c>
      <c r="P610" s="44">
        <v>607</v>
      </c>
      <c r="Q610" s="34">
        <v>26</v>
      </c>
      <c r="R610" s="34">
        <v>7</v>
      </c>
      <c r="S610" s="45">
        <v>9197.1715286574072</v>
      </c>
      <c r="T610" s="44">
        <v>607</v>
      </c>
      <c r="U610" s="34">
        <v>26</v>
      </c>
      <c r="V610" s="34">
        <v>7</v>
      </c>
      <c r="W610" s="45">
        <v>24930.908105730407</v>
      </c>
    </row>
    <row r="611" spans="12:23" x14ac:dyDescent="0.3">
      <c r="L611" s="44">
        <v>608</v>
      </c>
      <c r="M611" s="34">
        <v>26</v>
      </c>
      <c r="N611" s="34">
        <v>8</v>
      </c>
      <c r="O611" s="45">
        <v>8023.856373071364</v>
      </c>
      <c r="P611" s="44">
        <v>608</v>
      </c>
      <c r="Q611" s="34">
        <v>26</v>
      </c>
      <c r="R611" s="34">
        <v>8</v>
      </c>
      <c r="S611" s="45">
        <v>10100.149717590273</v>
      </c>
      <c r="T611" s="44">
        <v>608</v>
      </c>
      <c r="U611" s="34">
        <v>26</v>
      </c>
      <c r="V611" s="34">
        <v>8</v>
      </c>
      <c r="W611" s="45">
        <v>27378.624360626702</v>
      </c>
    </row>
    <row r="612" spans="12:23" x14ac:dyDescent="0.3">
      <c r="L612" s="44">
        <v>609</v>
      </c>
      <c r="M612" s="34">
        <v>26</v>
      </c>
      <c r="N612" s="34">
        <v>9</v>
      </c>
      <c r="O612" s="45">
        <v>7259.9399122021441</v>
      </c>
      <c r="P612" s="44">
        <v>609</v>
      </c>
      <c r="Q612" s="34">
        <v>26</v>
      </c>
      <c r="R612" s="34">
        <v>9</v>
      </c>
      <c r="S612" s="45">
        <v>9138.5583994299486</v>
      </c>
      <c r="T612" s="44">
        <v>609</v>
      </c>
      <c r="U612" s="34">
        <v>26</v>
      </c>
      <c r="V612" s="34">
        <v>9</v>
      </c>
      <c r="W612" s="45">
        <v>24772.024634436446</v>
      </c>
    </row>
    <row r="613" spans="12:23" x14ac:dyDescent="0.3">
      <c r="L613" s="44">
        <v>610</v>
      </c>
      <c r="M613" s="34">
        <v>26</v>
      </c>
      <c r="N613" s="34">
        <v>10</v>
      </c>
      <c r="O613" s="45">
        <v>7579.8474164051077</v>
      </c>
      <c r="P613" s="44">
        <v>610</v>
      </c>
      <c r="Q613" s="34">
        <v>26</v>
      </c>
      <c r="R613" s="34">
        <v>10</v>
      </c>
      <c r="S613" s="45">
        <v>9541.2467749440493</v>
      </c>
      <c r="T613" s="44">
        <v>610</v>
      </c>
      <c r="U613" s="34">
        <v>26</v>
      </c>
      <c r="V613" s="34">
        <v>10</v>
      </c>
      <c r="W613" s="45">
        <v>25863.597935413411</v>
      </c>
    </row>
    <row r="614" spans="12:23" x14ac:dyDescent="0.3">
      <c r="L614" s="44">
        <v>611</v>
      </c>
      <c r="M614" s="34">
        <v>26</v>
      </c>
      <c r="N614" s="34">
        <v>11</v>
      </c>
      <c r="O614" s="45">
        <v>7212.9705821094876</v>
      </c>
      <c r="P614" s="44">
        <v>611</v>
      </c>
      <c r="Q614" s="34">
        <v>26</v>
      </c>
      <c r="R614" s="34">
        <v>11</v>
      </c>
      <c r="S614" s="45">
        <v>9079.4350497569849</v>
      </c>
      <c r="T614" s="44">
        <v>611</v>
      </c>
      <c r="U614" s="34">
        <v>26</v>
      </c>
      <c r="V614" s="34">
        <v>11</v>
      </c>
      <c r="W614" s="45">
        <v>24611.75810107814</v>
      </c>
    </row>
    <row r="615" spans="12:23" x14ac:dyDescent="0.3">
      <c r="L615" s="44">
        <v>612</v>
      </c>
      <c r="M615" s="34">
        <v>26</v>
      </c>
      <c r="N615" s="34">
        <v>12</v>
      </c>
      <c r="O615" s="45">
        <v>7099.378158879721</v>
      </c>
      <c r="P615" s="44">
        <v>612</v>
      </c>
      <c r="Q615" s="34">
        <v>26</v>
      </c>
      <c r="R615" s="34">
        <v>12</v>
      </c>
      <c r="S615" s="45">
        <v>8936.4488810046441</v>
      </c>
      <c r="T615" s="44">
        <v>612</v>
      </c>
      <c r="U615" s="34">
        <v>26</v>
      </c>
      <c r="V615" s="34">
        <v>12</v>
      </c>
      <c r="W615" s="45">
        <v>24224.163390851456</v>
      </c>
    </row>
    <row r="616" spans="12:23" x14ac:dyDescent="0.3">
      <c r="L616" s="44">
        <v>613</v>
      </c>
      <c r="M616" s="34">
        <v>26</v>
      </c>
      <c r="N616" s="34">
        <v>13</v>
      </c>
      <c r="O616" s="45">
        <v>6534.5499677233865</v>
      </c>
      <c r="P616" s="44">
        <v>613</v>
      </c>
      <c r="Q616" s="34">
        <v>26</v>
      </c>
      <c r="R616" s="34">
        <v>13</v>
      </c>
      <c r="S616" s="45">
        <v>8225.462912394767</v>
      </c>
      <c r="T616" s="44">
        <v>613</v>
      </c>
      <c r="U616" s="34">
        <v>26</v>
      </c>
      <c r="V616" s="34">
        <v>13</v>
      </c>
      <c r="W616" s="45">
        <v>22296.883270800885</v>
      </c>
    </row>
    <row r="617" spans="12:23" x14ac:dyDescent="0.3">
      <c r="L617" s="44">
        <v>614</v>
      </c>
      <c r="M617" s="34">
        <v>26</v>
      </c>
      <c r="N617" s="34">
        <v>14</v>
      </c>
      <c r="O617" s="45">
        <v>6506.8982699188919</v>
      </c>
      <c r="P617" s="44">
        <v>614</v>
      </c>
      <c r="Q617" s="34">
        <v>26</v>
      </c>
      <c r="R617" s="34">
        <v>14</v>
      </c>
      <c r="S617" s="45">
        <v>8190.6559224904777</v>
      </c>
      <c r="T617" s="44">
        <v>614</v>
      </c>
      <c r="U617" s="34">
        <v>26</v>
      </c>
      <c r="V617" s="34">
        <v>14</v>
      </c>
      <c r="W617" s="45">
        <v>22202.531451435872</v>
      </c>
    </row>
    <row r="618" spans="12:23" x14ac:dyDescent="0.3">
      <c r="L618" s="44">
        <v>615</v>
      </c>
      <c r="M618" s="34">
        <v>26</v>
      </c>
      <c r="N618" s="34">
        <v>15</v>
      </c>
      <c r="O618" s="45">
        <v>5800.7765267347222</v>
      </c>
      <c r="P618" s="44">
        <v>615</v>
      </c>
      <c r="Q618" s="34">
        <v>26</v>
      </c>
      <c r="R618" s="34">
        <v>15</v>
      </c>
      <c r="S618" s="45">
        <v>7301.8145732184212</v>
      </c>
      <c r="T618" s="44">
        <v>615</v>
      </c>
      <c r="U618" s="34">
        <v>26</v>
      </c>
      <c r="V618" s="34">
        <v>15</v>
      </c>
      <c r="W618" s="45">
        <v>19793.136135688193</v>
      </c>
    </row>
    <row r="619" spans="12:23" x14ac:dyDescent="0.3">
      <c r="L619" s="44">
        <v>616</v>
      </c>
      <c r="M619" s="34">
        <v>26</v>
      </c>
      <c r="N619" s="34">
        <v>16</v>
      </c>
      <c r="O619" s="45">
        <v>5622.0142815788759</v>
      </c>
      <c r="P619" s="44">
        <v>616</v>
      </c>
      <c r="Q619" s="34">
        <v>26</v>
      </c>
      <c r="R619" s="34">
        <v>16</v>
      </c>
      <c r="S619" s="45">
        <v>7076.7949123498529</v>
      </c>
      <c r="T619" s="44">
        <v>616</v>
      </c>
      <c r="U619" s="34">
        <v>26</v>
      </c>
      <c r="V619" s="34">
        <v>16</v>
      </c>
      <c r="W619" s="45">
        <v>19183.172032092112</v>
      </c>
    </row>
    <row r="620" spans="12:23" x14ac:dyDescent="0.3">
      <c r="L620" s="44">
        <v>617</v>
      </c>
      <c r="M620" s="34">
        <v>26</v>
      </c>
      <c r="N620" s="34">
        <v>17</v>
      </c>
      <c r="O620" s="45">
        <v>6139.6457600721224</v>
      </c>
      <c r="P620" s="44">
        <v>617</v>
      </c>
      <c r="Q620" s="34">
        <v>26</v>
      </c>
      <c r="R620" s="34">
        <v>17</v>
      </c>
      <c r="S620" s="45">
        <v>7728.3713100612404</v>
      </c>
      <c r="T620" s="44">
        <v>617</v>
      </c>
      <c r="U620" s="34">
        <v>26</v>
      </c>
      <c r="V620" s="34">
        <v>17</v>
      </c>
      <c r="W620" s="45">
        <v>20949.409754699511</v>
      </c>
    </row>
    <row r="621" spans="12:23" x14ac:dyDescent="0.3">
      <c r="L621" s="44">
        <v>618</v>
      </c>
      <c r="M621" s="34">
        <v>26</v>
      </c>
      <c r="N621" s="34">
        <v>18</v>
      </c>
      <c r="O621" s="45">
        <v>7033.4965306462009</v>
      </c>
      <c r="P621" s="44">
        <v>618</v>
      </c>
      <c r="Q621" s="34">
        <v>26</v>
      </c>
      <c r="R621" s="34">
        <v>18</v>
      </c>
      <c r="S621" s="45">
        <v>8853.5193920085094</v>
      </c>
      <c r="T621" s="44">
        <v>618</v>
      </c>
      <c r="U621" s="34">
        <v>26</v>
      </c>
      <c r="V621" s="34">
        <v>18</v>
      </c>
      <c r="W621" s="45">
        <v>23999.365205564201</v>
      </c>
    </row>
    <row r="622" spans="12:23" x14ac:dyDescent="0.3">
      <c r="L622" s="44">
        <v>619</v>
      </c>
      <c r="M622" s="34">
        <v>26</v>
      </c>
      <c r="N622" s="34">
        <v>19</v>
      </c>
      <c r="O622" s="45">
        <v>5998.1347116725674</v>
      </c>
      <c r="P622" s="44">
        <v>619</v>
      </c>
      <c r="Q622" s="34">
        <v>26</v>
      </c>
      <c r="R622" s="34">
        <v>19</v>
      </c>
      <c r="S622" s="45">
        <v>7550.2421525746422</v>
      </c>
      <c r="T622" s="44">
        <v>619</v>
      </c>
      <c r="U622" s="34">
        <v>26</v>
      </c>
      <c r="V622" s="34">
        <v>19</v>
      </c>
      <c r="W622" s="45">
        <v>20466.55242813861</v>
      </c>
    </row>
    <row r="623" spans="12:23" x14ac:dyDescent="0.3">
      <c r="L623" s="44">
        <v>620</v>
      </c>
      <c r="M623" s="34">
        <v>26</v>
      </c>
      <c r="N623" s="34">
        <v>20</v>
      </c>
      <c r="O623" s="45">
        <v>5959.9344398396843</v>
      </c>
      <c r="P623" s="44">
        <v>620</v>
      </c>
      <c r="Q623" s="34">
        <v>26</v>
      </c>
      <c r="R623" s="34">
        <v>20</v>
      </c>
      <c r="S623" s="45">
        <v>7502.1569866861255</v>
      </c>
      <c r="T623" s="44">
        <v>620</v>
      </c>
      <c r="U623" s="34">
        <v>26</v>
      </c>
      <c r="V623" s="34">
        <v>20</v>
      </c>
      <c r="W623" s="45">
        <v>20336.207261879608</v>
      </c>
    </row>
    <row r="624" spans="12:23" x14ac:dyDescent="0.3">
      <c r="L624" s="44">
        <v>621</v>
      </c>
      <c r="M624" s="34">
        <v>26</v>
      </c>
      <c r="N624" s="34">
        <v>21</v>
      </c>
      <c r="O624" s="45">
        <v>6007.032290515629</v>
      </c>
      <c r="P624" s="44">
        <v>621</v>
      </c>
      <c r="Q624" s="34">
        <v>26</v>
      </c>
      <c r="R624" s="34">
        <v>21</v>
      </c>
      <c r="S624" s="45">
        <v>7561.4421135735192</v>
      </c>
      <c r="T624" s="44">
        <v>621</v>
      </c>
      <c r="U624" s="34">
        <v>26</v>
      </c>
      <c r="V624" s="34">
        <v>21</v>
      </c>
      <c r="W624" s="45">
        <v>20496.912327111975</v>
      </c>
    </row>
    <row r="625" spans="12:23" x14ac:dyDescent="0.3">
      <c r="L625" s="44">
        <v>622</v>
      </c>
      <c r="M625" s="34">
        <v>26</v>
      </c>
      <c r="N625" s="34">
        <v>22</v>
      </c>
      <c r="O625" s="45">
        <v>6054.090596396718</v>
      </c>
      <c r="P625" s="44">
        <v>622</v>
      </c>
      <c r="Q625" s="34">
        <v>26</v>
      </c>
      <c r="R625" s="34">
        <v>22</v>
      </c>
      <c r="S625" s="45">
        <v>7620.6774628564754</v>
      </c>
      <c r="T625" s="44">
        <v>622</v>
      </c>
      <c r="U625" s="34">
        <v>26</v>
      </c>
      <c r="V625" s="34">
        <v>22</v>
      </c>
      <c r="W625" s="45">
        <v>20657.482459460025</v>
      </c>
    </row>
    <row r="626" spans="12:23" x14ac:dyDescent="0.3">
      <c r="L626" s="44">
        <v>623</v>
      </c>
      <c r="M626" s="34">
        <v>26</v>
      </c>
      <c r="N626" s="34">
        <v>23</v>
      </c>
      <c r="O626" s="45">
        <v>6298.5861768053637</v>
      </c>
      <c r="P626" s="44">
        <v>623</v>
      </c>
      <c r="Q626" s="34">
        <v>26</v>
      </c>
      <c r="R626" s="34">
        <v>23</v>
      </c>
      <c r="S626" s="45">
        <v>7928.4399467045259</v>
      </c>
      <c r="T626" s="44">
        <v>623</v>
      </c>
      <c r="U626" s="34">
        <v>26</v>
      </c>
      <c r="V626" s="34">
        <v>23</v>
      </c>
      <c r="W626" s="45">
        <v>21491.738750027125</v>
      </c>
    </row>
    <row r="627" spans="12:23" x14ac:dyDescent="0.3">
      <c r="L627" s="44">
        <v>624</v>
      </c>
      <c r="M627" s="34">
        <v>26</v>
      </c>
      <c r="N627" s="34">
        <v>24</v>
      </c>
      <c r="O627" s="45">
        <v>6750.247051276654</v>
      </c>
      <c r="P627" s="44">
        <v>624</v>
      </c>
      <c r="Q627" s="34">
        <v>26</v>
      </c>
      <c r="R627" s="34">
        <v>24</v>
      </c>
      <c r="S627" s="45">
        <v>8496.9748558097854</v>
      </c>
      <c r="T627" s="44">
        <v>624</v>
      </c>
      <c r="U627" s="34">
        <v>26</v>
      </c>
      <c r="V627" s="34">
        <v>24</v>
      </c>
      <c r="W627" s="45">
        <v>23032.874688357519</v>
      </c>
    </row>
    <row r="628" spans="12:23" x14ac:dyDescent="0.3">
      <c r="L628" s="44">
        <v>625</v>
      </c>
      <c r="M628" s="34">
        <v>27</v>
      </c>
      <c r="N628" s="34">
        <v>1</v>
      </c>
      <c r="O628" s="45">
        <v>6618.9286737517632</v>
      </c>
      <c r="P628" s="44">
        <v>625</v>
      </c>
      <c r="Q628" s="34">
        <v>27</v>
      </c>
      <c r="R628" s="34">
        <v>1</v>
      </c>
      <c r="S628" s="45">
        <v>8331.6758758674569</v>
      </c>
      <c r="T628" s="44">
        <v>625</v>
      </c>
      <c r="U628" s="34">
        <v>27</v>
      </c>
      <c r="V628" s="34">
        <v>1</v>
      </c>
      <c r="W628" s="45">
        <v>22584.796312731665</v>
      </c>
    </row>
    <row r="629" spans="12:23" x14ac:dyDescent="0.3">
      <c r="L629" s="44">
        <v>626</v>
      </c>
      <c r="M629" s="34">
        <v>27</v>
      </c>
      <c r="N629" s="34">
        <v>2</v>
      </c>
      <c r="O629" s="45">
        <v>6599.4429760854591</v>
      </c>
      <c r="P629" s="44">
        <v>626</v>
      </c>
      <c r="Q629" s="34">
        <v>27</v>
      </c>
      <c r="R629" s="34">
        <v>2</v>
      </c>
      <c r="S629" s="45">
        <v>8307.1479612799194</v>
      </c>
      <c r="T629" s="44">
        <v>626</v>
      </c>
      <c r="U629" s="34">
        <v>27</v>
      </c>
      <c r="V629" s="34">
        <v>2</v>
      </c>
      <c r="W629" s="45">
        <v>22518.308133980001</v>
      </c>
    </row>
    <row r="630" spans="12:23" x14ac:dyDescent="0.3">
      <c r="L630" s="44">
        <v>627</v>
      </c>
      <c r="M630" s="34">
        <v>27</v>
      </c>
      <c r="N630" s="34">
        <v>3</v>
      </c>
      <c r="O630" s="45">
        <v>6054.0510516018576</v>
      </c>
      <c r="P630" s="44">
        <v>627</v>
      </c>
      <c r="Q630" s="34">
        <v>27</v>
      </c>
      <c r="R630" s="34">
        <v>3</v>
      </c>
      <c r="S630" s="45">
        <v>7620.6276852520332</v>
      </c>
      <c r="T630" s="44">
        <v>627</v>
      </c>
      <c r="U630" s="34">
        <v>27</v>
      </c>
      <c r="V630" s="34">
        <v>3</v>
      </c>
      <c r="W630" s="45">
        <v>20657.34752657569</v>
      </c>
    </row>
    <row r="631" spans="12:23" x14ac:dyDescent="0.3">
      <c r="L631" s="44">
        <v>628</v>
      </c>
      <c r="M631" s="34">
        <v>27</v>
      </c>
      <c r="N631" s="34">
        <v>4</v>
      </c>
      <c r="O631" s="45">
        <v>6741.8734409654626</v>
      </c>
      <c r="P631" s="44">
        <v>628</v>
      </c>
      <c r="Q631" s="34">
        <v>27</v>
      </c>
      <c r="R631" s="34">
        <v>4</v>
      </c>
      <c r="S631" s="45">
        <v>8486.4344480697328</v>
      </c>
      <c r="T631" s="44">
        <v>628</v>
      </c>
      <c r="U631" s="34">
        <v>27</v>
      </c>
      <c r="V631" s="34">
        <v>4</v>
      </c>
      <c r="W631" s="45">
        <v>23004.302650101476</v>
      </c>
    </row>
    <row r="632" spans="12:23" x14ac:dyDescent="0.3">
      <c r="L632" s="44">
        <v>629</v>
      </c>
      <c r="M632" s="34">
        <v>27</v>
      </c>
      <c r="N632" s="34">
        <v>5</v>
      </c>
      <c r="O632" s="45">
        <v>8437.8706028377856</v>
      </c>
      <c r="P632" s="44">
        <v>629</v>
      </c>
      <c r="Q632" s="34">
        <v>27</v>
      </c>
      <c r="R632" s="34">
        <v>5</v>
      </c>
      <c r="S632" s="45">
        <v>10621.29634726917</v>
      </c>
      <c r="T632" s="44">
        <v>629</v>
      </c>
      <c r="U632" s="34">
        <v>27</v>
      </c>
      <c r="V632" s="34">
        <v>5</v>
      </c>
      <c r="W632" s="45">
        <v>28791.304193078664</v>
      </c>
    </row>
    <row r="633" spans="12:23" x14ac:dyDescent="0.3">
      <c r="L633" s="44">
        <v>630</v>
      </c>
      <c r="M633" s="34">
        <v>27</v>
      </c>
      <c r="N633" s="34">
        <v>6</v>
      </c>
      <c r="O633" s="45">
        <v>6911.0460733682276</v>
      </c>
      <c r="P633" s="44">
        <v>630</v>
      </c>
      <c r="Q633" s="34">
        <v>27</v>
      </c>
      <c r="R633" s="34">
        <v>6</v>
      </c>
      <c r="S633" s="45">
        <v>8699.3830398617283</v>
      </c>
      <c r="T633" s="44">
        <v>630</v>
      </c>
      <c r="U633" s="34">
        <v>27</v>
      </c>
      <c r="V633" s="34">
        <v>6</v>
      </c>
      <c r="W633" s="45">
        <v>23581.545529248469</v>
      </c>
    </row>
    <row r="634" spans="12:23" x14ac:dyDescent="0.3">
      <c r="L634" s="44">
        <v>631</v>
      </c>
      <c r="M634" s="34">
        <v>27</v>
      </c>
      <c r="N634" s="34">
        <v>7</v>
      </c>
      <c r="O634" s="45">
        <v>7900.5062717103701</v>
      </c>
      <c r="P634" s="44">
        <v>631</v>
      </c>
      <c r="Q634" s="34">
        <v>27</v>
      </c>
      <c r="R634" s="34">
        <v>7</v>
      </c>
      <c r="S634" s="45">
        <v>9944.8809249424958</v>
      </c>
      <c r="T634" s="44">
        <v>631</v>
      </c>
      <c r="U634" s="34">
        <v>27</v>
      </c>
      <c r="V634" s="34">
        <v>7</v>
      </c>
      <c r="W634" s="45">
        <v>26957.734961192557</v>
      </c>
    </row>
    <row r="635" spans="12:23" x14ac:dyDescent="0.3">
      <c r="L635" s="44">
        <v>632</v>
      </c>
      <c r="M635" s="34">
        <v>27</v>
      </c>
      <c r="N635" s="34">
        <v>8</v>
      </c>
      <c r="O635" s="45">
        <v>8164.6951599583308</v>
      </c>
      <c r="P635" s="44">
        <v>632</v>
      </c>
      <c r="Q635" s="34">
        <v>27</v>
      </c>
      <c r="R635" s="34">
        <v>8</v>
      </c>
      <c r="S635" s="45">
        <v>10277.432655801398</v>
      </c>
      <c r="T635" s="44">
        <v>632</v>
      </c>
      <c r="U635" s="34">
        <v>27</v>
      </c>
      <c r="V635" s="34">
        <v>8</v>
      </c>
      <c r="W635" s="45">
        <v>27859.187828154056</v>
      </c>
    </row>
    <row r="636" spans="12:23" x14ac:dyDescent="0.3">
      <c r="L636" s="44">
        <v>633</v>
      </c>
      <c r="M636" s="34">
        <v>27</v>
      </c>
      <c r="N636" s="34">
        <v>9</v>
      </c>
      <c r="O636" s="45">
        <v>7476.3883468577187</v>
      </c>
      <c r="P636" s="44">
        <v>633</v>
      </c>
      <c r="Q636" s="34">
        <v>27</v>
      </c>
      <c r="R636" s="34">
        <v>9</v>
      </c>
      <c r="S636" s="45">
        <v>9411.0161173293218</v>
      </c>
      <c r="T636" s="44">
        <v>633</v>
      </c>
      <c r="U636" s="34">
        <v>27</v>
      </c>
      <c r="V636" s="34">
        <v>9</v>
      </c>
      <c r="W636" s="45">
        <v>25510.57977679529</v>
      </c>
    </row>
    <row r="637" spans="12:23" x14ac:dyDescent="0.3">
      <c r="L637" s="44">
        <v>634</v>
      </c>
      <c r="M637" s="34">
        <v>27</v>
      </c>
      <c r="N637" s="34">
        <v>10</v>
      </c>
      <c r="O637" s="45">
        <v>7645.8971100167764</v>
      </c>
      <c r="P637" s="44">
        <v>634</v>
      </c>
      <c r="Q637" s="34">
        <v>27</v>
      </c>
      <c r="R637" s="34">
        <v>10</v>
      </c>
      <c r="S637" s="45">
        <v>9624.3878187590544</v>
      </c>
      <c r="T637" s="44">
        <v>634</v>
      </c>
      <c r="U637" s="34">
        <v>27</v>
      </c>
      <c r="V637" s="34">
        <v>10</v>
      </c>
      <c r="W637" s="45">
        <v>26088.969585459057</v>
      </c>
    </row>
    <row r="638" spans="12:23" x14ac:dyDescent="0.3">
      <c r="L638" s="44">
        <v>635</v>
      </c>
      <c r="M638" s="34">
        <v>27</v>
      </c>
      <c r="N638" s="34">
        <v>11</v>
      </c>
      <c r="O638" s="45">
        <v>7354.1652721501787</v>
      </c>
      <c r="P638" s="44">
        <v>635</v>
      </c>
      <c r="Q638" s="34">
        <v>27</v>
      </c>
      <c r="R638" s="34">
        <v>11</v>
      </c>
      <c r="S638" s="45">
        <v>9257.1659864080666</v>
      </c>
      <c r="T638" s="44">
        <v>635</v>
      </c>
      <c r="U638" s="34">
        <v>27</v>
      </c>
      <c r="V638" s="34">
        <v>11</v>
      </c>
      <c r="W638" s="45">
        <v>25093.535964564431</v>
      </c>
    </row>
    <row r="639" spans="12:23" x14ac:dyDescent="0.3">
      <c r="L639" s="44">
        <v>636</v>
      </c>
      <c r="M639" s="34">
        <v>27</v>
      </c>
      <c r="N639" s="34">
        <v>12</v>
      </c>
      <c r="O639" s="45">
        <v>7052.1320152230592</v>
      </c>
      <c r="P639" s="44">
        <v>636</v>
      </c>
      <c r="Q639" s="34">
        <v>27</v>
      </c>
      <c r="R639" s="34">
        <v>12</v>
      </c>
      <c r="S639" s="45">
        <v>8876.9770881006043</v>
      </c>
      <c r="T639" s="44">
        <v>636</v>
      </c>
      <c r="U639" s="34">
        <v>27</v>
      </c>
      <c r="V639" s="34">
        <v>12</v>
      </c>
      <c r="W639" s="45">
        <v>24062.952327302868</v>
      </c>
    </row>
    <row r="640" spans="12:23" x14ac:dyDescent="0.3">
      <c r="L640" s="44">
        <v>637</v>
      </c>
      <c r="M640" s="34">
        <v>27</v>
      </c>
      <c r="N640" s="34">
        <v>13</v>
      </c>
      <c r="O640" s="45">
        <v>6186.2690732097699</v>
      </c>
      <c r="P640" s="44">
        <v>637</v>
      </c>
      <c r="Q640" s="34">
        <v>27</v>
      </c>
      <c r="R640" s="34">
        <v>13</v>
      </c>
      <c r="S640" s="45">
        <v>7787.0591056953581</v>
      </c>
      <c r="T640" s="44">
        <v>637</v>
      </c>
      <c r="U640" s="34">
        <v>27</v>
      </c>
      <c r="V640" s="34">
        <v>13</v>
      </c>
      <c r="W640" s="45">
        <v>21108.49562531996</v>
      </c>
    </row>
    <row r="641" spans="12:23" x14ac:dyDescent="0.3">
      <c r="L641" s="44">
        <v>638</v>
      </c>
      <c r="M641" s="34">
        <v>27</v>
      </c>
      <c r="N641" s="34">
        <v>14</v>
      </c>
      <c r="O641" s="45">
        <v>6863.8592469038531</v>
      </c>
      <c r="P641" s="44">
        <v>638</v>
      </c>
      <c r="Q641" s="34">
        <v>27</v>
      </c>
      <c r="R641" s="34">
        <v>14</v>
      </c>
      <c r="S641" s="45">
        <v>8639.9859133643495</v>
      </c>
      <c r="T641" s="44">
        <v>638</v>
      </c>
      <c r="U641" s="34">
        <v>27</v>
      </c>
      <c r="V641" s="34">
        <v>14</v>
      </c>
      <c r="W641" s="45">
        <v>23420.536865026374</v>
      </c>
    </row>
    <row r="642" spans="12:23" x14ac:dyDescent="0.3">
      <c r="L642" s="44">
        <v>639</v>
      </c>
      <c r="M642" s="34">
        <v>27</v>
      </c>
      <c r="N642" s="34">
        <v>15</v>
      </c>
      <c r="O642" s="45">
        <v>6092.4095026141731</v>
      </c>
      <c r="P642" s="44">
        <v>639</v>
      </c>
      <c r="Q642" s="34">
        <v>27</v>
      </c>
      <c r="R642" s="34">
        <v>15</v>
      </c>
      <c r="S642" s="45">
        <v>7668.9119615583077</v>
      </c>
      <c r="T642" s="44">
        <v>639</v>
      </c>
      <c r="U642" s="34">
        <v>27</v>
      </c>
      <c r="V642" s="34">
        <v>15</v>
      </c>
      <c r="W642" s="45">
        <v>20788.232424371996</v>
      </c>
    </row>
    <row r="643" spans="12:23" x14ac:dyDescent="0.3">
      <c r="L643" s="44">
        <v>640</v>
      </c>
      <c r="M643" s="34">
        <v>27</v>
      </c>
      <c r="N643" s="34">
        <v>16</v>
      </c>
      <c r="O643" s="45">
        <v>6488.3913059253209</v>
      </c>
      <c r="P643" s="44">
        <v>640</v>
      </c>
      <c r="Q643" s="34">
        <v>27</v>
      </c>
      <c r="R643" s="34">
        <v>16</v>
      </c>
      <c r="S643" s="45">
        <v>8167.3600036128119</v>
      </c>
      <c r="T643" s="44">
        <v>640</v>
      </c>
      <c r="U643" s="34">
        <v>27</v>
      </c>
      <c r="V643" s="34">
        <v>16</v>
      </c>
      <c r="W643" s="45">
        <v>22139.382861571263</v>
      </c>
    </row>
    <row r="644" spans="12:23" x14ac:dyDescent="0.3">
      <c r="L644" s="44">
        <v>641</v>
      </c>
      <c r="M644" s="34">
        <v>27</v>
      </c>
      <c r="N644" s="34">
        <v>17</v>
      </c>
      <c r="O644" s="45">
        <v>5499.6626862880521</v>
      </c>
      <c r="P644" s="44">
        <v>641</v>
      </c>
      <c r="Q644" s="34">
        <v>27</v>
      </c>
      <c r="R644" s="34">
        <v>17</v>
      </c>
      <c r="S644" s="45">
        <v>6922.7830042141759</v>
      </c>
      <c r="T644" s="44">
        <v>641</v>
      </c>
      <c r="U644" s="34">
        <v>27</v>
      </c>
      <c r="V644" s="34">
        <v>17</v>
      </c>
      <c r="W644" s="45">
        <v>18765.689687987211</v>
      </c>
    </row>
    <row r="645" spans="12:23" x14ac:dyDescent="0.3">
      <c r="L645" s="44">
        <v>642</v>
      </c>
      <c r="M645" s="34">
        <v>27</v>
      </c>
      <c r="N645" s="34">
        <v>18</v>
      </c>
      <c r="O645" s="45">
        <v>6139.4875808926909</v>
      </c>
      <c r="P645" s="44">
        <v>642</v>
      </c>
      <c r="Q645" s="34">
        <v>27</v>
      </c>
      <c r="R645" s="34">
        <v>18</v>
      </c>
      <c r="S645" s="45">
        <v>7728.1721996434835</v>
      </c>
      <c r="T645" s="44">
        <v>642</v>
      </c>
      <c r="U645" s="34">
        <v>27</v>
      </c>
      <c r="V645" s="34">
        <v>18</v>
      </c>
      <c r="W645" s="45">
        <v>20948.87002316221</v>
      </c>
    </row>
    <row r="646" spans="12:23" x14ac:dyDescent="0.3">
      <c r="L646" s="44">
        <v>643</v>
      </c>
      <c r="M646" s="34">
        <v>27</v>
      </c>
      <c r="N646" s="34">
        <v>19</v>
      </c>
      <c r="O646" s="45">
        <v>5771.335426962899</v>
      </c>
      <c r="P646" s="44">
        <v>643</v>
      </c>
      <c r="Q646" s="34">
        <v>27</v>
      </c>
      <c r="R646" s="34">
        <v>19</v>
      </c>
      <c r="S646" s="45">
        <v>7264.7551467132453</v>
      </c>
      <c r="T646" s="44">
        <v>643</v>
      </c>
      <c r="U646" s="34">
        <v>27</v>
      </c>
      <c r="V646" s="34">
        <v>19</v>
      </c>
      <c r="W646" s="45">
        <v>19692.67860330742</v>
      </c>
    </row>
    <row r="647" spans="12:23" x14ac:dyDescent="0.3">
      <c r="L647" s="44">
        <v>644</v>
      </c>
      <c r="M647" s="34">
        <v>27</v>
      </c>
      <c r="N647" s="34">
        <v>20</v>
      </c>
      <c r="O647" s="45">
        <v>6063.8680469253713</v>
      </c>
      <c r="P647" s="44">
        <v>644</v>
      </c>
      <c r="Q647" s="34">
        <v>27</v>
      </c>
      <c r="R647" s="34">
        <v>20</v>
      </c>
      <c r="S647" s="45">
        <v>7632.9849755541291</v>
      </c>
      <c r="T647" s="44">
        <v>644</v>
      </c>
      <c r="U647" s="34">
        <v>27</v>
      </c>
      <c r="V647" s="34">
        <v>20</v>
      </c>
      <c r="W647" s="45">
        <v>20690.844615109643</v>
      </c>
    </row>
    <row r="648" spans="12:23" x14ac:dyDescent="0.3">
      <c r="L648" s="44">
        <v>645</v>
      </c>
      <c r="M648" s="34">
        <v>27</v>
      </c>
      <c r="N648" s="34">
        <v>21</v>
      </c>
      <c r="O648" s="45">
        <v>5997.3042709805459</v>
      </c>
      <c r="P648" s="44">
        <v>645</v>
      </c>
      <c r="Q648" s="34">
        <v>27</v>
      </c>
      <c r="R648" s="34">
        <v>21</v>
      </c>
      <c r="S648" s="45">
        <v>7549.1968228814112</v>
      </c>
      <c r="T648" s="44">
        <v>645</v>
      </c>
      <c r="U648" s="34">
        <v>27</v>
      </c>
      <c r="V648" s="34">
        <v>21</v>
      </c>
      <c r="W648" s="45">
        <v>20463.718837567754</v>
      </c>
    </row>
    <row r="649" spans="12:23" x14ac:dyDescent="0.3">
      <c r="L649" s="44">
        <v>646</v>
      </c>
      <c r="M649" s="34">
        <v>27</v>
      </c>
      <c r="N649" s="34">
        <v>22</v>
      </c>
      <c r="O649" s="45">
        <v>5922.2482503399578</v>
      </c>
      <c r="P649" s="44">
        <v>646</v>
      </c>
      <c r="Q649" s="34">
        <v>27</v>
      </c>
      <c r="R649" s="34">
        <v>22</v>
      </c>
      <c r="S649" s="45">
        <v>7454.7189296553242</v>
      </c>
      <c r="T649" s="44">
        <v>646</v>
      </c>
      <c r="U649" s="34">
        <v>27</v>
      </c>
      <c r="V649" s="34">
        <v>22</v>
      </c>
      <c r="W649" s="45">
        <v>20207.616223116853</v>
      </c>
    </row>
    <row r="650" spans="12:23" x14ac:dyDescent="0.3">
      <c r="L650" s="44">
        <v>647</v>
      </c>
      <c r="M650" s="34">
        <v>27</v>
      </c>
      <c r="N650" s="34">
        <v>23</v>
      </c>
      <c r="O650" s="45">
        <v>5837.3851205745668</v>
      </c>
      <c r="P650" s="44">
        <v>647</v>
      </c>
      <c r="Q650" s="34">
        <v>27</v>
      </c>
      <c r="R650" s="34">
        <v>23</v>
      </c>
      <c r="S650" s="45">
        <v>7347.8961905282476</v>
      </c>
      <c r="T650" s="44">
        <v>647</v>
      </c>
      <c r="U650" s="34">
        <v>27</v>
      </c>
      <c r="V650" s="34">
        <v>23</v>
      </c>
      <c r="W650" s="45">
        <v>19918.050253353063</v>
      </c>
    </row>
    <row r="651" spans="12:23" x14ac:dyDescent="0.3">
      <c r="L651" s="44">
        <v>648</v>
      </c>
      <c r="M651" s="34">
        <v>27</v>
      </c>
      <c r="N651" s="34">
        <v>24</v>
      </c>
      <c r="O651" s="45">
        <v>6119.9129074379525</v>
      </c>
      <c r="P651" s="44">
        <v>648</v>
      </c>
      <c r="Q651" s="34">
        <v>27</v>
      </c>
      <c r="R651" s="34">
        <v>24</v>
      </c>
      <c r="S651" s="45">
        <v>7703.5322854459519</v>
      </c>
      <c r="T651" s="44">
        <v>648</v>
      </c>
      <c r="U651" s="34">
        <v>27</v>
      </c>
      <c r="V651" s="34">
        <v>24</v>
      </c>
      <c r="W651" s="45">
        <v>20882.078245420795</v>
      </c>
    </row>
    <row r="652" spans="12:23" x14ac:dyDescent="0.3">
      <c r="L652" s="44">
        <v>649</v>
      </c>
      <c r="M652" s="34">
        <v>28</v>
      </c>
      <c r="N652" s="34">
        <v>1</v>
      </c>
      <c r="O652" s="45">
        <v>5054.9221509169183</v>
      </c>
      <c r="P652" s="44">
        <v>649</v>
      </c>
      <c r="Q652" s="34">
        <v>28</v>
      </c>
      <c r="R652" s="34">
        <v>1</v>
      </c>
      <c r="S652" s="45">
        <v>6362.9591758858178</v>
      </c>
      <c r="T652" s="44">
        <v>649</v>
      </c>
      <c r="U652" s="34">
        <v>28</v>
      </c>
      <c r="V652" s="34">
        <v>1</v>
      </c>
      <c r="W652" s="45">
        <v>17248.167004413874</v>
      </c>
    </row>
    <row r="653" spans="12:23" x14ac:dyDescent="0.3">
      <c r="L653" s="44">
        <v>650</v>
      </c>
      <c r="M653" s="34">
        <v>28</v>
      </c>
      <c r="N653" s="34">
        <v>2</v>
      </c>
      <c r="O653" s="45">
        <v>5647.5305604610403</v>
      </c>
      <c r="P653" s="44">
        <v>650</v>
      </c>
      <c r="Q653" s="34">
        <v>28</v>
      </c>
      <c r="R653" s="34">
        <v>2</v>
      </c>
      <c r="S653" s="45">
        <v>7108.9139116144161</v>
      </c>
      <c r="T653" s="44">
        <v>650</v>
      </c>
      <c r="U653" s="34">
        <v>28</v>
      </c>
      <c r="V653" s="34">
        <v>2</v>
      </c>
      <c r="W653" s="45">
        <v>19270.237475703532</v>
      </c>
    </row>
    <row r="654" spans="12:23" x14ac:dyDescent="0.3">
      <c r="L654" s="44">
        <v>651</v>
      </c>
      <c r="M654" s="34">
        <v>28</v>
      </c>
      <c r="N654" s="34">
        <v>3</v>
      </c>
      <c r="O654" s="45">
        <v>5723.1698668257868</v>
      </c>
      <c r="P654" s="44">
        <v>651</v>
      </c>
      <c r="Q654" s="34">
        <v>28</v>
      </c>
      <c r="R654" s="34">
        <v>3</v>
      </c>
      <c r="S654" s="45">
        <v>7204.1260245059866</v>
      </c>
      <c r="T654" s="44">
        <v>651</v>
      </c>
      <c r="U654" s="34">
        <v>28</v>
      </c>
      <c r="V654" s="34">
        <v>3</v>
      </c>
      <c r="W654" s="45">
        <v>19528.330350198248</v>
      </c>
    </row>
    <row r="655" spans="12:23" x14ac:dyDescent="0.3">
      <c r="L655" s="44">
        <v>652</v>
      </c>
      <c r="M655" s="34">
        <v>28</v>
      </c>
      <c r="N655" s="34">
        <v>4</v>
      </c>
      <c r="O655" s="45">
        <v>6015.1488596602439</v>
      </c>
      <c r="P655" s="44">
        <v>652</v>
      </c>
      <c r="Q655" s="34">
        <v>28</v>
      </c>
      <c r="R655" s="34">
        <v>4</v>
      </c>
      <c r="S655" s="45">
        <v>7571.6589668847164</v>
      </c>
      <c r="T655" s="44">
        <v>652</v>
      </c>
      <c r="U655" s="34">
        <v>28</v>
      </c>
      <c r="V655" s="34">
        <v>4</v>
      </c>
      <c r="W655" s="45">
        <v>20524.607301619901</v>
      </c>
    </row>
    <row r="656" spans="12:23" x14ac:dyDescent="0.3">
      <c r="L656" s="44">
        <v>653</v>
      </c>
      <c r="M656" s="34">
        <v>28</v>
      </c>
      <c r="N656" s="34">
        <v>5</v>
      </c>
      <c r="O656" s="45">
        <v>5695.5972586110083</v>
      </c>
      <c r="P656" s="44">
        <v>653</v>
      </c>
      <c r="Q656" s="34">
        <v>28</v>
      </c>
      <c r="R656" s="34">
        <v>5</v>
      </c>
      <c r="S656" s="45">
        <v>7169.418589810577</v>
      </c>
      <c r="T656" s="44">
        <v>653</v>
      </c>
      <c r="U656" s="34">
        <v>28</v>
      </c>
      <c r="V656" s="34">
        <v>5</v>
      </c>
      <c r="W656" s="45">
        <v>19434.248396601892</v>
      </c>
    </row>
    <row r="657" spans="12:23" x14ac:dyDescent="0.3">
      <c r="L657" s="44">
        <v>654</v>
      </c>
      <c r="M657" s="34">
        <v>28</v>
      </c>
      <c r="N657" s="34">
        <v>6</v>
      </c>
      <c r="O657" s="45">
        <v>5610.2101603137498</v>
      </c>
      <c r="P657" s="44">
        <v>654</v>
      </c>
      <c r="Q657" s="34">
        <v>28</v>
      </c>
      <c r="R657" s="34">
        <v>6</v>
      </c>
      <c r="S657" s="45">
        <v>7061.9362974246787</v>
      </c>
      <c r="T657" s="44">
        <v>654</v>
      </c>
      <c r="U657" s="34">
        <v>28</v>
      </c>
      <c r="V657" s="34">
        <v>6</v>
      </c>
      <c r="W657" s="45">
        <v>19142.894566120787</v>
      </c>
    </row>
    <row r="658" spans="12:23" x14ac:dyDescent="0.3">
      <c r="L658" s="44">
        <v>655</v>
      </c>
      <c r="M658" s="34">
        <v>28</v>
      </c>
      <c r="N658" s="34">
        <v>7</v>
      </c>
      <c r="O658" s="45">
        <v>6146.7934817427167</v>
      </c>
      <c r="P658" s="44">
        <v>655</v>
      </c>
      <c r="Q658" s="34">
        <v>28</v>
      </c>
      <c r="R658" s="34">
        <v>7</v>
      </c>
      <c r="S658" s="45">
        <v>7737.368612063673</v>
      </c>
      <c r="T658" s="44">
        <v>655</v>
      </c>
      <c r="U658" s="34">
        <v>28</v>
      </c>
      <c r="V658" s="34">
        <v>7</v>
      </c>
      <c r="W658" s="45">
        <v>20973.798873541451</v>
      </c>
    </row>
    <row r="659" spans="12:23" x14ac:dyDescent="0.3">
      <c r="L659" s="44">
        <v>656</v>
      </c>
      <c r="M659" s="34">
        <v>28</v>
      </c>
      <c r="N659" s="34">
        <v>8</v>
      </c>
      <c r="O659" s="45">
        <v>7137.005031187161</v>
      </c>
      <c r="P659" s="44">
        <v>656</v>
      </c>
      <c r="Q659" s="34">
        <v>28</v>
      </c>
      <c r="R659" s="34">
        <v>8</v>
      </c>
      <c r="S659" s="45">
        <v>8983.8122716287871</v>
      </c>
      <c r="T659" s="44">
        <v>656</v>
      </c>
      <c r="U659" s="34">
        <v>28</v>
      </c>
      <c r="V659" s="34">
        <v>8</v>
      </c>
      <c r="W659" s="45">
        <v>24352.552030287727</v>
      </c>
    </row>
    <row r="660" spans="12:23" x14ac:dyDescent="0.3">
      <c r="L660" s="44">
        <v>657</v>
      </c>
      <c r="M660" s="34">
        <v>28</v>
      </c>
      <c r="N660" s="34">
        <v>9</v>
      </c>
      <c r="O660" s="45">
        <v>6420.2259657887462</v>
      </c>
      <c r="P660" s="44">
        <v>657</v>
      </c>
      <c r="Q660" s="34">
        <v>28</v>
      </c>
      <c r="R660" s="34">
        <v>9</v>
      </c>
      <c r="S660" s="45">
        <v>8081.5558579602975</v>
      </c>
      <c r="T660" s="44">
        <v>657</v>
      </c>
      <c r="U660" s="34">
        <v>28</v>
      </c>
      <c r="V660" s="34">
        <v>9</v>
      </c>
      <c r="W660" s="45">
        <v>21906.792302214169</v>
      </c>
    </row>
    <row r="661" spans="12:23" x14ac:dyDescent="0.3">
      <c r="L661" s="44">
        <v>658</v>
      </c>
      <c r="M661" s="34">
        <v>28</v>
      </c>
      <c r="N661" s="34">
        <v>10</v>
      </c>
      <c r="O661" s="45">
        <v>5827.8844836099197</v>
      </c>
      <c r="P661" s="44">
        <v>658</v>
      </c>
      <c r="Q661" s="34">
        <v>28</v>
      </c>
      <c r="R661" s="34">
        <v>10</v>
      </c>
      <c r="S661" s="45">
        <v>7335.93712106167</v>
      </c>
      <c r="T661" s="44">
        <v>658</v>
      </c>
      <c r="U661" s="34">
        <v>28</v>
      </c>
      <c r="V661" s="34">
        <v>10</v>
      </c>
      <c r="W661" s="45">
        <v>19885.632627893727</v>
      </c>
    </row>
    <row r="662" spans="12:23" x14ac:dyDescent="0.3">
      <c r="L662" s="44">
        <v>659</v>
      </c>
      <c r="M662" s="34">
        <v>28</v>
      </c>
      <c r="N662" s="34">
        <v>11</v>
      </c>
      <c r="O662" s="45">
        <v>5459.8213054685602</v>
      </c>
      <c r="P662" s="44">
        <v>659</v>
      </c>
      <c r="Q662" s="34">
        <v>28</v>
      </c>
      <c r="R662" s="34">
        <v>11</v>
      </c>
      <c r="S662" s="45">
        <v>6872.6320677414224</v>
      </c>
      <c r="T662" s="44">
        <v>659</v>
      </c>
      <c r="U662" s="34">
        <v>28</v>
      </c>
      <c r="V662" s="34">
        <v>11</v>
      </c>
      <c r="W662" s="45">
        <v>18629.744807028677</v>
      </c>
    </row>
    <row r="663" spans="12:23" x14ac:dyDescent="0.3">
      <c r="L663" s="44">
        <v>660</v>
      </c>
      <c r="M663" s="34">
        <v>28</v>
      </c>
      <c r="N663" s="34">
        <v>12</v>
      </c>
      <c r="O663" s="45">
        <v>5591.8910340957536</v>
      </c>
      <c r="P663" s="44">
        <v>660</v>
      </c>
      <c r="Q663" s="34">
        <v>28</v>
      </c>
      <c r="R663" s="34">
        <v>12</v>
      </c>
      <c r="S663" s="45">
        <v>7038.8768221680984</v>
      </c>
      <c r="T663" s="44">
        <v>660</v>
      </c>
      <c r="U663" s="34">
        <v>28</v>
      </c>
      <c r="V663" s="34">
        <v>12</v>
      </c>
      <c r="W663" s="45">
        <v>19080.386907456723</v>
      </c>
    </row>
    <row r="664" spans="12:23" x14ac:dyDescent="0.3">
      <c r="L664" s="44">
        <v>661</v>
      </c>
      <c r="M664" s="34">
        <v>28</v>
      </c>
      <c r="N664" s="34">
        <v>13</v>
      </c>
      <c r="O664" s="45">
        <v>5234.1787060084907</v>
      </c>
      <c r="P664" s="44">
        <v>661</v>
      </c>
      <c r="Q664" s="34">
        <v>28</v>
      </c>
      <c r="R664" s="34">
        <v>13</v>
      </c>
      <c r="S664" s="45">
        <v>6588.60105680988</v>
      </c>
      <c r="T664" s="44">
        <v>661</v>
      </c>
      <c r="U664" s="34">
        <v>28</v>
      </c>
      <c r="V664" s="34">
        <v>13</v>
      </c>
      <c r="W664" s="45">
        <v>17859.817769064033</v>
      </c>
    </row>
    <row r="665" spans="12:23" x14ac:dyDescent="0.3">
      <c r="L665" s="44">
        <v>662</v>
      </c>
      <c r="M665" s="34">
        <v>28</v>
      </c>
      <c r="N665" s="34">
        <v>14</v>
      </c>
      <c r="O665" s="45">
        <v>3943.4761466363848</v>
      </c>
      <c r="P665" s="44">
        <v>662</v>
      </c>
      <c r="Q665" s="34">
        <v>28</v>
      </c>
      <c r="R665" s="34">
        <v>14</v>
      </c>
      <c r="S665" s="45">
        <v>4963.9098255104345</v>
      </c>
      <c r="T665" s="44">
        <v>662</v>
      </c>
      <c r="U665" s="34">
        <v>28</v>
      </c>
      <c r="V665" s="34">
        <v>14</v>
      </c>
      <c r="W665" s="45">
        <v>13455.743357544892</v>
      </c>
    </row>
    <row r="666" spans="12:23" x14ac:dyDescent="0.3">
      <c r="L666" s="44">
        <v>663</v>
      </c>
      <c r="M666" s="34">
        <v>28</v>
      </c>
      <c r="N666" s="34">
        <v>15</v>
      </c>
      <c r="O666" s="45">
        <v>3246.2519822952795</v>
      </c>
      <c r="P666" s="44">
        <v>663</v>
      </c>
      <c r="Q666" s="34">
        <v>28</v>
      </c>
      <c r="R666" s="34">
        <v>15</v>
      </c>
      <c r="S666" s="45">
        <v>4086.2684372372578</v>
      </c>
      <c r="T666" s="44">
        <v>663</v>
      </c>
      <c r="U666" s="34">
        <v>28</v>
      </c>
      <c r="V666" s="34">
        <v>15</v>
      </c>
      <c r="W666" s="45">
        <v>11076.707940770588</v>
      </c>
    </row>
    <row r="667" spans="12:23" x14ac:dyDescent="0.3">
      <c r="L667" s="44">
        <v>664</v>
      </c>
      <c r="M667" s="34">
        <v>28</v>
      </c>
      <c r="N667" s="34">
        <v>16</v>
      </c>
      <c r="O667" s="45">
        <v>3453.6248865309271</v>
      </c>
      <c r="P667" s="44">
        <v>664</v>
      </c>
      <c r="Q667" s="34">
        <v>28</v>
      </c>
      <c r="R667" s="34">
        <v>16</v>
      </c>
      <c r="S667" s="45">
        <v>4347.302194917771</v>
      </c>
      <c r="T667" s="44">
        <v>664</v>
      </c>
      <c r="U667" s="34">
        <v>28</v>
      </c>
      <c r="V667" s="34">
        <v>16</v>
      </c>
      <c r="W667" s="45">
        <v>11784.295986176583</v>
      </c>
    </row>
    <row r="668" spans="12:23" x14ac:dyDescent="0.3">
      <c r="L668" s="44">
        <v>665</v>
      </c>
      <c r="M668" s="34">
        <v>28</v>
      </c>
      <c r="N668" s="34">
        <v>17</v>
      </c>
      <c r="O668" s="45">
        <v>3434.732360787491</v>
      </c>
      <c r="P668" s="44">
        <v>665</v>
      </c>
      <c r="Q668" s="34">
        <v>28</v>
      </c>
      <c r="R668" s="34">
        <v>17</v>
      </c>
      <c r="S668" s="45">
        <v>4323.5209443968206</v>
      </c>
      <c r="T668" s="44">
        <v>665</v>
      </c>
      <c r="U668" s="34">
        <v>28</v>
      </c>
      <c r="V668" s="34">
        <v>17</v>
      </c>
      <c r="W668" s="45">
        <v>11719.831800689797</v>
      </c>
    </row>
    <row r="669" spans="12:23" x14ac:dyDescent="0.3">
      <c r="L669" s="44">
        <v>666</v>
      </c>
      <c r="M669" s="34">
        <v>28</v>
      </c>
      <c r="N669" s="34">
        <v>18</v>
      </c>
      <c r="O669" s="45">
        <v>4848.4884355591503</v>
      </c>
      <c r="P669" s="44">
        <v>666</v>
      </c>
      <c r="Q669" s="34">
        <v>28</v>
      </c>
      <c r="R669" s="34">
        <v>18</v>
      </c>
      <c r="S669" s="45">
        <v>6103.1076363107422</v>
      </c>
      <c r="T669" s="44">
        <v>666</v>
      </c>
      <c r="U669" s="34">
        <v>28</v>
      </c>
      <c r="V669" s="34">
        <v>18</v>
      </c>
      <c r="W669" s="45">
        <v>16543.783615010623</v>
      </c>
    </row>
    <row r="670" spans="12:23" x14ac:dyDescent="0.3">
      <c r="L670" s="44">
        <v>667</v>
      </c>
      <c r="M670" s="34">
        <v>28</v>
      </c>
      <c r="N670" s="34">
        <v>19</v>
      </c>
      <c r="O670" s="45">
        <v>5573.6806560636205</v>
      </c>
      <c r="P670" s="44">
        <v>667</v>
      </c>
      <c r="Q670" s="34">
        <v>28</v>
      </c>
      <c r="R670" s="34">
        <v>19</v>
      </c>
      <c r="S670" s="45">
        <v>7015.9542353237312</v>
      </c>
      <c r="T670" s="44">
        <v>667</v>
      </c>
      <c r="U670" s="34">
        <v>28</v>
      </c>
      <c r="V670" s="34">
        <v>19</v>
      </c>
      <c r="W670" s="45">
        <v>19018.250314224566</v>
      </c>
    </row>
    <row r="671" spans="12:23" x14ac:dyDescent="0.3">
      <c r="L671" s="44">
        <v>668</v>
      </c>
      <c r="M671" s="34">
        <v>28</v>
      </c>
      <c r="N671" s="34">
        <v>20</v>
      </c>
      <c r="O671" s="45">
        <v>5168.1586709929652</v>
      </c>
      <c r="P671" s="44">
        <v>668</v>
      </c>
      <c r="Q671" s="34">
        <v>28</v>
      </c>
      <c r="R671" s="34">
        <v>20</v>
      </c>
      <c r="S671" s="45">
        <v>6505.4973461982063</v>
      </c>
      <c r="T671" s="44">
        <v>668</v>
      </c>
      <c r="U671" s="34">
        <v>28</v>
      </c>
      <c r="V671" s="34">
        <v>20</v>
      </c>
      <c r="W671" s="45">
        <v>17634.547318681631</v>
      </c>
    </row>
    <row r="672" spans="12:23" x14ac:dyDescent="0.3">
      <c r="L672" s="44">
        <v>669</v>
      </c>
      <c r="M672" s="34">
        <v>28</v>
      </c>
      <c r="N672" s="34">
        <v>21</v>
      </c>
      <c r="O672" s="45">
        <v>5733.8173028413203</v>
      </c>
      <c r="P672" s="44">
        <v>669</v>
      </c>
      <c r="Q672" s="34">
        <v>28</v>
      </c>
      <c r="R672" s="34">
        <v>21</v>
      </c>
      <c r="S672" s="45">
        <v>7217.5286445013135</v>
      </c>
      <c r="T672" s="44">
        <v>669</v>
      </c>
      <c r="U672" s="34">
        <v>28</v>
      </c>
      <c r="V672" s="34">
        <v>21</v>
      </c>
      <c r="W672" s="45">
        <v>19564.661029303054</v>
      </c>
    </row>
    <row r="673" spans="12:23" x14ac:dyDescent="0.3">
      <c r="L673" s="44">
        <v>670</v>
      </c>
      <c r="M673" s="34">
        <v>28</v>
      </c>
      <c r="N673" s="34">
        <v>22</v>
      </c>
      <c r="O673" s="45">
        <v>5252.5077184251986</v>
      </c>
      <c r="P673" s="44">
        <v>670</v>
      </c>
      <c r="Q673" s="34">
        <v>28</v>
      </c>
      <c r="R673" s="34">
        <v>22</v>
      </c>
      <c r="S673" s="45">
        <v>6611.6729764675665</v>
      </c>
      <c r="T673" s="44">
        <v>670</v>
      </c>
      <c r="U673" s="34">
        <v>28</v>
      </c>
      <c r="V673" s="34">
        <v>22</v>
      </c>
      <c r="W673" s="45">
        <v>17922.359160949167</v>
      </c>
    </row>
    <row r="674" spans="12:23" x14ac:dyDescent="0.3">
      <c r="L674" s="44">
        <v>671</v>
      </c>
      <c r="M674" s="34">
        <v>28</v>
      </c>
      <c r="N674" s="34">
        <v>23</v>
      </c>
      <c r="O674" s="45">
        <v>5846.8560989430716</v>
      </c>
      <c r="P674" s="44">
        <v>671</v>
      </c>
      <c r="Q674" s="34">
        <v>28</v>
      </c>
      <c r="R674" s="34">
        <v>23</v>
      </c>
      <c r="S674" s="45">
        <v>7359.8179267914975</v>
      </c>
      <c r="T674" s="44">
        <v>671</v>
      </c>
      <c r="U674" s="34">
        <v>28</v>
      </c>
      <c r="V674" s="34">
        <v>23</v>
      </c>
      <c r="W674" s="45">
        <v>19950.366679149163</v>
      </c>
    </row>
    <row r="675" spans="12:23" x14ac:dyDescent="0.3">
      <c r="L675" s="44">
        <v>672</v>
      </c>
      <c r="M675" s="34">
        <v>28</v>
      </c>
      <c r="N675" s="34">
        <v>24</v>
      </c>
      <c r="O675" s="45">
        <v>5526.2071298365199</v>
      </c>
      <c r="P675" s="44">
        <v>672</v>
      </c>
      <c r="Q675" s="34">
        <v>28</v>
      </c>
      <c r="R675" s="34">
        <v>24</v>
      </c>
      <c r="S675" s="45">
        <v>6956.1962211941582</v>
      </c>
      <c r="T675" s="44">
        <v>672</v>
      </c>
      <c r="U675" s="34">
        <v>28</v>
      </c>
      <c r="V675" s="34">
        <v>24</v>
      </c>
      <c r="W675" s="45">
        <v>18856.263386591087</v>
      </c>
    </row>
    <row r="676" spans="12:23" x14ac:dyDescent="0.3">
      <c r="L676" s="44">
        <v>673</v>
      </c>
      <c r="M676" s="34">
        <v>29</v>
      </c>
      <c r="N676" s="34">
        <v>1</v>
      </c>
      <c r="O676" s="45">
        <v>5205.4494125441097</v>
      </c>
      <c r="P676" s="44">
        <v>673</v>
      </c>
      <c r="Q676" s="34">
        <v>29</v>
      </c>
      <c r="R676" s="34">
        <v>1</v>
      </c>
      <c r="S676" s="45">
        <v>6552.4376271846113</v>
      </c>
      <c r="T676" s="44">
        <v>673</v>
      </c>
      <c r="U676" s="34">
        <v>29</v>
      </c>
      <c r="V676" s="34">
        <v>1</v>
      </c>
      <c r="W676" s="45">
        <v>17761.789028601121</v>
      </c>
    </row>
    <row r="677" spans="12:23" x14ac:dyDescent="0.3">
      <c r="L677" s="44">
        <v>674</v>
      </c>
      <c r="M677" s="34">
        <v>29</v>
      </c>
      <c r="N677" s="34">
        <v>2</v>
      </c>
      <c r="O677" s="45">
        <v>5215.1280010856208</v>
      </c>
      <c r="P677" s="44">
        <v>674</v>
      </c>
      <c r="Q677" s="34">
        <v>29</v>
      </c>
      <c r="R677" s="34">
        <v>2</v>
      </c>
      <c r="S677" s="45">
        <v>6564.62069587117</v>
      </c>
      <c r="T677" s="44">
        <v>674</v>
      </c>
      <c r="U677" s="34">
        <v>29</v>
      </c>
      <c r="V677" s="34">
        <v>2</v>
      </c>
      <c r="W677" s="45">
        <v>17794.813852039933</v>
      </c>
    </row>
    <row r="678" spans="12:23" x14ac:dyDescent="0.3">
      <c r="L678" s="44">
        <v>675</v>
      </c>
      <c r="M678" s="34">
        <v>29</v>
      </c>
      <c r="N678" s="34">
        <v>3</v>
      </c>
      <c r="O678" s="45">
        <v>5045.886165291854</v>
      </c>
      <c r="P678" s="44">
        <v>675</v>
      </c>
      <c r="Q678" s="34">
        <v>29</v>
      </c>
      <c r="R678" s="34">
        <v>3</v>
      </c>
      <c r="S678" s="45">
        <v>6351.5849932714036</v>
      </c>
      <c r="T678" s="44">
        <v>675</v>
      </c>
      <c r="U678" s="34">
        <v>29</v>
      </c>
      <c r="V678" s="34">
        <v>3</v>
      </c>
      <c r="W678" s="45">
        <v>17217.334840345367</v>
      </c>
    </row>
    <row r="679" spans="12:23" x14ac:dyDescent="0.3">
      <c r="L679" s="44">
        <v>676</v>
      </c>
      <c r="M679" s="34">
        <v>29</v>
      </c>
      <c r="N679" s="34">
        <v>4</v>
      </c>
      <c r="O679" s="45">
        <v>4387.2873793283543</v>
      </c>
      <c r="P679" s="44">
        <v>676</v>
      </c>
      <c r="Q679" s="34">
        <v>29</v>
      </c>
      <c r="R679" s="34">
        <v>4</v>
      </c>
      <c r="S679" s="45">
        <v>5522.5638801344658</v>
      </c>
      <c r="T679" s="44">
        <v>676</v>
      </c>
      <c r="U679" s="34">
        <v>29</v>
      </c>
      <c r="V679" s="34">
        <v>4</v>
      </c>
      <c r="W679" s="45">
        <v>14970.095118336567</v>
      </c>
    </row>
    <row r="680" spans="12:23" x14ac:dyDescent="0.3">
      <c r="L680" s="44">
        <v>677</v>
      </c>
      <c r="M680" s="34">
        <v>29</v>
      </c>
      <c r="N680" s="34">
        <v>5</v>
      </c>
      <c r="O680" s="45">
        <v>4312.0534071109014</v>
      </c>
      <c r="P680" s="44">
        <v>677</v>
      </c>
      <c r="Q680" s="34">
        <v>29</v>
      </c>
      <c r="R680" s="34">
        <v>5</v>
      </c>
      <c r="S680" s="45">
        <v>5427.8619876883977</v>
      </c>
      <c r="T680" s="44">
        <v>677</v>
      </c>
      <c r="U680" s="34">
        <v>29</v>
      </c>
      <c r="V680" s="34">
        <v>5</v>
      </c>
      <c r="W680" s="45">
        <v>14713.385305906186</v>
      </c>
    </row>
    <row r="681" spans="12:23" x14ac:dyDescent="0.3">
      <c r="L681" s="44">
        <v>678</v>
      </c>
      <c r="M681" s="34">
        <v>29</v>
      </c>
      <c r="N681" s="34">
        <v>6</v>
      </c>
      <c r="O681" s="45">
        <v>5337.3510757931572</v>
      </c>
      <c r="P681" s="44">
        <v>678</v>
      </c>
      <c r="Q681" s="34">
        <v>29</v>
      </c>
      <c r="R681" s="34">
        <v>6</v>
      </c>
      <c r="S681" s="45">
        <v>6718.4708267924207</v>
      </c>
      <c r="T681" s="44">
        <v>678</v>
      </c>
      <c r="U681" s="34">
        <v>29</v>
      </c>
      <c r="V681" s="34">
        <v>6</v>
      </c>
      <c r="W681" s="45">
        <v>18211.857664270781</v>
      </c>
    </row>
    <row r="682" spans="12:23" x14ac:dyDescent="0.3">
      <c r="L682" s="44">
        <v>679</v>
      </c>
      <c r="M682" s="34">
        <v>29</v>
      </c>
      <c r="N682" s="34">
        <v>7</v>
      </c>
      <c r="O682" s="45">
        <v>5290.3916318992169</v>
      </c>
      <c r="P682" s="44">
        <v>679</v>
      </c>
      <c r="Q682" s="34">
        <v>29</v>
      </c>
      <c r="R682" s="34">
        <v>7</v>
      </c>
      <c r="S682" s="45">
        <v>6659.3599215205677</v>
      </c>
      <c r="T682" s="44">
        <v>679</v>
      </c>
      <c r="U682" s="34">
        <v>29</v>
      </c>
      <c r="V682" s="34">
        <v>7</v>
      </c>
      <c r="W682" s="45">
        <v>18051.624864133562</v>
      </c>
    </row>
    <row r="683" spans="12:23" x14ac:dyDescent="0.3">
      <c r="L683" s="44">
        <v>680</v>
      </c>
      <c r="M683" s="34">
        <v>29</v>
      </c>
      <c r="N683" s="34">
        <v>8</v>
      </c>
      <c r="O683" s="45">
        <v>5431.9521112923449</v>
      </c>
      <c r="P683" s="44">
        <v>680</v>
      </c>
      <c r="Q683" s="34">
        <v>29</v>
      </c>
      <c r="R683" s="34">
        <v>8</v>
      </c>
      <c r="S683" s="45">
        <v>6837.5513010127142</v>
      </c>
      <c r="T683" s="44">
        <v>680</v>
      </c>
      <c r="U683" s="34">
        <v>29</v>
      </c>
      <c r="V683" s="34">
        <v>8</v>
      </c>
      <c r="W683" s="45">
        <v>18534.650856799868</v>
      </c>
    </row>
    <row r="684" spans="12:23" x14ac:dyDescent="0.3">
      <c r="L684" s="44">
        <v>681</v>
      </c>
      <c r="M684" s="34">
        <v>29</v>
      </c>
      <c r="N684" s="34">
        <v>9</v>
      </c>
      <c r="O684" s="45">
        <v>6100.5557303549313</v>
      </c>
      <c r="P684" s="44">
        <v>681</v>
      </c>
      <c r="Q684" s="34">
        <v>29</v>
      </c>
      <c r="R684" s="34">
        <v>9</v>
      </c>
      <c r="S684" s="45">
        <v>7679.1661480728344</v>
      </c>
      <c r="T684" s="44">
        <v>681</v>
      </c>
      <c r="U684" s="34">
        <v>29</v>
      </c>
      <c r="V684" s="34">
        <v>9</v>
      </c>
      <c r="W684" s="45">
        <v>20816.028598543166</v>
      </c>
    </row>
    <row r="685" spans="12:23" x14ac:dyDescent="0.3">
      <c r="L685" s="44">
        <v>682</v>
      </c>
      <c r="M685" s="34">
        <v>29</v>
      </c>
      <c r="N685" s="34">
        <v>10</v>
      </c>
      <c r="O685" s="45">
        <v>5441.4132034621334</v>
      </c>
      <c r="P685" s="44">
        <v>682</v>
      </c>
      <c r="Q685" s="34">
        <v>29</v>
      </c>
      <c r="R685" s="34">
        <v>10</v>
      </c>
      <c r="S685" s="45">
        <v>6849.4605928748533</v>
      </c>
      <c r="T685" s="44">
        <v>682</v>
      </c>
      <c r="U685" s="34">
        <v>29</v>
      </c>
      <c r="V685" s="34">
        <v>10</v>
      </c>
      <c r="W685" s="45">
        <v>18566.93354937488</v>
      </c>
    </row>
    <row r="686" spans="12:23" x14ac:dyDescent="0.3">
      <c r="L686" s="44">
        <v>683</v>
      </c>
      <c r="M686" s="34">
        <v>29</v>
      </c>
      <c r="N686" s="34">
        <v>11</v>
      </c>
      <c r="O686" s="45">
        <v>5639.1569501498452</v>
      </c>
      <c r="P686" s="44">
        <v>683</v>
      </c>
      <c r="Q686" s="34">
        <v>29</v>
      </c>
      <c r="R686" s="34">
        <v>11</v>
      </c>
      <c r="S686" s="45">
        <v>7098.3735038743598</v>
      </c>
      <c r="T686" s="44">
        <v>683</v>
      </c>
      <c r="U686" s="34">
        <v>29</v>
      </c>
      <c r="V686" s="34">
        <v>11</v>
      </c>
      <c r="W686" s="45">
        <v>19241.665437447478</v>
      </c>
    </row>
    <row r="687" spans="12:23" x14ac:dyDescent="0.3">
      <c r="L687" s="44">
        <v>684</v>
      </c>
      <c r="M687" s="34">
        <v>29</v>
      </c>
      <c r="N687" s="34">
        <v>12</v>
      </c>
      <c r="O687" s="45">
        <v>5714.7962565145917</v>
      </c>
      <c r="P687" s="44">
        <v>684</v>
      </c>
      <c r="Q687" s="34">
        <v>29</v>
      </c>
      <c r="R687" s="34">
        <v>12</v>
      </c>
      <c r="S687" s="45">
        <v>7193.5856167659304</v>
      </c>
      <c r="T687" s="44">
        <v>684</v>
      </c>
      <c r="U687" s="34">
        <v>29</v>
      </c>
      <c r="V687" s="34">
        <v>12</v>
      </c>
      <c r="W687" s="45">
        <v>19499.758311942198</v>
      </c>
    </row>
    <row r="688" spans="12:23" x14ac:dyDescent="0.3">
      <c r="L688" s="44">
        <v>685</v>
      </c>
      <c r="M688" s="34">
        <v>29</v>
      </c>
      <c r="N688" s="34">
        <v>13</v>
      </c>
      <c r="O688" s="45">
        <v>5573.1072565381783</v>
      </c>
      <c r="P688" s="44">
        <v>685</v>
      </c>
      <c r="Q688" s="34">
        <v>29</v>
      </c>
      <c r="R688" s="34">
        <v>13</v>
      </c>
      <c r="S688" s="45">
        <v>7015.2324600593583</v>
      </c>
      <c r="T688" s="44">
        <v>685</v>
      </c>
      <c r="U688" s="34">
        <v>29</v>
      </c>
      <c r="V688" s="34">
        <v>13</v>
      </c>
      <c r="W688" s="45">
        <v>19016.293787401839</v>
      </c>
    </row>
    <row r="689" spans="12:23" x14ac:dyDescent="0.3">
      <c r="L689" s="44">
        <v>686</v>
      </c>
      <c r="M689" s="34">
        <v>29</v>
      </c>
      <c r="N689" s="34">
        <v>14</v>
      </c>
      <c r="O689" s="45">
        <v>5384.8542606163992</v>
      </c>
      <c r="P689" s="44">
        <v>686</v>
      </c>
      <c r="Q689" s="34">
        <v>29</v>
      </c>
      <c r="R689" s="34">
        <v>14</v>
      </c>
      <c r="S689" s="45">
        <v>6778.2661741253214</v>
      </c>
      <c r="T689" s="44">
        <v>686</v>
      </c>
      <c r="U689" s="34">
        <v>29</v>
      </c>
      <c r="V689" s="34">
        <v>14</v>
      </c>
      <c r="W689" s="45">
        <v>18373.945791567501</v>
      </c>
    </row>
    <row r="690" spans="12:23" x14ac:dyDescent="0.3">
      <c r="L690" s="44">
        <v>687</v>
      </c>
      <c r="M690" s="34">
        <v>29</v>
      </c>
      <c r="N690" s="34">
        <v>15</v>
      </c>
      <c r="O690" s="45">
        <v>4178.0855283305209</v>
      </c>
      <c r="P690" s="44">
        <v>687</v>
      </c>
      <c r="Q690" s="34">
        <v>29</v>
      </c>
      <c r="R690" s="34">
        <v>15</v>
      </c>
      <c r="S690" s="45">
        <v>5259.2279082486257</v>
      </c>
      <c r="T690" s="44">
        <v>687</v>
      </c>
      <c r="U690" s="34">
        <v>29</v>
      </c>
      <c r="V690" s="34">
        <v>15</v>
      </c>
      <c r="W690" s="45">
        <v>14256.266427030485</v>
      </c>
    </row>
    <row r="691" spans="12:23" x14ac:dyDescent="0.3">
      <c r="L691" s="44">
        <v>688</v>
      </c>
      <c r="M691" s="34">
        <v>29</v>
      </c>
      <c r="N691" s="34">
        <v>16</v>
      </c>
      <c r="O691" s="45">
        <v>4357.25310763366</v>
      </c>
      <c r="P691" s="44">
        <v>688</v>
      </c>
      <c r="Q691" s="34">
        <v>29</v>
      </c>
      <c r="R691" s="34">
        <v>16</v>
      </c>
      <c r="S691" s="45">
        <v>5484.7577895626973</v>
      </c>
      <c r="T691" s="44">
        <v>688</v>
      </c>
      <c r="U691" s="34">
        <v>29</v>
      </c>
      <c r="V691" s="34">
        <v>16</v>
      </c>
      <c r="W691" s="45">
        <v>14867.613592690903</v>
      </c>
    </row>
    <row r="692" spans="12:23" x14ac:dyDescent="0.3">
      <c r="L692" s="44">
        <v>689</v>
      </c>
      <c r="M692" s="34">
        <v>29</v>
      </c>
      <c r="N692" s="34">
        <v>17</v>
      </c>
      <c r="O692" s="45">
        <v>4697.0219850540798</v>
      </c>
      <c r="P692" s="44">
        <v>689</v>
      </c>
      <c r="Q692" s="34">
        <v>29</v>
      </c>
      <c r="R692" s="34">
        <v>17</v>
      </c>
      <c r="S692" s="45">
        <v>5912.4469669065111</v>
      </c>
      <c r="T692" s="44">
        <v>689</v>
      </c>
      <c r="U692" s="34">
        <v>29</v>
      </c>
      <c r="V692" s="34">
        <v>17</v>
      </c>
      <c r="W692" s="45">
        <v>16026.956934820631</v>
      </c>
    </row>
    <row r="693" spans="12:23" x14ac:dyDescent="0.3">
      <c r="L693" s="44">
        <v>690</v>
      </c>
      <c r="M693" s="34">
        <v>29</v>
      </c>
      <c r="N693" s="34">
        <v>18</v>
      </c>
      <c r="O693" s="45">
        <v>4517.2810062254994</v>
      </c>
      <c r="P693" s="44">
        <v>690</v>
      </c>
      <c r="Q693" s="34">
        <v>29</v>
      </c>
      <c r="R693" s="34">
        <v>18</v>
      </c>
      <c r="S693" s="45">
        <v>5686.1953103280694</v>
      </c>
      <c r="T693" s="44">
        <v>690</v>
      </c>
      <c r="U693" s="34">
        <v>29</v>
      </c>
      <c r="V693" s="34">
        <v>18</v>
      </c>
      <c r="W693" s="45">
        <v>15413.65324233749</v>
      </c>
    </row>
    <row r="694" spans="12:23" x14ac:dyDescent="0.3">
      <c r="L694" s="44">
        <v>691</v>
      </c>
      <c r="M694" s="34">
        <v>29</v>
      </c>
      <c r="N694" s="34">
        <v>19</v>
      </c>
      <c r="O694" s="45">
        <v>4037.167651853837</v>
      </c>
      <c r="P694" s="44">
        <v>691</v>
      </c>
      <c r="Q694" s="34">
        <v>29</v>
      </c>
      <c r="R694" s="34">
        <v>19</v>
      </c>
      <c r="S694" s="45">
        <v>5081.845414828621</v>
      </c>
      <c r="T694" s="44">
        <v>691</v>
      </c>
      <c r="U694" s="34">
        <v>29</v>
      </c>
      <c r="V694" s="34">
        <v>19</v>
      </c>
      <c r="W694" s="45">
        <v>13775.433093734478</v>
      </c>
    </row>
    <row r="695" spans="12:23" x14ac:dyDescent="0.3">
      <c r="L695" s="44">
        <v>692</v>
      </c>
      <c r="M695" s="34">
        <v>29</v>
      </c>
      <c r="N695" s="34">
        <v>20</v>
      </c>
      <c r="O695" s="45">
        <v>4027.924056055766</v>
      </c>
      <c r="P695" s="44">
        <v>692</v>
      </c>
      <c r="Q695" s="34">
        <v>29</v>
      </c>
      <c r="R695" s="34">
        <v>20</v>
      </c>
      <c r="S695" s="45">
        <v>5070.209899790897</v>
      </c>
      <c r="T695" s="44">
        <v>692</v>
      </c>
      <c r="U695" s="34">
        <v>29</v>
      </c>
      <c r="V695" s="34">
        <v>20</v>
      </c>
      <c r="W695" s="45">
        <v>13743.892532023254</v>
      </c>
    </row>
    <row r="696" spans="12:23" x14ac:dyDescent="0.3">
      <c r="L696" s="44">
        <v>693</v>
      </c>
      <c r="M696" s="34">
        <v>29</v>
      </c>
      <c r="N696" s="34">
        <v>21</v>
      </c>
      <c r="O696" s="45">
        <v>4404.2323239250309</v>
      </c>
      <c r="P696" s="44">
        <v>693</v>
      </c>
      <c r="Q696" s="34">
        <v>29</v>
      </c>
      <c r="R696" s="34">
        <v>21</v>
      </c>
      <c r="S696" s="45">
        <v>5543.8935836367718</v>
      </c>
      <c r="T696" s="44">
        <v>693</v>
      </c>
      <c r="U696" s="34">
        <v>29</v>
      </c>
      <c r="V696" s="34">
        <v>21</v>
      </c>
      <c r="W696" s="45">
        <v>15027.913859270291</v>
      </c>
    </row>
    <row r="697" spans="12:23" x14ac:dyDescent="0.3">
      <c r="L697" s="44">
        <v>694</v>
      </c>
      <c r="M697" s="34">
        <v>29</v>
      </c>
      <c r="N697" s="34">
        <v>22</v>
      </c>
      <c r="O697" s="45">
        <v>4489.144884683993</v>
      </c>
      <c r="P697" s="44">
        <v>694</v>
      </c>
      <c r="Q697" s="34">
        <v>29</v>
      </c>
      <c r="R697" s="34">
        <v>22</v>
      </c>
      <c r="S697" s="45">
        <v>5650.7785447693968</v>
      </c>
      <c r="T697" s="44">
        <v>694</v>
      </c>
      <c r="U697" s="34">
        <v>29</v>
      </c>
      <c r="V697" s="34">
        <v>22</v>
      </c>
      <c r="W697" s="45">
        <v>15317.648495139483</v>
      </c>
    </row>
    <row r="698" spans="12:23" x14ac:dyDescent="0.3">
      <c r="L698" s="44">
        <v>695</v>
      </c>
      <c r="M698" s="34">
        <v>29</v>
      </c>
      <c r="N698" s="34">
        <v>23</v>
      </c>
      <c r="O698" s="45">
        <v>6016.3154311085573</v>
      </c>
      <c r="P698" s="44">
        <v>695</v>
      </c>
      <c r="Q698" s="34">
        <v>29</v>
      </c>
      <c r="R698" s="34">
        <v>23</v>
      </c>
      <c r="S698" s="45">
        <v>7573.1274062156808</v>
      </c>
      <c r="T698" s="44">
        <v>695</v>
      </c>
      <c r="U698" s="34">
        <v>29</v>
      </c>
      <c r="V698" s="34">
        <v>23</v>
      </c>
      <c r="W698" s="45">
        <v>20528.587821707522</v>
      </c>
    </row>
    <row r="699" spans="12:23" x14ac:dyDescent="0.3">
      <c r="L699" s="44">
        <v>696</v>
      </c>
      <c r="M699" s="34">
        <v>29</v>
      </c>
      <c r="N699" s="34">
        <v>24</v>
      </c>
      <c r="O699" s="45">
        <v>6488.3418749317489</v>
      </c>
      <c r="P699" s="44">
        <v>696</v>
      </c>
      <c r="Q699" s="34">
        <v>29</v>
      </c>
      <c r="R699" s="34">
        <v>24</v>
      </c>
      <c r="S699" s="45">
        <v>8167.2977816072626</v>
      </c>
      <c r="T699" s="44">
        <v>696</v>
      </c>
      <c r="U699" s="34">
        <v>29</v>
      </c>
      <c r="V699" s="34">
        <v>24</v>
      </c>
      <c r="W699" s="45">
        <v>22139.214195465855</v>
      </c>
    </row>
    <row r="700" spans="12:23" x14ac:dyDescent="0.3">
      <c r="L700" s="44">
        <v>697</v>
      </c>
      <c r="M700" s="34">
        <v>30</v>
      </c>
      <c r="N700" s="34">
        <v>1</v>
      </c>
      <c r="O700" s="45">
        <v>6771.462833718002</v>
      </c>
      <c r="P700" s="44">
        <v>697</v>
      </c>
      <c r="Q700" s="34">
        <v>30</v>
      </c>
      <c r="R700" s="34">
        <v>1</v>
      </c>
      <c r="S700" s="45">
        <v>8523.6805405915529</v>
      </c>
      <c r="T700" s="44">
        <v>697</v>
      </c>
      <c r="U700" s="34">
        <v>30</v>
      </c>
      <c r="V700" s="34">
        <v>1</v>
      </c>
      <c r="W700" s="45">
        <v>23105.266180798462</v>
      </c>
    </row>
    <row r="701" spans="12:23" x14ac:dyDescent="0.3">
      <c r="L701" s="44">
        <v>698</v>
      </c>
      <c r="M701" s="34">
        <v>30</v>
      </c>
      <c r="N701" s="34">
        <v>2</v>
      </c>
      <c r="O701" s="45">
        <v>6424.1211280822636</v>
      </c>
      <c r="P701" s="44">
        <v>698</v>
      </c>
      <c r="Q701" s="34">
        <v>30</v>
      </c>
      <c r="R701" s="34">
        <v>2</v>
      </c>
      <c r="S701" s="45">
        <v>8086.4589519975825</v>
      </c>
      <c r="T701" s="44">
        <v>698</v>
      </c>
      <c r="U701" s="34">
        <v>30</v>
      </c>
      <c r="V701" s="34">
        <v>2</v>
      </c>
      <c r="W701" s="45">
        <v>21920.083191320286</v>
      </c>
    </row>
    <row r="702" spans="12:23" x14ac:dyDescent="0.3">
      <c r="L702" s="44">
        <v>699</v>
      </c>
      <c r="M702" s="34">
        <v>30</v>
      </c>
      <c r="N702" s="34">
        <v>3</v>
      </c>
      <c r="O702" s="45">
        <v>6761.7545865803513</v>
      </c>
      <c r="P702" s="44">
        <v>699</v>
      </c>
      <c r="Q702" s="34">
        <v>30</v>
      </c>
      <c r="R702" s="34">
        <v>3</v>
      </c>
      <c r="S702" s="45">
        <v>8511.4601387016701</v>
      </c>
      <c r="T702" s="44">
        <v>699</v>
      </c>
      <c r="U702" s="34">
        <v>30</v>
      </c>
      <c r="V702" s="34">
        <v>3</v>
      </c>
      <c r="W702" s="45">
        <v>23072.140157696416</v>
      </c>
    </row>
    <row r="703" spans="12:23" x14ac:dyDescent="0.3">
      <c r="L703" s="44">
        <v>700</v>
      </c>
      <c r="M703" s="34">
        <v>30</v>
      </c>
      <c r="N703" s="34">
        <v>4</v>
      </c>
      <c r="O703" s="45">
        <v>6817.9576262723622</v>
      </c>
      <c r="P703" s="44">
        <v>700</v>
      </c>
      <c r="Q703" s="34">
        <v>30</v>
      </c>
      <c r="R703" s="34">
        <v>4</v>
      </c>
      <c r="S703" s="45">
        <v>8582.2065590112452</v>
      </c>
      <c r="T703" s="44">
        <v>700</v>
      </c>
      <c r="U703" s="34">
        <v>30</v>
      </c>
      <c r="V703" s="34">
        <v>4</v>
      </c>
      <c r="W703" s="45">
        <v>23263.913519544862</v>
      </c>
    </row>
    <row r="704" spans="12:23" x14ac:dyDescent="0.3">
      <c r="L704" s="44">
        <v>701</v>
      </c>
      <c r="M704" s="34">
        <v>30</v>
      </c>
      <c r="N704" s="34">
        <v>5</v>
      </c>
      <c r="O704" s="45">
        <v>7297.9424600607372</v>
      </c>
      <c r="P704" s="44">
        <v>701</v>
      </c>
      <c r="Q704" s="34">
        <v>30</v>
      </c>
      <c r="R704" s="34">
        <v>5</v>
      </c>
      <c r="S704" s="45">
        <v>9186.3946772962681</v>
      </c>
      <c r="T704" s="44">
        <v>701</v>
      </c>
      <c r="U704" s="34">
        <v>30</v>
      </c>
      <c r="V704" s="34">
        <v>5</v>
      </c>
      <c r="W704" s="45">
        <v>24901.695136273818</v>
      </c>
    </row>
    <row r="705" spans="12:23" x14ac:dyDescent="0.3">
      <c r="L705" s="44">
        <v>702</v>
      </c>
      <c r="M705" s="34">
        <v>30</v>
      </c>
      <c r="N705" s="34">
        <v>6</v>
      </c>
      <c r="O705" s="45">
        <v>6761.3789110291982</v>
      </c>
      <c r="P705" s="44">
        <v>702</v>
      </c>
      <c r="Q705" s="34">
        <v>30</v>
      </c>
      <c r="R705" s="34">
        <v>6</v>
      </c>
      <c r="S705" s="45">
        <v>8510.9872514594936</v>
      </c>
      <c r="T705" s="44">
        <v>702</v>
      </c>
      <c r="U705" s="34">
        <v>30</v>
      </c>
      <c r="V705" s="34">
        <v>6</v>
      </c>
      <c r="W705" s="45">
        <v>23070.858295295315</v>
      </c>
    </row>
    <row r="706" spans="12:23" x14ac:dyDescent="0.3">
      <c r="L706" s="44">
        <v>703</v>
      </c>
      <c r="M706" s="34">
        <v>30</v>
      </c>
      <c r="N706" s="34">
        <v>7</v>
      </c>
      <c r="O706" s="45">
        <v>6761.1811870549091</v>
      </c>
      <c r="P706" s="44">
        <v>703</v>
      </c>
      <c r="Q706" s="34">
        <v>30</v>
      </c>
      <c r="R706" s="34">
        <v>7</v>
      </c>
      <c r="S706" s="45">
        <v>8510.7383634372982</v>
      </c>
      <c r="T706" s="44">
        <v>703</v>
      </c>
      <c r="U706" s="34">
        <v>30</v>
      </c>
      <c r="V706" s="34">
        <v>7</v>
      </c>
      <c r="W706" s="45">
        <v>23070.183630873689</v>
      </c>
    </row>
    <row r="707" spans="12:23" x14ac:dyDescent="0.3">
      <c r="L707" s="44">
        <v>704</v>
      </c>
      <c r="M707" s="34">
        <v>30</v>
      </c>
      <c r="N707" s="34">
        <v>8</v>
      </c>
      <c r="O707" s="45">
        <v>7194.8788384619284</v>
      </c>
      <c r="P707" s="44">
        <v>704</v>
      </c>
      <c r="Q707" s="34">
        <v>30</v>
      </c>
      <c r="R707" s="34">
        <v>8</v>
      </c>
      <c r="S707" s="45">
        <v>9056.6617957259332</v>
      </c>
      <c r="T707" s="44">
        <v>704</v>
      </c>
      <c r="U707" s="34">
        <v>30</v>
      </c>
      <c r="V707" s="34">
        <v>8</v>
      </c>
      <c r="W707" s="45">
        <v>24550.026306498959</v>
      </c>
    </row>
    <row r="708" spans="12:23" x14ac:dyDescent="0.3">
      <c r="L708" s="44">
        <v>705</v>
      </c>
      <c r="M708" s="34">
        <v>30</v>
      </c>
      <c r="N708" s="34">
        <v>9</v>
      </c>
      <c r="O708" s="45">
        <v>6554.1938445691258</v>
      </c>
      <c r="P708" s="44">
        <v>705</v>
      </c>
      <c r="Q708" s="34">
        <v>30</v>
      </c>
      <c r="R708" s="34">
        <v>9</v>
      </c>
      <c r="S708" s="45">
        <v>8250.1899374000677</v>
      </c>
      <c r="T708" s="44">
        <v>705</v>
      </c>
      <c r="U708" s="34">
        <v>30</v>
      </c>
      <c r="V708" s="34">
        <v>9</v>
      </c>
      <c r="W708" s="45">
        <v>22363.911181089865</v>
      </c>
    </row>
    <row r="709" spans="12:23" x14ac:dyDescent="0.3">
      <c r="L709" s="44">
        <v>706</v>
      </c>
      <c r="M709" s="34">
        <v>30</v>
      </c>
      <c r="N709" s="34">
        <v>10</v>
      </c>
      <c r="O709" s="45">
        <v>6074.4462795499003</v>
      </c>
      <c r="P709" s="44">
        <v>706</v>
      </c>
      <c r="Q709" s="34">
        <v>30</v>
      </c>
      <c r="R709" s="34">
        <v>10</v>
      </c>
      <c r="S709" s="45">
        <v>7646.3004847416832</v>
      </c>
      <c r="T709" s="44">
        <v>706</v>
      </c>
      <c r="U709" s="34">
        <v>30</v>
      </c>
      <c r="V709" s="34">
        <v>10</v>
      </c>
      <c r="W709" s="45">
        <v>20726.939161666869</v>
      </c>
    </row>
    <row r="710" spans="12:23" x14ac:dyDescent="0.3">
      <c r="L710" s="44">
        <v>707</v>
      </c>
      <c r="M710" s="34">
        <v>30</v>
      </c>
      <c r="N710" s="34">
        <v>11</v>
      </c>
      <c r="O710" s="45">
        <v>5283.5009513952009</v>
      </c>
      <c r="P710" s="44">
        <v>707</v>
      </c>
      <c r="Q710" s="34">
        <v>30</v>
      </c>
      <c r="R710" s="34">
        <v>11</v>
      </c>
      <c r="S710" s="45">
        <v>6650.6861739469932</v>
      </c>
      <c r="T710" s="44">
        <v>707</v>
      </c>
      <c r="U710" s="34">
        <v>30</v>
      </c>
      <c r="V710" s="34">
        <v>11</v>
      </c>
      <c r="W710" s="45">
        <v>18028.112809039743</v>
      </c>
    </row>
    <row r="711" spans="12:23" x14ac:dyDescent="0.3">
      <c r="L711" s="44">
        <v>708</v>
      </c>
      <c r="M711" s="34">
        <v>30</v>
      </c>
      <c r="N711" s="34">
        <v>12</v>
      </c>
      <c r="O711" s="45">
        <v>5829.3575272183807</v>
      </c>
      <c r="P711" s="44">
        <v>708</v>
      </c>
      <c r="Q711" s="34">
        <v>30</v>
      </c>
      <c r="R711" s="34">
        <v>12</v>
      </c>
      <c r="S711" s="45">
        <v>7337.7913368270374</v>
      </c>
      <c r="T711" s="44">
        <v>708</v>
      </c>
      <c r="U711" s="34">
        <v>30</v>
      </c>
      <c r="V711" s="34">
        <v>12</v>
      </c>
      <c r="W711" s="45">
        <v>19890.658877834867</v>
      </c>
    </row>
    <row r="712" spans="12:23" x14ac:dyDescent="0.3">
      <c r="L712" s="44">
        <v>709</v>
      </c>
      <c r="M712" s="34">
        <v>30</v>
      </c>
      <c r="N712" s="34">
        <v>13</v>
      </c>
      <c r="O712" s="45">
        <v>5612.4938722167999</v>
      </c>
      <c r="P712" s="44">
        <v>709</v>
      </c>
      <c r="Q712" s="34">
        <v>30</v>
      </c>
      <c r="R712" s="34">
        <v>13</v>
      </c>
      <c r="S712" s="45">
        <v>7064.8109540810547</v>
      </c>
      <c r="T712" s="44">
        <v>709</v>
      </c>
      <c r="U712" s="34">
        <v>30</v>
      </c>
      <c r="V712" s="34">
        <v>13</v>
      </c>
      <c r="W712" s="45">
        <v>19150.686940190611</v>
      </c>
    </row>
    <row r="713" spans="12:23" x14ac:dyDescent="0.3">
      <c r="L713" s="44">
        <v>710</v>
      </c>
      <c r="M713" s="34">
        <v>30</v>
      </c>
      <c r="N713" s="34">
        <v>14</v>
      </c>
      <c r="O713" s="45">
        <v>6374.9175170801291</v>
      </c>
      <c r="P713" s="44">
        <v>710</v>
      </c>
      <c r="Q713" s="34">
        <v>30</v>
      </c>
      <c r="R713" s="34">
        <v>14</v>
      </c>
      <c r="S713" s="45">
        <v>8024.5231676737903</v>
      </c>
      <c r="T713" s="44">
        <v>710</v>
      </c>
      <c r="U713" s="34">
        <v>30</v>
      </c>
      <c r="V713" s="34">
        <v>14</v>
      </c>
      <c r="W713" s="45">
        <v>21752.192949997559</v>
      </c>
    </row>
    <row r="714" spans="12:23" x14ac:dyDescent="0.3">
      <c r="L714" s="44">
        <v>711</v>
      </c>
      <c r="M714" s="34">
        <v>30</v>
      </c>
      <c r="N714" s="34">
        <v>15</v>
      </c>
      <c r="O714" s="45">
        <v>6808.0615413591349</v>
      </c>
      <c r="P714" s="44">
        <v>711</v>
      </c>
      <c r="Q714" s="34">
        <v>30</v>
      </c>
      <c r="R714" s="34">
        <v>15</v>
      </c>
      <c r="S714" s="45">
        <v>8569.7497135002741</v>
      </c>
      <c r="T714" s="44">
        <v>711</v>
      </c>
      <c r="U714" s="34">
        <v>30</v>
      </c>
      <c r="V714" s="34">
        <v>15</v>
      </c>
      <c r="W714" s="45">
        <v>23230.146565242263</v>
      </c>
    </row>
    <row r="715" spans="12:23" x14ac:dyDescent="0.3">
      <c r="L715" s="44">
        <v>712</v>
      </c>
      <c r="M715" s="34">
        <v>30</v>
      </c>
      <c r="N715" s="34">
        <v>16</v>
      </c>
      <c r="O715" s="45">
        <v>6487.9068821883111</v>
      </c>
      <c r="P715" s="44">
        <v>712</v>
      </c>
      <c r="Q715" s="34">
        <v>30</v>
      </c>
      <c r="R715" s="34">
        <v>16</v>
      </c>
      <c r="S715" s="45">
        <v>8166.7502279584296</v>
      </c>
      <c r="T715" s="44">
        <v>712</v>
      </c>
      <c r="U715" s="34">
        <v>30</v>
      </c>
      <c r="V715" s="34">
        <v>16</v>
      </c>
      <c r="W715" s="45">
        <v>22137.729933738272</v>
      </c>
    </row>
    <row r="716" spans="12:23" x14ac:dyDescent="0.3">
      <c r="L716" s="44">
        <v>713</v>
      </c>
      <c r="M716" s="34">
        <v>30</v>
      </c>
      <c r="N716" s="34">
        <v>17</v>
      </c>
      <c r="O716" s="45">
        <v>6845.9059100382938</v>
      </c>
      <c r="P716" s="44">
        <v>713</v>
      </c>
      <c r="Q716" s="34">
        <v>30</v>
      </c>
      <c r="R716" s="34">
        <v>17</v>
      </c>
      <c r="S716" s="45">
        <v>8617.386880948834</v>
      </c>
      <c r="T716" s="44">
        <v>713</v>
      </c>
      <c r="U716" s="34">
        <v>30</v>
      </c>
      <c r="V716" s="34">
        <v>17</v>
      </c>
      <c r="W716" s="45">
        <v>23359.277335542323</v>
      </c>
    </row>
    <row r="717" spans="12:23" x14ac:dyDescent="0.3">
      <c r="L717" s="44">
        <v>714</v>
      </c>
      <c r="M717" s="34">
        <v>30</v>
      </c>
      <c r="N717" s="34">
        <v>18</v>
      </c>
      <c r="O717" s="45">
        <v>6092.3897302167416</v>
      </c>
      <c r="P717" s="44">
        <v>714</v>
      </c>
      <c r="Q717" s="34">
        <v>30</v>
      </c>
      <c r="R717" s="34">
        <v>18</v>
      </c>
      <c r="S717" s="45">
        <v>7668.8870727560843</v>
      </c>
      <c r="T717" s="44">
        <v>714</v>
      </c>
      <c r="U717" s="34">
        <v>30</v>
      </c>
      <c r="V717" s="34">
        <v>18</v>
      </c>
      <c r="W717" s="45">
        <v>20788.164957929825</v>
      </c>
    </row>
    <row r="718" spans="12:23" x14ac:dyDescent="0.3">
      <c r="L718" s="44">
        <v>715</v>
      </c>
      <c r="M718" s="34">
        <v>30</v>
      </c>
      <c r="N718" s="34">
        <v>19</v>
      </c>
      <c r="O718" s="45">
        <v>5987.9815855927609</v>
      </c>
      <c r="P718" s="44">
        <v>715</v>
      </c>
      <c r="Q718" s="34">
        <v>30</v>
      </c>
      <c r="R718" s="34">
        <v>19</v>
      </c>
      <c r="S718" s="45">
        <v>7537.4617526348111</v>
      </c>
      <c r="T718" s="44">
        <v>715</v>
      </c>
      <c r="U718" s="34">
        <v>30</v>
      </c>
      <c r="V718" s="34">
        <v>19</v>
      </c>
      <c r="W718" s="45">
        <v>20431.908410087886</v>
      </c>
    </row>
    <row r="719" spans="12:23" x14ac:dyDescent="0.3">
      <c r="L719" s="44">
        <v>716</v>
      </c>
      <c r="M719" s="34">
        <v>30</v>
      </c>
      <c r="N719" s="34">
        <v>20</v>
      </c>
      <c r="O719" s="45">
        <v>5828.013004193208</v>
      </c>
      <c r="P719" s="44">
        <v>716</v>
      </c>
      <c r="Q719" s="34">
        <v>30</v>
      </c>
      <c r="R719" s="34">
        <v>20</v>
      </c>
      <c r="S719" s="45">
        <v>7336.0988982760973</v>
      </c>
      <c r="T719" s="44">
        <v>716</v>
      </c>
      <c r="U719" s="34">
        <v>30</v>
      </c>
      <c r="V719" s="34">
        <v>20</v>
      </c>
      <c r="W719" s="45">
        <v>19886.071159767784</v>
      </c>
    </row>
    <row r="720" spans="12:23" x14ac:dyDescent="0.3">
      <c r="L720" s="44">
        <v>717</v>
      </c>
      <c r="M720" s="34">
        <v>30</v>
      </c>
      <c r="N720" s="34">
        <v>21</v>
      </c>
      <c r="O720" s="45">
        <v>6139.339287911971</v>
      </c>
      <c r="P720" s="44">
        <v>717</v>
      </c>
      <c r="Q720" s="34">
        <v>30</v>
      </c>
      <c r="R720" s="34">
        <v>21</v>
      </c>
      <c r="S720" s="45">
        <v>7727.9855336268329</v>
      </c>
      <c r="T720" s="44">
        <v>717</v>
      </c>
      <c r="U720" s="34">
        <v>30</v>
      </c>
      <c r="V720" s="34">
        <v>21</v>
      </c>
      <c r="W720" s="45">
        <v>20948.364024845978</v>
      </c>
    </row>
    <row r="721" spans="12:23" x14ac:dyDescent="0.3">
      <c r="L721" s="44">
        <v>718</v>
      </c>
      <c r="M721" s="34">
        <v>30</v>
      </c>
      <c r="N721" s="34">
        <v>22</v>
      </c>
      <c r="O721" s="45">
        <v>6110.3134084861567</v>
      </c>
      <c r="P721" s="44">
        <v>718</v>
      </c>
      <c r="Q721" s="34">
        <v>30</v>
      </c>
      <c r="R721" s="34">
        <v>22</v>
      </c>
      <c r="S721" s="45">
        <v>7691.4487719682693</v>
      </c>
      <c r="T721" s="44">
        <v>718</v>
      </c>
      <c r="U721" s="34">
        <v>30</v>
      </c>
      <c r="V721" s="34">
        <v>22</v>
      </c>
      <c r="W721" s="45">
        <v>20849.323287750627</v>
      </c>
    </row>
    <row r="722" spans="12:23" x14ac:dyDescent="0.3">
      <c r="L722" s="44">
        <v>719</v>
      </c>
      <c r="M722" s="34">
        <v>30</v>
      </c>
      <c r="N722" s="34">
        <v>23</v>
      </c>
      <c r="O722" s="45">
        <v>5733.8963924310347</v>
      </c>
      <c r="P722" s="44">
        <v>719</v>
      </c>
      <c r="Q722" s="34">
        <v>30</v>
      </c>
      <c r="R722" s="34">
        <v>23</v>
      </c>
      <c r="S722" s="45">
        <v>7217.6281997101896</v>
      </c>
      <c r="T722" s="44">
        <v>719</v>
      </c>
      <c r="U722" s="34">
        <v>30</v>
      </c>
      <c r="V722" s="34">
        <v>23</v>
      </c>
      <c r="W722" s="45">
        <v>19564.930895071702</v>
      </c>
    </row>
    <row r="723" spans="12:23" x14ac:dyDescent="0.3">
      <c r="L723" s="44">
        <v>720</v>
      </c>
      <c r="M723" s="34">
        <v>30</v>
      </c>
      <c r="N723" s="34">
        <v>24</v>
      </c>
      <c r="O723" s="45">
        <v>6035.237615448139</v>
      </c>
      <c r="P723" s="44">
        <v>720</v>
      </c>
      <c r="Q723" s="34">
        <v>30</v>
      </c>
      <c r="R723" s="34">
        <v>24</v>
      </c>
      <c r="S723" s="45">
        <v>7596.9459899399626</v>
      </c>
      <c r="T723" s="44">
        <v>720</v>
      </c>
      <c r="U723" s="34">
        <v>30</v>
      </c>
      <c r="V723" s="34">
        <v>24</v>
      </c>
      <c r="W723" s="45">
        <v>20593.153206857558</v>
      </c>
    </row>
    <row r="724" spans="12:23" x14ac:dyDescent="0.3">
      <c r="L724" s="44">
        <v>721</v>
      </c>
      <c r="M724" s="34">
        <v>31</v>
      </c>
      <c r="N724" s="34">
        <v>1</v>
      </c>
      <c r="O724" s="45">
        <v>5498.7432698076009</v>
      </c>
      <c r="P724" s="44">
        <v>721</v>
      </c>
      <c r="Q724" s="34">
        <v>31</v>
      </c>
      <c r="R724" s="34">
        <v>1</v>
      </c>
      <c r="S724" s="45">
        <v>6921.6256749109561</v>
      </c>
      <c r="T724" s="44">
        <v>721</v>
      </c>
      <c r="U724" s="34">
        <v>31</v>
      </c>
      <c r="V724" s="34">
        <v>1</v>
      </c>
      <c r="W724" s="45">
        <v>18762.552498426623</v>
      </c>
    </row>
    <row r="725" spans="12:23" x14ac:dyDescent="0.3">
      <c r="L725" s="44">
        <v>722</v>
      </c>
      <c r="M725" s="34">
        <v>31</v>
      </c>
      <c r="N725" s="34">
        <v>2</v>
      </c>
      <c r="O725" s="45">
        <v>5009.6927917980174</v>
      </c>
      <c r="P725" s="44">
        <v>722</v>
      </c>
      <c r="Q725" s="34">
        <v>31</v>
      </c>
      <c r="R725" s="34">
        <v>2</v>
      </c>
      <c r="S725" s="45">
        <v>6306.0260408081904</v>
      </c>
      <c r="T725" s="44">
        <v>722</v>
      </c>
      <c r="U725" s="34">
        <v>31</v>
      </c>
      <c r="V725" s="34">
        <v>2</v>
      </c>
      <c r="W725" s="45">
        <v>17093.837517965916</v>
      </c>
    </row>
    <row r="726" spans="12:23" x14ac:dyDescent="0.3">
      <c r="L726" s="44">
        <v>723</v>
      </c>
      <c r="M726" s="34">
        <v>31</v>
      </c>
      <c r="N726" s="34">
        <v>3</v>
      </c>
      <c r="O726" s="45">
        <v>6336.7370176446748</v>
      </c>
      <c r="P726" s="44">
        <v>723</v>
      </c>
      <c r="Q726" s="34">
        <v>31</v>
      </c>
      <c r="R726" s="34">
        <v>3</v>
      </c>
      <c r="S726" s="45">
        <v>7976.4628905874933</v>
      </c>
      <c r="T726" s="44">
        <v>723</v>
      </c>
      <c r="U726" s="34">
        <v>31</v>
      </c>
      <c r="V726" s="34">
        <v>3</v>
      </c>
      <c r="W726" s="45">
        <v>21621.915250180722</v>
      </c>
    </row>
    <row r="727" spans="12:23" x14ac:dyDescent="0.3">
      <c r="L727" s="44">
        <v>724</v>
      </c>
      <c r="M727" s="34">
        <v>31</v>
      </c>
      <c r="N727" s="34">
        <v>4</v>
      </c>
      <c r="O727" s="45">
        <v>6600.6293199311986</v>
      </c>
      <c r="P727" s="44">
        <v>724</v>
      </c>
      <c r="Q727" s="34">
        <v>31</v>
      </c>
      <c r="R727" s="34">
        <v>4</v>
      </c>
      <c r="S727" s="45">
        <v>8308.6412894131008</v>
      </c>
      <c r="T727" s="44">
        <v>724</v>
      </c>
      <c r="U727" s="34">
        <v>31</v>
      </c>
      <c r="V727" s="34">
        <v>4</v>
      </c>
      <c r="W727" s="45">
        <v>22522.356120509776</v>
      </c>
    </row>
    <row r="728" spans="12:23" x14ac:dyDescent="0.3">
      <c r="L728" s="44">
        <v>725</v>
      </c>
      <c r="M728" s="34">
        <v>31</v>
      </c>
      <c r="N728" s="34">
        <v>5</v>
      </c>
      <c r="O728" s="45">
        <v>7534.3214713247708</v>
      </c>
      <c r="P728" s="44">
        <v>725</v>
      </c>
      <c r="Q728" s="34">
        <v>31</v>
      </c>
      <c r="R728" s="34">
        <v>5</v>
      </c>
      <c r="S728" s="45">
        <v>9483.9403078331252</v>
      </c>
      <c r="T728" s="44">
        <v>725</v>
      </c>
      <c r="U728" s="34">
        <v>31</v>
      </c>
      <c r="V728" s="34">
        <v>5</v>
      </c>
      <c r="W728" s="45">
        <v>25708.256452333004</v>
      </c>
    </row>
    <row r="729" spans="12:23" x14ac:dyDescent="0.3">
      <c r="L729" s="44">
        <v>726</v>
      </c>
      <c r="M729" s="34">
        <v>31</v>
      </c>
      <c r="N729" s="34">
        <v>6</v>
      </c>
      <c r="O729" s="45">
        <v>6337.0336036061108</v>
      </c>
      <c r="P729" s="44">
        <v>726</v>
      </c>
      <c r="Q729" s="34">
        <v>31</v>
      </c>
      <c r="R729" s="34">
        <v>6</v>
      </c>
      <c r="S729" s="45">
        <v>7976.8362226207901</v>
      </c>
      <c r="T729" s="44">
        <v>726</v>
      </c>
      <c r="U729" s="34">
        <v>31</v>
      </c>
      <c r="V729" s="34">
        <v>6</v>
      </c>
      <c r="W729" s="45">
        <v>21622.927246813171</v>
      </c>
    </row>
    <row r="730" spans="12:23" x14ac:dyDescent="0.3">
      <c r="L730" s="44">
        <v>727</v>
      </c>
      <c r="M730" s="34">
        <v>31</v>
      </c>
      <c r="N730" s="34">
        <v>7</v>
      </c>
      <c r="O730" s="45">
        <v>6638.6417539885069</v>
      </c>
      <c r="P730" s="44">
        <v>727</v>
      </c>
      <c r="Q730" s="34">
        <v>31</v>
      </c>
      <c r="R730" s="34">
        <v>7</v>
      </c>
      <c r="S730" s="45">
        <v>8356.4900116805293</v>
      </c>
      <c r="T730" s="44">
        <v>727</v>
      </c>
      <c r="U730" s="34">
        <v>31</v>
      </c>
      <c r="V730" s="34">
        <v>7</v>
      </c>
      <c r="W730" s="45">
        <v>22652.060355568228</v>
      </c>
    </row>
    <row r="731" spans="12:23" x14ac:dyDescent="0.3">
      <c r="L731" s="44">
        <v>728</v>
      </c>
      <c r="M731" s="34">
        <v>31</v>
      </c>
      <c r="N731" s="34">
        <v>8</v>
      </c>
      <c r="O731" s="45">
        <v>7374.3627761239313</v>
      </c>
      <c r="P731" s="44">
        <v>728</v>
      </c>
      <c r="Q731" s="34">
        <v>31</v>
      </c>
      <c r="R731" s="34">
        <v>8</v>
      </c>
      <c r="S731" s="45">
        <v>9282.5898978755195</v>
      </c>
      <c r="T731" s="44">
        <v>728</v>
      </c>
      <c r="U731" s="34">
        <v>31</v>
      </c>
      <c r="V731" s="34">
        <v>8</v>
      </c>
      <c r="W731" s="45">
        <v>25162.452935233981</v>
      </c>
    </row>
    <row r="732" spans="12:23" x14ac:dyDescent="0.3">
      <c r="L732" s="44">
        <v>729</v>
      </c>
      <c r="M732" s="34">
        <v>31</v>
      </c>
      <c r="N732" s="34">
        <v>9</v>
      </c>
      <c r="O732" s="45">
        <v>6534.9948466655414</v>
      </c>
      <c r="P732" s="44">
        <v>729</v>
      </c>
      <c r="Q732" s="34">
        <v>31</v>
      </c>
      <c r="R732" s="34">
        <v>9</v>
      </c>
      <c r="S732" s="45">
        <v>8226.0229104447135</v>
      </c>
      <c r="T732" s="44">
        <v>729</v>
      </c>
      <c r="U732" s="34">
        <v>31</v>
      </c>
      <c r="V732" s="34">
        <v>9</v>
      </c>
      <c r="W732" s="45">
        <v>22298.401265749559</v>
      </c>
    </row>
    <row r="733" spans="12:23" x14ac:dyDescent="0.3">
      <c r="L733" s="44">
        <v>730</v>
      </c>
      <c r="M733" s="34">
        <v>31</v>
      </c>
      <c r="N733" s="34">
        <v>10</v>
      </c>
      <c r="O733" s="45">
        <v>6761.3591386317703</v>
      </c>
      <c r="P733" s="44">
        <v>730</v>
      </c>
      <c r="Q733" s="34">
        <v>31</v>
      </c>
      <c r="R733" s="34">
        <v>10</v>
      </c>
      <c r="S733" s="45">
        <v>8510.9623626572757</v>
      </c>
      <c r="T733" s="44">
        <v>730</v>
      </c>
      <c r="U733" s="34">
        <v>31</v>
      </c>
      <c r="V733" s="34">
        <v>10</v>
      </c>
      <c r="W733" s="45">
        <v>23070.790828853154</v>
      </c>
    </row>
    <row r="734" spans="12:23" x14ac:dyDescent="0.3">
      <c r="L734" s="44">
        <v>731</v>
      </c>
      <c r="M734" s="34">
        <v>31</v>
      </c>
      <c r="N734" s="34">
        <v>11</v>
      </c>
      <c r="O734" s="45">
        <v>6082.6913692778071</v>
      </c>
      <c r="P734" s="44">
        <v>731</v>
      </c>
      <c r="Q734" s="34">
        <v>31</v>
      </c>
      <c r="R734" s="34">
        <v>11</v>
      </c>
      <c r="S734" s="45">
        <v>7656.6791152673122</v>
      </c>
      <c r="T734" s="44">
        <v>731</v>
      </c>
      <c r="U734" s="34">
        <v>31</v>
      </c>
      <c r="V734" s="34">
        <v>11</v>
      </c>
      <c r="W734" s="45">
        <v>20755.072668048866</v>
      </c>
    </row>
    <row r="735" spans="12:23" x14ac:dyDescent="0.3">
      <c r="L735" s="44">
        <v>732</v>
      </c>
      <c r="M735" s="34">
        <v>31</v>
      </c>
      <c r="N735" s="34">
        <v>12</v>
      </c>
      <c r="O735" s="45">
        <v>6440.5322179483555</v>
      </c>
      <c r="P735" s="44">
        <v>732</v>
      </c>
      <c r="Q735" s="34">
        <v>31</v>
      </c>
      <c r="R735" s="34">
        <v>12</v>
      </c>
      <c r="S735" s="45">
        <v>8107.1166578399552</v>
      </c>
      <c r="T735" s="44">
        <v>732</v>
      </c>
      <c r="U735" s="34">
        <v>31</v>
      </c>
      <c r="V735" s="34">
        <v>12</v>
      </c>
      <c r="W735" s="45">
        <v>21976.080338315609</v>
      </c>
    </row>
    <row r="736" spans="12:23" x14ac:dyDescent="0.3">
      <c r="L736" s="44">
        <v>733</v>
      </c>
      <c r="M736" s="34">
        <v>31</v>
      </c>
      <c r="N736" s="34">
        <v>13</v>
      </c>
      <c r="O736" s="45">
        <v>6158.3109032451248</v>
      </c>
      <c r="P736" s="44">
        <v>733</v>
      </c>
      <c r="Q736" s="34">
        <v>31</v>
      </c>
      <c r="R736" s="34">
        <v>13</v>
      </c>
      <c r="S736" s="45">
        <v>7751.866339356664</v>
      </c>
      <c r="T736" s="44">
        <v>733</v>
      </c>
      <c r="U736" s="34">
        <v>31</v>
      </c>
      <c r="V736" s="34">
        <v>13</v>
      </c>
      <c r="W736" s="45">
        <v>21013.098076101422</v>
      </c>
    </row>
    <row r="737" spans="12:23" x14ac:dyDescent="0.3">
      <c r="L737" s="44">
        <v>734</v>
      </c>
      <c r="M737" s="34">
        <v>31</v>
      </c>
      <c r="N737" s="34">
        <v>14</v>
      </c>
      <c r="O737" s="45">
        <v>6459.7114434545156</v>
      </c>
      <c r="P737" s="44">
        <v>734</v>
      </c>
      <c r="Q737" s="34">
        <v>31</v>
      </c>
      <c r="R737" s="34">
        <v>14</v>
      </c>
      <c r="S737" s="45">
        <v>8131.2587959930952</v>
      </c>
      <c r="T737" s="44">
        <v>734</v>
      </c>
      <c r="U737" s="34">
        <v>31</v>
      </c>
      <c r="V737" s="34">
        <v>14</v>
      </c>
      <c r="W737" s="45">
        <v>22041.522787213766</v>
      </c>
    </row>
    <row r="738" spans="12:23" x14ac:dyDescent="0.3">
      <c r="L738" s="44">
        <v>735</v>
      </c>
      <c r="M738" s="34">
        <v>31</v>
      </c>
      <c r="N738" s="34">
        <v>15</v>
      </c>
      <c r="O738" s="45">
        <v>6375.036151464702</v>
      </c>
      <c r="P738" s="44">
        <v>735</v>
      </c>
      <c r="Q738" s="34">
        <v>31</v>
      </c>
      <c r="R738" s="34">
        <v>15</v>
      </c>
      <c r="S738" s="45">
        <v>8024.6725004871078</v>
      </c>
      <c r="T738" s="44">
        <v>735</v>
      </c>
      <c r="U738" s="34">
        <v>31</v>
      </c>
      <c r="V738" s="34">
        <v>15</v>
      </c>
      <c r="W738" s="45">
        <v>21752.597748650536</v>
      </c>
    </row>
    <row r="739" spans="12:23" x14ac:dyDescent="0.3">
      <c r="L739" s="44">
        <v>736</v>
      </c>
      <c r="M739" s="34">
        <v>31</v>
      </c>
      <c r="N739" s="34">
        <v>16</v>
      </c>
      <c r="O739" s="45">
        <v>6148.9486730624803</v>
      </c>
      <c r="P739" s="44">
        <v>736</v>
      </c>
      <c r="Q739" s="34">
        <v>31</v>
      </c>
      <c r="R739" s="34">
        <v>16</v>
      </c>
      <c r="S739" s="45">
        <v>7740.0814915056226</v>
      </c>
      <c r="T739" s="44">
        <v>736</v>
      </c>
      <c r="U739" s="34">
        <v>31</v>
      </c>
      <c r="V739" s="34">
        <v>16</v>
      </c>
      <c r="W739" s="45">
        <v>20981.152715737222</v>
      </c>
    </row>
    <row r="740" spans="12:23" x14ac:dyDescent="0.3">
      <c r="L740" s="44">
        <v>737</v>
      </c>
      <c r="M740" s="34">
        <v>31</v>
      </c>
      <c r="N740" s="34">
        <v>17</v>
      </c>
      <c r="O740" s="45">
        <v>6290.0148425198804</v>
      </c>
      <c r="P740" s="44">
        <v>737</v>
      </c>
      <c r="Q740" s="34">
        <v>31</v>
      </c>
      <c r="R740" s="34">
        <v>17</v>
      </c>
      <c r="S740" s="45">
        <v>7917.6506509422743</v>
      </c>
      <c r="T740" s="44">
        <v>737</v>
      </c>
      <c r="U740" s="34">
        <v>31</v>
      </c>
      <c r="V740" s="34">
        <v>17</v>
      </c>
      <c r="W740" s="45">
        <v>21462.492047349446</v>
      </c>
    </row>
    <row r="741" spans="12:23" x14ac:dyDescent="0.3">
      <c r="L741" s="44">
        <v>738</v>
      </c>
      <c r="M741" s="34">
        <v>31</v>
      </c>
      <c r="N741" s="34">
        <v>18</v>
      </c>
      <c r="O741" s="45">
        <v>6374.9175170801291</v>
      </c>
      <c r="P741" s="44">
        <v>738</v>
      </c>
      <c r="Q741" s="34">
        <v>31</v>
      </c>
      <c r="R741" s="34">
        <v>18</v>
      </c>
      <c r="S741" s="45">
        <v>8024.5231676737903</v>
      </c>
      <c r="T741" s="44">
        <v>738</v>
      </c>
      <c r="U741" s="34">
        <v>31</v>
      </c>
      <c r="V741" s="34">
        <v>18</v>
      </c>
      <c r="W741" s="45">
        <v>21752.192949997559</v>
      </c>
    </row>
    <row r="742" spans="12:23" x14ac:dyDescent="0.3">
      <c r="L742" s="44">
        <v>739</v>
      </c>
      <c r="M742" s="34">
        <v>31</v>
      </c>
      <c r="N742" s="34">
        <v>19</v>
      </c>
      <c r="O742" s="45">
        <v>5555.1242610764739</v>
      </c>
      <c r="P742" s="44">
        <v>739</v>
      </c>
      <c r="Q742" s="34">
        <v>31</v>
      </c>
      <c r="R742" s="34">
        <v>19</v>
      </c>
      <c r="S742" s="45">
        <v>6992.5960944405115</v>
      </c>
      <c r="T742" s="44">
        <v>739</v>
      </c>
      <c r="U742" s="34">
        <v>31</v>
      </c>
      <c r="V742" s="34">
        <v>19</v>
      </c>
      <c r="W742" s="45">
        <v>18954.933058254541</v>
      </c>
    </row>
    <row r="743" spans="12:23" x14ac:dyDescent="0.3">
      <c r="L743" s="44">
        <v>740</v>
      </c>
      <c r="M743" s="34">
        <v>31</v>
      </c>
      <c r="N743" s="34">
        <v>20</v>
      </c>
      <c r="O743" s="45">
        <v>5818.3739604465572</v>
      </c>
      <c r="P743" s="44">
        <v>740</v>
      </c>
      <c r="Q743" s="34">
        <v>31</v>
      </c>
      <c r="R743" s="34">
        <v>20</v>
      </c>
      <c r="S743" s="45">
        <v>7323.9656071939808</v>
      </c>
      <c r="T743" s="44">
        <v>740</v>
      </c>
      <c r="U743" s="34">
        <v>31</v>
      </c>
      <c r="V743" s="34">
        <v>20</v>
      </c>
      <c r="W743" s="45">
        <v>19853.181269213303</v>
      </c>
    </row>
    <row r="744" spans="12:23" x14ac:dyDescent="0.3">
      <c r="L744" s="44">
        <v>741</v>
      </c>
      <c r="M744" s="34">
        <v>31</v>
      </c>
      <c r="N744" s="34">
        <v>21</v>
      </c>
      <c r="O744" s="45">
        <v>5686.828200351235</v>
      </c>
      <c r="P744" s="44">
        <v>741</v>
      </c>
      <c r="Q744" s="34">
        <v>31</v>
      </c>
      <c r="R744" s="34">
        <v>21</v>
      </c>
      <c r="S744" s="45">
        <v>7158.3804060261282</v>
      </c>
      <c r="T744" s="44">
        <v>741</v>
      </c>
      <c r="U744" s="34">
        <v>31</v>
      </c>
      <c r="V744" s="34">
        <v>21</v>
      </c>
      <c r="W744" s="45">
        <v>19404.327029502583</v>
      </c>
    </row>
    <row r="745" spans="12:23" x14ac:dyDescent="0.3">
      <c r="L745" s="44">
        <v>742</v>
      </c>
      <c r="M745" s="34">
        <v>31</v>
      </c>
      <c r="N745" s="34">
        <v>22</v>
      </c>
      <c r="O745" s="45">
        <v>5828.2403867636413</v>
      </c>
      <c r="P745" s="44">
        <v>742</v>
      </c>
      <c r="Q745" s="34">
        <v>31</v>
      </c>
      <c r="R745" s="34">
        <v>22</v>
      </c>
      <c r="S745" s="45">
        <v>7336.3851195016232</v>
      </c>
      <c r="T745" s="44">
        <v>742</v>
      </c>
      <c r="U745" s="34">
        <v>31</v>
      </c>
      <c r="V745" s="34">
        <v>22</v>
      </c>
      <c r="W745" s="45">
        <v>19886.847023852657</v>
      </c>
    </row>
    <row r="746" spans="12:23" x14ac:dyDescent="0.3">
      <c r="L746" s="44">
        <v>743</v>
      </c>
      <c r="M746" s="34">
        <v>31</v>
      </c>
      <c r="N746" s="34">
        <v>23</v>
      </c>
      <c r="O746" s="45">
        <v>5752.6702837898974</v>
      </c>
      <c r="P746" s="44">
        <v>743</v>
      </c>
      <c r="Q746" s="34">
        <v>31</v>
      </c>
      <c r="R746" s="34">
        <v>23</v>
      </c>
      <c r="S746" s="45">
        <v>7241.2601174178226</v>
      </c>
      <c r="T746" s="44">
        <v>743</v>
      </c>
      <c r="U746" s="34">
        <v>31</v>
      </c>
      <c r="V746" s="34">
        <v>23</v>
      </c>
      <c r="W746" s="45">
        <v>19628.99028190551</v>
      </c>
    </row>
    <row r="747" spans="12:23" x14ac:dyDescent="0.3">
      <c r="L747" s="44">
        <v>744</v>
      </c>
      <c r="M747" s="34">
        <v>31</v>
      </c>
      <c r="N747" s="34">
        <v>24</v>
      </c>
      <c r="O747" s="45">
        <v>5329.3926858279765</v>
      </c>
      <c r="P747" s="44">
        <v>744</v>
      </c>
      <c r="Q747" s="34">
        <v>31</v>
      </c>
      <c r="R747" s="34">
        <v>24</v>
      </c>
      <c r="S747" s="45">
        <v>6708.453083898984</v>
      </c>
      <c r="T747" s="44">
        <v>744</v>
      </c>
      <c r="U747" s="34">
        <v>31</v>
      </c>
      <c r="V747" s="34">
        <v>24</v>
      </c>
      <c r="W747" s="45">
        <v>18184.702421300168</v>
      </c>
    </row>
    <row r="748" spans="12:23" x14ac:dyDescent="0.3">
      <c r="L748" s="44">
        <v>745</v>
      </c>
      <c r="M748" s="34">
        <v>32</v>
      </c>
      <c r="N748" s="34">
        <v>1</v>
      </c>
      <c r="O748" s="45">
        <v>4397.6085707863067</v>
      </c>
      <c r="P748" s="44">
        <v>745</v>
      </c>
      <c r="Q748" s="34">
        <v>32</v>
      </c>
      <c r="R748" s="34">
        <v>1</v>
      </c>
      <c r="S748" s="45">
        <v>5535.5558348931627</v>
      </c>
      <c r="T748" s="44">
        <v>745</v>
      </c>
      <c r="U748" s="34">
        <v>32</v>
      </c>
      <c r="V748" s="34">
        <v>1</v>
      </c>
      <c r="W748" s="45">
        <v>15005.312601145673</v>
      </c>
    </row>
    <row r="749" spans="12:23" x14ac:dyDescent="0.3">
      <c r="L749" s="44">
        <v>746</v>
      </c>
      <c r="M749" s="34">
        <v>32</v>
      </c>
      <c r="N749" s="34">
        <v>2</v>
      </c>
      <c r="O749" s="45">
        <v>5319.9019350620429</v>
      </c>
      <c r="P749" s="44">
        <v>746</v>
      </c>
      <c r="Q749" s="34">
        <v>32</v>
      </c>
      <c r="R749" s="34">
        <v>2</v>
      </c>
      <c r="S749" s="45">
        <v>6696.5064588335135</v>
      </c>
      <c r="T749" s="44">
        <v>746</v>
      </c>
      <c r="U749" s="34">
        <v>32</v>
      </c>
      <c r="V749" s="34">
        <v>2</v>
      </c>
      <c r="W749" s="45">
        <v>18152.318529061904</v>
      </c>
    </row>
    <row r="750" spans="12:23" x14ac:dyDescent="0.3">
      <c r="L750" s="44">
        <v>747</v>
      </c>
      <c r="M750" s="34">
        <v>32</v>
      </c>
      <c r="N750" s="34">
        <v>3</v>
      </c>
      <c r="O750" s="45">
        <v>5875.1108548691527</v>
      </c>
      <c r="P750" s="44">
        <v>747</v>
      </c>
      <c r="Q750" s="34">
        <v>32</v>
      </c>
      <c r="R750" s="34">
        <v>3</v>
      </c>
      <c r="S750" s="45">
        <v>7395.3840251634892</v>
      </c>
      <c r="T750" s="44">
        <v>747</v>
      </c>
      <c r="U750" s="34">
        <v>32</v>
      </c>
      <c r="V750" s="34">
        <v>3</v>
      </c>
      <c r="W750" s="45">
        <v>20046.776225000151</v>
      </c>
    </row>
    <row r="751" spans="12:23" x14ac:dyDescent="0.3">
      <c r="L751" s="44">
        <v>748</v>
      </c>
      <c r="M751" s="34">
        <v>32</v>
      </c>
      <c r="N751" s="34">
        <v>4</v>
      </c>
      <c r="O751" s="45">
        <v>6534.4708781336731</v>
      </c>
      <c r="P751" s="44">
        <v>748</v>
      </c>
      <c r="Q751" s="34">
        <v>32</v>
      </c>
      <c r="R751" s="34">
        <v>4</v>
      </c>
      <c r="S751" s="45">
        <v>8225.3633571858918</v>
      </c>
      <c r="T751" s="44">
        <v>748</v>
      </c>
      <c r="U751" s="34">
        <v>32</v>
      </c>
      <c r="V751" s="34">
        <v>4</v>
      </c>
      <c r="W751" s="45">
        <v>22296.61340503224</v>
      </c>
    </row>
    <row r="752" spans="12:23" x14ac:dyDescent="0.3">
      <c r="L752" s="44">
        <v>749</v>
      </c>
      <c r="M752" s="34">
        <v>32</v>
      </c>
      <c r="N752" s="34">
        <v>5</v>
      </c>
      <c r="O752" s="45">
        <v>7242.293047496737</v>
      </c>
      <c r="P752" s="44">
        <v>749</v>
      </c>
      <c r="Q752" s="34">
        <v>32</v>
      </c>
      <c r="R752" s="34">
        <v>5</v>
      </c>
      <c r="S752" s="45">
        <v>9116.3451434488416</v>
      </c>
      <c r="T752" s="44">
        <v>749</v>
      </c>
      <c r="U752" s="34">
        <v>32</v>
      </c>
      <c r="V752" s="34">
        <v>5</v>
      </c>
      <c r="W752" s="45">
        <v>24711.810834805932</v>
      </c>
    </row>
    <row r="753" spans="12:23" x14ac:dyDescent="0.3">
      <c r="L753" s="44">
        <v>750</v>
      </c>
      <c r="M753" s="34">
        <v>32</v>
      </c>
      <c r="N753" s="34">
        <v>6</v>
      </c>
      <c r="O753" s="45">
        <v>6487.877223592167</v>
      </c>
      <c r="P753" s="44">
        <v>750</v>
      </c>
      <c r="Q753" s="34">
        <v>32</v>
      </c>
      <c r="R753" s="34">
        <v>6</v>
      </c>
      <c r="S753" s="45">
        <v>8166.7128947550991</v>
      </c>
      <c r="T753" s="44">
        <v>750</v>
      </c>
      <c r="U753" s="34">
        <v>32</v>
      </c>
      <c r="V753" s="34">
        <v>6</v>
      </c>
      <c r="W753" s="45">
        <v>22137.628734075024</v>
      </c>
    </row>
    <row r="754" spans="12:23" x14ac:dyDescent="0.3">
      <c r="L754" s="44">
        <v>751</v>
      </c>
      <c r="M754" s="34">
        <v>32</v>
      </c>
      <c r="N754" s="34">
        <v>7</v>
      </c>
      <c r="O754" s="45">
        <v>6433.7898304250621</v>
      </c>
      <c r="P754" s="44">
        <v>751</v>
      </c>
      <c r="Q754" s="34">
        <v>32</v>
      </c>
      <c r="R754" s="34">
        <v>7</v>
      </c>
      <c r="S754" s="45">
        <v>8098.6295762830341</v>
      </c>
      <c r="T754" s="44">
        <v>751</v>
      </c>
      <c r="U754" s="34">
        <v>32</v>
      </c>
      <c r="V754" s="34">
        <v>7</v>
      </c>
      <c r="W754" s="45">
        <v>21953.074281538025</v>
      </c>
    </row>
    <row r="755" spans="12:23" x14ac:dyDescent="0.3">
      <c r="L755" s="44">
        <v>752</v>
      </c>
      <c r="M755" s="34">
        <v>32</v>
      </c>
      <c r="N755" s="34">
        <v>8</v>
      </c>
      <c r="O755" s="45">
        <v>7453.4622520387584</v>
      </c>
      <c r="P755" s="44">
        <v>752</v>
      </c>
      <c r="Q755" s="34">
        <v>32</v>
      </c>
      <c r="R755" s="34">
        <v>8</v>
      </c>
      <c r="S755" s="45">
        <v>9382.1575511555438</v>
      </c>
      <c r="T755" s="44">
        <v>752</v>
      </c>
      <c r="U755" s="34">
        <v>32</v>
      </c>
      <c r="V755" s="34">
        <v>8</v>
      </c>
      <c r="W755" s="45">
        <v>25432.352437107234</v>
      </c>
    </row>
    <row r="756" spans="12:23" x14ac:dyDescent="0.3">
      <c r="L756" s="44">
        <v>753</v>
      </c>
      <c r="M756" s="34">
        <v>32</v>
      </c>
      <c r="N756" s="34">
        <v>9</v>
      </c>
      <c r="O756" s="45">
        <v>6556.5467598631803</v>
      </c>
      <c r="P756" s="44">
        <v>753</v>
      </c>
      <c r="Q756" s="34">
        <v>32</v>
      </c>
      <c r="R756" s="34">
        <v>9</v>
      </c>
      <c r="S756" s="45">
        <v>8253.1517048642145</v>
      </c>
      <c r="T756" s="44">
        <v>753</v>
      </c>
      <c r="U756" s="34">
        <v>32</v>
      </c>
      <c r="V756" s="34">
        <v>9</v>
      </c>
      <c r="W756" s="45">
        <v>22371.939687707269</v>
      </c>
    </row>
    <row r="757" spans="12:23" x14ac:dyDescent="0.3">
      <c r="L757" s="44">
        <v>754</v>
      </c>
      <c r="M757" s="34">
        <v>32</v>
      </c>
      <c r="N757" s="34">
        <v>10</v>
      </c>
      <c r="O757" s="45">
        <v>6575.1426996451819</v>
      </c>
      <c r="P757" s="44">
        <v>754</v>
      </c>
      <c r="Q757" s="34">
        <v>32</v>
      </c>
      <c r="R757" s="34">
        <v>10</v>
      </c>
      <c r="S757" s="45">
        <v>8276.5596233518718</v>
      </c>
      <c r="T757" s="44">
        <v>754</v>
      </c>
      <c r="U757" s="34">
        <v>32</v>
      </c>
      <c r="V757" s="34">
        <v>10</v>
      </c>
      <c r="W757" s="45">
        <v>22435.391876561614</v>
      </c>
    </row>
    <row r="758" spans="12:23" x14ac:dyDescent="0.3">
      <c r="L758" s="44">
        <v>755</v>
      </c>
      <c r="M758" s="34">
        <v>32</v>
      </c>
      <c r="N758" s="34">
        <v>11</v>
      </c>
      <c r="O758" s="45">
        <v>6367.6313886275293</v>
      </c>
      <c r="P758" s="44">
        <v>755</v>
      </c>
      <c r="Q758" s="34">
        <v>32</v>
      </c>
      <c r="R758" s="34">
        <v>11</v>
      </c>
      <c r="S758" s="45">
        <v>8015.3516440558169</v>
      </c>
      <c r="T758" s="44">
        <v>755</v>
      </c>
      <c r="U758" s="34">
        <v>32</v>
      </c>
      <c r="V758" s="34">
        <v>11</v>
      </c>
      <c r="W758" s="45">
        <v>21727.331566060471</v>
      </c>
    </row>
    <row r="759" spans="12:23" x14ac:dyDescent="0.3">
      <c r="L759" s="44">
        <v>756</v>
      </c>
      <c r="M759" s="34">
        <v>32</v>
      </c>
      <c r="N759" s="34">
        <v>12</v>
      </c>
      <c r="O759" s="45">
        <v>6348.7190904866657</v>
      </c>
      <c r="P759" s="44">
        <v>756</v>
      </c>
      <c r="Q759" s="34">
        <v>32</v>
      </c>
      <c r="R759" s="34">
        <v>12</v>
      </c>
      <c r="S759" s="45">
        <v>7991.5455047326486</v>
      </c>
      <c r="T759" s="44">
        <v>756</v>
      </c>
      <c r="U759" s="34">
        <v>32</v>
      </c>
      <c r="V759" s="34">
        <v>12</v>
      </c>
      <c r="W759" s="45">
        <v>21662.799914131523</v>
      </c>
    </row>
    <row r="760" spans="12:23" x14ac:dyDescent="0.3">
      <c r="L760" s="44">
        <v>757</v>
      </c>
      <c r="M760" s="34">
        <v>32</v>
      </c>
      <c r="N760" s="34">
        <v>13</v>
      </c>
      <c r="O760" s="45">
        <v>6301.3839710415723</v>
      </c>
      <c r="P760" s="44">
        <v>757</v>
      </c>
      <c r="Q760" s="34">
        <v>32</v>
      </c>
      <c r="R760" s="34">
        <v>13</v>
      </c>
      <c r="S760" s="45">
        <v>7931.9617122186191</v>
      </c>
      <c r="T760" s="44">
        <v>757</v>
      </c>
      <c r="U760" s="34">
        <v>32</v>
      </c>
      <c r="V760" s="34">
        <v>13</v>
      </c>
      <c r="W760" s="45">
        <v>21501.285251593199</v>
      </c>
    </row>
    <row r="761" spans="12:23" x14ac:dyDescent="0.3">
      <c r="L761" s="44">
        <v>758</v>
      </c>
      <c r="M761" s="34">
        <v>32</v>
      </c>
      <c r="N761" s="34">
        <v>14</v>
      </c>
      <c r="O761" s="45">
        <v>6207.1783834909684</v>
      </c>
      <c r="P761" s="44">
        <v>758</v>
      </c>
      <c r="Q761" s="34">
        <v>32</v>
      </c>
      <c r="R761" s="34">
        <v>14</v>
      </c>
      <c r="S761" s="45">
        <v>7813.3790140427236</v>
      </c>
      <c r="T761" s="44">
        <v>758</v>
      </c>
      <c r="U761" s="34">
        <v>32</v>
      </c>
      <c r="V761" s="34">
        <v>14</v>
      </c>
      <c r="W761" s="45">
        <v>21179.841387907385</v>
      </c>
    </row>
    <row r="762" spans="12:23" x14ac:dyDescent="0.3">
      <c r="L762" s="44">
        <v>759</v>
      </c>
      <c r="M762" s="34">
        <v>32</v>
      </c>
      <c r="N762" s="34">
        <v>15</v>
      </c>
      <c r="O762" s="45">
        <v>6311.1811939676563</v>
      </c>
      <c r="P762" s="44">
        <v>759</v>
      </c>
      <c r="Q762" s="34">
        <v>32</v>
      </c>
      <c r="R762" s="34">
        <v>15</v>
      </c>
      <c r="S762" s="45">
        <v>7944.2941137184953</v>
      </c>
      <c r="T762" s="44">
        <v>759</v>
      </c>
      <c r="U762" s="34">
        <v>32</v>
      </c>
      <c r="V762" s="34">
        <v>15</v>
      </c>
      <c r="W762" s="45">
        <v>21534.714873684989</v>
      </c>
    </row>
    <row r="763" spans="12:23" x14ac:dyDescent="0.3">
      <c r="L763" s="44">
        <v>760</v>
      </c>
      <c r="M763" s="34">
        <v>32</v>
      </c>
      <c r="N763" s="34">
        <v>16</v>
      </c>
      <c r="O763" s="45">
        <v>6414.729239303475</v>
      </c>
      <c r="P763" s="44">
        <v>760</v>
      </c>
      <c r="Q763" s="34">
        <v>32</v>
      </c>
      <c r="R763" s="34">
        <v>16</v>
      </c>
      <c r="S763" s="45">
        <v>8074.6367709432106</v>
      </c>
      <c r="T763" s="44">
        <v>760</v>
      </c>
      <c r="U763" s="34">
        <v>32</v>
      </c>
      <c r="V763" s="34">
        <v>16</v>
      </c>
      <c r="W763" s="45">
        <v>21888.036631292838</v>
      </c>
    </row>
    <row r="764" spans="12:23" x14ac:dyDescent="0.3">
      <c r="L764" s="44">
        <v>761</v>
      </c>
      <c r="M764" s="34">
        <v>32</v>
      </c>
      <c r="N764" s="34">
        <v>17</v>
      </c>
      <c r="O764" s="45">
        <v>6282.8374622531464</v>
      </c>
      <c r="P764" s="44">
        <v>761</v>
      </c>
      <c r="Q764" s="34">
        <v>32</v>
      </c>
      <c r="R764" s="34">
        <v>17</v>
      </c>
      <c r="S764" s="45">
        <v>7908.6160157365166</v>
      </c>
      <c r="T764" s="44">
        <v>761</v>
      </c>
      <c r="U764" s="34">
        <v>32</v>
      </c>
      <c r="V764" s="34">
        <v>17</v>
      </c>
      <c r="W764" s="45">
        <v>21438.001728844272</v>
      </c>
    </row>
    <row r="765" spans="12:23" x14ac:dyDescent="0.3">
      <c r="L765" s="44">
        <v>762</v>
      </c>
      <c r="M765" s="34">
        <v>32</v>
      </c>
      <c r="N765" s="34">
        <v>18</v>
      </c>
      <c r="O765" s="45">
        <v>6461.7282279922747</v>
      </c>
      <c r="P765" s="44">
        <v>762</v>
      </c>
      <c r="Q765" s="34">
        <v>32</v>
      </c>
      <c r="R765" s="34">
        <v>18</v>
      </c>
      <c r="S765" s="45">
        <v>8133.7974538195058</v>
      </c>
      <c r="T765" s="44">
        <v>762</v>
      </c>
      <c r="U765" s="34">
        <v>32</v>
      </c>
      <c r="V765" s="34">
        <v>18</v>
      </c>
      <c r="W765" s="45">
        <v>22048.404364314392</v>
      </c>
    </row>
    <row r="766" spans="12:23" x14ac:dyDescent="0.3">
      <c r="L766" s="44">
        <v>763</v>
      </c>
      <c r="M766" s="34">
        <v>32</v>
      </c>
      <c r="N766" s="34">
        <v>19</v>
      </c>
      <c r="O766" s="45">
        <v>5801.1818608820167</v>
      </c>
      <c r="P766" s="44">
        <v>763</v>
      </c>
      <c r="Q766" s="34">
        <v>32</v>
      </c>
      <c r="R766" s="34">
        <v>19</v>
      </c>
      <c r="S766" s="45">
        <v>7302.3247936639254</v>
      </c>
      <c r="T766" s="44">
        <v>763</v>
      </c>
      <c r="U766" s="34">
        <v>32</v>
      </c>
      <c r="V766" s="34">
        <v>19</v>
      </c>
      <c r="W766" s="45">
        <v>19794.519197752536</v>
      </c>
    </row>
    <row r="767" spans="12:23" x14ac:dyDescent="0.3">
      <c r="L767" s="44">
        <v>764</v>
      </c>
      <c r="M767" s="34">
        <v>32</v>
      </c>
      <c r="N767" s="34">
        <v>20</v>
      </c>
      <c r="O767" s="45">
        <v>5914.3096327722014</v>
      </c>
      <c r="P767" s="44">
        <v>764</v>
      </c>
      <c r="Q767" s="34">
        <v>32</v>
      </c>
      <c r="R767" s="34">
        <v>20</v>
      </c>
      <c r="S767" s="45">
        <v>7444.7260755641028</v>
      </c>
      <c r="T767" s="44">
        <v>764</v>
      </c>
      <c r="U767" s="34">
        <v>32</v>
      </c>
      <c r="V767" s="34">
        <v>20</v>
      </c>
      <c r="W767" s="45">
        <v>20180.528446588385</v>
      </c>
    </row>
    <row r="768" spans="12:23" x14ac:dyDescent="0.3">
      <c r="L768" s="44">
        <v>765</v>
      </c>
      <c r="M768" s="34">
        <v>32</v>
      </c>
      <c r="N768" s="34">
        <v>21</v>
      </c>
      <c r="O768" s="45">
        <v>6018.035629684884</v>
      </c>
      <c r="P768" s="44">
        <v>765</v>
      </c>
      <c r="Q768" s="34">
        <v>32</v>
      </c>
      <c r="R768" s="34">
        <v>21</v>
      </c>
      <c r="S768" s="45">
        <v>7575.2927320087992</v>
      </c>
      <c r="T768" s="44">
        <v>765</v>
      </c>
      <c r="U768" s="34">
        <v>32</v>
      </c>
      <c r="V768" s="34">
        <v>21</v>
      </c>
      <c r="W768" s="45">
        <v>20534.457402175711</v>
      </c>
    </row>
    <row r="769" spans="12:23" x14ac:dyDescent="0.3">
      <c r="L769" s="44">
        <v>766</v>
      </c>
      <c r="M769" s="34">
        <v>32</v>
      </c>
      <c r="N769" s="34">
        <v>22</v>
      </c>
      <c r="O769" s="45">
        <v>5820.0348418305948</v>
      </c>
      <c r="P769" s="44">
        <v>766</v>
      </c>
      <c r="Q769" s="34">
        <v>32</v>
      </c>
      <c r="R769" s="34">
        <v>22</v>
      </c>
      <c r="S769" s="45">
        <v>7326.0562665804364</v>
      </c>
      <c r="T769" s="44">
        <v>766</v>
      </c>
      <c r="U769" s="34">
        <v>32</v>
      </c>
      <c r="V769" s="34">
        <v>22</v>
      </c>
      <c r="W769" s="45">
        <v>19858.848450354995</v>
      </c>
    </row>
    <row r="770" spans="12:23" x14ac:dyDescent="0.3">
      <c r="L770" s="44">
        <v>767</v>
      </c>
      <c r="M770" s="34">
        <v>32</v>
      </c>
      <c r="N770" s="34">
        <v>23</v>
      </c>
      <c r="O770" s="45">
        <v>5885.8373804743997</v>
      </c>
      <c r="P770" s="44">
        <v>767</v>
      </c>
      <c r="Q770" s="34">
        <v>32</v>
      </c>
      <c r="R770" s="34">
        <v>23</v>
      </c>
      <c r="S770" s="45">
        <v>7408.8862003676913</v>
      </c>
      <c r="T770" s="44">
        <v>767</v>
      </c>
      <c r="U770" s="34">
        <v>32</v>
      </c>
      <c r="V770" s="34">
        <v>23</v>
      </c>
      <c r="W770" s="45">
        <v>20083.376769873597</v>
      </c>
    </row>
    <row r="771" spans="12:23" x14ac:dyDescent="0.3">
      <c r="L771" s="44">
        <v>768</v>
      </c>
      <c r="M771" s="34">
        <v>32</v>
      </c>
      <c r="N771" s="34">
        <v>24</v>
      </c>
      <c r="O771" s="45">
        <v>5961.3086214610021</v>
      </c>
      <c r="P771" s="44">
        <v>768</v>
      </c>
      <c r="Q771" s="34">
        <v>32</v>
      </c>
      <c r="R771" s="34">
        <v>24</v>
      </c>
      <c r="S771" s="45">
        <v>7503.8867584403979</v>
      </c>
      <c r="T771" s="44">
        <v>768</v>
      </c>
      <c r="U771" s="34">
        <v>32</v>
      </c>
      <c r="V771" s="34">
        <v>24</v>
      </c>
      <c r="W771" s="45">
        <v>20340.896179609939</v>
      </c>
    </row>
    <row r="772" spans="12:23" x14ac:dyDescent="0.3">
      <c r="L772" s="44">
        <v>769</v>
      </c>
      <c r="M772" s="34">
        <v>33</v>
      </c>
      <c r="N772" s="34">
        <v>1</v>
      </c>
      <c r="O772" s="45">
        <v>5782.5266039077278</v>
      </c>
      <c r="P772" s="44">
        <v>769</v>
      </c>
      <c r="Q772" s="34">
        <v>33</v>
      </c>
      <c r="R772" s="34">
        <v>1</v>
      </c>
      <c r="S772" s="45">
        <v>7278.8422087696099</v>
      </c>
      <c r="T772" s="44">
        <v>769</v>
      </c>
      <c r="U772" s="34">
        <v>33</v>
      </c>
      <c r="V772" s="34">
        <v>1</v>
      </c>
      <c r="W772" s="45">
        <v>19730.864609571701</v>
      </c>
    </row>
    <row r="773" spans="12:23" x14ac:dyDescent="0.3">
      <c r="L773" s="44">
        <v>770</v>
      </c>
      <c r="M773" s="34">
        <v>33</v>
      </c>
      <c r="N773" s="34">
        <v>2</v>
      </c>
      <c r="O773" s="45">
        <v>4858.0780483122307</v>
      </c>
      <c r="P773" s="44">
        <v>770</v>
      </c>
      <c r="Q773" s="34">
        <v>33</v>
      </c>
      <c r="R773" s="34">
        <v>2</v>
      </c>
      <c r="S773" s="45">
        <v>6115.1787053873131</v>
      </c>
      <c r="T773" s="44">
        <v>770</v>
      </c>
      <c r="U773" s="34">
        <v>33</v>
      </c>
      <c r="V773" s="34">
        <v>2</v>
      </c>
      <c r="W773" s="45">
        <v>16576.504839459707</v>
      </c>
    </row>
    <row r="774" spans="12:23" x14ac:dyDescent="0.3">
      <c r="L774" s="44">
        <v>771</v>
      </c>
      <c r="M774" s="34">
        <v>33</v>
      </c>
      <c r="N774" s="34">
        <v>3</v>
      </c>
      <c r="O774" s="45">
        <v>5056.4742841150974</v>
      </c>
      <c r="P774" s="44">
        <v>771</v>
      </c>
      <c r="Q774" s="34">
        <v>33</v>
      </c>
      <c r="R774" s="34">
        <v>3</v>
      </c>
      <c r="S774" s="45">
        <v>6364.9129468600668</v>
      </c>
      <c r="T774" s="44">
        <v>771</v>
      </c>
      <c r="U774" s="34">
        <v>33</v>
      </c>
      <c r="V774" s="34">
        <v>3</v>
      </c>
      <c r="W774" s="45">
        <v>17253.463120123673</v>
      </c>
    </row>
    <row r="775" spans="12:23" x14ac:dyDescent="0.3">
      <c r="L775" s="44">
        <v>772</v>
      </c>
      <c r="M775" s="34">
        <v>33</v>
      </c>
      <c r="N775" s="34">
        <v>4</v>
      </c>
      <c r="O775" s="45">
        <v>6612.7596857539065</v>
      </c>
      <c r="P775" s="44">
        <v>772</v>
      </c>
      <c r="Q775" s="34">
        <v>33</v>
      </c>
      <c r="R775" s="34">
        <v>4</v>
      </c>
      <c r="S775" s="45">
        <v>8323.9105695749022</v>
      </c>
      <c r="T775" s="44">
        <v>772</v>
      </c>
      <c r="U775" s="34">
        <v>33</v>
      </c>
      <c r="V775" s="34">
        <v>4</v>
      </c>
      <c r="W775" s="45">
        <v>22563.746782776798</v>
      </c>
    </row>
    <row r="776" spans="12:23" x14ac:dyDescent="0.3">
      <c r="L776" s="44">
        <v>773</v>
      </c>
      <c r="M776" s="34">
        <v>33</v>
      </c>
      <c r="N776" s="34">
        <v>5</v>
      </c>
      <c r="O776" s="45">
        <v>7726.7563293027861</v>
      </c>
      <c r="P776" s="44">
        <v>773</v>
      </c>
      <c r="Q776" s="34">
        <v>33</v>
      </c>
      <c r="R776" s="34">
        <v>5</v>
      </c>
      <c r="S776" s="45">
        <v>9726.1705754366321</v>
      </c>
      <c r="T776" s="44">
        <v>773</v>
      </c>
      <c r="U776" s="34">
        <v>33</v>
      </c>
      <c r="V776" s="34">
        <v>5</v>
      </c>
      <c r="W776" s="45">
        <v>26364.873600684816</v>
      </c>
    </row>
    <row r="777" spans="12:23" x14ac:dyDescent="0.3">
      <c r="L777" s="44">
        <v>774</v>
      </c>
      <c r="M777" s="34">
        <v>33</v>
      </c>
      <c r="N777" s="34">
        <v>6</v>
      </c>
      <c r="O777" s="45">
        <v>6292.1700338396467</v>
      </c>
      <c r="P777" s="44">
        <v>774</v>
      </c>
      <c r="Q777" s="34">
        <v>33</v>
      </c>
      <c r="R777" s="34">
        <v>6</v>
      </c>
      <c r="S777" s="45">
        <v>7920.3635303842275</v>
      </c>
      <c r="T777" s="44">
        <v>774</v>
      </c>
      <c r="U777" s="34">
        <v>33</v>
      </c>
      <c r="V777" s="34">
        <v>6</v>
      </c>
      <c r="W777" s="45">
        <v>21469.845889545228</v>
      </c>
    </row>
    <row r="778" spans="12:23" x14ac:dyDescent="0.3">
      <c r="L778" s="44">
        <v>775</v>
      </c>
      <c r="M778" s="34">
        <v>33</v>
      </c>
      <c r="N778" s="34">
        <v>7</v>
      </c>
      <c r="O778" s="45">
        <v>6876.8991430082961</v>
      </c>
      <c r="P778" s="44">
        <v>775</v>
      </c>
      <c r="Q778" s="34">
        <v>33</v>
      </c>
      <c r="R778" s="34">
        <v>7</v>
      </c>
      <c r="S778" s="45">
        <v>8656.400078428258</v>
      </c>
      <c r="T778" s="44">
        <v>775</v>
      </c>
      <c r="U778" s="34">
        <v>33</v>
      </c>
      <c r="V778" s="34">
        <v>7</v>
      </c>
      <c r="W778" s="45">
        <v>23465.030983632896</v>
      </c>
    </row>
    <row r="779" spans="12:23" x14ac:dyDescent="0.3">
      <c r="L779" s="44">
        <v>776</v>
      </c>
      <c r="M779" s="34">
        <v>33</v>
      </c>
      <c r="N779" s="34">
        <v>8</v>
      </c>
      <c r="O779" s="45">
        <v>7368.7968462476592</v>
      </c>
      <c r="P779" s="44">
        <v>776</v>
      </c>
      <c r="Q779" s="34">
        <v>33</v>
      </c>
      <c r="R779" s="34">
        <v>8</v>
      </c>
      <c r="S779" s="45">
        <v>9275.5837000506654</v>
      </c>
      <c r="T779" s="44">
        <v>776</v>
      </c>
      <c r="U779" s="34">
        <v>33</v>
      </c>
      <c r="V779" s="34">
        <v>8</v>
      </c>
      <c r="W779" s="45">
        <v>25143.461131765085</v>
      </c>
    </row>
    <row r="780" spans="12:23" x14ac:dyDescent="0.3">
      <c r="L780" s="44">
        <v>777</v>
      </c>
      <c r="M780" s="34">
        <v>33</v>
      </c>
      <c r="N780" s="34">
        <v>9</v>
      </c>
      <c r="O780" s="45">
        <v>6565.8892176483969</v>
      </c>
      <c r="P780" s="44">
        <v>777</v>
      </c>
      <c r="Q780" s="34">
        <v>33</v>
      </c>
      <c r="R780" s="34">
        <v>9</v>
      </c>
      <c r="S780" s="45">
        <v>8264.911663913037</v>
      </c>
      <c r="T780" s="44">
        <v>777</v>
      </c>
      <c r="U780" s="34">
        <v>33</v>
      </c>
      <c r="V780" s="34">
        <v>9</v>
      </c>
      <c r="W780" s="45">
        <v>22403.817581629311</v>
      </c>
    </row>
    <row r="781" spans="12:23" x14ac:dyDescent="0.3">
      <c r="L781" s="44">
        <v>778</v>
      </c>
      <c r="M781" s="34">
        <v>33</v>
      </c>
      <c r="N781" s="34">
        <v>10</v>
      </c>
      <c r="O781" s="45">
        <v>6820.6961033162852</v>
      </c>
      <c r="P781" s="44">
        <v>778</v>
      </c>
      <c r="Q781" s="34">
        <v>33</v>
      </c>
      <c r="R781" s="34">
        <v>10</v>
      </c>
      <c r="S781" s="45">
        <v>8585.6536581186829</v>
      </c>
      <c r="T781" s="44">
        <v>778</v>
      </c>
      <c r="U781" s="34">
        <v>33</v>
      </c>
      <c r="V781" s="34">
        <v>10</v>
      </c>
      <c r="W781" s="45">
        <v>23273.257621784454</v>
      </c>
    </row>
    <row r="782" spans="12:23" x14ac:dyDescent="0.3">
      <c r="L782" s="44">
        <v>779</v>
      </c>
      <c r="M782" s="34">
        <v>33</v>
      </c>
      <c r="N782" s="34">
        <v>11</v>
      </c>
      <c r="O782" s="45">
        <v>6084.5005436425618</v>
      </c>
      <c r="P782" s="44">
        <v>779</v>
      </c>
      <c r="Q782" s="34">
        <v>33</v>
      </c>
      <c r="R782" s="34">
        <v>11</v>
      </c>
      <c r="S782" s="45">
        <v>7658.9564406704158</v>
      </c>
      <c r="T782" s="44">
        <v>779</v>
      </c>
      <c r="U782" s="34">
        <v>33</v>
      </c>
      <c r="V782" s="34">
        <v>11</v>
      </c>
      <c r="W782" s="45">
        <v>20761.24584750678</v>
      </c>
    </row>
    <row r="783" spans="12:23" x14ac:dyDescent="0.3">
      <c r="L783" s="44">
        <v>780</v>
      </c>
      <c r="M783" s="34">
        <v>33</v>
      </c>
      <c r="N783" s="34">
        <v>12</v>
      </c>
      <c r="O783" s="45">
        <v>6131.756573497938</v>
      </c>
      <c r="P783" s="44">
        <v>780</v>
      </c>
      <c r="Q783" s="34">
        <v>33</v>
      </c>
      <c r="R783" s="34">
        <v>12</v>
      </c>
      <c r="S783" s="45">
        <v>7718.4406779755664</v>
      </c>
      <c r="T783" s="44">
        <v>780</v>
      </c>
      <c r="U783" s="34">
        <v>33</v>
      </c>
      <c r="V783" s="34">
        <v>12</v>
      </c>
      <c r="W783" s="45">
        <v>20922.490644276448</v>
      </c>
    </row>
    <row r="784" spans="12:23" x14ac:dyDescent="0.3">
      <c r="L784" s="44">
        <v>781</v>
      </c>
      <c r="M784" s="34">
        <v>33</v>
      </c>
      <c r="N784" s="34">
        <v>13</v>
      </c>
      <c r="O784" s="45">
        <v>5631.6928701203879</v>
      </c>
      <c r="P784" s="44">
        <v>781</v>
      </c>
      <c r="Q784" s="34">
        <v>33</v>
      </c>
      <c r="R784" s="34">
        <v>13</v>
      </c>
      <c r="S784" s="45">
        <v>7088.9779810364125</v>
      </c>
      <c r="T784" s="44">
        <v>781</v>
      </c>
      <c r="U784" s="34">
        <v>33</v>
      </c>
      <c r="V784" s="34">
        <v>13</v>
      </c>
      <c r="W784" s="45">
        <v>19216.196855530932</v>
      </c>
    </row>
    <row r="785" spans="12:23" x14ac:dyDescent="0.3">
      <c r="L785" s="44">
        <v>782</v>
      </c>
      <c r="M785" s="34">
        <v>33</v>
      </c>
      <c r="N785" s="34">
        <v>14</v>
      </c>
      <c r="O785" s="45">
        <v>5169.4636492232803</v>
      </c>
      <c r="P785" s="44">
        <v>782</v>
      </c>
      <c r="Q785" s="34">
        <v>33</v>
      </c>
      <c r="R785" s="34">
        <v>14</v>
      </c>
      <c r="S785" s="45">
        <v>6507.1400071447079</v>
      </c>
      <c r="T785" s="44">
        <v>782</v>
      </c>
      <c r="U785" s="34">
        <v>33</v>
      </c>
      <c r="V785" s="34">
        <v>14</v>
      </c>
      <c r="W785" s="45">
        <v>17639.00010386439</v>
      </c>
    </row>
    <row r="786" spans="12:23" x14ac:dyDescent="0.3">
      <c r="L786" s="44">
        <v>783</v>
      </c>
      <c r="M786" s="34">
        <v>33</v>
      </c>
      <c r="N786" s="34">
        <v>15</v>
      </c>
      <c r="O786" s="45">
        <v>4820.84662395337</v>
      </c>
      <c r="P786" s="44">
        <v>783</v>
      </c>
      <c r="Q786" s="34">
        <v>33</v>
      </c>
      <c r="R786" s="34">
        <v>15</v>
      </c>
      <c r="S786" s="45">
        <v>6068.3130908075627</v>
      </c>
      <c r="T786" s="44">
        <v>783</v>
      </c>
      <c r="U786" s="34">
        <v>33</v>
      </c>
      <c r="V786" s="34">
        <v>15</v>
      </c>
      <c r="W786" s="45">
        <v>16449.465528866695</v>
      </c>
    </row>
    <row r="787" spans="12:23" x14ac:dyDescent="0.3">
      <c r="L787" s="44">
        <v>784</v>
      </c>
      <c r="M787" s="34">
        <v>33</v>
      </c>
      <c r="N787" s="34">
        <v>16</v>
      </c>
      <c r="O787" s="45">
        <v>4887.0742691418991</v>
      </c>
      <c r="P787" s="44">
        <v>784</v>
      </c>
      <c r="Q787" s="34">
        <v>33</v>
      </c>
      <c r="R787" s="34">
        <v>16</v>
      </c>
      <c r="S787" s="45">
        <v>6151.6781338425435</v>
      </c>
      <c r="T787" s="44">
        <v>784</v>
      </c>
      <c r="U787" s="34">
        <v>33</v>
      </c>
      <c r="V787" s="34">
        <v>16</v>
      </c>
      <c r="W787" s="45">
        <v>16675.444376891803</v>
      </c>
    </row>
    <row r="788" spans="12:23" x14ac:dyDescent="0.3">
      <c r="L788" s="44">
        <v>785</v>
      </c>
      <c r="M788" s="34">
        <v>33</v>
      </c>
      <c r="N788" s="34">
        <v>17</v>
      </c>
      <c r="O788" s="45">
        <v>4981.3391738847922</v>
      </c>
      <c r="P788" s="44">
        <v>785</v>
      </c>
      <c r="Q788" s="34">
        <v>33</v>
      </c>
      <c r="R788" s="34">
        <v>17</v>
      </c>
      <c r="S788" s="45">
        <v>6270.3354984251</v>
      </c>
      <c r="T788" s="44">
        <v>785</v>
      </c>
      <c r="U788" s="34">
        <v>33</v>
      </c>
      <c r="V788" s="34">
        <v>17</v>
      </c>
      <c r="W788" s="45">
        <v>16997.090639904116</v>
      </c>
    </row>
    <row r="789" spans="12:23" x14ac:dyDescent="0.3">
      <c r="L789" s="44">
        <v>786</v>
      </c>
      <c r="M789" s="34">
        <v>33</v>
      </c>
      <c r="N789" s="34">
        <v>18</v>
      </c>
      <c r="O789" s="45">
        <v>5038.056295909957</v>
      </c>
      <c r="P789" s="44">
        <v>786</v>
      </c>
      <c r="Q789" s="34">
        <v>33</v>
      </c>
      <c r="R789" s="34">
        <v>18</v>
      </c>
      <c r="S789" s="45">
        <v>6341.7290275923888</v>
      </c>
      <c r="T789" s="44">
        <v>786</v>
      </c>
      <c r="U789" s="34">
        <v>33</v>
      </c>
      <c r="V789" s="34">
        <v>18</v>
      </c>
      <c r="W789" s="45">
        <v>17190.618129248796</v>
      </c>
    </row>
    <row r="790" spans="12:23" x14ac:dyDescent="0.3">
      <c r="L790" s="44">
        <v>787</v>
      </c>
      <c r="M790" s="34">
        <v>33</v>
      </c>
      <c r="N790" s="34">
        <v>19</v>
      </c>
      <c r="O790" s="45">
        <v>4631.6742115511433</v>
      </c>
      <c r="P790" s="44">
        <v>787</v>
      </c>
      <c r="Q790" s="34">
        <v>33</v>
      </c>
      <c r="R790" s="34">
        <v>19</v>
      </c>
      <c r="S790" s="45">
        <v>5830.1894755703106</v>
      </c>
      <c r="T790" s="44">
        <v>787</v>
      </c>
      <c r="U790" s="34">
        <v>33</v>
      </c>
      <c r="V790" s="34">
        <v>19</v>
      </c>
      <c r="W790" s="45">
        <v>15803.98034347178</v>
      </c>
    </row>
    <row r="791" spans="12:23" x14ac:dyDescent="0.3">
      <c r="L791" s="44">
        <v>788</v>
      </c>
      <c r="M791" s="34">
        <v>33</v>
      </c>
      <c r="N791" s="34">
        <v>20</v>
      </c>
      <c r="O791" s="45">
        <v>4669.4988078328734</v>
      </c>
      <c r="P791" s="44">
        <v>788</v>
      </c>
      <c r="Q791" s="34">
        <v>33</v>
      </c>
      <c r="R791" s="34">
        <v>20</v>
      </c>
      <c r="S791" s="45">
        <v>5877.8017542166508</v>
      </c>
      <c r="T791" s="44">
        <v>788</v>
      </c>
      <c r="U791" s="34">
        <v>33</v>
      </c>
      <c r="V791" s="34">
        <v>20</v>
      </c>
      <c r="W791" s="45">
        <v>15933.04364732968</v>
      </c>
    </row>
    <row r="792" spans="12:23" x14ac:dyDescent="0.3">
      <c r="L792" s="44">
        <v>789</v>
      </c>
      <c r="M792" s="34">
        <v>33</v>
      </c>
      <c r="N792" s="34">
        <v>21</v>
      </c>
      <c r="O792" s="45">
        <v>4745.0590246079037</v>
      </c>
      <c r="P792" s="44">
        <v>789</v>
      </c>
      <c r="Q792" s="34">
        <v>33</v>
      </c>
      <c r="R792" s="34">
        <v>21</v>
      </c>
      <c r="S792" s="45">
        <v>5972.9143118993425</v>
      </c>
      <c r="T792" s="44">
        <v>789</v>
      </c>
      <c r="U792" s="34">
        <v>33</v>
      </c>
      <c r="V792" s="34">
        <v>21</v>
      </c>
      <c r="W792" s="45">
        <v>16190.866656055745</v>
      </c>
    </row>
    <row r="793" spans="12:23" x14ac:dyDescent="0.3">
      <c r="L793" s="44">
        <v>790</v>
      </c>
      <c r="M793" s="34">
        <v>33</v>
      </c>
      <c r="N793" s="34">
        <v>22</v>
      </c>
      <c r="O793" s="45">
        <v>4999.7769344873595</v>
      </c>
      <c r="P793" s="44">
        <v>790</v>
      </c>
      <c r="Q793" s="34">
        <v>33</v>
      </c>
      <c r="R793" s="34">
        <v>22</v>
      </c>
      <c r="S793" s="45">
        <v>6293.544306494995</v>
      </c>
      <c r="T793" s="44">
        <v>790</v>
      </c>
      <c r="U793" s="34">
        <v>33</v>
      </c>
      <c r="V793" s="34">
        <v>22</v>
      </c>
      <c r="W793" s="45">
        <v>17060.003097221146</v>
      </c>
    </row>
    <row r="794" spans="12:23" x14ac:dyDescent="0.3">
      <c r="L794" s="44">
        <v>791</v>
      </c>
      <c r="M794" s="34">
        <v>33</v>
      </c>
      <c r="N794" s="34">
        <v>23</v>
      </c>
      <c r="O794" s="45">
        <v>4961.8337038210529</v>
      </c>
      <c r="P794" s="44">
        <v>791</v>
      </c>
      <c r="Q794" s="34">
        <v>33</v>
      </c>
      <c r="R794" s="34">
        <v>23</v>
      </c>
      <c r="S794" s="45">
        <v>6245.7826950353347</v>
      </c>
      <c r="T794" s="44">
        <v>791</v>
      </c>
      <c r="U794" s="34">
        <v>33</v>
      </c>
      <c r="V794" s="34">
        <v>23</v>
      </c>
      <c r="W794" s="45">
        <v>16930.534994710266</v>
      </c>
    </row>
    <row r="795" spans="12:23" x14ac:dyDescent="0.3">
      <c r="L795" s="44">
        <v>792</v>
      </c>
      <c r="M795" s="34">
        <v>33</v>
      </c>
      <c r="N795" s="34">
        <v>24</v>
      </c>
      <c r="O795" s="45">
        <v>5009.0600750802896</v>
      </c>
      <c r="P795" s="44">
        <v>792</v>
      </c>
      <c r="Q795" s="34">
        <v>33</v>
      </c>
      <c r="R795" s="34">
        <v>24</v>
      </c>
      <c r="S795" s="45">
        <v>6305.2295991371602</v>
      </c>
      <c r="T795" s="44">
        <v>792</v>
      </c>
      <c r="U795" s="34">
        <v>33</v>
      </c>
      <c r="V795" s="34">
        <v>24</v>
      </c>
      <c r="W795" s="45">
        <v>17091.678591816701</v>
      </c>
    </row>
    <row r="796" spans="12:23" x14ac:dyDescent="0.3">
      <c r="L796" s="44">
        <v>793</v>
      </c>
      <c r="M796" s="34">
        <v>34</v>
      </c>
      <c r="N796" s="34">
        <v>1</v>
      </c>
      <c r="O796" s="45">
        <v>4725.9588886914626</v>
      </c>
      <c r="P796" s="44">
        <v>793</v>
      </c>
      <c r="Q796" s="34">
        <v>34</v>
      </c>
      <c r="R796" s="34">
        <v>1</v>
      </c>
      <c r="S796" s="45">
        <v>5948.8717289550841</v>
      </c>
      <c r="T796" s="44">
        <v>793</v>
      </c>
      <c r="U796" s="34">
        <v>34</v>
      </c>
      <c r="V796" s="34">
        <v>1</v>
      </c>
      <c r="W796" s="45">
        <v>16125.694072926246</v>
      </c>
    </row>
    <row r="797" spans="12:23" x14ac:dyDescent="0.3">
      <c r="L797" s="44">
        <v>794</v>
      </c>
      <c r="M797" s="34">
        <v>34</v>
      </c>
      <c r="N797" s="34">
        <v>2</v>
      </c>
      <c r="O797" s="45">
        <v>4820.6291275816511</v>
      </c>
      <c r="P797" s="44">
        <v>794</v>
      </c>
      <c r="Q797" s="34">
        <v>34</v>
      </c>
      <c r="R797" s="34">
        <v>2</v>
      </c>
      <c r="S797" s="45">
        <v>6068.0393139831467</v>
      </c>
      <c r="T797" s="44">
        <v>794</v>
      </c>
      <c r="U797" s="34">
        <v>34</v>
      </c>
      <c r="V797" s="34">
        <v>2</v>
      </c>
      <c r="W797" s="45">
        <v>16448.723398002901</v>
      </c>
    </row>
    <row r="798" spans="12:23" x14ac:dyDescent="0.3">
      <c r="L798" s="44">
        <v>795</v>
      </c>
      <c r="M798" s="34">
        <v>34</v>
      </c>
      <c r="N798" s="34">
        <v>3</v>
      </c>
      <c r="O798" s="45">
        <v>5706.6500287738336</v>
      </c>
      <c r="P798" s="44">
        <v>795</v>
      </c>
      <c r="Q798" s="34">
        <v>34</v>
      </c>
      <c r="R798" s="34">
        <v>3</v>
      </c>
      <c r="S798" s="45">
        <v>7183.3314302514036</v>
      </c>
      <c r="T798" s="44">
        <v>795</v>
      </c>
      <c r="U798" s="34">
        <v>34</v>
      </c>
      <c r="V798" s="34">
        <v>3</v>
      </c>
      <c r="W798" s="45">
        <v>19471.962137771028</v>
      </c>
    </row>
    <row r="799" spans="12:23" x14ac:dyDescent="0.3">
      <c r="L799" s="44">
        <v>796</v>
      </c>
      <c r="M799" s="34">
        <v>34</v>
      </c>
      <c r="N799" s="34">
        <v>4</v>
      </c>
      <c r="O799" s="45">
        <v>5800.9050473180114</v>
      </c>
      <c r="P799" s="44">
        <v>796</v>
      </c>
      <c r="Q799" s="34">
        <v>34</v>
      </c>
      <c r="R799" s="34">
        <v>4</v>
      </c>
      <c r="S799" s="45">
        <v>7301.9763504328503</v>
      </c>
      <c r="T799" s="44">
        <v>796</v>
      </c>
      <c r="U799" s="34">
        <v>34</v>
      </c>
      <c r="V799" s="34">
        <v>4</v>
      </c>
      <c r="W799" s="45">
        <v>19793.574667562254</v>
      </c>
    </row>
    <row r="800" spans="12:23" x14ac:dyDescent="0.3">
      <c r="L800" s="44">
        <v>797</v>
      </c>
      <c r="M800" s="34">
        <v>34</v>
      </c>
      <c r="N800" s="34">
        <v>5</v>
      </c>
      <c r="O800" s="45">
        <v>7199.2386520950286</v>
      </c>
      <c r="P800" s="44">
        <v>797</v>
      </c>
      <c r="Q800" s="34">
        <v>34</v>
      </c>
      <c r="R800" s="34">
        <v>5</v>
      </c>
      <c r="S800" s="45">
        <v>9062.1497766153843</v>
      </c>
      <c r="T800" s="44">
        <v>797</v>
      </c>
      <c r="U800" s="34">
        <v>34</v>
      </c>
      <c r="V800" s="34">
        <v>5</v>
      </c>
      <c r="W800" s="45">
        <v>24564.90265699591</v>
      </c>
    </row>
    <row r="801" spans="12:23" x14ac:dyDescent="0.3">
      <c r="L801" s="44">
        <v>798</v>
      </c>
      <c r="M801" s="34">
        <v>34</v>
      </c>
      <c r="N801" s="34">
        <v>6</v>
      </c>
      <c r="O801" s="45">
        <v>6235.1464396543288</v>
      </c>
      <c r="P801" s="44">
        <v>798</v>
      </c>
      <c r="Q801" s="34">
        <v>34</v>
      </c>
      <c r="R801" s="34">
        <v>6</v>
      </c>
      <c r="S801" s="45">
        <v>7848.5842247825294</v>
      </c>
      <c r="T801" s="44">
        <v>798</v>
      </c>
      <c r="U801" s="34">
        <v>34</v>
      </c>
      <c r="V801" s="34">
        <v>6</v>
      </c>
      <c r="W801" s="45">
        <v>21275.272670347007</v>
      </c>
    </row>
    <row r="802" spans="12:23" x14ac:dyDescent="0.3">
      <c r="L802" s="44">
        <v>799</v>
      </c>
      <c r="M802" s="34">
        <v>34</v>
      </c>
      <c r="N802" s="34">
        <v>7</v>
      </c>
      <c r="O802" s="45">
        <v>6405.6240502874089</v>
      </c>
      <c r="P802" s="44">
        <v>799</v>
      </c>
      <c r="Q802" s="34">
        <v>34</v>
      </c>
      <c r="R802" s="34">
        <v>7</v>
      </c>
      <c r="S802" s="45">
        <v>8063.1754775210284</v>
      </c>
      <c r="T802" s="44">
        <v>799</v>
      </c>
      <c r="U802" s="34">
        <v>34</v>
      </c>
      <c r="V802" s="34">
        <v>7</v>
      </c>
      <c r="W802" s="45">
        <v>21856.968334676763</v>
      </c>
    </row>
    <row r="803" spans="12:23" x14ac:dyDescent="0.3">
      <c r="L803" s="44">
        <v>800</v>
      </c>
      <c r="M803" s="34">
        <v>34</v>
      </c>
      <c r="N803" s="34">
        <v>8</v>
      </c>
      <c r="O803" s="45">
        <v>7142.1656269161367</v>
      </c>
      <c r="P803" s="44">
        <v>800</v>
      </c>
      <c r="Q803" s="34">
        <v>34</v>
      </c>
      <c r="R803" s="34">
        <v>8</v>
      </c>
      <c r="S803" s="45">
        <v>8990.3082490081342</v>
      </c>
      <c r="T803" s="44">
        <v>800</v>
      </c>
      <c r="U803" s="34">
        <v>34</v>
      </c>
      <c r="V803" s="34">
        <v>8</v>
      </c>
      <c r="W803" s="45">
        <v>24370.160771692277</v>
      </c>
    </row>
    <row r="804" spans="12:23" x14ac:dyDescent="0.3">
      <c r="L804" s="44">
        <v>801</v>
      </c>
      <c r="M804" s="34">
        <v>34</v>
      </c>
      <c r="N804" s="34">
        <v>9</v>
      </c>
      <c r="O804" s="45">
        <v>6160.1596224047389</v>
      </c>
      <c r="P804" s="44">
        <v>801</v>
      </c>
      <c r="Q804" s="34">
        <v>34</v>
      </c>
      <c r="R804" s="34">
        <v>9</v>
      </c>
      <c r="S804" s="45">
        <v>7754.1934423642078</v>
      </c>
      <c r="T804" s="44">
        <v>801</v>
      </c>
      <c r="U804" s="34">
        <v>34</v>
      </c>
      <c r="V804" s="34">
        <v>9</v>
      </c>
      <c r="W804" s="45">
        <v>21019.406188443667</v>
      </c>
    </row>
    <row r="805" spans="12:23" x14ac:dyDescent="0.3">
      <c r="L805" s="44">
        <v>802</v>
      </c>
      <c r="M805" s="34">
        <v>34</v>
      </c>
      <c r="N805" s="34">
        <v>10</v>
      </c>
      <c r="O805" s="45">
        <v>5858.1065930801878</v>
      </c>
      <c r="P805" s="44">
        <v>802</v>
      </c>
      <c r="Q805" s="34">
        <v>34</v>
      </c>
      <c r="R805" s="34">
        <v>10</v>
      </c>
      <c r="S805" s="45">
        <v>7373.9796552545222</v>
      </c>
      <c r="T805" s="44">
        <v>802</v>
      </c>
      <c r="U805" s="34">
        <v>34</v>
      </c>
      <c r="V805" s="34">
        <v>10</v>
      </c>
      <c r="W805" s="45">
        <v>19988.755084739932</v>
      </c>
    </row>
    <row r="806" spans="12:23" x14ac:dyDescent="0.3">
      <c r="L806" s="44">
        <v>803</v>
      </c>
      <c r="M806" s="34">
        <v>34</v>
      </c>
      <c r="N806" s="34">
        <v>11</v>
      </c>
      <c r="O806" s="45">
        <v>6065.7760832772719</v>
      </c>
      <c r="P806" s="44">
        <v>803</v>
      </c>
      <c r="Q806" s="34">
        <v>34</v>
      </c>
      <c r="R806" s="34">
        <v>11</v>
      </c>
      <c r="S806" s="45">
        <v>7635.386744968333</v>
      </c>
      <c r="T806" s="44">
        <v>803</v>
      </c>
      <c r="U806" s="34">
        <v>34</v>
      </c>
      <c r="V806" s="34">
        <v>11</v>
      </c>
      <c r="W806" s="45">
        <v>20697.355126778377</v>
      </c>
    </row>
    <row r="807" spans="12:23" x14ac:dyDescent="0.3">
      <c r="L807" s="44">
        <v>804</v>
      </c>
      <c r="M807" s="34">
        <v>34</v>
      </c>
      <c r="N807" s="34">
        <v>12</v>
      </c>
      <c r="O807" s="45">
        <v>5980.7448881337368</v>
      </c>
      <c r="P807" s="44">
        <v>804</v>
      </c>
      <c r="Q807" s="34">
        <v>34</v>
      </c>
      <c r="R807" s="34">
        <v>12</v>
      </c>
      <c r="S807" s="45">
        <v>7528.3524510223906</v>
      </c>
      <c r="T807" s="44">
        <v>804</v>
      </c>
      <c r="U807" s="34">
        <v>34</v>
      </c>
      <c r="V807" s="34">
        <v>12</v>
      </c>
      <c r="W807" s="45">
        <v>20407.21569225621</v>
      </c>
    </row>
    <row r="808" spans="12:23" x14ac:dyDescent="0.3">
      <c r="L808" s="44">
        <v>805</v>
      </c>
      <c r="M808" s="34">
        <v>34</v>
      </c>
      <c r="N808" s="34">
        <v>13</v>
      </c>
      <c r="O808" s="45">
        <v>5858.0868206827599</v>
      </c>
      <c r="P808" s="44">
        <v>805</v>
      </c>
      <c r="Q808" s="34">
        <v>34</v>
      </c>
      <c r="R808" s="34">
        <v>13</v>
      </c>
      <c r="S808" s="45">
        <v>7373.9547664523034</v>
      </c>
      <c r="T808" s="44">
        <v>805</v>
      </c>
      <c r="U808" s="34">
        <v>34</v>
      </c>
      <c r="V808" s="34">
        <v>13</v>
      </c>
      <c r="W808" s="45">
        <v>19988.687618297772</v>
      </c>
    </row>
    <row r="809" spans="12:23" x14ac:dyDescent="0.3">
      <c r="L809" s="44">
        <v>806</v>
      </c>
      <c r="M809" s="34">
        <v>34</v>
      </c>
      <c r="N809" s="34">
        <v>14</v>
      </c>
      <c r="O809" s="45">
        <v>5876.7816224519056</v>
      </c>
      <c r="P809" s="44">
        <v>806</v>
      </c>
      <c r="Q809" s="34">
        <v>34</v>
      </c>
      <c r="R809" s="34">
        <v>14</v>
      </c>
      <c r="S809" s="45">
        <v>7397.4871289510565</v>
      </c>
      <c r="T809" s="44">
        <v>806</v>
      </c>
      <c r="U809" s="34">
        <v>34</v>
      </c>
      <c r="V809" s="34">
        <v>14</v>
      </c>
      <c r="W809" s="45">
        <v>20052.477139362927</v>
      </c>
    </row>
    <row r="810" spans="12:23" x14ac:dyDescent="0.3">
      <c r="L810" s="44">
        <v>807</v>
      </c>
      <c r="M810" s="34">
        <v>34</v>
      </c>
      <c r="N810" s="34">
        <v>15</v>
      </c>
      <c r="O810" s="45">
        <v>6207.682579625407</v>
      </c>
      <c r="P810" s="44">
        <v>807</v>
      </c>
      <c r="Q810" s="34">
        <v>34</v>
      </c>
      <c r="R810" s="34">
        <v>15</v>
      </c>
      <c r="S810" s="45">
        <v>7814.0136784993247</v>
      </c>
      <c r="T810" s="44">
        <v>807</v>
      </c>
      <c r="U810" s="34">
        <v>34</v>
      </c>
      <c r="V810" s="34">
        <v>15</v>
      </c>
      <c r="W810" s="45">
        <v>21181.561782182536</v>
      </c>
    </row>
    <row r="811" spans="12:23" x14ac:dyDescent="0.3">
      <c r="L811" s="44">
        <v>808</v>
      </c>
      <c r="M811" s="34">
        <v>34</v>
      </c>
      <c r="N811" s="34">
        <v>16</v>
      </c>
      <c r="O811" s="45">
        <v>5358.2801584717845</v>
      </c>
      <c r="P811" s="44">
        <v>808</v>
      </c>
      <c r="Q811" s="34">
        <v>34</v>
      </c>
      <c r="R811" s="34">
        <v>16</v>
      </c>
      <c r="S811" s="45">
        <v>6744.8156239420041</v>
      </c>
      <c r="T811" s="44">
        <v>808</v>
      </c>
      <c r="U811" s="34">
        <v>34</v>
      </c>
      <c r="V811" s="34">
        <v>16</v>
      </c>
      <c r="W811" s="45">
        <v>18283.270893300367</v>
      </c>
    </row>
    <row r="812" spans="12:23" x14ac:dyDescent="0.3">
      <c r="L812" s="44">
        <v>809</v>
      </c>
      <c r="M812" s="34">
        <v>34</v>
      </c>
      <c r="N812" s="34">
        <v>17</v>
      </c>
      <c r="O812" s="45">
        <v>5132.0542732875592</v>
      </c>
      <c r="P812" s="44">
        <v>809</v>
      </c>
      <c r="Q812" s="34">
        <v>34</v>
      </c>
      <c r="R812" s="34">
        <v>17</v>
      </c>
      <c r="S812" s="45">
        <v>6460.0503933449818</v>
      </c>
      <c r="T812" s="44">
        <v>809</v>
      </c>
      <c r="U812" s="34">
        <v>34</v>
      </c>
      <c r="V812" s="34">
        <v>17</v>
      </c>
      <c r="W812" s="45">
        <v>17511.353595291912</v>
      </c>
    </row>
    <row r="813" spans="12:23" x14ac:dyDescent="0.3">
      <c r="L813" s="44">
        <v>810</v>
      </c>
      <c r="M813" s="34">
        <v>34</v>
      </c>
      <c r="N813" s="34">
        <v>18</v>
      </c>
      <c r="O813" s="45">
        <v>5216.8679720593755</v>
      </c>
      <c r="P813" s="44">
        <v>810</v>
      </c>
      <c r="Q813" s="34">
        <v>34</v>
      </c>
      <c r="R813" s="34">
        <v>18</v>
      </c>
      <c r="S813" s="45">
        <v>6566.8109104665064</v>
      </c>
      <c r="T813" s="44">
        <v>810</v>
      </c>
      <c r="U813" s="34">
        <v>34</v>
      </c>
      <c r="V813" s="34">
        <v>18</v>
      </c>
      <c r="W813" s="45">
        <v>17800.750898950282</v>
      </c>
    </row>
    <row r="814" spans="12:23" x14ac:dyDescent="0.3">
      <c r="L814" s="44">
        <v>811</v>
      </c>
      <c r="M814" s="34">
        <v>34</v>
      </c>
      <c r="N814" s="34">
        <v>19</v>
      </c>
      <c r="O814" s="45">
        <v>4631.6148943588541</v>
      </c>
      <c r="P814" s="44">
        <v>811</v>
      </c>
      <c r="Q814" s="34">
        <v>34</v>
      </c>
      <c r="R814" s="34">
        <v>19</v>
      </c>
      <c r="S814" s="45">
        <v>5830.1148091636487</v>
      </c>
      <c r="T814" s="44">
        <v>811</v>
      </c>
      <c r="U814" s="34">
        <v>34</v>
      </c>
      <c r="V814" s="34">
        <v>19</v>
      </c>
      <c r="W814" s="45">
        <v>15803.777944145284</v>
      </c>
    </row>
    <row r="815" spans="12:23" x14ac:dyDescent="0.3">
      <c r="L815" s="44">
        <v>812</v>
      </c>
      <c r="M815" s="34">
        <v>34</v>
      </c>
      <c r="N815" s="34">
        <v>20</v>
      </c>
      <c r="O815" s="45">
        <v>5009.0403026828599</v>
      </c>
      <c r="P815" s="44">
        <v>812</v>
      </c>
      <c r="Q815" s="34">
        <v>34</v>
      </c>
      <c r="R815" s="34">
        <v>20</v>
      </c>
      <c r="S815" s="45">
        <v>6305.2047103349396</v>
      </c>
      <c r="T815" s="44">
        <v>812</v>
      </c>
      <c r="U815" s="34">
        <v>34</v>
      </c>
      <c r="V815" s="34">
        <v>20</v>
      </c>
      <c r="W815" s="45">
        <v>17091.611125374537</v>
      </c>
    </row>
    <row r="816" spans="12:23" x14ac:dyDescent="0.3">
      <c r="L816" s="44">
        <v>813</v>
      </c>
      <c r="M816" s="34">
        <v>34</v>
      </c>
      <c r="N816" s="34">
        <v>21</v>
      </c>
      <c r="O816" s="45">
        <v>4678.8214932206611</v>
      </c>
      <c r="P816" s="44">
        <v>813</v>
      </c>
      <c r="Q816" s="34">
        <v>34</v>
      </c>
      <c r="R816" s="34">
        <v>21</v>
      </c>
      <c r="S816" s="45">
        <v>5889.5368244632537</v>
      </c>
      <c r="T816" s="44">
        <v>813</v>
      </c>
      <c r="U816" s="34">
        <v>34</v>
      </c>
      <c r="V816" s="34">
        <v>21</v>
      </c>
      <c r="W816" s="45">
        <v>15964.854074809557</v>
      </c>
    </row>
    <row r="817" spans="12:23" x14ac:dyDescent="0.3">
      <c r="L817" s="44">
        <v>814</v>
      </c>
      <c r="M817" s="34">
        <v>34</v>
      </c>
      <c r="N817" s="34">
        <v>22</v>
      </c>
      <c r="O817" s="45">
        <v>5272.8337429822404</v>
      </c>
      <c r="P817" s="44">
        <v>814</v>
      </c>
      <c r="Q817" s="34">
        <v>34</v>
      </c>
      <c r="R817" s="34">
        <v>22</v>
      </c>
      <c r="S817" s="45">
        <v>6637.2586651494494</v>
      </c>
      <c r="T817" s="44">
        <v>814</v>
      </c>
      <c r="U817" s="34">
        <v>34</v>
      </c>
      <c r="V817" s="34">
        <v>22</v>
      </c>
      <c r="W817" s="45">
        <v>17991.714663492781</v>
      </c>
    </row>
    <row r="818" spans="12:23" x14ac:dyDescent="0.3">
      <c r="L818" s="44">
        <v>815</v>
      </c>
      <c r="M818" s="34">
        <v>34</v>
      </c>
      <c r="N818" s="34">
        <v>23</v>
      </c>
      <c r="O818" s="45">
        <v>5348.1171461932645</v>
      </c>
      <c r="P818" s="44">
        <v>815</v>
      </c>
      <c r="Q818" s="34">
        <v>34</v>
      </c>
      <c r="R818" s="34">
        <v>23</v>
      </c>
      <c r="S818" s="45">
        <v>6732.022779601064</v>
      </c>
      <c r="T818" s="44">
        <v>815</v>
      </c>
      <c r="U818" s="34">
        <v>34</v>
      </c>
      <c r="V818" s="34">
        <v>23</v>
      </c>
      <c r="W818" s="45">
        <v>18248.593142028563</v>
      </c>
    </row>
    <row r="819" spans="12:23" x14ac:dyDescent="0.3">
      <c r="L819" s="44">
        <v>816</v>
      </c>
      <c r="M819" s="34">
        <v>34</v>
      </c>
      <c r="N819" s="34">
        <v>24</v>
      </c>
      <c r="O819" s="45">
        <v>4848.7850215205863</v>
      </c>
      <c r="P819" s="44">
        <v>816</v>
      </c>
      <c r="Q819" s="34">
        <v>34</v>
      </c>
      <c r="R819" s="34">
        <v>24</v>
      </c>
      <c r="S819" s="45">
        <v>6103.480968344039</v>
      </c>
      <c r="T819" s="44">
        <v>816</v>
      </c>
      <c r="U819" s="34">
        <v>34</v>
      </c>
      <c r="V819" s="34">
        <v>24</v>
      </c>
      <c r="W819" s="45">
        <v>16544.795611643072</v>
      </c>
    </row>
    <row r="820" spans="12:23" x14ac:dyDescent="0.3">
      <c r="L820" s="44">
        <v>817</v>
      </c>
      <c r="M820" s="34">
        <v>35</v>
      </c>
      <c r="N820" s="34">
        <v>1</v>
      </c>
      <c r="O820" s="45">
        <v>1858.0023002070659</v>
      </c>
      <c r="P820" s="44">
        <v>817</v>
      </c>
      <c r="Q820" s="34">
        <v>35</v>
      </c>
      <c r="R820" s="34">
        <v>1</v>
      </c>
      <c r="S820" s="45">
        <v>2338.7883001867849</v>
      </c>
      <c r="T820" s="44">
        <v>817</v>
      </c>
      <c r="U820" s="34">
        <v>35</v>
      </c>
      <c r="V820" s="34">
        <v>1</v>
      </c>
      <c r="W820" s="45">
        <v>6339.7878368400843</v>
      </c>
    </row>
    <row r="821" spans="12:23" x14ac:dyDescent="0.3">
      <c r="L821" s="44">
        <v>818</v>
      </c>
      <c r="M821" s="34">
        <v>35</v>
      </c>
      <c r="N821" s="34">
        <v>2</v>
      </c>
      <c r="O821" s="45">
        <v>4120.4193312287598</v>
      </c>
      <c r="P821" s="44">
        <v>818</v>
      </c>
      <c r="Q821" s="34">
        <v>35</v>
      </c>
      <c r="R821" s="34">
        <v>2</v>
      </c>
      <c r="S821" s="45">
        <v>5186.6397165747876</v>
      </c>
      <c r="T821" s="44">
        <v>818</v>
      </c>
      <c r="U821" s="34">
        <v>35</v>
      </c>
      <c r="V821" s="34">
        <v>2</v>
      </c>
      <c r="W821" s="45">
        <v>14059.500548461969</v>
      </c>
    </row>
    <row r="822" spans="12:23" x14ac:dyDescent="0.3">
      <c r="L822" s="44">
        <v>819</v>
      </c>
      <c r="M822" s="34">
        <v>35</v>
      </c>
      <c r="N822" s="34">
        <v>3</v>
      </c>
      <c r="O822" s="45">
        <v>4082.0806526138736</v>
      </c>
      <c r="P822" s="44">
        <v>819</v>
      </c>
      <c r="Q822" s="34">
        <v>35</v>
      </c>
      <c r="R822" s="34">
        <v>3</v>
      </c>
      <c r="S822" s="45">
        <v>5138.3803290707328</v>
      </c>
      <c r="T822" s="44">
        <v>819</v>
      </c>
      <c r="U822" s="34">
        <v>35</v>
      </c>
      <c r="V822" s="34">
        <v>3</v>
      </c>
      <c r="W822" s="45">
        <v>13928.683117107827</v>
      </c>
    </row>
    <row r="823" spans="12:23" x14ac:dyDescent="0.3">
      <c r="L823" s="44">
        <v>820</v>
      </c>
      <c r="M823" s="34">
        <v>35</v>
      </c>
      <c r="N823" s="34">
        <v>4</v>
      </c>
      <c r="O823" s="45">
        <v>4195.5445552603533</v>
      </c>
      <c r="P823" s="44">
        <v>820</v>
      </c>
      <c r="Q823" s="34">
        <v>35</v>
      </c>
      <c r="R823" s="34">
        <v>4</v>
      </c>
      <c r="S823" s="45">
        <v>5281.2047206086472</v>
      </c>
      <c r="T823" s="44">
        <v>820</v>
      </c>
      <c r="U823" s="34">
        <v>35</v>
      </c>
      <c r="V823" s="34">
        <v>4</v>
      </c>
      <c r="W823" s="45">
        <v>14315.839295460453</v>
      </c>
    </row>
    <row r="824" spans="12:23" x14ac:dyDescent="0.3">
      <c r="L824" s="44">
        <v>821</v>
      </c>
      <c r="M824" s="34">
        <v>35</v>
      </c>
      <c r="N824" s="34">
        <v>5</v>
      </c>
      <c r="O824" s="45">
        <v>3214.7545531908377</v>
      </c>
      <c r="P824" s="44">
        <v>821</v>
      </c>
      <c r="Q824" s="34">
        <v>35</v>
      </c>
      <c r="R824" s="34">
        <v>5</v>
      </c>
      <c r="S824" s="45">
        <v>4046.6205753012305</v>
      </c>
      <c r="T824" s="44">
        <v>821</v>
      </c>
      <c r="U824" s="34">
        <v>35</v>
      </c>
      <c r="V824" s="34">
        <v>5</v>
      </c>
      <c r="W824" s="45">
        <v>10969.23389840486</v>
      </c>
    </row>
    <row r="825" spans="12:23" x14ac:dyDescent="0.3">
      <c r="L825" s="44">
        <v>822</v>
      </c>
      <c r="M825" s="34">
        <v>35</v>
      </c>
      <c r="N825" s="34">
        <v>6</v>
      </c>
      <c r="O825" s="45">
        <v>2177.9295768074562</v>
      </c>
      <c r="P825" s="44">
        <v>822</v>
      </c>
      <c r="Q825" s="34">
        <v>35</v>
      </c>
      <c r="R825" s="34">
        <v>6</v>
      </c>
      <c r="S825" s="45">
        <v>2741.5015645031026</v>
      </c>
      <c r="T825" s="44">
        <v>822</v>
      </c>
      <c r="U825" s="34">
        <v>35</v>
      </c>
      <c r="V825" s="34">
        <v>6</v>
      </c>
      <c r="W825" s="45">
        <v>7431.4286042592021</v>
      </c>
    </row>
    <row r="826" spans="12:23" x14ac:dyDescent="0.3">
      <c r="L826" s="44">
        <v>823</v>
      </c>
      <c r="M826" s="34">
        <v>35</v>
      </c>
      <c r="N826" s="34">
        <v>7</v>
      </c>
      <c r="O826" s="45">
        <v>4638.4165990744405</v>
      </c>
      <c r="P826" s="44">
        <v>823</v>
      </c>
      <c r="Q826" s="34">
        <v>35</v>
      </c>
      <c r="R826" s="34">
        <v>7</v>
      </c>
      <c r="S826" s="45">
        <v>5838.6765571272372</v>
      </c>
      <c r="T826" s="44">
        <v>823</v>
      </c>
      <c r="U826" s="34">
        <v>35</v>
      </c>
      <c r="V826" s="34">
        <v>7</v>
      </c>
      <c r="W826" s="45">
        <v>15826.986400249374</v>
      </c>
    </row>
    <row r="827" spans="12:23" x14ac:dyDescent="0.3">
      <c r="L827" s="44">
        <v>824</v>
      </c>
      <c r="M827" s="34">
        <v>35</v>
      </c>
      <c r="N827" s="34">
        <v>8</v>
      </c>
      <c r="O827" s="45">
        <v>5120.9520721311592</v>
      </c>
      <c r="P827" s="44">
        <v>824</v>
      </c>
      <c r="Q827" s="34">
        <v>35</v>
      </c>
      <c r="R827" s="34">
        <v>8</v>
      </c>
      <c r="S827" s="45">
        <v>6446.0753308986032</v>
      </c>
      <c r="T827" s="44">
        <v>824</v>
      </c>
      <c r="U827" s="34">
        <v>35</v>
      </c>
      <c r="V827" s="34">
        <v>8</v>
      </c>
      <c r="W827" s="45">
        <v>17473.47118801736</v>
      </c>
    </row>
    <row r="828" spans="12:23" x14ac:dyDescent="0.3">
      <c r="L828" s="44">
        <v>825</v>
      </c>
      <c r="M828" s="34">
        <v>35</v>
      </c>
      <c r="N828" s="34">
        <v>9</v>
      </c>
      <c r="O828" s="45">
        <v>3762.5587101607789</v>
      </c>
      <c r="P828" s="44">
        <v>825</v>
      </c>
      <c r="Q828" s="34">
        <v>35</v>
      </c>
      <c r="R828" s="34">
        <v>9</v>
      </c>
      <c r="S828" s="45">
        <v>4736.1772851999203</v>
      </c>
      <c r="T828" s="44">
        <v>825</v>
      </c>
      <c r="U828" s="34">
        <v>35</v>
      </c>
      <c r="V828" s="34">
        <v>9</v>
      </c>
      <c r="W828" s="45">
        <v>12838.425411753053</v>
      </c>
    </row>
    <row r="829" spans="12:23" x14ac:dyDescent="0.3">
      <c r="L829" s="44">
        <v>826</v>
      </c>
      <c r="M829" s="34">
        <v>35</v>
      </c>
      <c r="N829" s="34">
        <v>10</v>
      </c>
      <c r="O829" s="45">
        <v>3997.8897843610716</v>
      </c>
      <c r="P829" s="44">
        <v>826</v>
      </c>
      <c r="Q829" s="34">
        <v>35</v>
      </c>
      <c r="R829" s="34">
        <v>10</v>
      </c>
      <c r="S829" s="45">
        <v>5032.4038092191295</v>
      </c>
      <c r="T829" s="44">
        <v>826</v>
      </c>
      <c r="U829" s="34">
        <v>35</v>
      </c>
      <c r="V829" s="34">
        <v>10</v>
      </c>
      <c r="W829" s="45">
        <v>13641.41100637759</v>
      </c>
    </row>
    <row r="830" spans="12:23" x14ac:dyDescent="0.3">
      <c r="L830" s="44">
        <v>827</v>
      </c>
      <c r="M830" s="34">
        <v>35</v>
      </c>
      <c r="N830" s="34">
        <v>11</v>
      </c>
      <c r="O830" s="45">
        <v>3582.4123971849012</v>
      </c>
      <c r="P830" s="44">
        <v>827</v>
      </c>
      <c r="Q830" s="34">
        <v>35</v>
      </c>
      <c r="R830" s="34">
        <v>11</v>
      </c>
      <c r="S830" s="45">
        <v>4509.4154081759716</v>
      </c>
      <c r="T830" s="44">
        <v>827</v>
      </c>
      <c r="U830" s="34">
        <v>35</v>
      </c>
      <c r="V830" s="34">
        <v>11</v>
      </c>
      <c r="W830" s="45">
        <v>12223.738657205562</v>
      </c>
    </row>
    <row r="831" spans="12:23" x14ac:dyDescent="0.3">
      <c r="L831" s="44">
        <v>828</v>
      </c>
      <c r="M831" s="34">
        <v>35</v>
      </c>
      <c r="N831" s="34">
        <v>12</v>
      </c>
      <c r="O831" s="45">
        <v>3621.0180031650802</v>
      </c>
      <c r="P831" s="44">
        <v>828</v>
      </c>
      <c r="Q831" s="34">
        <v>35</v>
      </c>
      <c r="R831" s="34">
        <v>12</v>
      </c>
      <c r="S831" s="45">
        <v>4558.0107945099935</v>
      </c>
      <c r="T831" s="44">
        <v>828</v>
      </c>
      <c r="U831" s="34">
        <v>35</v>
      </c>
      <c r="V831" s="34">
        <v>12</v>
      </c>
      <c r="W831" s="45">
        <v>12355.466885528909</v>
      </c>
    </row>
    <row r="832" spans="12:23" x14ac:dyDescent="0.3">
      <c r="L832" s="44">
        <v>829</v>
      </c>
      <c r="M832" s="34">
        <v>35</v>
      </c>
      <c r="N832" s="34">
        <v>13</v>
      </c>
      <c r="O832" s="45">
        <v>3063.9900227944972</v>
      </c>
      <c r="P832" s="44">
        <v>829</v>
      </c>
      <c r="Q832" s="34">
        <v>35</v>
      </c>
      <c r="R832" s="34">
        <v>13</v>
      </c>
      <c r="S832" s="45">
        <v>3856.8434583757989</v>
      </c>
      <c r="T832" s="44">
        <v>829</v>
      </c>
      <c r="U832" s="34">
        <v>35</v>
      </c>
      <c r="V832" s="34">
        <v>13</v>
      </c>
      <c r="W832" s="45">
        <v>10454.802276911654</v>
      </c>
    </row>
    <row r="833" spans="12:23" x14ac:dyDescent="0.3">
      <c r="L833" s="44">
        <v>830</v>
      </c>
      <c r="M833" s="34">
        <v>35</v>
      </c>
      <c r="N833" s="34">
        <v>14</v>
      </c>
      <c r="O833" s="45">
        <v>2978.8698518625301</v>
      </c>
      <c r="P833" s="44">
        <v>830</v>
      </c>
      <c r="Q833" s="34">
        <v>35</v>
      </c>
      <c r="R833" s="34">
        <v>14</v>
      </c>
      <c r="S833" s="45">
        <v>3749.6971648198673</v>
      </c>
      <c r="T833" s="44">
        <v>830</v>
      </c>
      <c r="U833" s="34">
        <v>35</v>
      </c>
      <c r="V833" s="34">
        <v>14</v>
      </c>
      <c r="W833" s="45">
        <v>10164.359243399753</v>
      </c>
    </row>
    <row r="834" spans="12:23" x14ac:dyDescent="0.3">
      <c r="L834" s="44">
        <v>831</v>
      </c>
      <c r="M834" s="34">
        <v>35</v>
      </c>
      <c r="N834" s="34">
        <v>15</v>
      </c>
      <c r="O834" s="45">
        <v>2922.6668121705179</v>
      </c>
      <c r="P834" s="44">
        <v>831</v>
      </c>
      <c r="Q834" s="34">
        <v>35</v>
      </c>
      <c r="R834" s="34">
        <v>15</v>
      </c>
      <c r="S834" s="45">
        <v>3678.950744510289</v>
      </c>
      <c r="T834" s="44">
        <v>831</v>
      </c>
      <c r="U834" s="34">
        <v>35</v>
      </c>
      <c r="V834" s="34">
        <v>15</v>
      </c>
      <c r="W834" s="45">
        <v>9972.5858815513038</v>
      </c>
    </row>
    <row r="835" spans="12:23" x14ac:dyDescent="0.3">
      <c r="L835" s="44">
        <v>832</v>
      </c>
      <c r="M835" s="34">
        <v>35</v>
      </c>
      <c r="N835" s="34">
        <v>16</v>
      </c>
      <c r="O835" s="45">
        <v>2564.0746123976628</v>
      </c>
      <c r="P835" s="44">
        <v>832</v>
      </c>
      <c r="Q835" s="34">
        <v>35</v>
      </c>
      <c r="R835" s="34">
        <v>16</v>
      </c>
      <c r="S835" s="45">
        <v>3227.5674274532917</v>
      </c>
      <c r="T835" s="44">
        <v>832</v>
      </c>
      <c r="U835" s="34">
        <v>35</v>
      </c>
      <c r="V835" s="34">
        <v>16</v>
      </c>
      <c r="W835" s="45">
        <v>8749.0144864823542</v>
      </c>
    </row>
    <row r="836" spans="12:23" x14ac:dyDescent="0.3">
      <c r="L836" s="44">
        <v>833</v>
      </c>
      <c r="M836" s="34">
        <v>35</v>
      </c>
      <c r="N836" s="34">
        <v>17</v>
      </c>
      <c r="O836" s="45">
        <v>2960.1948224908142</v>
      </c>
      <c r="P836" s="44">
        <v>833</v>
      </c>
      <c r="Q836" s="34">
        <v>35</v>
      </c>
      <c r="R836" s="34">
        <v>17</v>
      </c>
      <c r="S836" s="45">
        <v>3726.1896911233343</v>
      </c>
      <c r="T836" s="44">
        <v>833</v>
      </c>
      <c r="U836" s="34">
        <v>35</v>
      </c>
      <c r="V836" s="34">
        <v>17</v>
      </c>
      <c r="W836" s="45">
        <v>10100.637188776762</v>
      </c>
    </row>
    <row r="837" spans="12:23" x14ac:dyDescent="0.3">
      <c r="L837" s="44">
        <v>834</v>
      </c>
      <c r="M837" s="34">
        <v>35</v>
      </c>
      <c r="N837" s="34">
        <v>18</v>
      </c>
      <c r="O837" s="45">
        <v>2922.5382915872292</v>
      </c>
      <c r="P837" s="44">
        <v>834</v>
      </c>
      <c r="Q837" s="34">
        <v>35</v>
      </c>
      <c r="R837" s="34">
        <v>18</v>
      </c>
      <c r="S837" s="45">
        <v>3678.7889672958609</v>
      </c>
      <c r="T837" s="44">
        <v>834</v>
      </c>
      <c r="U837" s="34">
        <v>35</v>
      </c>
      <c r="V837" s="34">
        <v>18</v>
      </c>
      <c r="W837" s="45">
        <v>9972.1473496772433</v>
      </c>
    </row>
    <row r="838" spans="12:23" x14ac:dyDescent="0.3">
      <c r="L838" s="44">
        <v>835</v>
      </c>
      <c r="M838" s="34">
        <v>35</v>
      </c>
      <c r="N838" s="34">
        <v>19</v>
      </c>
      <c r="O838" s="45">
        <v>3272.1834815234506</v>
      </c>
      <c r="P838" s="44">
        <v>835</v>
      </c>
      <c r="Q838" s="34">
        <v>35</v>
      </c>
      <c r="R838" s="34">
        <v>19</v>
      </c>
      <c r="S838" s="45">
        <v>4118.9101013484324</v>
      </c>
      <c r="T838" s="44">
        <v>835</v>
      </c>
      <c r="U838" s="34">
        <v>35</v>
      </c>
      <c r="V838" s="34">
        <v>19</v>
      </c>
      <c r="W838" s="45">
        <v>11165.190179667421</v>
      </c>
    </row>
    <row r="839" spans="12:23" x14ac:dyDescent="0.3">
      <c r="L839" s="44">
        <v>836</v>
      </c>
      <c r="M839" s="34">
        <v>35</v>
      </c>
      <c r="N839" s="34">
        <v>20</v>
      </c>
      <c r="O839" s="45">
        <v>3139.7183049476753</v>
      </c>
      <c r="P839" s="44">
        <v>836</v>
      </c>
      <c r="Q839" s="34">
        <v>35</v>
      </c>
      <c r="R839" s="34">
        <v>20</v>
      </c>
      <c r="S839" s="45">
        <v>3952.16757087736</v>
      </c>
      <c r="T839" s="44">
        <v>836</v>
      </c>
      <c r="U839" s="34">
        <v>35</v>
      </c>
      <c r="V839" s="34">
        <v>20</v>
      </c>
      <c r="W839" s="45">
        <v>10713.19875039611</v>
      </c>
    </row>
    <row r="840" spans="12:23" x14ac:dyDescent="0.3">
      <c r="L840" s="44">
        <v>837</v>
      </c>
      <c r="M840" s="34">
        <v>35</v>
      </c>
      <c r="N840" s="34">
        <v>21</v>
      </c>
      <c r="O840" s="45">
        <v>3714.7688255748176</v>
      </c>
      <c r="P840" s="44">
        <v>837</v>
      </c>
      <c r="Q840" s="34">
        <v>35</v>
      </c>
      <c r="R840" s="34">
        <v>21</v>
      </c>
      <c r="S840" s="45">
        <v>4676.0210502348364</v>
      </c>
      <c r="T840" s="44">
        <v>837</v>
      </c>
      <c r="U840" s="34">
        <v>35</v>
      </c>
      <c r="V840" s="34">
        <v>21</v>
      </c>
      <c r="W840" s="45">
        <v>12675.359021044977</v>
      </c>
    </row>
    <row r="841" spans="12:23" x14ac:dyDescent="0.3">
      <c r="L841" s="44">
        <v>838</v>
      </c>
      <c r="M841" s="34">
        <v>35</v>
      </c>
      <c r="N841" s="34">
        <v>22</v>
      </c>
      <c r="O841" s="45">
        <v>3790.3685871447065</v>
      </c>
      <c r="P841" s="44">
        <v>838</v>
      </c>
      <c r="Q841" s="34">
        <v>35</v>
      </c>
      <c r="R841" s="34">
        <v>22</v>
      </c>
      <c r="S841" s="45">
        <v>4771.1833855219684</v>
      </c>
      <c r="T841" s="44">
        <v>838</v>
      </c>
      <c r="U841" s="34">
        <v>35</v>
      </c>
      <c r="V841" s="34">
        <v>22</v>
      </c>
      <c r="W841" s="45">
        <v>12933.316962655372</v>
      </c>
    </row>
    <row r="842" spans="12:23" x14ac:dyDescent="0.3">
      <c r="L842" s="44">
        <v>839</v>
      </c>
      <c r="M842" s="34">
        <v>35</v>
      </c>
      <c r="N842" s="34">
        <v>23</v>
      </c>
      <c r="O842" s="45">
        <v>4574.0179006480957</v>
      </c>
      <c r="P842" s="44">
        <v>839</v>
      </c>
      <c r="Q842" s="34">
        <v>35</v>
      </c>
      <c r="R842" s="34">
        <v>23</v>
      </c>
      <c r="S842" s="45">
        <v>5757.6137282975806</v>
      </c>
      <c r="T842" s="44">
        <v>839</v>
      </c>
      <c r="U842" s="34">
        <v>35</v>
      </c>
      <c r="V842" s="34">
        <v>23</v>
      </c>
      <c r="W842" s="45">
        <v>15607.248198124342</v>
      </c>
    </row>
    <row r="843" spans="12:23" x14ac:dyDescent="0.3">
      <c r="L843" s="44">
        <v>840</v>
      </c>
      <c r="M843" s="34">
        <v>35</v>
      </c>
      <c r="N843" s="34">
        <v>24</v>
      </c>
      <c r="O843" s="45">
        <v>3866.2056174837435</v>
      </c>
      <c r="P843" s="44">
        <v>840</v>
      </c>
      <c r="Q843" s="34">
        <v>35</v>
      </c>
      <c r="R843" s="34">
        <v>24</v>
      </c>
      <c r="S843" s="45">
        <v>4866.6443864357361</v>
      </c>
      <c r="T843" s="44">
        <v>840</v>
      </c>
      <c r="U843" s="34">
        <v>35</v>
      </c>
      <c r="V843" s="34">
        <v>24</v>
      </c>
      <c r="W843" s="45">
        <v>13192.08450157172</v>
      </c>
    </row>
    <row r="844" spans="12:23" x14ac:dyDescent="0.3">
      <c r="L844" s="44">
        <v>841</v>
      </c>
      <c r="M844" s="34">
        <v>36</v>
      </c>
      <c r="N844" s="34">
        <v>1</v>
      </c>
      <c r="O844" s="45">
        <v>2253.9346725246405</v>
      </c>
      <c r="P844" s="44">
        <v>841</v>
      </c>
      <c r="Q844" s="34">
        <v>36</v>
      </c>
      <c r="R844" s="34">
        <v>1</v>
      </c>
      <c r="S844" s="45">
        <v>2837.1741202357384</v>
      </c>
      <c r="T844" s="44">
        <v>841</v>
      </c>
      <c r="U844" s="34">
        <v>36</v>
      </c>
      <c r="V844" s="34">
        <v>1</v>
      </c>
      <c r="W844" s="45">
        <v>7690.7696079339385</v>
      </c>
    </row>
    <row r="845" spans="12:23" x14ac:dyDescent="0.3">
      <c r="L845" s="44">
        <v>842</v>
      </c>
      <c r="M845" s="34">
        <v>36</v>
      </c>
      <c r="N845" s="34">
        <v>2</v>
      </c>
      <c r="O845" s="45">
        <v>2903.4381556707881</v>
      </c>
      <c r="P845" s="44">
        <v>842</v>
      </c>
      <c r="Q845" s="34">
        <v>36</v>
      </c>
      <c r="R845" s="34">
        <v>2</v>
      </c>
      <c r="S845" s="45">
        <v>3654.7463843516034</v>
      </c>
      <c r="T845" s="44">
        <v>842</v>
      </c>
      <c r="U845" s="34">
        <v>36</v>
      </c>
      <c r="V845" s="34">
        <v>2</v>
      </c>
      <c r="W845" s="45">
        <v>9906.9747665477444</v>
      </c>
    </row>
    <row r="846" spans="12:23" x14ac:dyDescent="0.3">
      <c r="L846" s="44">
        <v>843</v>
      </c>
      <c r="M846" s="34">
        <v>36</v>
      </c>
      <c r="N846" s="34">
        <v>3</v>
      </c>
      <c r="O846" s="45">
        <v>3940.8760763744694</v>
      </c>
      <c r="P846" s="44">
        <v>843</v>
      </c>
      <c r="Q846" s="34">
        <v>36</v>
      </c>
      <c r="R846" s="34">
        <v>3</v>
      </c>
      <c r="S846" s="45">
        <v>4960.6369480185422</v>
      </c>
      <c r="T846" s="44">
        <v>843</v>
      </c>
      <c r="U846" s="34">
        <v>36</v>
      </c>
      <c r="V846" s="34">
        <v>3</v>
      </c>
      <c r="W846" s="45">
        <v>13446.871520400457</v>
      </c>
    </row>
    <row r="847" spans="12:23" x14ac:dyDescent="0.3">
      <c r="L847" s="44">
        <v>844</v>
      </c>
      <c r="M847" s="34">
        <v>36</v>
      </c>
      <c r="N847" s="34">
        <v>4</v>
      </c>
      <c r="O847" s="45">
        <v>4176.5037365361977</v>
      </c>
      <c r="P847" s="44">
        <v>844</v>
      </c>
      <c r="Q847" s="34">
        <v>36</v>
      </c>
      <c r="R847" s="34">
        <v>4</v>
      </c>
      <c r="S847" s="45">
        <v>5257.2368040710471</v>
      </c>
      <c r="T847" s="44">
        <v>844</v>
      </c>
      <c r="U847" s="34">
        <v>36</v>
      </c>
      <c r="V847" s="34">
        <v>4</v>
      </c>
      <c r="W847" s="45">
        <v>14250.869111657441</v>
      </c>
    </row>
    <row r="848" spans="12:23" x14ac:dyDescent="0.3">
      <c r="L848" s="44">
        <v>845</v>
      </c>
      <c r="M848" s="34">
        <v>36</v>
      </c>
      <c r="N848" s="34">
        <v>5</v>
      </c>
      <c r="O848" s="45">
        <v>3299.9538137125201</v>
      </c>
      <c r="P848" s="44">
        <v>845</v>
      </c>
      <c r="Q848" s="34">
        <v>36</v>
      </c>
      <c r="R848" s="34">
        <v>5</v>
      </c>
      <c r="S848" s="45">
        <v>4153.866424066041</v>
      </c>
      <c r="T848" s="44">
        <v>845</v>
      </c>
      <c r="U848" s="34">
        <v>36</v>
      </c>
      <c r="V848" s="34">
        <v>5</v>
      </c>
      <c r="W848" s="45">
        <v>11259.946797685414</v>
      </c>
    </row>
    <row r="849" spans="12:23" x14ac:dyDescent="0.3">
      <c r="L849" s="44">
        <v>846</v>
      </c>
      <c r="M849" s="34">
        <v>36</v>
      </c>
      <c r="N849" s="34">
        <v>6</v>
      </c>
      <c r="O849" s="45">
        <v>3299.9538137125201</v>
      </c>
      <c r="P849" s="44">
        <v>846</v>
      </c>
      <c r="Q849" s="34">
        <v>36</v>
      </c>
      <c r="R849" s="34">
        <v>6</v>
      </c>
      <c r="S849" s="45">
        <v>4153.866424066041</v>
      </c>
      <c r="T849" s="44">
        <v>846</v>
      </c>
      <c r="U849" s="34">
        <v>36</v>
      </c>
      <c r="V849" s="34">
        <v>6</v>
      </c>
      <c r="W849" s="45">
        <v>11259.946797685414</v>
      </c>
    </row>
    <row r="850" spans="12:23" x14ac:dyDescent="0.3">
      <c r="L850" s="44">
        <v>847</v>
      </c>
      <c r="M850" s="34">
        <v>36</v>
      </c>
      <c r="N850" s="34">
        <v>7</v>
      </c>
      <c r="O850" s="45">
        <v>4449.9658791783731</v>
      </c>
      <c r="P850" s="44">
        <v>847</v>
      </c>
      <c r="Q850" s="34">
        <v>36</v>
      </c>
      <c r="R850" s="34">
        <v>7</v>
      </c>
      <c r="S850" s="45">
        <v>5601.4613831710039</v>
      </c>
      <c r="T850" s="44">
        <v>847</v>
      </c>
      <c r="U850" s="34">
        <v>36</v>
      </c>
      <c r="V850" s="34">
        <v>7</v>
      </c>
      <c r="W850" s="45">
        <v>15183.963739993409</v>
      </c>
    </row>
    <row r="851" spans="12:23" x14ac:dyDescent="0.3">
      <c r="L851" s="44">
        <v>848</v>
      </c>
      <c r="M851" s="34">
        <v>36</v>
      </c>
      <c r="N851" s="34">
        <v>8</v>
      </c>
      <c r="O851" s="45">
        <v>4233.2109723626509</v>
      </c>
      <c r="P851" s="44">
        <v>848</v>
      </c>
      <c r="Q851" s="34">
        <v>36</v>
      </c>
      <c r="R851" s="34">
        <v>8</v>
      </c>
      <c r="S851" s="45">
        <v>5328.6178888372297</v>
      </c>
      <c r="T851" s="44">
        <v>848</v>
      </c>
      <c r="U851" s="34">
        <v>36</v>
      </c>
      <c r="V851" s="34">
        <v>8</v>
      </c>
      <c r="W851" s="45">
        <v>14444.362867781048</v>
      </c>
    </row>
    <row r="852" spans="12:23" x14ac:dyDescent="0.3">
      <c r="L852" s="44">
        <v>849</v>
      </c>
      <c r="M852" s="34">
        <v>36</v>
      </c>
      <c r="N852" s="34">
        <v>9</v>
      </c>
      <c r="O852" s="45">
        <v>4091.7987859502418</v>
      </c>
      <c r="P852" s="44">
        <v>849</v>
      </c>
      <c r="Q852" s="34">
        <v>36</v>
      </c>
      <c r="R852" s="34">
        <v>9</v>
      </c>
      <c r="S852" s="45">
        <v>5150.613175361731</v>
      </c>
      <c r="T852" s="44">
        <v>849</v>
      </c>
      <c r="U852" s="34">
        <v>36</v>
      </c>
      <c r="V852" s="34">
        <v>9</v>
      </c>
      <c r="W852" s="45">
        <v>13961.842873430965</v>
      </c>
    </row>
    <row r="853" spans="12:23" x14ac:dyDescent="0.3">
      <c r="L853" s="44">
        <v>850</v>
      </c>
      <c r="M853" s="34">
        <v>36</v>
      </c>
      <c r="N853" s="34">
        <v>10</v>
      </c>
      <c r="O853" s="45">
        <v>4016.3473173610701</v>
      </c>
      <c r="P853" s="44">
        <v>850</v>
      </c>
      <c r="Q853" s="34">
        <v>36</v>
      </c>
      <c r="R853" s="34">
        <v>10</v>
      </c>
      <c r="S853" s="45">
        <v>5055.6375060912469</v>
      </c>
      <c r="T853" s="44">
        <v>850</v>
      </c>
      <c r="U853" s="34">
        <v>36</v>
      </c>
      <c r="V853" s="34">
        <v>10</v>
      </c>
      <c r="W853" s="45">
        <v>13704.390930136793</v>
      </c>
    </row>
    <row r="854" spans="12:23" x14ac:dyDescent="0.3">
      <c r="L854" s="44">
        <v>851</v>
      </c>
      <c r="M854" s="34">
        <v>36</v>
      </c>
      <c r="N854" s="34">
        <v>11</v>
      </c>
      <c r="O854" s="45">
        <v>3780.7295433980553</v>
      </c>
      <c r="P854" s="44">
        <v>851</v>
      </c>
      <c r="Q854" s="34">
        <v>36</v>
      </c>
      <c r="R854" s="34">
        <v>11</v>
      </c>
      <c r="S854" s="45">
        <v>4759.0500944398509</v>
      </c>
      <c r="T854" s="44">
        <v>851</v>
      </c>
      <c r="U854" s="34">
        <v>36</v>
      </c>
      <c r="V854" s="34">
        <v>11</v>
      </c>
      <c r="W854" s="45">
        <v>12900.427072100889</v>
      </c>
    </row>
    <row r="855" spans="12:23" x14ac:dyDescent="0.3">
      <c r="L855" s="44">
        <v>852</v>
      </c>
      <c r="M855" s="34">
        <v>36</v>
      </c>
      <c r="N855" s="34">
        <v>12</v>
      </c>
      <c r="O855" s="45">
        <v>4111.8084521484179</v>
      </c>
      <c r="P855" s="44">
        <v>852</v>
      </c>
      <c r="Q855" s="34">
        <v>36</v>
      </c>
      <c r="R855" s="34">
        <v>12</v>
      </c>
      <c r="S855" s="45">
        <v>5175.8006432080956</v>
      </c>
      <c r="T855" s="44">
        <v>852</v>
      </c>
      <c r="U855" s="34">
        <v>36</v>
      </c>
      <c r="V855" s="34">
        <v>12</v>
      </c>
      <c r="W855" s="45">
        <v>14030.118912899965</v>
      </c>
    </row>
    <row r="856" spans="12:23" x14ac:dyDescent="0.3">
      <c r="L856" s="44">
        <v>853</v>
      </c>
      <c r="M856" s="34">
        <v>36</v>
      </c>
      <c r="N856" s="34">
        <v>13</v>
      </c>
      <c r="O856" s="45">
        <v>4328.5930175602844</v>
      </c>
      <c r="P856" s="44">
        <v>853</v>
      </c>
      <c r="Q856" s="34">
        <v>36</v>
      </c>
      <c r="R856" s="34">
        <v>13</v>
      </c>
      <c r="S856" s="45">
        <v>5448.6814707452013</v>
      </c>
      <c r="T856" s="44">
        <v>853</v>
      </c>
      <c r="U856" s="34">
        <v>36</v>
      </c>
      <c r="V856" s="34">
        <v>13</v>
      </c>
      <c r="W856" s="45">
        <v>14769.820984775573</v>
      </c>
    </row>
    <row r="857" spans="12:23" x14ac:dyDescent="0.3">
      <c r="L857" s="44">
        <v>854</v>
      </c>
      <c r="M857" s="34">
        <v>36</v>
      </c>
      <c r="N857" s="34">
        <v>14</v>
      </c>
      <c r="O857" s="45">
        <v>4148.703745750985</v>
      </c>
      <c r="P857" s="44">
        <v>854</v>
      </c>
      <c r="Q857" s="34">
        <v>36</v>
      </c>
      <c r="R857" s="34">
        <v>14</v>
      </c>
      <c r="S857" s="45">
        <v>5222.2431481501098</v>
      </c>
      <c r="T857" s="44">
        <v>854</v>
      </c>
      <c r="U857" s="34">
        <v>36</v>
      </c>
      <c r="V857" s="34">
        <v>14</v>
      </c>
      <c r="W857" s="45">
        <v>14156.011293976204</v>
      </c>
    </row>
    <row r="858" spans="12:23" x14ac:dyDescent="0.3">
      <c r="L858" s="44">
        <v>855</v>
      </c>
      <c r="M858" s="34">
        <v>36</v>
      </c>
      <c r="N858" s="34">
        <v>15</v>
      </c>
      <c r="O858" s="45">
        <v>3950.6732993005535</v>
      </c>
      <c r="P858" s="44">
        <v>855</v>
      </c>
      <c r="Q858" s="34">
        <v>36</v>
      </c>
      <c r="R858" s="34">
        <v>15</v>
      </c>
      <c r="S858" s="45">
        <v>4972.9693495184183</v>
      </c>
      <c r="T858" s="44">
        <v>855</v>
      </c>
      <c r="U858" s="34">
        <v>36</v>
      </c>
      <c r="V858" s="34">
        <v>15</v>
      </c>
      <c r="W858" s="45">
        <v>13480.301142492246</v>
      </c>
    </row>
    <row r="859" spans="12:23" x14ac:dyDescent="0.3">
      <c r="L859" s="44">
        <v>856</v>
      </c>
      <c r="M859" s="34">
        <v>36</v>
      </c>
      <c r="N859" s="34">
        <v>16</v>
      </c>
      <c r="O859" s="45">
        <v>3469.937114409875</v>
      </c>
      <c r="P859" s="44">
        <v>856</v>
      </c>
      <c r="Q859" s="34">
        <v>36</v>
      </c>
      <c r="R859" s="34">
        <v>16</v>
      </c>
      <c r="S859" s="45">
        <v>4367.835456749046</v>
      </c>
      <c r="T859" s="44">
        <v>856</v>
      </c>
      <c r="U859" s="34">
        <v>36</v>
      </c>
      <c r="V859" s="34">
        <v>16</v>
      </c>
      <c r="W859" s="45">
        <v>11839.955800961094</v>
      </c>
    </row>
    <row r="860" spans="12:23" x14ac:dyDescent="0.3">
      <c r="L860" s="44">
        <v>857</v>
      </c>
      <c r="M860" s="34">
        <v>36</v>
      </c>
      <c r="N860" s="34">
        <v>17</v>
      </c>
      <c r="O860" s="45">
        <v>3856.7049805190968</v>
      </c>
      <c r="P860" s="44">
        <v>857</v>
      </c>
      <c r="Q860" s="34">
        <v>36</v>
      </c>
      <c r="R860" s="34">
        <v>17</v>
      </c>
      <c r="S860" s="45">
        <v>4854.6853169691585</v>
      </c>
      <c r="T860" s="44">
        <v>857</v>
      </c>
      <c r="U860" s="34">
        <v>36</v>
      </c>
      <c r="V860" s="34">
        <v>17</v>
      </c>
      <c r="W860" s="45">
        <v>13159.666876112384</v>
      </c>
    </row>
    <row r="861" spans="12:23" x14ac:dyDescent="0.3">
      <c r="L861" s="44">
        <v>858</v>
      </c>
      <c r="M861" s="34">
        <v>36</v>
      </c>
      <c r="N861" s="34">
        <v>18</v>
      </c>
      <c r="O861" s="45">
        <v>4800.0361756593156</v>
      </c>
      <c r="P861" s="44">
        <v>858</v>
      </c>
      <c r="Q861" s="34">
        <v>36</v>
      </c>
      <c r="R861" s="34">
        <v>18</v>
      </c>
      <c r="S861" s="45">
        <v>6042.1176264712967</v>
      </c>
      <c r="T861" s="44">
        <v>858</v>
      </c>
      <c r="U861" s="34">
        <v>36</v>
      </c>
      <c r="V861" s="34">
        <v>18</v>
      </c>
      <c r="W861" s="45">
        <v>16378.457098490086</v>
      </c>
    </row>
    <row r="862" spans="12:23" x14ac:dyDescent="0.3">
      <c r="L862" s="44">
        <v>859</v>
      </c>
      <c r="M862" s="34">
        <v>36</v>
      </c>
      <c r="N862" s="34">
        <v>19</v>
      </c>
      <c r="O862" s="45">
        <v>3931.7610011596871</v>
      </c>
      <c r="P862" s="44">
        <v>859</v>
      </c>
      <c r="Q862" s="34">
        <v>36</v>
      </c>
      <c r="R862" s="34">
        <v>19</v>
      </c>
      <c r="S862" s="45">
        <v>4949.1632101952473</v>
      </c>
      <c r="T862" s="44">
        <v>859</v>
      </c>
      <c r="U862" s="34">
        <v>36</v>
      </c>
      <c r="V862" s="34">
        <v>19</v>
      </c>
      <c r="W862" s="45">
        <v>13415.769490563292</v>
      </c>
    </row>
    <row r="863" spans="12:23" x14ac:dyDescent="0.3">
      <c r="L863" s="44">
        <v>860</v>
      </c>
      <c r="M863" s="34">
        <v>36</v>
      </c>
      <c r="N863" s="34">
        <v>20</v>
      </c>
      <c r="O863" s="45">
        <v>4224.0958971478694</v>
      </c>
      <c r="P863" s="44">
        <v>860</v>
      </c>
      <c r="Q863" s="34">
        <v>36</v>
      </c>
      <c r="R863" s="34">
        <v>20</v>
      </c>
      <c r="S863" s="45">
        <v>5317.1441510139357</v>
      </c>
      <c r="T863" s="44">
        <v>860</v>
      </c>
      <c r="U863" s="34">
        <v>36</v>
      </c>
      <c r="V863" s="34">
        <v>20</v>
      </c>
      <c r="W863" s="45">
        <v>14413.260837943888</v>
      </c>
    </row>
    <row r="864" spans="12:23" x14ac:dyDescent="0.3">
      <c r="L864" s="44">
        <v>861</v>
      </c>
      <c r="M864" s="34">
        <v>36</v>
      </c>
      <c r="N864" s="34">
        <v>21</v>
      </c>
      <c r="O864" s="45">
        <v>3535.9571494254019</v>
      </c>
      <c r="P864" s="44">
        <v>861</v>
      </c>
      <c r="Q864" s="34">
        <v>36</v>
      </c>
      <c r="R864" s="34">
        <v>21</v>
      </c>
      <c r="S864" s="45">
        <v>4450.9391673607224</v>
      </c>
      <c r="T864" s="44">
        <v>861</v>
      </c>
      <c r="U864" s="34">
        <v>36</v>
      </c>
      <c r="V864" s="34">
        <v>21</v>
      </c>
      <c r="W864" s="45">
        <v>12065.2262513435</v>
      </c>
    </row>
    <row r="865" spans="12:23" x14ac:dyDescent="0.3">
      <c r="L865" s="44">
        <v>862</v>
      </c>
      <c r="M865" s="34">
        <v>36</v>
      </c>
      <c r="N865" s="34">
        <v>22</v>
      </c>
      <c r="O865" s="45">
        <v>3800.0966066797882</v>
      </c>
      <c r="P865" s="44">
        <v>862</v>
      </c>
      <c r="Q865" s="34">
        <v>36</v>
      </c>
      <c r="R865" s="34">
        <v>22</v>
      </c>
      <c r="S865" s="45">
        <v>4783.4286762140746</v>
      </c>
      <c r="T865" s="44">
        <v>862</v>
      </c>
      <c r="U865" s="34">
        <v>36</v>
      </c>
      <c r="V865" s="34">
        <v>22</v>
      </c>
      <c r="W865" s="45">
        <v>12966.510452199589</v>
      </c>
    </row>
    <row r="866" spans="12:23" x14ac:dyDescent="0.3">
      <c r="L866" s="44">
        <v>863</v>
      </c>
      <c r="M866" s="34">
        <v>36</v>
      </c>
      <c r="N866" s="34">
        <v>23</v>
      </c>
      <c r="O866" s="45">
        <v>4261.7623142501679</v>
      </c>
      <c r="P866" s="44">
        <v>863</v>
      </c>
      <c r="Q866" s="34">
        <v>36</v>
      </c>
      <c r="R866" s="34">
        <v>23</v>
      </c>
      <c r="S866" s="45">
        <v>5364.5573192425172</v>
      </c>
      <c r="T866" s="44">
        <v>863</v>
      </c>
      <c r="U866" s="34">
        <v>36</v>
      </c>
      <c r="V866" s="34">
        <v>23</v>
      </c>
      <c r="W866" s="45">
        <v>14541.784410264483</v>
      </c>
    </row>
    <row r="867" spans="12:23" x14ac:dyDescent="0.3">
      <c r="L867" s="44">
        <v>864</v>
      </c>
      <c r="M867" s="34">
        <v>36</v>
      </c>
      <c r="N867" s="34">
        <v>24</v>
      </c>
      <c r="O867" s="45">
        <v>5121.8517162141789</v>
      </c>
      <c r="P867" s="44">
        <v>864</v>
      </c>
      <c r="Q867" s="34">
        <v>36</v>
      </c>
      <c r="R867" s="34">
        <v>24</v>
      </c>
      <c r="S867" s="45">
        <v>6447.2077713995986</v>
      </c>
      <c r="T867" s="44">
        <v>864</v>
      </c>
      <c r="U867" s="34">
        <v>36</v>
      </c>
      <c r="V867" s="34">
        <v>24</v>
      </c>
      <c r="W867" s="45">
        <v>17476.540911135773</v>
      </c>
    </row>
    <row r="868" spans="12:23" x14ac:dyDescent="0.3">
      <c r="L868" s="44">
        <v>865</v>
      </c>
      <c r="M868" s="34">
        <v>37</v>
      </c>
      <c r="N868" s="34">
        <v>1</v>
      </c>
      <c r="O868" s="45">
        <v>5029.2575790540404</v>
      </c>
      <c r="P868" s="44">
        <v>865</v>
      </c>
      <c r="Q868" s="34">
        <v>37</v>
      </c>
      <c r="R868" s="34">
        <v>1</v>
      </c>
      <c r="S868" s="45">
        <v>6330.6535106046103</v>
      </c>
      <c r="T868" s="44">
        <v>865</v>
      </c>
      <c r="U868" s="34">
        <v>37</v>
      </c>
      <c r="V868" s="34">
        <v>1</v>
      </c>
      <c r="W868" s="45">
        <v>17160.595562486247</v>
      </c>
    </row>
    <row r="869" spans="12:23" x14ac:dyDescent="0.3">
      <c r="L869" s="44">
        <v>866</v>
      </c>
      <c r="M869" s="34">
        <v>37</v>
      </c>
      <c r="N869" s="34">
        <v>2</v>
      </c>
      <c r="O869" s="45">
        <v>5936.2668801171367</v>
      </c>
      <c r="P869" s="44">
        <v>866</v>
      </c>
      <c r="Q869" s="34">
        <v>37</v>
      </c>
      <c r="R869" s="34">
        <v>2</v>
      </c>
      <c r="S869" s="45">
        <v>7472.3650904291108</v>
      </c>
      <c r="T869" s="44">
        <v>866</v>
      </c>
      <c r="U869" s="34">
        <v>37</v>
      </c>
      <c r="V869" s="34">
        <v>2</v>
      </c>
      <c r="W869" s="45">
        <v>20255.449930610444</v>
      </c>
    </row>
    <row r="870" spans="12:23" x14ac:dyDescent="0.3">
      <c r="L870" s="44">
        <v>867</v>
      </c>
      <c r="M870" s="34">
        <v>37</v>
      </c>
      <c r="N870" s="34">
        <v>3</v>
      </c>
      <c r="O870" s="45">
        <v>7320.9674168668407</v>
      </c>
      <c r="P870" s="44">
        <v>867</v>
      </c>
      <c r="Q870" s="34">
        <v>37</v>
      </c>
      <c r="R870" s="34">
        <v>3</v>
      </c>
      <c r="S870" s="45">
        <v>9215.3776874811429</v>
      </c>
      <c r="T870" s="44">
        <v>867</v>
      </c>
      <c r="U870" s="34">
        <v>37</v>
      </c>
      <c r="V870" s="34">
        <v>3</v>
      </c>
      <c r="W870" s="45">
        <v>24980.259808172683</v>
      </c>
    </row>
    <row r="871" spans="12:23" x14ac:dyDescent="0.3">
      <c r="L871" s="44">
        <v>868</v>
      </c>
      <c r="M871" s="34">
        <v>37</v>
      </c>
      <c r="N871" s="34">
        <v>4</v>
      </c>
      <c r="O871" s="45">
        <v>6773.6081388390539</v>
      </c>
      <c r="P871" s="44">
        <v>868</v>
      </c>
      <c r="Q871" s="34">
        <v>37</v>
      </c>
      <c r="R871" s="34">
        <v>4</v>
      </c>
      <c r="S871" s="45">
        <v>8526.3809756323972</v>
      </c>
      <c r="T871" s="44">
        <v>868</v>
      </c>
      <c r="U871" s="34">
        <v>37</v>
      </c>
      <c r="V871" s="34">
        <v>4</v>
      </c>
      <c r="W871" s="45">
        <v>23112.586289773164</v>
      </c>
    </row>
    <row r="872" spans="12:23" x14ac:dyDescent="0.3">
      <c r="L872" s="44">
        <v>869</v>
      </c>
      <c r="M872" s="34">
        <v>37</v>
      </c>
      <c r="N872" s="34">
        <v>5</v>
      </c>
      <c r="O872" s="45">
        <v>6670.8114446055351</v>
      </c>
      <c r="P872" s="44">
        <v>869</v>
      </c>
      <c r="Q872" s="34">
        <v>37</v>
      </c>
      <c r="R872" s="34">
        <v>5</v>
      </c>
      <c r="S872" s="45">
        <v>8396.9840928920275</v>
      </c>
      <c r="T872" s="44">
        <v>869</v>
      </c>
      <c r="U872" s="34">
        <v>37</v>
      </c>
      <c r="V872" s="34">
        <v>5</v>
      </c>
      <c r="W872" s="45">
        <v>22761.828256967499</v>
      </c>
    </row>
    <row r="873" spans="12:23" x14ac:dyDescent="0.3">
      <c r="L873" s="44">
        <v>870</v>
      </c>
      <c r="M873" s="34">
        <v>37</v>
      </c>
      <c r="N873" s="34">
        <v>6</v>
      </c>
      <c r="O873" s="45">
        <v>6631.8400492729206</v>
      </c>
      <c r="P873" s="44">
        <v>870</v>
      </c>
      <c r="Q873" s="34">
        <v>37</v>
      </c>
      <c r="R873" s="34">
        <v>6</v>
      </c>
      <c r="S873" s="45">
        <v>8347.9282637169417</v>
      </c>
      <c r="T873" s="44">
        <v>870</v>
      </c>
      <c r="U873" s="34">
        <v>37</v>
      </c>
      <c r="V873" s="34">
        <v>6</v>
      </c>
      <c r="W873" s="45">
        <v>22628.851899464138</v>
      </c>
    </row>
    <row r="874" spans="12:23" x14ac:dyDescent="0.3">
      <c r="L874" s="44">
        <v>871</v>
      </c>
      <c r="M874" s="34">
        <v>37</v>
      </c>
      <c r="N874" s="34">
        <v>7</v>
      </c>
      <c r="O874" s="45">
        <v>6169.4921939912392</v>
      </c>
      <c r="P874" s="44">
        <v>871</v>
      </c>
      <c r="Q874" s="34">
        <v>37</v>
      </c>
      <c r="R874" s="34">
        <v>7</v>
      </c>
      <c r="S874" s="45">
        <v>7765.9409570119196</v>
      </c>
      <c r="T874" s="44">
        <v>871</v>
      </c>
      <c r="U874" s="34">
        <v>37</v>
      </c>
      <c r="V874" s="34">
        <v>7</v>
      </c>
      <c r="W874" s="45">
        <v>21051.250349144619</v>
      </c>
    </row>
    <row r="875" spans="12:23" x14ac:dyDescent="0.3">
      <c r="L875" s="44">
        <v>872</v>
      </c>
      <c r="M875" s="34">
        <v>37</v>
      </c>
      <c r="N875" s="34">
        <v>8</v>
      </c>
      <c r="O875" s="45">
        <v>6623.0907634105752</v>
      </c>
      <c r="P875" s="44">
        <v>872</v>
      </c>
      <c r="Q875" s="34">
        <v>37</v>
      </c>
      <c r="R875" s="34">
        <v>8</v>
      </c>
      <c r="S875" s="45">
        <v>8336.9149687347126</v>
      </c>
      <c r="T875" s="44">
        <v>872</v>
      </c>
      <c r="U875" s="34">
        <v>37</v>
      </c>
      <c r="V875" s="34">
        <v>8</v>
      </c>
      <c r="W875" s="45">
        <v>22598.99799880699</v>
      </c>
    </row>
    <row r="876" spans="12:23" x14ac:dyDescent="0.3">
      <c r="L876" s="44">
        <v>873</v>
      </c>
      <c r="M876" s="34">
        <v>37</v>
      </c>
      <c r="N876" s="34">
        <v>9</v>
      </c>
      <c r="O876" s="45">
        <v>6386.9193623195479</v>
      </c>
      <c r="P876" s="44">
        <v>873</v>
      </c>
      <c r="Q876" s="34">
        <v>37</v>
      </c>
      <c r="R876" s="34">
        <v>9</v>
      </c>
      <c r="S876" s="45">
        <v>8039.6306706211635</v>
      </c>
      <c r="T876" s="44">
        <v>873</v>
      </c>
      <c r="U876" s="34">
        <v>37</v>
      </c>
      <c r="V876" s="34">
        <v>9</v>
      </c>
      <c r="W876" s="45">
        <v>21793.145080390521</v>
      </c>
    </row>
    <row r="877" spans="12:23" x14ac:dyDescent="0.3">
      <c r="L877" s="44">
        <v>874</v>
      </c>
      <c r="M877" s="34">
        <v>37</v>
      </c>
      <c r="N877" s="34">
        <v>10</v>
      </c>
      <c r="O877" s="45">
        <v>6085.3013257384382</v>
      </c>
      <c r="P877" s="44">
        <v>874</v>
      </c>
      <c r="Q877" s="34">
        <v>37</v>
      </c>
      <c r="R877" s="34">
        <v>10</v>
      </c>
      <c r="S877" s="45">
        <v>7659.9644371603154</v>
      </c>
      <c r="T877" s="44">
        <v>874</v>
      </c>
      <c r="U877" s="34">
        <v>37</v>
      </c>
      <c r="V877" s="34">
        <v>10</v>
      </c>
      <c r="W877" s="45">
        <v>20763.978238414384</v>
      </c>
    </row>
    <row r="878" spans="12:23" x14ac:dyDescent="0.3">
      <c r="L878" s="44">
        <v>875</v>
      </c>
      <c r="M878" s="34">
        <v>37</v>
      </c>
      <c r="N878" s="34">
        <v>11</v>
      </c>
      <c r="O878" s="45">
        <v>5623.2203978220505</v>
      </c>
      <c r="P878" s="44">
        <v>875</v>
      </c>
      <c r="Q878" s="34">
        <v>37</v>
      </c>
      <c r="R878" s="34">
        <v>11</v>
      </c>
      <c r="S878" s="45">
        <v>7078.3131292852604</v>
      </c>
      <c r="T878" s="44">
        <v>875</v>
      </c>
      <c r="U878" s="34">
        <v>37</v>
      </c>
      <c r="V878" s="34">
        <v>11</v>
      </c>
      <c r="W878" s="45">
        <v>19187.287485064073</v>
      </c>
    </row>
    <row r="879" spans="12:23" x14ac:dyDescent="0.3">
      <c r="L879" s="44">
        <v>876</v>
      </c>
      <c r="M879" s="34">
        <v>37</v>
      </c>
      <c r="N879" s="34">
        <v>12</v>
      </c>
      <c r="O879" s="45">
        <v>5933.7360132462218</v>
      </c>
      <c r="P879" s="44">
        <v>876</v>
      </c>
      <c r="Q879" s="34">
        <v>37</v>
      </c>
      <c r="R879" s="34">
        <v>12</v>
      </c>
      <c r="S879" s="45">
        <v>7469.1793237449856</v>
      </c>
      <c r="T879" s="44">
        <v>876</v>
      </c>
      <c r="U879" s="34">
        <v>37</v>
      </c>
      <c r="V879" s="34">
        <v>12</v>
      </c>
      <c r="W879" s="45">
        <v>20246.814226013576</v>
      </c>
    </row>
    <row r="880" spans="12:23" x14ac:dyDescent="0.3">
      <c r="L880" s="44">
        <v>877</v>
      </c>
      <c r="M880" s="34">
        <v>37</v>
      </c>
      <c r="N880" s="34">
        <v>13</v>
      </c>
      <c r="O880" s="45">
        <v>6084.8564467962851</v>
      </c>
      <c r="P880" s="44">
        <v>877</v>
      </c>
      <c r="Q880" s="34">
        <v>37</v>
      </c>
      <c r="R880" s="34">
        <v>13</v>
      </c>
      <c r="S880" s="45">
        <v>7659.4044391103726</v>
      </c>
      <c r="T880" s="44">
        <v>877</v>
      </c>
      <c r="U880" s="34">
        <v>37</v>
      </c>
      <c r="V880" s="34">
        <v>13</v>
      </c>
      <c r="W880" s="45">
        <v>20762.460243465717</v>
      </c>
    </row>
    <row r="881" spans="12:23" x14ac:dyDescent="0.3">
      <c r="L881" s="44">
        <v>878</v>
      </c>
      <c r="M881" s="34">
        <v>37</v>
      </c>
      <c r="N881" s="34">
        <v>14</v>
      </c>
      <c r="O881" s="45">
        <v>6490.5761558412296</v>
      </c>
      <c r="P881" s="44">
        <v>878</v>
      </c>
      <c r="Q881" s="34">
        <v>37</v>
      </c>
      <c r="R881" s="34">
        <v>14</v>
      </c>
      <c r="S881" s="45">
        <v>8170.1102162580937</v>
      </c>
      <c r="T881" s="44">
        <v>878</v>
      </c>
      <c r="U881" s="34">
        <v>37</v>
      </c>
      <c r="V881" s="34">
        <v>14</v>
      </c>
      <c r="W881" s="45">
        <v>22146.837903430282</v>
      </c>
    </row>
    <row r="882" spans="12:23" x14ac:dyDescent="0.3">
      <c r="L882" s="44">
        <v>879</v>
      </c>
      <c r="M882" s="34">
        <v>37</v>
      </c>
      <c r="N882" s="34">
        <v>15</v>
      </c>
      <c r="O882" s="45">
        <v>6066.0232382451331</v>
      </c>
      <c r="P882" s="44">
        <v>879</v>
      </c>
      <c r="Q882" s="34">
        <v>37</v>
      </c>
      <c r="R882" s="34">
        <v>15</v>
      </c>
      <c r="S882" s="45">
        <v>7635.6978549960777</v>
      </c>
      <c r="T882" s="44">
        <v>879</v>
      </c>
      <c r="U882" s="34">
        <v>37</v>
      </c>
      <c r="V882" s="34">
        <v>15</v>
      </c>
      <c r="W882" s="45">
        <v>20698.198457305411</v>
      </c>
    </row>
    <row r="883" spans="12:23" x14ac:dyDescent="0.3">
      <c r="L883" s="44">
        <v>880</v>
      </c>
      <c r="M883" s="34">
        <v>37</v>
      </c>
      <c r="N883" s="34">
        <v>16</v>
      </c>
      <c r="O883" s="45">
        <v>6197.964446289041</v>
      </c>
      <c r="P883" s="44">
        <v>880</v>
      </c>
      <c r="Q883" s="34">
        <v>37</v>
      </c>
      <c r="R883" s="34">
        <v>16</v>
      </c>
      <c r="S883" s="45">
        <v>7801.7808322083292</v>
      </c>
      <c r="T883" s="44">
        <v>880</v>
      </c>
      <c r="U883" s="34">
        <v>37</v>
      </c>
      <c r="V883" s="34">
        <v>16</v>
      </c>
      <c r="W883" s="45">
        <v>21148.402025859406</v>
      </c>
    </row>
    <row r="884" spans="12:23" x14ac:dyDescent="0.3">
      <c r="L884" s="44">
        <v>881</v>
      </c>
      <c r="M884" s="34">
        <v>37</v>
      </c>
      <c r="N884" s="34">
        <v>17</v>
      </c>
      <c r="O884" s="45">
        <v>6103.7193139435758</v>
      </c>
      <c r="P884" s="44">
        <v>881</v>
      </c>
      <c r="Q884" s="34">
        <v>37</v>
      </c>
      <c r="R884" s="34">
        <v>17</v>
      </c>
      <c r="S884" s="45">
        <v>7683.1483564279906</v>
      </c>
      <c r="T884" s="44">
        <v>881</v>
      </c>
      <c r="U884" s="34">
        <v>37</v>
      </c>
      <c r="V884" s="34">
        <v>17</v>
      </c>
      <c r="W884" s="45">
        <v>20826.823229289254</v>
      </c>
    </row>
    <row r="885" spans="12:23" x14ac:dyDescent="0.3">
      <c r="L885" s="44">
        <v>882</v>
      </c>
      <c r="M885" s="34">
        <v>37</v>
      </c>
      <c r="N885" s="34">
        <v>18</v>
      </c>
      <c r="O885" s="45">
        <v>6481.1743808637266</v>
      </c>
      <c r="P885" s="44">
        <v>882</v>
      </c>
      <c r="Q885" s="34">
        <v>37</v>
      </c>
      <c r="R885" s="34">
        <v>18</v>
      </c>
      <c r="S885" s="45">
        <v>8158.2755908026111</v>
      </c>
      <c r="T885" s="44">
        <v>882</v>
      </c>
      <c r="U885" s="34">
        <v>37</v>
      </c>
      <c r="V885" s="34">
        <v>18</v>
      </c>
      <c r="W885" s="45">
        <v>22114.757610181754</v>
      </c>
    </row>
    <row r="886" spans="12:23" x14ac:dyDescent="0.3">
      <c r="L886" s="44">
        <v>883</v>
      </c>
      <c r="M886" s="34">
        <v>37</v>
      </c>
      <c r="N886" s="34">
        <v>19</v>
      </c>
      <c r="O886" s="45">
        <v>5508.619582323402</v>
      </c>
      <c r="P886" s="44">
        <v>883</v>
      </c>
      <c r="Q886" s="34">
        <v>37</v>
      </c>
      <c r="R886" s="34">
        <v>19</v>
      </c>
      <c r="S886" s="45">
        <v>6934.057631619713</v>
      </c>
      <c r="T886" s="44">
        <v>883</v>
      </c>
      <c r="U886" s="34">
        <v>37</v>
      </c>
      <c r="V886" s="34">
        <v>19</v>
      </c>
      <c r="W886" s="45">
        <v>18796.251986287072</v>
      </c>
    </row>
    <row r="887" spans="12:23" x14ac:dyDescent="0.3">
      <c r="L887" s="44">
        <v>884</v>
      </c>
      <c r="M887" s="34">
        <v>37</v>
      </c>
      <c r="N887" s="34">
        <v>20</v>
      </c>
      <c r="O887" s="45">
        <v>5584.0117337202846</v>
      </c>
      <c r="P887" s="44">
        <v>884</v>
      </c>
      <c r="Q887" s="34">
        <v>37</v>
      </c>
      <c r="R887" s="34">
        <v>20</v>
      </c>
      <c r="S887" s="45">
        <v>7028.9586344835361</v>
      </c>
      <c r="T887" s="44">
        <v>884</v>
      </c>
      <c r="U887" s="34">
        <v>37</v>
      </c>
      <c r="V887" s="34">
        <v>20</v>
      </c>
      <c r="W887" s="45">
        <v>19053.501530254747</v>
      </c>
    </row>
    <row r="888" spans="12:23" x14ac:dyDescent="0.3">
      <c r="L888" s="44">
        <v>885</v>
      </c>
      <c r="M888" s="34">
        <v>37</v>
      </c>
      <c r="N888" s="34">
        <v>21</v>
      </c>
      <c r="O888" s="45">
        <v>5735.0431914819164</v>
      </c>
      <c r="P888" s="44">
        <v>885</v>
      </c>
      <c r="Q888" s="34">
        <v>37</v>
      </c>
      <c r="R888" s="34">
        <v>21</v>
      </c>
      <c r="S888" s="45">
        <v>7219.0717502389316</v>
      </c>
      <c r="T888" s="44">
        <v>885</v>
      </c>
      <c r="U888" s="34">
        <v>37</v>
      </c>
      <c r="V888" s="34">
        <v>21</v>
      </c>
      <c r="W888" s="45">
        <v>19568.843948717149</v>
      </c>
    </row>
    <row r="889" spans="12:23" x14ac:dyDescent="0.3">
      <c r="L889" s="44">
        <v>886</v>
      </c>
      <c r="M889" s="34">
        <v>37</v>
      </c>
      <c r="N889" s="34">
        <v>22</v>
      </c>
      <c r="O889" s="45">
        <v>5688.0145441969744</v>
      </c>
      <c r="P889" s="44">
        <v>886</v>
      </c>
      <c r="Q889" s="34">
        <v>37</v>
      </c>
      <c r="R889" s="34">
        <v>22</v>
      </c>
      <c r="S889" s="45">
        <v>7159.8737341593087</v>
      </c>
      <c r="T889" s="44">
        <v>886</v>
      </c>
      <c r="U889" s="34">
        <v>37</v>
      </c>
      <c r="V889" s="34">
        <v>22</v>
      </c>
      <c r="W889" s="45">
        <v>19408.375016032358</v>
      </c>
    </row>
    <row r="890" spans="12:23" x14ac:dyDescent="0.3">
      <c r="L890" s="44">
        <v>887</v>
      </c>
      <c r="M890" s="34">
        <v>37</v>
      </c>
      <c r="N890" s="34">
        <v>23</v>
      </c>
      <c r="O890" s="45">
        <v>5763.5154437797173</v>
      </c>
      <c r="P890" s="44">
        <v>887</v>
      </c>
      <c r="Q890" s="34">
        <v>37</v>
      </c>
      <c r="R890" s="34">
        <v>23</v>
      </c>
      <c r="S890" s="45">
        <v>7254.9116254353412</v>
      </c>
      <c r="T890" s="44">
        <v>887</v>
      </c>
      <c r="U890" s="34">
        <v>37</v>
      </c>
      <c r="V890" s="34">
        <v>23</v>
      </c>
      <c r="W890" s="45">
        <v>19665.995625431937</v>
      </c>
    </row>
    <row r="891" spans="12:23" x14ac:dyDescent="0.3">
      <c r="L891" s="44">
        <v>888</v>
      </c>
      <c r="M891" s="34">
        <v>37</v>
      </c>
      <c r="N891" s="34">
        <v>24</v>
      </c>
      <c r="O891" s="45">
        <v>5886.0449906474078</v>
      </c>
      <c r="P891" s="44">
        <v>888</v>
      </c>
      <c r="Q891" s="34">
        <v>37</v>
      </c>
      <c r="R891" s="34">
        <v>24</v>
      </c>
      <c r="S891" s="45">
        <v>7409.147532791002</v>
      </c>
      <c r="T891" s="44">
        <v>888</v>
      </c>
      <c r="U891" s="34">
        <v>37</v>
      </c>
      <c r="V891" s="34">
        <v>24</v>
      </c>
      <c r="W891" s="45">
        <v>20084.085167516321</v>
      </c>
    </row>
    <row r="892" spans="12:23" x14ac:dyDescent="0.3">
      <c r="L892" s="44">
        <v>889</v>
      </c>
      <c r="M892" s="34">
        <v>38</v>
      </c>
      <c r="N892" s="34">
        <v>1</v>
      </c>
      <c r="O892" s="45">
        <v>5367.6918196480028</v>
      </c>
      <c r="P892" s="44">
        <v>889</v>
      </c>
      <c r="Q892" s="34">
        <v>38</v>
      </c>
      <c r="R892" s="34">
        <v>1</v>
      </c>
      <c r="S892" s="45">
        <v>6756.6626937985966</v>
      </c>
      <c r="T892" s="44">
        <v>889</v>
      </c>
      <c r="U892" s="34">
        <v>38</v>
      </c>
      <c r="V892" s="34">
        <v>1</v>
      </c>
      <c r="W892" s="45">
        <v>18315.384919769978</v>
      </c>
    </row>
    <row r="893" spans="12:23" x14ac:dyDescent="0.3">
      <c r="L893" s="44">
        <v>890</v>
      </c>
      <c r="M893" s="34">
        <v>38</v>
      </c>
      <c r="N893" s="34">
        <v>2</v>
      </c>
      <c r="O893" s="45">
        <v>5056.4940565125262</v>
      </c>
      <c r="P893" s="44">
        <v>890</v>
      </c>
      <c r="Q893" s="34">
        <v>38</v>
      </c>
      <c r="R893" s="34">
        <v>2</v>
      </c>
      <c r="S893" s="45">
        <v>6364.9378356622865</v>
      </c>
      <c r="T893" s="44">
        <v>890</v>
      </c>
      <c r="U893" s="34">
        <v>38</v>
      </c>
      <c r="V893" s="34">
        <v>2</v>
      </c>
      <c r="W893" s="45">
        <v>17253.530586565837</v>
      </c>
    </row>
    <row r="894" spans="12:23" x14ac:dyDescent="0.3">
      <c r="L894" s="44">
        <v>891</v>
      </c>
      <c r="M894" s="34">
        <v>38</v>
      </c>
      <c r="N894" s="34">
        <v>3</v>
      </c>
      <c r="O894" s="45">
        <v>5527.8284664257008</v>
      </c>
      <c r="P894" s="44">
        <v>891</v>
      </c>
      <c r="Q894" s="34">
        <v>38</v>
      </c>
      <c r="R894" s="34">
        <v>3</v>
      </c>
      <c r="S894" s="45">
        <v>6958.2371029761762</v>
      </c>
      <c r="T894" s="44">
        <v>891</v>
      </c>
      <c r="U894" s="34">
        <v>38</v>
      </c>
      <c r="V894" s="34">
        <v>3</v>
      </c>
      <c r="W894" s="45">
        <v>18861.795634848459</v>
      </c>
    </row>
    <row r="895" spans="12:23" x14ac:dyDescent="0.3">
      <c r="L895" s="44">
        <v>892</v>
      </c>
      <c r="M895" s="34">
        <v>38</v>
      </c>
      <c r="N895" s="34">
        <v>4</v>
      </c>
      <c r="O895" s="45">
        <v>6565.9979658342554</v>
      </c>
      <c r="P895" s="44">
        <v>892</v>
      </c>
      <c r="Q895" s="34">
        <v>38</v>
      </c>
      <c r="R895" s="34">
        <v>4</v>
      </c>
      <c r="S895" s="45">
        <v>8265.0485523252446</v>
      </c>
      <c r="T895" s="44">
        <v>892</v>
      </c>
      <c r="U895" s="34">
        <v>38</v>
      </c>
      <c r="V895" s="34">
        <v>4</v>
      </c>
      <c r="W895" s="45">
        <v>22404.188647061204</v>
      </c>
    </row>
    <row r="896" spans="12:23" x14ac:dyDescent="0.3">
      <c r="L896" s="44">
        <v>893</v>
      </c>
      <c r="M896" s="34">
        <v>38</v>
      </c>
      <c r="N896" s="34">
        <v>5</v>
      </c>
      <c r="O896" s="45">
        <v>7821.5353163788332</v>
      </c>
      <c r="P896" s="44">
        <v>893</v>
      </c>
      <c r="Q896" s="34">
        <v>38</v>
      </c>
      <c r="R896" s="34">
        <v>5</v>
      </c>
      <c r="S896" s="45">
        <v>9845.4750488769005</v>
      </c>
      <c r="T896" s="44">
        <v>893</v>
      </c>
      <c r="U896" s="34">
        <v>38</v>
      </c>
      <c r="V896" s="34">
        <v>5</v>
      </c>
      <c r="W896" s="45">
        <v>26688.273991193364</v>
      </c>
    </row>
    <row r="897" spans="12:23" x14ac:dyDescent="0.3">
      <c r="L897" s="44">
        <v>894</v>
      </c>
      <c r="M897" s="34">
        <v>38</v>
      </c>
      <c r="N897" s="34">
        <v>6</v>
      </c>
      <c r="O897" s="45">
        <v>6301.6607846055767</v>
      </c>
      <c r="P897" s="44">
        <v>894</v>
      </c>
      <c r="Q897" s="34">
        <v>38</v>
      </c>
      <c r="R897" s="34">
        <v>6</v>
      </c>
      <c r="S897" s="45">
        <v>7932.3101554496925</v>
      </c>
      <c r="T897" s="44">
        <v>894</v>
      </c>
      <c r="U897" s="34">
        <v>38</v>
      </c>
      <c r="V897" s="34">
        <v>6</v>
      </c>
      <c r="W897" s="45">
        <v>21502.229781783477</v>
      </c>
    </row>
    <row r="898" spans="12:23" x14ac:dyDescent="0.3">
      <c r="L898" s="44">
        <v>895</v>
      </c>
      <c r="M898" s="34">
        <v>38</v>
      </c>
      <c r="N898" s="34">
        <v>7</v>
      </c>
      <c r="O898" s="45">
        <v>6783.1285482011299</v>
      </c>
      <c r="P898" s="44">
        <v>895</v>
      </c>
      <c r="Q898" s="34">
        <v>38</v>
      </c>
      <c r="R898" s="34">
        <v>7</v>
      </c>
      <c r="S898" s="45">
        <v>8538.3649339011954</v>
      </c>
      <c r="T898" s="44">
        <v>895</v>
      </c>
      <c r="U898" s="34">
        <v>38</v>
      </c>
      <c r="V898" s="34">
        <v>7</v>
      </c>
      <c r="W898" s="45">
        <v>23145.071381674665</v>
      </c>
    </row>
    <row r="899" spans="12:23" x14ac:dyDescent="0.3">
      <c r="L899" s="44">
        <v>896</v>
      </c>
      <c r="M899" s="34">
        <v>38</v>
      </c>
      <c r="N899" s="34">
        <v>8</v>
      </c>
      <c r="O899" s="45">
        <v>7198.9618385310205</v>
      </c>
      <c r="P899" s="44">
        <v>896</v>
      </c>
      <c r="Q899" s="34">
        <v>38</v>
      </c>
      <c r="R899" s="34">
        <v>8</v>
      </c>
      <c r="S899" s="45">
        <v>9061.8013333843064</v>
      </c>
      <c r="T899" s="44">
        <v>896</v>
      </c>
      <c r="U899" s="34">
        <v>38</v>
      </c>
      <c r="V899" s="34">
        <v>8</v>
      </c>
      <c r="W899" s="45">
        <v>24563.958126805621</v>
      </c>
    </row>
    <row r="900" spans="12:23" x14ac:dyDescent="0.3">
      <c r="L900" s="44">
        <v>897</v>
      </c>
      <c r="M900" s="34">
        <v>38</v>
      </c>
      <c r="N900" s="34">
        <v>9</v>
      </c>
      <c r="O900" s="45">
        <v>6849.3265347935167</v>
      </c>
      <c r="P900" s="44">
        <v>897</v>
      </c>
      <c r="Q900" s="34">
        <v>38</v>
      </c>
      <c r="R900" s="34">
        <v>9</v>
      </c>
      <c r="S900" s="45">
        <v>8621.6926437328475</v>
      </c>
      <c r="T900" s="44">
        <v>897</v>
      </c>
      <c r="U900" s="34">
        <v>38</v>
      </c>
      <c r="V900" s="34">
        <v>9</v>
      </c>
      <c r="W900" s="45">
        <v>23370.949030036536</v>
      </c>
    </row>
    <row r="901" spans="12:23" x14ac:dyDescent="0.3">
      <c r="L901" s="44">
        <v>898</v>
      </c>
      <c r="M901" s="34">
        <v>38</v>
      </c>
      <c r="N901" s="34">
        <v>10</v>
      </c>
      <c r="O901" s="45">
        <v>6528.2524591422443</v>
      </c>
      <c r="P901" s="44">
        <v>898</v>
      </c>
      <c r="Q901" s="34">
        <v>38</v>
      </c>
      <c r="R901" s="34">
        <v>10</v>
      </c>
      <c r="S901" s="45">
        <v>8217.5358288877869</v>
      </c>
      <c r="T901" s="44">
        <v>898</v>
      </c>
      <c r="U901" s="34">
        <v>38</v>
      </c>
      <c r="V901" s="34">
        <v>10</v>
      </c>
      <c r="W901" s="45">
        <v>22275.395208971964</v>
      </c>
    </row>
    <row r="902" spans="12:23" x14ac:dyDescent="0.3">
      <c r="L902" s="44">
        <v>899</v>
      </c>
      <c r="M902" s="34">
        <v>38</v>
      </c>
      <c r="N902" s="34">
        <v>11</v>
      </c>
      <c r="O902" s="45">
        <v>6518.8506841647404</v>
      </c>
      <c r="P902" s="44">
        <v>899</v>
      </c>
      <c r="Q902" s="34">
        <v>38</v>
      </c>
      <c r="R902" s="34">
        <v>11</v>
      </c>
      <c r="S902" s="45">
        <v>8205.7012034323052</v>
      </c>
      <c r="T902" s="44">
        <v>899</v>
      </c>
      <c r="U902" s="34">
        <v>38</v>
      </c>
      <c r="V902" s="34">
        <v>11</v>
      </c>
      <c r="W902" s="45">
        <v>22243.314915723433</v>
      </c>
    </row>
    <row r="903" spans="12:23" x14ac:dyDescent="0.3">
      <c r="L903" s="44">
        <v>900</v>
      </c>
      <c r="M903" s="34">
        <v>38</v>
      </c>
      <c r="N903" s="34">
        <v>12</v>
      </c>
      <c r="O903" s="45">
        <v>6264.1822052788557</v>
      </c>
      <c r="P903" s="44">
        <v>900</v>
      </c>
      <c r="Q903" s="34">
        <v>38</v>
      </c>
      <c r="R903" s="34">
        <v>12</v>
      </c>
      <c r="S903" s="45">
        <v>7885.1334308422001</v>
      </c>
      <c r="T903" s="44">
        <v>900</v>
      </c>
      <c r="U903" s="34">
        <v>38</v>
      </c>
      <c r="V903" s="34">
        <v>12</v>
      </c>
      <c r="W903" s="45">
        <v>21374.347140663434</v>
      </c>
    </row>
    <row r="904" spans="12:23" x14ac:dyDescent="0.3">
      <c r="L904" s="44">
        <v>901</v>
      </c>
      <c r="M904" s="34">
        <v>38</v>
      </c>
      <c r="N904" s="34">
        <v>13</v>
      </c>
      <c r="O904" s="45">
        <v>6556.5863046580398</v>
      </c>
      <c r="P904" s="44">
        <v>901</v>
      </c>
      <c r="Q904" s="34">
        <v>38</v>
      </c>
      <c r="R904" s="34">
        <v>13</v>
      </c>
      <c r="S904" s="45">
        <v>8253.2014824686557</v>
      </c>
      <c r="T904" s="44">
        <v>901</v>
      </c>
      <c r="U904" s="34">
        <v>38</v>
      </c>
      <c r="V904" s="34">
        <v>13</v>
      </c>
      <c r="W904" s="45">
        <v>22372.074620591597</v>
      </c>
    </row>
    <row r="905" spans="12:23" x14ac:dyDescent="0.3">
      <c r="L905" s="44">
        <v>902</v>
      </c>
      <c r="M905" s="34">
        <v>38</v>
      </c>
      <c r="N905" s="34">
        <v>14</v>
      </c>
      <c r="O905" s="45">
        <v>6377.4879287459007</v>
      </c>
      <c r="P905" s="44">
        <v>902</v>
      </c>
      <c r="Q905" s="34">
        <v>38</v>
      </c>
      <c r="R905" s="34">
        <v>14</v>
      </c>
      <c r="S905" s="45">
        <v>8027.7587119623522</v>
      </c>
      <c r="T905" s="44">
        <v>902</v>
      </c>
      <c r="U905" s="34">
        <v>38</v>
      </c>
      <c r="V905" s="34">
        <v>14</v>
      </c>
      <c r="W905" s="45">
        <v>21760.963587478749</v>
      </c>
    </row>
    <row r="906" spans="12:23" x14ac:dyDescent="0.3">
      <c r="L906" s="44">
        <v>903</v>
      </c>
      <c r="M906" s="34">
        <v>38</v>
      </c>
      <c r="N906" s="34">
        <v>15</v>
      </c>
      <c r="O906" s="45">
        <v>6745.4324725026872</v>
      </c>
      <c r="P906" s="44">
        <v>903</v>
      </c>
      <c r="Q906" s="34">
        <v>38</v>
      </c>
      <c r="R906" s="34">
        <v>15</v>
      </c>
      <c r="S906" s="45">
        <v>8490.9144324692825</v>
      </c>
      <c r="T906" s="44">
        <v>903</v>
      </c>
      <c r="U906" s="34">
        <v>38</v>
      </c>
      <c r="V906" s="34">
        <v>15</v>
      </c>
      <c r="W906" s="45">
        <v>23016.446609690822</v>
      </c>
    </row>
    <row r="907" spans="12:23" x14ac:dyDescent="0.3">
      <c r="L907" s="44">
        <v>904</v>
      </c>
      <c r="M907" s="34">
        <v>38</v>
      </c>
      <c r="N907" s="34">
        <v>16</v>
      </c>
      <c r="O907" s="45">
        <v>6424.4671450372725</v>
      </c>
      <c r="P907" s="44">
        <v>904</v>
      </c>
      <c r="Q907" s="34">
        <v>38</v>
      </c>
      <c r="R907" s="34">
        <v>16</v>
      </c>
      <c r="S907" s="45">
        <v>8086.8945060364285</v>
      </c>
      <c r="T907" s="44">
        <v>904</v>
      </c>
      <c r="U907" s="34">
        <v>38</v>
      </c>
      <c r="V907" s="34">
        <v>16</v>
      </c>
      <c r="W907" s="45">
        <v>21921.263854058143</v>
      </c>
    </row>
    <row r="908" spans="12:23" x14ac:dyDescent="0.3">
      <c r="L908" s="44">
        <v>905</v>
      </c>
      <c r="M908" s="34">
        <v>38</v>
      </c>
      <c r="N908" s="34">
        <v>17</v>
      </c>
      <c r="O908" s="45">
        <v>6292.1996924357891</v>
      </c>
      <c r="P908" s="44">
        <v>905</v>
      </c>
      <c r="Q908" s="34">
        <v>38</v>
      </c>
      <c r="R908" s="34">
        <v>17</v>
      </c>
      <c r="S908" s="45">
        <v>7920.4008635875552</v>
      </c>
      <c r="T908" s="44">
        <v>905</v>
      </c>
      <c r="U908" s="34">
        <v>38</v>
      </c>
      <c r="V908" s="34">
        <v>17</v>
      </c>
      <c r="W908" s="45">
        <v>21469.947089208468</v>
      </c>
    </row>
    <row r="909" spans="12:23" x14ac:dyDescent="0.3">
      <c r="L909" s="44">
        <v>906</v>
      </c>
      <c r="M909" s="34">
        <v>38</v>
      </c>
      <c r="N909" s="34">
        <v>18</v>
      </c>
      <c r="O909" s="45">
        <v>6481.1644946650113</v>
      </c>
      <c r="P909" s="44">
        <v>906</v>
      </c>
      <c r="Q909" s="34">
        <v>38</v>
      </c>
      <c r="R909" s="34">
        <v>18</v>
      </c>
      <c r="S909" s="45">
        <v>8158.2631464015012</v>
      </c>
      <c r="T909" s="44">
        <v>906</v>
      </c>
      <c r="U909" s="34">
        <v>38</v>
      </c>
      <c r="V909" s="34">
        <v>18</v>
      </c>
      <c r="W909" s="45">
        <v>22114.72387696067</v>
      </c>
    </row>
    <row r="910" spans="12:23" x14ac:dyDescent="0.3">
      <c r="L910" s="44">
        <v>907</v>
      </c>
      <c r="M910" s="34">
        <v>38</v>
      </c>
      <c r="N910" s="34">
        <v>19</v>
      </c>
      <c r="O910" s="45">
        <v>5942.9499504481482</v>
      </c>
      <c r="P910" s="44">
        <v>907</v>
      </c>
      <c r="Q910" s="34">
        <v>38</v>
      </c>
      <c r="R910" s="34">
        <v>19</v>
      </c>
      <c r="S910" s="45">
        <v>7480.7775055793782</v>
      </c>
      <c r="T910" s="44">
        <v>907</v>
      </c>
      <c r="U910" s="34">
        <v>38</v>
      </c>
      <c r="V910" s="34">
        <v>19</v>
      </c>
      <c r="W910" s="45">
        <v>20278.253588061551</v>
      </c>
    </row>
    <row r="911" spans="12:23" x14ac:dyDescent="0.3">
      <c r="L911" s="44">
        <v>908</v>
      </c>
      <c r="M911" s="34">
        <v>38</v>
      </c>
      <c r="N911" s="34">
        <v>20</v>
      </c>
      <c r="O911" s="45">
        <v>6122.1570745461468</v>
      </c>
      <c r="P911" s="44">
        <v>908</v>
      </c>
      <c r="Q911" s="34">
        <v>38</v>
      </c>
      <c r="R911" s="34">
        <v>20</v>
      </c>
      <c r="S911" s="45">
        <v>7706.3571644978892</v>
      </c>
      <c r="T911" s="44">
        <v>908</v>
      </c>
      <c r="U911" s="34">
        <v>38</v>
      </c>
      <c r="V911" s="34">
        <v>20</v>
      </c>
      <c r="W911" s="45">
        <v>20889.735686606298</v>
      </c>
    </row>
    <row r="912" spans="12:23" x14ac:dyDescent="0.3">
      <c r="L912" s="44">
        <v>909</v>
      </c>
      <c r="M912" s="34">
        <v>38</v>
      </c>
      <c r="N912" s="34">
        <v>21</v>
      </c>
      <c r="O912" s="45">
        <v>5838.8878227791738</v>
      </c>
      <c r="P912" s="44">
        <v>909</v>
      </c>
      <c r="Q912" s="34">
        <v>38</v>
      </c>
      <c r="R912" s="34">
        <v>21</v>
      </c>
      <c r="S912" s="45">
        <v>7349.7877394969482</v>
      </c>
      <c r="T912" s="44">
        <v>909</v>
      </c>
      <c r="U912" s="34">
        <v>38</v>
      </c>
      <c r="V912" s="34">
        <v>21</v>
      </c>
      <c r="W912" s="45">
        <v>19923.177702957459</v>
      </c>
    </row>
    <row r="913" spans="12:23" x14ac:dyDescent="0.3">
      <c r="L913" s="44">
        <v>910</v>
      </c>
      <c r="M913" s="34">
        <v>38</v>
      </c>
      <c r="N913" s="34">
        <v>22</v>
      </c>
      <c r="O913" s="45">
        <v>5961.7535004031561</v>
      </c>
      <c r="P913" s="44">
        <v>910</v>
      </c>
      <c r="Q913" s="34">
        <v>38</v>
      </c>
      <c r="R913" s="34">
        <v>22</v>
      </c>
      <c r="S913" s="45">
        <v>7504.4467564903425</v>
      </c>
      <c r="T913" s="44">
        <v>910</v>
      </c>
      <c r="U913" s="34">
        <v>38</v>
      </c>
      <c r="V913" s="34">
        <v>22</v>
      </c>
      <c r="W913" s="45">
        <v>20342.414174558609</v>
      </c>
    </row>
    <row r="914" spans="12:23" x14ac:dyDescent="0.3">
      <c r="L914" s="44">
        <v>911</v>
      </c>
      <c r="M914" s="34">
        <v>38</v>
      </c>
      <c r="N914" s="34">
        <v>23</v>
      </c>
      <c r="O914" s="45">
        <v>5810.6132944556639</v>
      </c>
      <c r="P914" s="44">
        <v>911</v>
      </c>
      <c r="Q914" s="34">
        <v>38</v>
      </c>
      <c r="R914" s="34">
        <v>23</v>
      </c>
      <c r="S914" s="45">
        <v>7314.1967523227368</v>
      </c>
      <c r="T914" s="44">
        <v>911</v>
      </c>
      <c r="U914" s="34">
        <v>38</v>
      </c>
      <c r="V914" s="34">
        <v>23</v>
      </c>
      <c r="W914" s="45">
        <v>19826.700690664307</v>
      </c>
    </row>
    <row r="915" spans="12:23" x14ac:dyDescent="0.3">
      <c r="L915" s="44">
        <v>912</v>
      </c>
      <c r="M915" s="34">
        <v>38</v>
      </c>
      <c r="N915" s="34">
        <v>24</v>
      </c>
      <c r="O915" s="45">
        <v>5848.3093701541047</v>
      </c>
      <c r="P915" s="44">
        <v>912</v>
      </c>
      <c r="Q915" s="34">
        <v>38</v>
      </c>
      <c r="R915" s="34">
        <v>24</v>
      </c>
      <c r="S915" s="45">
        <v>7361.6472537546479</v>
      </c>
      <c r="T915" s="44">
        <v>912</v>
      </c>
      <c r="U915" s="34">
        <v>38</v>
      </c>
      <c r="V915" s="34">
        <v>24</v>
      </c>
      <c r="W915" s="45">
        <v>19955.325462648147</v>
      </c>
    </row>
    <row r="916" spans="12:23" x14ac:dyDescent="0.3">
      <c r="L916" s="44">
        <v>913</v>
      </c>
      <c r="M916" s="34">
        <v>39</v>
      </c>
      <c r="N916" s="34">
        <v>1</v>
      </c>
      <c r="O916" s="45">
        <v>5179.2509859506499</v>
      </c>
      <c r="P916" s="44">
        <v>913</v>
      </c>
      <c r="Q916" s="34">
        <v>39</v>
      </c>
      <c r="R916" s="34">
        <v>1</v>
      </c>
      <c r="S916" s="45">
        <v>6519.4599642434732</v>
      </c>
      <c r="T916" s="44">
        <v>913</v>
      </c>
      <c r="U916" s="34">
        <v>39</v>
      </c>
      <c r="V916" s="34">
        <v>1</v>
      </c>
      <c r="W916" s="45">
        <v>17672.395992735095</v>
      </c>
    </row>
    <row r="917" spans="12:23" x14ac:dyDescent="0.3">
      <c r="L917" s="44">
        <v>914</v>
      </c>
      <c r="M917" s="34">
        <v>39</v>
      </c>
      <c r="N917" s="34">
        <v>2</v>
      </c>
      <c r="O917" s="45">
        <v>5066.063896868176</v>
      </c>
      <c r="P917" s="44">
        <v>914</v>
      </c>
      <c r="Q917" s="34">
        <v>39</v>
      </c>
      <c r="R917" s="34">
        <v>2</v>
      </c>
      <c r="S917" s="45">
        <v>6376.9840159366358</v>
      </c>
      <c r="T917" s="44">
        <v>914</v>
      </c>
      <c r="U917" s="34">
        <v>39</v>
      </c>
      <c r="V917" s="34">
        <v>2</v>
      </c>
      <c r="W917" s="45">
        <v>17286.18434457275</v>
      </c>
    </row>
    <row r="918" spans="12:23" x14ac:dyDescent="0.3">
      <c r="L918" s="44">
        <v>915</v>
      </c>
      <c r="M918" s="34">
        <v>39</v>
      </c>
      <c r="N918" s="34">
        <v>3</v>
      </c>
      <c r="O918" s="45">
        <v>6253.683062244042</v>
      </c>
      <c r="P918" s="44">
        <v>915</v>
      </c>
      <c r="Q918" s="34">
        <v>39</v>
      </c>
      <c r="R918" s="34">
        <v>3</v>
      </c>
      <c r="S918" s="45">
        <v>7871.9174768635239</v>
      </c>
      <c r="T918" s="44">
        <v>915</v>
      </c>
      <c r="U918" s="34">
        <v>39</v>
      </c>
      <c r="V918" s="34">
        <v>3</v>
      </c>
      <c r="W918" s="45">
        <v>21338.522459874861</v>
      </c>
    </row>
    <row r="919" spans="12:23" x14ac:dyDescent="0.3">
      <c r="L919" s="44">
        <v>916</v>
      </c>
      <c r="M919" s="34">
        <v>39</v>
      </c>
      <c r="N919" s="34">
        <v>4</v>
      </c>
      <c r="O919" s="45">
        <v>6858.5503581941566</v>
      </c>
      <c r="P919" s="44">
        <v>916</v>
      </c>
      <c r="Q919" s="34">
        <v>39</v>
      </c>
      <c r="R919" s="34">
        <v>4</v>
      </c>
      <c r="S919" s="45">
        <v>8633.3032699683481</v>
      </c>
      <c r="T919" s="44">
        <v>916</v>
      </c>
      <c r="U919" s="34">
        <v>39</v>
      </c>
      <c r="V919" s="34">
        <v>4</v>
      </c>
      <c r="W919" s="45">
        <v>23402.422125305588</v>
      </c>
    </row>
    <row r="920" spans="12:23" x14ac:dyDescent="0.3">
      <c r="L920" s="44">
        <v>917</v>
      </c>
      <c r="M920" s="34">
        <v>39</v>
      </c>
      <c r="N920" s="34">
        <v>5</v>
      </c>
      <c r="O920" s="45">
        <v>7755.5152813633076</v>
      </c>
      <c r="P920" s="44">
        <v>917</v>
      </c>
      <c r="Q920" s="34">
        <v>39</v>
      </c>
      <c r="R920" s="34">
        <v>5</v>
      </c>
      <c r="S920" s="45">
        <v>9762.3713382652277</v>
      </c>
      <c r="T920" s="44">
        <v>917</v>
      </c>
      <c r="U920" s="34">
        <v>39</v>
      </c>
      <c r="V920" s="34">
        <v>5</v>
      </c>
      <c r="W920" s="45">
        <v>26463.003540810962</v>
      </c>
    </row>
    <row r="921" spans="12:23" x14ac:dyDescent="0.3">
      <c r="L921" s="44">
        <v>918</v>
      </c>
      <c r="M921" s="34">
        <v>39</v>
      </c>
      <c r="N921" s="34">
        <v>6</v>
      </c>
      <c r="O921" s="45">
        <v>6414.8083288931921</v>
      </c>
      <c r="P921" s="44">
        <v>918</v>
      </c>
      <c r="Q921" s="34">
        <v>39</v>
      </c>
      <c r="R921" s="34">
        <v>6</v>
      </c>
      <c r="S921" s="45">
        <v>8074.7363261520914</v>
      </c>
      <c r="T921" s="44">
        <v>918</v>
      </c>
      <c r="U921" s="34">
        <v>39</v>
      </c>
      <c r="V921" s="34">
        <v>6</v>
      </c>
      <c r="W921" s="45">
        <v>21888.306497061498</v>
      </c>
    </row>
    <row r="922" spans="12:23" x14ac:dyDescent="0.3">
      <c r="L922" s="44">
        <v>919</v>
      </c>
      <c r="M922" s="34">
        <v>39</v>
      </c>
      <c r="N922" s="34">
        <v>7</v>
      </c>
      <c r="O922" s="45">
        <v>6669.5756697662182</v>
      </c>
      <c r="P922" s="44">
        <v>919</v>
      </c>
      <c r="Q922" s="34">
        <v>39</v>
      </c>
      <c r="R922" s="34">
        <v>7</v>
      </c>
      <c r="S922" s="45">
        <v>8395.4285427532905</v>
      </c>
      <c r="T922" s="44">
        <v>919</v>
      </c>
      <c r="U922" s="34">
        <v>39</v>
      </c>
      <c r="V922" s="34">
        <v>7</v>
      </c>
      <c r="W922" s="45">
        <v>22757.611604332298</v>
      </c>
    </row>
    <row r="923" spans="12:23" x14ac:dyDescent="0.3">
      <c r="L923" s="44">
        <v>920</v>
      </c>
      <c r="M923" s="34">
        <v>39</v>
      </c>
      <c r="N923" s="34">
        <v>8</v>
      </c>
      <c r="O923" s="45">
        <v>7604.6420027811091</v>
      </c>
      <c r="P923" s="44">
        <v>920</v>
      </c>
      <c r="Q923" s="34">
        <v>39</v>
      </c>
      <c r="R923" s="34">
        <v>8</v>
      </c>
      <c r="S923" s="45">
        <v>9572.45733292759</v>
      </c>
      <c r="T923" s="44">
        <v>920</v>
      </c>
      <c r="U923" s="34">
        <v>39</v>
      </c>
      <c r="V923" s="34">
        <v>8</v>
      </c>
      <c r="W923" s="45">
        <v>25948.200853885864</v>
      </c>
    </row>
    <row r="924" spans="12:23" x14ac:dyDescent="0.3">
      <c r="L924" s="44">
        <v>921</v>
      </c>
      <c r="M924" s="34">
        <v>39</v>
      </c>
      <c r="N924" s="34">
        <v>9</v>
      </c>
      <c r="O924" s="45">
        <v>6820.8345100982851</v>
      </c>
      <c r="P924" s="44">
        <v>921</v>
      </c>
      <c r="Q924" s="34">
        <v>39</v>
      </c>
      <c r="R924" s="34">
        <v>9</v>
      </c>
      <c r="S924" s="45">
        <v>8585.8278797342155</v>
      </c>
      <c r="T924" s="44">
        <v>921</v>
      </c>
      <c r="U924" s="34">
        <v>39</v>
      </c>
      <c r="V924" s="34">
        <v>9</v>
      </c>
      <c r="W924" s="45">
        <v>23273.729886879581</v>
      </c>
    </row>
    <row r="925" spans="12:23" x14ac:dyDescent="0.3">
      <c r="L925" s="44">
        <v>922</v>
      </c>
      <c r="M925" s="34">
        <v>39</v>
      </c>
      <c r="N925" s="34">
        <v>10</v>
      </c>
      <c r="O925" s="45">
        <v>7189.0756398165086</v>
      </c>
      <c r="P925" s="44">
        <v>922</v>
      </c>
      <c r="Q925" s="34">
        <v>39</v>
      </c>
      <c r="R925" s="34">
        <v>10</v>
      </c>
      <c r="S925" s="45">
        <v>9049.3569322744443</v>
      </c>
      <c r="T925" s="44">
        <v>922</v>
      </c>
      <c r="U925" s="34">
        <v>39</v>
      </c>
      <c r="V925" s="34">
        <v>10</v>
      </c>
      <c r="W925" s="45">
        <v>24530.224905724106</v>
      </c>
    </row>
    <row r="926" spans="12:23" x14ac:dyDescent="0.3">
      <c r="L926" s="44">
        <v>923</v>
      </c>
      <c r="M926" s="34">
        <v>39</v>
      </c>
      <c r="N926" s="34">
        <v>11</v>
      </c>
      <c r="O926" s="45">
        <v>6669.8623695289416</v>
      </c>
      <c r="P926" s="44">
        <v>923</v>
      </c>
      <c r="Q926" s="34">
        <v>39</v>
      </c>
      <c r="R926" s="34">
        <v>11</v>
      </c>
      <c r="S926" s="45">
        <v>8395.789430385481</v>
      </c>
      <c r="T926" s="44">
        <v>923</v>
      </c>
      <c r="U926" s="34">
        <v>39</v>
      </c>
      <c r="V926" s="34">
        <v>11</v>
      </c>
      <c r="W926" s="45">
        <v>22758.589867743671</v>
      </c>
    </row>
    <row r="927" spans="12:23" x14ac:dyDescent="0.3">
      <c r="L927" s="44">
        <v>924</v>
      </c>
      <c r="M927" s="34">
        <v>39</v>
      </c>
      <c r="N927" s="34">
        <v>12</v>
      </c>
      <c r="O927" s="45">
        <v>6792.5896403709176</v>
      </c>
      <c r="P927" s="44">
        <v>924</v>
      </c>
      <c r="Q927" s="34">
        <v>39</v>
      </c>
      <c r="R927" s="34">
        <v>12</v>
      </c>
      <c r="S927" s="45">
        <v>8550.2742257633327</v>
      </c>
      <c r="T927" s="44">
        <v>924</v>
      </c>
      <c r="U927" s="34">
        <v>39</v>
      </c>
      <c r="V927" s="34">
        <v>12</v>
      </c>
      <c r="W927" s="45">
        <v>23177.354074249673</v>
      </c>
    </row>
    <row r="928" spans="12:23" x14ac:dyDescent="0.3">
      <c r="L928" s="44">
        <v>925</v>
      </c>
      <c r="M928" s="34">
        <v>39</v>
      </c>
      <c r="N928" s="34">
        <v>13</v>
      </c>
      <c r="O928" s="45">
        <v>6688.5967160929458</v>
      </c>
      <c r="P928" s="44">
        <v>925</v>
      </c>
      <c r="Q928" s="34">
        <v>39</v>
      </c>
      <c r="R928" s="34">
        <v>13</v>
      </c>
      <c r="S928" s="45">
        <v>8419.3715704886727</v>
      </c>
      <c r="T928" s="44">
        <v>925</v>
      </c>
      <c r="U928" s="34">
        <v>39</v>
      </c>
      <c r="V928" s="34">
        <v>13</v>
      </c>
      <c r="W928" s="45">
        <v>22822.514321693154</v>
      </c>
    </row>
    <row r="929" spans="12:23" x14ac:dyDescent="0.3">
      <c r="L929" s="44">
        <v>926</v>
      </c>
      <c r="M929" s="34">
        <v>39</v>
      </c>
      <c r="N929" s="34">
        <v>14</v>
      </c>
      <c r="O929" s="45">
        <v>6915.2378216231818</v>
      </c>
      <c r="P929" s="44">
        <v>926</v>
      </c>
      <c r="Q929" s="34">
        <v>39</v>
      </c>
      <c r="R929" s="34">
        <v>14</v>
      </c>
      <c r="S929" s="45">
        <v>8704.6594659323127</v>
      </c>
      <c r="T929" s="44">
        <v>926</v>
      </c>
      <c r="U929" s="34">
        <v>39</v>
      </c>
      <c r="V929" s="34">
        <v>14</v>
      </c>
      <c r="W929" s="45">
        <v>23595.848414987038</v>
      </c>
    </row>
    <row r="930" spans="12:23" x14ac:dyDescent="0.3">
      <c r="L930" s="44">
        <v>927</v>
      </c>
      <c r="M930" s="34">
        <v>39</v>
      </c>
      <c r="N930" s="34">
        <v>15</v>
      </c>
      <c r="O930" s="45">
        <v>6688.7153504775188</v>
      </c>
      <c r="P930" s="44">
        <v>927</v>
      </c>
      <c r="Q930" s="34">
        <v>39</v>
      </c>
      <c r="R930" s="34">
        <v>15</v>
      </c>
      <c r="S930" s="45">
        <v>8419.5209033019892</v>
      </c>
      <c r="T930" s="44">
        <v>927</v>
      </c>
      <c r="U930" s="34">
        <v>39</v>
      </c>
      <c r="V930" s="34">
        <v>15</v>
      </c>
      <c r="W930" s="45">
        <v>22822.919120346131</v>
      </c>
    </row>
    <row r="931" spans="12:23" x14ac:dyDescent="0.3">
      <c r="L931" s="44">
        <v>928</v>
      </c>
      <c r="M931" s="34">
        <v>39</v>
      </c>
      <c r="N931" s="34">
        <v>16</v>
      </c>
      <c r="O931" s="45">
        <v>6697.998491070447</v>
      </c>
      <c r="P931" s="44">
        <v>928</v>
      </c>
      <c r="Q931" s="34">
        <v>39</v>
      </c>
      <c r="R931" s="34">
        <v>16</v>
      </c>
      <c r="S931" s="45">
        <v>8431.2061959441526</v>
      </c>
      <c r="T931" s="44">
        <v>928</v>
      </c>
      <c r="U931" s="34">
        <v>39</v>
      </c>
      <c r="V931" s="34">
        <v>16</v>
      </c>
      <c r="W931" s="45">
        <v>22854.594614941678</v>
      </c>
    </row>
    <row r="932" spans="12:23" x14ac:dyDescent="0.3">
      <c r="L932" s="44">
        <v>929</v>
      </c>
      <c r="M932" s="34">
        <v>39</v>
      </c>
      <c r="N932" s="34">
        <v>17</v>
      </c>
      <c r="O932" s="45">
        <v>6575.4096270104728</v>
      </c>
      <c r="P932" s="44">
        <v>929</v>
      </c>
      <c r="Q932" s="34">
        <v>39</v>
      </c>
      <c r="R932" s="34">
        <v>17</v>
      </c>
      <c r="S932" s="45">
        <v>8276.8956221818353</v>
      </c>
      <c r="T932" s="44">
        <v>929</v>
      </c>
      <c r="U932" s="34">
        <v>39</v>
      </c>
      <c r="V932" s="34">
        <v>17</v>
      </c>
      <c r="W932" s="45">
        <v>22436.302673530812</v>
      </c>
    </row>
    <row r="933" spans="12:23" x14ac:dyDescent="0.3">
      <c r="L933" s="44">
        <v>930</v>
      </c>
      <c r="M933" s="34">
        <v>39</v>
      </c>
      <c r="N933" s="34">
        <v>18</v>
      </c>
      <c r="O933" s="45">
        <v>6782.8319622396939</v>
      </c>
      <c r="P933" s="44">
        <v>930</v>
      </c>
      <c r="Q933" s="34">
        <v>39</v>
      </c>
      <c r="R933" s="34">
        <v>18</v>
      </c>
      <c r="S933" s="45">
        <v>8537.9916018678996</v>
      </c>
      <c r="T933" s="44">
        <v>930</v>
      </c>
      <c r="U933" s="34">
        <v>39</v>
      </c>
      <c r="V933" s="34">
        <v>18</v>
      </c>
      <c r="W933" s="45">
        <v>23144.059385042216</v>
      </c>
    </row>
    <row r="934" spans="12:23" x14ac:dyDescent="0.3">
      <c r="L934" s="44">
        <v>931</v>
      </c>
      <c r="M934" s="34">
        <v>39</v>
      </c>
      <c r="N934" s="34">
        <v>19</v>
      </c>
      <c r="O934" s="45">
        <v>6084.4214540528455</v>
      </c>
      <c r="P934" s="44">
        <v>931</v>
      </c>
      <c r="Q934" s="34">
        <v>39</v>
      </c>
      <c r="R934" s="34">
        <v>19</v>
      </c>
      <c r="S934" s="45">
        <v>7658.8568854615369</v>
      </c>
      <c r="T934" s="44">
        <v>931</v>
      </c>
      <c r="U934" s="34">
        <v>39</v>
      </c>
      <c r="V934" s="34">
        <v>19</v>
      </c>
      <c r="W934" s="45">
        <v>20760.975981738127</v>
      </c>
    </row>
    <row r="935" spans="12:23" x14ac:dyDescent="0.3">
      <c r="L935" s="44">
        <v>932</v>
      </c>
      <c r="M935" s="34">
        <v>39</v>
      </c>
      <c r="N935" s="34">
        <v>20</v>
      </c>
      <c r="O935" s="45">
        <v>6197.3020709751663</v>
      </c>
      <c r="P935" s="44">
        <v>932</v>
      </c>
      <c r="Q935" s="34">
        <v>39</v>
      </c>
      <c r="R935" s="34">
        <v>20</v>
      </c>
      <c r="S935" s="45">
        <v>7800.9470573339659</v>
      </c>
      <c r="T935" s="44">
        <v>932</v>
      </c>
      <c r="U935" s="34">
        <v>39</v>
      </c>
      <c r="V935" s="34">
        <v>20</v>
      </c>
      <c r="W935" s="45">
        <v>21146.141900046936</v>
      </c>
    </row>
    <row r="936" spans="12:23" x14ac:dyDescent="0.3">
      <c r="L936" s="44">
        <v>933</v>
      </c>
      <c r="M936" s="34">
        <v>39</v>
      </c>
      <c r="N936" s="34">
        <v>21</v>
      </c>
      <c r="O936" s="45">
        <v>5933.1131827272084</v>
      </c>
      <c r="P936" s="44">
        <v>933</v>
      </c>
      <c r="Q936" s="34">
        <v>39</v>
      </c>
      <c r="R936" s="34">
        <v>21</v>
      </c>
      <c r="S936" s="45">
        <v>7468.3953264750653</v>
      </c>
      <c r="T936" s="44">
        <v>933</v>
      </c>
      <c r="U936" s="34">
        <v>39</v>
      </c>
      <c r="V936" s="34">
        <v>21</v>
      </c>
      <c r="W936" s="45">
        <v>20244.689033085444</v>
      </c>
    </row>
    <row r="937" spans="12:23" x14ac:dyDescent="0.3">
      <c r="L937" s="44">
        <v>934</v>
      </c>
      <c r="M937" s="34">
        <v>39</v>
      </c>
      <c r="N937" s="34">
        <v>22</v>
      </c>
      <c r="O937" s="45">
        <v>6273.0105807309155</v>
      </c>
      <c r="P937" s="44">
        <v>934</v>
      </c>
      <c r="Q937" s="34">
        <v>39</v>
      </c>
      <c r="R937" s="34">
        <v>22</v>
      </c>
      <c r="S937" s="45">
        <v>7896.2462810333072</v>
      </c>
      <c r="T937" s="44">
        <v>934</v>
      </c>
      <c r="U937" s="34">
        <v>39</v>
      </c>
      <c r="V937" s="34">
        <v>22</v>
      </c>
      <c r="W937" s="45">
        <v>21404.470907089231</v>
      </c>
    </row>
    <row r="938" spans="12:23" x14ac:dyDescent="0.3">
      <c r="L938" s="44">
        <v>935</v>
      </c>
      <c r="M938" s="34">
        <v>39</v>
      </c>
      <c r="N938" s="34">
        <v>23</v>
      </c>
      <c r="O938" s="45">
        <v>5933.202158515639</v>
      </c>
      <c r="P938" s="44">
        <v>935</v>
      </c>
      <c r="Q938" s="34">
        <v>39</v>
      </c>
      <c r="R938" s="34">
        <v>23</v>
      </c>
      <c r="S938" s="45">
        <v>7468.507326085054</v>
      </c>
      <c r="T938" s="44">
        <v>935</v>
      </c>
      <c r="U938" s="34">
        <v>39</v>
      </c>
      <c r="V938" s="34">
        <v>23</v>
      </c>
      <c r="W938" s="45">
        <v>20244.992632075177</v>
      </c>
    </row>
    <row r="939" spans="12:23" x14ac:dyDescent="0.3">
      <c r="L939" s="44">
        <v>936</v>
      </c>
      <c r="M939" s="34">
        <v>39</v>
      </c>
      <c r="N939" s="34">
        <v>24</v>
      </c>
      <c r="O939" s="45">
        <v>6150.2635374915099</v>
      </c>
      <c r="P939" s="44">
        <v>936</v>
      </c>
      <c r="Q939" s="34">
        <v>39</v>
      </c>
      <c r="R939" s="34">
        <v>24</v>
      </c>
      <c r="S939" s="45">
        <v>7741.7365968532331</v>
      </c>
      <c r="T939" s="44">
        <v>936</v>
      </c>
      <c r="U939" s="34">
        <v>39</v>
      </c>
      <c r="V939" s="34">
        <v>24</v>
      </c>
      <c r="W939" s="45">
        <v>20985.639234141061</v>
      </c>
    </row>
    <row r="940" spans="12:23" x14ac:dyDescent="0.3">
      <c r="L940" s="44">
        <v>937</v>
      </c>
      <c r="M940" s="34">
        <v>40</v>
      </c>
      <c r="N940" s="34">
        <v>1</v>
      </c>
      <c r="O940" s="45">
        <v>5980.5372779607305</v>
      </c>
      <c r="P940" s="44">
        <v>937</v>
      </c>
      <c r="Q940" s="34">
        <v>40</v>
      </c>
      <c r="R940" s="34">
        <v>1</v>
      </c>
      <c r="S940" s="45">
        <v>7528.0911185990817</v>
      </c>
      <c r="T940" s="44">
        <v>937</v>
      </c>
      <c r="U940" s="34">
        <v>40</v>
      </c>
      <c r="V940" s="34">
        <v>1</v>
      </c>
      <c r="W940" s="45">
        <v>20406.507294613497</v>
      </c>
    </row>
    <row r="941" spans="12:23" x14ac:dyDescent="0.3">
      <c r="L941" s="44">
        <v>938</v>
      </c>
      <c r="M941" s="34">
        <v>40</v>
      </c>
      <c r="N941" s="34">
        <v>2</v>
      </c>
      <c r="O941" s="45">
        <v>6093.5464154663423</v>
      </c>
      <c r="P941" s="44">
        <v>938</v>
      </c>
      <c r="Q941" s="34">
        <v>40</v>
      </c>
      <c r="R941" s="34">
        <v>2</v>
      </c>
      <c r="S941" s="45">
        <v>7670.3430676859416</v>
      </c>
      <c r="T941" s="44">
        <v>938</v>
      </c>
      <c r="U941" s="34">
        <v>40</v>
      </c>
      <c r="V941" s="34">
        <v>2</v>
      </c>
      <c r="W941" s="45">
        <v>20792.111744796373</v>
      </c>
    </row>
    <row r="942" spans="12:23" x14ac:dyDescent="0.3">
      <c r="L942" s="44">
        <v>939</v>
      </c>
      <c r="M942" s="34">
        <v>40</v>
      </c>
      <c r="N942" s="34">
        <v>3</v>
      </c>
      <c r="O942" s="45">
        <v>6065.2718871428306</v>
      </c>
      <c r="P942" s="44">
        <v>939</v>
      </c>
      <c r="Q942" s="34">
        <v>40</v>
      </c>
      <c r="R942" s="34">
        <v>3</v>
      </c>
      <c r="S942" s="45">
        <v>7634.7520805117292</v>
      </c>
      <c r="T942" s="44">
        <v>939</v>
      </c>
      <c r="U942" s="34">
        <v>40</v>
      </c>
      <c r="V942" s="34">
        <v>3</v>
      </c>
      <c r="W942" s="45">
        <v>20695.634732503218</v>
      </c>
    </row>
    <row r="943" spans="12:23" x14ac:dyDescent="0.3">
      <c r="L943" s="44">
        <v>940</v>
      </c>
      <c r="M943" s="34">
        <v>40</v>
      </c>
      <c r="N943" s="34">
        <v>4</v>
      </c>
      <c r="O943" s="45">
        <v>7387.3334688373752</v>
      </c>
      <c r="P943" s="44">
        <v>940</v>
      </c>
      <c r="Q943" s="34">
        <v>40</v>
      </c>
      <c r="R943" s="34">
        <v>4</v>
      </c>
      <c r="S943" s="45">
        <v>9298.9169521316635</v>
      </c>
      <c r="T943" s="44">
        <v>940</v>
      </c>
      <c r="U943" s="34">
        <v>40</v>
      </c>
      <c r="V943" s="34">
        <v>4</v>
      </c>
      <c r="W943" s="45">
        <v>25206.710921292943</v>
      </c>
    </row>
    <row r="944" spans="12:23" x14ac:dyDescent="0.3">
      <c r="L944" s="44">
        <v>941</v>
      </c>
      <c r="M944" s="34">
        <v>40</v>
      </c>
      <c r="N944" s="34">
        <v>5</v>
      </c>
      <c r="O944" s="45">
        <v>7396.9922849814538</v>
      </c>
      <c r="P944" s="44">
        <v>941</v>
      </c>
      <c r="Q944" s="34">
        <v>40</v>
      </c>
      <c r="R944" s="34">
        <v>5</v>
      </c>
      <c r="S944" s="45">
        <v>9311.0751320159998</v>
      </c>
      <c r="T944" s="44">
        <v>941</v>
      </c>
      <c r="U944" s="34">
        <v>40</v>
      </c>
      <c r="V944" s="34">
        <v>5</v>
      </c>
      <c r="W944" s="45">
        <v>25239.668278289584</v>
      </c>
    </row>
    <row r="945" spans="12:23" x14ac:dyDescent="0.3">
      <c r="L945" s="44">
        <v>942</v>
      </c>
      <c r="M945" s="34">
        <v>40</v>
      </c>
      <c r="N945" s="34">
        <v>6</v>
      </c>
      <c r="O945" s="45">
        <v>6650.6633716253555</v>
      </c>
      <c r="P945" s="44">
        <v>942</v>
      </c>
      <c r="Q945" s="34">
        <v>40</v>
      </c>
      <c r="R945" s="34">
        <v>6</v>
      </c>
      <c r="S945" s="45">
        <v>8371.6224034301231</v>
      </c>
      <c r="T945" s="44">
        <v>942</v>
      </c>
      <c r="U945" s="34">
        <v>40</v>
      </c>
      <c r="V945" s="34">
        <v>6</v>
      </c>
      <c r="W945" s="45">
        <v>22693.079952403357</v>
      </c>
    </row>
    <row r="946" spans="12:23" x14ac:dyDescent="0.3">
      <c r="L946" s="44">
        <v>943</v>
      </c>
      <c r="M946" s="34">
        <v>40</v>
      </c>
      <c r="N946" s="34">
        <v>7</v>
      </c>
      <c r="O946" s="45">
        <v>6745.2644071245404</v>
      </c>
      <c r="P946" s="44">
        <v>943</v>
      </c>
      <c r="Q946" s="34">
        <v>40</v>
      </c>
      <c r="R946" s="34">
        <v>7</v>
      </c>
      <c r="S946" s="45">
        <v>8490.7028776504158</v>
      </c>
      <c r="T946" s="44">
        <v>943</v>
      </c>
      <c r="U946" s="34">
        <v>40</v>
      </c>
      <c r="V946" s="34">
        <v>7</v>
      </c>
      <c r="W946" s="45">
        <v>23015.873144932437</v>
      </c>
    </row>
    <row r="947" spans="12:23" x14ac:dyDescent="0.3">
      <c r="L947" s="44">
        <v>944</v>
      </c>
      <c r="M947" s="34">
        <v>40</v>
      </c>
      <c r="N947" s="34">
        <v>8</v>
      </c>
      <c r="O947" s="45">
        <v>7632.9560758994767</v>
      </c>
      <c r="P947" s="44">
        <v>944</v>
      </c>
      <c r="Q947" s="34">
        <v>40</v>
      </c>
      <c r="R947" s="34">
        <v>8</v>
      </c>
      <c r="S947" s="45">
        <v>9608.0980977062409</v>
      </c>
      <c r="T947" s="44">
        <v>944</v>
      </c>
      <c r="U947" s="34">
        <v>40</v>
      </c>
      <c r="V947" s="34">
        <v>8</v>
      </c>
      <c r="W947" s="45">
        <v>26044.81279906334</v>
      </c>
    </row>
    <row r="948" spans="12:23" x14ac:dyDescent="0.3">
      <c r="L948" s="44">
        <v>945</v>
      </c>
      <c r="M948" s="34">
        <v>40</v>
      </c>
      <c r="N948" s="34">
        <v>9</v>
      </c>
      <c r="O948" s="45">
        <v>7085.1123741346782</v>
      </c>
      <c r="P948" s="44">
        <v>945</v>
      </c>
      <c r="Q948" s="34">
        <v>40</v>
      </c>
      <c r="R948" s="34">
        <v>9</v>
      </c>
      <c r="S948" s="45">
        <v>8918.4916102031111</v>
      </c>
      <c r="T948" s="44">
        <v>945</v>
      </c>
      <c r="U948" s="34">
        <v>40</v>
      </c>
      <c r="V948" s="34">
        <v>9</v>
      </c>
      <c r="W948" s="45">
        <v>24175.486352830827</v>
      </c>
    </row>
    <row r="949" spans="12:23" x14ac:dyDescent="0.3">
      <c r="L949" s="44">
        <v>946</v>
      </c>
      <c r="M949" s="34">
        <v>40</v>
      </c>
      <c r="N949" s="34">
        <v>10</v>
      </c>
      <c r="O949" s="45">
        <v>7075.7896887468914</v>
      </c>
      <c r="P949" s="44">
        <v>946</v>
      </c>
      <c r="Q949" s="34">
        <v>40</v>
      </c>
      <c r="R949" s="34">
        <v>10</v>
      </c>
      <c r="S949" s="45">
        <v>8906.7565399565083</v>
      </c>
      <c r="T949" s="44">
        <v>946</v>
      </c>
      <c r="U949" s="34">
        <v>40</v>
      </c>
      <c r="V949" s="34">
        <v>10</v>
      </c>
      <c r="W949" s="45">
        <v>24143.675925350952</v>
      </c>
    </row>
    <row r="950" spans="12:23" x14ac:dyDescent="0.3">
      <c r="L950" s="44">
        <v>947</v>
      </c>
      <c r="M950" s="34">
        <v>40</v>
      </c>
      <c r="N950" s="34">
        <v>11</v>
      </c>
      <c r="O950" s="45">
        <v>6962.3653308952698</v>
      </c>
      <c r="P950" s="44">
        <v>947</v>
      </c>
      <c r="Q950" s="34">
        <v>40</v>
      </c>
      <c r="R950" s="34">
        <v>11</v>
      </c>
      <c r="S950" s="45">
        <v>8763.9819260230342</v>
      </c>
      <c r="T950" s="44">
        <v>947</v>
      </c>
      <c r="U950" s="34">
        <v>40</v>
      </c>
      <c r="V950" s="34">
        <v>11</v>
      </c>
      <c r="W950" s="45">
        <v>23756.654679882649</v>
      </c>
    </row>
    <row r="951" spans="12:23" x14ac:dyDescent="0.3">
      <c r="L951" s="44">
        <v>948</v>
      </c>
      <c r="M951" s="34">
        <v>40</v>
      </c>
      <c r="N951" s="34">
        <v>12</v>
      </c>
      <c r="O951" s="45">
        <v>6943.5617809402647</v>
      </c>
      <c r="P951" s="44">
        <v>948</v>
      </c>
      <c r="Q951" s="34">
        <v>40</v>
      </c>
      <c r="R951" s="34">
        <v>12</v>
      </c>
      <c r="S951" s="45">
        <v>8740.3126751120726</v>
      </c>
      <c r="T951" s="44">
        <v>948</v>
      </c>
      <c r="U951" s="34">
        <v>40</v>
      </c>
      <c r="V951" s="34">
        <v>12</v>
      </c>
      <c r="W951" s="45">
        <v>23692.494093385598</v>
      </c>
    </row>
    <row r="952" spans="12:23" x14ac:dyDescent="0.3">
      <c r="L952" s="44">
        <v>949</v>
      </c>
      <c r="M952" s="34">
        <v>40</v>
      </c>
      <c r="N952" s="34">
        <v>13</v>
      </c>
      <c r="O952" s="45">
        <v>6584.8608329815488</v>
      </c>
      <c r="P952" s="44">
        <v>949</v>
      </c>
      <c r="Q952" s="34">
        <v>40</v>
      </c>
      <c r="R952" s="34">
        <v>13</v>
      </c>
      <c r="S952" s="45">
        <v>8288.7924696428654</v>
      </c>
      <c r="T952" s="44">
        <v>949</v>
      </c>
      <c r="U952" s="34">
        <v>40</v>
      </c>
      <c r="V952" s="34">
        <v>13</v>
      </c>
      <c r="W952" s="45">
        <v>22468.551632884744</v>
      </c>
    </row>
    <row r="953" spans="12:23" x14ac:dyDescent="0.3">
      <c r="L953" s="44">
        <v>950</v>
      </c>
      <c r="M953" s="34">
        <v>40</v>
      </c>
      <c r="N953" s="34">
        <v>14</v>
      </c>
      <c r="O953" s="45">
        <v>7085.0926017372494</v>
      </c>
      <c r="P953" s="44">
        <v>950</v>
      </c>
      <c r="Q953" s="34">
        <v>40</v>
      </c>
      <c r="R953" s="34">
        <v>14</v>
      </c>
      <c r="S953" s="45">
        <v>8918.4667214008914</v>
      </c>
      <c r="T953" s="44">
        <v>950</v>
      </c>
      <c r="U953" s="34">
        <v>40</v>
      </c>
      <c r="V953" s="34">
        <v>14</v>
      </c>
      <c r="W953" s="45">
        <v>24175.418886388663</v>
      </c>
    </row>
    <row r="954" spans="12:23" x14ac:dyDescent="0.3">
      <c r="L954" s="44">
        <v>951</v>
      </c>
      <c r="M954" s="34">
        <v>40</v>
      </c>
      <c r="N954" s="34">
        <v>15</v>
      </c>
      <c r="O954" s="45">
        <v>6802.0507325407098</v>
      </c>
      <c r="P954" s="44">
        <v>951</v>
      </c>
      <c r="Q954" s="34">
        <v>40</v>
      </c>
      <c r="R954" s="34">
        <v>15</v>
      </c>
      <c r="S954" s="45">
        <v>8562.1835176254754</v>
      </c>
      <c r="T954" s="44">
        <v>951</v>
      </c>
      <c r="U954" s="34">
        <v>40</v>
      </c>
      <c r="V954" s="34">
        <v>15</v>
      </c>
      <c r="W954" s="45">
        <v>23209.636766824697</v>
      </c>
    </row>
    <row r="955" spans="12:23" x14ac:dyDescent="0.3">
      <c r="L955" s="44">
        <v>952</v>
      </c>
      <c r="M955" s="34">
        <v>40</v>
      </c>
      <c r="N955" s="34">
        <v>16</v>
      </c>
      <c r="O955" s="45">
        <v>6575.2514478310432</v>
      </c>
      <c r="P955" s="44">
        <v>952</v>
      </c>
      <c r="Q955" s="34">
        <v>40</v>
      </c>
      <c r="R955" s="34">
        <v>16</v>
      </c>
      <c r="S955" s="45">
        <v>8276.6965117640812</v>
      </c>
      <c r="T955" s="44">
        <v>952</v>
      </c>
      <c r="U955" s="34">
        <v>40</v>
      </c>
      <c r="V955" s="34">
        <v>16</v>
      </c>
      <c r="W955" s="45">
        <v>22435.762941993515</v>
      </c>
    </row>
    <row r="956" spans="12:23" x14ac:dyDescent="0.3">
      <c r="L956" s="44">
        <v>953</v>
      </c>
      <c r="M956" s="34">
        <v>40</v>
      </c>
      <c r="N956" s="34">
        <v>17</v>
      </c>
      <c r="O956" s="45">
        <v>6584.9003777764065</v>
      </c>
      <c r="P956" s="44">
        <v>953</v>
      </c>
      <c r="Q956" s="34">
        <v>40</v>
      </c>
      <c r="R956" s="34">
        <v>17</v>
      </c>
      <c r="S956" s="45">
        <v>8288.8422472473048</v>
      </c>
      <c r="T956" s="44">
        <v>953</v>
      </c>
      <c r="U956" s="34">
        <v>40</v>
      </c>
      <c r="V956" s="34">
        <v>17</v>
      </c>
      <c r="W956" s="45">
        <v>22468.686565769072</v>
      </c>
    </row>
    <row r="957" spans="12:23" x14ac:dyDescent="0.3">
      <c r="L957" s="44">
        <v>954</v>
      </c>
      <c r="M957" s="34">
        <v>40</v>
      </c>
      <c r="N957" s="34">
        <v>18</v>
      </c>
      <c r="O957" s="45">
        <v>6707.4299246440951</v>
      </c>
      <c r="P957" s="44">
        <v>954</v>
      </c>
      <c r="Q957" s="34">
        <v>40</v>
      </c>
      <c r="R957" s="34">
        <v>18</v>
      </c>
      <c r="S957" s="45">
        <v>8443.0781546029648</v>
      </c>
      <c r="T957" s="44">
        <v>954</v>
      </c>
      <c r="U957" s="34">
        <v>40</v>
      </c>
      <c r="V957" s="34">
        <v>18</v>
      </c>
      <c r="W957" s="45">
        <v>22886.776107853453</v>
      </c>
    </row>
    <row r="958" spans="12:23" x14ac:dyDescent="0.3">
      <c r="L958" s="44">
        <v>955</v>
      </c>
      <c r="M958" s="34">
        <v>40</v>
      </c>
      <c r="N958" s="34">
        <v>19</v>
      </c>
      <c r="O958" s="45">
        <v>6339.1393639323023</v>
      </c>
      <c r="P958" s="44">
        <v>955</v>
      </c>
      <c r="Q958" s="34">
        <v>40</v>
      </c>
      <c r="R958" s="34">
        <v>19</v>
      </c>
      <c r="S958" s="45">
        <v>7979.4868800571912</v>
      </c>
      <c r="T958" s="44">
        <v>955</v>
      </c>
      <c r="U958" s="34">
        <v>40</v>
      </c>
      <c r="V958" s="34">
        <v>19</v>
      </c>
      <c r="W958" s="45">
        <v>21630.11242290353</v>
      </c>
    </row>
    <row r="959" spans="12:23" x14ac:dyDescent="0.3">
      <c r="L959" s="44">
        <v>956</v>
      </c>
      <c r="M959" s="34">
        <v>40</v>
      </c>
      <c r="N959" s="34">
        <v>20</v>
      </c>
      <c r="O959" s="45">
        <v>6084.1248680914077</v>
      </c>
      <c r="P959" s="44">
        <v>956</v>
      </c>
      <c r="Q959" s="34">
        <v>40</v>
      </c>
      <c r="R959" s="34">
        <v>20</v>
      </c>
      <c r="S959" s="45">
        <v>7658.4835534282383</v>
      </c>
      <c r="T959" s="44">
        <v>956</v>
      </c>
      <c r="U959" s="34">
        <v>40</v>
      </c>
      <c r="V959" s="34">
        <v>20</v>
      </c>
      <c r="W959" s="45">
        <v>20759.963985105675</v>
      </c>
    </row>
    <row r="960" spans="12:23" x14ac:dyDescent="0.3">
      <c r="L960" s="44">
        <v>957</v>
      </c>
      <c r="M960" s="34">
        <v>40</v>
      </c>
      <c r="N960" s="34">
        <v>21</v>
      </c>
      <c r="O960" s="45">
        <v>6102.9383042451318</v>
      </c>
      <c r="P960" s="44">
        <v>957</v>
      </c>
      <c r="Q960" s="34">
        <v>40</v>
      </c>
      <c r="R960" s="34">
        <v>21</v>
      </c>
      <c r="S960" s="45">
        <v>7682.1652487403135</v>
      </c>
      <c r="T960" s="44">
        <v>957</v>
      </c>
      <c r="U960" s="34">
        <v>40</v>
      </c>
      <c r="V960" s="34">
        <v>21</v>
      </c>
      <c r="W960" s="45">
        <v>20824.158304823821</v>
      </c>
    </row>
    <row r="961" spans="12:23" x14ac:dyDescent="0.3">
      <c r="L961" s="44">
        <v>958</v>
      </c>
      <c r="M961" s="34">
        <v>40</v>
      </c>
      <c r="N961" s="34">
        <v>22</v>
      </c>
      <c r="O961" s="45">
        <v>6367.4237784545267</v>
      </c>
      <c r="P961" s="44">
        <v>958</v>
      </c>
      <c r="Q961" s="34">
        <v>40</v>
      </c>
      <c r="R961" s="34">
        <v>22</v>
      </c>
      <c r="S961" s="45">
        <v>8015.0903116325126</v>
      </c>
      <c r="T961" s="44">
        <v>958</v>
      </c>
      <c r="U961" s="34">
        <v>40</v>
      </c>
      <c r="V961" s="34">
        <v>22</v>
      </c>
      <c r="W961" s="45">
        <v>21726.623168417766</v>
      </c>
    </row>
    <row r="962" spans="12:23" x14ac:dyDescent="0.3">
      <c r="L962" s="44">
        <v>959</v>
      </c>
      <c r="M962" s="34">
        <v>40</v>
      </c>
      <c r="N962" s="34">
        <v>23</v>
      </c>
      <c r="O962" s="45">
        <v>6074.7033207164777</v>
      </c>
      <c r="P962" s="44">
        <v>959</v>
      </c>
      <c r="Q962" s="34">
        <v>40</v>
      </c>
      <c r="R962" s="34">
        <v>23</v>
      </c>
      <c r="S962" s="45">
        <v>7646.6240391705396</v>
      </c>
      <c r="T962" s="44">
        <v>959</v>
      </c>
      <c r="U962" s="34">
        <v>40</v>
      </c>
      <c r="V962" s="34">
        <v>23</v>
      </c>
      <c r="W962" s="45">
        <v>20727.81622541499</v>
      </c>
    </row>
    <row r="963" spans="12:23" x14ac:dyDescent="0.3">
      <c r="L963" s="44">
        <v>960</v>
      </c>
      <c r="M963" s="34">
        <v>40</v>
      </c>
      <c r="N963" s="34">
        <v>24</v>
      </c>
      <c r="O963" s="45">
        <v>6131.2721497609282</v>
      </c>
      <c r="P963" s="44">
        <v>960</v>
      </c>
      <c r="Q963" s="34">
        <v>40</v>
      </c>
      <c r="R963" s="34">
        <v>24</v>
      </c>
      <c r="S963" s="45">
        <v>7717.8309023211832</v>
      </c>
      <c r="T963" s="44">
        <v>960</v>
      </c>
      <c r="U963" s="34">
        <v>40</v>
      </c>
      <c r="V963" s="34">
        <v>24</v>
      </c>
      <c r="W963" s="45">
        <v>20920.837716443457</v>
      </c>
    </row>
    <row r="964" spans="12:23" x14ac:dyDescent="0.3">
      <c r="L964" s="44">
        <v>961</v>
      </c>
      <c r="M964" s="34">
        <v>41</v>
      </c>
      <c r="N964" s="34">
        <v>1</v>
      </c>
      <c r="O964" s="45">
        <v>6235.1662120517567</v>
      </c>
      <c r="P964" s="44">
        <v>961</v>
      </c>
      <c r="Q964" s="34">
        <v>41</v>
      </c>
      <c r="R964" s="34">
        <v>1</v>
      </c>
      <c r="S964" s="45">
        <v>7848.6091135847482</v>
      </c>
      <c r="T964" s="44">
        <v>961</v>
      </c>
      <c r="U964" s="34">
        <v>41</v>
      </c>
      <c r="V964" s="34">
        <v>1</v>
      </c>
      <c r="W964" s="45">
        <v>21275.340136789171</v>
      </c>
    </row>
    <row r="965" spans="12:23" x14ac:dyDescent="0.3">
      <c r="L965" s="44">
        <v>962</v>
      </c>
      <c r="M965" s="34">
        <v>41</v>
      </c>
      <c r="N965" s="34">
        <v>2</v>
      </c>
      <c r="O965" s="45">
        <v>6084.2929334695582</v>
      </c>
      <c r="P965" s="44">
        <v>962</v>
      </c>
      <c r="Q965" s="34">
        <v>41</v>
      </c>
      <c r="R965" s="34">
        <v>2</v>
      </c>
      <c r="S965" s="45">
        <v>7658.6951082471105</v>
      </c>
      <c r="T965" s="44">
        <v>962</v>
      </c>
      <c r="U965" s="34">
        <v>41</v>
      </c>
      <c r="V965" s="34">
        <v>2</v>
      </c>
      <c r="W965" s="45">
        <v>20760.53744986407</v>
      </c>
    </row>
    <row r="966" spans="12:23" x14ac:dyDescent="0.3">
      <c r="L966" s="44">
        <v>963</v>
      </c>
      <c r="M966" s="34">
        <v>41</v>
      </c>
      <c r="N966" s="34">
        <v>3</v>
      </c>
      <c r="O966" s="45">
        <v>6508.8063062707915</v>
      </c>
      <c r="P966" s="44">
        <v>963</v>
      </c>
      <c r="Q966" s="34">
        <v>41</v>
      </c>
      <c r="R966" s="34">
        <v>3</v>
      </c>
      <c r="S966" s="45">
        <v>8193.0576919046798</v>
      </c>
      <c r="T966" s="44">
        <v>963</v>
      </c>
      <c r="U966" s="34">
        <v>41</v>
      </c>
      <c r="V966" s="34">
        <v>3</v>
      </c>
      <c r="W966" s="45">
        <v>22209.041963104599</v>
      </c>
    </row>
    <row r="967" spans="12:23" x14ac:dyDescent="0.3">
      <c r="L967" s="44">
        <v>964</v>
      </c>
      <c r="M967" s="34">
        <v>41</v>
      </c>
      <c r="N967" s="34">
        <v>4</v>
      </c>
      <c r="O967" s="45">
        <v>6943.6408705299818</v>
      </c>
      <c r="P967" s="44">
        <v>964</v>
      </c>
      <c r="Q967" s="34">
        <v>41</v>
      </c>
      <c r="R967" s="34">
        <v>4</v>
      </c>
      <c r="S967" s="45">
        <v>8740.4122303209533</v>
      </c>
      <c r="T967" s="44">
        <v>964</v>
      </c>
      <c r="U967" s="34">
        <v>41</v>
      </c>
      <c r="V967" s="34">
        <v>4</v>
      </c>
      <c r="W967" s="45">
        <v>23692.76395915425</v>
      </c>
    </row>
    <row r="968" spans="12:23" x14ac:dyDescent="0.3">
      <c r="L968" s="44">
        <v>965</v>
      </c>
      <c r="M968" s="34">
        <v>41</v>
      </c>
      <c r="N968" s="34">
        <v>5</v>
      </c>
      <c r="O968" s="45">
        <v>7849.7505275100566</v>
      </c>
      <c r="P968" s="44">
        <v>965</v>
      </c>
      <c r="Q968" s="34">
        <v>41</v>
      </c>
      <c r="R968" s="34">
        <v>5</v>
      </c>
      <c r="S968" s="45">
        <v>9880.9913696444546</v>
      </c>
      <c r="T968" s="44">
        <v>965</v>
      </c>
      <c r="U968" s="34">
        <v>41</v>
      </c>
      <c r="V968" s="34">
        <v>5</v>
      </c>
      <c r="W968" s="45">
        <v>26784.548604160031</v>
      </c>
    </row>
    <row r="969" spans="12:23" x14ac:dyDescent="0.3">
      <c r="L969" s="44">
        <v>966</v>
      </c>
      <c r="M969" s="34">
        <v>41</v>
      </c>
      <c r="N969" s="34">
        <v>6</v>
      </c>
      <c r="O969" s="45">
        <v>6612.9969545230579</v>
      </c>
      <c r="P969" s="44">
        <v>966</v>
      </c>
      <c r="Q969" s="34">
        <v>41</v>
      </c>
      <c r="R969" s="34">
        <v>6</v>
      </c>
      <c r="S969" s="45">
        <v>8324.2092352015425</v>
      </c>
      <c r="T969" s="44">
        <v>966</v>
      </c>
      <c r="U969" s="34">
        <v>41</v>
      </c>
      <c r="V969" s="34">
        <v>6</v>
      </c>
      <c r="W969" s="45">
        <v>22564.556380082766</v>
      </c>
    </row>
    <row r="970" spans="12:23" x14ac:dyDescent="0.3">
      <c r="L970" s="44">
        <v>967</v>
      </c>
      <c r="M970" s="34">
        <v>41</v>
      </c>
      <c r="N970" s="34">
        <v>7</v>
      </c>
      <c r="O970" s="45">
        <v>7094.3658561314614</v>
      </c>
      <c r="P970" s="44">
        <v>967</v>
      </c>
      <c r="Q970" s="34">
        <v>41</v>
      </c>
      <c r="R970" s="34">
        <v>7</v>
      </c>
      <c r="S970" s="45">
        <v>8930.1395696419422</v>
      </c>
      <c r="T970" s="44">
        <v>967</v>
      </c>
      <c r="U970" s="34">
        <v>41</v>
      </c>
      <c r="V970" s="34">
        <v>7</v>
      </c>
      <c r="W970" s="45">
        <v>24207.060647763123</v>
      </c>
    </row>
    <row r="971" spans="12:23" x14ac:dyDescent="0.3">
      <c r="L971" s="44">
        <v>968</v>
      </c>
      <c r="M971" s="34">
        <v>41</v>
      </c>
      <c r="N971" s="34">
        <v>8</v>
      </c>
      <c r="O971" s="45">
        <v>7802.6724492315398</v>
      </c>
      <c r="P971" s="44">
        <v>968</v>
      </c>
      <c r="Q971" s="34">
        <v>41</v>
      </c>
      <c r="R971" s="34">
        <v>8</v>
      </c>
      <c r="S971" s="45">
        <v>9821.7311315592797</v>
      </c>
      <c r="T971" s="44">
        <v>968</v>
      </c>
      <c r="U971" s="34">
        <v>41</v>
      </c>
      <c r="V971" s="34">
        <v>8</v>
      </c>
      <c r="W971" s="45">
        <v>26623.91100536982</v>
      </c>
    </row>
    <row r="972" spans="12:23" x14ac:dyDescent="0.3">
      <c r="L972" s="44">
        <v>969</v>
      </c>
      <c r="M972" s="34">
        <v>41</v>
      </c>
      <c r="N972" s="34">
        <v>9</v>
      </c>
      <c r="O972" s="45">
        <v>7340.1664147704259</v>
      </c>
      <c r="P972" s="44">
        <v>969</v>
      </c>
      <c r="Q972" s="34">
        <v>41</v>
      </c>
      <c r="R972" s="34">
        <v>9</v>
      </c>
      <c r="S972" s="45">
        <v>9239.5447144364971</v>
      </c>
      <c r="T972" s="44">
        <v>969</v>
      </c>
      <c r="U972" s="34">
        <v>41</v>
      </c>
      <c r="V972" s="34">
        <v>9</v>
      </c>
      <c r="W972" s="45">
        <v>25045.769723512996</v>
      </c>
    </row>
    <row r="973" spans="12:23" x14ac:dyDescent="0.3">
      <c r="L973" s="44">
        <v>970</v>
      </c>
      <c r="M973" s="34">
        <v>41</v>
      </c>
      <c r="N973" s="34">
        <v>10</v>
      </c>
      <c r="O973" s="45">
        <v>7170.0249348936377</v>
      </c>
      <c r="P973" s="44">
        <v>970</v>
      </c>
      <c r="Q973" s="34">
        <v>41</v>
      </c>
      <c r="R973" s="34">
        <v>10</v>
      </c>
      <c r="S973" s="45">
        <v>9025.3765713357316</v>
      </c>
      <c r="T973" s="44">
        <v>970</v>
      </c>
      <c r="U973" s="34">
        <v>41</v>
      </c>
      <c r="V973" s="34">
        <v>10</v>
      </c>
      <c r="W973" s="45">
        <v>24465.220988700006</v>
      </c>
    </row>
    <row r="974" spans="12:23" x14ac:dyDescent="0.3">
      <c r="L974" s="44">
        <v>971</v>
      </c>
      <c r="M974" s="34">
        <v>41</v>
      </c>
      <c r="N974" s="34">
        <v>11</v>
      </c>
      <c r="O974" s="45">
        <v>7443.8429806895356</v>
      </c>
      <c r="P974" s="44">
        <v>971</v>
      </c>
      <c r="Q974" s="34">
        <v>41</v>
      </c>
      <c r="R974" s="34">
        <v>11</v>
      </c>
      <c r="S974" s="45">
        <v>9370.0491488756452</v>
      </c>
      <c r="T974" s="44">
        <v>971</v>
      </c>
      <c r="U974" s="34">
        <v>41</v>
      </c>
      <c r="V974" s="34">
        <v>11</v>
      </c>
      <c r="W974" s="45">
        <v>25399.530012994914</v>
      </c>
    </row>
    <row r="975" spans="12:23" x14ac:dyDescent="0.3">
      <c r="L975" s="44">
        <v>972</v>
      </c>
      <c r="M975" s="34">
        <v>41</v>
      </c>
      <c r="N975" s="34">
        <v>12</v>
      </c>
      <c r="O975" s="45">
        <v>6971.8560816612044</v>
      </c>
      <c r="P975" s="44">
        <v>972</v>
      </c>
      <c r="Q975" s="34">
        <v>41</v>
      </c>
      <c r="R975" s="34">
        <v>12</v>
      </c>
      <c r="S975" s="45">
        <v>8775.9285510885056</v>
      </c>
      <c r="T975" s="44">
        <v>972</v>
      </c>
      <c r="U975" s="34">
        <v>41</v>
      </c>
      <c r="V975" s="34">
        <v>12</v>
      </c>
      <c r="W975" s="45">
        <v>23789.038572120913</v>
      </c>
    </row>
    <row r="976" spans="12:23" x14ac:dyDescent="0.3">
      <c r="L976" s="44">
        <v>973</v>
      </c>
      <c r="M976" s="34">
        <v>41</v>
      </c>
      <c r="N976" s="34">
        <v>13</v>
      </c>
      <c r="O976" s="45">
        <v>6829.9693577104972</v>
      </c>
      <c r="P976" s="44">
        <v>973</v>
      </c>
      <c r="Q976" s="34">
        <v>41</v>
      </c>
      <c r="R976" s="34">
        <v>13</v>
      </c>
      <c r="S976" s="45">
        <v>8597.3265063597319</v>
      </c>
      <c r="T976" s="44">
        <v>973</v>
      </c>
      <c r="U976" s="34">
        <v>41</v>
      </c>
      <c r="V976" s="34">
        <v>13</v>
      </c>
      <c r="W976" s="45">
        <v>23304.899383158914</v>
      </c>
    </row>
    <row r="977" spans="12:23" x14ac:dyDescent="0.3">
      <c r="L977" s="44">
        <v>974</v>
      </c>
      <c r="M977" s="34">
        <v>41</v>
      </c>
      <c r="N977" s="34">
        <v>14</v>
      </c>
      <c r="O977" s="45">
        <v>6868.080653754947</v>
      </c>
      <c r="P977" s="44">
        <v>974</v>
      </c>
      <c r="Q977" s="34">
        <v>41</v>
      </c>
      <c r="R977" s="34">
        <v>14</v>
      </c>
      <c r="S977" s="45">
        <v>8645.2996726382571</v>
      </c>
      <c r="T977" s="44">
        <v>974</v>
      </c>
      <c r="U977" s="34">
        <v>41</v>
      </c>
      <c r="V977" s="34">
        <v>14</v>
      </c>
      <c r="W977" s="45">
        <v>23434.940950428172</v>
      </c>
    </row>
    <row r="978" spans="12:23" x14ac:dyDescent="0.3">
      <c r="L978" s="44">
        <v>975</v>
      </c>
      <c r="M978" s="34">
        <v>41</v>
      </c>
      <c r="N978" s="34">
        <v>15</v>
      </c>
      <c r="O978" s="45">
        <v>7066.0517830130966</v>
      </c>
      <c r="P978" s="44">
        <v>975</v>
      </c>
      <c r="Q978" s="34">
        <v>41</v>
      </c>
      <c r="R978" s="34">
        <v>15</v>
      </c>
      <c r="S978" s="45">
        <v>8894.4988048632949</v>
      </c>
      <c r="T978" s="44">
        <v>975</v>
      </c>
      <c r="U978" s="34">
        <v>41</v>
      </c>
      <c r="V978" s="34">
        <v>15</v>
      </c>
      <c r="W978" s="45">
        <v>24110.448702585658</v>
      </c>
    </row>
    <row r="979" spans="12:23" x14ac:dyDescent="0.3">
      <c r="L979" s="44">
        <v>976</v>
      </c>
      <c r="M979" s="34">
        <v>41</v>
      </c>
      <c r="N979" s="34">
        <v>16</v>
      </c>
      <c r="O979" s="45">
        <v>6981.2875152348524</v>
      </c>
      <c r="P979" s="44">
        <v>976</v>
      </c>
      <c r="Q979" s="34">
        <v>41</v>
      </c>
      <c r="R979" s="34">
        <v>16</v>
      </c>
      <c r="S979" s="45">
        <v>8787.8005097473178</v>
      </c>
      <c r="T979" s="44">
        <v>976</v>
      </c>
      <c r="U979" s="34">
        <v>41</v>
      </c>
      <c r="V979" s="34">
        <v>16</v>
      </c>
      <c r="W979" s="45">
        <v>23821.220065032689</v>
      </c>
    </row>
    <row r="980" spans="12:23" x14ac:dyDescent="0.3">
      <c r="L980" s="44">
        <v>977</v>
      </c>
      <c r="M980" s="34">
        <v>41</v>
      </c>
      <c r="N980" s="34">
        <v>17</v>
      </c>
      <c r="O980" s="45">
        <v>6924.6890275942569</v>
      </c>
      <c r="P980" s="44">
        <v>977</v>
      </c>
      <c r="Q980" s="34">
        <v>41</v>
      </c>
      <c r="R980" s="34">
        <v>17</v>
      </c>
      <c r="S980" s="45">
        <v>8716.5563133933429</v>
      </c>
      <c r="T980" s="44">
        <v>977</v>
      </c>
      <c r="U980" s="34">
        <v>41</v>
      </c>
      <c r="V980" s="34">
        <v>17</v>
      </c>
      <c r="W980" s="45">
        <v>23628.09737434097</v>
      </c>
    </row>
    <row r="981" spans="12:23" x14ac:dyDescent="0.3">
      <c r="L981" s="44">
        <v>978</v>
      </c>
      <c r="M981" s="34">
        <v>41</v>
      </c>
      <c r="N981" s="34">
        <v>18</v>
      </c>
      <c r="O981" s="45">
        <v>7122.5217500703984</v>
      </c>
      <c r="P981" s="44">
        <v>978</v>
      </c>
      <c r="Q981" s="34">
        <v>41</v>
      </c>
      <c r="R981" s="34">
        <v>18</v>
      </c>
      <c r="S981" s="45">
        <v>8965.5812240028354</v>
      </c>
      <c r="T981" s="44">
        <v>978</v>
      </c>
      <c r="U981" s="34">
        <v>41</v>
      </c>
      <c r="V981" s="34">
        <v>18</v>
      </c>
      <c r="W981" s="45">
        <v>24303.132861403297</v>
      </c>
    </row>
    <row r="982" spans="12:23" x14ac:dyDescent="0.3">
      <c r="L982" s="44">
        <v>979</v>
      </c>
      <c r="M982" s="34">
        <v>41</v>
      </c>
      <c r="N982" s="34">
        <v>19</v>
      </c>
      <c r="O982" s="45">
        <v>6093.7144808444882</v>
      </c>
      <c r="P982" s="44">
        <v>979</v>
      </c>
      <c r="Q982" s="34">
        <v>41</v>
      </c>
      <c r="R982" s="34">
        <v>19</v>
      </c>
      <c r="S982" s="45">
        <v>7670.5546225048083</v>
      </c>
      <c r="T982" s="44">
        <v>979</v>
      </c>
      <c r="U982" s="34">
        <v>41</v>
      </c>
      <c r="V982" s="34">
        <v>19</v>
      </c>
      <c r="W982" s="45">
        <v>20792.685209554755</v>
      </c>
    </row>
    <row r="983" spans="12:23" x14ac:dyDescent="0.3">
      <c r="L983" s="44">
        <v>980</v>
      </c>
      <c r="M983" s="34">
        <v>41</v>
      </c>
      <c r="N983" s="34">
        <v>20</v>
      </c>
      <c r="O983" s="45">
        <v>6574.94497567089</v>
      </c>
      <c r="P983" s="44">
        <v>980</v>
      </c>
      <c r="Q983" s="34">
        <v>41</v>
      </c>
      <c r="R983" s="34">
        <v>20</v>
      </c>
      <c r="S983" s="45">
        <v>8276.3107353296709</v>
      </c>
      <c r="T983" s="44">
        <v>980</v>
      </c>
      <c r="U983" s="34">
        <v>41</v>
      </c>
      <c r="V983" s="34">
        <v>20</v>
      </c>
      <c r="W983" s="45">
        <v>22434.717212139978</v>
      </c>
    </row>
    <row r="984" spans="12:23" x14ac:dyDescent="0.3">
      <c r="L984" s="44">
        <v>981</v>
      </c>
      <c r="M984" s="34">
        <v>41</v>
      </c>
      <c r="N984" s="34">
        <v>21</v>
      </c>
      <c r="O984" s="45">
        <v>6187.7915478118048</v>
      </c>
      <c r="P984" s="44">
        <v>981</v>
      </c>
      <c r="Q984" s="34">
        <v>41</v>
      </c>
      <c r="R984" s="34">
        <v>21</v>
      </c>
      <c r="S984" s="45">
        <v>7788.9755434662784</v>
      </c>
      <c r="T984" s="44">
        <v>981</v>
      </c>
      <c r="U984" s="34">
        <v>41</v>
      </c>
      <c r="V984" s="34">
        <v>21</v>
      </c>
      <c r="W984" s="45">
        <v>21113.690541366515</v>
      </c>
    </row>
    <row r="985" spans="12:23" x14ac:dyDescent="0.3">
      <c r="L985" s="44">
        <v>982</v>
      </c>
      <c r="M985" s="34">
        <v>41</v>
      </c>
      <c r="N985" s="34">
        <v>22</v>
      </c>
      <c r="O985" s="45">
        <v>6367.2952578712366</v>
      </c>
      <c r="P985" s="44">
        <v>982</v>
      </c>
      <c r="Q985" s="34">
        <v>41</v>
      </c>
      <c r="R985" s="34">
        <v>22</v>
      </c>
      <c r="S985" s="45">
        <v>8014.9285344180826</v>
      </c>
      <c r="T985" s="44">
        <v>982</v>
      </c>
      <c r="U985" s="34">
        <v>41</v>
      </c>
      <c r="V985" s="34">
        <v>22</v>
      </c>
      <c r="W985" s="45">
        <v>21726.184636543701</v>
      </c>
    </row>
    <row r="986" spans="12:23" x14ac:dyDescent="0.3">
      <c r="L986" s="44">
        <v>983</v>
      </c>
      <c r="M986" s="34">
        <v>41</v>
      </c>
      <c r="N986" s="34">
        <v>23</v>
      </c>
      <c r="O986" s="45">
        <v>6008.4559031305198</v>
      </c>
      <c r="P986" s="44">
        <v>983</v>
      </c>
      <c r="Q986" s="34">
        <v>41</v>
      </c>
      <c r="R986" s="34">
        <v>23</v>
      </c>
      <c r="S986" s="45">
        <v>7563.23410733334</v>
      </c>
      <c r="T986" s="44">
        <v>983</v>
      </c>
      <c r="U986" s="34">
        <v>41</v>
      </c>
      <c r="V986" s="34">
        <v>23</v>
      </c>
      <c r="W986" s="45">
        <v>20501.769910947718</v>
      </c>
    </row>
    <row r="987" spans="12:23" x14ac:dyDescent="0.3">
      <c r="L987" s="44">
        <v>984</v>
      </c>
      <c r="M987" s="34">
        <v>41</v>
      </c>
      <c r="N987" s="34">
        <v>24</v>
      </c>
      <c r="O987" s="45">
        <v>6197.4503639558861</v>
      </c>
      <c r="P987" s="44">
        <v>984</v>
      </c>
      <c r="Q987" s="34">
        <v>41</v>
      </c>
      <c r="R987" s="34">
        <v>24</v>
      </c>
      <c r="S987" s="45">
        <v>7801.1337233506165</v>
      </c>
      <c r="T987" s="44">
        <v>984</v>
      </c>
      <c r="U987" s="34">
        <v>41</v>
      </c>
      <c r="V987" s="34">
        <v>24</v>
      </c>
      <c r="W987" s="45">
        <v>21146.647898363168</v>
      </c>
    </row>
    <row r="988" spans="12:23" x14ac:dyDescent="0.3">
      <c r="L988" s="44">
        <v>985</v>
      </c>
      <c r="M988" s="34">
        <v>42</v>
      </c>
      <c r="N988" s="34">
        <v>1</v>
      </c>
      <c r="O988" s="45">
        <v>5054.4673857760527</v>
      </c>
      <c r="P988" s="44">
        <v>985</v>
      </c>
      <c r="Q988" s="34">
        <v>42</v>
      </c>
      <c r="R988" s="34">
        <v>1</v>
      </c>
      <c r="S988" s="45">
        <v>6362.386733434766</v>
      </c>
      <c r="T988" s="44">
        <v>985</v>
      </c>
      <c r="U988" s="34">
        <v>42</v>
      </c>
      <c r="V988" s="34">
        <v>1</v>
      </c>
      <c r="W988" s="45">
        <v>17246.615276244131</v>
      </c>
    </row>
    <row r="989" spans="12:23" x14ac:dyDescent="0.3">
      <c r="L989" s="44">
        <v>986</v>
      </c>
      <c r="M989" s="34">
        <v>42</v>
      </c>
      <c r="N989" s="34">
        <v>2</v>
      </c>
      <c r="O989" s="45">
        <v>5083.0780448558553</v>
      </c>
      <c r="P989" s="44">
        <v>986</v>
      </c>
      <c r="Q989" s="34">
        <v>42</v>
      </c>
      <c r="R989" s="34">
        <v>2</v>
      </c>
      <c r="S989" s="45">
        <v>6398.4008302467118</v>
      </c>
      <c r="T989" s="44">
        <v>986</v>
      </c>
      <c r="U989" s="34">
        <v>42</v>
      </c>
      <c r="V989" s="34">
        <v>2</v>
      </c>
      <c r="W989" s="45">
        <v>17344.239218054048</v>
      </c>
    </row>
    <row r="990" spans="12:23" x14ac:dyDescent="0.3">
      <c r="L990" s="44">
        <v>987</v>
      </c>
      <c r="M990" s="34">
        <v>42</v>
      </c>
      <c r="N990" s="34">
        <v>3</v>
      </c>
      <c r="O990" s="45">
        <v>5526.5531467915298</v>
      </c>
      <c r="P990" s="44">
        <v>987</v>
      </c>
      <c r="Q990" s="34">
        <v>42</v>
      </c>
      <c r="R990" s="34">
        <v>3</v>
      </c>
      <c r="S990" s="45">
        <v>6956.631775233006</v>
      </c>
      <c r="T990" s="44">
        <v>987</v>
      </c>
      <c r="U990" s="34">
        <v>42</v>
      </c>
      <c r="V990" s="34">
        <v>3</v>
      </c>
      <c r="W990" s="45">
        <v>18857.444049328948</v>
      </c>
    </row>
    <row r="991" spans="12:23" x14ac:dyDescent="0.3">
      <c r="L991" s="44">
        <v>988</v>
      </c>
      <c r="M991" s="34">
        <v>42</v>
      </c>
      <c r="N991" s="34">
        <v>4</v>
      </c>
      <c r="O991" s="45">
        <v>5932.8561415606309</v>
      </c>
      <c r="P991" s="44">
        <v>988</v>
      </c>
      <c r="Q991" s="34">
        <v>42</v>
      </c>
      <c r="R991" s="34">
        <v>4</v>
      </c>
      <c r="S991" s="45">
        <v>7468.0717720462089</v>
      </c>
      <c r="T991" s="44">
        <v>988</v>
      </c>
      <c r="U991" s="34">
        <v>42</v>
      </c>
      <c r="V991" s="34">
        <v>4</v>
      </c>
      <c r="W991" s="45">
        <v>20243.811969337323</v>
      </c>
    </row>
    <row r="992" spans="12:23" x14ac:dyDescent="0.3">
      <c r="L992" s="44">
        <v>989</v>
      </c>
      <c r="M992" s="34">
        <v>42</v>
      </c>
      <c r="N992" s="34">
        <v>5</v>
      </c>
      <c r="O992" s="45">
        <v>5224.5198898644094</v>
      </c>
      <c r="P992" s="44">
        <v>989</v>
      </c>
      <c r="Q992" s="34">
        <v>42</v>
      </c>
      <c r="R992" s="34">
        <v>5</v>
      </c>
      <c r="S992" s="45">
        <v>6576.4428769255419</v>
      </c>
      <c r="T992" s="44">
        <v>989</v>
      </c>
      <c r="U992" s="34">
        <v>42</v>
      </c>
      <c r="V992" s="34">
        <v>5</v>
      </c>
      <c r="W992" s="45">
        <v>17826.860412067381</v>
      </c>
    </row>
    <row r="993" spans="12:23" x14ac:dyDescent="0.3">
      <c r="L993" s="44">
        <v>990</v>
      </c>
      <c r="M993" s="34">
        <v>42</v>
      </c>
      <c r="N993" s="34">
        <v>6</v>
      </c>
      <c r="O993" s="45">
        <v>5498.1995288783028</v>
      </c>
      <c r="P993" s="44">
        <v>990</v>
      </c>
      <c r="Q993" s="34">
        <v>42</v>
      </c>
      <c r="R993" s="34">
        <v>6</v>
      </c>
      <c r="S993" s="45">
        <v>6920.9412328499138</v>
      </c>
      <c r="T993" s="44">
        <v>990</v>
      </c>
      <c r="U993" s="34">
        <v>42</v>
      </c>
      <c r="V993" s="34">
        <v>6</v>
      </c>
      <c r="W993" s="45">
        <v>18760.697171267144</v>
      </c>
    </row>
    <row r="994" spans="12:23" x14ac:dyDescent="0.3">
      <c r="L994" s="44">
        <v>991</v>
      </c>
      <c r="M994" s="34">
        <v>42</v>
      </c>
      <c r="N994" s="34">
        <v>7</v>
      </c>
      <c r="O994" s="45">
        <v>5168.1586709929652</v>
      </c>
      <c r="P994" s="44">
        <v>991</v>
      </c>
      <c r="Q994" s="34">
        <v>42</v>
      </c>
      <c r="R994" s="34">
        <v>7</v>
      </c>
      <c r="S994" s="45">
        <v>6505.4973461982063</v>
      </c>
      <c r="T994" s="44">
        <v>991</v>
      </c>
      <c r="U994" s="34">
        <v>42</v>
      </c>
      <c r="V994" s="34">
        <v>7</v>
      </c>
      <c r="W994" s="45">
        <v>17634.547318681631</v>
      </c>
    </row>
    <row r="995" spans="12:23" x14ac:dyDescent="0.3">
      <c r="L995" s="44">
        <v>992</v>
      </c>
      <c r="M995" s="34">
        <v>42</v>
      </c>
      <c r="N995" s="34">
        <v>8</v>
      </c>
      <c r="O995" s="45">
        <v>6914.7929426810279</v>
      </c>
      <c r="P995" s="44">
        <v>992</v>
      </c>
      <c r="Q995" s="34">
        <v>42</v>
      </c>
      <c r="R995" s="34">
        <v>8</v>
      </c>
      <c r="S995" s="45">
        <v>8704.0994678823681</v>
      </c>
      <c r="T995" s="44">
        <v>992</v>
      </c>
      <c r="U995" s="34">
        <v>42</v>
      </c>
      <c r="V995" s="34">
        <v>8</v>
      </c>
      <c r="W995" s="45">
        <v>23594.330420038368</v>
      </c>
    </row>
    <row r="996" spans="12:23" x14ac:dyDescent="0.3">
      <c r="L996" s="44">
        <v>993</v>
      </c>
      <c r="M996" s="34">
        <v>42</v>
      </c>
      <c r="N996" s="34">
        <v>9</v>
      </c>
      <c r="O996" s="45">
        <v>5829.0510550582321</v>
      </c>
      <c r="P996" s="44">
        <v>993</v>
      </c>
      <c r="Q996" s="34">
        <v>42</v>
      </c>
      <c r="R996" s="34">
        <v>9</v>
      </c>
      <c r="S996" s="45">
        <v>7337.4055603926327</v>
      </c>
      <c r="T996" s="44">
        <v>993</v>
      </c>
      <c r="U996" s="34">
        <v>42</v>
      </c>
      <c r="V996" s="34">
        <v>9</v>
      </c>
      <c r="W996" s="45">
        <v>19889.613147981345</v>
      </c>
    </row>
    <row r="997" spans="12:23" x14ac:dyDescent="0.3">
      <c r="L997" s="44">
        <v>994</v>
      </c>
      <c r="M997" s="34">
        <v>42</v>
      </c>
      <c r="N997" s="34">
        <v>10</v>
      </c>
      <c r="O997" s="45">
        <v>6320.1578624004324</v>
      </c>
      <c r="P997" s="44">
        <v>994</v>
      </c>
      <c r="Q997" s="34">
        <v>42</v>
      </c>
      <c r="R997" s="34">
        <v>10</v>
      </c>
      <c r="S997" s="45">
        <v>7955.5936299262485</v>
      </c>
      <c r="T997" s="44">
        <v>994</v>
      </c>
      <c r="U997" s="34">
        <v>42</v>
      </c>
      <c r="V997" s="34">
        <v>10</v>
      </c>
      <c r="W997" s="45">
        <v>21565.344638427003</v>
      </c>
    </row>
    <row r="998" spans="12:23" x14ac:dyDescent="0.3">
      <c r="L998" s="44">
        <v>995</v>
      </c>
      <c r="M998" s="34">
        <v>42</v>
      </c>
      <c r="N998" s="34">
        <v>11</v>
      </c>
      <c r="O998" s="45">
        <v>6650.4261028562059</v>
      </c>
      <c r="P998" s="44">
        <v>995</v>
      </c>
      <c r="Q998" s="34">
        <v>42</v>
      </c>
      <c r="R998" s="34">
        <v>11</v>
      </c>
      <c r="S998" s="45">
        <v>8371.3237378034864</v>
      </c>
      <c r="T998" s="44">
        <v>995</v>
      </c>
      <c r="U998" s="34">
        <v>42</v>
      </c>
      <c r="V998" s="34">
        <v>11</v>
      </c>
      <c r="W998" s="45">
        <v>22692.270355097397</v>
      </c>
    </row>
    <row r="999" spans="12:23" x14ac:dyDescent="0.3">
      <c r="L999" s="44">
        <v>996</v>
      </c>
      <c r="M999" s="34">
        <v>42</v>
      </c>
      <c r="N999" s="34">
        <v>12</v>
      </c>
      <c r="O999" s="45">
        <v>5640.4520421814459</v>
      </c>
      <c r="P999" s="44">
        <v>996</v>
      </c>
      <c r="Q999" s="34">
        <v>42</v>
      </c>
      <c r="R999" s="34">
        <v>12</v>
      </c>
      <c r="S999" s="45">
        <v>7100.0037204197506</v>
      </c>
      <c r="T999" s="44">
        <v>996</v>
      </c>
      <c r="U999" s="34">
        <v>42</v>
      </c>
      <c r="V999" s="34">
        <v>12</v>
      </c>
      <c r="W999" s="45">
        <v>19246.084489409153</v>
      </c>
    </row>
    <row r="1000" spans="12:23" x14ac:dyDescent="0.3">
      <c r="L1000" s="44">
        <v>997</v>
      </c>
      <c r="M1000" s="34">
        <v>42</v>
      </c>
      <c r="N1000" s="34">
        <v>13</v>
      </c>
      <c r="O1000" s="45">
        <v>5470.0634073367955</v>
      </c>
      <c r="P1000" s="44">
        <v>997</v>
      </c>
      <c r="Q1000" s="34">
        <v>42</v>
      </c>
      <c r="R1000" s="34">
        <v>13</v>
      </c>
      <c r="S1000" s="45">
        <v>6885.5244672912404</v>
      </c>
      <c r="T1000" s="44">
        <v>997</v>
      </c>
      <c r="U1000" s="34">
        <v>42</v>
      </c>
      <c r="V1000" s="34">
        <v>13</v>
      </c>
      <c r="W1000" s="45">
        <v>18664.69242406913</v>
      </c>
    </row>
    <row r="1001" spans="12:23" x14ac:dyDescent="0.3">
      <c r="L1001" s="44">
        <v>998</v>
      </c>
      <c r="M1001" s="34">
        <v>42</v>
      </c>
      <c r="N1001" s="34">
        <v>14</v>
      </c>
      <c r="O1001" s="45">
        <v>5357.0542698311847</v>
      </c>
      <c r="P1001" s="44">
        <v>998</v>
      </c>
      <c r="Q1001" s="34">
        <v>42</v>
      </c>
      <c r="R1001" s="34">
        <v>14</v>
      </c>
      <c r="S1001" s="45">
        <v>6743.2725182043814</v>
      </c>
      <c r="T1001" s="44">
        <v>998</v>
      </c>
      <c r="U1001" s="34">
        <v>42</v>
      </c>
      <c r="V1001" s="34">
        <v>14</v>
      </c>
      <c r="W1001" s="45">
        <v>18279.087973886257</v>
      </c>
    </row>
    <row r="1002" spans="12:23" x14ac:dyDescent="0.3">
      <c r="L1002" s="44">
        <v>999</v>
      </c>
      <c r="M1002" s="34">
        <v>42</v>
      </c>
      <c r="N1002" s="34">
        <v>15</v>
      </c>
      <c r="O1002" s="45">
        <v>5640.0961390277234</v>
      </c>
      <c r="P1002" s="44">
        <v>999</v>
      </c>
      <c r="Q1002" s="34">
        <v>42</v>
      </c>
      <c r="R1002" s="34">
        <v>15</v>
      </c>
      <c r="S1002" s="45">
        <v>7099.5557219797956</v>
      </c>
      <c r="T1002" s="44">
        <v>999</v>
      </c>
      <c r="U1002" s="34">
        <v>42</v>
      </c>
      <c r="V1002" s="34">
        <v>15</v>
      </c>
      <c r="W1002" s="45">
        <v>19244.870093450219</v>
      </c>
    </row>
    <row r="1003" spans="12:23" x14ac:dyDescent="0.3">
      <c r="L1003" s="44">
        <v>1000</v>
      </c>
      <c r="M1003" s="34">
        <v>42</v>
      </c>
      <c r="N1003" s="34">
        <v>16</v>
      </c>
      <c r="O1003" s="45">
        <v>5876.5542398814714</v>
      </c>
      <c r="P1003" s="44">
        <v>1000</v>
      </c>
      <c r="Q1003" s="34">
        <v>42</v>
      </c>
      <c r="R1003" s="34">
        <v>16</v>
      </c>
      <c r="S1003" s="45">
        <v>7397.2009077255289</v>
      </c>
      <c r="T1003" s="44">
        <v>1000</v>
      </c>
      <c r="U1003" s="34">
        <v>42</v>
      </c>
      <c r="V1003" s="34">
        <v>16</v>
      </c>
      <c r="W1003" s="45">
        <v>20051.70127527805</v>
      </c>
    </row>
    <row r="1004" spans="12:23" x14ac:dyDescent="0.3">
      <c r="L1004" s="44">
        <v>1001</v>
      </c>
      <c r="M1004" s="34">
        <v>42</v>
      </c>
      <c r="N1004" s="34">
        <v>17</v>
      </c>
      <c r="O1004" s="45">
        <v>5621.0058893099977</v>
      </c>
      <c r="P1004" s="44">
        <v>1001</v>
      </c>
      <c r="Q1004" s="34">
        <v>42</v>
      </c>
      <c r="R1004" s="34">
        <v>17</v>
      </c>
      <c r="S1004" s="45">
        <v>7075.525583436649</v>
      </c>
      <c r="T1004" s="44">
        <v>1001</v>
      </c>
      <c r="U1004" s="34">
        <v>42</v>
      </c>
      <c r="V1004" s="34">
        <v>17</v>
      </c>
      <c r="W1004" s="45">
        <v>19179.731243541806</v>
      </c>
    </row>
    <row r="1005" spans="12:23" x14ac:dyDescent="0.3">
      <c r="L1005" s="44">
        <v>1002</v>
      </c>
      <c r="M1005" s="34">
        <v>42</v>
      </c>
      <c r="N1005" s="34">
        <v>18</v>
      </c>
      <c r="O1005" s="45">
        <v>5517.4973887690339</v>
      </c>
      <c r="P1005" s="44">
        <v>1002</v>
      </c>
      <c r="Q1005" s="34">
        <v>42</v>
      </c>
      <c r="R1005" s="34">
        <v>18</v>
      </c>
      <c r="S1005" s="45">
        <v>6945.2327038163685</v>
      </c>
      <c r="T1005" s="44">
        <v>1002</v>
      </c>
      <c r="U1005" s="34">
        <v>42</v>
      </c>
      <c r="V1005" s="34">
        <v>18</v>
      </c>
      <c r="W1005" s="45">
        <v>18826.54441881827</v>
      </c>
    </row>
    <row r="1006" spans="12:23" x14ac:dyDescent="0.3">
      <c r="L1006" s="44">
        <v>1003</v>
      </c>
      <c r="M1006" s="34">
        <v>42</v>
      </c>
      <c r="N1006" s="34">
        <v>19</v>
      </c>
      <c r="O1006" s="45">
        <v>5527.0573429259712</v>
      </c>
      <c r="P1006" s="44">
        <v>1003</v>
      </c>
      <c r="Q1006" s="34">
        <v>42</v>
      </c>
      <c r="R1006" s="34">
        <v>19</v>
      </c>
      <c r="S1006" s="45">
        <v>6957.2664396896098</v>
      </c>
      <c r="T1006" s="44">
        <v>1003</v>
      </c>
      <c r="U1006" s="34">
        <v>42</v>
      </c>
      <c r="V1006" s="34">
        <v>19</v>
      </c>
      <c r="W1006" s="45">
        <v>18859.164443604106</v>
      </c>
    </row>
    <row r="1007" spans="12:23" x14ac:dyDescent="0.3">
      <c r="L1007" s="44">
        <v>1004</v>
      </c>
      <c r="M1007" s="34">
        <v>42</v>
      </c>
      <c r="N1007" s="34">
        <v>20</v>
      </c>
      <c r="O1007" s="45">
        <v>5753.1349351294766</v>
      </c>
      <c r="P1007" s="44">
        <v>1004</v>
      </c>
      <c r="Q1007" s="34">
        <v>42</v>
      </c>
      <c r="R1007" s="34">
        <v>20</v>
      </c>
      <c r="S1007" s="45">
        <v>7241.8450042699833</v>
      </c>
      <c r="T1007" s="44">
        <v>1004</v>
      </c>
      <c r="U1007" s="34">
        <v>42</v>
      </c>
      <c r="V1007" s="34">
        <v>20</v>
      </c>
      <c r="W1007" s="45">
        <v>19630.575743296336</v>
      </c>
    </row>
    <row r="1008" spans="12:23" x14ac:dyDescent="0.3">
      <c r="L1008" s="44">
        <v>1005</v>
      </c>
      <c r="M1008" s="34">
        <v>42</v>
      </c>
      <c r="N1008" s="34">
        <v>21</v>
      </c>
      <c r="O1008" s="45">
        <v>5376.035771363051</v>
      </c>
      <c r="P1008" s="44">
        <v>1005</v>
      </c>
      <c r="Q1008" s="34">
        <v>42</v>
      </c>
      <c r="R1008" s="34">
        <v>21</v>
      </c>
      <c r="S1008" s="45">
        <v>6767.1657683353196</v>
      </c>
      <c r="T1008" s="44">
        <v>1005</v>
      </c>
      <c r="U1008" s="34">
        <v>42</v>
      </c>
      <c r="V1008" s="34">
        <v>21</v>
      </c>
      <c r="W1008" s="45">
        <v>18343.855758362777</v>
      </c>
    </row>
    <row r="1009" spans="12:23" x14ac:dyDescent="0.3">
      <c r="L1009" s="44">
        <v>1006</v>
      </c>
      <c r="M1009" s="34">
        <v>42</v>
      </c>
      <c r="N1009" s="34">
        <v>22</v>
      </c>
      <c r="O1009" s="45">
        <v>5989.4150844063643</v>
      </c>
      <c r="P1009" s="44">
        <v>1006</v>
      </c>
      <c r="Q1009" s="34">
        <v>42</v>
      </c>
      <c r="R1009" s="34">
        <v>22</v>
      </c>
      <c r="S1009" s="45">
        <v>7539.2661907957399</v>
      </c>
      <c r="T1009" s="44">
        <v>1006</v>
      </c>
      <c r="U1009" s="34">
        <v>42</v>
      </c>
      <c r="V1009" s="34">
        <v>22</v>
      </c>
      <c r="W1009" s="45">
        <v>20436.799727144702</v>
      </c>
    </row>
    <row r="1010" spans="12:23" x14ac:dyDescent="0.3">
      <c r="L1010" s="44">
        <v>1007</v>
      </c>
      <c r="M1010" s="34">
        <v>42</v>
      </c>
      <c r="N1010" s="34">
        <v>23</v>
      </c>
      <c r="O1010" s="45">
        <v>6159.3983851037201</v>
      </c>
      <c r="P1010" s="44">
        <v>1007</v>
      </c>
      <c r="Q1010" s="34">
        <v>42</v>
      </c>
      <c r="R1010" s="34">
        <v>23</v>
      </c>
      <c r="S1010" s="45">
        <v>7753.2352234787477</v>
      </c>
      <c r="T1010" s="44">
        <v>1007</v>
      </c>
      <c r="U1010" s="34">
        <v>42</v>
      </c>
      <c r="V1010" s="34">
        <v>23</v>
      </c>
      <c r="W1010" s="45">
        <v>21016.808730420387</v>
      </c>
    </row>
    <row r="1011" spans="12:23" x14ac:dyDescent="0.3">
      <c r="L1011" s="44">
        <v>1008</v>
      </c>
      <c r="M1011" s="34">
        <v>42</v>
      </c>
      <c r="N1011" s="34">
        <v>24</v>
      </c>
      <c r="O1011" s="45">
        <v>5781.9433181835711</v>
      </c>
      <c r="P1011" s="44">
        <v>1008</v>
      </c>
      <c r="Q1011" s="34">
        <v>42</v>
      </c>
      <c r="R1011" s="34">
        <v>24</v>
      </c>
      <c r="S1011" s="45">
        <v>7278.1079891041281</v>
      </c>
      <c r="T1011" s="44">
        <v>1008</v>
      </c>
      <c r="U1011" s="34">
        <v>42</v>
      </c>
      <c r="V1011" s="34">
        <v>24</v>
      </c>
      <c r="W1011" s="45">
        <v>19728.87434952789</v>
      </c>
    </row>
    <row r="1012" spans="12:23" x14ac:dyDescent="0.3">
      <c r="L1012" s="44">
        <v>1009</v>
      </c>
      <c r="M1012" s="34">
        <v>43</v>
      </c>
      <c r="N1012" s="34">
        <v>1</v>
      </c>
      <c r="O1012" s="45">
        <v>5536.1823043394643</v>
      </c>
      <c r="P1012" s="44">
        <v>1009</v>
      </c>
      <c r="Q1012" s="34">
        <v>43</v>
      </c>
      <c r="R1012" s="34">
        <v>1</v>
      </c>
      <c r="S1012" s="45">
        <v>6968.7526219140109</v>
      </c>
      <c r="T1012" s="44">
        <v>1009</v>
      </c>
      <c r="U1012" s="34">
        <v>43</v>
      </c>
      <c r="V1012" s="34">
        <v>1</v>
      </c>
      <c r="W1012" s="45">
        <v>18890.300206662341</v>
      </c>
    </row>
    <row r="1013" spans="12:23" x14ac:dyDescent="0.3">
      <c r="L1013" s="44">
        <v>1010</v>
      </c>
      <c r="M1013" s="34">
        <v>43</v>
      </c>
      <c r="N1013" s="34">
        <v>2</v>
      </c>
      <c r="O1013" s="45">
        <v>5583.6756029639919</v>
      </c>
      <c r="P1013" s="44">
        <v>1010</v>
      </c>
      <c r="Q1013" s="34">
        <v>43</v>
      </c>
      <c r="R1013" s="34">
        <v>2</v>
      </c>
      <c r="S1013" s="45">
        <v>7028.5355248458009</v>
      </c>
      <c r="T1013" s="44">
        <v>1010</v>
      </c>
      <c r="U1013" s="34">
        <v>43</v>
      </c>
      <c r="V1013" s="34">
        <v>2</v>
      </c>
      <c r="W1013" s="45">
        <v>19052.354600737977</v>
      </c>
    </row>
    <row r="1014" spans="12:23" x14ac:dyDescent="0.3">
      <c r="L1014" s="44">
        <v>1011</v>
      </c>
      <c r="M1014" s="34">
        <v>43</v>
      </c>
      <c r="N1014" s="34">
        <v>3</v>
      </c>
      <c r="O1014" s="45">
        <v>5658.8799165853025</v>
      </c>
      <c r="P1014" s="44">
        <v>1011</v>
      </c>
      <c r="Q1014" s="34">
        <v>43</v>
      </c>
      <c r="R1014" s="34">
        <v>3</v>
      </c>
      <c r="S1014" s="45">
        <v>7123.2000840885412</v>
      </c>
      <c r="T1014" s="44">
        <v>1011</v>
      </c>
      <c r="U1014" s="34">
        <v>43</v>
      </c>
      <c r="V1014" s="34">
        <v>3</v>
      </c>
      <c r="W1014" s="45">
        <v>19308.963213505118</v>
      </c>
    </row>
    <row r="1015" spans="12:23" x14ac:dyDescent="0.3">
      <c r="L1015" s="44">
        <v>1012</v>
      </c>
      <c r="M1015" s="34">
        <v>43</v>
      </c>
      <c r="N1015" s="34">
        <v>4</v>
      </c>
      <c r="O1015" s="45">
        <v>6537.2983309660221</v>
      </c>
      <c r="P1015" s="44">
        <v>1012</v>
      </c>
      <c r="Q1015" s="34">
        <v>43</v>
      </c>
      <c r="R1015" s="34">
        <v>4</v>
      </c>
      <c r="S1015" s="45">
        <v>8228.92245590331</v>
      </c>
      <c r="T1015" s="44">
        <v>1012</v>
      </c>
      <c r="U1015" s="34">
        <v>43</v>
      </c>
      <c r="V1015" s="34">
        <v>4</v>
      </c>
      <c r="W1015" s="45">
        <v>22306.261106261551</v>
      </c>
    </row>
    <row r="1016" spans="12:23" x14ac:dyDescent="0.3">
      <c r="L1016" s="44">
        <v>1013</v>
      </c>
      <c r="M1016" s="34">
        <v>43</v>
      </c>
      <c r="N1016" s="34">
        <v>5</v>
      </c>
      <c r="O1016" s="45">
        <v>5810.148643116082</v>
      </c>
      <c r="P1016" s="44">
        <v>1013</v>
      </c>
      <c r="Q1016" s="34">
        <v>43</v>
      </c>
      <c r="R1016" s="34">
        <v>5</v>
      </c>
      <c r="S1016" s="45">
        <v>7313.6118654705733</v>
      </c>
      <c r="T1016" s="44">
        <v>1013</v>
      </c>
      <c r="U1016" s="34">
        <v>43</v>
      </c>
      <c r="V1016" s="34">
        <v>5</v>
      </c>
      <c r="W1016" s="45">
        <v>19825.115229273477</v>
      </c>
    </row>
    <row r="1017" spans="12:23" x14ac:dyDescent="0.3">
      <c r="L1017" s="44">
        <v>1014</v>
      </c>
      <c r="M1017" s="34">
        <v>43</v>
      </c>
      <c r="N1017" s="34">
        <v>6</v>
      </c>
      <c r="O1017" s="45">
        <v>6017.7687023195922</v>
      </c>
      <c r="P1017" s="44">
        <v>1014</v>
      </c>
      <c r="Q1017" s="34">
        <v>43</v>
      </c>
      <c r="R1017" s="34">
        <v>6</v>
      </c>
      <c r="S1017" s="45">
        <v>7574.956733178833</v>
      </c>
      <c r="T1017" s="44">
        <v>1014</v>
      </c>
      <c r="U1017" s="34">
        <v>43</v>
      </c>
      <c r="V1017" s="34">
        <v>6</v>
      </c>
      <c r="W1017" s="45">
        <v>20533.546605206509</v>
      </c>
    </row>
    <row r="1018" spans="12:23" x14ac:dyDescent="0.3">
      <c r="L1018" s="44">
        <v>1015</v>
      </c>
      <c r="M1018" s="34">
        <v>43</v>
      </c>
      <c r="N1018" s="34">
        <v>7</v>
      </c>
      <c r="O1018" s="45">
        <v>5866.895423737391</v>
      </c>
      <c r="P1018" s="44">
        <v>1015</v>
      </c>
      <c r="Q1018" s="34">
        <v>43</v>
      </c>
      <c r="R1018" s="34">
        <v>7</v>
      </c>
      <c r="S1018" s="45">
        <v>7385.0427278411917</v>
      </c>
      <c r="T1018" s="44">
        <v>1015</v>
      </c>
      <c r="U1018" s="34">
        <v>43</v>
      </c>
      <c r="V1018" s="34">
        <v>7</v>
      </c>
      <c r="W1018" s="45">
        <v>20018.743918281405</v>
      </c>
    </row>
    <row r="1019" spans="12:23" x14ac:dyDescent="0.3">
      <c r="L1019" s="44">
        <v>1016</v>
      </c>
      <c r="M1019" s="34">
        <v>43</v>
      </c>
      <c r="N1019" s="34">
        <v>8</v>
      </c>
      <c r="O1019" s="45">
        <v>5961.1405560828534</v>
      </c>
      <c r="P1019" s="44">
        <v>1016</v>
      </c>
      <c r="Q1019" s="34">
        <v>43</v>
      </c>
      <c r="R1019" s="34">
        <v>8</v>
      </c>
      <c r="S1019" s="45">
        <v>7503.6752036215285</v>
      </c>
      <c r="T1019" s="44">
        <v>1016</v>
      </c>
      <c r="U1019" s="34">
        <v>43</v>
      </c>
      <c r="V1019" s="34">
        <v>8</v>
      </c>
      <c r="W1019" s="45">
        <v>20340.322714851551</v>
      </c>
    </row>
    <row r="1020" spans="12:23" x14ac:dyDescent="0.3">
      <c r="L1020" s="44">
        <v>1017</v>
      </c>
      <c r="M1020" s="34">
        <v>43</v>
      </c>
      <c r="N1020" s="34">
        <v>9</v>
      </c>
      <c r="O1020" s="45">
        <v>5885.7187460898249</v>
      </c>
      <c r="P1020" s="44">
        <v>1017</v>
      </c>
      <c r="Q1020" s="34">
        <v>43</v>
      </c>
      <c r="R1020" s="34">
        <v>9</v>
      </c>
      <c r="S1020" s="45">
        <v>7408.7368675543721</v>
      </c>
      <c r="T1020" s="44">
        <v>1017</v>
      </c>
      <c r="U1020" s="34">
        <v>43</v>
      </c>
      <c r="V1020" s="34">
        <v>9</v>
      </c>
      <c r="W1020" s="45">
        <v>20082.971971220617</v>
      </c>
    </row>
    <row r="1021" spans="12:23" x14ac:dyDescent="0.3">
      <c r="L1021" s="44">
        <v>1018</v>
      </c>
      <c r="M1021" s="34">
        <v>43</v>
      </c>
      <c r="N1021" s="34">
        <v>10</v>
      </c>
      <c r="O1021" s="45">
        <v>6112.389510216206</v>
      </c>
      <c r="P1021" s="44">
        <v>1018</v>
      </c>
      <c r="Q1021" s="34">
        <v>43</v>
      </c>
      <c r="R1021" s="34">
        <v>10</v>
      </c>
      <c r="S1021" s="45">
        <v>7694.0620962013427</v>
      </c>
      <c r="T1021" s="44">
        <v>1018</v>
      </c>
      <c r="U1021" s="34">
        <v>43</v>
      </c>
      <c r="V1021" s="34">
        <v>10</v>
      </c>
      <c r="W1021" s="45">
        <v>20856.407264177749</v>
      </c>
    </row>
    <row r="1022" spans="12:23" x14ac:dyDescent="0.3">
      <c r="L1022" s="44">
        <v>1019</v>
      </c>
      <c r="M1022" s="34">
        <v>43</v>
      </c>
      <c r="N1022" s="34">
        <v>11</v>
      </c>
      <c r="O1022" s="45">
        <v>6225.5469407025348</v>
      </c>
      <c r="P1022" s="44">
        <v>1019</v>
      </c>
      <c r="Q1022" s="34">
        <v>43</v>
      </c>
      <c r="R1022" s="34">
        <v>11</v>
      </c>
      <c r="S1022" s="45">
        <v>7836.5007113048505</v>
      </c>
      <c r="T1022" s="44">
        <v>1019</v>
      </c>
      <c r="U1022" s="34">
        <v>43</v>
      </c>
      <c r="V1022" s="34">
        <v>11</v>
      </c>
      <c r="W1022" s="45">
        <v>21242.51771267685</v>
      </c>
    </row>
    <row r="1023" spans="12:23" x14ac:dyDescent="0.3">
      <c r="L1023" s="44">
        <v>1020</v>
      </c>
      <c r="M1023" s="34">
        <v>43</v>
      </c>
      <c r="N1023" s="34">
        <v>12</v>
      </c>
      <c r="O1023" s="45">
        <v>5602.5977873035717</v>
      </c>
      <c r="P1023" s="44">
        <v>1020</v>
      </c>
      <c r="Q1023" s="34">
        <v>43</v>
      </c>
      <c r="R1023" s="34">
        <v>12</v>
      </c>
      <c r="S1023" s="45">
        <v>7052.3541085700817</v>
      </c>
      <c r="T1023" s="44">
        <v>1020</v>
      </c>
      <c r="U1023" s="34">
        <v>43</v>
      </c>
      <c r="V1023" s="34">
        <v>12</v>
      </c>
      <c r="W1023" s="45">
        <v>19116.919985888009</v>
      </c>
    </row>
    <row r="1024" spans="12:23" x14ac:dyDescent="0.3">
      <c r="L1024" s="44">
        <v>1021</v>
      </c>
      <c r="M1024" s="34">
        <v>43</v>
      </c>
      <c r="N1024" s="34">
        <v>13</v>
      </c>
      <c r="O1024" s="45">
        <v>5904.2949134743994</v>
      </c>
      <c r="P1024" s="44">
        <v>1021</v>
      </c>
      <c r="Q1024" s="34">
        <v>43</v>
      </c>
      <c r="R1024" s="34">
        <v>13</v>
      </c>
      <c r="S1024" s="45">
        <v>7432.1198972398106</v>
      </c>
      <c r="T1024" s="44">
        <v>1021</v>
      </c>
      <c r="U1024" s="34">
        <v>43</v>
      </c>
      <c r="V1024" s="34">
        <v>13</v>
      </c>
      <c r="W1024" s="45">
        <v>20146.356693632806</v>
      </c>
    </row>
    <row r="1025" spans="12:23" x14ac:dyDescent="0.3">
      <c r="L1025" s="44">
        <v>1022</v>
      </c>
      <c r="M1025" s="34">
        <v>43</v>
      </c>
      <c r="N1025" s="34">
        <v>14</v>
      </c>
      <c r="O1025" s="45">
        <v>5470.6565792596675</v>
      </c>
      <c r="P1025" s="44">
        <v>1022</v>
      </c>
      <c r="Q1025" s="34">
        <v>43</v>
      </c>
      <c r="R1025" s="34">
        <v>14</v>
      </c>
      <c r="S1025" s="45">
        <v>6886.2711313578338</v>
      </c>
      <c r="T1025" s="44">
        <v>1022</v>
      </c>
      <c r="U1025" s="34">
        <v>43</v>
      </c>
      <c r="V1025" s="34">
        <v>14</v>
      </c>
      <c r="W1025" s="45">
        <v>18666.716417334028</v>
      </c>
    </row>
    <row r="1026" spans="12:23" x14ac:dyDescent="0.3">
      <c r="L1026" s="44">
        <v>1023</v>
      </c>
      <c r="M1026" s="34">
        <v>43</v>
      </c>
      <c r="N1026" s="34">
        <v>15</v>
      </c>
      <c r="O1026" s="45">
        <v>5857.1179732087367</v>
      </c>
      <c r="P1026" s="44">
        <v>1023</v>
      </c>
      <c r="Q1026" s="34">
        <v>43</v>
      </c>
      <c r="R1026" s="34">
        <v>15</v>
      </c>
      <c r="S1026" s="45">
        <v>7372.7352151435362</v>
      </c>
      <c r="T1026" s="44">
        <v>1023</v>
      </c>
      <c r="U1026" s="34">
        <v>43</v>
      </c>
      <c r="V1026" s="34">
        <v>15</v>
      </c>
      <c r="W1026" s="45">
        <v>19985.38176263178</v>
      </c>
    </row>
    <row r="1027" spans="12:23" x14ac:dyDescent="0.3">
      <c r="L1027" s="44">
        <v>1024</v>
      </c>
      <c r="M1027" s="34">
        <v>43</v>
      </c>
      <c r="N1027" s="34">
        <v>16</v>
      </c>
      <c r="O1027" s="45">
        <v>5980.6954571401629</v>
      </c>
      <c r="P1027" s="44">
        <v>1024</v>
      </c>
      <c r="Q1027" s="34">
        <v>43</v>
      </c>
      <c r="R1027" s="34">
        <v>16</v>
      </c>
      <c r="S1027" s="45">
        <v>7528.2902290168395</v>
      </c>
      <c r="T1027" s="44">
        <v>1024</v>
      </c>
      <c r="U1027" s="34">
        <v>43</v>
      </c>
      <c r="V1027" s="34">
        <v>16</v>
      </c>
      <c r="W1027" s="45">
        <v>20407.047026150802</v>
      </c>
    </row>
    <row r="1028" spans="12:23" x14ac:dyDescent="0.3">
      <c r="L1028" s="44">
        <v>1025</v>
      </c>
      <c r="M1028" s="34">
        <v>43</v>
      </c>
      <c r="N1028" s="34">
        <v>17</v>
      </c>
      <c r="O1028" s="45">
        <v>5640.0368218354361</v>
      </c>
      <c r="P1028" s="44">
        <v>1025</v>
      </c>
      <c r="Q1028" s="34">
        <v>43</v>
      </c>
      <c r="R1028" s="34">
        <v>17</v>
      </c>
      <c r="S1028" s="45">
        <v>7099.4810555731365</v>
      </c>
      <c r="T1028" s="44">
        <v>1025</v>
      </c>
      <c r="U1028" s="34">
        <v>43</v>
      </c>
      <c r="V1028" s="34">
        <v>17</v>
      </c>
      <c r="W1028" s="45">
        <v>19244.667694123731</v>
      </c>
    </row>
    <row r="1029" spans="12:23" x14ac:dyDescent="0.3">
      <c r="L1029" s="44">
        <v>1026</v>
      </c>
      <c r="M1029" s="34">
        <v>43</v>
      </c>
      <c r="N1029" s="34">
        <v>18</v>
      </c>
      <c r="O1029" s="45">
        <v>5546.0289582591222</v>
      </c>
      <c r="P1029" s="44">
        <v>1026</v>
      </c>
      <c r="Q1029" s="34">
        <v>43</v>
      </c>
      <c r="R1029" s="34">
        <v>18</v>
      </c>
      <c r="S1029" s="45">
        <v>6981.1472454194381</v>
      </c>
      <c r="T1029" s="44">
        <v>1026</v>
      </c>
      <c r="U1029" s="34">
        <v>43</v>
      </c>
      <c r="V1029" s="34">
        <v>18</v>
      </c>
      <c r="W1029" s="45">
        <v>18923.898494859543</v>
      </c>
    </row>
    <row r="1030" spans="12:23" x14ac:dyDescent="0.3">
      <c r="L1030" s="44">
        <v>1027</v>
      </c>
      <c r="M1030" s="34">
        <v>43</v>
      </c>
      <c r="N1030" s="34">
        <v>19</v>
      </c>
      <c r="O1030" s="45">
        <v>5866.6976997631018</v>
      </c>
      <c r="P1030" s="44">
        <v>1027</v>
      </c>
      <c r="Q1030" s="34">
        <v>43</v>
      </c>
      <c r="R1030" s="34">
        <v>19</v>
      </c>
      <c r="S1030" s="45">
        <v>7384.7938398189963</v>
      </c>
      <c r="T1030" s="44">
        <v>1027</v>
      </c>
      <c r="U1030" s="34">
        <v>43</v>
      </c>
      <c r="V1030" s="34">
        <v>19</v>
      </c>
      <c r="W1030" s="45">
        <v>20018.06925385978</v>
      </c>
    </row>
    <row r="1031" spans="12:23" x14ac:dyDescent="0.3">
      <c r="L1031" s="44">
        <v>1028</v>
      </c>
      <c r="M1031" s="34">
        <v>43</v>
      </c>
      <c r="N1031" s="34">
        <v>20</v>
      </c>
      <c r="O1031" s="45">
        <v>5668.7067981075288</v>
      </c>
      <c r="P1031" s="44">
        <v>1028</v>
      </c>
      <c r="Q1031" s="34">
        <v>43</v>
      </c>
      <c r="R1031" s="34">
        <v>20</v>
      </c>
      <c r="S1031" s="45">
        <v>7135.5698187917451</v>
      </c>
      <c r="T1031" s="44">
        <v>1028</v>
      </c>
      <c r="U1031" s="34">
        <v>43</v>
      </c>
      <c r="V1031" s="34">
        <v>20</v>
      </c>
      <c r="W1031" s="45">
        <v>19342.494035260148</v>
      </c>
    </row>
    <row r="1032" spans="12:23" x14ac:dyDescent="0.3">
      <c r="L1032" s="44">
        <v>1029</v>
      </c>
      <c r="M1032" s="34">
        <v>43</v>
      </c>
      <c r="N1032" s="34">
        <v>21</v>
      </c>
      <c r="O1032" s="45">
        <v>5932.9451173490588</v>
      </c>
      <c r="P1032" s="44">
        <v>1029</v>
      </c>
      <c r="Q1032" s="34">
        <v>43</v>
      </c>
      <c r="R1032" s="34">
        <v>21</v>
      </c>
      <c r="S1032" s="45">
        <v>7468.1837716561949</v>
      </c>
      <c r="T1032" s="44">
        <v>1029</v>
      </c>
      <c r="U1032" s="34">
        <v>43</v>
      </c>
      <c r="V1032" s="34">
        <v>21</v>
      </c>
      <c r="W1032" s="45">
        <v>20244.115568327048</v>
      </c>
    </row>
    <row r="1033" spans="12:23" x14ac:dyDescent="0.3">
      <c r="L1033" s="44">
        <v>1030</v>
      </c>
      <c r="M1033" s="34">
        <v>43</v>
      </c>
      <c r="N1033" s="34">
        <v>22</v>
      </c>
      <c r="O1033" s="45">
        <v>6131.34135315193</v>
      </c>
      <c r="P1033" s="44">
        <v>1030</v>
      </c>
      <c r="Q1033" s="34">
        <v>43</v>
      </c>
      <c r="R1033" s="34">
        <v>22</v>
      </c>
      <c r="S1033" s="45">
        <v>7717.9180131289531</v>
      </c>
      <c r="T1033" s="44">
        <v>1030</v>
      </c>
      <c r="U1033" s="34">
        <v>43</v>
      </c>
      <c r="V1033" s="34">
        <v>22</v>
      </c>
      <c r="W1033" s="45">
        <v>20921.073848991029</v>
      </c>
    </row>
    <row r="1034" spans="12:23" x14ac:dyDescent="0.3">
      <c r="L1034" s="44">
        <v>1031</v>
      </c>
      <c r="M1034" s="34">
        <v>43</v>
      </c>
      <c r="N1034" s="34">
        <v>23</v>
      </c>
      <c r="O1034" s="45">
        <v>5715.883738373188</v>
      </c>
      <c r="P1034" s="44">
        <v>1031</v>
      </c>
      <c r="Q1034" s="34">
        <v>43</v>
      </c>
      <c r="R1034" s="34">
        <v>23</v>
      </c>
      <c r="S1034" s="45">
        <v>7194.954500888015</v>
      </c>
      <c r="T1034" s="44">
        <v>1031</v>
      </c>
      <c r="U1034" s="34">
        <v>43</v>
      </c>
      <c r="V1034" s="34">
        <v>23</v>
      </c>
      <c r="W1034" s="45">
        <v>19503.468966261164</v>
      </c>
    </row>
    <row r="1035" spans="12:23" x14ac:dyDescent="0.3">
      <c r="L1035" s="44">
        <v>1032</v>
      </c>
      <c r="M1035" s="34">
        <v>43</v>
      </c>
      <c r="N1035" s="34">
        <v>24</v>
      </c>
      <c r="O1035" s="45">
        <v>6867.8433849858002</v>
      </c>
      <c r="P1035" s="44">
        <v>1032</v>
      </c>
      <c r="Q1035" s="34">
        <v>43</v>
      </c>
      <c r="R1035" s="34">
        <v>24</v>
      </c>
      <c r="S1035" s="45">
        <v>8645.0010070116223</v>
      </c>
      <c r="T1035" s="44">
        <v>1032</v>
      </c>
      <c r="U1035" s="34">
        <v>43</v>
      </c>
      <c r="V1035" s="34">
        <v>24</v>
      </c>
      <c r="W1035" s="45">
        <v>23434.131353122222</v>
      </c>
    </row>
    <row r="1036" spans="12:23" x14ac:dyDescent="0.3">
      <c r="L1036" s="44">
        <v>1033</v>
      </c>
      <c r="M1036" s="34">
        <v>44</v>
      </c>
      <c r="N1036" s="34">
        <v>1</v>
      </c>
      <c r="O1036" s="45">
        <v>7151.1719539450596</v>
      </c>
      <c r="P1036" s="44">
        <v>1033</v>
      </c>
      <c r="Q1036" s="34">
        <v>44</v>
      </c>
      <c r="R1036" s="34">
        <v>1</v>
      </c>
      <c r="S1036" s="45">
        <v>9001.6450984192215</v>
      </c>
      <c r="T1036" s="44">
        <v>1033</v>
      </c>
      <c r="U1036" s="34">
        <v>44</v>
      </c>
      <c r="V1036" s="34">
        <v>1</v>
      </c>
      <c r="W1036" s="45">
        <v>24400.891736097547</v>
      </c>
    </row>
    <row r="1037" spans="12:23" x14ac:dyDescent="0.3">
      <c r="L1037" s="44">
        <v>1034</v>
      </c>
      <c r="M1037" s="34">
        <v>44</v>
      </c>
      <c r="N1037" s="34">
        <v>2</v>
      </c>
      <c r="O1037" s="45">
        <v>7434.6488158850379</v>
      </c>
      <c r="P1037" s="44">
        <v>1034</v>
      </c>
      <c r="Q1037" s="34">
        <v>44</v>
      </c>
      <c r="R1037" s="34">
        <v>2</v>
      </c>
      <c r="S1037" s="45">
        <v>9358.4758558434714</v>
      </c>
      <c r="T1037" s="44">
        <v>1034</v>
      </c>
      <c r="U1037" s="34">
        <v>44</v>
      </c>
      <c r="V1037" s="34">
        <v>2</v>
      </c>
      <c r="W1037" s="45">
        <v>25368.158117389099</v>
      </c>
    </row>
    <row r="1038" spans="12:23" x14ac:dyDescent="0.3">
      <c r="L1038" s="44">
        <v>1035</v>
      </c>
      <c r="M1038" s="34">
        <v>44</v>
      </c>
      <c r="N1038" s="34">
        <v>3</v>
      </c>
      <c r="O1038" s="45">
        <v>7292.5544817613263</v>
      </c>
      <c r="P1038" s="44">
        <v>1035</v>
      </c>
      <c r="Q1038" s="34">
        <v>44</v>
      </c>
      <c r="R1038" s="34">
        <v>3</v>
      </c>
      <c r="S1038" s="45">
        <v>9179.6124786913915</v>
      </c>
      <c r="T1038" s="44">
        <v>1035</v>
      </c>
      <c r="U1038" s="34">
        <v>44</v>
      </c>
      <c r="V1038" s="34">
        <v>3</v>
      </c>
      <c r="W1038" s="45">
        <v>24883.310530784387</v>
      </c>
    </row>
    <row r="1039" spans="12:23" x14ac:dyDescent="0.3">
      <c r="L1039" s="44">
        <v>1036</v>
      </c>
      <c r="M1039" s="34">
        <v>44</v>
      </c>
      <c r="N1039" s="34">
        <v>4</v>
      </c>
      <c r="O1039" s="45">
        <v>6839.984077008301</v>
      </c>
      <c r="P1039" s="44">
        <v>1036</v>
      </c>
      <c r="Q1039" s="34">
        <v>44</v>
      </c>
      <c r="R1039" s="34">
        <v>4</v>
      </c>
      <c r="S1039" s="45">
        <v>8609.9326846840268</v>
      </c>
      <c r="T1039" s="44">
        <v>1036</v>
      </c>
      <c r="U1039" s="34">
        <v>44</v>
      </c>
      <c r="V1039" s="34">
        <v>4</v>
      </c>
      <c r="W1039" s="45">
        <v>23339.071136114497</v>
      </c>
    </row>
    <row r="1040" spans="12:23" x14ac:dyDescent="0.3">
      <c r="L1040" s="44">
        <v>1037</v>
      </c>
      <c r="M1040" s="34">
        <v>44</v>
      </c>
      <c r="N1040" s="34">
        <v>5</v>
      </c>
      <c r="O1040" s="45">
        <v>7245.3478828995221</v>
      </c>
      <c r="P1040" s="44">
        <v>1037</v>
      </c>
      <c r="Q1040" s="34">
        <v>44</v>
      </c>
      <c r="R1040" s="34">
        <v>5</v>
      </c>
      <c r="S1040" s="45">
        <v>9120.1904633917911</v>
      </c>
      <c r="T1040" s="44">
        <v>1037</v>
      </c>
      <c r="U1040" s="34">
        <v>44</v>
      </c>
      <c r="V1040" s="34">
        <v>5</v>
      </c>
      <c r="W1040" s="45">
        <v>24722.234400120124</v>
      </c>
    </row>
    <row r="1041" spans="12:23" x14ac:dyDescent="0.3">
      <c r="L1041" s="44">
        <v>1038</v>
      </c>
      <c r="M1041" s="34">
        <v>44</v>
      </c>
      <c r="N1041" s="34">
        <v>6</v>
      </c>
      <c r="O1041" s="45">
        <v>7028.5633174876557</v>
      </c>
      <c r="P1041" s="44">
        <v>1038</v>
      </c>
      <c r="Q1041" s="34">
        <v>44</v>
      </c>
      <c r="R1041" s="34">
        <v>6</v>
      </c>
      <c r="S1041" s="45">
        <v>8847.3096358546845</v>
      </c>
      <c r="T1041" s="44">
        <v>1038</v>
      </c>
      <c r="U1041" s="34">
        <v>44</v>
      </c>
      <c r="V1041" s="34">
        <v>6</v>
      </c>
      <c r="W1041" s="45">
        <v>23982.532328244517</v>
      </c>
    </row>
    <row r="1042" spans="12:23" x14ac:dyDescent="0.3">
      <c r="L1042" s="44">
        <v>1039</v>
      </c>
      <c r="M1042" s="34">
        <v>44</v>
      </c>
      <c r="N1042" s="34">
        <v>7</v>
      </c>
      <c r="O1042" s="45">
        <v>7188.8284848486446</v>
      </c>
      <c r="P1042" s="44">
        <v>1039</v>
      </c>
      <c r="Q1042" s="34">
        <v>44</v>
      </c>
      <c r="R1042" s="34">
        <v>7</v>
      </c>
      <c r="S1042" s="45">
        <v>9049.0458222466968</v>
      </c>
      <c r="T1042" s="44">
        <v>1039</v>
      </c>
      <c r="U1042" s="34">
        <v>44</v>
      </c>
      <c r="V1042" s="34">
        <v>7</v>
      </c>
      <c r="W1042" s="45">
        <v>24529.381575197065</v>
      </c>
    </row>
    <row r="1043" spans="12:23" x14ac:dyDescent="0.3">
      <c r="L1043" s="44">
        <v>1040</v>
      </c>
      <c r="M1043" s="34">
        <v>44</v>
      </c>
      <c r="N1043" s="34">
        <v>8</v>
      </c>
      <c r="O1043" s="45">
        <v>7585.4924358710932</v>
      </c>
      <c r="P1043" s="44">
        <v>1040</v>
      </c>
      <c r="Q1043" s="34">
        <v>44</v>
      </c>
      <c r="R1043" s="34">
        <v>8</v>
      </c>
      <c r="S1043" s="45">
        <v>9548.3525279777805</v>
      </c>
      <c r="T1043" s="44">
        <v>1040</v>
      </c>
      <c r="U1043" s="34">
        <v>44</v>
      </c>
      <c r="V1043" s="34">
        <v>8</v>
      </c>
      <c r="W1043" s="45">
        <v>25882.859604650952</v>
      </c>
    </row>
    <row r="1044" spans="12:23" x14ac:dyDescent="0.3">
      <c r="L1044" s="44">
        <v>1041</v>
      </c>
      <c r="M1044" s="34">
        <v>44</v>
      </c>
      <c r="N1044" s="34">
        <v>9</v>
      </c>
      <c r="O1044" s="45">
        <v>6981.1095636579876</v>
      </c>
      <c r="P1044" s="44">
        <v>1041</v>
      </c>
      <c r="Q1044" s="34">
        <v>44</v>
      </c>
      <c r="R1044" s="34">
        <v>9</v>
      </c>
      <c r="S1044" s="45">
        <v>8787.5765105273349</v>
      </c>
      <c r="T1044" s="44">
        <v>1041</v>
      </c>
      <c r="U1044" s="34">
        <v>44</v>
      </c>
      <c r="V1044" s="34">
        <v>9</v>
      </c>
      <c r="W1044" s="45">
        <v>23820.612867053209</v>
      </c>
    </row>
    <row r="1045" spans="12:23" x14ac:dyDescent="0.3">
      <c r="L1045" s="44">
        <v>1042</v>
      </c>
      <c r="M1045" s="34">
        <v>44</v>
      </c>
      <c r="N1045" s="34">
        <v>10</v>
      </c>
      <c r="O1045" s="45">
        <v>7151.2807021309209</v>
      </c>
      <c r="P1045" s="44">
        <v>1042</v>
      </c>
      <c r="Q1045" s="34">
        <v>44</v>
      </c>
      <c r="R1045" s="34">
        <v>10</v>
      </c>
      <c r="S1045" s="45">
        <v>9001.7819868314327</v>
      </c>
      <c r="T1045" s="44">
        <v>1042</v>
      </c>
      <c r="U1045" s="34">
        <v>44</v>
      </c>
      <c r="V1045" s="34">
        <v>10</v>
      </c>
      <c r="W1045" s="45">
        <v>24401.26280152945</v>
      </c>
    </row>
    <row r="1046" spans="12:23" x14ac:dyDescent="0.3">
      <c r="L1046" s="44">
        <v>1043</v>
      </c>
      <c r="M1046" s="34">
        <v>44</v>
      </c>
      <c r="N1046" s="34">
        <v>11</v>
      </c>
      <c r="O1046" s="45">
        <v>6744.9777073618179</v>
      </c>
      <c r="P1046" s="44">
        <v>1043</v>
      </c>
      <c r="Q1046" s="34">
        <v>44</v>
      </c>
      <c r="R1046" s="34">
        <v>11</v>
      </c>
      <c r="S1046" s="45">
        <v>8490.3419900182271</v>
      </c>
      <c r="T1046" s="44">
        <v>1043</v>
      </c>
      <c r="U1046" s="34">
        <v>44</v>
      </c>
      <c r="V1046" s="34">
        <v>11</v>
      </c>
      <c r="W1046" s="45">
        <v>23014.894881521064</v>
      </c>
    </row>
    <row r="1047" spans="12:23" x14ac:dyDescent="0.3">
      <c r="L1047" s="44">
        <v>1044</v>
      </c>
      <c r="M1047" s="34">
        <v>44</v>
      </c>
      <c r="N1047" s="34">
        <v>12</v>
      </c>
      <c r="O1047" s="45">
        <v>6500.0570204084461</v>
      </c>
      <c r="P1047" s="44">
        <v>1044</v>
      </c>
      <c r="Q1047" s="34">
        <v>44</v>
      </c>
      <c r="R1047" s="34">
        <v>12</v>
      </c>
      <c r="S1047" s="45">
        <v>8182.0443969224498</v>
      </c>
      <c r="T1047" s="44">
        <v>1044</v>
      </c>
      <c r="U1047" s="34">
        <v>44</v>
      </c>
      <c r="V1047" s="34">
        <v>12</v>
      </c>
      <c r="W1047" s="45">
        <v>22179.188062447454</v>
      </c>
    </row>
    <row r="1048" spans="12:23" x14ac:dyDescent="0.3">
      <c r="L1048" s="44">
        <v>1045</v>
      </c>
      <c r="M1048" s="34">
        <v>44</v>
      </c>
      <c r="N1048" s="34">
        <v>13</v>
      </c>
      <c r="O1048" s="45">
        <v>6386.4547109799669</v>
      </c>
      <c r="P1048" s="44">
        <v>1045</v>
      </c>
      <c r="Q1048" s="34">
        <v>44</v>
      </c>
      <c r="R1048" s="34">
        <v>13</v>
      </c>
      <c r="S1048" s="45">
        <v>8039.0457837690019</v>
      </c>
      <c r="T1048" s="44">
        <v>1045</v>
      </c>
      <c r="U1048" s="34">
        <v>44</v>
      </c>
      <c r="V1048" s="34">
        <v>13</v>
      </c>
      <c r="W1048" s="45">
        <v>21791.559618999694</v>
      </c>
    </row>
    <row r="1049" spans="12:23" x14ac:dyDescent="0.3">
      <c r="L1049" s="44">
        <v>1046</v>
      </c>
      <c r="M1049" s="34">
        <v>44</v>
      </c>
      <c r="N1049" s="34">
        <v>14</v>
      </c>
      <c r="O1049" s="45">
        <v>5848.8926558782623</v>
      </c>
      <c r="P1049" s="44">
        <v>1046</v>
      </c>
      <c r="Q1049" s="34">
        <v>44</v>
      </c>
      <c r="R1049" s="34">
        <v>14</v>
      </c>
      <c r="S1049" s="45">
        <v>7362.3814734201314</v>
      </c>
      <c r="T1049" s="44">
        <v>1046</v>
      </c>
      <c r="U1049" s="34">
        <v>44</v>
      </c>
      <c r="V1049" s="34">
        <v>14</v>
      </c>
      <c r="W1049" s="45">
        <v>19957.315722691961</v>
      </c>
    </row>
    <row r="1050" spans="12:23" x14ac:dyDescent="0.3">
      <c r="L1050" s="44">
        <v>1047</v>
      </c>
      <c r="M1050" s="34">
        <v>44</v>
      </c>
      <c r="N1050" s="34">
        <v>15</v>
      </c>
      <c r="O1050" s="45">
        <v>5924.3441244674323</v>
      </c>
      <c r="P1050" s="44">
        <v>1047</v>
      </c>
      <c r="Q1050" s="34">
        <v>44</v>
      </c>
      <c r="R1050" s="34">
        <v>15</v>
      </c>
      <c r="S1050" s="45">
        <v>7457.3571426906137</v>
      </c>
      <c r="T1050" s="44">
        <v>1047</v>
      </c>
      <c r="U1050" s="34">
        <v>44</v>
      </c>
      <c r="V1050" s="34">
        <v>15</v>
      </c>
      <c r="W1050" s="45">
        <v>20214.767665986128</v>
      </c>
    </row>
    <row r="1051" spans="12:23" x14ac:dyDescent="0.3">
      <c r="L1051" s="44">
        <v>1048</v>
      </c>
      <c r="M1051" s="34">
        <v>44</v>
      </c>
      <c r="N1051" s="34">
        <v>16</v>
      </c>
      <c r="O1051" s="45">
        <v>5849.1200384486947</v>
      </c>
      <c r="P1051" s="44">
        <v>1048</v>
      </c>
      <c r="Q1051" s="34">
        <v>44</v>
      </c>
      <c r="R1051" s="34">
        <v>16</v>
      </c>
      <c r="S1051" s="45">
        <v>7362.6676946456564</v>
      </c>
      <c r="T1051" s="44">
        <v>1048</v>
      </c>
      <c r="U1051" s="34">
        <v>44</v>
      </c>
      <c r="V1051" s="34">
        <v>16</v>
      </c>
      <c r="W1051" s="45">
        <v>19958.091586776831</v>
      </c>
    </row>
    <row r="1052" spans="12:23" x14ac:dyDescent="0.3">
      <c r="L1052" s="44">
        <v>1049</v>
      </c>
      <c r="M1052" s="34">
        <v>44</v>
      </c>
      <c r="N1052" s="34">
        <v>17</v>
      </c>
      <c r="O1052" s="45">
        <v>5952.8361491626638</v>
      </c>
      <c r="P1052" s="44">
        <v>1049</v>
      </c>
      <c r="Q1052" s="34">
        <v>44</v>
      </c>
      <c r="R1052" s="34">
        <v>17</v>
      </c>
      <c r="S1052" s="45">
        <v>7493.221906689244</v>
      </c>
      <c r="T1052" s="44">
        <v>1049</v>
      </c>
      <c r="U1052" s="34">
        <v>44</v>
      </c>
      <c r="V1052" s="34">
        <v>17</v>
      </c>
      <c r="W1052" s="45">
        <v>20311.986809143076</v>
      </c>
    </row>
    <row r="1053" spans="12:23" x14ac:dyDescent="0.3">
      <c r="L1053" s="44">
        <v>1050</v>
      </c>
      <c r="M1053" s="34">
        <v>44</v>
      </c>
      <c r="N1053" s="34">
        <v>18</v>
      </c>
      <c r="O1053" s="45">
        <v>5566.6021377840261</v>
      </c>
      <c r="P1053" s="44">
        <v>1050</v>
      </c>
      <c r="Q1053" s="34">
        <v>44</v>
      </c>
      <c r="R1053" s="34">
        <v>18</v>
      </c>
      <c r="S1053" s="45">
        <v>7007.0440441290648</v>
      </c>
      <c r="T1053" s="44">
        <v>1050</v>
      </c>
      <c r="U1053" s="34">
        <v>44</v>
      </c>
      <c r="V1053" s="34">
        <v>18</v>
      </c>
      <c r="W1053" s="45">
        <v>18994.097327930191</v>
      </c>
    </row>
    <row r="1054" spans="12:23" x14ac:dyDescent="0.3">
      <c r="L1054" s="44">
        <v>1051</v>
      </c>
      <c r="M1054" s="34">
        <v>44</v>
      </c>
      <c r="N1054" s="34">
        <v>19</v>
      </c>
      <c r="O1054" s="45">
        <v>5414.651263541944</v>
      </c>
      <c r="P1054" s="44">
        <v>1051</v>
      </c>
      <c r="Q1054" s="34">
        <v>44</v>
      </c>
      <c r="R1054" s="34">
        <v>19</v>
      </c>
      <c r="S1054" s="45">
        <v>6815.7735990704505</v>
      </c>
      <c r="T1054" s="44">
        <v>1051</v>
      </c>
      <c r="U1054" s="34">
        <v>44</v>
      </c>
      <c r="V1054" s="34">
        <v>19</v>
      </c>
      <c r="W1054" s="45">
        <v>18475.617719907204</v>
      </c>
    </row>
    <row r="1055" spans="12:23" x14ac:dyDescent="0.3">
      <c r="L1055" s="44">
        <v>1052</v>
      </c>
      <c r="M1055" s="34">
        <v>44</v>
      </c>
      <c r="N1055" s="34">
        <v>20</v>
      </c>
      <c r="O1055" s="45">
        <v>6018.6386878064686</v>
      </c>
      <c r="P1055" s="44">
        <v>1052</v>
      </c>
      <c r="Q1055" s="34">
        <v>44</v>
      </c>
      <c r="R1055" s="34">
        <v>20</v>
      </c>
      <c r="S1055" s="45">
        <v>7576.0518404765007</v>
      </c>
      <c r="T1055" s="44">
        <v>1052</v>
      </c>
      <c r="U1055" s="34">
        <v>44</v>
      </c>
      <c r="V1055" s="34">
        <v>20</v>
      </c>
      <c r="W1055" s="45">
        <v>20536.515128661682</v>
      </c>
    </row>
    <row r="1056" spans="12:23" x14ac:dyDescent="0.3">
      <c r="L1056" s="44">
        <v>1053</v>
      </c>
      <c r="M1056" s="34">
        <v>44</v>
      </c>
      <c r="N1056" s="34">
        <v>21</v>
      </c>
      <c r="O1056" s="45">
        <v>5508.8469648938344</v>
      </c>
      <c r="P1056" s="44">
        <v>1053</v>
      </c>
      <c r="Q1056" s="34">
        <v>44</v>
      </c>
      <c r="R1056" s="34">
        <v>21</v>
      </c>
      <c r="S1056" s="45">
        <v>6934.343852845238</v>
      </c>
      <c r="T1056" s="44">
        <v>1053</v>
      </c>
      <c r="U1056" s="34">
        <v>44</v>
      </c>
      <c r="V1056" s="34">
        <v>21</v>
      </c>
      <c r="W1056" s="45">
        <v>18797.027850371942</v>
      </c>
    </row>
    <row r="1057" spans="12:23" x14ac:dyDescent="0.3">
      <c r="L1057" s="44">
        <v>1054</v>
      </c>
      <c r="M1057" s="34">
        <v>44</v>
      </c>
      <c r="N1057" s="34">
        <v>22</v>
      </c>
      <c r="O1057" s="45">
        <v>5876.6135570737579</v>
      </c>
      <c r="P1057" s="44">
        <v>1054</v>
      </c>
      <c r="Q1057" s="34">
        <v>44</v>
      </c>
      <c r="R1057" s="34">
        <v>22</v>
      </c>
      <c r="S1057" s="45">
        <v>7397.2755741321889</v>
      </c>
      <c r="T1057" s="44">
        <v>1054</v>
      </c>
      <c r="U1057" s="34">
        <v>44</v>
      </c>
      <c r="V1057" s="34">
        <v>22</v>
      </c>
      <c r="W1057" s="45">
        <v>20051.903674604542</v>
      </c>
    </row>
    <row r="1058" spans="12:23" x14ac:dyDescent="0.3">
      <c r="L1058" s="44">
        <v>1055</v>
      </c>
      <c r="M1058" s="34">
        <v>44</v>
      </c>
      <c r="N1058" s="34">
        <v>23</v>
      </c>
      <c r="O1058" s="45">
        <v>6018.3421018450326</v>
      </c>
      <c r="P1058" s="44">
        <v>1055</v>
      </c>
      <c r="Q1058" s="34">
        <v>44</v>
      </c>
      <c r="R1058" s="34">
        <v>23</v>
      </c>
      <c r="S1058" s="45">
        <v>7575.6785084432031</v>
      </c>
      <c r="T1058" s="44">
        <v>1055</v>
      </c>
      <c r="U1058" s="34">
        <v>44</v>
      </c>
      <c r="V1058" s="34">
        <v>23</v>
      </c>
      <c r="W1058" s="45">
        <v>20535.503132029236</v>
      </c>
    </row>
    <row r="1059" spans="12:23" x14ac:dyDescent="0.3">
      <c r="L1059" s="44">
        <v>1056</v>
      </c>
      <c r="M1059" s="34">
        <v>44</v>
      </c>
      <c r="N1059" s="34">
        <v>24</v>
      </c>
      <c r="O1059" s="45">
        <v>5801.2016332794456</v>
      </c>
      <c r="P1059" s="44">
        <v>1056</v>
      </c>
      <c r="Q1059" s="34">
        <v>44</v>
      </c>
      <c r="R1059" s="34">
        <v>24</v>
      </c>
      <c r="S1059" s="45">
        <v>7302.3496824661443</v>
      </c>
      <c r="T1059" s="44">
        <v>1056</v>
      </c>
      <c r="U1059" s="34">
        <v>44</v>
      </c>
      <c r="V1059" s="34">
        <v>24</v>
      </c>
      <c r="W1059" s="45">
        <v>19794.586664194696</v>
      </c>
    </row>
    <row r="1060" spans="12:23" x14ac:dyDescent="0.3">
      <c r="L1060" s="44">
        <v>1057</v>
      </c>
      <c r="M1060" s="34">
        <v>45</v>
      </c>
      <c r="N1060" s="34">
        <v>1</v>
      </c>
      <c r="O1060" s="45">
        <v>6027.4472908611015</v>
      </c>
      <c r="P1060" s="44">
        <v>1057</v>
      </c>
      <c r="Q1060" s="34">
        <v>45</v>
      </c>
      <c r="R1060" s="34">
        <v>1</v>
      </c>
      <c r="S1060" s="45">
        <v>7587.1398018653899</v>
      </c>
      <c r="T1060" s="44">
        <v>1057</v>
      </c>
      <c r="U1060" s="34">
        <v>45</v>
      </c>
      <c r="V1060" s="34">
        <v>1</v>
      </c>
      <c r="W1060" s="45">
        <v>20566.571428645322</v>
      </c>
    </row>
    <row r="1061" spans="12:23" x14ac:dyDescent="0.3">
      <c r="L1061" s="44">
        <v>1058</v>
      </c>
      <c r="M1061" s="34">
        <v>45</v>
      </c>
      <c r="N1061" s="34">
        <v>2</v>
      </c>
      <c r="O1061" s="45">
        <v>6018.3421018450326</v>
      </c>
      <c r="P1061" s="44">
        <v>1058</v>
      </c>
      <c r="Q1061" s="34">
        <v>45</v>
      </c>
      <c r="R1061" s="34">
        <v>2</v>
      </c>
      <c r="S1061" s="45">
        <v>7575.6785084432031</v>
      </c>
      <c r="T1061" s="44">
        <v>1058</v>
      </c>
      <c r="U1061" s="34">
        <v>45</v>
      </c>
      <c r="V1061" s="34">
        <v>2</v>
      </c>
      <c r="W1061" s="45">
        <v>20535.503132029236</v>
      </c>
    </row>
    <row r="1062" spans="12:23" x14ac:dyDescent="0.3">
      <c r="L1062" s="44">
        <v>1059</v>
      </c>
      <c r="M1062" s="34">
        <v>45</v>
      </c>
      <c r="N1062" s="34">
        <v>3</v>
      </c>
      <c r="O1062" s="45">
        <v>6140.5651765525718</v>
      </c>
      <c r="P1062" s="44">
        <v>1059</v>
      </c>
      <c r="Q1062" s="34">
        <v>45</v>
      </c>
      <c r="R1062" s="34">
        <v>3</v>
      </c>
      <c r="S1062" s="45">
        <v>7729.5286393644574</v>
      </c>
      <c r="T1062" s="44">
        <v>1059</v>
      </c>
      <c r="U1062" s="34">
        <v>45</v>
      </c>
      <c r="V1062" s="34">
        <v>3</v>
      </c>
      <c r="W1062" s="45">
        <v>20952.546944260092</v>
      </c>
    </row>
    <row r="1063" spans="12:23" x14ac:dyDescent="0.3">
      <c r="L1063" s="44">
        <v>1060</v>
      </c>
      <c r="M1063" s="34">
        <v>45</v>
      </c>
      <c r="N1063" s="34">
        <v>4</v>
      </c>
      <c r="O1063" s="45">
        <v>6820.9926892777194</v>
      </c>
      <c r="P1063" s="44">
        <v>1060</v>
      </c>
      <c r="Q1063" s="34">
        <v>45</v>
      </c>
      <c r="R1063" s="34">
        <v>4</v>
      </c>
      <c r="S1063" s="45">
        <v>8586.0269901519769</v>
      </c>
      <c r="T1063" s="44">
        <v>1060</v>
      </c>
      <c r="U1063" s="34">
        <v>45</v>
      </c>
      <c r="V1063" s="34">
        <v>4</v>
      </c>
      <c r="W1063" s="45">
        <v>23274.269618416893</v>
      </c>
    </row>
    <row r="1064" spans="12:23" x14ac:dyDescent="0.3">
      <c r="L1064" s="44">
        <v>1061</v>
      </c>
      <c r="M1064" s="34">
        <v>45</v>
      </c>
      <c r="N1064" s="34">
        <v>5</v>
      </c>
      <c r="O1064" s="45">
        <v>7377.8130594752947</v>
      </c>
      <c r="P1064" s="44">
        <v>1061</v>
      </c>
      <c r="Q1064" s="34">
        <v>45</v>
      </c>
      <c r="R1064" s="34">
        <v>5</v>
      </c>
      <c r="S1064" s="45">
        <v>9286.9329938628598</v>
      </c>
      <c r="T1064" s="44">
        <v>1061</v>
      </c>
      <c r="U1064" s="34">
        <v>45</v>
      </c>
      <c r="V1064" s="34">
        <v>5</v>
      </c>
      <c r="W1064" s="45">
        <v>25174.225829391427</v>
      </c>
    </row>
    <row r="1065" spans="12:23" x14ac:dyDescent="0.3">
      <c r="L1065" s="44">
        <v>1062</v>
      </c>
      <c r="M1065" s="34">
        <v>45</v>
      </c>
      <c r="N1065" s="34">
        <v>6</v>
      </c>
      <c r="O1065" s="45">
        <v>6509.2610714116609</v>
      </c>
      <c r="P1065" s="44">
        <v>1062</v>
      </c>
      <c r="Q1065" s="34">
        <v>45</v>
      </c>
      <c r="R1065" s="34">
        <v>6</v>
      </c>
      <c r="S1065" s="45">
        <v>8193.630134355737</v>
      </c>
      <c r="T1065" s="44">
        <v>1062</v>
      </c>
      <c r="U1065" s="34">
        <v>45</v>
      </c>
      <c r="V1065" s="34">
        <v>6</v>
      </c>
      <c r="W1065" s="45">
        <v>22210.593691274356</v>
      </c>
    </row>
    <row r="1066" spans="12:23" x14ac:dyDescent="0.3">
      <c r="L1066" s="44">
        <v>1063</v>
      </c>
      <c r="M1066" s="34">
        <v>45</v>
      </c>
      <c r="N1066" s="34">
        <v>7</v>
      </c>
      <c r="O1066" s="45">
        <v>7018.9440461384347</v>
      </c>
      <c r="P1066" s="44">
        <v>1063</v>
      </c>
      <c r="Q1066" s="34">
        <v>45</v>
      </c>
      <c r="R1066" s="34">
        <v>7</v>
      </c>
      <c r="S1066" s="45">
        <v>8835.2012335747895</v>
      </c>
      <c r="T1066" s="44">
        <v>1063</v>
      </c>
      <c r="U1066" s="34">
        <v>45</v>
      </c>
      <c r="V1066" s="34">
        <v>7</v>
      </c>
      <c r="W1066" s="45">
        <v>23949.7099041322</v>
      </c>
    </row>
    <row r="1067" spans="12:23" x14ac:dyDescent="0.3">
      <c r="L1067" s="44">
        <v>1064</v>
      </c>
      <c r="M1067" s="34">
        <v>45</v>
      </c>
      <c r="N1067" s="34">
        <v>8</v>
      </c>
      <c r="O1067" s="45">
        <v>7529.3190547752238</v>
      </c>
      <c r="P1067" s="44">
        <v>1064</v>
      </c>
      <c r="Q1067" s="34">
        <v>45</v>
      </c>
      <c r="R1067" s="34">
        <v>8</v>
      </c>
      <c r="S1067" s="45">
        <v>9477.6434408715304</v>
      </c>
      <c r="T1067" s="44">
        <v>1064</v>
      </c>
      <c r="U1067" s="34">
        <v>45</v>
      </c>
      <c r="V1067" s="34">
        <v>8</v>
      </c>
      <c r="W1067" s="45">
        <v>25691.187442465747</v>
      </c>
    </row>
    <row r="1068" spans="12:23" x14ac:dyDescent="0.3">
      <c r="L1068" s="44">
        <v>1065</v>
      </c>
      <c r="M1068" s="34">
        <v>45</v>
      </c>
      <c r="N1068" s="34">
        <v>9</v>
      </c>
      <c r="O1068" s="45">
        <v>6764.4930636242689</v>
      </c>
      <c r="P1068" s="44">
        <v>1065</v>
      </c>
      <c r="Q1068" s="34">
        <v>45</v>
      </c>
      <c r="R1068" s="34">
        <v>9</v>
      </c>
      <c r="S1068" s="45">
        <v>8514.9072378090987</v>
      </c>
      <c r="T1068" s="44">
        <v>1065</v>
      </c>
      <c r="U1068" s="34">
        <v>45</v>
      </c>
      <c r="V1068" s="34">
        <v>9</v>
      </c>
      <c r="W1068" s="45">
        <v>23081.484259935991</v>
      </c>
    </row>
    <row r="1069" spans="12:23" x14ac:dyDescent="0.3">
      <c r="L1069" s="44">
        <v>1066</v>
      </c>
      <c r="M1069" s="34">
        <v>45</v>
      </c>
      <c r="N1069" s="34">
        <v>10</v>
      </c>
      <c r="O1069" s="45">
        <v>6415.4015008160613</v>
      </c>
      <c r="P1069" s="44">
        <v>1066</v>
      </c>
      <c r="Q1069" s="34">
        <v>45</v>
      </c>
      <c r="R1069" s="34">
        <v>10</v>
      </c>
      <c r="S1069" s="45">
        <v>8075.4829902186812</v>
      </c>
      <c r="T1069" s="44">
        <v>1066</v>
      </c>
      <c r="U1069" s="34">
        <v>45</v>
      </c>
      <c r="V1069" s="34">
        <v>10</v>
      </c>
      <c r="W1069" s="45">
        <v>21890.330490326382</v>
      </c>
    </row>
    <row r="1070" spans="12:23" x14ac:dyDescent="0.3">
      <c r="L1070" s="44">
        <v>1067</v>
      </c>
      <c r="M1070" s="34">
        <v>45</v>
      </c>
      <c r="N1070" s="34">
        <v>11</v>
      </c>
      <c r="O1070" s="45">
        <v>6396.1431857201896</v>
      </c>
      <c r="P1070" s="44">
        <v>1067</v>
      </c>
      <c r="Q1070" s="34">
        <v>45</v>
      </c>
      <c r="R1070" s="34">
        <v>11</v>
      </c>
      <c r="S1070" s="45">
        <v>8051.2412968566678</v>
      </c>
      <c r="T1070" s="44">
        <v>1067</v>
      </c>
      <c r="U1070" s="34">
        <v>45</v>
      </c>
      <c r="V1070" s="34">
        <v>11</v>
      </c>
      <c r="W1070" s="45">
        <v>21824.618175659583</v>
      </c>
    </row>
    <row r="1071" spans="12:23" x14ac:dyDescent="0.3">
      <c r="L1071" s="44">
        <v>1068</v>
      </c>
      <c r="M1071" s="34">
        <v>45</v>
      </c>
      <c r="N1071" s="34">
        <v>12</v>
      </c>
      <c r="O1071" s="45">
        <v>6141.5439102253085</v>
      </c>
      <c r="P1071" s="44">
        <v>1068</v>
      </c>
      <c r="Q1071" s="34">
        <v>45</v>
      </c>
      <c r="R1071" s="34">
        <v>12</v>
      </c>
      <c r="S1071" s="45">
        <v>7730.7606350743335</v>
      </c>
      <c r="T1071" s="44">
        <v>1068</v>
      </c>
      <c r="U1071" s="34">
        <v>45</v>
      </c>
      <c r="V1071" s="34">
        <v>12</v>
      </c>
      <c r="W1071" s="45">
        <v>20955.886533147161</v>
      </c>
    </row>
    <row r="1072" spans="12:23" x14ac:dyDescent="0.3">
      <c r="L1072" s="44">
        <v>1069</v>
      </c>
      <c r="M1072" s="34">
        <v>45</v>
      </c>
      <c r="N1072" s="34">
        <v>13</v>
      </c>
      <c r="O1072" s="45">
        <v>5876.9398016313362</v>
      </c>
      <c r="P1072" s="44">
        <v>1069</v>
      </c>
      <c r="Q1072" s="34">
        <v>45</v>
      </c>
      <c r="R1072" s="34">
        <v>13</v>
      </c>
      <c r="S1072" s="45">
        <v>7397.6862393688134</v>
      </c>
      <c r="T1072" s="44">
        <v>1069</v>
      </c>
      <c r="U1072" s="34">
        <v>45</v>
      </c>
      <c r="V1072" s="34">
        <v>13</v>
      </c>
      <c r="W1072" s="45">
        <v>20053.016870900228</v>
      </c>
    </row>
    <row r="1073" spans="12:23" x14ac:dyDescent="0.3">
      <c r="L1073" s="44">
        <v>1070</v>
      </c>
      <c r="M1073" s="34">
        <v>45</v>
      </c>
      <c r="N1073" s="34">
        <v>14</v>
      </c>
      <c r="O1073" s="45">
        <v>5565.7519246945785</v>
      </c>
      <c r="P1073" s="44">
        <v>1070</v>
      </c>
      <c r="Q1073" s="34">
        <v>45</v>
      </c>
      <c r="R1073" s="34">
        <v>14</v>
      </c>
      <c r="S1073" s="45">
        <v>7005.9738256336177</v>
      </c>
      <c r="T1073" s="44">
        <v>1070</v>
      </c>
      <c r="U1073" s="34">
        <v>45</v>
      </c>
      <c r="V1073" s="34">
        <v>14</v>
      </c>
      <c r="W1073" s="45">
        <v>18991.196270917182</v>
      </c>
    </row>
    <row r="1074" spans="12:23" x14ac:dyDescent="0.3">
      <c r="L1074" s="44">
        <v>1071</v>
      </c>
      <c r="M1074" s="34">
        <v>45</v>
      </c>
      <c r="N1074" s="34">
        <v>15</v>
      </c>
      <c r="O1074" s="45">
        <v>5490.4685214835517</v>
      </c>
      <c r="P1074" s="44">
        <v>1071</v>
      </c>
      <c r="Q1074" s="34">
        <v>45</v>
      </c>
      <c r="R1074" s="34">
        <v>15</v>
      </c>
      <c r="S1074" s="45">
        <v>6911.2097111819994</v>
      </c>
      <c r="T1074" s="44">
        <v>1071</v>
      </c>
      <c r="U1074" s="34">
        <v>45</v>
      </c>
      <c r="V1074" s="34">
        <v>15</v>
      </c>
      <c r="W1074" s="45">
        <v>18734.317792381389</v>
      </c>
    </row>
    <row r="1075" spans="12:23" x14ac:dyDescent="0.3">
      <c r="L1075" s="44">
        <v>1072</v>
      </c>
      <c r="M1075" s="34">
        <v>45</v>
      </c>
      <c r="N1075" s="34">
        <v>16</v>
      </c>
      <c r="O1075" s="45">
        <v>5273.9014524434087</v>
      </c>
      <c r="P1075" s="44">
        <v>1072</v>
      </c>
      <c r="Q1075" s="34">
        <v>45</v>
      </c>
      <c r="R1075" s="34">
        <v>16</v>
      </c>
      <c r="S1075" s="45">
        <v>6638.6026604693152</v>
      </c>
      <c r="T1075" s="44">
        <v>1072</v>
      </c>
      <c r="U1075" s="34">
        <v>45</v>
      </c>
      <c r="V1075" s="34">
        <v>16</v>
      </c>
      <c r="W1075" s="45">
        <v>17995.357851369587</v>
      </c>
    </row>
    <row r="1076" spans="12:23" x14ac:dyDescent="0.3">
      <c r="L1076" s="44">
        <v>1073</v>
      </c>
      <c r="M1076" s="34">
        <v>45</v>
      </c>
      <c r="N1076" s="34">
        <v>17</v>
      </c>
      <c r="O1076" s="45">
        <v>4811.4843937707237</v>
      </c>
      <c r="P1076" s="44">
        <v>1073</v>
      </c>
      <c r="Q1076" s="34">
        <v>45</v>
      </c>
      <c r="R1076" s="34">
        <v>17</v>
      </c>
      <c r="S1076" s="45">
        <v>6056.5282429565204</v>
      </c>
      <c r="T1076" s="44">
        <v>1073</v>
      </c>
      <c r="U1076" s="34">
        <v>45</v>
      </c>
      <c r="V1076" s="34">
        <v>17</v>
      </c>
      <c r="W1076" s="45">
        <v>16417.520168502491</v>
      </c>
    </row>
    <row r="1077" spans="12:23" x14ac:dyDescent="0.3">
      <c r="L1077" s="44">
        <v>1074</v>
      </c>
      <c r="M1077" s="34">
        <v>45</v>
      </c>
      <c r="N1077" s="34">
        <v>18</v>
      </c>
      <c r="O1077" s="45">
        <v>5037.7695961472391</v>
      </c>
      <c r="P1077" s="44">
        <v>1074</v>
      </c>
      <c r="Q1077" s="34">
        <v>45</v>
      </c>
      <c r="R1077" s="34">
        <v>18</v>
      </c>
      <c r="S1077" s="45">
        <v>6341.3681399602065</v>
      </c>
      <c r="T1077" s="44">
        <v>1074</v>
      </c>
      <c r="U1077" s="34">
        <v>45</v>
      </c>
      <c r="V1077" s="34">
        <v>18</v>
      </c>
      <c r="W1077" s="45">
        <v>17189.639865837442</v>
      </c>
    </row>
    <row r="1078" spans="12:23" x14ac:dyDescent="0.3">
      <c r="L1078" s="44">
        <v>1075</v>
      </c>
      <c r="M1078" s="34">
        <v>45</v>
      </c>
      <c r="N1078" s="34">
        <v>19</v>
      </c>
      <c r="O1078" s="45">
        <v>4726.0379782811788</v>
      </c>
      <c r="P1078" s="44">
        <v>1075</v>
      </c>
      <c r="Q1078" s="34">
        <v>45</v>
      </c>
      <c r="R1078" s="34">
        <v>19</v>
      </c>
      <c r="S1078" s="45">
        <v>5948.971284163963</v>
      </c>
      <c r="T1078" s="44">
        <v>1075</v>
      </c>
      <c r="U1078" s="34">
        <v>45</v>
      </c>
      <c r="V1078" s="34">
        <v>19</v>
      </c>
      <c r="W1078" s="45">
        <v>16125.963938694898</v>
      </c>
    </row>
    <row r="1079" spans="12:23" x14ac:dyDescent="0.3">
      <c r="L1079" s="44">
        <v>1076</v>
      </c>
      <c r="M1079" s="34">
        <v>45</v>
      </c>
      <c r="N1079" s="34">
        <v>20</v>
      </c>
      <c r="O1079" s="45">
        <v>5235.1475534825131</v>
      </c>
      <c r="P1079" s="44">
        <v>1076</v>
      </c>
      <c r="Q1079" s="34">
        <v>45</v>
      </c>
      <c r="R1079" s="34">
        <v>20</v>
      </c>
      <c r="S1079" s="45">
        <v>6589.8206081186463</v>
      </c>
      <c r="T1079" s="44">
        <v>1076</v>
      </c>
      <c r="U1079" s="34">
        <v>45</v>
      </c>
      <c r="V1079" s="34">
        <v>20</v>
      </c>
      <c r="W1079" s="45">
        <v>17863.123624730018</v>
      </c>
    </row>
    <row r="1080" spans="12:23" x14ac:dyDescent="0.3">
      <c r="L1080" s="44">
        <v>1077</v>
      </c>
      <c r="M1080" s="34">
        <v>45</v>
      </c>
      <c r="N1080" s="34">
        <v>21</v>
      </c>
      <c r="O1080" s="45">
        <v>5470.9235066249603</v>
      </c>
      <c r="P1080" s="44">
        <v>1077</v>
      </c>
      <c r="Q1080" s="34">
        <v>45</v>
      </c>
      <c r="R1080" s="34">
        <v>21</v>
      </c>
      <c r="S1080" s="45">
        <v>6886.6071301878001</v>
      </c>
      <c r="T1080" s="44">
        <v>1077</v>
      </c>
      <c r="U1080" s="34">
        <v>45</v>
      </c>
      <c r="V1080" s="34">
        <v>21</v>
      </c>
      <c r="W1080" s="45">
        <v>18667.627214303229</v>
      </c>
    </row>
    <row r="1081" spans="12:23" x14ac:dyDescent="0.3">
      <c r="L1081" s="44">
        <v>1078</v>
      </c>
      <c r="M1081" s="34">
        <v>45</v>
      </c>
      <c r="N1081" s="34">
        <v>22</v>
      </c>
      <c r="O1081" s="45">
        <v>5329.3630272318323</v>
      </c>
      <c r="P1081" s="44">
        <v>1078</v>
      </c>
      <c r="Q1081" s="34">
        <v>45</v>
      </c>
      <c r="R1081" s="34">
        <v>22</v>
      </c>
      <c r="S1081" s="45">
        <v>6708.4157506956535</v>
      </c>
      <c r="T1081" s="44">
        <v>1078</v>
      </c>
      <c r="U1081" s="34">
        <v>45</v>
      </c>
      <c r="V1081" s="34">
        <v>22</v>
      </c>
      <c r="W1081" s="45">
        <v>18184.60122163692</v>
      </c>
    </row>
    <row r="1082" spans="12:23" x14ac:dyDescent="0.3">
      <c r="L1082" s="44">
        <v>1079</v>
      </c>
      <c r="M1082" s="34">
        <v>45</v>
      </c>
      <c r="N1082" s="34">
        <v>23</v>
      </c>
      <c r="O1082" s="45">
        <v>5499.1288315574684</v>
      </c>
      <c r="P1082" s="44">
        <v>1079</v>
      </c>
      <c r="Q1082" s="34">
        <v>45</v>
      </c>
      <c r="R1082" s="34">
        <v>23</v>
      </c>
      <c r="S1082" s="45">
        <v>6922.1110065542425</v>
      </c>
      <c r="T1082" s="44">
        <v>1079</v>
      </c>
      <c r="U1082" s="34">
        <v>45</v>
      </c>
      <c r="V1082" s="34">
        <v>23</v>
      </c>
      <c r="W1082" s="45">
        <v>18763.868094048808</v>
      </c>
    </row>
    <row r="1083" spans="12:23" x14ac:dyDescent="0.3">
      <c r="L1083" s="44">
        <v>1080</v>
      </c>
      <c r="M1083" s="34">
        <v>45</v>
      </c>
      <c r="N1083" s="34">
        <v>24</v>
      </c>
      <c r="O1083" s="45">
        <v>5480.2659644101741</v>
      </c>
      <c r="P1083" s="44">
        <v>1080</v>
      </c>
      <c r="Q1083" s="34">
        <v>45</v>
      </c>
      <c r="R1083" s="34">
        <v>24</v>
      </c>
      <c r="S1083" s="45">
        <v>6898.3670892366208</v>
      </c>
      <c r="T1083" s="44">
        <v>1080</v>
      </c>
      <c r="U1083" s="34">
        <v>45</v>
      </c>
      <c r="V1083" s="34">
        <v>24</v>
      </c>
      <c r="W1083" s="45">
        <v>18699.505108225261</v>
      </c>
    </row>
    <row r="1084" spans="12:23" x14ac:dyDescent="0.3">
      <c r="L1084" s="44">
        <v>1081</v>
      </c>
      <c r="M1084" s="34">
        <v>46</v>
      </c>
      <c r="N1084" s="34">
        <v>1</v>
      </c>
      <c r="O1084" s="45">
        <v>5565.0401183871327</v>
      </c>
      <c r="P1084" s="44">
        <v>1081</v>
      </c>
      <c r="Q1084" s="34">
        <v>46</v>
      </c>
      <c r="R1084" s="34">
        <v>1</v>
      </c>
      <c r="S1084" s="45">
        <v>7005.0778287537059</v>
      </c>
      <c r="T1084" s="44">
        <v>1081</v>
      </c>
      <c r="U1084" s="34">
        <v>46</v>
      </c>
      <c r="V1084" s="34">
        <v>1</v>
      </c>
      <c r="W1084" s="45">
        <v>18988.767478999307</v>
      </c>
    </row>
    <row r="1085" spans="12:23" x14ac:dyDescent="0.3">
      <c r="L1085" s="44">
        <v>1082</v>
      </c>
      <c r="M1085" s="34">
        <v>46</v>
      </c>
      <c r="N1085" s="34">
        <v>2</v>
      </c>
      <c r="O1085" s="45">
        <v>5480.3153954037462</v>
      </c>
      <c r="P1085" s="44">
        <v>1082</v>
      </c>
      <c r="Q1085" s="34">
        <v>46</v>
      </c>
      <c r="R1085" s="34">
        <v>2</v>
      </c>
      <c r="S1085" s="45">
        <v>6898.4293112421683</v>
      </c>
      <c r="T1085" s="44">
        <v>1082</v>
      </c>
      <c r="U1085" s="34">
        <v>46</v>
      </c>
      <c r="V1085" s="34">
        <v>2</v>
      </c>
      <c r="W1085" s="45">
        <v>18699.673774330666</v>
      </c>
    </row>
    <row r="1086" spans="12:23" x14ac:dyDescent="0.3">
      <c r="L1086" s="44">
        <v>1083</v>
      </c>
      <c r="M1086" s="34">
        <v>46</v>
      </c>
      <c r="N1086" s="34">
        <v>3</v>
      </c>
      <c r="O1086" s="45">
        <v>5593.3541915055002</v>
      </c>
      <c r="P1086" s="44">
        <v>1083</v>
      </c>
      <c r="Q1086" s="34">
        <v>46</v>
      </c>
      <c r="R1086" s="34">
        <v>3</v>
      </c>
      <c r="S1086" s="45">
        <v>7040.7185935323569</v>
      </c>
      <c r="T1086" s="44">
        <v>1083</v>
      </c>
      <c r="U1086" s="34">
        <v>46</v>
      </c>
      <c r="V1086" s="34">
        <v>3</v>
      </c>
      <c r="W1086" s="45">
        <v>19085.379424176786</v>
      </c>
    </row>
    <row r="1087" spans="12:23" x14ac:dyDescent="0.3">
      <c r="L1087" s="44">
        <v>1084</v>
      </c>
      <c r="M1087" s="34">
        <v>46</v>
      </c>
      <c r="N1087" s="34">
        <v>4</v>
      </c>
      <c r="O1087" s="45">
        <v>6339.4062912975905</v>
      </c>
      <c r="P1087" s="44">
        <v>1084</v>
      </c>
      <c r="Q1087" s="34">
        <v>46</v>
      </c>
      <c r="R1087" s="34">
        <v>4</v>
      </c>
      <c r="S1087" s="45">
        <v>7979.8228788871529</v>
      </c>
      <c r="T1087" s="44">
        <v>1084</v>
      </c>
      <c r="U1087" s="34">
        <v>46</v>
      </c>
      <c r="V1087" s="34">
        <v>4</v>
      </c>
      <c r="W1087" s="45">
        <v>21631.023219872721</v>
      </c>
    </row>
    <row r="1088" spans="12:23" x14ac:dyDescent="0.3">
      <c r="L1088" s="44">
        <v>1085</v>
      </c>
      <c r="M1088" s="34">
        <v>46</v>
      </c>
      <c r="N1088" s="34">
        <v>5</v>
      </c>
      <c r="O1088" s="45">
        <v>6972.4195949879313</v>
      </c>
      <c r="P1088" s="44">
        <v>1085</v>
      </c>
      <c r="Q1088" s="34">
        <v>46</v>
      </c>
      <c r="R1088" s="34">
        <v>5</v>
      </c>
      <c r="S1088" s="45">
        <v>8776.6378819517668</v>
      </c>
      <c r="T1088" s="44">
        <v>1085</v>
      </c>
      <c r="U1088" s="34">
        <v>46</v>
      </c>
      <c r="V1088" s="34">
        <v>5</v>
      </c>
      <c r="W1088" s="45">
        <v>23790.96136572256</v>
      </c>
    </row>
    <row r="1089" spans="12:23" x14ac:dyDescent="0.3">
      <c r="L1089" s="44">
        <v>1086</v>
      </c>
      <c r="M1089" s="34">
        <v>46</v>
      </c>
      <c r="N1089" s="34">
        <v>6</v>
      </c>
      <c r="O1089" s="45">
        <v>6169.1362908375186</v>
      </c>
      <c r="P1089" s="44">
        <v>1086</v>
      </c>
      <c r="Q1089" s="34">
        <v>46</v>
      </c>
      <c r="R1089" s="34">
        <v>6</v>
      </c>
      <c r="S1089" s="45">
        <v>7765.4929585719656</v>
      </c>
      <c r="T1089" s="44">
        <v>1086</v>
      </c>
      <c r="U1089" s="34">
        <v>46</v>
      </c>
      <c r="V1089" s="34">
        <v>6</v>
      </c>
      <c r="W1089" s="45">
        <v>21050.035953185688</v>
      </c>
    </row>
    <row r="1090" spans="12:23" x14ac:dyDescent="0.3">
      <c r="L1090" s="44">
        <v>1087</v>
      </c>
      <c r="M1090" s="34">
        <v>46</v>
      </c>
      <c r="N1090" s="34">
        <v>7</v>
      </c>
      <c r="O1090" s="45">
        <v>6462.2225379280035</v>
      </c>
      <c r="P1090" s="44">
        <v>1087</v>
      </c>
      <c r="Q1090" s="34">
        <v>46</v>
      </c>
      <c r="R1090" s="34">
        <v>7</v>
      </c>
      <c r="S1090" s="45">
        <v>8134.4196738750024</v>
      </c>
      <c r="T1090" s="44">
        <v>1087</v>
      </c>
      <c r="U1090" s="34">
        <v>46</v>
      </c>
      <c r="V1090" s="34">
        <v>7</v>
      </c>
      <c r="W1090" s="45">
        <v>22050.091025368478</v>
      </c>
    </row>
    <row r="1091" spans="12:23" x14ac:dyDescent="0.3">
      <c r="L1091" s="44">
        <v>1088</v>
      </c>
      <c r="M1091" s="34">
        <v>46</v>
      </c>
      <c r="N1091" s="34">
        <v>8</v>
      </c>
      <c r="O1091" s="45">
        <v>7198.6850249670151</v>
      </c>
      <c r="P1091" s="44">
        <v>1088</v>
      </c>
      <c r="Q1091" s="34">
        <v>46</v>
      </c>
      <c r="R1091" s="34">
        <v>8</v>
      </c>
      <c r="S1091" s="45">
        <v>9061.4528901532303</v>
      </c>
      <c r="T1091" s="44">
        <v>1088</v>
      </c>
      <c r="U1091" s="34">
        <v>46</v>
      </c>
      <c r="V1091" s="34">
        <v>8</v>
      </c>
      <c r="W1091" s="45">
        <v>24563.013596615339</v>
      </c>
    </row>
    <row r="1092" spans="12:23" x14ac:dyDescent="0.3">
      <c r="L1092" s="44">
        <v>1089</v>
      </c>
      <c r="M1092" s="34">
        <v>46</v>
      </c>
      <c r="N1092" s="34">
        <v>9</v>
      </c>
      <c r="O1092" s="45">
        <v>6509.3203886039464</v>
      </c>
      <c r="P1092" s="44">
        <v>1089</v>
      </c>
      <c r="Q1092" s="34">
        <v>46</v>
      </c>
      <c r="R1092" s="34">
        <v>9</v>
      </c>
      <c r="S1092" s="45">
        <v>8193.7048007623926</v>
      </c>
      <c r="T1092" s="44">
        <v>1089</v>
      </c>
      <c r="U1092" s="34">
        <v>46</v>
      </c>
      <c r="V1092" s="34">
        <v>9</v>
      </c>
      <c r="W1092" s="45">
        <v>22210.796090600837</v>
      </c>
    </row>
    <row r="1093" spans="12:23" x14ac:dyDescent="0.3">
      <c r="L1093" s="44">
        <v>1090</v>
      </c>
      <c r="M1093" s="34">
        <v>46</v>
      </c>
      <c r="N1093" s="34">
        <v>10</v>
      </c>
      <c r="O1093" s="45">
        <v>6065.6772212901278</v>
      </c>
      <c r="P1093" s="44">
        <v>1090</v>
      </c>
      <c r="Q1093" s="34">
        <v>46</v>
      </c>
      <c r="R1093" s="34">
        <v>10</v>
      </c>
      <c r="S1093" s="45">
        <v>7635.2623009572353</v>
      </c>
      <c r="T1093" s="44">
        <v>1090</v>
      </c>
      <c r="U1093" s="34">
        <v>46</v>
      </c>
      <c r="V1093" s="34">
        <v>10</v>
      </c>
      <c r="W1093" s="45">
        <v>20697.017794567568</v>
      </c>
    </row>
    <row r="1094" spans="12:23" x14ac:dyDescent="0.3">
      <c r="L1094" s="44">
        <v>1091</v>
      </c>
      <c r="M1094" s="34">
        <v>46</v>
      </c>
      <c r="N1094" s="34">
        <v>11</v>
      </c>
      <c r="O1094" s="45">
        <v>6056.1666981267645</v>
      </c>
      <c r="P1094" s="44">
        <v>1091</v>
      </c>
      <c r="Q1094" s="34">
        <v>46</v>
      </c>
      <c r="R1094" s="34">
        <v>11</v>
      </c>
      <c r="S1094" s="45">
        <v>7623.2907870895451</v>
      </c>
      <c r="T1094" s="44">
        <v>1091</v>
      </c>
      <c r="U1094" s="34">
        <v>46</v>
      </c>
      <c r="V1094" s="34">
        <v>11</v>
      </c>
      <c r="W1094" s="45">
        <v>20664.56643588714</v>
      </c>
    </row>
    <row r="1095" spans="12:23" x14ac:dyDescent="0.3">
      <c r="L1095" s="44">
        <v>1092</v>
      </c>
      <c r="M1095" s="34">
        <v>46</v>
      </c>
      <c r="N1095" s="34">
        <v>12</v>
      </c>
      <c r="O1095" s="45">
        <v>5320.2677244144761</v>
      </c>
      <c r="P1095" s="44">
        <v>1092</v>
      </c>
      <c r="Q1095" s="34">
        <v>46</v>
      </c>
      <c r="R1095" s="34">
        <v>12</v>
      </c>
      <c r="S1095" s="45">
        <v>6696.9669016745747</v>
      </c>
      <c r="T1095" s="44">
        <v>1092</v>
      </c>
      <c r="U1095" s="34">
        <v>46</v>
      </c>
      <c r="V1095" s="34">
        <v>12</v>
      </c>
      <c r="W1095" s="45">
        <v>18153.566658241911</v>
      </c>
    </row>
    <row r="1096" spans="12:23" x14ac:dyDescent="0.3">
      <c r="L1096" s="44">
        <v>1093</v>
      </c>
      <c r="M1096" s="34">
        <v>46</v>
      </c>
      <c r="N1096" s="34">
        <v>13</v>
      </c>
      <c r="O1096" s="45">
        <v>5282.1168835751669</v>
      </c>
      <c r="P1096" s="44">
        <v>1093</v>
      </c>
      <c r="Q1096" s="34">
        <v>46</v>
      </c>
      <c r="R1096" s="34">
        <v>13</v>
      </c>
      <c r="S1096" s="45">
        <v>6648.9439577916082</v>
      </c>
      <c r="T1096" s="44">
        <v>1093</v>
      </c>
      <c r="U1096" s="34">
        <v>46</v>
      </c>
      <c r="V1096" s="34">
        <v>13</v>
      </c>
      <c r="W1096" s="45">
        <v>18023.390158088318</v>
      </c>
    </row>
    <row r="1097" spans="12:23" x14ac:dyDescent="0.3">
      <c r="L1097" s="44">
        <v>1094</v>
      </c>
      <c r="M1097" s="34">
        <v>46</v>
      </c>
      <c r="N1097" s="34">
        <v>14</v>
      </c>
      <c r="O1097" s="45">
        <v>4961.8040452249115</v>
      </c>
      <c r="P1097" s="44">
        <v>1094</v>
      </c>
      <c r="Q1097" s="34">
        <v>46</v>
      </c>
      <c r="R1097" s="34">
        <v>14</v>
      </c>
      <c r="S1097" s="45">
        <v>6245.7453618320069</v>
      </c>
      <c r="T1097" s="44">
        <v>1094</v>
      </c>
      <c r="U1097" s="34">
        <v>46</v>
      </c>
      <c r="V1097" s="34">
        <v>14</v>
      </c>
      <c r="W1097" s="45">
        <v>16930.433795047025</v>
      </c>
    </row>
    <row r="1098" spans="12:23" x14ac:dyDescent="0.3">
      <c r="L1098" s="44">
        <v>1095</v>
      </c>
      <c r="M1098" s="34">
        <v>46</v>
      </c>
      <c r="N1098" s="34">
        <v>15</v>
      </c>
      <c r="O1098" s="45">
        <v>4528.1657110101796</v>
      </c>
      <c r="P1098" s="44">
        <v>1095</v>
      </c>
      <c r="Q1098" s="34">
        <v>46</v>
      </c>
      <c r="R1098" s="34">
        <v>15</v>
      </c>
      <c r="S1098" s="45">
        <v>5699.896595950031</v>
      </c>
      <c r="T1098" s="44">
        <v>1095</v>
      </c>
      <c r="U1098" s="34">
        <v>46</v>
      </c>
      <c r="V1098" s="34">
        <v>15</v>
      </c>
      <c r="W1098" s="45">
        <v>15450.793518748247</v>
      </c>
    </row>
    <row r="1099" spans="12:23" x14ac:dyDescent="0.3">
      <c r="L1099" s="44">
        <v>1096</v>
      </c>
      <c r="M1099" s="34">
        <v>46</v>
      </c>
      <c r="N1099" s="34">
        <v>16</v>
      </c>
      <c r="O1099" s="45">
        <v>4679.6025029191069</v>
      </c>
      <c r="P1099" s="44">
        <v>1096</v>
      </c>
      <c r="Q1099" s="34">
        <v>46</v>
      </c>
      <c r="R1099" s="34">
        <v>16</v>
      </c>
      <c r="S1099" s="45">
        <v>5890.5199321509317</v>
      </c>
      <c r="T1099" s="44">
        <v>1096</v>
      </c>
      <c r="U1099" s="34">
        <v>46</v>
      </c>
      <c r="V1099" s="34">
        <v>16</v>
      </c>
      <c r="W1099" s="45">
        <v>15967.518999274995</v>
      </c>
    </row>
    <row r="1100" spans="12:23" x14ac:dyDescent="0.3">
      <c r="L1100" s="44">
        <v>1097</v>
      </c>
      <c r="M1100" s="34">
        <v>46</v>
      </c>
      <c r="N1100" s="34">
        <v>17</v>
      </c>
      <c r="O1100" s="45">
        <v>4396.3332511521339</v>
      </c>
      <c r="P1100" s="44">
        <v>1097</v>
      </c>
      <c r="Q1100" s="34">
        <v>46</v>
      </c>
      <c r="R1100" s="34">
        <v>17</v>
      </c>
      <c r="S1100" s="45">
        <v>5533.9505071499907</v>
      </c>
      <c r="T1100" s="44">
        <v>1097</v>
      </c>
      <c r="U1100" s="34">
        <v>46</v>
      </c>
      <c r="V1100" s="34">
        <v>17</v>
      </c>
      <c r="W1100" s="45">
        <v>15000.961015626157</v>
      </c>
    </row>
    <row r="1101" spans="12:23" x14ac:dyDescent="0.3">
      <c r="L1101" s="44">
        <v>1098</v>
      </c>
      <c r="M1101" s="34">
        <v>46</v>
      </c>
      <c r="N1101" s="34">
        <v>18</v>
      </c>
      <c r="O1101" s="45">
        <v>4613.1870199550003</v>
      </c>
      <c r="P1101" s="44">
        <v>1098</v>
      </c>
      <c r="Q1101" s="34">
        <v>46</v>
      </c>
      <c r="R1101" s="34">
        <v>18</v>
      </c>
      <c r="S1101" s="45">
        <v>5806.9184454948627</v>
      </c>
      <c r="T1101" s="44">
        <v>1098</v>
      </c>
      <c r="U1101" s="34">
        <v>46</v>
      </c>
      <c r="V1101" s="34">
        <v>18</v>
      </c>
      <c r="W1101" s="45">
        <v>15740.89922004933</v>
      </c>
    </row>
    <row r="1102" spans="12:23" x14ac:dyDescent="0.3">
      <c r="L1102" s="44">
        <v>1099</v>
      </c>
      <c r="M1102" s="34">
        <v>46</v>
      </c>
      <c r="N1102" s="34">
        <v>19</v>
      </c>
      <c r="O1102" s="45">
        <v>4348.8399525276081</v>
      </c>
      <c r="P1102" s="44">
        <v>1099</v>
      </c>
      <c r="Q1102" s="34">
        <v>46</v>
      </c>
      <c r="R1102" s="34">
        <v>19</v>
      </c>
      <c r="S1102" s="45">
        <v>5474.1676042182016</v>
      </c>
      <c r="T1102" s="44">
        <v>1099</v>
      </c>
      <c r="U1102" s="34">
        <v>46</v>
      </c>
      <c r="V1102" s="34">
        <v>19</v>
      </c>
      <c r="W1102" s="45">
        <v>14838.906621550525</v>
      </c>
    </row>
    <row r="1103" spans="12:23" x14ac:dyDescent="0.3">
      <c r="L1103" s="44">
        <v>1100</v>
      </c>
      <c r="M1103" s="34">
        <v>46</v>
      </c>
      <c r="N1103" s="34">
        <v>20</v>
      </c>
      <c r="O1103" s="45">
        <v>4461.9380658216505</v>
      </c>
      <c r="P1103" s="44">
        <v>1100</v>
      </c>
      <c r="Q1103" s="34">
        <v>46</v>
      </c>
      <c r="R1103" s="34">
        <v>20</v>
      </c>
      <c r="S1103" s="45">
        <v>5616.5315529150503</v>
      </c>
      <c r="T1103" s="44">
        <v>1100</v>
      </c>
      <c r="U1103" s="34">
        <v>46</v>
      </c>
      <c r="V1103" s="34">
        <v>20</v>
      </c>
      <c r="W1103" s="45">
        <v>15224.814670723135</v>
      </c>
    </row>
    <row r="1104" spans="12:23" x14ac:dyDescent="0.3">
      <c r="L1104" s="44">
        <v>1101</v>
      </c>
      <c r="M1104" s="34">
        <v>46</v>
      </c>
      <c r="N1104" s="34">
        <v>21</v>
      </c>
      <c r="O1104" s="45">
        <v>4518.2992846930947</v>
      </c>
      <c r="P1104" s="44">
        <v>1101</v>
      </c>
      <c r="Q1104" s="34">
        <v>46</v>
      </c>
      <c r="R1104" s="34">
        <v>21</v>
      </c>
      <c r="S1104" s="45">
        <v>5687.4770836423859</v>
      </c>
      <c r="T1104" s="44">
        <v>1101</v>
      </c>
      <c r="U1104" s="34">
        <v>46</v>
      </c>
      <c r="V1104" s="34">
        <v>21</v>
      </c>
      <c r="W1104" s="45">
        <v>15417.127764108887</v>
      </c>
    </row>
    <row r="1105" spans="12:23" x14ac:dyDescent="0.3">
      <c r="L1105" s="44">
        <v>1102</v>
      </c>
      <c r="M1105" s="34">
        <v>46</v>
      </c>
      <c r="N1105" s="34">
        <v>22</v>
      </c>
      <c r="O1105" s="45">
        <v>4490.0544149657262</v>
      </c>
      <c r="P1105" s="44">
        <v>1102</v>
      </c>
      <c r="Q1105" s="34">
        <v>46</v>
      </c>
      <c r="R1105" s="34">
        <v>22</v>
      </c>
      <c r="S1105" s="45">
        <v>5651.9234296715013</v>
      </c>
      <c r="T1105" s="44">
        <v>1102</v>
      </c>
      <c r="U1105" s="34">
        <v>46</v>
      </c>
      <c r="V1105" s="34">
        <v>22</v>
      </c>
      <c r="W1105" s="45">
        <v>15320.751951478975</v>
      </c>
    </row>
    <row r="1106" spans="12:23" x14ac:dyDescent="0.3">
      <c r="L1106" s="44">
        <v>1103</v>
      </c>
      <c r="M1106" s="34">
        <v>46</v>
      </c>
      <c r="N1106" s="34">
        <v>23</v>
      </c>
      <c r="O1106" s="45">
        <v>4886.0362182768758</v>
      </c>
      <c r="P1106" s="44">
        <v>1103</v>
      </c>
      <c r="Q1106" s="34">
        <v>46</v>
      </c>
      <c r="R1106" s="34">
        <v>23</v>
      </c>
      <c r="S1106" s="45">
        <v>6150.3714717260091</v>
      </c>
      <c r="T1106" s="44">
        <v>1103</v>
      </c>
      <c r="U1106" s="34">
        <v>46</v>
      </c>
      <c r="V1106" s="34">
        <v>23</v>
      </c>
      <c r="W1106" s="45">
        <v>16671.902388678249</v>
      </c>
    </row>
    <row r="1107" spans="12:23" x14ac:dyDescent="0.3">
      <c r="L1107" s="44">
        <v>1104</v>
      </c>
      <c r="M1107" s="34">
        <v>46</v>
      </c>
      <c r="N1107" s="34">
        <v>24</v>
      </c>
      <c r="O1107" s="45">
        <v>4640.9276935479265</v>
      </c>
      <c r="P1107" s="44">
        <v>1104</v>
      </c>
      <c r="Q1107" s="34">
        <v>46</v>
      </c>
      <c r="R1107" s="34">
        <v>24</v>
      </c>
      <c r="S1107" s="45">
        <v>5841.8374350091417</v>
      </c>
      <c r="T1107" s="44">
        <v>1104</v>
      </c>
      <c r="U1107" s="34">
        <v>46</v>
      </c>
      <c r="V1107" s="34">
        <v>24</v>
      </c>
      <c r="W1107" s="45">
        <v>15835.554638404079</v>
      </c>
    </row>
    <row r="1108" spans="12:23" x14ac:dyDescent="0.3">
      <c r="L1108" s="44">
        <v>1105</v>
      </c>
      <c r="M1108" s="34">
        <v>47</v>
      </c>
      <c r="N1108" s="34">
        <v>1</v>
      </c>
      <c r="O1108" s="45">
        <v>4603.3008212404866</v>
      </c>
      <c r="P1108" s="44">
        <v>1105</v>
      </c>
      <c r="Q1108" s="34">
        <v>47</v>
      </c>
      <c r="R1108" s="34">
        <v>1</v>
      </c>
      <c r="S1108" s="45">
        <v>5794.4740443849987</v>
      </c>
      <c r="T1108" s="44">
        <v>1105</v>
      </c>
      <c r="U1108" s="34">
        <v>47</v>
      </c>
      <c r="V1108" s="34">
        <v>1</v>
      </c>
      <c r="W1108" s="45">
        <v>15707.16599896781</v>
      </c>
    </row>
    <row r="1109" spans="12:23" x14ac:dyDescent="0.3">
      <c r="L1109" s="44">
        <v>1106</v>
      </c>
      <c r="M1109" s="34">
        <v>47</v>
      </c>
      <c r="N1109" s="34">
        <v>2</v>
      </c>
      <c r="O1109" s="45">
        <v>4584.4478402919085</v>
      </c>
      <c r="P1109" s="44">
        <v>1106</v>
      </c>
      <c r="Q1109" s="34">
        <v>47</v>
      </c>
      <c r="R1109" s="34">
        <v>2</v>
      </c>
      <c r="S1109" s="45">
        <v>5770.7425714684878</v>
      </c>
      <c r="T1109" s="44">
        <v>1106</v>
      </c>
      <c r="U1109" s="34">
        <v>47</v>
      </c>
      <c r="V1109" s="34">
        <v>2</v>
      </c>
      <c r="W1109" s="45">
        <v>15642.836746365347</v>
      </c>
    </row>
    <row r="1110" spans="12:23" x14ac:dyDescent="0.3">
      <c r="L1110" s="44">
        <v>1107</v>
      </c>
      <c r="M1110" s="34">
        <v>47</v>
      </c>
      <c r="N1110" s="34">
        <v>3</v>
      </c>
      <c r="O1110" s="45">
        <v>4716.3692759383848</v>
      </c>
      <c r="P1110" s="44">
        <v>1107</v>
      </c>
      <c r="Q1110" s="34">
        <v>47</v>
      </c>
      <c r="R1110" s="34">
        <v>3</v>
      </c>
      <c r="S1110" s="45">
        <v>5936.8006598785169</v>
      </c>
      <c r="T1110" s="44">
        <v>1107</v>
      </c>
      <c r="U1110" s="34">
        <v>47</v>
      </c>
      <c r="V1110" s="34">
        <v>3</v>
      </c>
      <c r="W1110" s="45">
        <v>16092.972848477171</v>
      </c>
    </row>
    <row r="1111" spans="12:23" x14ac:dyDescent="0.3">
      <c r="L1111" s="44">
        <v>1108</v>
      </c>
      <c r="M1111" s="34">
        <v>47</v>
      </c>
      <c r="N1111" s="34">
        <v>4</v>
      </c>
      <c r="O1111" s="45">
        <v>5828.9225344749439</v>
      </c>
      <c r="P1111" s="44">
        <v>1108</v>
      </c>
      <c r="Q1111" s="34">
        <v>47</v>
      </c>
      <c r="R1111" s="34">
        <v>4</v>
      </c>
      <c r="S1111" s="45">
        <v>7337.2437831782054</v>
      </c>
      <c r="T1111" s="44">
        <v>1108</v>
      </c>
      <c r="U1111" s="34">
        <v>47</v>
      </c>
      <c r="V1111" s="34">
        <v>4</v>
      </c>
      <c r="W1111" s="45">
        <v>19889.174616107288</v>
      </c>
    </row>
    <row r="1112" spans="12:23" x14ac:dyDescent="0.3">
      <c r="L1112" s="44">
        <v>1109</v>
      </c>
      <c r="M1112" s="34">
        <v>47</v>
      </c>
      <c r="N1112" s="34">
        <v>5</v>
      </c>
      <c r="O1112" s="45">
        <v>6265.1905975477366</v>
      </c>
      <c r="P1112" s="44">
        <v>1109</v>
      </c>
      <c r="Q1112" s="34">
        <v>47</v>
      </c>
      <c r="R1112" s="34">
        <v>5</v>
      </c>
      <c r="S1112" s="45">
        <v>7886.4027597554068</v>
      </c>
      <c r="T1112" s="44">
        <v>1109</v>
      </c>
      <c r="U1112" s="34">
        <v>47</v>
      </c>
      <c r="V1112" s="34">
        <v>5</v>
      </c>
      <c r="W1112" s="45">
        <v>21377.787929213751</v>
      </c>
    </row>
    <row r="1113" spans="12:23" x14ac:dyDescent="0.3">
      <c r="L1113" s="44">
        <v>1110</v>
      </c>
      <c r="M1113" s="34">
        <v>47</v>
      </c>
      <c r="N1113" s="34">
        <v>6</v>
      </c>
      <c r="O1113" s="45">
        <v>5838.7296435997414</v>
      </c>
      <c r="P1113" s="44">
        <v>1110</v>
      </c>
      <c r="Q1113" s="34">
        <v>47</v>
      </c>
      <c r="R1113" s="34">
        <v>6</v>
      </c>
      <c r="S1113" s="45">
        <v>7349.5886290791905</v>
      </c>
      <c r="T1113" s="44">
        <v>1110</v>
      </c>
      <c r="U1113" s="34">
        <v>47</v>
      </c>
      <c r="V1113" s="34">
        <v>6</v>
      </c>
      <c r="W1113" s="45">
        <v>19922.637971420154</v>
      </c>
    </row>
    <row r="1114" spans="12:23" x14ac:dyDescent="0.3">
      <c r="L1114" s="44">
        <v>1111</v>
      </c>
      <c r="M1114" s="34">
        <v>47</v>
      </c>
      <c r="N1114" s="34">
        <v>7</v>
      </c>
      <c r="O1114" s="45">
        <v>5792.3732578273839</v>
      </c>
      <c r="P1114" s="44">
        <v>1111</v>
      </c>
      <c r="Q1114" s="34">
        <v>47</v>
      </c>
      <c r="R1114" s="34">
        <v>7</v>
      </c>
      <c r="S1114" s="45">
        <v>7291.2368322750353</v>
      </c>
      <c r="T1114" s="44">
        <v>1111</v>
      </c>
      <c r="U1114" s="34">
        <v>47</v>
      </c>
      <c r="V1114" s="34">
        <v>7</v>
      </c>
      <c r="W1114" s="45">
        <v>19764.462897768899</v>
      </c>
    </row>
    <row r="1115" spans="12:23" x14ac:dyDescent="0.3">
      <c r="L1115" s="44">
        <v>1112</v>
      </c>
      <c r="M1115" s="34">
        <v>47</v>
      </c>
      <c r="N1115" s="34">
        <v>8</v>
      </c>
      <c r="O1115" s="45">
        <v>6434.2248231684989</v>
      </c>
      <c r="P1115" s="44">
        <v>1112</v>
      </c>
      <c r="Q1115" s="34">
        <v>47</v>
      </c>
      <c r="R1115" s="34">
        <v>8</v>
      </c>
      <c r="S1115" s="45">
        <v>8099.1771299318661</v>
      </c>
      <c r="T1115" s="44">
        <v>1112</v>
      </c>
      <c r="U1115" s="34">
        <v>47</v>
      </c>
      <c r="V1115" s="34">
        <v>8</v>
      </c>
      <c r="W1115" s="45">
        <v>21954.558543265608</v>
      </c>
    </row>
    <row r="1116" spans="12:23" x14ac:dyDescent="0.3">
      <c r="L1116" s="44">
        <v>1113</v>
      </c>
      <c r="M1116" s="34">
        <v>47</v>
      </c>
      <c r="N1116" s="34">
        <v>9</v>
      </c>
      <c r="O1116" s="45">
        <v>5707.2135421005605</v>
      </c>
      <c r="P1116" s="44">
        <v>1113</v>
      </c>
      <c r="Q1116" s="34">
        <v>47</v>
      </c>
      <c r="R1116" s="34">
        <v>9</v>
      </c>
      <c r="S1116" s="45">
        <v>7184.0407611146657</v>
      </c>
      <c r="T1116" s="44">
        <v>1113</v>
      </c>
      <c r="U1116" s="34">
        <v>47</v>
      </c>
      <c r="V1116" s="34">
        <v>9</v>
      </c>
      <c r="W1116" s="45">
        <v>19473.884931372675</v>
      </c>
    </row>
    <row r="1117" spans="12:23" x14ac:dyDescent="0.3">
      <c r="L1117" s="44">
        <v>1114</v>
      </c>
      <c r="M1117" s="34">
        <v>47</v>
      </c>
      <c r="N1117" s="34">
        <v>10</v>
      </c>
      <c r="O1117" s="45">
        <v>5480.4439159870362</v>
      </c>
      <c r="P1117" s="44">
        <v>1114</v>
      </c>
      <c r="Q1117" s="34">
        <v>47</v>
      </c>
      <c r="R1117" s="34">
        <v>10</v>
      </c>
      <c r="S1117" s="45">
        <v>6898.5910884565983</v>
      </c>
      <c r="T1117" s="44">
        <v>1114</v>
      </c>
      <c r="U1117" s="34">
        <v>47</v>
      </c>
      <c r="V1117" s="34">
        <v>10</v>
      </c>
      <c r="W1117" s="45">
        <v>18700.11230620473</v>
      </c>
    </row>
    <row r="1118" spans="12:23" x14ac:dyDescent="0.3">
      <c r="L1118" s="44">
        <v>1115</v>
      </c>
      <c r="M1118" s="34">
        <v>47</v>
      </c>
      <c r="N1118" s="34">
        <v>11</v>
      </c>
      <c r="O1118" s="45">
        <v>5282.6013073121776</v>
      </c>
      <c r="P1118" s="44">
        <v>1115</v>
      </c>
      <c r="Q1118" s="34">
        <v>47</v>
      </c>
      <c r="R1118" s="34">
        <v>11</v>
      </c>
      <c r="S1118" s="45">
        <v>6649.5537334459923</v>
      </c>
      <c r="T1118" s="44">
        <v>1115</v>
      </c>
      <c r="U1118" s="34">
        <v>47</v>
      </c>
      <c r="V1118" s="34">
        <v>11</v>
      </c>
      <c r="W1118" s="45">
        <v>18025.043085921316</v>
      </c>
    </row>
    <row r="1119" spans="12:23" x14ac:dyDescent="0.3">
      <c r="L1119" s="44">
        <v>1116</v>
      </c>
      <c r="M1119" s="34">
        <v>47</v>
      </c>
      <c r="N1119" s="34">
        <v>12</v>
      </c>
      <c r="O1119" s="45">
        <v>5019.0154771858033</v>
      </c>
      <c r="P1119" s="44">
        <v>1116</v>
      </c>
      <c r="Q1119" s="34">
        <v>47</v>
      </c>
      <c r="R1119" s="34">
        <v>12</v>
      </c>
      <c r="S1119" s="45">
        <v>6317.7611110547914</v>
      </c>
      <c r="T1119" s="44">
        <v>1116</v>
      </c>
      <c r="U1119" s="34">
        <v>47</v>
      </c>
      <c r="V1119" s="34">
        <v>12</v>
      </c>
      <c r="W1119" s="45">
        <v>17125.647945445788</v>
      </c>
    </row>
    <row r="1120" spans="12:23" x14ac:dyDescent="0.3">
      <c r="L1120" s="44">
        <v>1117</v>
      </c>
      <c r="M1120" s="34">
        <v>47</v>
      </c>
      <c r="N1120" s="34">
        <v>13</v>
      </c>
      <c r="O1120" s="45">
        <v>4386.6843212067679</v>
      </c>
      <c r="P1120" s="44">
        <v>1117</v>
      </c>
      <c r="Q1120" s="34">
        <v>47</v>
      </c>
      <c r="R1120" s="34">
        <v>13</v>
      </c>
      <c r="S1120" s="45">
        <v>5521.8047716667625</v>
      </c>
      <c r="T1120" s="44">
        <v>1117</v>
      </c>
      <c r="U1120" s="34">
        <v>47</v>
      </c>
      <c r="V1120" s="34">
        <v>13</v>
      </c>
      <c r="W1120" s="45">
        <v>14968.037391850588</v>
      </c>
    </row>
    <row r="1121" spans="12:23" x14ac:dyDescent="0.3">
      <c r="L1121" s="44">
        <v>1118</v>
      </c>
      <c r="M1121" s="34">
        <v>47</v>
      </c>
      <c r="N1121" s="34">
        <v>14</v>
      </c>
      <c r="O1121" s="45">
        <v>4641.3132552977931</v>
      </c>
      <c r="P1121" s="44">
        <v>1118</v>
      </c>
      <c r="Q1121" s="34">
        <v>47</v>
      </c>
      <c r="R1121" s="34">
        <v>14</v>
      </c>
      <c r="S1121" s="45">
        <v>5842.3227666524272</v>
      </c>
      <c r="T1121" s="44">
        <v>1118</v>
      </c>
      <c r="U1121" s="34">
        <v>47</v>
      </c>
      <c r="V1121" s="34">
        <v>14</v>
      </c>
      <c r="W1121" s="45">
        <v>15836.870234026261</v>
      </c>
    </row>
    <row r="1122" spans="12:23" x14ac:dyDescent="0.3">
      <c r="L1122" s="44">
        <v>1119</v>
      </c>
      <c r="M1122" s="34">
        <v>47</v>
      </c>
      <c r="N1122" s="34">
        <v>15</v>
      </c>
      <c r="O1122" s="45">
        <v>4726.5916054091922</v>
      </c>
      <c r="P1122" s="44">
        <v>1119</v>
      </c>
      <c r="Q1122" s="34">
        <v>47</v>
      </c>
      <c r="R1122" s="34">
        <v>15</v>
      </c>
      <c r="S1122" s="45">
        <v>5949.668170626117</v>
      </c>
      <c r="T1122" s="44">
        <v>1119</v>
      </c>
      <c r="U1122" s="34">
        <v>47</v>
      </c>
      <c r="V1122" s="34">
        <v>15</v>
      </c>
      <c r="W1122" s="45">
        <v>16127.852999075465</v>
      </c>
    </row>
    <row r="1123" spans="12:23" x14ac:dyDescent="0.3">
      <c r="L1123" s="44">
        <v>1120</v>
      </c>
      <c r="M1123" s="34">
        <v>47</v>
      </c>
      <c r="N1123" s="34">
        <v>16</v>
      </c>
      <c r="O1123" s="45">
        <v>4962.5257377310718</v>
      </c>
      <c r="P1123" s="44">
        <v>1120</v>
      </c>
      <c r="Q1123" s="34">
        <v>47</v>
      </c>
      <c r="R1123" s="34">
        <v>16</v>
      </c>
      <c r="S1123" s="45">
        <v>6246.6538031130285</v>
      </c>
      <c r="T1123" s="44">
        <v>1120</v>
      </c>
      <c r="U1123" s="34">
        <v>47</v>
      </c>
      <c r="V1123" s="34">
        <v>16</v>
      </c>
      <c r="W1123" s="45">
        <v>16932.896320185981</v>
      </c>
    </row>
    <row r="1124" spans="12:23" x14ac:dyDescent="0.3">
      <c r="L1124" s="44">
        <v>1121</v>
      </c>
      <c r="M1124" s="34">
        <v>47</v>
      </c>
      <c r="N1124" s="34">
        <v>17</v>
      </c>
      <c r="O1124" s="45">
        <v>4820.8565101520844</v>
      </c>
      <c r="P1124" s="44">
        <v>1121</v>
      </c>
      <c r="Q1124" s="34">
        <v>47</v>
      </c>
      <c r="R1124" s="34">
        <v>17</v>
      </c>
      <c r="S1124" s="45">
        <v>6068.3255352086735</v>
      </c>
      <c r="T1124" s="44">
        <v>1121</v>
      </c>
      <c r="U1124" s="34">
        <v>47</v>
      </c>
      <c r="V1124" s="34">
        <v>17</v>
      </c>
      <c r="W1124" s="45">
        <v>16449.499262087775</v>
      </c>
    </row>
    <row r="1125" spans="12:23" x14ac:dyDescent="0.3">
      <c r="L1125" s="44">
        <v>1122</v>
      </c>
      <c r="M1125" s="34">
        <v>47</v>
      </c>
      <c r="N1125" s="34">
        <v>18</v>
      </c>
      <c r="O1125" s="45">
        <v>4632.2179524804405</v>
      </c>
      <c r="P1125" s="44">
        <v>1122</v>
      </c>
      <c r="Q1125" s="34">
        <v>47</v>
      </c>
      <c r="R1125" s="34">
        <v>18</v>
      </c>
      <c r="S1125" s="45">
        <v>5830.873917631352</v>
      </c>
      <c r="T1125" s="44">
        <v>1122</v>
      </c>
      <c r="U1125" s="34">
        <v>47</v>
      </c>
      <c r="V1125" s="34">
        <v>18</v>
      </c>
      <c r="W1125" s="45">
        <v>15805.835670631261</v>
      </c>
    </row>
    <row r="1126" spans="12:23" x14ac:dyDescent="0.3">
      <c r="L1126" s="44">
        <v>1123</v>
      </c>
      <c r="M1126" s="34">
        <v>47</v>
      </c>
      <c r="N1126" s="34">
        <v>19</v>
      </c>
      <c r="O1126" s="45">
        <v>4499.5352795329472</v>
      </c>
      <c r="P1126" s="44">
        <v>1123</v>
      </c>
      <c r="Q1126" s="34">
        <v>47</v>
      </c>
      <c r="R1126" s="34">
        <v>19</v>
      </c>
      <c r="S1126" s="45">
        <v>5663.8576103358637</v>
      </c>
      <c r="T1126" s="44">
        <v>1123</v>
      </c>
      <c r="U1126" s="34">
        <v>47</v>
      </c>
      <c r="V1126" s="34">
        <v>19</v>
      </c>
      <c r="W1126" s="45">
        <v>15353.10211049616</v>
      </c>
    </row>
    <row r="1127" spans="12:23" x14ac:dyDescent="0.3">
      <c r="L1127" s="44">
        <v>1124</v>
      </c>
      <c r="M1127" s="34">
        <v>47</v>
      </c>
      <c r="N1127" s="34">
        <v>20</v>
      </c>
      <c r="O1127" s="45">
        <v>4537.4982825966808</v>
      </c>
      <c r="P1127" s="44">
        <v>1124</v>
      </c>
      <c r="Q1127" s="34">
        <v>47</v>
      </c>
      <c r="R1127" s="34">
        <v>20</v>
      </c>
      <c r="S1127" s="45">
        <v>5711.6441105977428</v>
      </c>
      <c r="T1127" s="44">
        <v>1124</v>
      </c>
      <c r="U1127" s="34">
        <v>47</v>
      </c>
      <c r="V1127" s="34">
        <v>20</v>
      </c>
      <c r="W1127" s="45">
        <v>15482.637679449203</v>
      </c>
    </row>
    <row r="1128" spans="12:23" x14ac:dyDescent="0.3">
      <c r="L1128" s="44">
        <v>1125</v>
      </c>
      <c r="M1128" s="34">
        <v>47</v>
      </c>
      <c r="N1128" s="34">
        <v>21</v>
      </c>
      <c r="O1128" s="45">
        <v>4518.4574638725253</v>
      </c>
      <c r="P1128" s="44">
        <v>1125</v>
      </c>
      <c r="Q1128" s="34">
        <v>47</v>
      </c>
      <c r="R1128" s="34">
        <v>21</v>
      </c>
      <c r="S1128" s="45">
        <v>5687.6761940601418</v>
      </c>
      <c r="T1128" s="44">
        <v>1125</v>
      </c>
      <c r="U1128" s="34">
        <v>47</v>
      </c>
      <c r="V1128" s="34">
        <v>21</v>
      </c>
      <c r="W1128" s="45">
        <v>15417.667495646188</v>
      </c>
    </row>
    <row r="1129" spans="12:23" x14ac:dyDescent="0.3">
      <c r="L1129" s="44">
        <v>1126</v>
      </c>
      <c r="M1129" s="34">
        <v>47</v>
      </c>
      <c r="N1129" s="34">
        <v>22</v>
      </c>
      <c r="O1129" s="45">
        <v>5131.0953120122504</v>
      </c>
      <c r="P1129" s="44">
        <v>1126</v>
      </c>
      <c r="Q1129" s="34">
        <v>47</v>
      </c>
      <c r="R1129" s="34">
        <v>22</v>
      </c>
      <c r="S1129" s="45">
        <v>6458.8432864373226</v>
      </c>
      <c r="T1129" s="44">
        <v>1126</v>
      </c>
      <c r="U1129" s="34">
        <v>47</v>
      </c>
      <c r="V1129" s="34">
        <v>22</v>
      </c>
      <c r="W1129" s="45">
        <v>17508.081472847</v>
      </c>
    </row>
    <row r="1130" spans="12:23" x14ac:dyDescent="0.3">
      <c r="L1130" s="44">
        <v>1127</v>
      </c>
      <c r="M1130" s="34">
        <v>47</v>
      </c>
      <c r="N1130" s="34">
        <v>23</v>
      </c>
      <c r="O1130" s="45">
        <v>4716.3890483358127</v>
      </c>
      <c r="P1130" s="44">
        <v>1127</v>
      </c>
      <c r="Q1130" s="34">
        <v>47</v>
      </c>
      <c r="R1130" s="34">
        <v>23</v>
      </c>
      <c r="S1130" s="45">
        <v>5936.8255486807357</v>
      </c>
      <c r="T1130" s="44">
        <v>1127</v>
      </c>
      <c r="U1130" s="34">
        <v>47</v>
      </c>
      <c r="V1130" s="34">
        <v>23</v>
      </c>
      <c r="W1130" s="45">
        <v>16093.040314919333</v>
      </c>
    </row>
    <row r="1131" spans="12:23" x14ac:dyDescent="0.3">
      <c r="L1131" s="44">
        <v>1128</v>
      </c>
      <c r="M1131" s="34">
        <v>47</v>
      </c>
      <c r="N1131" s="34">
        <v>24</v>
      </c>
      <c r="O1131" s="45">
        <v>4113.2716095581654</v>
      </c>
      <c r="P1131" s="44">
        <v>1128</v>
      </c>
      <c r="Q1131" s="34">
        <v>47</v>
      </c>
      <c r="R1131" s="34">
        <v>24</v>
      </c>
      <c r="S1131" s="45">
        <v>5177.6424145723558</v>
      </c>
      <c r="T1131" s="44">
        <v>1128</v>
      </c>
      <c r="U1131" s="34">
        <v>47</v>
      </c>
      <c r="V1131" s="34">
        <v>24</v>
      </c>
      <c r="W1131" s="45">
        <v>14035.111429620029</v>
      </c>
    </row>
    <row r="1132" spans="12:23" x14ac:dyDescent="0.3">
      <c r="L1132" s="44">
        <v>1129</v>
      </c>
      <c r="M1132" s="34">
        <v>48</v>
      </c>
      <c r="N1132" s="34">
        <v>1</v>
      </c>
      <c r="O1132" s="45">
        <v>4376.7981224922532</v>
      </c>
      <c r="P1132" s="44">
        <v>1129</v>
      </c>
      <c r="Q1132" s="34">
        <v>48</v>
      </c>
      <c r="R1132" s="34">
        <v>1</v>
      </c>
      <c r="S1132" s="45">
        <v>5509.3603705568967</v>
      </c>
      <c r="T1132" s="44">
        <v>1129</v>
      </c>
      <c r="U1132" s="34">
        <v>48</v>
      </c>
      <c r="V1132" s="34">
        <v>1</v>
      </c>
      <c r="W1132" s="45">
        <v>14934.304170769065</v>
      </c>
    </row>
    <row r="1133" spans="12:23" x14ac:dyDescent="0.3">
      <c r="L1133" s="44">
        <v>1130</v>
      </c>
      <c r="M1133" s="34">
        <v>48</v>
      </c>
      <c r="N1133" s="34">
        <v>2</v>
      </c>
      <c r="O1133" s="45">
        <v>5725.1075617738297</v>
      </c>
      <c r="P1133" s="44">
        <v>1130</v>
      </c>
      <c r="Q1133" s="34">
        <v>48</v>
      </c>
      <c r="R1133" s="34">
        <v>2</v>
      </c>
      <c r="S1133" s="45">
        <v>7206.5651271235174</v>
      </c>
      <c r="T1133" s="44">
        <v>1130</v>
      </c>
      <c r="U1133" s="34">
        <v>48</v>
      </c>
      <c r="V1133" s="34">
        <v>2</v>
      </c>
      <c r="W1133" s="45">
        <v>19534.942061530222</v>
      </c>
    </row>
    <row r="1134" spans="12:23" x14ac:dyDescent="0.3">
      <c r="L1134" s="44">
        <v>1131</v>
      </c>
      <c r="M1134" s="34">
        <v>48</v>
      </c>
      <c r="N1134" s="34">
        <v>3</v>
      </c>
      <c r="O1134" s="45">
        <v>5857.3156971830267</v>
      </c>
      <c r="P1134" s="44">
        <v>1131</v>
      </c>
      <c r="Q1134" s="34">
        <v>48</v>
      </c>
      <c r="R1134" s="34">
        <v>3</v>
      </c>
      <c r="S1134" s="45">
        <v>7372.9841031657334</v>
      </c>
      <c r="T1134" s="44">
        <v>1131</v>
      </c>
      <c r="U1134" s="34">
        <v>48</v>
      </c>
      <c r="V1134" s="34">
        <v>3</v>
      </c>
      <c r="W1134" s="45">
        <v>19986.056427053409</v>
      </c>
    </row>
    <row r="1135" spans="12:23" x14ac:dyDescent="0.3">
      <c r="L1135" s="44">
        <v>1132</v>
      </c>
      <c r="M1135" s="34">
        <v>48</v>
      </c>
      <c r="N1135" s="34">
        <v>4</v>
      </c>
      <c r="O1135" s="45">
        <v>4329.9078819893139</v>
      </c>
      <c r="P1135" s="44">
        <v>1132</v>
      </c>
      <c r="Q1135" s="34">
        <v>48</v>
      </c>
      <c r="R1135" s="34">
        <v>4</v>
      </c>
      <c r="S1135" s="45">
        <v>5450.3365760928127</v>
      </c>
      <c r="T1135" s="44">
        <v>1132</v>
      </c>
      <c r="U1135" s="34">
        <v>48</v>
      </c>
      <c r="V1135" s="34">
        <v>4</v>
      </c>
      <c r="W1135" s="45">
        <v>14774.307503179414</v>
      </c>
    </row>
    <row r="1136" spans="12:23" x14ac:dyDescent="0.3">
      <c r="L1136" s="44">
        <v>1133</v>
      </c>
      <c r="M1136" s="34">
        <v>48</v>
      </c>
      <c r="N1136" s="34">
        <v>5</v>
      </c>
      <c r="O1136" s="45">
        <v>5341.3549862725376</v>
      </c>
      <c r="P1136" s="44">
        <v>1133</v>
      </c>
      <c r="Q1136" s="34">
        <v>48</v>
      </c>
      <c r="R1136" s="34">
        <v>5</v>
      </c>
      <c r="S1136" s="45">
        <v>6723.5108092419187</v>
      </c>
      <c r="T1136" s="44">
        <v>1133</v>
      </c>
      <c r="U1136" s="34">
        <v>48</v>
      </c>
      <c r="V1136" s="34">
        <v>5</v>
      </c>
      <c r="W1136" s="45">
        <v>18225.519618808805</v>
      </c>
    </row>
    <row r="1137" spans="12:23" x14ac:dyDescent="0.3">
      <c r="L1137" s="44">
        <v>1134</v>
      </c>
      <c r="M1137" s="34">
        <v>48</v>
      </c>
      <c r="N1137" s="34">
        <v>6</v>
      </c>
      <c r="O1137" s="45">
        <v>6197.470136353315</v>
      </c>
      <c r="P1137" s="44">
        <v>1134</v>
      </c>
      <c r="Q1137" s="34">
        <v>48</v>
      </c>
      <c r="R1137" s="34">
        <v>6</v>
      </c>
      <c r="S1137" s="45">
        <v>7801.1586121528353</v>
      </c>
      <c r="T1137" s="44">
        <v>1134</v>
      </c>
      <c r="U1137" s="34">
        <v>48</v>
      </c>
      <c r="V1137" s="34">
        <v>6</v>
      </c>
      <c r="W1137" s="45">
        <v>21146.715364805328</v>
      </c>
    </row>
    <row r="1138" spans="12:23" x14ac:dyDescent="0.3">
      <c r="L1138" s="44">
        <v>1135</v>
      </c>
      <c r="M1138" s="34">
        <v>48</v>
      </c>
      <c r="N1138" s="34">
        <v>7</v>
      </c>
      <c r="O1138" s="45">
        <v>6226.1005678305473</v>
      </c>
      <c r="P1138" s="44">
        <v>1135</v>
      </c>
      <c r="Q1138" s="34">
        <v>48</v>
      </c>
      <c r="R1138" s="34">
        <v>7</v>
      </c>
      <c r="S1138" s="45">
        <v>7837.1975977670018</v>
      </c>
      <c r="T1138" s="44">
        <v>1135</v>
      </c>
      <c r="U1138" s="34">
        <v>48</v>
      </c>
      <c r="V1138" s="34">
        <v>7</v>
      </c>
      <c r="W1138" s="45">
        <v>21244.406773057413</v>
      </c>
    </row>
    <row r="1139" spans="12:23" x14ac:dyDescent="0.3">
      <c r="L1139" s="44">
        <v>1136</v>
      </c>
      <c r="M1139" s="34">
        <v>48</v>
      </c>
      <c r="N1139" s="34">
        <v>8</v>
      </c>
      <c r="O1139" s="45">
        <v>6641.5977274041461</v>
      </c>
      <c r="P1139" s="44">
        <v>1136</v>
      </c>
      <c r="Q1139" s="34">
        <v>48</v>
      </c>
      <c r="R1139" s="34">
        <v>8</v>
      </c>
      <c r="S1139" s="45">
        <v>8360.2108876123784</v>
      </c>
      <c r="T1139" s="44">
        <v>1136</v>
      </c>
      <c r="U1139" s="34">
        <v>48</v>
      </c>
      <c r="V1139" s="34">
        <v>8</v>
      </c>
      <c r="W1139" s="45">
        <v>22662.146588671603</v>
      </c>
    </row>
    <row r="1140" spans="12:23" x14ac:dyDescent="0.3">
      <c r="L1140" s="44">
        <v>1137</v>
      </c>
      <c r="M1140" s="34">
        <v>48</v>
      </c>
      <c r="N1140" s="34">
        <v>9</v>
      </c>
      <c r="O1140" s="45">
        <v>5858.4427238364833</v>
      </c>
      <c r="P1140" s="44">
        <v>1137</v>
      </c>
      <c r="Q1140" s="34">
        <v>48</v>
      </c>
      <c r="R1140" s="34">
        <v>9</v>
      </c>
      <c r="S1140" s="45">
        <v>7374.4027648922602</v>
      </c>
      <c r="T1140" s="44">
        <v>1137</v>
      </c>
      <c r="U1140" s="34">
        <v>48</v>
      </c>
      <c r="V1140" s="34">
        <v>9</v>
      </c>
      <c r="W1140" s="45">
        <v>19989.90201425671</v>
      </c>
    </row>
    <row r="1141" spans="12:23" x14ac:dyDescent="0.3">
      <c r="L1141" s="44">
        <v>1138</v>
      </c>
      <c r="M1141" s="34">
        <v>48</v>
      </c>
      <c r="N1141" s="34">
        <v>10</v>
      </c>
      <c r="O1141" s="45">
        <v>5725.9083438697062</v>
      </c>
      <c r="P1141" s="44">
        <v>1138</v>
      </c>
      <c r="Q1141" s="34">
        <v>48</v>
      </c>
      <c r="R1141" s="34">
        <v>10</v>
      </c>
      <c r="S1141" s="45">
        <v>7207.5731236134188</v>
      </c>
      <c r="T1141" s="44">
        <v>1138</v>
      </c>
      <c r="U1141" s="34">
        <v>48</v>
      </c>
      <c r="V1141" s="34">
        <v>10</v>
      </c>
      <c r="W1141" s="45">
        <v>19537.67445243783</v>
      </c>
    </row>
    <row r="1142" spans="12:23" x14ac:dyDescent="0.3">
      <c r="L1142" s="44">
        <v>1139</v>
      </c>
      <c r="M1142" s="34">
        <v>48</v>
      </c>
      <c r="N1142" s="34">
        <v>11</v>
      </c>
      <c r="O1142" s="45">
        <v>5679.4827547063496</v>
      </c>
      <c r="P1142" s="44">
        <v>1139</v>
      </c>
      <c r="Q1142" s="34">
        <v>48</v>
      </c>
      <c r="R1142" s="34">
        <v>11</v>
      </c>
      <c r="S1142" s="45">
        <v>7149.1342160014974</v>
      </c>
      <c r="T1142" s="44">
        <v>1139</v>
      </c>
      <c r="U1142" s="34">
        <v>48</v>
      </c>
      <c r="V1142" s="34">
        <v>11</v>
      </c>
      <c r="W1142" s="45">
        <v>19379.263246239007</v>
      </c>
    </row>
    <row r="1143" spans="12:23" x14ac:dyDescent="0.3">
      <c r="L1143" s="44">
        <v>1140</v>
      </c>
      <c r="M1143" s="34">
        <v>48</v>
      </c>
      <c r="N1143" s="34">
        <v>12</v>
      </c>
      <c r="O1143" s="45">
        <v>5386.2877594300035</v>
      </c>
      <c r="P1143" s="44">
        <v>1140</v>
      </c>
      <c r="Q1143" s="34">
        <v>48</v>
      </c>
      <c r="R1143" s="34">
        <v>12</v>
      </c>
      <c r="S1143" s="45">
        <v>6780.0706122862512</v>
      </c>
      <c r="T1143" s="44">
        <v>1140</v>
      </c>
      <c r="U1143" s="34">
        <v>48</v>
      </c>
      <c r="V1143" s="34">
        <v>12</v>
      </c>
      <c r="W1143" s="45">
        <v>18378.837108624321</v>
      </c>
    </row>
    <row r="1144" spans="12:23" x14ac:dyDescent="0.3">
      <c r="L1144" s="44">
        <v>1141</v>
      </c>
      <c r="M1144" s="34">
        <v>48</v>
      </c>
      <c r="N1144" s="34">
        <v>13</v>
      </c>
      <c r="O1144" s="45">
        <v>5499.7516620764818</v>
      </c>
      <c r="P1144" s="44">
        <v>1141</v>
      </c>
      <c r="Q1144" s="34">
        <v>48</v>
      </c>
      <c r="R1144" s="34">
        <v>13</v>
      </c>
      <c r="S1144" s="45">
        <v>6922.8950038241628</v>
      </c>
      <c r="T1144" s="44">
        <v>1141</v>
      </c>
      <c r="U1144" s="34">
        <v>48</v>
      </c>
      <c r="V1144" s="34">
        <v>13</v>
      </c>
      <c r="W1144" s="45">
        <v>18765.99328697694</v>
      </c>
    </row>
    <row r="1145" spans="12:23" x14ac:dyDescent="0.3">
      <c r="L1145" s="44">
        <v>1142</v>
      </c>
      <c r="M1145" s="34">
        <v>48</v>
      </c>
      <c r="N1145" s="34">
        <v>14</v>
      </c>
      <c r="O1145" s="45">
        <v>5659.7894468670356</v>
      </c>
      <c r="P1145" s="44">
        <v>1142</v>
      </c>
      <c r="Q1145" s="34">
        <v>48</v>
      </c>
      <c r="R1145" s="34">
        <v>14</v>
      </c>
      <c r="S1145" s="45">
        <v>7124.3449689906447</v>
      </c>
      <c r="T1145" s="44">
        <v>1142</v>
      </c>
      <c r="U1145" s="34">
        <v>48</v>
      </c>
      <c r="V1145" s="34">
        <v>14</v>
      </c>
      <c r="W1145" s="45">
        <v>19312.066669844611</v>
      </c>
    </row>
    <row r="1146" spans="12:23" x14ac:dyDescent="0.3">
      <c r="L1146" s="44">
        <v>1143</v>
      </c>
      <c r="M1146" s="34">
        <v>48</v>
      </c>
      <c r="N1146" s="34">
        <v>15</v>
      </c>
      <c r="O1146" s="45">
        <v>5697.8117671230557</v>
      </c>
      <c r="P1146" s="44">
        <v>1143</v>
      </c>
      <c r="Q1146" s="34">
        <v>48</v>
      </c>
      <c r="R1146" s="34">
        <v>15</v>
      </c>
      <c r="S1146" s="45">
        <v>7172.2061356591821</v>
      </c>
      <c r="T1146" s="44">
        <v>1143</v>
      </c>
      <c r="U1146" s="34">
        <v>48</v>
      </c>
      <c r="V1146" s="34">
        <v>15</v>
      </c>
      <c r="W1146" s="45">
        <v>19441.80463812414</v>
      </c>
    </row>
    <row r="1147" spans="12:23" x14ac:dyDescent="0.3">
      <c r="L1147" s="44">
        <v>1144</v>
      </c>
      <c r="M1147" s="34">
        <v>48</v>
      </c>
      <c r="N1147" s="34">
        <v>16</v>
      </c>
      <c r="O1147" s="45">
        <v>5462.470806724049</v>
      </c>
      <c r="P1147" s="44">
        <v>1144</v>
      </c>
      <c r="Q1147" s="34">
        <v>48</v>
      </c>
      <c r="R1147" s="34">
        <v>16</v>
      </c>
      <c r="S1147" s="45">
        <v>6875.967167238864</v>
      </c>
      <c r="T1147" s="44">
        <v>1144</v>
      </c>
      <c r="U1147" s="34">
        <v>48</v>
      </c>
      <c r="V1147" s="34">
        <v>16</v>
      </c>
      <c r="W1147" s="45">
        <v>18638.785310278523</v>
      </c>
    </row>
    <row r="1148" spans="12:23" x14ac:dyDescent="0.3">
      <c r="L1148" s="44">
        <v>1145</v>
      </c>
      <c r="M1148" s="34">
        <v>48</v>
      </c>
      <c r="N1148" s="34">
        <v>17</v>
      </c>
      <c r="O1148" s="45">
        <v>4839.7193772993778</v>
      </c>
      <c r="P1148" s="44">
        <v>1145</v>
      </c>
      <c r="Q1148" s="34">
        <v>48</v>
      </c>
      <c r="R1148" s="34">
        <v>17</v>
      </c>
      <c r="S1148" s="45">
        <v>6092.0694525262943</v>
      </c>
      <c r="T1148" s="44">
        <v>1145</v>
      </c>
      <c r="U1148" s="34">
        <v>48</v>
      </c>
      <c r="V1148" s="34">
        <v>17</v>
      </c>
      <c r="W1148" s="45">
        <v>16513.862247911318</v>
      </c>
    </row>
    <row r="1149" spans="12:23" x14ac:dyDescent="0.3">
      <c r="L1149" s="44">
        <v>1146</v>
      </c>
      <c r="M1149" s="34">
        <v>48</v>
      </c>
      <c r="N1149" s="34">
        <v>18</v>
      </c>
      <c r="O1149" s="45">
        <v>4934.1325750229862</v>
      </c>
      <c r="P1149" s="44">
        <v>1146</v>
      </c>
      <c r="Q1149" s="34">
        <v>48</v>
      </c>
      <c r="R1149" s="34">
        <v>18</v>
      </c>
      <c r="S1149" s="45">
        <v>6210.9134831254969</v>
      </c>
      <c r="T1149" s="44">
        <v>1146</v>
      </c>
      <c r="U1149" s="34">
        <v>48</v>
      </c>
      <c r="V1149" s="34">
        <v>18</v>
      </c>
      <c r="W1149" s="45">
        <v>16836.014509239845</v>
      </c>
    </row>
    <row r="1150" spans="12:23" x14ac:dyDescent="0.3">
      <c r="L1150" s="44">
        <v>1147</v>
      </c>
      <c r="M1150" s="34">
        <v>48</v>
      </c>
      <c r="N1150" s="34">
        <v>19</v>
      </c>
      <c r="O1150" s="45">
        <v>4659.9091950797947</v>
      </c>
      <c r="P1150" s="44">
        <v>1147</v>
      </c>
      <c r="Q1150" s="34">
        <v>48</v>
      </c>
      <c r="R1150" s="34">
        <v>19</v>
      </c>
      <c r="S1150" s="45">
        <v>5865.7306851400817</v>
      </c>
      <c r="T1150" s="44">
        <v>1147</v>
      </c>
      <c r="U1150" s="34">
        <v>48</v>
      </c>
      <c r="V1150" s="34">
        <v>19</v>
      </c>
      <c r="W1150" s="45">
        <v>15900.322422880601</v>
      </c>
    </row>
    <row r="1151" spans="12:23" x14ac:dyDescent="0.3">
      <c r="L1151" s="44">
        <v>1148</v>
      </c>
      <c r="M1151" s="34">
        <v>48</v>
      </c>
      <c r="N1151" s="34">
        <v>20</v>
      </c>
      <c r="O1151" s="45">
        <v>4358.1527517166805</v>
      </c>
      <c r="P1151" s="44">
        <v>1148</v>
      </c>
      <c r="Q1151" s="34">
        <v>48</v>
      </c>
      <c r="R1151" s="34">
        <v>20</v>
      </c>
      <c r="S1151" s="45">
        <v>5485.8902300636937</v>
      </c>
      <c r="T1151" s="44">
        <v>1148</v>
      </c>
      <c r="U1151" s="34">
        <v>48</v>
      </c>
      <c r="V1151" s="34">
        <v>20</v>
      </c>
      <c r="W1151" s="45">
        <v>14870.683315809318</v>
      </c>
    </row>
    <row r="1152" spans="12:23" x14ac:dyDescent="0.3">
      <c r="L1152" s="44">
        <v>1149</v>
      </c>
      <c r="M1152" s="34">
        <v>48</v>
      </c>
      <c r="N1152" s="34">
        <v>21</v>
      </c>
      <c r="O1152" s="45">
        <v>4641.2638243042202</v>
      </c>
      <c r="P1152" s="44">
        <v>1149</v>
      </c>
      <c r="Q1152" s="34">
        <v>48</v>
      </c>
      <c r="R1152" s="34">
        <v>21</v>
      </c>
      <c r="S1152" s="45">
        <v>5842.2605446468779</v>
      </c>
      <c r="T1152" s="44">
        <v>1149</v>
      </c>
      <c r="U1152" s="34">
        <v>48</v>
      </c>
      <c r="V1152" s="34">
        <v>21</v>
      </c>
      <c r="W1152" s="45">
        <v>15836.701567920853</v>
      </c>
    </row>
    <row r="1153" spans="12:23" x14ac:dyDescent="0.3">
      <c r="L1153" s="44">
        <v>1150</v>
      </c>
      <c r="M1153" s="34">
        <v>48</v>
      </c>
      <c r="N1153" s="34">
        <v>22</v>
      </c>
      <c r="O1153" s="45">
        <v>5027.4187460931425</v>
      </c>
      <c r="P1153" s="44">
        <v>1150</v>
      </c>
      <c r="Q1153" s="34">
        <v>48</v>
      </c>
      <c r="R1153" s="34">
        <v>22</v>
      </c>
      <c r="S1153" s="45">
        <v>6328.3388519981781</v>
      </c>
      <c r="T1153" s="44">
        <v>1150</v>
      </c>
      <c r="U1153" s="34">
        <v>48</v>
      </c>
      <c r="V1153" s="34">
        <v>22</v>
      </c>
      <c r="W1153" s="45">
        <v>17154.321183365089</v>
      </c>
    </row>
    <row r="1154" spans="12:23" x14ac:dyDescent="0.3">
      <c r="L1154" s="44">
        <v>1151</v>
      </c>
      <c r="M1154" s="34">
        <v>48</v>
      </c>
      <c r="N1154" s="34">
        <v>23</v>
      </c>
      <c r="O1154" s="45">
        <v>5112.4301688392497</v>
      </c>
      <c r="P1154" s="44">
        <v>1151</v>
      </c>
      <c r="Q1154" s="34">
        <v>48</v>
      </c>
      <c r="R1154" s="34">
        <v>23</v>
      </c>
      <c r="S1154" s="45">
        <v>6435.3482571419017</v>
      </c>
      <c r="T1154" s="44">
        <v>1151</v>
      </c>
      <c r="U1154" s="34">
        <v>48</v>
      </c>
      <c r="V1154" s="34">
        <v>23</v>
      </c>
      <c r="W1154" s="45">
        <v>17444.393151445092</v>
      </c>
    </row>
    <row r="1155" spans="12:23" x14ac:dyDescent="0.3">
      <c r="L1155" s="44">
        <v>1152</v>
      </c>
      <c r="M1155" s="34">
        <v>48</v>
      </c>
      <c r="N1155" s="34">
        <v>24</v>
      </c>
      <c r="O1155" s="45">
        <v>4311.183421624024</v>
      </c>
      <c r="P1155" s="44">
        <v>1152</v>
      </c>
      <c r="Q1155" s="34">
        <v>48</v>
      </c>
      <c r="R1155" s="34">
        <v>24</v>
      </c>
      <c r="S1155" s="45">
        <v>5426.7668803907291</v>
      </c>
      <c r="T1155" s="44">
        <v>1152</v>
      </c>
      <c r="U1155" s="34">
        <v>48</v>
      </c>
      <c r="V1155" s="34">
        <v>24</v>
      </c>
      <c r="W1155" s="45">
        <v>14710.41678245101</v>
      </c>
    </row>
    <row r="1156" spans="12:23" x14ac:dyDescent="0.3">
      <c r="L1156" s="44">
        <v>1153</v>
      </c>
      <c r="M1156" s="34">
        <v>49</v>
      </c>
      <c r="N1156" s="34">
        <v>1</v>
      </c>
      <c r="O1156" s="45">
        <v>1773.1984876339634</v>
      </c>
      <c r="P1156" s="44">
        <v>1153</v>
      </c>
      <c r="Q1156" s="34">
        <v>49</v>
      </c>
      <c r="R1156" s="34">
        <v>1</v>
      </c>
      <c r="S1156" s="45">
        <v>2232.0402274663684</v>
      </c>
      <c r="T1156" s="44">
        <v>1153</v>
      </c>
      <c r="U1156" s="34">
        <v>49</v>
      </c>
      <c r="V1156" s="34">
        <v>1</v>
      </c>
      <c r="W1156" s="45">
        <v>6050.4242664027897</v>
      </c>
    </row>
    <row r="1157" spans="12:23" x14ac:dyDescent="0.3">
      <c r="L1157" s="44">
        <v>1154</v>
      </c>
      <c r="M1157" s="34">
        <v>49</v>
      </c>
      <c r="N1157" s="34">
        <v>2</v>
      </c>
      <c r="O1157" s="45">
        <v>3356.9279769042646</v>
      </c>
      <c r="P1157" s="44">
        <v>1154</v>
      </c>
      <c r="Q1157" s="34">
        <v>49</v>
      </c>
      <c r="R1157" s="34">
        <v>2</v>
      </c>
      <c r="S1157" s="45">
        <v>4225.5835076621879</v>
      </c>
      <c r="T1157" s="44">
        <v>1154</v>
      </c>
      <c r="U1157" s="34">
        <v>49</v>
      </c>
      <c r="V1157" s="34">
        <v>2</v>
      </c>
      <c r="W1157" s="45">
        <v>11454.351350778221</v>
      </c>
    </row>
    <row r="1158" spans="12:23" x14ac:dyDescent="0.3">
      <c r="L1158" s="44">
        <v>1155</v>
      </c>
      <c r="M1158" s="34">
        <v>49</v>
      </c>
      <c r="N1158" s="34">
        <v>3</v>
      </c>
      <c r="O1158" s="45">
        <v>4469.0363564986701</v>
      </c>
      <c r="P1158" s="44">
        <v>1155</v>
      </c>
      <c r="Q1158" s="34">
        <v>49</v>
      </c>
      <c r="R1158" s="34">
        <v>3</v>
      </c>
      <c r="S1158" s="45">
        <v>5625.4666329119318</v>
      </c>
      <c r="T1158" s="44">
        <v>1155</v>
      </c>
      <c r="U1158" s="34">
        <v>49</v>
      </c>
      <c r="V1158" s="34">
        <v>3</v>
      </c>
      <c r="W1158" s="45">
        <v>15249.035123459664</v>
      </c>
    </row>
    <row r="1159" spans="12:23" x14ac:dyDescent="0.3">
      <c r="L1159" s="44">
        <v>1156</v>
      </c>
      <c r="M1159" s="34">
        <v>49</v>
      </c>
      <c r="N1159" s="34">
        <v>4</v>
      </c>
      <c r="O1159" s="45">
        <v>3950.1592169673986</v>
      </c>
      <c r="P1159" s="44">
        <v>1156</v>
      </c>
      <c r="Q1159" s="34">
        <v>49</v>
      </c>
      <c r="R1159" s="34">
        <v>4</v>
      </c>
      <c r="S1159" s="45">
        <v>4972.3222406607056</v>
      </c>
      <c r="T1159" s="44">
        <v>1156</v>
      </c>
      <c r="U1159" s="34">
        <v>49</v>
      </c>
      <c r="V1159" s="34">
        <v>4</v>
      </c>
      <c r="W1159" s="45">
        <v>13478.547014996007</v>
      </c>
    </row>
    <row r="1160" spans="12:23" x14ac:dyDescent="0.3">
      <c r="L1160" s="44">
        <v>1157</v>
      </c>
      <c r="M1160" s="34">
        <v>49</v>
      </c>
      <c r="N1160" s="34">
        <v>5</v>
      </c>
      <c r="O1160" s="45">
        <v>2517.342551074154</v>
      </c>
      <c r="P1160" s="44">
        <v>1157</v>
      </c>
      <c r="Q1160" s="34">
        <v>49</v>
      </c>
      <c r="R1160" s="34">
        <v>5</v>
      </c>
      <c r="S1160" s="45">
        <v>3168.7427434069627</v>
      </c>
      <c r="T1160" s="44">
        <v>1157</v>
      </c>
      <c r="U1160" s="34">
        <v>49</v>
      </c>
      <c r="V1160" s="34">
        <v>5</v>
      </c>
      <c r="W1160" s="45">
        <v>8589.5575504299995</v>
      </c>
    </row>
    <row r="1161" spans="12:23" x14ac:dyDescent="0.3">
      <c r="L1161" s="44">
        <v>1158</v>
      </c>
      <c r="M1161" s="34">
        <v>49</v>
      </c>
      <c r="N1161" s="34">
        <v>6</v>
      </c>
      <c r="O1161" s="45">
        <v>2592.5369784967493</v>
      </c>
      <c r="P1161" s="44">
        <v>1158</v>
      </c>
      <c r="Q1161" s="34">
        <v>49</v>
      </c>
      <c r="R1161" s="34">
        <v>6</v>
      </c>
      <c r="S1161" s="45">
        <v>3263.3948582485918</v>
      </c>
      <c r="T1161" s="44">
        <v>1158</v>
      </c>
      <c r="U1161" s="34">
        <v>49</v>
      </c>
      <c r="V1161" s="34">
        <v>6</v>
      </c>
      <c r="W1161" s="45">
        <v>8846.1324299760563</v>
      </c>
    </row>
    <row r="1162" spans="12:23" x14ac:dyDescent="0.3">
      <c r="L1162" s="44">
        <v>1159</v>
      </c>
      <c r="M1162" s="34">
        <v>49</v>
      </c>
      <c r="N1162" s="34">
        <v>7</v>
      </c>
      <c r="O1162" s="45">
        <v>4374.207938429051</v>
      </c>
      <c r="P1162" s="44">
        <v>1159</v>
      </c>
      <c r="Q1162" s="34">
        <v>49</v>
      </c>
      <c r="R1162" s="34">
        <v>7</v>
      </c>
      <c r="S1162" s="45">
        <v>5506.0999374661133</v>
      </c>
      <c r="T1162" s="44">
        <v>1159</v>
      </c>
      <c r="U1162" s="34">
        <v>49</v>
      </c>
      <c r="V1162" s="34">
        <v>7</v>
      </c>
      <c r="W1162" s="45">
        <v>14925.466066845709</v>
      </c>
    </row>
    <row r="1163" spans="12:23" x14ac:dyDescent="0.3">
      <c r="L1163" s="44">
        <v>1160</v>
      </c>
      <c r="M1163" s="34">
        <v>49</v>
      </c>
      <c r="N1163" s="34">
        <v>8</v>
      </c>
      <c r="O1163" s="45">
        <v>4461.2163733154912</v>
      </c>
      <c r="P1163" s="44">
        <v>1160</v>
      </c>
      <c r="Q1163" s="34">
        <v>49</v>
      </c>
      <c r="R1163" s="34">
        <v>8</v>
      </c>
      <c r="S1163" s="45">
        <v>5615.6231116340305</v>
      </c>
      <c r="T1163" s="44">
        <v>1160</v>
      </c>
      <c r="U1163" s="34">
        <v>49</v>
      </c>
      <c r="V1163" s="34">
        <v>8</v>
      </c>
      <c r="W1163" s="45">
        <v>15222.352145584186</v>
      </c>
    </row>
    <row r="1164" spans="12:23" x14ac:dyDescent="0.3">
      <c r="L1164" s="44">
        <v>1161</v>
      </c>
      <c r="M1164" s="34">
        <v>49</v>
      </c>
      <c r="N1164" s="34">
        <v>9</v>
      </c>
      <c r="O1164" s="45">
        <v>3913.0563131918266</v>
      </c>
      <c r="P1164" s="44">
        <v>1161</v>
      </c>
      <c r="Q1164" s="34">
        <v>49</v>
      </c>
      <c r="R1164" s="34">
        <v>9</v>
      </c>
      <c r="S1164" s="45">
        <v>4925.6184032953843</v>
      </c>
      <c r="T1164" s="44">
        <v>1161</v>
      </c>
      <c r="U1164" s="34">
        <v>49</v>
      </c>
      <c r="V1164" s="34">
        <v>9</v>
      </c>
      <c r="W1164" s="45">
        <v>13351.946236277054</v>
      </c>
    </row>
    <row r="1165" spans="12:23" x14ac:dyDescent="0.3">
      <c r="L1165" s="44">
        <v>1162</v>
      </c>
      <c r="M1165" s="34">
        <v>49</v>
      </c>
      <c r="N1165" s="34">
        <v>10</v>
      </c>
      <c r="O1165" s="45">
        <v>3799.7604759234951</v>
      </c>
      <c r="P1165" s="44">
        <v>1162</v>
      </c>
      <c r="Q1165" s="34">
        <v>49</v>
      </c>
      <c r="R1165" s="34">
        <v>10</v>
      </c>
      <c r="S1165" s="45">
        <v>4783.0055665763393</v>
      </c>
      <c r="T1165" s="44">
        <v>1162</v>
      </c>
      <c r="U1165" s="34">
        <v>49</v>
      </c>
      <c r="V1165" s="34">
        <v>10</v>
      </c>
      <c r="W1165" s="45">
        <v>12965.363522682817</v>
      </c>
    </row>
    <row r="1166" spans="12:23" x14ac:dyDescent="0.3">
      <c r="L1166" s="44">
        <v>1163</v>
      </c>
      <c r="M1166" s="34">
        <v>49</v>
      </c>
      <c r="N1166" s="34">
        <v>11</v>
      </c>
      <c r="O1166" s="45">
        <v>3733.4537411452493</v>
      </c>
      <c r="P1166" s="44">
        <v>1163</v>
      </c>
      <c r="Q1166" s="34">
        <v>49</v>
      </c>
      <c r="R1166" s="34">
        <v>11</v>
      </c>
      <c r="S1166" s="45">
        <v>4699.5409683324806</v>
      </c>
      <c r="T1166" s="44">
        <v>1163</v>
      </c>
      <c r="U1166" s="34">
        <v>49</v>
      </c>
      <c r="V1166" s="34">
        <v>11</v>
      </c>
      <c r="W1166" s="45">
        <v>12739.114808889055</v>
      </c>
    </row>
    <row r="1167" spans="12:23" x14ac:dyDescent="0.3">
      <c r="L1167" s="44">
        <v>1164</v>
      </c>
      <c r="M1167" s="34">
        <v>49</v>
      </c>
      <c r="N1167" s="34">
        <v>12</v>
      </c>
      <c r="O1167" s="45">
        <v>3866.4033414580349</v>
      </c>
      <c r="P1167" s="44">
        <v>1164</v>
      </c>
      <c r="Q1167" s="34">
        <v>49</v>
      </c>
      <c r="R1167" s="34">
        <v>12</v>
      </c>
      <c r="S1167" s="45">
        <v>4866.8932744579351</v>
      </c>
      <c r="T1167" s="44">
        <v>1164</v>
      </c>
      <c r="U1167" s="34">
        <v>49</v>
      </c>
      <c r="V1167" s="34">
        <v>12</v>
      </c>
      <c r="W1167" s="45">
        <v>13192.759165993357</v>
      </c>
    </row>
    <row r="1168" spans="12:23" x14ac:dyDescent="0.3">
      <c r="L1168" s="44">
        <v>1165</v>
      </c>
      <c r="M1168" s="34">
        <v>49</v>
      </c>
      <c r="N1168" s="34">
        <v>13</v>
      </c>
      <c r="O1168" s="45">
        <v>3063.9999089932112</v>
      </c>
      <c r="P1168" s="44">
        <v>1165</v>
      </c>
      <c r="Q1168" s="34">
        <v>49</v>
      </c>
      <c r="R1168" s="34">
        <v>13</v>
      </c>
      <c r="S1168" s="45">
        <v>3856.8559027769088</v>
      </c>
      <c r="T1168" s="44">
        <v>1165</v>
      </c>
      <c r="U1168" s="34">
        <v>49</v>
      </c>
      <c r="V1168" s="34">
        <v>13</v>
      </c>
      <c r="W1168" s="45">
        <v>10454.836010132734</v>
      </c>
    </row>
    <row r="1169" spans="12:23" x14ac:dyDescent="0.3">
      <c r="L1169" s="44">
        <v>1166</v>
      </c>
      <c r="M1169" s="34">
        <v>49</v>
      </c>
      <c r="N1169" s="34">
        <v>14</v>
      </c>
      <c r="O1169" s="45">
        <v>2884.6148333183532</v>
      </c>
      <c r="P1169" s="44">
        <v>1166</v>
      </c>
      <c r="Q1169" s="34">
        <v>49</v>
      </c>
      <c r="R1169" s="34">
        <v>14</v>
      </c>
      <c r="S1169" s="45">
        <v>3631.0522446384216</v>
      </c>
      <c r="T1169" s="44">
        <v>1166</v>
      </c>
      <c r="U1169" s="34">
        <v>49</v>
      </c>
      <c r="V1169" s="34">
        <v>14</v>
      </c>
      <c r="W1169" s="45">
        <v>9842.746713608527</v>
      </c>
    </row>
    <row r="1170" spans="12:23" x14ac:dyDescent="0.3">
      <c r="L1170" s="44">
        <v>1167</v>
      </c>
      <c r="M1170" s="34">
        <v>49</v>
      </c>
      <c r="N1170" s="34">
        <v>15</v>
      </c>
      <c r="O1170" s="45">
        <v>3073.4016839707147</v>
      </c>
      <c r="P1170" s="44">
        <v>1167</v>
      </c>
      <c r="Q1170" s="34">
        <v>49</v>
      </c>
      <c r="R1170" s="34">
        <v>15</v>
      </c>
      <c r="S1170" s="45">
        <v>3868.6905282323901</v>
      </c>
      <c r="T1170" s="44">
        <v>1167</v>
      </c>
      <c r="U1170" s="34">
        <v>49</v>
      </c>
      <c r="V1170" s="34">
        <v>15</v>
      </c>
      <c r="W1170" s="45">
        <v>10486.916303381264</v>
      </c>
    </row>
    <row r="1171" spans="12:23" x14ac:dyDescent="0.3">
      <c r="L1171" s="44">
        <v>1168</v>
      </c>
      <c r="M1171" s="34">
        <v>49</v>
      </c>
      <c r="N1171" s="34">
        <v>16</v>
      </c>
      <c r="O1171" s="45">
        <v>2724.3496659573666</v>
      </c>
      <c r="P1171" s="44">
        <v>1168</v>
      </c>
      <c r="Q1171" s="34">
        <v>49</v>
      </c>
      <c r="R1171" s="34">
        <v>16</v>
      </c>
      <c r="S1171" s="45">
        <v>3429.3160582464129</v>
      </c>
      <c r="T1171" s="44">
        <v>1168</v>
      </c>
      <c r="U1171" s="34">
        <v>49</v>
      </c>
      <c r="V1171" s="34">
        <v>16</v>
      </c>
      <c r="W1171" s="45">
        <v>9295.8974666559861</v>
      </c>
    </row>
    <row r="1172" spans="12:23" x14ac:dyDescent="0.3">
      <c r="L1172" s="44">
        <v>1169</v>
      </c>
      <c r="M1172" s="34">
        <v>49</v>
      </c>
      <c r="N1172" s="34">
        <v>17</v>
      </c>
      <c r="O1172" s="45">
        <v>3016.9218307146948</v>
      </c>
      <c r="P1172" s="44">
        <v>1169</v>
      </c>
      <c r="Q1172" s="34">
        <v>49</v>
      </c>
      <c r="R1172" s="34">
        <v>17</v>
      </c>
      <c r="S1172" s="45">
        <v>3797.5956646917348</v>
      </c>
      <c r="T1172" s="44">
        <v>1169</v>
      </c>
      <c r="U1172" s="34">
        <v>49</v>
      </c>
      <c r="V1172" s="34">
        <v>17</v>
      </c>
      <c r="W1172" s="45">
        <v>10294.19841134253</v>
      </c>
    </row>
    <row r="1173" spans="12:23" x14ac:dyDescent="0.3">
      <c r="L1173" s="44">
        <v>1170</v>
      </c>
      <c r="M1173" s="34">
        <v>49</v>
      </c>
      <c r="N1173" s="34">
        <v>18</v>
      </c>
      <c r="O1173" s="45">
        <v>3177.7900561972701</v>
      </c>
      <c r="P1173" s="44">
        <v>1170</v>
      </c>
      <c r="Q1173" s="34">
        <v>49</v>
      </c>
      <c r="R1173" s="34">
        <v>18</v>
      </c>
      <c r="S1173" s="45">
        <v>4000.0909595514486</v>
      </c>
      <c r="T1173" s="44">
        <v>1170</v>
      </c>
      <c r="U1173" s="34">
        <v>49</v>
      </c>
      <c r="V1173" s="34">
        <v>18</v>
      </c>
      <c r="W1173" s="45">
        <v>10843.105384781053</v>
      </c>
    </row>
    <row r="1174" spans="12:23" x14ac:dyDescent="0.3">
      <c r="L1174" s="44">
        <v>1171</v>
      </c>
      <c r="M1174" s="34">
        <v>49</v>
      </c>
      <c r="N1174" s="34">
        <v>19</v>
      </c>
      <c r="O1174" s="45">
        <v>3441.3857725223579</v>
      </c>
      <c r="P1174" s="44">
        <v>1171</v>
      </c>
      <c r="Q1174" s="34">
        <v>49</v>
      </c>
      <c r="R1174" s="34">
        <v>19</v>
      </c>
      <c r="S1174" s="45">
        <v>4331.8960263437584</v>
      </c>
      <c r="T1174" s="44">
        <v>1171</v>
      </c>
      <c r="U1174" s="34">
        <v>49</v>
      </c>
      <c r="V1174" s="34">
        <v>19</v>
      </c>
      <c r="W1174" s="45">
        <v>11742.534258477657</v>
      </c>
    </row>
    <row r="1175" spans="12:23" x14ac:dyDescent="0.3">
      <c r="L1175" s="44">
        <v>1172</v>
      </c>
      <c r="M1175" s="34">
        <v>49</v>
      </c>
      <c r="N1175" s="34">
        <v>20</v>
      </c>
      <c r="O1175" s="45">
        <v>3648.6993595657191</v>
      </c>
      <c r="P1175" s="44">
        <v>1172</v>
      </c>
      <c r="Q1175" s="34">
        <v>49</v>
      </c>
      <c r="R1175" s="34">
        <v>20</v>
      </c>
      <c r="S1175" s="45">
        <v>4592.8551176176124</v>
      </c>
      <c r="T1175" s="44">
        <v>1172</v>
      </c>
      <c r="U1175" s="34">
        <v>49</v>
      </c>
      <c r="V1175" s="34">
        <v>20</v>
      </c>
      <c r="W1175" s="45">
        <v>12449.919904557168</v>
      </c>
    </row>
    <row r="1176" spans="12:23" x14ac:dyDescent="0.3">
      <c r="L1176" s="44">
        <v>1173</v>
      </c>
      <c r="M1176" s="34">
        <v>49</v>
      </c>
      <c r="N1176" s="34">
        <v>21</v>
      </c>
      <c r="O1176" s="45">
        <v>3752.2869496963981</v>
      </c>
      <c r="P1176" s="44">
        <v>1173</v>
      </c>
      <c r="Q1176" s="34">
        <v>49</v>
      </c>
      <c r="R1176" s="34">
        <v>21</v>
      </c>
      <c r="S1176" s="45">
        <v>4723.2475524467709</v>
      </c>
      <c r="T1176" s="44">
        <v>1173</v>
      </c>
      <c r="U1176" s="34">
        <v>49</v>
      </c>
      <c r="V1176" s="34">
        <v>21</v>
      </c>
      <c r="W1176" s="45">
        <v>12803.376595049351</v>
      </c>
    </row>
    <row r="1177" spans="12:23" x14ac:dyDescent="0.3">
      <c r="L1177" s="44">
        <v>1174</v>
      </c>
      <c r="M1177" s="34">
        <v>49</v>
      </c>
      <c r="N1177" s="34">
        <v>22</v>
      </c>
      <c r="O1177" s="45">
        <v>3648.7784491554353</v>
      </c>
      <c r="P1177" s="44">
        <v>1174</v>
      </c>
      <c r="Q1177" s="34">
        <v>49</v>
      </c>
      <c r="R1177" s="34">
        <v>22</v>
      </c>
      <c r="S1177" s="45">
        <v>4592.9546728264913</v>
      </c>
      <c r="T1177" s="44">
        <v>1174</v>
      </c>
      <c r="U1177" s="34">
        <v>49</v>
      </c>
      <c r="V1177" s="34">
        <v>22</v>
      </c>
      <c r="W1177" s="45">
        <v>12450.189770325818</v>
      </c>
    </row>
    <row r="1178" spans="12:23" x14ac:dyDescent="0.3">
      <c r="L1178" s="44">
        <v>1175</v>
      </c>
      <c r="M1178" s="34">
        <v>49</v>
      </c>
      <c r="N1178" s="34">
        <v>23</v>
      </c>
      <c r="O1178" s="45">
        <v>4526.7618707927186</v>
      </c>
      <c r="P1178" s="44">
        <v>1175</v>
      </c>
      <c r="Q1178" s="34">
        <v>49</v>
      </c>
      <c r="R1178" s="34">
        <v>23</v>
      </c>
      <c r="S1178" s="45">
        <v>5698.12949099243</v>
      </c>
      <c r="T1178" s="44">
        <v>1175</v>
      </c>
      <c r="U1178" s="34">
        <v>49</v>
      </c>
      <c r="V1178" s="34">
        <v>23</v>
      </c>
      <c r="W1178" s="45">
        <v>15446.00340135467</v>
      </c>
    </row>
    <row r="1179" spans="12:23" x14ac:dyDescent="0.3">
      <c r="L1179" s="44">
        <v>1176</v>
      </c>
      <c r="M1179" s="34">
        <v>49</v>
      </c>
      <c r="N1179" s="34">
        <v>24</v>
      </c>
      <c r="O1179" s="45">
        <v>3847.3328641377375</v>
      </c>
      <c r="P1179" s="44">
        <v>1176</v>
      </c>
      <c r="Q1179" s="34">
        <v>49</v>
      </c>
      <c r="R1179" s="34">
        <v>24</v>
      </c>
      <c r="S1179" s="45">
        <v>4842.8880247170073</v>
      </c>
      <c r="T1179" s="44">
        <v>1176</v>
      </c>
      <c r="U1179" s="34">
        <v>49</v>
      </c>
      <c r="V1179" s="34">
        <v>24</v>
      </c>
      <c r="W1179" s="45">
        <v>13127.687782527102</v>
      </c>
    </row>
    <row r="1180" spans="12:23" x14ac:dyDescent="0.3">
      <c r="L1180" s="44">
        <v>1177</v>
      </c>
      <c r="M1180" s="34">
        <v>50</v>
      </c>
      <c r="N1180" s="34">
        <v>1</v>
      </c>
      <c r="O1180" s="45">
        <v>3375.6623234682693</v>
      </c>
      <c r="P1180" s="44">
        <v>1177</v>
      </c>
      <c r="Q1180" s="34">
        <v>50</v>
      </c>
      <c r="R1180" s="34">
        <v>1</v>
      </c>
      <c r="S1180" s="45">
        <v>4249.1656477653814</v>
      </c>
      <c r="T1180" s="44">
        <v>1177</v>
      </c>
      <c r="U1180" s="34">
        <v>50</v>
      </c>
      <c r="V1180" s="34">
        <v>1</v>
      </c>
      <c r="W1180" s="45">
        <v>11518.275804727706</v>
      </c>
    </row>
    <row r="1181" spans="12:23" x14ac:dyDescent="0.3">
      <c r="L1181" s="44">
        <v>1178</v>
      </c>
      <c r="M1181" s="34">
        <v>50</v>
      </c>
      <c r="N1181" s="34">
        <v>2</v>
      </c>
      <c r="O1181" s="45">
        <v>3016.7142205416912</v>
      </c>
      <c r="P1181" s="44">
        <v>1178</v>
      </c>
      <c r="Q1181" s="34">
        <v>50</v>
      </c>
      <c r="R1181" s="34">
        <v>2</v>
      </c>
      <c r="S1181" s="45">
        <v>3797.3343322684291</v>
      </c>
      <c r="T1181" s="44">
        <v>1178</v>
      </c>
      <c r="U1181" s="34">
        <v>50</v>
      </c>
      <c r="V1181" s="34">
        <v>2</v>
      </c>
      <c r="W1181" s="45">
        <v>10293.49001369982</v>
      </c>
    </row>
    <row r="1182" spans="12:23" x14ac:dyDescent="0.3">
      <c r="L1182" s="44">
        <v>1179</v>
      </c>
      <c r="M1182" s="34">
        <v>50</v>
      </c>
      <c r="N1182" s="34">
        <v>3</v>
      </c>
      <c r="O1182" s="45">
        <v>3092.3337545090089</v>
      </c>
      <c r="P1182" s="44">
        <v>1179</v>
      </c>
      <c r="Q1182" s="34">
        <v>50</v>
      </c>
      <c r="R1182" s="34">
        <v>3</v>
      </c>
      <c r="S1182" s="45">
        <v>3892.5215563577799</v>
      </c>
      <c r="T1182" s="44">
        <v>1179</v>
      </c>
      <c r="U1182" s="34">
        <v>50</v>
      </c>
      <c r="V1182" s="34">
        <v>3</v>
      </c>
      <c r="W1182" s="45">
        <v>10551.515421752376</v>
      </c>
    </row>
    <row r="1183" spans="12:23" x14ac:dyDescent="0.3">
      <c r="L1183" s="44">
        <v>1180</v>
      </c>
      <c r="M1183" s="34">
        <v>50</v>
      </c>
      <c r="N1183" s="34">
        <v>4</v>
      </c>
      <c r="O1183" s="45">
        <v>4383.9458441628485</v>
      </c>
      <c r="P1183" s="44">
        <v>1180</v>
      </c>
      <c r="Q1183" s="34">
        <v>50</v>
      </c>
      <c r="R1183" s="34">
        <v>4</v>
      </c>
      <c r="S1183" s="45">
        <v>5518.3576725593311</v>
      </c>
      <c r="T1183" s="44">
        <v>1180</v>
      </c>
      <c r="U1183" s="34">
        <v>50</v>
      </c>
      <c r="V1183" s="34">
        <v>4</v>
      </c>
      <c r="W1183" s="45">
        <v>14958.69328961101</v>
      </c>
    </row>
    <row r="1184" spans="12:23" x14ac:dyDescent="0.3">
      <c r="L1184" s="44">
        <v>1181</v>
      </c>
      <c r="M1184" s="34">
        <v>50</v>
      </c>
      <c r="N1184" s="34">
        <v>5</v>
      </c>
      <c r="O1184" s="45">
        <v>4091.7493549566675</v>
      </c>
      <c r="P1184" s="44">
        <v>1181</v>
      </c>
      <c r="Q1184" s="34">
        <v>50</v>
      </c>
      <c r="R1184" s="34">
        <v>5</v>
      </c>
      <c r="S1184" s="45">
        <v>5150.5509533561799</v>
      </c>
      <c r="T1184" s="44">
        <v>1181</v>
      </c>
      <c r="U1184" s="34">
        <v>50</v>
      </c>
      <c r="V1184" s="34">
        <v>5</v>
      </c>
      <c r="W1184" s="45">
        <v>13961.674207325552</v>
      </c>
    </row>
    <row r="1185" spans="12:23" x14ac:dyDescent="0.3">
      <c r="L1185" s="44">
        <v>1182</v>
      </c>
      <c r="M1185" s="34">
        <v>50</v>
      </c>
      <c r="N1185" s="34">
        <v>6</v>
      </c>
      <c r="O1185" s="45">
        <v>3658.0319311522198</v>
      </c>
      <c r="P1185" s="44">
        <v>1182</v>
      </c>
      <c r="Q1185" s="34">
        <v>50</v>
      </c>
      <c r="R1185" s="34">
        <v>6</v>
      </c>
      <c r="S1185" s="45">
        <v>4604.6026322653242</v>
      </c>
      <c r="T1185" s="44">
        <v>1182</v>
      </c>
      <c r="U1185" s="34">
        <v>50</v>
      </c>
      <c r="V1185" s="34">
        <v>6</v>
      </c>
      <c r="W1185" s="45">
        <v>12481.764065258121</v>
      </c>
    </row>
    <row r="1186" spans="12:23" x14ac:dyDescent="0.3">
      <c r="L1186" s="44">
        <v>1183</v>
      </c>
      <c r="M1186" s="34">
        <v>50</v>
      </c>
      <c r="N1186" s="34">
        <v>7</v>
      </c>
      <c r="O1186" s="45">
        <v>4006.9257699861382</v>
      </c>
      <c r="P1186" s="44">
        <v>1183</v>
      </c>
      <c r="Q1186" s="34">
        <v>50</v>
      </c>
      <c r="R1186" s="34">
        <v>7</v>
      </c>
      <c r="S1186" s="45">
        <v>5043.7779918335455</v>
      </c>
      <c r="T1186" s="44">
        <v>1183</v>
      </c>
      <c r="U1186" s="34">
        <v>50</v>
      </c>
      <c r="V1186" s="34">
        <v>7</v>
      </c>
      <c r="W1186" s="45">
        <v>13672.243170446103</v>
      </c>
    </row>
    <row r="1187" spans="12:23" x14ac:dyDescent="0.3">
      <c r="L1187" s="44">
        <v>1184</v>
      </c>
      <c r="M1187" s="34">
        <v>50</v>
      </c>
      <c r="N1187" s="34">
        <v>8</v>
      </c>
      <c r="O1187" s="45">
        <v>3950.317396146831</v>
      </c>
      <c r="P1187" s="44">
        <v>1184</v>
      </c>
      <c r="Q1187" s="34">
        <v>50</v>
      </c>
      <c r="R1187" s="34">
        <v>8</v>
      </c>
      <c r="S1187" s="45">
        <v>4972.5213510784633</v>
      </c>
      <c r="T1187" s="44">
        <v>1184</v>
      </c>
      <c r="U1187" s="34">
        <v>50</v>
      </c>
      <c r="V1187" s="34">
        <v>8</v>
      </c>
      <c r="W1187" s="45">
        <v>13479.086746533312</v>
      </c>
    </row>
    <row r="1188" spans="12:23" x14ac:dyDescent="0.3">
      <c r="L1188" s="44">
        <v>1185</v>
      </c>
      <c r="M1188" s="34">
        <v>50</v>
      </c>
      <c r="N1188" s="34">
        <v>9</v>
      </c>
      <c r="O1188" s="45">
        <v>3497.8557395796634</v>
      </c>
      <c r="P1188" s="44">
        <v>1185</v>
      </c>
      <c r="Q1188" s="34">
        <v>50</v>
      </c>
      <c r="R1188" s="34">
        <v>9</v>
      </c>
      <c r="S1188" s="45">
        <v>4402.9784454833043</v>
      </c>
      <c r="T1188" s="44">
        <v>1185</v>
      </c>
      <c r="U1188" s="34">
        <v>50</v>
      </c>
      <c r="V1188" s="34">
        <v>9</v>
      </c>
      <c r="W1188" s="45">
        <v>11935.218417295311</v>
      </c>
    </row>
    <row r="1189" spans="12:23" x14ac:dyDescent="0.3">
      <c r="L1189" s="44">
        <v>1186</v>
      </c>
      <c r="M1189" s="34">
        <v>50</v>
      </c>
      <c r="N1189" s="34">
        <v>10</v>
      </c>
      <c r="O1189" s="45">
        <v>3563.8757745951884</v>
      </c>
      <c r="P1189" s="44">
        <v>1186</v>
      </c>
      <c r="Q1189" s="34">
        <v>50</v>
      </c>
      <c r="R1189" s="34">
        <v>10</v>
      </c>
      <c r="S1189" s="45">
        <v>4486.0821560949771</v>
      </c>
      <c r="T1189" s="44">
        <v>1186</v>
      </c>
      <c r="U1189" s="34">
        <v>50</v>
      </c>
      <c r="V1189" s="34">
        <v>10</v>
      </c>
      <c r="W1189" s="45">
        <v>12160.488867677714</v>
      </c>
    </row>
    <row r="1190" spans="12:23" x14ac:dyDescent="0.3">
      <c r="L1190" s="44">
        <v>1187</v>
      </c>
      <c r="M1190" s="34">
        <v>50</v>
      </c>
      <c r="N1190" s="34">
        <v>11</v>
      </c>
      <c r="O1190" s="45">
        <v>3931.7708873584029</v>
      </c>
      <c r="P1190" s="44">
        <v>1187</v>
      </c>
      <c r="Q1190" s="34">
        <v>50</v>
      </c>
      <c r="R1190" s="34">
        <v>11</v>
      </c>
      <c r="S1190" s="45">
        <v>4949.175654596359</v>
      </c>
      <c r="T1190" s="44">
        <v>1187</v>
      </c>
      <c r="U1190" s="34">
        <v>50</v>
      </c>
      <c r="V1190" s="34">
        <v>11</v>
      </c>
      <c r="W1190" s="45">
        <v>13415.803223784378</v>
      </c>
    </row>
    <row r="1191" spans="12:23" x14ac:dyDescent="0.3">
      <c r="L1191" s="44">
        <v>1188</v>
      </c>
      <c r="M1191" s="34">
        <v>50</v>
      </c>
      <c r="N1191" s="34">
        <v>12</v>
      </c>
      <c r="O1191" s="45">
        <v>4535.8769460075009</v>
      </c>
      <c r="P1191" s="44">
        <v>1188</v>
      </c>
      <c r="Q1191" s="34">
        <v>50</v>
      </c>
      <c r="R1191" s="34">
        <v>12</v>
      </c>
      <c r="S1191" s="45">
        <v>5709.6032288157248</v>
      </c>
      <c r="T1191" s="44">
        <v>1188</v>
      </c>
      <c r="U1191" s="34">
        <v>50</v>
      </c>
      <c r="V1191" s="34">
        <v>12</v>
      </c>
      <c r="W1191" s="45">
        <v>15477.105431191834</v>
      </c>
    </row>
    <row r="1192" spans="12:23" x14ac:dyDescent="0.3">
      <c r="L1192" s="44">
        <v>1189</v>
      </c>
      <c r="M1192" s="34">
        <v>50</v>
      </c>
      <c r="N1192" s="34">
        <v>13</v>
      </c>
      <c r="O1192" s="45">
        <v>4488.7692091328399</v>
      </c>
      <c r="P1192" s="44">
        <v>1189</v>
      </c>
      <c r="Q1192" s="34">
        <v>50</v>
      </c>
      <c r="R1192" s="34">
        <v>13</v>
      </c>
      <c r="S1192" s="45">
        <v>5650.3056575272203</v>
      </c>
      <c r="T1192" s="44">
        <v>1189</v>
      </c>
      <c r="U1192" s="34">
        <v>50</v>
      </c>
      <c r="V1192" s="34">
        <v>13</v>
      </c>
      <c r="W1192" s="45">
        <v>15316.36663273838</v>
      </c>
    </row>
    <row r="1193" spans="12:23" x14ac:dyDescent="0.3">
      <c r="L1193" s="44">
        <v>1190</v>
      </c>
      <c r="M1193" s="34">
        <v>50</v>
      </c>
      <c r="N1193" s="34">
        <v>14</v>
      </c>
      <c r="O1193" s="45">
        <v>3582.8869347231998</v>
      </c>
      <c r="P1193" s="44">
        <v>1190</v>
      </c>
      <c r="Q1193" s="34">
        <v>50</v>
      </c>
      <c r="R1193" s="34">
        <v>14</v>
      </c>
      <c r="S1193" s="45">
        <v>4510.0127394292476</v>
      </c>
      <c r="T1193" s="44">
        <v>1190</v>
      </c>
      <c r="U1193" s="34">
        <v>50</v>
      </c>
      <c r="V1193" s="34">
        <v>14</v>
      </c>
      <c r="W1193" s="45">
        <v>12225.357851817482</v>
      </c>
    </row>
    <row r="1194" spans="12:23" x14ac:dyDescent="0.3">
      <c r="L1194" s="44">
        <v>1191</v>
      </c>
      <c r="M1194" s="34">
        <v>50</v>
      </c>
      <c r="N1194" s="34">
        <v>15</v>
      </c>
      <c r="O1194" s="45">
        <v>3649.0453765207271</v>
      </c>
      <c r="P1194" s="44">
        <v>1191</v>
      </c>
      <c r="Q1194" s="34">
        <v>50</v>
      </c>
      <c r="R1194" s="34">
        <v>15</v>
      </c>
      <c r="S1194" s="45">
        <v>4593.2906716564585</v>
      </c>
      <c r="T1194" s="44">
        <v>1191</v>
      </c>
      <c r="U1194" s="34">
        <v>50</v>
      </c>
      <c r="V1194" s="34">
        <v>15</v>
      </c>
      <c r="W1194" s="45">
        <v>12451.100567295021</v>
      </c>
    </row>
    <row r="1195" spans="12:23" x14ac:dyDescent="0.3">
      <c r="L1195" s="44">
        <v>1192</v>
      </c>
      <c r="M1195" s="34">
        <v>50</v>
      </c>
      <c r="N1195" s="34">
        <v>16</v>
      </c>
      <c r="O1195" s="45">
        <v>4120.4687622223328</v>
      </c>
      <c r="P1195" s="44">
        <v>1192</v>
      </c>
      <c r="Q1195" s="34">
        <v>50</v>
      </c>
      <c r="R1195" s="34">
        <v>16</v>
      </c>
      <c r="S1195" s="45">
        <v>5186.7019385803369</v>
      </c>
      <c r="T1195" s="44">
        <v>1192</v>
      </c>
      <c r="U1195" s="34">
        <v>50</v>
      </c>
      <c r="V1195" s="34">
        <v>16</v>
      </c>
      <c r="W1195" s="45">
        <v>14059.669214567379</v>
      </c>
    </row>
    <row r="1196" spans="12:23" x14ac:dyDescent="0.3">
      <c r="L1196" s="44">
        <v>1193</v>
      </c>
      <c r="M1196" s="34">
        <v>50</v>
      </c>
      <c r="N1196" s="34">
        <v>17</v>
      </c>
      <c r="O1196" s="45">
        <v>4092.0755995142481</v>
      </c>
      <c r="P1196" s="44">
        <v>1193</v>
      </c>
      <c r="Q1196" s="34">
        <v>50</v>
      </c>
      <c r="R1196" s="34">
        <v>17</v>
      </c>
      <c r="S1196" s="45">
        <v>5150.9616185928071</v>
      </c>
      <c r="T1196" s="44">
        <v>1193</v>
      </c>
      <c r="U1196" s="34">
        <v>50</v>
      </c>
      <c r="V1196" s="34">
        <v>17</v>
      </c>
      <c r="W1196" s="45">
        <v>13962.787403621247</v>
      </c>
    </row>
    <row r="1197" spans="12:23" x14ac:dyDescent="0.3">
      <c r="L1197" s="44">
        <v>1194</v>
      </c>
      <c r="M1197" s="34">
        <v>50</v>
      </c>
      <c r="N1197" s="34">
        <v>18</v>
      </c>
      <c r="O1197" s="45">
        <v>4517.3304372190714</v>
      </c>
      <c r="P1197" s="44">
        <v>1194</v>
      </c>
      <c r="Q1197" s="34">
        <v>50</v>
      </c>
      <c r="R1197" s="34">
        <v>18</v>
      </c>
      <c r="S1197" s="45">
        <v>5686.2575323336187</v>
      </c>
      <c r="T1197" s="44">
        <v>1194</v>
      </c>
      <c r="U1197" s="34">
        <v>50</v>
      </c>
      <c r="V1197" s="34">
        <v>18</v>
      </c>
      <c r="W1197" s="45">
        <v>15413.821908442897</v>
      </c>
    </row>
    <row r="1198" spans="12:23" x14ac:dyDescent="0.3">
      <c r="L1198" s="44">
        <v>1195</v>
      </c>
      <c r="M1198" s="34">
        <v>50</v>
      </c>
      <c r="N1198" s="34">
        <v>19</v>
      </c>
      <c r="O1198" s="45">
        <v>3912.8487030188217</v>
      </c>
      <c r="P1198" s="44">
        <v>1195</v>
      </c>
      <c r="Q1198" s="34">
        <v>50</v>
      </c>
      <c r="R1198" s="34">
        <v>19</v>
      </c>
      <c r="S1198" s="45">
        <v>4925.3570708720772</v>
      </c>
      <c r="T1198" s="44">
        <v>1195</v>
      </c>
      <c r="U1198" s="34">
        <v>50</v>
      </c>
      <c r="V1198" s="34">
        <v>19</v>
      </c>
      <c r="W1198" s="45">
        <v>13351.237838634343</v>
      </c>
    </row>
    <row r="1199" spans="12:23" x14ac:dyDescent="0.3">
      <c r="L1199" s="44">
        <v>1196</v>
      </c>
      <c r="M1199" s="34">
        <v>50</v>
      </c>
      <c r="N1199" s="34">
        <v>20</v>
      </c>
      <c r="O1199" s="45">
        <v>3318.7573636675247</v>
      </c>
      <c r="P1199" s="44">
        <v>1196</v>
      </c>
      <c r="Q1199" s="34">
        <v>50</v>
      </c>
      <c r="R1199" s="34">
        <v>20</v>
      </c>
      <c r="S1199" s="45">
        <v>4177.5356749770008</v>
      </c>
      <c r="T1199" s="44">
        <v>1196</v>
      </c>
      <c r="U1199" s="34">
        <v>50</v>
      </c>
      <c r="V1199" s="34">
        <v>20</v>
      </c>
      <c r="W1199" s="45">
        <v>11324.107384182464</v>
      </c>
    </row>
    <row r="1200" spans="12:23" x14ac:dyDescent="0.3">
      <c r="L1200" s="44">
        <v>1197</v>
      </c>
      <c r="M1200" s="34">
        <v>50</v>
      </c>
      <c r="N1200" s="34">
        <v>21</v>
      </c>
      <c r="O1200" s="45">
        <v>3450.9358404805789</v>
      </c>
      <c r="P1200" s="44">
        <v>1197</v>
      </c>
      <c r="Q1200" s="34">
        <v>50</v>
      </c>
      <c r="R1200" s="34">
        <v>21</v>
      </c>
      <c r="S1200" s="45">
        <v>4343.9173178158871</v>
      </c>
      <c r="T1200" s="44">
        <v>1197</v>
      </c>
      <c r="U1200" s="34">
        <v>50</v>
      </c>
      <c r="V1200" s="34">
        <v>21</v>
      </c>
      <c r="W1200" s="45">
        <v>11775.120550042408</v>
      </c>
    </row>
    <row r="1201" spans="12:23" x14ac:dyDescent="0.3">
      <c r="L1201" s="44">
        <v>1198</v>
      </c>
      <c r="M1201" s="34">
        <v>50</v>
      </c>
      <c r="N1201" s="34">
        <v>22</v>
      </c>
      <c r="O1201" s="45">
        <v>4092.144802905249</v>
      </c>
      <c r="P1201" s="44">
        <v>1198</v>
      </c>
      <c r="Q1201" s="34">
        <v>50</v>
      </c>
      <c r="R1201" s="34">
        <v>22</v>
      </c>
      <c r="S1201" s="45">
        <v>5151.0487294005752</v>
      </c>
      <c r="T1201" s="44">
        <v>1198</v>
      </c>
      <c r="U1201" s="34">
        <v>50</v>
      </c>
      <c r="V1201" s="34">
        <v>22</v>
      </c>
      <c r="W1201" s="45">
        <v>13963.023536168816</v>
      </c>
    </row>
    <row r="1202" spans="12:23" x14ac:dyDescent="0.3">
      <c r="L1202" s="44">
        <v>1199</v>
      </c>
      <c r="M1202" s="34">
        <v>50</v>
      </c>
      <c r="N1202" s="34">
        <v>23</v>
      </c>
      <c r="O1202" s="45">
        <v>3837.674047993657</v>
      </c>
      <c r="P1202" s="44">
        <v>1199</v>
      </c>
      <c r="Q1202" s="34">
        <v>50</v>
      </c>
      <c r="R1202" s="34">
        <v>23</v>
      </c>
      <c r="S1202" s="45">
        <v>4830.7298448326692</v>
      </c>
      <c r="T1202" s="44">
        <v>1199</v>
      </c>
      <c r="U1202" s="34">
        <v>50</v>
      </c>
      <c r="V1202" s="34">
        <v>23</v>
      </c>
      <c r="W1202" s="45">
        <v>13094.730425530453</v>
      </c>
    </row>
    <row r="1203" spans="12:23" x14ac:dyDescent="0.3">
      <c r="L1203" s="44">
        <v>1200</v>
      </c>
      <c r="M1203" s="34">
        <v>50</v>
      </c>
      <c r="N1203" s="34">
        <v>24</v>
      </c>
      <c r="O1203" s="45">
        <v>4395.7104206331196</v>
      </c>
      <c r="P1203" s="44">
        <v>1200</v>
      </c>
      <c r="Q1203" s="34">
        <v>50</v>
      </c>
      <c r="R1203" s="34">
        <v>24</v>
      </c>
      <c r="S1203" s="45">
        <v>5533.1665098800686</v>
      </c>
      <c r="T1203" s="44">
        <v>1200</v>
      </c>
      <c r="U1203" s="34">
        <v>50</v>
      </c>
      <c r="V1203" s="34">
        <v>24</v>
      </c>
      <c r="W1203" s="45">
        <v>14998.835822698018</v>
      </c>
    </row>
    <row r="1204" spans="12:23" x14ac:dyDescent="0.3">
      <c r="L1204" s="44">
        <v>1201</v>
      </c>
      <c r="M1204" s="34">
        <v>51</v>
      </c>
      <c r="N1204" s="34">
        <v>1</v>
      </c>
      <c r="O1204" s="45">
        <v>3926.0764368988416</v>
      </c>
      <c r="P1204" s="44">
        <v>1201</v>
      </c>
      <c r="Q1204" s="34">
        <v>51</v>
      </c>
      <c r="R1204" s="34">
        <v>1</v>
      </c>
      <c r="S1204" s="45">
        <v>4942.0076795570749</v>
      </c>
      <c r="T1204" s="44">
        <v>1201</v>
      </c>
      <c r="U1204" s="34">
        <v>51</v>
      </c>
      <c r="V1204" s="34">
        <v>1</v>
      </c>
      <c r="W1204" s="45">
        <v>13396.372888441418</v>
      </c>
    </row>
    <row r="1205" spans="12:23" x14ac:dyDescent="0.3">
      <c r="L1205" s="44">
        <v>1202</v>
      </c>
      <c r="M1205" s="34">
        <v>51</v>
      </c>
      <c r="N1205" s="34">
        <v>2</v>
      </c>
      <c r="O1205" s="45">
        <v>6520.8180377089275</v>
      </c>
      <c r="P1205" s="44">
        <v>1202</v>
      </c>
      <c r="Q1205" s="34">
        <v>51</v>
      </c>
      <c r="R1205" s="34">
        <v>2</v>
      </c>
      <c r="S1205" s="45">
        <v>8208.1776392531665</v>
      </c>
      <c r="T1205" s="44">
        <v>1202</v>
      </c>
      <c r="U1205" s="34">
        <v>51</v>
      </c>
      <c r="V1205" s="34">
        <v>2</v>
      </c>
      <c r="W1205" s="45">
        <v>22250.027826718651</v>
      </c>
    </row>
    <row r="1206" spans="12:23" x14ac:dyDescent="0.3">
      <c r="L1206" s="44">
        <v>1203</v>
      </c>
      <c r="M1206" s="34">
        <v>51</v>
      </c>
      <c r="N1206" s="34">
        <v>3</v>
      </c>
      <c r="O1206" s="45">
        <v>7056.5214874523026</v>
      </c>
      <c r="P1206" s="44">
        <v>1203</v>
      </c>
      <c r="Q1206" s="34">
        <v>51</v>
      </c>
      <c r="R1206" s="34">
        <v>3</v>
      </c>
      <c r="S1206" s="45">
        <v>8882.5024021933823</v>
      </c>
      <c r="T1206" s="44">
        <v>1203</v>
      </c>
      <c r="U1206" s="34">
        <v>51</v>
      </c>
      <c r="V1206" s="34">
        <v>3</v>
      </c>
      <c r="W1206" s="45">
        <v>24077.929877463062</v>
      </c>
    </row>
    <row r="1207" spans="12:23" x14ac:dyDescent="0.3">
      <c r="L1207" s="44">
        <v>1204</v>
      </c>
      <c r="M1207" s="34">
        <v>51</v>
      </c>
      <c r="N1207" s="34">
        <v>4</v>
      </c>
      <c r="O1207" s="45">
        <v>5953.5479554701096</v>
      </c>
      <c r="P1207" s="44">
        <v>1204</v>
      </c>
      <c r="Q1207" s="34">
        <v>51</v>
      </c>
      <c r="R1207" s="34">
        <v>4</v>
      </c>
      <c r="S1207" s="45">
        <v>7494.1179035691548</v>
      </c>
      <c r="T1207" s="44">
        <v>1204</v>
      </c>
      <c r="U1207" s="34">
        <v>51</v>
      </c>
      <c r="V1207" s="34">
        <v>4</v>
      </c>
      <c r="W1207" s="45">
        <v>20314.415601060948</v>
      </c>
    </row>
    <row r="1208" spans="12:23" x14ac:dyDescent="0.3">
      <c r="L1208" s="44">
        <v>1205</v>
      </c>
      <c r="M1208" s="34">
        <v>51</v>
      </c>
      <c r="N1208" s="34">
        <v>5</v>
      </c>
      <c r="O1208" s="45">
        <v>4143.2169054644301</v>
      </c>
      <c r="P1208" s="44">
        <v>1205</v>
      </c>
      <c r="Q1208" s="34">
        <v>51</v>
      </c>
      <c r="R1208" s="34">
        <v>5</v>
      </c>
      <c r="S1208" s="45">
        <v>5215.3365055341355</v>
      </c>
      <c r="T1208" s="44">
        <v>1205</v>
      </c>
      <c r="U1208" s="34">
        <v>51</v>
      </c>
      <c r="V1208" s="34">
        <v>5</v>
      </c>
      <c r="W1208" s="45">
        <v>14137.28935627596</v>
      </c>
    </row>
    <row r="1209" spans="12:23" x14ac:dyDescent="0.3">
      <c r="L1209" s="44">
        <v>1206</v>
      </c>
      <c r="M1209" s="34">
        <v>51</v>
      </c>
      <c r="N1209" s="34">
        <v>6</v>
      </c>
      <c r="O1209" s="45">
        <v>7518.4343499905444</v>
      </c>
      <c r="P1209" s="44">
        <v>1206</v>
      </c>
      <c r="Q1209" s="34">
        <v>51</v>
      </c>
      <c r="R1209" s="34">
        <v>6</v>
      </c>
      <c r="S1209" s="45">
        <v>9463.9421552495714</v>
      </c>
      <c r="T1209" s="44">
        <v>1206</v>
      </c>
      <c r="U1209" s="34">
        <v>51</v>
      </c>
      <c r="V1209" s="34">
        <v>6</v>
      </c>
      <c r="W1209" s="45">
        <v>25654.047166054992</v>
      </c>
    </row>
    <row r="1210" spans="12:23" x14ac:dyDescent="0.3">
      <c r="L1210" s="44">
        <v>1207</v>
      </c>
      <c r="M1210" s="34">
        <v>51</v>
      </c>
      <c r="N1210" s="34">
        <v>7</v>
      </c>
      <c r="O1210" s="45">
        <v>5697.9007429114863</v>
      </c>
      <c r="P1210" s="44">
        <v>1207</v>
      </c>
      <c r="Q1210" s="34">
        <v>51</v>
      </c>
      <c r="R1210" s="34">
        <v>7</v>
      </c>
      <c r="S1210" s="45">
        <v>7172.3181352691709</v>
      </c>
      <c r="T1210" s="44">
        <v>1207</v>
      </c>
      <c r="U1210" s="34">
        <v>51</v>
      </c>
      <c r="V1210" s="34">
        <v>7</v>
      </c>
      <c r="W1210" s="45">
        <v>19442.108237113873</v>
      </c>
    </row>
    <row r="1211" spans="12:23" x14ac:dyDescent="0.3">
      <c r="L1211" s="44">
        <v>1208</v>
      </c>
      <c r="M1211" s="34">
        <v>51</v>
      </c>
      <c r="N1211" s="34">
        <v>8</v>
      </c>
      <c r="O1211" s="45">
        <v>6094.5251491390791</v>
      </c>
      <c r="P1211" s="44">
        <v>1208</v>
      </c>
      <c r="Q1211" s="34">
        <v>51</v>
      </c>
      <c r="R1211" s="34">
        <v>8</v>
      </c>
      <c r="S1211" s="45">
        <v>7671.5750633958178</v>
      </c>
      <c r="T1211" s="44">
        <v>1208</v>
      </c>
      <c r="U1211" s="34">
        <v>51</v>
      </c>
      <c r="V1211" s="34">
        <v>8</v>
      </c>
      <c r="W1211" s="45">
        <v>20795.451333683442</v>
      </c>
    </row>
    <row r="1212" spans="12:23" x14ac:dyDescent="0.3">
      <c r="L1212" s="44">
        <v>1209</v>
      </c>
      <c r="M1212" s="34">
        <v>51</v>
      </c>
      <c r="N1212" s="34">
        <v>9</v>
      </c>
      <c r="O1212" s="45">
        <v>5858.7294235992031</v>
      </c>
      <c r="P1212" s="44">
        <v>1209</v>
      </c>
      <c r="Q1212" s="34">
        <v>51</v>
      </c>
      <c r="R1212" s="34">
        <v>9</v>
      </c>
      <c r="S1212" s="45">
        <v>7374.7636525244452</v>
      </c>
      <c r="T1212" s="44">
        <v>1209</v>
      </c>
      <c r="U1212" s="34">
        <v>51</v>
      </c>
      <c r="V1212" s="34">
        <v>9</v>
      </c>
      <c r="W1212" s="45">
        <v>19990.880277668071</v>
      </c>
    </row>
    <row r="1213" spans="12:23" x14ac:dyDescent="0.3">
      <c r="L1213" s="44">
        <v>1210</v>
      </c>
      <c r="M1213" s="34">
        <v>51</v>
      </c>
      <c r="N1213" s="34">
        <v>10</v>
      </c>
      <c r="O1213" s="45">
        <v>5302.0968911772006</v>
      </c>
      <c r="P1213" s="44">
        <v>1210</v>
      </c>
      <c r="Q1213" s="34">
        <v>51</v>
      </c>
      <c r="R1213" s="34">
        <v>10</v>
      </c>
      <c r="S1213" s="45">
        <v>6674.094092434646</v>
      </c>
      <c r="T1213" s="44">
        <v>1210</v>
      </c>
      <c r="U1213" s="34">
        <v>51</v>
      </c>
      <c r="V1213" s="34">
        <v>10</v>
      </c>
      <c r="W1213" s="45">
        <v>18091.564997894078</v>
      </c>
    </row>
    <row r="1214" spans="12:23" x14ac:dyDescent="0.3">
      <c r="L1214" s="44">
        <v>1211</v>
      </c>
      <c r="M1214" s="34">
        <v>51</v>
      </c>
      <c r="N1214" s="34">
        <v>11</v>
      </c>
      <c r="O1214" s="45">
        <v>5660.392504988622</v>
      </c>
      <c r="P1214" s="44">
        <v>1211</v>
      </c>
      <c r="Q1214" s="34">
        <v>51</v>
      </c>
      <c r="R1214" s="34">
        <v>11</v>
      </c>
      <c r="S1214" s="45">
        <v>7125.1040774583489</v>
      </c>
      <c r="T1214" s="44">
        <v>1211</v>
      </c>
      <c r="U1214" s="34">
        <v>51</v>
      </c>
      <c r="V1214" s="34">
        <v>11</v>
      </c>
      <c r="W1214" s="45">
        <v>19314.12439633059</v>
      </c>
    </row>
    <row r="1215" spans="12:23" x14ac:dyDescent="0.3">
      <c r="L1215" s="44">
        <v>1212</v>
      </c>
      <c r="M1215" s="34">
        <v>51</v>
      </c>
      <c r="N1215" s="34">
        <v>12</v>
      </c>
      <c r="O1215" s="45">
        <v>5537.2895585954921</v>
      </c>
      <c r="P1215" s="44">
        <v>1212</v>
      </c>
      <c r="Q1215" s="34">
        <v>51</v>
      </c>
      <c r="R1215" s="34">
        <v>12</v>
      </c>
      <c r="S1215" s="45">
        <v>6970.146394838318</v>
      </c>
      <c r="T1215" s="44">
        <v>1212</v>
      </c>
      <c r="U1215" s="34">
        <v>51</v>
      </c>
      <c r="V1215" s="34">
        <v>12</v>
      </c>
      <c r="W1215" s="45">
        <v>18894.078327423478</v>
      </c>
    </row>
    <row r="1216" spans="12:23" x14ac:dyDescent="0.3">
      <c r="L1216" s="44">
        <v>1213</v>
      </c>
      <c r="M1216" s="34">
        <v>51</v>
      </c>
      <c r="N1216" s="34">
        <v>13</v>
      </c>
      <c r="O1216" s="45">
        <v>5575.2031306656536</v>
      </c>
      <c r="P1216" s="44">
        <v>1213</v>
      </c>
      <c r="Q1216" s="34">
        <v>51</v>
      </c>
      <c r="R1216" s="34">
        <v>13</v>
      </c>
      <c r="S1216" s="45">
        <v>7017.8706730946478</v>
      </c>
      <c r="T1216" s="44">
        <v>1213</v>
      </c>
      <c r="U1216" s="34">
        <v>51</v>
      </c>
      <c r="V1216" s="34">
        <v>13</v>
      </c>
      <c r="W1216" s="45">
        <v>19023.445230271114</v>
      </c>
    </row>
    <row r="1217" spans="12:23" x14ac:dyDescent="0.3">
      <c r="L1217" s="44">
        <v>1214</v>
      </c>
      <c r="M1217" s="34">
        <v>51</v>
      </c>
      <c r="N1217" s="34">
        <v>14</v>
      </c>
      <c r="O1217" s="45">
        <v>5509.4895678102794</v>
      </c>
      <c r="P1217" s="44">
        <v>1214</v>
      </c>
      <c r="Q1217" s="34">
        <v>51</v>
      </c>
      <c r="R1217" s="34">
        <v>14</v>
      </c>
      <c r="S1217" s="45">
        <v>6935.1527389173807</v>
      </c>
      <c r="T1217" s="44">
        <v>1214</v>
      </c>
      <c r="U1217" s="34">
        <v>51</v>
      </c>
      <c r="V1217" s="34">
        <v>14</v>
      </c>
      <c r="W1217" s="45">
        <v>18799.220509742245</v>
      </c>
    </row>
    <row r="1218" spans="12:23" x14ac:dyDescent="0.3">
      <c r="L1218" s="44">
        <v>1215</v>
      </c>
      <c r="M1218" s="34">
        <v>51</v>
      </c>
      <c r="N1218" s="34">
        <v>15</v>
      </c>
      <c r="O1218" s="45">
        <v>5084.9366502141838</v>
      </c>
      <c r="P1218" s="44">
        <v>1215</v>
      </c>
      <c r="Q1218" s="34">
        <v>51</v>
      </c>
      <c r="R1218" s="34">
        <v>15</v>
      </c>
      <c r="S1218" s="45">
        <v>6400.7403776553665</v>
      </c>
      <c r="T1218" s="44">
        <v>1215</v>
      </c>
      <c r="U1218" s="34">
        <v>51</v>
      </c>
      <c r="V1218" s="34">
        <v>15</v>
      </c>
      <c r="W1218" s="45">
        <v>17350.581063617374</v>
      </c>
    </row>
    <row r="1219" spans="12:23" x14ac:dyDescent="0.3">
      <c r="L1219" s="44">
        <v>1216</v>
      </c>
      <c r="M1219" s="34">
        <v>51</v>
      </c>
      <c r="N1219" s="34">
        <v>16</v>
      </c>
      <c r="O1219" s="45">
        <v>4839.7885806903778</v>
      </c>
      <c r="P1219" s="44">
        <v>1216</v>
      </c>
      <c r="Q1219" s="34">
        <v>51</v>
      </c>
      <c r="R1219" s="34">
        <v>16</v>
      </c>
      <c r="S1219" s="45">
        <v>6092.1565633340624</v>
      </c>
      <c r="T1219" s="44">
        <v>1216</v>
      </c>
      <c r="U1219" s="34">
        <v>51</v>
      </c>
      <c r="V1219" s="34">
        <v>16</v>
      </c>
      <c r="W1219" s="45">
        <v>16514.098380458887</v>
      </c>
    </row>
    <row r="1220" spans="12:23" x14ac:dyDescent="0.3">
      <c r="L1220" s="44">
        <v>1217</v>
      </c>
      <c r="M1220" s="34">
        <v>51</v>
      </c>
      <c r="N1220" s="34">
        <v>17</v>
      </c>
      <c r="O1220" s="45">
        <v>4717.0810822458288</v>
      </c>
      <c r="P1220" s="44">
        <v>1217</v>
      </c>
      <c r="Q1220" s="34">
        <v>51</v>
      </c>
      <c r="R1220" s="34">
        <v>17</v>
      </c>
      <c r="S1220" s="45">
        <v>5937.6966567584268</v>
      </c>
      <c r="T1220" s="44">
        <v>1217</v>
      </c>
      <c r="U1220" s="34">
        <v>51</v>
      </c>
      <c r="V1220" s="34">
        <v>17</v>
      </c>
      <c r="W1220" s="45">
        <v>16095.401640395041</v>
      </c>
    </row>
    <row r="1221" spans="12:23" x14ac:dyDescent="0.3">
      <c r="L1221" s="44">
        <v>1218</v>
      </c>
      <c r="M1221" s="34">
        <v>51</v>
      </c>
      <c r="N1221" s="34">
        <v>18</v>
      </c>
      <c r="O1221" s="45">
        <v>5047.6656810604654</v>
      </c>
      <c r="P1221" s="44">
        <v>1218</v>
      </c>
      <c r="Q1221" s="34">
        <v>51</v>
      </c>
      <c r="R1221" s="34">
        <v>18</v>
      </c>
      <c r="S1221" s="45">
        <v>6353.8249854711785</v>
      </c>
      <c r="T1221" s="44">
        <v>1218</v>
      </c>
      <c r="U1221" s="34">
        <v>51</v>
      </c>
      <c r="V1221" s="34">
        <v>18</v>
      </c>
      <c r="W1221" s="45">
        <v>17223.406820140041</v>
      </c>
    </row>
    <row r="1222" spans="12:23" x14ac:dyDescent="0.3">
      <c r="L1222" s="44">
        <v>1219</v>
      </c>
      <c r="M1222" s="34">
        <v>51</v>
      </c>
      <c r="N1222" s="34">
        <v>19</v>
      </c>
      <c r="O1222" s="45">
        <v>4169.4647630514637</v>
      </c>
      <c r="P1222" s="44">
        <v>1219</v>
      </c>
      <c r="Q1222" s="34">
        <v>51</v>
      </c>
      <c r="R1222" s="34">
        <v>19</v>
      </c>
      <c r="S1222" s="45">
        <v>5248.3763904808238</v>
      </c>
      <c r="T1222" s="44">
        <v>1219</v>
      </c>
      <c r="U1222" s="34">
        <v>51</v>
      </c>
      <c r="V1222" s="34">
        <v>19</v>
      </c>
      <c r="W1222" s="45">
        <v>14226.851058247397</v>
      </c>
    </row>
    <row r="1223" spans="12:23" x14ac:dyDescent="0.3">
      <c r="L1223" s="44">
        <v>1220</v>
      </c>
      <c r="M1223" s="34">
        <v>51</v>
      </c>
      <c r="N1223" s="34">
        <v>20</v>
      </c>
      <c r="O1223" s="45">
        <v>4254.40698240657</v>
      </c>
      <c r="P1223" s="44">
        <v>1220</v>
      </c>
      <c r="Q1223" s="34">
        <v>51</v>
      </c>
      <c r="R1223" s="34">
        <v>20</v>
      </c>
      <c r="S1223" s="45">
        <v>5355.2986848167793</v>
      </c>
      <c r="T1223" s="44">
        <v>1220</v>
      </c>
      <c r="U1223" s="34">
        <v>51</v>
      </c>
      <c r="V1223" s="34">
        <v>20</v>
      </c>
      <c r="W1223" s="45">
        <v>14516.686893779834</v>
      </c>
    </row>
    <row r="1224" spans="12:23" x14ac:dyDescent="0.3">
      <c r="L1224" s="44">
        <v>1221</v>
      </c>
      <c r="M1224" s="34">
        <v>51</v>
      </c>
      <c r="N1224" s="34">
        <v>21</v>
      </c>
      <c r="O1224" s="45">
        <v>4273.2797357525778</v>
      </c>
      <c r="P1224" s="44">
        <v>1221</v>
      </c>
      <c r="Q1224" s="34">
        <v>51</v>
      </c>
      <c r="R1224" s="34">
        <v>21</v>
      </c>
      <c r="S1224" s="45">
        <v>5379.05504653551</v>
      </c>
      <c r="T1224" s="44">
        <v>1221</v>
      </c>
      <c r="U1224" s="34">
        <v>51</v>
      </c>
      <c r="V1224" s="34">
        <v>21</v>
      </c>
      <c r="W1224" s="45">
        <v>14581.083612824459</v>
      </c>
    </row>
    <row r="1225" spans="12:23" x14ac:dyDescent="0.3">
      <c r="L1225" s="44">
        <v>1222</v>
      </c>
      <c r="M1225" s="34">
        <v>51</v>
      </c>
      <c r="N1225" s="34">
        <v>22</v>
      </c>
      <c r="O1225" s="45">
        <v>4084.799357260365</v>
      </c>
      <c r="P1225" s="44">
        <v>1222</v>
      </c>
      <c r="Q1225" s="34">
        <v>51</v>
      </c>
      <c r="R1225" s="34">
        <v>22</v>
      </c>
      <c r="S1225" s="45">
        <v>5141.8025393759463</v>
      </c>
      <c r="T1225" s="44">
        <v>1222</v>
      </c>
      <c r="U1225" s="34">
        <v>51</v>
      </c>
      <c r="V1225" s="34">
        <v>22</v>
      </c>
      <c r="W1225" s="45">
        <v>13937.959752905246</v>
      </c>
    </row>
    <row r="1226" spans="12:23" x14ac:dyDescent="0.3">
      <c r="L1226" s="44">
        <v>1223</v>
      </c>
      <c r="M1226" s="34">
        <v>51</v>
      </c>
      <c r="N1226" s="34">
        <v>23</v>
      </c>
      <c r="O1226" s="45">
        <v>3113.8362367130776</v>
      </c>
      <c r="P1226" s="44">
        <v>1223</v>
      </c>
      <c r="Q1226" s="34">
        <v>51</v>
      </c>
      <c r="R1226" s="34">
        <v>23</v>
      </c>
      <c r="S1226" s="45">
        <v>3919.5881287717352</v>
      </c>
      <c r="T1226" s="44">
        <v>1223</v>
      </c>
      <c r="U1226" s="34">
        <v>51</v>
      </c>
      <c r="V1226" s="34">
        <v>23</v>
      </c>
      <c r="W1226" s="45">
        <v>10624.885177604689</v>
      </c>
    </row>
    <row r="1227" spans="12:23" x14ac:dyDescent="0.3">
      <c r="L1227" s="44">
        <v>1224</v>
      </c>
      <c r="M1227" s="34">
        <v>51</v>
      </c>
      <c r="N1227" s="34">
        <v>24</v>
      </c>
      <c r="O1227" s="45">
        <v>3283.6613582310006</v>
      </c>
      <c r="P1227" s="44">
        <v>1224</v>
      </c>
      <c r="Q1227" s="34">
        <v>51</v>
      </c>
      <c r="R1227" s="34">
        <v>24</v>
      </c>
      <c r="S1227" s="45">
        <v>4133.3580510369839</v>
      </c>
      <c r="T1227" s="44">
        <v>1224</v>
      </c>
      <c r="U1227" s="34">
        <v>51</v>
      </c>
      <c r="V1227" s="34">
        <v>24</v>
      </c>
      <c r="W1227" s="45">
        <v>11204.354449343064</v>
      </c>
    </row>
    <row r="1228" spans="12:23" x14ac:dyDescent="0.3">
      <c r="L1228" s="44">
        <v>1225</v>
      </c>
      <c r="M1228" s="34">
        <v>52</v>
      </c>
      <c r="N1228" s="34">
        <v>1</v>
      </c>
      <c r="O1228" s="45">
        <v>3782.6474659486712</v>
      </c>
      <c r="P1228" s="44">
        <v>1225</v>
      </c>
      <c r="Q1228" s="34">
        <v>52</v>
      </c>
      <c r="R1228" s="34">
        <v>1</v>
      </c>
      <c r="S1228" s="45">
        <v>4761.4643082551647</v>
      </c>
      <c r="T1228" s="44">
        <v>1225</v>
      </c>
      <c r="U1228" s="34">
        <v>52</v>
      </c>
      <c r="V1228" s="34">
        <v>1</v>
      </c>
      <c r="W1228" s="45">
        <v>12906.971316990705</v>
      </c>
    </row>
    <row r="1229" spans="12:23" x14ac:dyDescent="0.3">
      <c r="L1229" s="44">
        <v>1226</v>
      </c>
      <c r="M1229" s="34">
        <v>52</v>
      </c>
      <c r="N1229" s="34">
        <v>2</v>
      </c>
      <c r="O1229" s="45">
        <v>4311.2526250150258</v>
      </c>
      <c r="P1229" s="44">
        <v>1226</v>
      </c>
      <c r="Q1229" s="34">
        <v>52</v>
      </c>
      <c r="R1229" s="34">
        <v>2</v>
      </c>
      <c r="S1229" s="45">
        <v>5426.8539911984981</v>
      </c>
      <c r="T1229" s="44">
        <v>1226</v>
      </c>
      <c r="U1229" s="34">
        <v>52</v>
      </c>
      <c r="V1229" s="34">
        <v>2</v>
      </c>
      <c r="W1229" s="45">
        <v>14710.652914998582</v>
      </c>
    </row>
    <row r="1230" spans="12:23" x14ac:dyDescent="0.3">
      <c r="L1230" s="44">
        <v>1227</v>
      </c>
      <c r="M1230" s="34">
        <v>52</v>
      </c>
      <c r="N1230" s="34">
        <v>3</v>
      </c>
      <c r="O1230" s="45">
        <v>4349.1760832839018</v>
      </c>
      <c r="P1230" s="44">
        <v>1227</v>
      </c>
      <c r="Q1230" s="34">
        <v>52</v>
      </c>
      <c r="R1230" s="34">
        <v>3</v>
      </c>
      <c r="S1230" s="45">
        <v>5474.5907138559378</v>
      </c>
      <c r="T1230" s="44">
        <v>1227</v>
      </c>
      <c r="U1230" s="34">
        <v>52</v>
      </c>
      <c r="V1230" s="34">
        <v>3</v>
      </c>
      <c r="W1230" s="45">
        <v>14840.053551067298</v>
      </c>
    </row>
    <row r="1231" spans="12:23" x14ac:dyDescent="0.3">
      <c r="L1231" s="44">
        <v>1228</v>
      </c>
      <c r="M1231" s="34">
        <v>52</v>
      </c>
      <c r="N1231" s="34">
        <v>4</v>
      </c>
      <c r="O1231" s="45">
        <v>2774.3738314528064</v>
      </c>
      <c r="P1231" s="44">
        <v>1228</v>
      </c>
      <c r="Q1231" s="34">
        <v>52</v>
      </c>
      <c r="R1231" s="34">
        <v>4</v>
      </c>
      <c r="S1231" s="45">
        <v>3492.2847278623249</v>
      </c>
      <c r="T1231" s="44">
        <v>1228</v>
      </c>
      <c r="U1231" s="34">
        <v>52</v>
      </c>
      <c r="V1231" s="34">
        <v>4</v>
      </c>
      <c r="W1231" s="45">
        <v>9466.5875653284802</v>
      </c>
    </row>
    <row r="1232" spans="12:23" x14ac:dyDescent="0.3">
      <c r="L1232" s="44">
        <v>1229</v>
      </c>
      <c r="M1232" s="34">
        <v>52</v>
      </c>
      <c r="N1232" s="34">
        <v>5</v>
      </c>
      <c r="O1232" s="45">
        <v>6198.9530661604922</v>
      </c>
      <c r="P1232" s="44">
        <v>1229</v>
      </c>
      <c r="Q1232" s="34">
        <v>52</v>
      </c>
      <c r="R1232" s="34">
        <v>5</v>
      </c>
      <c r="S1232" s="45">
        <v>7803.0252723193162</v>
      </c>
      <c r="T1232" s="44">
        <v>1229</v>
      </c>
      <c r="U1232" s="34">
        <v>52</v>
      </c>
      <c r="V1232" s="34">
        <v>5</v>
      </c>
      <c r="W1232" s="45">
        <v>21151.775347967556</v>
      </c>
    </row>
    <row r="1233" spans="12:23" x14ac:dyDescent="0.3">
      <c r="L1233" s="44">
        <v>1230</v>
      </c>
      <c r="M1233" s="34">
        <v>52</v>
      </c>
      <c r="N1233" s="34">
        <v>6</v>
      </c>
      <c r="O1233" s="45">
        <v>6612.23571722204</v>
      </c>
      <c r="P1233" s="44">
        <v>1230</v>
      </c>
      <c r="Q1233" s="34">
        <v>52</v>
      </c>
      <c r="R1233" s="34">
        <v>6</v>
      </c>
      <c r="S1233" s="45">
        <v>8323.2510163160823</v>
      </c>
      <c r="T1233" s="44">
        <v>1230</v>
      </c>
      <c r="U1233" s="34">
        <v>52</v>
      </c>
      <c r="V1233" s="34">
        <v>6</v>
      </c>
      <c r="W1233" s="45">
        <v>22561.958922059486</v>
      </c>
    </row>
    <row r="1234" spans="12:23" x14ac:dyDescent="0.3">
      <c r="L1234" s="44">
        <v>1231</v>
      </c>
      <c r="M1234" s="34">
        <v>52</v>
      </c>
      <c r="N1234" s="34">
        <v>7</v>
      </c>
      <c r="O1234" s="45">
        <v>5273.5455492896854</v>
      </c>
      <c r="P1234" s="44">
        <v>1231</v>
      </c>
      <c r="Q1234" s="34">
        <v>52</v>
      </c>
      <c r="R1234" s="34">
        <v>7</v>
      </c>
      <c r="S1234" s="45">
        <v>6638.1546620293584</v>
      </c>
      <c r="T1234" s="44">
        <v>1231</v>
      </c>
      <c r="U1234" s="34">
        <v>52</v>
      </c>
      <c r="V1234" s="34">
        <v>7</v>
      </c>
      <c r="W1234" s="45">
        <v>17994.143455410649</v>
      </c>
    </row>
    <row r="1235" spans="12:23" x14ac:dyDescent="0.3">
      <c r="L1235" s="44">
        <v>1232</v>
      </c>
      <c r="M1235" s="34">
        <v>52</v>
      </c>
      <c r="N1235" s="34">
        <v>8</v>
      </c>
      <c r="O1235" s="45">
        <v>5652.1276428632882</v>
      </c>
      <c r="P1235" s="44">
        <v>1232</v>
      </c>
      <c r="Q1235" s="34">
        <v>52</v>
      </c>
      <c r="R1235" s="34">
        <v>8</v>
      </c>
      <c r="S1235" s="45">
        <v>7114.7005581305029</v>
      </c>
      <c r="T1235" s="44">
        <v>1232</v>
      </c>
      <c r="U1235" s="34">
        <v>52</v>
      </c>
      <c r="V1235" s="34">
        <v>8</v>
      </c>
      <c r="W1235" s="45">
        <v>19285.923423506436</v>
      </c>
    </row>
    <row r="1236" spans="12:23" x14ac:dyDescent="0.3">
      <c r="L1236" s="44">
        <v>1233</v>
      </c>
      <c r="M1236" s="34">
        <v>52</v>
      </c>
      <c r="N1236" s="34">
        <v>9</v>
      </c>
      <c r="O1236" s="45">
        <v>4641.7680204386606</v>
      </c>
      <c r="P1236" s="44">
        <v>1233</v>
      </c>
      <c r="Q1236" s="34">
        <v>52</v>
      </c>
      <c r="R1236" s="34">
        <v>9</v>
      </c>
      <c r="S1236" s="45">
        <v>5842.8952091034798</v>
      </c>
      <c r="T1236" s="44">
        <v>1233</v>
      </c>
      <c r="U1236" s="34">
        <v>52</v>
      </c>
      <c r="V1236" s="34">
        <v>9</v>
      </c>
      <c r="W1236" s="45">
        <v>15838.421962196007</v>
      </c>
    </row>
    <row r="1237" spans="12:23" x14ac:dyDescent="0.3">
      <c r="L1237" s="44">
        <v>1234</v>
      </c>
      <c r="M1237" s="34">
        <v>52</v>
      </c>
      <c r="N1237" s="34">
        <v>10</v>
      </c>
      <c r="O1237" s="45">
        <v>4566.0199658880547</v>
      </c>
      <c r="P1237" s="44">
        <v>1234</v>
      </c>
      <c r="Q1237" s="34">
        <v>52</v>
      </c>
      <c r="R1237" s="34">
        <v>10</v>
      </c>
      <c r="S1237" s="45">
        <v>5747.5462077997008</v>
      </c>
      <c r="T1237" s="44">
        <v>1234</v>
      </c>
      <c r="U1237" s="34">
        <v>52</v>
      </c>
      <c r="V1237" s="34">
        <v>10</v>
      </c>
      <c r="W1237" s="45">
        <v>15579.958022269393</v>
      </c>
    </row>
    <row r="1238" spans="12:23" x14ac:dyDescent="0.3">
      <c r="L1238" s="44">
        <v>1235</v>
      </c>
      <c r="M1238" s="34">
        <v>52</v>
      </c>
      <c r="N1238" s="34">
        <v>11</v>
      </c>
      <c r="O1238" s="45">
        <v>5169.6317146014271</v>
      </c>
      <c r="P1238" s="44">
        <v>1235</v>
      </c>
      <c r="Q1238" s="34">
        <v>52</v>
      </c>
      <c r="R1238" s="34">
        <v>11</v>
      </c>
      <c r="S1238" s="45">
        <v>6507.3515619635755</v>
      </c>
      <c r="T1238" s="44">
        <v>1235</v>
      </c>
      <c r="U1238" s="34">
        <v>52</v>
      </c>
      <c r="V1238" s="34">
        <v>11</v>
      </c>
      <c r="W1238" s="45">
        <v>17639.573568622774</v>
      </c>
    </row>
    <row r="1239" spans="12:23" x14ac:dyDescent="0.3">
      <c r="L1239" s="44">
        <v>1236</v>
      </c>
      <c r="M1239" s="34">
        <v>52</v>
      </c>
      <c r="N1239" s="34">
        <v>12</v>
      </c>
      <c r="O1239" s="45">
        <v>4839.4623361328013</v>
      </c>
      <c r="P1239" s="44">
        <v>1236</v>
      </c>
      <c r="Q1239" s="34">
        <v>52</v>
      </c>
      <c r="R1239" s="34">
        <v>12</v>
      </c>
      <c r="S1239" s="45">
        <v>6091.7458980974388</v>
      </c>
      <c r="T1239" s="44">
        <v>1236</v>
      </c>
      <c r="U1239" s="34">
        <v>52</v>
      </c>
      <c r="V1239" s="34">
        <v>12</v>
      </c>
      <c r="W1239" s="45">
        <v>16512.985184163201</v>
      </c>
    </row>
    <row r="1240" spans="12:23" x14ac:dyDescent="0.3">
      <c r="L1240" s="44">
        <v>1237</v>
      </c>
      <c r="M1240" s="34">
        <v>52</v>
      </c>
      <c r="N1240" s="34">
        <v>13</v>
      </c>
      <c r="O1240" s="45">
        <v>4821.093778921233</v>
      </c>
      <c r="P1240" s="44">
        <v>1237</v>
      </c>
      <c r="Q1240" s="34">
        <v>52</v>
      </c>
      <c r="R1240" s="34">
        <v>13</v>
      </c>
      <c r="S1240" s="45">
        <v>6068.6242008353101</v>
      </c>
      <c r="T1240" s="44">
        <v>1237</v>
      </c>
      <c r="U1240" s="34">
        <v>52</v>
      </c>
      <c r="V1240" s="34">
        <v>13</v>
      </c>
      <c r="W1240" s="45">
        <v>16450.308859393732</v>
      </c>
    </row>
    <row r="1241" spans="12:23" x14ac:dyDescent="0.3">
      <c r="L1241" s="44">
        <v>1238</v>
      </c>
      <c r="M1241" s="34">
        <v>52</v>
      </c>
      <c r="N1241" s="34">
        <v>14</v>
      </c>
      <c r="O1241" s="45">
        <v>4434.1479612351495</v>
      </c>
      <c r="P1241" s="44">
        <v>1238</v>
      </c>
      <c r="Q1241" s="34">
        <v>52</v>
      </c>
      <c r="R1241" s="34">
        <v>14</v>
      </c>
      <c r="S1241" s="45">
        <v>5581.5503413952201</v>
      </c>
      <c r="T1241" s="44">
        <v>1238</v>
      </c>
      <c r="U1241" s="34">
        <v>52</v>
      </c>
      <c r="V1241" s="34">
        <v>14</v>
      </c>
      <c r="W1241" s="45">
        <v>15129.990586262975</v>
      </c>
    </row>
    <row r="1242" spans="12:23" x14ac:dyDescent="0.3">
      <c r="L1242" s="44">
        <v>1239</v>
      </c>
      <c r="M1242" s="34">
        <v>52</v>
      </c>
      <c r="N1242" s="34">
        <v>15</v>
      </c>
      <c r="O1242" s="45">
        <v>4179.390506560836</v>
      </c>
      <c r="P1242" s="44">
        <v>1239</v>
      </c>
      <c r="Q1242" s="34">
        <v>52</v>
      </c>
      <c r="R1242" s="34">
        <v>15</v>
      </c>
      <c r="S1242" s="45">
        <v>5260.8705691951272</v>
      </c>
      <c r="T1242" s="44">
        <v>1239</v>
      </c>
      <c r="U1242" s="34">
        <v>52</v>
      </c>
      <c r="V1242" s="34">
        <v>15</v>
      </c>
      <c r="W1242" s="45">
        <v>14260.719212213246</v>
      </c>
    </row>
    <row r="1243" spans="12:23" x14ac:dyDescent="0.3">
      <c r="L1243" s="44">
        <v>1240</v>
      </c>
      <c r="M1243" s="34">
        <v>52</v>
      </c>
      <c r="N1243" s="34">
        <v>16</v>
      </c>
      <c r="O1243" s="45">
        <v>4415.4235008698615</v>
      </c>
      <c r="P1243" s="44">
        <v>1240</v>
      </c>
      <c r="Q1243" s="34">
        <v>52</v>
      </c>
      <c r="R1243" s="34">
        <v>16</v>
      </c>
      <c r="S1243" s="45">
        <v>5557.9806456931383</v>
      </c>
      <c r="T1243" s="44">
        <v>1240</v>
      </c>
      <c r="U1243" s="34">
        <v>52</v>
      </c>
      <c r="V1243" s="34">
        <v>16</v>
      </c>
      <c r="W1243" s="45">
        <v>15066.099865534576</v>
      </c>
    </row>
    <row r="1244" spans="12:23" x14ac:dyDescent="0.3">
      <c r="L1244" s="44">
        <v>1241</v>
      </c>
      <c r="M1244" s="34">
        <v>52</v>
      </c>
      <c r="N1244" s="34">
        <v>17</v>
      </c>
      <c r="O1244" s="45">
        <v>4519.4757423401206</v>
      </c>
      <c r="P1244" s="44">
        <v>1241</v>
      </c>
      <c r="Q1244" s="34">
        <v>52</v>
      </c>
      <c r="R1244" s="34">
        <v>17</v>
      </c>
      <c r="S1244" s="45">
        <v>5688.9579673744593</v>
      </c>
      <c r="T1244" s="44">
        <v>1241</v>
      </c>
      <c r="U1244" s="34">
        <v>52</v>
      </c>
      <c r="V1244" s="34">
        <v>17</v>
      </c>
      <c r="W1244" s="45">
        <v>15421.142017417587</v>
      </c>
    </row>
    <row r="1245" spans="12:23" x14ac:dyDescent="0.3">
      <c r="L1245" s="44">
        <v>1242</v>
      </c>
      <c r="M1245" s="34">
        <v>52</v>
      </c>
      <c r="N1245" s="34">
        <v>18</v>
      </c>
      <c r="O1245" s="45">
        <v>4283.175820665806</v>
      </c>
      <c r="P1245" s="44">
        <v>1242</v>
      </c>
      <c r="Q1245" s="34">
        <v>52</v>
      </c>
      <c r="R1245" s="34">
        <v>18</v>
      </c>
      <c r="S1245" s="45">
        <v>5391.5118920464838</v>
      </c>
      <c r="T1245" s="44">
        <v>1242</v>
      </c>
      <c r="U1245" s="34">
        <v>52</v>
      </c>
      <c r="V1245" s="34">
        <v>18</v>
      </c>
      <c r="W1245" s="45">
        <v>14614.85056712706</v>
      </c>
    </row>
    <row r="1246" spans="12:23" x14ac:dyDescent="0.3">
      <c r="L1246" s="44">
        <v>1243</v>
      </c>
      <c r="M1246" s="34">
        <v>52</v>
      </c>
      <c r="N1246" s="34">
        <v>19</v>
      </c>
      <c r="O1246" s="45">
        <v>3980.7965467836775</v>
      </c>
      <c r="P1246" s="44">
        <v>1243</v>
      </c>
      <c r="Q1246" s="34">
        <v>52</v>
      </c>
      <c r="R1246" s="34">
        <v>19</v>
      </c>
      <c r="S1246" s="45">
        <v>5010.8874397001746</v>
      </c>
      <c r="T1246" s="44">
        <v>1243</v>
      </c>
      <c r="U1246" s="34">
        <v>52</v>
      </c>
      <c r="V1246" s="34">
        <v>19</v>
      </c>
      <c r="W1246" s="45">
        <v>13583.086267127643</v>
      </c>
    </row>
    <row r="1247" spans="12:23" x14ac:dyDescent="0.3">
      <c r="L1247" s="44">
        <v>1244</v>
      </c>
      <c r="M1247" s="34">
        <v>52</v>
      </c>
      <c r="N1247" s="34">
        <v>20</v>
      </c>
      <c r="O1247" s="45">
        <v>4018.6013706679787</v>
      </c>
      <c r="P1247" s="44">
        <v>1244</v>
      </c>
      <c r="Q1247" s="34">
        <v>52</v>
      </c>
      <c r="R1247" s="34">
        <v>20</v>
      </c>
      <c r="S1247" s="45">
        <v>5058.4748295442951</v>
      </c>
      <c r="T1247" s="44">
        <v>1244</v>
      </c>
      <c r="U1247" s="34">
        <v>52</v>
      </c>
      <c r="V1247" s="34">
        <v>20</v>
      </c>
      <c r="W1247" s="45">
        <v>13712.082104543379</v>
      </c>
    </row>
    <row r="1248" spans="12:23" x14ac:dyDescent="0.3">
      <c r="L1248" s="44">
        <v>1245</v>
      </c>
      <c r="M1248" s="34">
        <v>52</v>
      </c>
      <c r="N1248" s="34">
        <v>21</v>
      </c>
      <c r="O1248" s="45">
        <v>4254.5552753872871</v>
      </c>
      <c r="P1248" s="44">
        <v>1245</v>
      </c>
      <c r="Q1248" s="34">
        <v>52</v>
      </c>
      <c r="R1248" s="34">
        <v>21</v>
      </c>
      <c r="S1248" s="45">
        <v>5355.4853508334263</v>
      </c>
      <c r="T1248" s="44">
        <v>1245</v>
      </c>
      <c r="U1248" s="34">
        <v>52</v>
      </c>
      <c r="V1248" s="34">
        <v>21</v>
      </c>
      <c r="W1248" s="45">
        <v>14517.192892096054</v>
      </c>
    </row>
    <row r="1249" spans="12:23" x14ac:dyDescent="0.3">
      <c r="L1249" s="44">
        <v>1246</v>
      </c>
      <c r="M1249" s="34">
        <v>52</v>
      </c>
      <c r="N1249" s="34">
        <v>22</v>
      </c>
      <c r="O1249" s="45">
        <v>4792.1865338799935</v>
      </c>
      <c r="P1249" s="44">
        <v>1246</v>
      </c>
      <c r="Q1249" s="34">
        <v>52</v>
      </c>
      <c r="R1249" s="34">
        <v>22</v>
      </c>
      <c r="S1249" s="45">
        <v>6032.2367719900667</v>
      </c>
      <c r="T1249" s="44">
        <v>1246</v>
      </c>
      <c r="U1249" s="34">
        <v>52</v>
      </c>
      <c r="V1249" s="34">
        <v>22</v>
      </c>
      <c r="W1249" s="45">
        <v>16351.672920951363</v>
      </c>
    </row>
    <row r="1250" spans="12:23" x14ac:dyDescent="0.3">
      <c r="L1250" s="44">
        <v>1247</v>
      </c>
      <c r="M1250" s="34">
        <v>52</v>
      </c>
      <c r="N1250" s="34">
        <v>23</v>
      </c>
      <c r="O1250" s="45">
        <v>4235.5638876567064</v>
      </c>
      <c r="P1250" s="44">
        <v>1247</v>
      </c>
      <c r="Q1250" s="34">
        <v>52</v>
      </c>
      <c r="R1250" s="34">
        <v>23</v>
      </c>
      <c r="S1250" s="45">
        <v>5331.5796563013782</v>
      </c>
      <c r="T1250" s="44">
        <v>1247</v>
      </c>
      <c r="U1250" s="34">
        <v>52</v>
      </c>
      <c r="V1250" s="34">
        <v>23</v>
      </c>
      <c r="W1250" s="45">
        <v>14452.391374398454</v>
      </c>
    </row>
    <row r="1251" spans="12:23" x14ac:dyDescent="0.3">
      <c r="L1251" s="44">
        <v>1248</v>
      </c>
      <c r="M1251" s="34">
        <v>52</v>
      </c>
      <c r="N1251" s="34">
        <v>24</v>
      </c>
      <c r="O1251" s="45">
        <v>2793.4245363756754</v>
      </c>
      <c r="P1251" s="44">
        <v>1248</v>
      </c>
      <c r="Q1251" s="34">
        <v>52</v>
      </c>
      <c r="R1251" s="34">
        <v>24</v>
      </c>
      <c r="S1251" s="45">
        <v>3516.2650888010339</v>
      </c>
      <c r="T1251" s="44">
        <v>1248</v>
      </c>
      <c r="U1251" s="34">
        <v>52</v>
      </c>
      <c r="V1251" s="34">
        <v>24</v>
      </c>
      <c r="W1251" s="45">
        <v>9531.5914823525727</v>
      </c>
    </row>
    <row r="1252" spans="12:23" x14ac:dyDescent="0.3">
      <c r="L1252" s="44">
        <v>1249</v>
      </c>
      <c r="M1252" s="34">
        <v>53</v>
      </c>
      <c r="N1252" s="34">
        <v>1</v>
      </c>
      <c r="O1252" s="45">
        <v>3905.3450781945053</v>
      </c>
      <c r="P1252" s="44">
        <v>1249</v>
      </c>
      <c r="Q1252" s="34">
        <v>53</v>
      </c>
      <c r="R1252" s="34">
        <v>1</v>
      </c>
      <c r="S1252" s="45">
        <v>4915.9117704296896</v>
      </c>
      <c r="T1252" s="44">
        <v>1249</v>
      </c>
      <c r="U1252" s="34">
        <v>53</v>
      </c>
      <c r="V1252" s="34">
        <v>1</v>
      </c>
      <c r="W1252" s="45">
        <v>13325.634323833467</v>
      </c>
    </row>
    <row r="1253" spans="12:23" x14ac:dyDescent="0.3">
      <c r="L1253" s="44">
        <v>1250</v>
      </c>
      <c r="M1253" s="34">
        <v>53</v>
      </c>
      <c r="N1253" s="34">
        <v>2</v>
      </c>
      <c r="O1253" s="45">
        <v>4584.3984092983346</v>
      </c>
      <c r="P1253" s="44">
        <v>1250</v>
      </c>
      <c r="Q1253" s="34">
        <v>53</v>
      </c>
      <c r="R1253" s="34">
        <v>2</v>
      </c>
      <c r="S1253" s="45">
        <v>5770.6803494629376</v>
      </c>
      <c r="T1253" s="44">
        <v>1250</v>
      </c>
      <c r="U1253" s="34">
        <v>53</v>
      </c>
      <c r="V1253" s="34">
        <v>2</v>
      </c>
      <c r="W1253" s="45">
        <v>15642.668080259939</v>
      </c>
    </row>
    <row r="1254" spans="12:23" x14ac:dyDescent="0.3">
      <c r="L1254" s="44">
        <v>1251</v>
      </c>
      <c r="M1254" s="34">
        <v>53</v>
      </c>
      <c r="N1254" s="34">
        <v>3</v>
      </c>
      <c r="O1254" s="45">
        <v>3981.2117671296855</v>
      </c>
      <c r="P1254" s="44">
        <v>1251</v>
      </c>
      <c r="Q1254" s="34">
        <v>53</v>
      </c>
      <c r="R1254" s="34">
        <v>3</v>
      </c>
      <c r="S1254" s="45">
        <v>5011.4101045467869</v>
      </c>
      <c r="T1254" s="44">
        <v>1251</v>
      </c>
      <c r="U1254" s="34">
        <v>53</v>
      </c>
      <c r="V1254" s="34">
        <v>3</v>
      </c>
      <c r="W1254" s="45">
        <v>13584.503062413061</v>
      </c>
    </row>
    <row r="1255" spans="12:23" x14ac:dyDescent="0.3">
      <c r="L1255" s="44">
        <v>1252</v>
      </c>
      <c r="M1255" s="34">
        <v>53</v>
      </c>
      <c r="N1255" s="34">
        <v>4</v>
      </c>
      <c r="O1255" s="45">
        <v>3132.6101280719399</v>
      </c>
      <c r="P1255" s="44">
        <v>1252</v>
      </c>
      <c r="Q1255" s="34">
        <v>53</v>
      </c>
      <c r="R1255" s="34">
        <v>4</v>
      </c>
      <c r="S1255" s="45">
        <v>3943.2200464793677</v>
      </c>
      <c r="T1255" s="44">
        <v>1252</v>
      </c>
      <c r="U1255" s="34">
        <v>53</v>
      </c>
      <c r="V1255" s="34">
        <v>4</v>
      </c>
      <c r="W1255" s="45">
        <v>10688.944564438498</v>
      </c>
    </row>
    <row r="1256" spans="12:23" x14ac:dyDescent="0.3">
      <c r="L1256" s="44">
        <v>1253</v>
      </c>
      <c r="M1256" s="34">
        <v>53</v>
      </c>
      <c r="N1256" s="34">
        <v>5</v>
      </c>
      <c r="O1256" s="45">
        <v>5963.4638127807657</v>
      </c>
      <c r="P1256" s="44">
        <v>1253</v>
      </c>
      <c r="Q1256" s="34">
        <v>53</v>
      </c>
      <c r="R1256" s="34">
        <v>5</v>
      </c>
      <c r="S1256" s="45">
        <v>7506.5996378823475</v>
      </c>
      <c r="T1256" s="44">
        <v>1253</v>
      </c>
      <c r="U1256" s="34">
        <v>53</v>
      </c>
      <c r="V1256" s="34">
        <v>5</v>
      </c>
      <c r="W1256" s="45">
        <v>20348.25002180571</v>
      </c>
    </row>
    <row r="1257" spans="12:23" x14ac:dyDescent="0.3">
      <c r="L1257" s="44">
        <v>1254</v>
      </c>
      <c r="M1257" s="34">
        <v>53</v>
      </c>
      <c r="N1257" s="34">
        <v>6</v>
      </c>
      <c r="O1257" s="45">
        <v>5735.0036466870579</v>
      </c>
      <c r="P1257" s="44">
        <v>1254</v>
      </c>
      <c r="Q1257" s="34">
        <v>53</v>
      </c>
      <c r="R1257" s="34">
        <v>6</v>
      </c>
      <c r="S1257" s="45">
        <v>7219.0219726344922</v>
      </c>
      <c r="T1257" s="44">
        <v>1254</v>
      </c>
      <c r="U1257" s="34">
        <v>53</v>
      </c>
      <c r="V1257" s="34">
        <v>6</v>
      </c>
      <c r="W1257" s="45">
        <v>19568.709015832825</v>
      </c>
    </row>
    <row r="1258" spans="12:23" x14ac:dyDescent="0.3">
      <c r="L1258" s="44">
        <v>1255</v>
      </c>
      <c r="M1258" s="34">
        <v>53</v>
      </c>
      <c r="N1258" s="34">
        <v>7</v>
      </c>
      <c r="O1258" s="45">
        <v>5858.1065930801878</v>
      </c>
      <c r="P1258" s="44">
        <v>1255</v>
      </c>
      <c r="Q1258" s="34">
        <v>53</v>
      </c>
      <c r="R1258" s="34">
        <v>7</v>
      </c>
      <c r="S1258" s="45">
        <v>7373.9796552545222</v>
      </c>
      <c r="T1258" s="44">
        <v>1255</v>
      </c>
      <c r="U1258" s="34">
        <v>53</v>
      </c>
      <c r="V1258" s="34">
        <v>7</v>
      </c>
      <c r="W1258" s="45">
        <v>19988.755084739932</v>
      </c>
    </row>
    <row r="1259" spans="12:23" x14ac:dyDescent="0.3">
      <c r="L1259" s="44">
        <v>1256</v>
      </c>
      <c r="M1259" s="34">
        <v>53</v>
      </c>
      <c r="N1259" s="34">
        <v>8</v>
      </c>
      <c r="O1259" s="45">
        <v>5849.7824137625685</v>
      </c>
      <c r="P1259" s="44">
        <v>1256</v>
      </c>
      <c r="Q1259" s="34">
        <v>53</v>
      </c>
      <c r="R1259" s="34">
        <v>8</v>
      </c>
      <c r="S1259" s="45">
        <v>7363.501469520018</v>
      </c>
      <c r="T1259" s="44">
        <v>1256</v>
      </c>
      <c r="U1259" s="34">
        <v>53</v>
      </c>
      <c r="V1259" s="34">
        <v>8</v>
      </c>
      <c r="W1259" s="45">
        <v>19960.351712589294</v>
      </c>
    </row>
    <row r="1260" spans="12:23" x14ac:dyDescent="0.3">
      <c r="L1260" s="44">
        <v>1257</v>
      </c>
      <c r="M1260" s="34">
        <v>53</v>
      </c>
      <c r="N1260" s="34">
        <v>9</v>
      </c>
      <c r="O1260" s="45">
        <v>4821.0048031328015</v>
      </c>
      <c r="P1260" s="44">
        <v>1257</v>
      </c>
      <c r="Q1260" s="34">
        <v>53</v>
      </c>
      <c r="R1260" s="34">
        <v>9</v>
      </c>
      <c r="S1260" s="45">
        <v>6068.5122012253205</v>
      </c>
      <c r="T1260" s="44">
        <v>1257</v>
      </c>
      <c r="U1260" s="34">
        <v>53</v>
      </c>
      <c r="V1260" s="34">
        <v>9</v>
      </c>
      <c r="W1260" s="45">
        <v>16450.005260403996</v>
      </c>
    </row>
    <row r="1261" spans="12:23" x14ac:dyDescent="0.3">
      <c r="L1261" s="44">
        <v>1258</v>
      </c>
      <c r="M1261" s="34">
        <v>53</v>
      </c>
      <c r="N1261" s="34">
        <v>10</v>
      </c>
      <c r="O1261" s="45">
        <v>4660.1266914515136</v>
      </c>
      <c r="P1261" s="44">
        <v>1258</v>
      </c>
      <c r="Q1261" s="34">
        <v>53</v>
      </c>
      <c r="R1261" s="34">
        <v>10</v>
      </c>
      <c r="S1261" s="45">
        <v>5866.0044619644987</v>
      </c>
      <c r="T1261" s="44">
        <v>1258</v>
      </c>
      <c r="U1261" s="34">
        <v>53</v>
      </c>
      <c r="V1261" s="34">
        <v>10</v>
      </c>
      <c r="W1261" s="45">
        <v>15901.064553744394</v>
      </c>
    </row>
    <row r="1262" spans="12:23" x14ac:dyDescent="0.3">
      <c r="L1262" s="44">
        <v>1259</v>
      </c>
      <c r="M1262" s="34">
        <v>53</v>
      </c>
      <c r="N1262" s="34">
        <v>11</v>
      </c>
      <c r="O1262" s="45">
        <v>5225.9929334728713</v>
      </c>
      <c r="P1262" s="44">
        <v>1259</v>
      </c>
      <c r="Q1262" s="34">
        <v>53</v>
      </c>
      <c r="R1262" s="34">
        <v>11</v>
      </c>
      <c r="S1262" s="45">
        <v>6578.2970926909102</v>
      </c>
      <c r="T1262" s="44">
        <v>1259</v>
      </c>
      <c r="U1262" s="34">
        <v>53</v>
      </c>
      <c r="V1262" s="34">
        <v>11</v>
      </c>
      <c r="W1262" s="45">
        <v>17831.886662008528</v>
      </c>
    </row>
    <row r="1263" spans="12:23" x14ac:dyDescent="0.3">
      <c r="L1263" s="44">
        <v>1260</v>
      </c>
      <c r="M1263" s="34">
        <v>53</v>
      </c>
      <c r="N1263" s="34">
        <v>12</v>
      </c>
      <c r="O1263" s="45">
        <v>4735.9241769956916</v>
      </c>
      <c r="P1263" s="44">
        <v>1260</v>
      </c>
      <c r="Q1263" s="34">
        <v>53</v>
      </c>
      <c r="R1263" s="34">
        <v>12</v>
      </c>
      <c r="S1263" s="45">
        <v>5961.415685273827</v>
      </c>
      <c r="T1263" s="44">
        <v>1260</v>
      </c>
      <c r="U1263" s="34">
        <v>53</v>
      </c>
      <c r="V1263" s="34">
        <v>12</v>
      </c>
      <c r="W1263" s="45">
        <v>16159.697159776417</v>
      </c>
    </row>
    <row r="1264" spans="12:23" x14ac:dyDescent="0.3">
      <c r="L1264" s="44">
        <v>1261</v>
      </c>
      <c r="M1264" s="34">
        <v>53</v>
      </c>
      <c r="N1264" s="34">
        <v>13</v>
      </c>
      <c r="O1264" s="45">
        <v>4320.6049689989568</v>
      </c>
      <c r="P1264" s="44">
        <v>1261</v>
      </c>
      <c r="Q1264" s="34">
        <v>53</v>
      </c>
      <c r="R1264" s="34">
        <v>13</v>
      </c>
      <c r="S1264" s="45">
        <v>5438.6263946484314</v>
      </c>
      <c r="T1264" s="44">
        <v>1261</v>
      </c>
      <c r="U1264" s="34">
        <v>53</v>
      </c>
      <c r="V1264" s="34">
        <v>13</v>
      </c>
      <c r="W1264" s="45">
        <v>14742.564542141705</v>
      </c>
    </row>
    <row r="1265" spans="12:23" x14ac:dyDescent="0.3">
      <c r="L1265" s="44">
        <v>1262</v>
      </c>
      <c r="M1265" s="34">
        <v>53</v>
      </c>
      <c r="N1265" s="34">
        <v>14</v>
      </c>
      <c r="O1265" s="45">
        <v>4906.1348602634826</v>
      </c>
      <c r="P1265" s="44">
        <v>1262</v>
      </c>
      <c r="Q1265" s="34">
        <v>53</v>
      </c>
      <c r="R1265" s="34">
        <v>14</v>
      </c>
      <c r="S1265" s="45">
        <v>6175.6709391823624</v>
      </c>
      <c r="T1265" s="44">
        <v>1262</v>
      </c>
      <c r="U1265" s="34">
        <v>53</v>
      </c>
      <c r="V1265" s="34">
        <v>14</v>
      </c>
      <c r="W1265" s="45">
        <v>16740.482027136979</v>
      </c>
    </row>
    <row r="1266" spans="12:23" x14ac:dyDescent="0.3">
      <c r="L1266" s="44">
        <v>1263</v>
      </c>
      <c r="M1266" s="34">
        <v>53</v>
      </c>
      <c r="N1266" s="34">
        <v>15</v>
      </c>
      <c r="O1266" s="45">
        <v>4641.876768624521</v>
      </c>
      <c r="P1266" s="44">
        <v>1263</v>
      </c>
      <c r="Q1266" s="34">
        <v>53</v>
      </c>
      <c r="R1266" s="34">
        <v>15</v>
      </c>
      <c r="S1266" s="45">
        <v>5843.0320975156892</v>
      </c>
      <c r="T1266" s="44">
        <v>1263</v>
      </c>
      <c r="U1266" s="34">
        <v>53</v>
      </c>
      <c r="V1266" s="34">
        <v>15</v>
      </c>
      <c r="W1266" s="45">
        <v>15838.793027627908</v>
      </c>
    </row>
    <row r="1267" spans="12:23" x14ac:dyDescent="0.3">
      <c r="L1267" s="44">
        <v>1264</v>
      </c>
      <c r="M1267" s="34">
        <v>53</v>
      </c>
      <c r="N1267" s="34">
        <v>16</v>
      </c>
      <c r="O1267" s="45">
        <v>4849.2496728601691</v>
      </c>
      <c r="P1267" s="44">
        <v>1264</v>
      </c>
      <c r="Q1267" s="34">
        <v>53</v>
      </c>
      <c r="R1267" s="34">
        <v>16</v>
      </c>
      <c r="S1267" s="45">
        <v>6104.0658551962033</v>
      </c>
      <c r="T1267" s="44">
        <v>1264</v>
      </c>
      <c r="U1267" s="34">
        <v>53</v>
      </c>
      <c r="V1267" s="34">
        <v>16</v>
      </c>
      <c r="W1267" s="45">
        <v>16546.381073033906</v>
      </c>
    </row>
    <row r="1268" spans="12:23" x14ac:dyDescent="0.3">
      <c r="L1268" s="44">
        <v>1265</v>
      </c>
      <c r="M1268" s="34">
        <v>53</v>
      </c>
      <c r="N1268" s="34">
        <v>17</v>
      </c>
      <c r="O1268" s="45">
        <v>5038.056295909957</v>
      </c>
      <c r="P1268" s="44">
        <v>1265</v>
      </c>
      <c r="Q1268" s="34">
        <v>53</v>
      </c>
      <c r="R1268" s="34">
        <v>17</v>
      </c>
      <c r="S1268" s="45">
        <v>6341.7290275923888</v>
      </c>
      <c r="T1268" s="44">
        <v>1265</v>
      </c>
      <c r="U1268" s="34">
        <v>53</v>
      </c>
      <c r="V1268" s="34">
        <v>17</v>
      </c>
      <c r="W1268" s="45">
        <v>17190.618129248796</v>
      </c>
    </row>
    <row r="1269" spans="12:23" x14ac:dyDescent="0.3">
      <c r="L1269" s="44">
        <v>1266</v>
      </c>
      <c r="M1269" s="34">
        <v>53</v>
      </c>
      <c r="N1269" s="34">
        <v>18</v>
      </c>
      <c r="O1269" s="45">
        <v>5414.8094427213755</v>
      </c>
      <c r="P1269" s="44">
        <v>1266</v>
      </c>
      <c r="Q1269" s="34">
        <v>53</v>
      </c>
      <c r="R1269" s="34">
        <v>18</v>
      </c>
      <c r="S1269" s="45">
        <v>6815.9727094882073</v>
      </c>
      <c r="T1269" s="44">
        <v>1266</v>
      </c>
      <c r="U1269" s="34">
        <v>53</v>
      </c>
      <c r="V1269" s="34">
        <v>18</v>
      </c>
      <c r="W1269" s="45">
        <v>18476.157451444502</v>
      </c>
    </row>
    <row r="1270" spans="12:23" x14ac:dyDescent="0.3">
      <c r="L1270" s="44">
        <v>1267</v>
      </c>
      <c r="M1270" s="34">
        <v>53</v>
      </c>
      <c r="N1270" s="34">
        <v>19</v>
      </c>
      <c r="O1270" s="45">
        <v>4989.8116461831287</v>
      </c>
      <c r="P1270" s="44">
        <v>1267</v>
      </c>
      <c r="Q1270" s="34">
        <v>53</v>
      </c>
      <c r="R1270" s="34">
        <v>19</v>
      </c>
      <c r="S1270" s="45">
        <v>6281.0003501762512</v>
      </c>
      <c r="T1270" s="44">
        <v>1267</v>
      </c>
      <c r="U1270" s="34">
        <v>53</v>
      </c>
      <c r="V1270" s="34">
        <v>19</v>
      </c>
      <c r="W1270" s="45">
        <v>17026.000010370972</v>
      </c>
    </row>
    <row r="1271" spans="12:23" x14ac:dyDescent="0.3">
      <c r="L1271" s="44">
        <v>1268</v>
      </c>
      <c r="M1271" s="34">
        <v>53</v>
      </c>
      <c r="N1271" s="34">
        <v>20</v>
      </c>
      <c r="O1271" s="45">
        <v>4867.0052857514347</v>
      </c>
      <c r="P1271" s="44">
        <v>1268</v>
      </c>
      <c r="Q1271" s="34">
        <v>53</v>
      </c>
      <c r="R1271" s="34">
        <v>20</v>
      </c>
      <c r="S1271" s="45">
        <v>6126.4159995895179</v>
      </c>
      <c r="T1271" s="44">
        <v>1268</v>
      </c>
      <c r="U1271" s="34">
        <v>53</v>
      </c>
      <c r="V1271" s="34">
        <v>20</v>
      </c>
      <c r="W1271" s="45">
        <v>16606.965938096313</v>
      </c>
    </row>
    <row r="1272" spans="12:23" x14ac:dyDescent="0.3">
      <c r="L1272" s="44">
        <v>1269</v>
      </c>
      <c r="M1272" s="34">
        <v>53</v>
      </c>
      <c r="N1272" s="34">
        <v>21</v>
      </c>
      <c r="O1272" s="45">
        <v>4962.0017691992025</v>
      </c>
      <c r="P1272" s="44">
        <v>1269</v>
      </c>
      <c r="Q1272" s="34">
        <v>53</v>
      </c>
      <c r="R1272" s="34">
        <v>21</v>
      </c>
      <c r="S1272" s="45">
        <v>6245.9942498542059</v>
      </c>
      <c r="T1272" s="44">
        <v>1269</v>
      </c>
      <c r="U1272" s="34">
        <v>53</v>
      </c>
      <c r="V1272" s="34">
        <v>21</v>
      </c>
      <c r="W1272" s="45">
        <v>16931.108459468658</v>
      </c>
    </row>
    <row r="1273" spans="12:23" x14ac:dyDescent="0.3">
      <c r="L1273" s="44">
        <v>1270</v>
      </c>
      <c r="M1273" s="34">
        <v>53</v>
      </c>
      <c r="N1273" s="34">
        <v>22</v>
      </c>
      <c r="O1273" s="45">
        <v>4527.8098078564572</v>
      </c>
      <c r="P1273" s="44">
        <v>1270</v>
      </c>
      <c r="Q1273" s="34">
        <v>53</v>
      </c>
      <c r="R1273" s="34">
        <v>22</v>
      </c>
      <c r="S1273" s="45">
        <v>5699.4485975100761</v>
      </c>
      <c r="T1273" s="44">
        <v>1270</v>
      </c>
      <c r="U1273" s="34">
        <v>53</v>
      </c>
      <c r="V1273" s="34">
        <v>22</v>
      </c>
      <c r="W1273" s="45">
        <v>15449.579122789311</v>
      </c>
    </row>
    <row r="1274" spans="12:23" x14ac:dyDescent="0.3">
      <c r="L1274" s="44">
        <v>1271</v>
      </c>
      <c r="M1274" s="34">
        <v>53</v>
      </c>
      <c r="N1274" s="34">
        <v>23</v>
      </c>
      <c r="O1274" s="45">
        <v>4716.3989345345271</v>
      </c>
      <c r="P1274" s="44">
        <v>1271</v>
      </c>
      <c r="Q1274" s="34">
        <v>53</v>
      </c>
      <c r="R1274" s="34">
        <v>23</v>
      </c>
      <c r="S1274" s="45">
        <v>5936.8379930818455</v>
      </c>
      <c r="T1274" s="44">
        <v>1271</v>
      </c>
      <c r="U1274" s="34">
        <v>53</v>
      </c>
      <c r="V1274" s="34">
        <v>23</v>
      </c>
      <c r="W1274" s="45">
        <v>16093.074048140415</v>
      </c>
    </row>
    <row r="1275" spans="12:23" x14ac:dyDescent="0.3">
      <c r="L1275" s="44">
        <v>1272</v>
      </c>
      <c r="M1275" s="34">
        <v>53</v>
      </c>
      <c r="N1275" s="34">
        <v>24</v>
      </c>
      <c r="O1275" s="45">
        <v>3340.2104148780204</v>
      </c>
      <c r="P1275" s="44">
        <v>1272</v>
      </c>
      <c r="Q1275" s="34">
        <v>53</v>
      </c>
      <c r="R1275" s="34">
        <v>24</v>
      </c>
      <c r="S1275" s="45">
        <v>4204.5400253854068</v>
      </c>
      <c r="T1275" s="44">
        <v>1272</v>
      </c>
      <c r="U1275" s="34">
        <v>53</v>
      </c>
      <c r="V1275" s="34">
        <v>24</v>
      </c>
      <c r="W1275" s="45">
        <v>11397.308473929364</v>
      </c>
    </row>
    <row r="1276" spans="12:23" x14ac:dyDescent="0.3">
      <c r="L1276" s="44">
        <v>1273</v>
      </c>
      <c r="M1276" s="34">
        <v>54</v>
      </c>
      <c r="N1276" s="34">
        <v>1</v>
      </c>
      <c r="O1276" s="45">
        <v>3764.1405019550998</v>
      </c>
      <c r="P1276" s="44">
        <v>1273</v>
      </c>
      <c r="Q1276" s="34">
        <v>54</v>
      </c>
      <c r="R1276" s="34">
        <v>1</v>
      </c>
      <c r="S1276" s="45">
        <v>4738.1683893774971</v>
      </c>
      <c r="T1276" s="44">
        <v>1273</v>
      </c>
      <c r="U1276" s="34">
        <v>54</v>
      </c>
      <c r="V1276" s="34">
        <v>1</v>
      </c>
      <c r="W1276" s="45">
        <v>12843.822727126093</v>
      </c>
    </row>
    <row r="1277" spans="12:23" x14ac:dyDescent="0.3">
      <c r="L1277" s="44">
        <v>1274</v>
      </c>
      <c r="M1277" s="34">
        <v>54</v>
      </c>
      <c r="N1277" s="34">
        <v>2</v>
      </c>
      <c r="O1277" s="45">
        <v>4386.5063696299076</v>
      </c>
      <c r="P1277" s="44">
        <v>1274</v>
      </c>
      <c r="Q1277" s="34">
        <v>54</v>
      </c>
      <c r="R1277" s="34">
        <v>2</v>
      </c>
      <c r="S1277" s="45">
        <v>5521.5807724467859</v>
      </c>
      <c r="T1277" s="44">
        <v>1274</v>
      </c>
      <c r="U1277" s="34">
        <v>54</v>
      </c>
      <c r="V1277" s="34">
        <v>2</v>
      </c>
      <c r="W1277" s="45">
        <v>14967.430193871125</v>
      </c>
    </row>
    <row r="1278" spans="12:23" x14ac:dyDescent="0.3">
      <c r="L1278" s="44">
        <v>1275</v>
      </c>
      <c r="M1278" s="34">
        <v>54</v>
      </c>
      <c r="N1278" s="34">
        <v>3</v>
      </c>
      <c r="O1278" s="45">
        <v>4725.8896853004608</v>
      </c>
      <c r="P1278" s="44">
        <v>1275</v>
      </c>
      <c r="Q1278" s="34">
        <v>54</v>
      </c>
      <c r="R1278" s="34">
        <v>3</v>
      </c>
      <c r="S1278" s="45">
        <v>5948.784618147316</v>
      </c>
      <c r="T1278" s="44">
        <v>1275</v>
      </c>
      <c r="U1278" s="34">
        <v>54</v>
      </c>
      <c r="V1278" s="34">
        <v>3</v>
      </c>
      <c r="W1278" s="45">
        <v>16125.457940378676</v>
      </c>
    </row>
    <row r="1279" spans="12:23" x14ac:dyDescent="0.3">
      <c r="L1279" s="44">
        <v>1276</v>
      </c>
      <c r="M1279" s="34">
        <v>54</v>
      </c>
      <c r="N1279" s="34">
        <v>4</v>
      </c>
      <c r="O1279" s="45">
        <v>4556.3413773465463</v>
      </c>
      <c r="P1279" s="44">
        <v>1276</v>
      </c>
      <c r="Q1279" s="34">
        <v>54</v>
      </c>
      <c r="R1279" s="34">
        <v>4</v>
      </c>
      <c r="S1279" s="45">
        <v>5735.3631391131448</v>
      </c>
      <c r="T1279" s="44">
        <v>1276</v>
      </c>
      <c r="U1279" s="34">
        <v>54</v>
      </c>
      <c r="V1279" s="34">
        <v>4</v>
      </c>
      <c r="W1279" s="45">
        <v>15546.933198830588</v>
      </c>
    </row>
    <row r="1280" spans="12:23" x14ac:dyDescent="0.3">
      <c r="L1280" s="44">
        <v>1277</v>
      </c>
      <c r="M1280" s="34">
        <v>54</v>
      </c>
      <c r="N1280" s="34">
        <v>5</v>
      </c>
      <c r="O1280" s="45">
        <v>5143.7199877706853</v>
      </c>
      <c r="P1280" s="44">
        <v>1277</v>
      </c>
      <c r="Q1280" s="34">
        <v>54</v>
      </c>
      <c r="R1280" s="34">
        <v>5</v>
      </c>
      <c r="S1280" s="45">
        <v>6474.7347866546206</v>
      </c>
      <c r="T1280" s="44">
        <v>1277</v>
      </c>
      <c r="U1280" s="34">
        <v>54</v>
      </c>
      <c r="V1280" s="34">
        <v>5</v>
      </c>
      <c r="W1280" s="45">
        <v>17551.158796168107</v>
      </c>
    </row>
    <row r="1281" spans="12:23" x14ac:dyDescent="0.3">
      <c r="L1281" s="44">
        <v>1278</v>
      </c>
      <c r="M1281" s="34">
        <v>54</v>
      </c>
      <c r="N1281" s="34">
        <v>6</v>
      </c>
      <c r="O1281" s="45">
        <v>6508.4108583222114</v>
      </c>
      <c r="P1281" s="44">
        <v>1278</v>
      </c>
      <c r="Q1281" s="34">
        <v>54</v>
      </c>
      <c r="R1281" s="34">
        <v>6</v>
      </c>
      <c r="S1281" s="45">
        <v>8192.5599158602854</v>
      </c>
      <c r="T1281" s="44">
        <v>1278</v>
      </c>
      <c r="U1281" s="34">
        <v>54</v>
      </c>
      <c r="V1281" s="34">
        <v>6</v>
      </c>
      <c r="W1281" s="45">
        <v>22207.692634261341</v>
      </c>
    </row>
    <row r="1282" spans="12:23" x14ac:dyDescent="0.3">
      <c r="L1282" s="44">
        <v>1279</v>
      </c>
      <c r="M1282" s="34">
        <v>54</v>
      </c>
      <c r="N1282" s="34">
        <v>7</v>
      </c>
      <c r="O1282" s="45">
        <v>6009.2863438225386</v>
      </c>
      <c r="P1282" s="44">
        <v>1279</v>
      </c>
      <c r="Q1282" s="34">
        <v>54</v>
      </c>
      <c r="R1282" s="34">
        <v>7</v>
      </c>
      <c r="S1282" s="45">
        <v>7564.2794370265692</v>
      </c>
      <c r="T1282" s="44">
        <v>1279</v>
      </c>
      <c r="U1282" s="34">
        <v>54</v>
      </c>
      <c r="V1282" s="34">
        <v>7</v>
      </c>
      <c r="W1282" s="45">
        <v>20504.603501518563</v>
      </c>
    </row>
    <row r="1283" spans="12:23" x14ac:dyDescent="0.3">
      <c r="L1283" s="44">
        <v>1280</v>
      </c>
      <c r="M1283" s="34">
        <v>54</v>
      </c>
      <c r="N1283" s="34">
        <v>8</v>
      </c>
      <c r="O1283" s="45">
        <v>5547.9765394058813</v>
      </c>
      <c r="P1283" s="44">
        <v>1280</v>
      </c>
      <c r="Q1283" s="34">
        <v>54</v>
      </c>
      <c r="R1283" s="34">
        <v>8</v>
      </c>
      <c r="S1283" s="45">
        <v>6983.5987924380806</v>
      </c>
      <c r="T1283" s="44">
        <v>1280</v>
      </c>
      <c r="U1283" s="34">
        <v>54</v>
      </c>
      <c r="V1283" s="34">
        <v>8</v>
      </c>
      <c r="W1283" s="45">
        <v>18930.543939412601</v>
      </c>
    </row>
    <row r="1284" spans="12:23" x14ac:dyDescent="0.3">
      <c r="L1284" s="44">
        <v>1281</v>
      </c>
      <c r="M1284" s="34">
        <v>54</v>
      </c>
      <c r="N1284" s="34">
        <v>9</v>
      </c>
      <c r="O1284" s="45">
        <v>5104.1356481177718</v>
      </c>
      <c r="P1284" s="44">
        <v>1281</v>
      </c>
      <c r="Q1284" s="34">
        <v>54</v>
      </c>
      <c r="R1284" s="34">
        <v>9</v>
      </c>
      <c r="S1284" s="45">
        <v>6424.9074046107244</v>
      </c>
      <c r="T1284" s="44">
        <v>1281</v>
      </c>
      <c r="U1284" s="34">
        <v>54</v>
      </c>
      <c r="V1284" s="34">
        <v>9</v>
      </c>
      <c r="W1284" s="45">
        <v>17416.090978957694</v>
      </c>
    </row>
    <row r="1285" spans="12:23" x14ac:dyDescent="0.3">
      <c r="L1285" s="44">
        <v>1282</v>
      </c>
      <c r="M1285" s="34">
        <v>54</v>
      </c>
      <c r="N1285" s="34">
        <v>10</v>
      </c>
      <c r="O1285" s="45">
        <v>5348.8981558917121</v>
      </c>
      <c r="P1285" s="44">
        <v>1282</v>
      </c>
      <c r="Q1285" s="34">
        <v>54</v>
      </c>
      <c r="R1285" s="34">
        <v>10</v>
      </c>
      <c r="S1285" s="45">
        <v>6733.0058872887448</v>
      </c>
      <c r="T1285" s="44">
        <v>1282</v>
      </c>
      <c r="U1285" s="34">
        <v>54</v>
      </c>
      <c r="V1285" s="34">
        <v>10</v>
      </c>
      <c r="W1285" s="45">
        <v>18251.258066494007</v>
      </c>
    </row>
    <row r="1286" spans="12:23" x14ac:dyDescent="0.3">
      <c r="L1286" s="44">
        <v>1283</v>
      </c>
      <c r="M1286" s="34">
        <v>54</v>
      </c>
      <c r="N1286" s="34">
        <v>11</v>
      </c>
      <c r="O1286" s="45">
        <v>5490.4882938809815</v>
      </c>
      <c r="P1286" s="44">
        <v>1283</v>
      </c>
      <c r="Q1286" s="34">
        <v>54</v>
      </c>
      <c r="R1286" s="34">
        <v>11</v>
      </c>
      <c r="S1286" s="45">
        <v>6911.23459998422</v>
      </c>
      <c r="T1286" s="44">
        <v>1283</v>
      </c>
      <c r="U1286" s="34">
        <v>54</v>
      </c>
      <c r="V1286" s="34">
        <v>11</v>
      </c>
      <c r="W1286" s="45">
        <v>18734.385258823553</v>
      </c>
    </row>
    <row r="1287" spans="12:23" x14ac:dyDescent="0.3">
      <c r="L1287" s="44">
        <v>1284</v>
      </c>
      <c r="M1287" s="34">
        <v>54</v>
      </c>
      <c r="N1287" s="34">
        <v>12</v>
      </c>
      <c r="O1287" s="45">
        <v>5924.3935554610071</v>
      </c>
      <c r="P1287" s="44">
        <v>1284</v>
      </c>
      <c r="Q1287" s="34">
        <v>54</v>
      </c>
      <c r="R1287" s="34">
        <v>12</v>
      </c>
      <c r="S1287" s="45">
        <v>7457.4193646961658</v>
      </c>
      <c r="T1287" s="44">
        <v>1284</v>
      </c>
      <c r="U1287" s="34">
        <v>54</v>
      </c>
      <c r="V1287" s="34">
        <v>12</v>
      </c>
      <c r="W1287" s="45">
        <v>20214.936332091544</v>
      </c>
    </row>
    <row r="1288" spans="12:23" x14ac:dyDescent="0.3">
      <c r="L1288" s="44">
        <v>1285</v>
      </c>
      <c r="M1288" s="34">
        <v>54</v>
      </c>
      <c r="N1288" s="34">
        <v>13</v>
      </c>
      <c r="O1288" s="45">
        <v>5499.4056451214738</v>
      </c>
      <c r="P1288" s="44">
        <v>1285</v>
      </c>
      <c r="Q1288" s="34">
        <v>54</v>
      </c>
      <c r="R1288" s="34">
        <v>13</v>
      </c>
      <c r="S1288" s="45">
        <v>6922.4594497853177</v>
      </c>
      <c r="T1288" s="44">
        <v>1285</v>
      </c>
      <c r="U1288" s="34">
        <v>54</v>
      </c>
      <c r="V1288" s="34">
        <v>13</v>
      </c>
      <c r="W1288" s="45">
        <v>18764.81262423909</v>
      </c>
    </row>
    <row r="1289" spans="12:23" x14ac:dyDescent="0.3">
      <c r="L1289" s="44">
        <v>1286</v>
      </c>
      <c r="M1289" s="34">
        <v>54</v>
      </c>
      <c r="N1289" s="34">
        <v>14</v>
      </c>
      <c r="O1289" s="45">
        <v>4792.5028922388574</v>
      </c>
      <c r="P1289" s="44">
        <v>1286</v>
      </c>
      <c r="Q1289" s="34">
        <v>54</v>
      </c>
      <c r="R1289" s="34">
        <v>14</v>
      </c>
      <c r="S1289" s="45">
        <v>6032.6349928255813</v>
      </c>
      <c r="T1289" s="44">
        <v>1286</v>
      </c>
      <c r="U1289" s="34">
        <v>54</v>
      </c>
      <c r="V1289" s="34">
        <v>14</v>
      </c>
      <c r="W1289" s="45">
        <v>16352.752384025969</v>
      </c>
    </row>
    <row r="1290" spans="12:23" x14ac:dyDescent="0.3">
      <c r="L1290" s="44">
        <v>1287</v>
      </c>
      <c r="M1290" s="34">
        <v>54</v>
      </c>
      <c r="N1290" s="34">
        <v>15</v>
      </c>
      <c r="O1290" s="45">
        <v>5066.1429864578931</v>
      </c>
      <c r="P1290" s="44">
        <v>1287</v>
      </c>
      <c r="Q1290" s="34">
        <v>54</v>
      </c>
      <c r="R1290" s="34">
        <v>15</v>
      </c>
      <c r="S1290" s="45">
        <v>6377.0835711455147</v>
      </c>
      <c r="T1290" s="44">
        <v>1287</v>
      </c>
      <c r="U1290" s="34">
        <v>54</v>
      </c>
      <c r="V1290" s="34">
        <v>15</v>
      </c>
      <c r="W1290" s="45">
        <v>17286.454210341406</v>
      </c>
    </row>
    <row r="1291" spans="12:23" x14ac:dyDescent="0.3">
      <c r="L1291" s="44">
        <v>1288</v>
      </c>
      <c r="M1291" s="34">
        <v>54</v>
      </c>
      <c r="N1291" s="34">
        <v>16</v>
      </c>
      <c r="O1291" s="45">
        <v>5358.7942408049403</v>
      </c>
      <c r="P1291" s="44">
        <v>1288</v>
      </c>
      <c r="Q1291" s="34">
        <v>54</v>
      </c>
      <c r="R1291" s="34">
        <v>16</v>
      </c>
      <c r="S1291" s="45">
        <v>6745.4627327997187</v>
      </c>
      <c r="T1291" s="44">
        <v>1288</v>
      </c>
      <c r="U1291" s="34">
        <v>54</v>
      </c>
      <c r="V1291" s="34">
        <v>16</v>
      </c>
      <c r="W1291" s="45">
        <v>18285.025020796609</v>
      </c>
    </row>
    <row r="1292" spans="12:23" x14ac:dyDescent="0.3">
      <c r="L1292" s="44">
        <v>1289</v>
      </c>
      <c r="M1292" s="34">
        <v>54</v>
      </c>
      <c r="N1292" s="34">
        <v>17</v>
      </c>
      <c r="O1292" s="45">
        <v>5226.0225920690154</v>
      </c>
      <c r="P1292" s="44">
        <v>1289</v>
      </c>
      <c r="Q1292" s="34">
        <v>54</v>
      </c>
      <c r="R1292" s="34">
        <v>17</v>
      </c>
      <c r="S1292" s="45">
        <v>6578.3344258942407</v>
      </c>
      <c r="T1292" s="44">
        <v>1289</v>
      </c>
      <c r="U1292" s="34">
        <v>54</v>
      </c>
      <c r="V1292" s="34">
        <v>17</v>
      </c>
      <c r="W1292" s="45">
        <v>17831.987861671772</v>
      </c>
    </row>
    <row r="1293" spans="12:23" x14ac:dyDescent="0.3">
      <c r="L1293" s="44">
        <v>1290</v>
      </c>
      <c r="M1293" s="34">
        <v>54</v>
      </c>
      <c r="N1293" s="34">
        <v>18</v>
      </c>
      <c r="O1293" s="45">
        <v>5395.8180549907947</v>
      </c>
      <c r="P1293" s="44">
        <v>1290</v>
      </c>
      <c r="Q1293" s="34">
        <v>54</v>
      </c>
      <c r="R1293" s="34">
        <v>18</v>
      </c>
      <c r="S1293" s="45">
        <v>6792.0670149561593</v>
      </c>
      <c r="T1293" s="44">
        <v>1290</v>
      </c>
      <c r="U1293" s="34">
        <v>54</v>
      </c>
      <c r="V1293" s="34">
        <v>18</v>
      </c>
      <c r="W1293" s="45">
        <v>18411.355933746901</v>
      </c>
    </row>
    <row r="1294" spans="12:23" x14ac:dyDescent="0.3">
      <c r="L1294" s="44">
        <v>1291</v>
      </c>
      <c r="M1294" s="34">
        <v>54</v>
      </c>
      <c r="N1294" s="34">
        <v>19</v>
      </c>
      <c r="O1294" s="45">
        <v>4980.4296436030545</v>
      </c>
      <c r="P1294" s="44">
        <v>1291</v>
      </c>
      <c r="Q1294" s="34">
        <v>54</v>
      </c>
      <c r="R1294" s="34">
        <v>19</v>
      </c>
      <c r="S1294" s="45">
        <v>6269.190613522991</v>
      </c>
      <c r="T1294" s="44">
        <v>1291</v>
      </c>
      <c r="U1294" s="34">
        <v>54</v>
      </c>
      <c r="V1294" s="34">
        <v>19</v>
      </c>
      <c r="W1294" s="45">
        <v>16993.987183564608</v>
      </c>
    </row>
    <row r="1295" spans="12:23" x14ac:dyDescent="0.3">
      <c r="L1295" s="44">
        <v>1292</v>
      </c>
      <c r="M1295" s="34">
        <v>54</v>
      </c>
      <c r="N1295" s="34">
        <v>20</v>
      </c>
      <c r="O1295" s="45">
        <v>4744.7822110438992</v>
      </c>
      <c r="P1295" s="44">
        <v>1292</v>
      </c>
      <c r="Q1295" s="34">
        <v>54</v>
      </c>
      <c r="R1295" s="34">
        <v>20</v>
      </c>
      <c r="S1295" s="45">
        <v>5972.5658686682682</v>
      </c>
      <c r="T1295" s="44">
        <v>1292</v>
      </c>
      <c r="U1295" s="34">
        <v>54</v>
      </c>
      <c r="V1295" s="34">
        <v>20</v>
      </c>
      <c r="W1295" s="45">
        <v>16189.922125865469</v>
      </c>
    </row>
    <row r="1296" spans="12:23" x14ac:dyDescent="0.3">
      <c r="L1296" s="44">
        <v>1293</v>
      </c>
      <c r="M1296" s="34">
        <v>54</v>
      </c>
      <c r="N1296" s="34">
        <v>21</v>
      </c>
      <c r="O1296" s="45">
        <v>5640.7782867390251</v>
      </c>
      <c r="P1296" s="44">
        <v>1293</v>
      </c>
      <c r="Q1296" s="34">
        <v>54</v>
      </c>
      <c r="R1296" s="34">
        <v>21</v>
      </c>
      <c r="S1296" s="45">
        <v>7100.4143856563769</v>
      </c>
      <c r="T1296" s="44">
        <v>1293</v>
      </c>
      <c r="U1296" s="34">
        <v>54</v>
      </c>
      <c r="V1296" s="34">
        <v>21</v>
      </c>
      <c r="W1296" s="45">
        <v>19247.197685704847</v>
      </c>
    </row>
    <row r="1297" spans="12:23" x14ac:dyDescent="0.3">
      <c r="L1297" s="44">
        <v>1294</v>
      </c>
      <c r="M1297" s="34">
        <v>54</v>
      </c>
      <c r="N1297" s="34">
        <v>22</v>
      </c>
      <c r="O1297" s="45">
        <v>5291.5384309500996</v>
      </c>
      <c r="P1297" s="44">
        <v>1294</v>
      </c>
      <c r="Q1297" s="34">
        <v>54</v>
      </c>
      <c r="R1297" s="34">
        <v>22</v>
      </c>
      <c r="S1297" s="45">
        <v>6660.8034720493106</v>
      </c>
      <c r="T1297" s="44">
        <v>1294</v>
      </c>
      <c r="U1297" s="34">
        <v>54</v>
      </c>
      <c r="V1297" s="34">
        <v>22</v>
      </c>
      <c r="W1297" s="45">
        <v>18055.537917779013</v>
      </c>
    </row>
    <row r="1298" spans="12:23" x14ac:dyDescent="0.3">
      <c r="L1298" s="44">
        <v>1295</v>
      </c>
      <c r="M1298" s="34">
        <v>54</v>
      </c>
      <c r="N1298" s="34">
        <v>23</v>
      </c>
      <c r="O1298" s="45">
        <v>5055.8712259935137</v>
      </c>
      <c r="P1298" s="44">
        <v>1295</v>
      </c>
      <c r="Q1298" s="34">
        <v>54</v>
      </c>
      <c r="R1298" s="34">
        <v>23</v>
      </c>
      <c r="S1298" s="45">
        <v>6364.1538383923671</v>
      </c>
      <c r="T1298" s="44">
        <v>1295</v>
      </c>
      <c r="U1298" s="34">
        <v>54</v>
      </c>
      <c r="V1298" s="34">
        <v>23</v>
      </c>
      <c r="W1298" s="45">
        <v>17251.405393637706</v>
      </c>
    </row>
    <row r="1299" spans="12:23" x14ac:dyDescent="0.3">
      <c r="L1299" s="44">
        <v>1296</v>
      </c>
      <c r="M1299" s="34">
        <v>54</v>
      </c>
      <c r="N1299" s="34">
        <v>24</v>
      </c>
      <c r="O1299" s="45">
        <v>3971.7803335560402</v>
      </c>
      <c r="P1299" s="44">
        <v>1296</v>
      </c>
      <c r="Q1299" s="34">
        <v>54</v>
      </c>
      <c r="R1299" s="34">
        <v>24</v>
      </c>
      <c r="S1299" s="45">
        <v>4999.5381458879783</v>
      </c>
      <c r="T1299" s="44">
        <v>1296</v>
      </c>
      <c r="U1299" s="34">
        <v>54</v>
      </c>
      <c r="V1299" s="34">
        <v>24</v>
      </c>
      <c r="W1299" s="45">
        <v>13552.321569501293</v>
      </c>
    </row>
    <row r="1300" spans="12:23" x14ac:dyDescent="0.3">
      <c r="L1300" s="44">
        <v>1297</v>
      </c>
      <c r="M1300" s="34">
        <v>55</v>
      </c>
      <c r="N1300" s="34">
        <v>1</v>
      </c>
      <c r="O1300" s="45">
        <v>4254.4366410027142</v>
      </c>
      <c r="P1300" s="44">
        <v>1297</v>
      </c>
      <c r="Q1300" s="34">
        <v>55</v>
      </c>
      <c r="R1300" s="34">
        <v>1</v>
      </c>
      <c r="S1300" s="45">
        <v>5355.3360180201089</v>
      </c>
      <c r="T1300" s="44">
        <v>1297</v>
      </c>
      <c r="U1300" s="34">
        <v>55</v>
      </c>
      <c r="V1300" s="34">
        <v>1</v>
      </c>
      <c r="W1300" s="45">
        <v>14516.78809344308</v>
      </c>
    </row>
    <row r="1301" spans="12:23" x14ac:dyDescent="0.3">
      <c r="L1301" s="44">
        <v>1298</v>
      </c>
      <c r="M1301" s="34">
        <v>55</v>
      </c>
      <c r="N1301" s="34">
        <v>2</v>
      </c>
      <c r="O1301" s="45">
        <v>6272.2493434298976</v>
      </c>
      <c r="P1301" s="44">
        <v>1298</v>
      </c>
      <c r="Q1301" s="34">
        <v>55</v>
      </c>
      <c r="R1301" s="34">
        <v>2</v>
      </c>
      <c r="S1301" s="45">
        <v>7895.2880621478471</v>
      </c>
      <c r="T1301" s="44">
        <v>1298</v>
      </c>
      <c r="U1301" s="34">
        <v>55</v>
      </c>
      <c r="V1301" s="34">
        <v>2</v>
      </c>
      <c r="W1301" s="45">
        <v>21401.873449065952</v>
      </c>
    </row>
    <row r="1302" spans="12:23" x14ac:dyDescent="0.3">
      <c r="L1302" s="44">
        <v>1299</v>
      </c>
      <c r="M1302" s="34">
        <v>55</v>
      </c>
      <c r="N1302" s="34">
        <v>3</v>
      </c>
      <c r="O1302" s="45">
        <v>5791.2561173726435</v>
      </c>
      <c r="P1302" s="44">
        <v>1299</v>
      </c>
      <c r="Q1302" s="34">
        <v>55</v>
      </c>
      <c r="R1302" s="34">
        <v>3</v>
      </c>
      <c r="S1302" s="45">
        <v>7289.8306149496202</v>
      </c>
      <c r="T1302" s="44">
        <v>1299</v>
      </c>
      <c r="U1302" s="34">
        <v>55</v>
      </c>
      <c r="V1302" s="34">
        <v>3</v>
      </c>
      <c r="W1302" s="45">
        <v>19760.651043786682</v>
      </c>
    </row>
    <row r="1303" spans="12:23" x14ac:dyDescent="0.3">
      <c r="L1303" s="44">
        <v>1300</v>
      </c>
      <c r="M1303" s="34">
        <v>55</v>
      </c>
      <c r="N1303" s="34">
        <v>4</v>
      </c>
      <c r="O1303" s="45">
        <v>5697.1197332130432</v>
      </c>
      <c r="P1303" s="44">
        <v>1300</v>
      </c>
      <c r="Q1303" s="34">
        <v>55</v>
      </c>
      <c r="R1303" s="34">
        <v>4</v>
      </c>
      <c r="S1303" s="45">
        <v>7171.3350275814955</v>
      </c>
      <c r="T1303" s="44">
        <v>1300</v>
      </c>
      <c r="U1303" s="34">
        <v>55</v>
      </c>
      <c r="V1303" s="34">
        <v>4</v>
      </c>
      <c r="W1303" s="45">
        <v>19439.443312648444</v>
      </c>
    </row>
    <row r="1304" spans="12:23" x14ac:dyDescent="0.3">
      <c r="L1304" s="44">
        <v>1301</v>
      </c>
      <c r="M1304" s="34">
        <v>55</v>
      </c>
      <c r="N1304" s="34">
        <v>5</v>
      </c>
      <c r="O1304" s="45">
        <v>6435.5693461936717</v>
      </c>
      <c r="P1304" s="44">
        <v>1301</v>
      </c>
      <c r="Q1304" s="34">
        <v>55</v>
      </c>
      <c r="R1304" s="34">
        <v>5</v>
      </c>
      <c r="S1304" s="45">
        <v>8100.8695684828053</v>
      </c>
      <c r="T1304" s="44">
        <v>1301</v>
      </c>
      <c r="U1304" s="34">
        <v>55</v>
      </c>
      <c r="V1304" s="34">
        <v>5</v>
      </c>
      <c r="W1304" s="45">
        <v>21959.146261332688</v>
      </c>
    </row>
    <row r="1305" spans="12:23" x14ac:dyDescent="0.3">
      <c r="L1305" s="44">
        <v>1302</v>
      </c>
      <c r="M1305" s="34">
        <v>55</v>
      </c>
      <c r="N1305" s="34">
        <v>6</v>
      </c>
      <c r="O1305" s="45">
        <v>6084.579633232277</v>
      </c>
      <c r="P1305" s="44">
        <v>1302</v>
      </c>
      <c r="Q1305" s="34">
        <v>55</v>
      </c>
      <c r="R1305" s="34">
        <v>6</v>
      </c>
      <c r="S1305" s="45">
        <v>7659.0559958792946</v>
      </c>
      <c r="T1305" s="44">
        <v>1302</v>
      </c>
      <c r="U1305" s="34">
        <v>55</v>
      </c>
      <c r="V1305" s="34">
        <v>6</v>
      </c>
      <c r="W1305" s="45">
        <v>20761.515713275428</v>
      </c>
    </row>
    <row r="1306" spans="12:23" x14ac:dyDescent="0.3">
      <c r="L1306" s="44">
        <v>1303</v>
      </c>
      <c r="M1306" s="34">
        <v>55</v>
      </c>
      <c r="N1306" s="34">
        <v>7</v>
      </c>
      <c r="O1306" s="45">
        <v>6782.8418484384083</v>
      </c>
      <c r="P1306" s="44">
        <v>1303</v>
      </c>
      <c r="Q1306" s="34">
        <v>55</v>
      </c>
      <c r="R1306" s="34">
        <v>7</v>
      </c>
      <c r="S1306" s="45">
        <v>8538.0040462690085</v>
      </c>
      <c r="T1306" s="44">
        <v>1303</v>
      </c>
      <c r="U1306" s="34">
        <v>55</v>
      </c>
      <c r="V1306" s="34">
        <v>7</v>
      </c>
      <c r="W1306" s="45">
        <v>23144.093118263299</v>
      </c>
    </row>
    <row r="1307" spans="12:23" x14ac:dyDescent="0.3">
      <c r="L1307" s="44">
        <v>1304</v>
      </c>
      <c r="M1307" s="34">
        <v>55</v>
      </c>
      <c r="N1307" s="34">
        <v>8</v>
      </c>
      <c r="O1307" s="45">
        <v>6821.0322340725752</v>
      </c>
      <c r="P1307" s="44">
        <v>1304</v>
      </c>
      <c r="Q1307" s="34">
        <v>55</v>
      </c>
      <c r="R1307" s="34">
        <v>8</v>
      </c>
      <c r="S1307" s="45">
        <v>8586.0767677564127</v>
      </c>
      <c r="T1307" s="44">
        <v>1304</v>
      </c>
      <c r="U1307" s="34">
        <v>55</v>
      </c>
      <c r="V1307" s="34">
        <v>8</v>
      </c>
      <c r="W1307" s="45">
        <v>23274.40455130121</v>
      </c>
    </row>
    <row r="1308" spans="12:23" x14ac:dyDescent="0.3">
      <c r="L1308" s="44">
        <v>1305</v>
      </c>
      <c r="M1308" s="34">
        <v>55</v>
      </c>
      <c r="N1308" s="34">
        <v>9</v>
      </c>
      <c r="O1308" s="45">
        <v>6367.7401368133906</v>
      </c>
      <c r="P1308" s="44">
        <v>1305</v>
      </c>
      <c r="Q1308" s="34">
        <v>55</v>
      </c>
      <c r="R1308" s="34">
        <v>9</v>
      </c>
      <c r="S1308" s="45">
        <v>8015.4885324680272</v>
      </c>
      <c r="T1308" s="44">
        <v>1305</v>
      </c>
      <c r="U1308" s="34">
        <v>55</v>
      </c>
      <c r="V1308" s="34">
        <v>9</v>
      </c>
      <c r="W1308" s="45">
        <v>21727.702631492371</v>
      </c>
    </row>
    <row r="1309" spans="12:23" x14ac:dyDescent="0.3">
      <c r="L1309" s="44">
        <v>1306</v>
      </c>
      <c r="M1309" s="34">
        <v>55</v>
      </c>
      <c r="N1309" s="34">
        <v>10</v>
      </c>
      <c r="O1309" s="45">
        <v>6046.7451507518308</v>
      </c>
      <c r="P1309" s="44">
        <v>1306</v>
      </c>
      <c r="Q1309" s="34">
        <v>55</v>
      </c>
      <c r="R1309" s="34">
        <v>10</v>
      </c>
      <c r="S1309" s="45">
        <v>7611.4312728318428</v>
      </c>
      <c r="T1309" s="44">
        <v>1306</v>
      </c>
      <c r="U1309" s="34">
        <v>55</v>
      </c>
      <c r="V1309" s="34">
        <v>10</v>
      </c>
      <c r="W1309" s="45">
        <v>20632.418676196445</v>
      </c>
    </row>
    <row r="1310" spans="12:23" x14ac:dyDescent="0.3">
      <c r="L1310" s="44">
        <v>1307</v>
      </c>
      <c r="M1310" s="34">
        <v>55</v>
      </c>
      <c r="N1310" s="34">
        <v>11</v>
      </c>
      <c r="O1310" s="45">
        <v>5725.9775472607089</v>
      </c>
      <c r="P1310" s="44">
        <v>1307</v>
      </c>
      <c r="Q1310" s="34">
        <v>55</v>
      </c>
      <c r="R1310" s="34">
        <v>11</v>
      </c>
      <c r="S1310" s="45">
        <v>7207.6602344211879</v>
      </c>
      <c r="T1310" s="44">
        <v>1307</v>
      </c>
      <c r="U1310" s="34">
        <v>55</v>
      </c>
      <c r="V1310" s="34">
        <v>11</v>
      </c>
      <c r="W1310" s="45">
        <v>19537.910584985402</v>
      </c>
    </row>
    <row r="1311" spans="12:23" x14ac:dyDescent="0.3">
      <c r="L1311" s="44">
        <v>1308</v>
      </c>
      <c r="M1311" s="34">
        <v>55</v>
      </c>
      <c r="N1311" s="34">
        <v>12</v>
      </c>
      <c r="O1311" s="45">
        <v>5801.3993572537365</v>
      </c>
      <c r="P1311" s="44">
        <v>1308</v>
      </c>
      <c r="Q1311" s="34">
        <v>55</v>
      </c>
      <c r="R1311" s="34">
        <v>12</v>
      </c>
      <c r="S1311" s="45">
        <v>7302.5985704883424</v>
      </c>
      <c r="T1311" s="44">
        <v>1308</v>
      </c>
      <c r="U1311" s="34">
        <v>55</v>
      </c>
      <c r="V1311" s="34">
        <v>12</v>
      </c>
      <c r="W1311" s="45">
        <v>19795.261328616329</v>
      </c>
    </row>
    <row r="1312" spans="12:23" x14ac:dyDescent="0.3">
      <c r="L1312" s="44">
        <v>1309</v>
      </c>
      <c r="M1312" s="34">
        <v>55</v>
      </c>
      <c r="N1312" s="34">
        <v>13</v>
      </c>
      <c r="O1312" s="45">
        <v>5603.0822110405843</v>
      </c>
      <c r="P1312" s="44">
        <v>1309</v>
      </c>
      <c r="Q1312" s="34">
        <v>55</v>
      </c>
      <c r="R1312" s="34">
        <v>13</v>
      </c>
      <c r="S1312" s="45">
        <v>7052.9638842244667</v>
      </c>
      <c r="T1312" s="44">
        <v>1309</v>
      </c>
      <c r="U1312" s="34">
        <v>55</v>
      </c>
      <c r="V1312" s="34">
        <v>13</v>
      </c>
      <c r="W1312" s="45">
        <v>19118.572913721011</v>
      </c>
    </row>
    <row r="1313" spans="12:23" x14ac:dyDescent="0.3">
      <c r="L1313" s="44">
        <v>1310</v>
      </c>
      <c r="M1313" s="34">
        <v>55</v>
      </c>
      <c r="N1313" s="34">
        <v>14</v>
      </c>
      <c r="O1313" s="45">
        <v>5019.1736563652357</v>
      </c>
      <c r="P1313" s="44">
        <v>1310</v>
      </c>
      <c r="Q1313" s="34">
        <v>55</v>
      </c>
      <c r="R1313" s="34">
        <v>14</v>
      </c>
      <c r="S1313" s="45">
        <v>6317.9602214725492</v>
      </c>
      <c r="T1313" s="44">
        <v>1310</v>
      </c>
      <c r="U1313" s="34">
        <v>55</v>
      </c>
      <c r="V1313" s="34">
        <v>14</v>
      </c>
      <c r="W1313" s="45">
        <v>17126.187676983092</v>
      </c>
    </row>
    <row r="1314" spans="12:23" x14ac:dyDescent="0.3">
      <c r="L1314" s="44">
        <v>1311</v>
      </c>
      <c r="M1314" s="34">
        <v>55</v>
      </c>
      <c r="N1314" s="34">
        <v>15</v>
      </c>
      <c r="O1314" s="45">
        <v>4773.4521873159892</v>
      </c>
      <c r="P1314" s="44">
        <v>1311</v>
      </c>
      <c r="Q1314" s="34">
        <v>55</v>
      </c>
      <c r="R1314" s="34">
        <v>15</v>
      </c>
      <c r="S1314" s="45">
        <v>6008.6546318868732</v>
      </c>
      <c r="T1314" s="44">
        <v>1311</v>
      </c>
      <c r="U1314" s="34">
        <v>55</v>
      </c>
      <c r="V1314" s="34">
        <v>15</v>
      </c>
      <c r="W1314" s="45">
        <v>16287.748467001878</v>
      </c>
    </row>
    <row r="1315" spans="12:23" x14ac:dyDescent="0.3">
      <c r="L1315" s="44">
        <v>1312</v>
      </c>
      <c r="M1315" s="34">
        <v>55</v>
      </c>
      <c r="N1315" s="34">
        <v>16</v>
      </c>
      <c r="O1315" s="45">
        <v>5216.6504756876557</v>
      </c>
      <c r="P1315" s="44">
        <v>1312</v>
      </c>
      <c r="Q1315" s="34">
        <v>55</v>
      </c>
      <c r="R1315" s="34">
        <v>16</v>
      </c>
      <c r="S1315" s="45">
        <v>6566.5371336420894</v>
      </c>
      <c r="T1315" s="44">
        <v>1312</v>
      </c>
      <c r="U1315" s="34">
        <v>55</v>
      </c>
      <c r="V1315" s="34">
        <v>16</v>
      </c>
      <c r="W1315" s="45">
        <v>17800.008768086489</v>
      </c>
    </row>
    <row r="1316" spans="12:23" x14ac:dyDescent="0.3">
      <c r="L1316" s="44">
        <v>1313</v>
      </c>
      <c r="M1316" s="34">
        <v>55</v>
      </c>
      <c r="N1316" s="34">
        <v>17</v>
      </c>
      <c r="O1316" s="45">
        <v>5198.0051049120839</v>
      </c>
      <c r="P1316" s="44">
        <v>1313</v>
      </c>
      <c r="Q1316" s="34">
        <v>55</v>
      </c>
      <c r="R1316" s="34">
        <v>17</v>
      </c>
      <c r="S1316" s="45">
        <v>6543.0669931488874</v>
      </c>
      <c r="T1316" s="44">
        <v>1313</v>
      </c>
      <c r="U1316" s="34">
        <v>55</v>
      </c>
      <c r="V1316" s="34">
        <v>17</v>
      </c>
      <c r="W1316" s="45">
        <v>17736.387913126746</v>
      </c>
    </row>
    <row r="1317" spans="12:23" x14ac:dyDescent="0.3">
      <c r="L1317" s="44">
        <v>1314</v>
      </c>
      <c r="M1317" s="34">
        <v>55</v>
      </c>
      <c r="N1317" s="34">
        <v>18</v>
      </c>
      <c r="O1317" s="45">
        <v>5424.2606486924506</v>
      </c>
      <c r="P1317" s="44">
        <v>1314</v>
      </c>
      <c r="Q1317" s="34">
        <v>55</v>
      </c>
      <c r="R1317" s="34">
        <v>18</v>
      </c>
      <c r="S1317" s="45">
        <v>6827.8695569492374</v>
      </c>
      <c r="T1317" s="44">
        <v>1314</v>
      </c>
      <c r="U1317" s="34">
        <v>55</v>
      </c>
      <c r="V1317" s="34">
        <v>18</v>
      </c>
      <c r="W1317" s="45">
        <v>18508.406410798438</v>
      </c>
    </row>
    <row r="1318" spans="12:23" x14ac:dyDescent="0.3">
      <c r="L1318" s="44">
        <v>1315</v>
      </c>
      <c r="M1318" s="34">
        <v>55</v>
      </c>
      <c r="N1318" s="34">
        <v>19</v>
      </c>
      <c r="O1318" s="45">
        <v>5074.9219309163818</v>
      </c>
      <c r="P1318" s="44">
        <v>1315</v>
      </c>
      <c r="Q1318" s="34">
        <v>55</v>
      </c>
      <c r="R1318" s="34">
        <v>19</v>
      </c>
      <c r="S1318" s="45">
        <v>6388.1341993310743</v>
      </c>
      <c r="T1318" s="44">
        <v>1315</v>
      </c>
      <c r="U1318" s="34">
        <v>55</v>
      </c>
      <c r="V1318" s="34">
        <v>19</v>
      </c>
      <c r="W1318" s="45">
        <v>17316.409310661795</v>
      </c>
    </row>
    <row r="1319" spans="12:23" x14ac:dyDescent="0.3">
      <c r="L1319" s="44">
        <v>1316</v>
      </c>
      <c r="M1319" s="34">
        <v>55</v>
      </c>
      <c r="N1319" s="34">
        <v>20</v>
      </c>
      <c r="O1319" s="45">
        <v>5065.2828871697293</v>
      </c>
      <c r="P1319" s="44">
        <v>1316</v>
      </c>
      <c r="Q1319" s="34">
        <v>55</v>
      </c>
      <c r="R1319" s="34">
        <v>20</v>
      </c>
      <c r="S1319" s="45">
        <v>6376.000908248956</v>
      </c>
      <c r="T1319" s="44">
        <v>1316</v>
      </c>
      <c r="U1319" s="34">
        <v>55</v>
      </c>
      <c r="V1319" s="34">
        <v>20</v>
      </c>
      <c r="W1319" s="45">
        <v>17283.51942010731</v>
      </c>
    </row>
    <row r="1320" spans="12:23" x14ac:dyDescent="0.3">
      <c r="L1320" s="44">
        <v>1317</v>
      </c>
      <c r="M1320" s="34">
        <v>55</v>
      </c>
      <c r="N1320" s="34">
        <v>21</v>
      </c>
      <c r="O1320" s="45">
        <v>5244.6086456523026</v>
      </c>
      <c r="P1320" s="44">
        <v>1317</v>
      </c>
      <c r="Q1320" s="34">
        <v>55</v>
      </c>
      <c r="R1320" s="34">
        <v>21</v>
      </c>
      <c r="S1320" s="45">
        <v>6601.7298999807863</v>
      </c>
      <c r="T1320" s="44">
        <v>1317</v>
      </c>
      <c r="U1320" s="34">
        <v>55</v>
      </c>
      <c r="V1320" s="34">
        <v>21</v>
      </c>
      <c r="W1320" s="45">
        <v>17895.406317305034</v>
      </c>
    </row>
    <row r="1321" spans="12:23" x14ac:dyDescent="0.3">
      <c r="L1321" s="44">
        <v>1318</v>
      </c>
      <c r="M1321" s="34">
        <v>55</v>
      </c>
      <c r="N1321" s="34">
        <v>22</v>
      </c>
      <c r="O1321" s="45">
        <v>5244.6778490433035</v>
      </c>
      <c r="P1321" s="44">
        <v>1318</v>
      </c>
      <c r="Q1321" s="34">
        <v>55</v>
      </c>
      <c r="R1321" s="34">
        <v>22</v>
      </c>
      <c r="S1321" s="45">
        <v>6601.8170107885544</v>
      </c>
      <c r="T1321" s="44">
        <v>1318</v>
      </c>
      <c r="U1321" s="34">
        <v>55</v>
      </c>
      <c r="V1321" s="34">
        <v>22</v>
      </c>
      <c r="W1321" s="45">
        <v>17895.642449852603</v>
      </c>
    </row>
    <row r="1322" spans="12:23" x14ac:dyDescent="0.3">
      <c r="L1322" s="44">
        <v>1319</v>
      </c>
      <c r="M1322" s="34">
        <v>55</v>
      </c>
      <c r="N1322" s="34">
        <v>23</v>
      </c>
      <c r="O1322" s="45">
        <v>5254.1784860079506</v>
      </c>
      <c r="P1322" s="44">
        <v>1319</v>
      </c>
      <c r="Q1322" s="34">
        <v>55</v>
      </c>
      <c r="R1322" s="34">
        <v>23</v>
      </c>
      <c r="S1322" s="45">
        <v>6613.7760802551329</v>
      </c>
      <c r="T1322" s="44">
        <v>1319</v>
      </c>
      <c r="U1322" s="34">
        <v>55</v>
      </c>
      <c r="V1322" s="34">
        <v>23</v>
      </c>
      <c r="W1322" s="45">
        <v>17928.06007531194</v>
      </c>
    </row>
    <row r="1323" spans="12:23" x14ac:dyDescent="0.3">
      <c r="L1323" s="44">
        <v>1320</v>
      </c>
      <c r="M1323" s="34">
        <v>55</v>
      </c>
      <c r="N1323" s="34">
        <v>24</v>
      </c>
      <c r="O1323" s="45">
        <v>5348.4236183534149</v>
      </c>
      <c r="P1323" s="44">
        <v>1320</v>
      </c>
      <c r="Q1323" s="34">
        <v>55</v>
      </c>
      <c r="R1323" s="34">
        <v>24</v>
      </c>
      <c r="S1323" s="45">
        <v>6732.4085560354715</v>
      </c>
      <c r="T1323" s="44">
        <v>1320</v>
      </c>
      <c r="U1323" s="34">
        <v>55</v>
      </c>
      <c r="V1323" s="34">
        <v>24</v>
      </c>
      <c r="W1323" s="45">
        <v>18249.638871882093</v>
      </c>
    </row>
    <row r="1324" spans="12:23" x14ac:dyDescent="0.3">
      <c r="L1324" s="44">
        <v>1321</v>
      </c>
      <c r="M1324" s="34">
        <v>56</v>
      </c>
      <c r="N1324" s="34">
        <v>1</v>
      </c>
      <c r="O1324" s="45">
        <v>4186.9831071735834</v>
      </c>
      <c r="P1324" s="44">
        <v>1321</v>
      </c>
      <c r="Q1324" s="34">
        <v>56</v>
      </c>
      <c r="R1324" s="34">
        <v>1</v>
      </c>
      <c r="S1324" s="45">
        <v>5270.4278692475045</v>
      </c>
      <c r="T1324" s="44">
        <v>1321</v>
      </c>
      <c r="U1324" s="34">
        <v>56</v>
      </c>
      <c r="V1324" s="34">
        <v>1</v>
      </c>
      <c r="W1324" s="45">
        <v>14286.626326003856</v>
      </c>
    </row>
    <row r="1325" spans="12:23" x14ac:dyDescent="0.3">
      <c r="L1325" s="44">
        <v>1322</v>
      </c>
      <c r="M1325" s="34">
        <v>56</v>
      </c>
      <c r="N1325" s="34">
        <v>2</v>
      </c>
      <c r="O1325" s="45">
        <v>4517.1524856422102</v>
      </c>
      <c r="P1325" s="44">
        <v>1322</v>
      </c>
      <c r="Q1325" s="34">
        <v>56</v>
      </c>
      <c r="R1325" s="34">
        <v>2</v>
      </c>
      <c r="S1325" s="45">
        <v>5686.0335331136403</v>
      </c>
      <c r="T1325" s="44">
        <v>1322</v>
      </c>
      <c r="U1325" s="34">
        <v>56</v>
      </c>
      <c r="V1325" s="34">
        <v>2</v>
      </c>
      <c r="W1325" s="45">
        <v>15413.214710463428</v>
      </c>
    </row>
    <row r="1326" spans="12:23" x14ac:dyDescent="0.3">
      <c r="L1326" s="44">
        <v>1323</v>
      </c>
      <c r="M1326" s="34">
        <v>56</v>
      </c>
      <c r="N1326" s="34">
        <v>3</v>
      </c>
      <c r="O1326" s="45">
        <v>4583.2911550423105</v>
      </c>
      <c r="P1326" s="44">
        <v>1323</v>
      </c>
      <c r="Q1326" s="34">
        <v>56</v>
      </c>
      <c r="R1326" s="34">
        <v>3</v>
      </c>
      <c r="S1326" s="45">
        <v>5769.2865765386341</v>
      </c>
      <c r="T1326" s="44">
        <v>1323</v>
      </c>
      <c r="U1326" s="34">
        <v>56</v>
      </c>
      <c r="V1326" s="34">
        <v>3</v>
      </c>
      <c r="W1326" s="45">
        <v>15638.889959498811</v>
      </c>
    </row>
    <row r="1327" spans="12:23" x14ac:dyDescent="0.3">
      <c r="L1327" s="44">
        <v>1324</v>
      </c>
      <c r="M1327" s="34">
        <v>56</v>
      </c>
      <c r="N1327" s="34">
        <v>4</v>
      </c>
      <c r="O1327" s="45">
        <v>4914.043819235093</v>
      </c>
      <c r="P1327" s="44">
        <v>1324</v>
      </c>
      <c r="Q1327" s="34">
        <v>56</v>
      </c>
      <c r="R1327" s="34">
        <v>4</v>
      </c>
      <c r="S1327" s="45">
        <v>6185.6264600702516</v>
      </c>
      <c r="T1327" s="44">
        <v>1324</v>
      </c>
      <c r="U1327" s="34">
        <v>56</v>
      </c>
      <c r="V1327" s="34">
        <v>4</v>
      </c>
      <c r="W1327" s="45">
        <v>16767.468604002192</v>
      </c>
    </row>
    <row r="1328" spans="12:23" x14ac:dyDescent="0.3">
      <c r="L1328" s="44">
        <v>1325</v>
      </c>
      <c r="M1328" s="34">
        <v>56</v>
      </c>
      <c r="N1328" s="34">
        <v>5</v>
      </c>
      <c r="O1328" s="45">
        <v>5027.0727291381336</v>
      </c>
      <c r="P1328" s="44">
        <v>1325</v>
      </c>
      <c r="Q1328" s="34">
        <v>56</v>
      </c>
      <c r="R1328" s="34">
        <v>5</v>
      </c>
      <c r="S1328" s="45">
        <v>6327.9032979593321</v>
      </c>
      <c r="T1328" s="44">
        <v>1325</v>
      </c>
      <c r="U1328" s="34">
        <v>56</v>
      </c>
      <c r="V1328" s="34">
        <v>5</v>
      </c>
      <c r="W1328" s="45">
        <v>17153.140520627232</v>
      </c>
    </row>
    <row r="1329" spans="12:23" x14ac:dyDescent="0.3">
      <c r="L1329" s="44">
        <v>1326</v>
      </c>
      <c r="M1329" s="34">
        <v>56</v>
      </c>
      <c r="N1329" s="34">
        <v>6</v>
      </c>
      <c r="O1329" s="45">
        <v>4781.7071632426077</v>
      </c>
      <c r="P1329" s="44">
        <v>1326</v>
      </c>
      <c r="Q1329" s="34">
        <v>56</v>
      </c>
      <c r="R1329" s="34">
        <v>6</v>
      </c>
      <c r="S1329" s="45">
        <v>6019.0457068136093</v>
      </c>
      <c r="T1329" s="44">
        <v>1326</v>
      </c>
      <c r="U1329" s="34">
        <v>56</v>
      </c>
      <c r="V1329" s="34">
        <v>6</v>
      </c>
      <c r="W1329" s="45">
        <v>16315.915706604945</v>
      </c>
    </row>
    <row r="1330" spans="12:23" x14ac:dyDescent="0.3">
      <c r="L1330" s="44">
        <v>1327</v>
      </c>
      <c r="M1330" s="34">
        <v>56</v>
      </c>
      <c r="N1330" s="34">
        <v>7</v>
      </c>
      <c r="O1330" s="45">
        <v>4743.9418841531642</v>
      </c>
      <c r="P1330" s="44">
        <v>1327</v>
      </c>
      <c r="Q1330" s="34">
        <v>56</v>
      </c>
      <c r="R1330" s="34">
        <v>7</v>
      </c>
      <c r="S1330" s="45">
        <v>5971.5080945739282</v>
      </c>
      <c r="T1330" s="44">
        <v>1327</v>
      </c>
      <c r="U1330" s="34">
        <v>56</v>
      </c>
      <c r="V1330" s="34">
        <v>7</v>
      </c>
      <c r="W1330" s="45">
        <v>16187.054802073535</v>
      </c>
    </row>
    <row r="1331" spans="12:23" x14ac:dyDescent="0.3">
      <c r="L1331" s="44">
        <v>1328</v>
      </c>
      <c r="M1331" s="34">
        <v>56</v>
      </c>
      <c r="N1331" s="34">
        <v>8</v>
      </c>
      <c r="O1331" s="45">
        <v>5971.5210647330932</v>
      </c>
      <c r="P1331" s="44">
        <v>1328</v>
      </c>
      <c r="Q1331" s="34">
        <v>56</v>
      </c>
      <c r="R1331" s="34">
        <v>8</v>
      </c>
      <c r="S1331" s="45">
        <v>7516.7418247868854</v>
      </c>
      <c r="T1331" s="44">
        <v>1328</v>
      </c>
      <c r="U1331" s="34">
        <v>56</v>
      </c>
      <c r="V1331" s="34">
        <v>8</v>
      </c>
      <c r="W1331" s="45">
        <v>20375.742596987147</v>
      </c>
    </row>
    <row r="1332" spans="12:23" x14ac:dyDescent="0.3">
      <c r="L1332" s="44">
        <v>1329</v>
      </c>
      <c r="M1332" s="34">
        <v>56</v>
      </c>
      <c r="N1332" s="34">
        <v>9</v>
      </c>
      <c r="O1332" s="45">
        <v>5187.6641410567017</v>
      </c>
      <c r="P1332" s="44">
        <v>1329</v>
      </c>
      <c r="Q1332" s="34">
        <v>56</v>
      </c>
      <c r="R1332" s="34">
        <v>9</v>
      </c>
      <c r="S1332" s="45">
        <v>6530.0501495879689</v>
      </c>
      <c r="T1332" s="44">
        <v>1329</v>
      </c>
      <c r="U1332" s="34">
        <v>56</v>
      </c>
      <c r="V1332" s="34">
        <v>9</v>
      </c>
      <c r="W1332" s="45">
        <v>17701.102963875474</v>
      </c>
    </row>
    <row r="1333" spans="12:23" x14ac:dyDescent="0.3">
      <c r="L1333" s="44">
        <v>1330</v>
      </c>
      <c r="M1333" s="34">
        <v>56</v>
      </c>
      <c r="N1333" s="34">
        <v>10</v>
      </c>
      <c r="O1333" s="45">
        <v>5149.9482929608303</v>
      </c>
      <c r="P1333" s="44">
        <v>1330</v>
      </c>
      <c r="Q1333" s="34">
        <v>56</v>
      </c>
      <c r="R1333" s="34">
        <v>10</v>
      </c>
      <c r="S1333" s="45">
        <v>6482.5747593538363</v>
      </c>
      <c r="T1333" s="44">
        <v>1330</v>
      </c>
      <c r="U1333" s="34">
        <v>56</v>
      </c>
      <c r="V1333" s="34">
        <v>10</v>
      </c>
      <c r="W1333" s="45">
        <v>17572.410725449467</v>
      </c>
    </row>
    <row r="1334" spans="12:23" x14ac:dyDescent="0.3">
      <c r="L1334" s="44">
        <v>1331</v>
      </c>
      <c r="M1334" s="34">
        <v>56</v>
      </c>
      <c r="N1334" s="34">
        <v>11</v>
      </c>
      <c r="O1334" s="45">
        <v>4507.9187760428549</v>
      </c>
      <c r="P1334" s="44">
        <v>1331</v>
      </c>
      <c r="Q1334" s="34">
        <v>56</v>
      </c>
      <c r="R1334" s="34">
        <v>11</v>
      </c>
      <c r="S1334" s="45">
        <v>5674.4104624770289</v>
      </c>
      <c r="T1334" s="44">
        <v>1331</v>
      </c>
      <c r="U1334" s="34">
        <v>56</v>
      </c>
      <c r="V1334" s="34">
        <v>11</v>
      </c>
      <c r="W1334" s="45">
        <v>15381.707881973291</v>
      </c>
    </row>
    <row r="1335" spans="12:23" x14ac:dyDescent="0.3">
      <c r="L1335" s="44">
        <v>1332</v>
      </c>
      <c r="M1335" s="34">
        <v>56</v>
      </c>
      <c r="N1335" s="34">
        <v>12</v>
      </c>
      <c r="O1335" s="45">
        <v>4715.608038637366</v>
      </c>
      <c r="P1335" s="44">
        <v>1332</v>
      </c>
      <c r="Q1335" s="34">
        <v>56</v>
      </c>
      <c r="R1335" s="34">
        <v>12</v>
      </c>
      <c r="S1335" s="45">
        <v>5935.8424409930567</v>
      </c>
      <c r="T1335" s="44">
        <v>1332</v>
      </c>
      <c r="U1335" s="34">
        <v>56</v>
      </c>
      <c r="V1335" s="34">
        <v>12</v>
      </c>
      <c r="W1335" s="45">
        <v>16090.375390453892</v>
      </c>
    </row>
    <row r="1336" spans="12:23" x14ac:dyDescent="0.3">
      <c r="L1336" s="44">
        <v>1333</v>
      </c>
      <c r="M1336" s="34">
        <v>56</v>
      </c>
      <c r="N1336" s="34">
        <v>13</v>
      </c>
      <c r="O1336" s="45">
        <v>4376.2346091655254</v>
      </c>
      <c r="P1336" s="44">
        <v>1333</v>
      </c>
      <c r="Q1336" s="34">
        <v>56</v>
      </c>
      <c r="R1336" s="34">
        <v>13</v>
      </c>
      <c r="S1336" s="45">
        <v>5508.6510396936346</v>
      </c>
      <c r="T1336" s="44">
        <v>1333</v>
      </c>
      <c r="U1336" s="34">
        <v>56</v>
      </c>
      <c r="V1336" s="34">
        <v>13</v>
      </c>
      <c r="W1336" s="45">
        <v>14932.381377167419</v>
      </c>
    </row>
    <row r="1337" spans="12:23" x14ac:dyDescent="0.3">
      <c r="L1337" s="44">
        <v>1334</v>
      </c>
      <c r="M1337" s="34">
        <v>56</v>
      </c>
      <c r="N1337" s="34">
        <v>14</v>
      </c>
      <c r="O1337" s="45">
        <v>4423.6290458029071</v>
      </c>
      <c r="P1337" s="44">
        <v>1334</v>
      </c>
      <c r="Q1337" s="34">
        <v>56</v>
      </c>
      <c r="R1337" s="34">
        <v>14</v>
      </c>
      <c r="S1337" s="45">
        <v>5568.3094986143251</v>
      </c>
      <c r="T1337" s="44">
        <v>1334</v>
      </c>
      <c r="U1337" s="34">
        <v>56</v>
      </c>
      <c r="V1337" s="34">
        <v>14</v>
      </c>
      <c r="W1337" s="45">
        <v>15094.098439032236</v>
      </c>
    </row>
    <row r="1338" spans="12:23" x14ac:dyDescent="0.3">
      <c r="L1338" s="44">
        <v>1335</v>
      </c>
      <c r="M1338" s="34">
        <v>56</v>
      </c>
      <c r="N1338" s="34">
        <v>15</v>
      </c>
      <c r="O1338" s="45">
        <v>5206.3886014219906</v>
      </c>
      <c r="P1338" s="44">
        <v>1335</v>
      </c>
      <c r="Q1338" s="34">
        <v>56</v>
      </c>
      <c r="R1338" s="34">
        <v>15</v>
      </c>
      <c r="S1338" s="45">
        <v>6553.6198452900508</v>
      </c>
      <c r="T1338" s="44">
        <v>1335</v>
      </c>
      <c r="U1338" s="34">
        <v>56</v>
      </c>
      <c r="V1338" s="34">
        <v>15</v>
      </c>
      <c r="W1338" s="45">
        <v>17764.993684603873</v>
      </c>
    </row>
    <row r="1339" spans="12:23" x14ac:dyDescent="0.3">
      <c r="L1339" s="44">
        <v>1336</v>
      </c>
      <c r="M1339" s="34">
        <v>56</v>
      </c>
      <c r="N1339" s="34">
        <v>16</v>
      </c>
      <c r="O1339" s="45">
        <v>4715.7069006245119</v>
      </c>
      <c r="P1339" s="44">
        <v>1336</v>
      </c>
      <c r="Q1339" s="34">
        <v>56</v>
      </c>
      <c r="R1339" s="34">
        <v>16</v>
      </c>
      <c r="S1339" s="45">
        <v>5935.9668850041553</v>
      </c>
      <c r="T1339" s="44">
        <v>1336</v>
      </c>
      <c r="U1339" s="34">
        <v>56</v>
      </c>
      <c r="V1339" s="34">
        <v>16</v>
      </c>
      <c r="W1339" s="45">
        <v>16090.71272266471</v>
      </c>
    </row>
    <row r="1340" spans="12:23" x14ac:dyDescent="0.3">
      <c r="L1340" s="44">
        <v>1337</v>
      </c>
      <c r="M1340" s="34">
        <v>56</v>
      </c>
      <c r="N1340" s="34">
        <v>17</v>
      </c>
      <c r="O1340" s="45">
        <v>4800.7578681654768</v>
      </c>
      <c r="P1340" s="44">
        <v>1337</v>
      </c>
      <c r="Q1340" s="34">
        <v>56</v>
      </c>
      <c r="R1340" s="34">
        <v>17</v>
      </c>
      <c r="S1340" s="45">
        <v>6043.0260677523192</v>
      </c>
      <c r="T1340" s="44">
        <v>1337</v>
      </c>
      <c r="U1340" s="34">
        <v>56</v>
      </c>
      <c r="V1340" s="34">
        <v>17</v>
      </c>
      <c r="W1340" s="45">
        <v>16380.919623629041</v>
      </c>
    </row>
    <row r="1341" spans="12:23" x14ac:dyDescent="0.3">
      <c r="L1341" s="44">
        <v>1338</v>
      </c>
      <c r="M1341" s="34">
        <v>56</v>
      </c>
      <c r="N1341" s="34">
        <v>18</v>
      </c>
      <c r="O1341" s="45">
        <v>4677.9811663299261</v>
      </c>
      <c r="P1341" s="44">
        <v>1338</v>
      </c>
      <c r="Q1341" s="34">
        <v>56</v>
      </c>
      <c r="R1341" s="34">
        <v>18</v>
      </c>
      <c r="S1341" s="45">
        <v>5888.4790503689128</v>
      </c>
      <c r="T1341" s="44">
        <v>1338</v>
      </c>
      <c r="U1341" s="34">
        <v>56</v>
      </c>
      <c r="V1341" s="34">
        <v>18</v>
      </c>
      <c r="W1341" s="45">
        <v>15961.986751017623</v>
      </c>
    </row>
    <row r="1342" spans="12:23" x14ac:dyDescent="0.3">
      <c r="L1342" s="44">
        <v>1339</v>
      </c>
      <c r="M1342" s="34">
        <v>56</v>
      </c>
      <c r="N1342" s="34">
        <v>19</v>
      </c>
      <c r="O1342" s="45">
        <v>4649.7857275961323</v>
      </c>
      <c r="P1342" s="44">
        <v>1339</v>
      </c>
      <c r="Q1342" s="34">
        <v>56</v>
      </c>
      <c r="R1342" s="34">
        <v>19</v>
      </c>
      <c r="S1342" s="45">
        <v>5852.987618403582</v>
      </c>
      <c r="T1342" s="44">
        <v>1339</v>
      </c>
      <c r="U1342" s="34">
        <v>56</v>
      </c>
      <c r="V1342" s="34">
        <v>19</v>
      </c>
      <c r="W1342" s="45">
        <v>15865.779604493127</v>
      </c>
    </row>
    <row r="1343" spans="12:23" x14ac:dyDescent="0.3">
      <c r="L1343" s="44">
        <v>1340</v>
      </c>
      <c r="M1343" s="34">
        <v>56</v>
      </c>
      <c r="N1343" s="34">
        <v>20</v>
      </c>
      <c r="O1343" s="45">
        <v>4819.4526699346225</v>
      </c>
      <c r="P1343" s="44">
        <v>1340</v>
      </c>
      <c r="Q1343" s="34">
        <v>56</v>
      </c>
      <c r="R1343" s="34">
        <v>20</v>
      </c>
      <c r="S1343" s="45">
        <v>6066.5584302510715</v>
      </c>
      <c r="T1343" s="44">
        <v>1340</v>
      </c>
      <c r="U1343" s="34">
        <v>56</v>
      </c>
      <c r="V1343" s="34">
        <v>20</v>
      </c>
      <c r="W1343" s="45">
        <v>16444.709144694196</v>
      </c>
    </row>
    <row r="1344" spans="12:23" x14ac:dyDescent="0.3">
      <c r="L1344" s="44">
        <v>1341</v>
      </c>
      <c r="M1344" s="34">
        <v>56</v>
      </c>
      <c r="N1344" s="34">
        <v>21</v>
      </c>
      <c r="O1344" s="45">
        <v>3744.1802667504971</v>
      </c>
      <c r="P1344" s="44">
        <v>1341</v>
      </c>
      <c r="Q1344" s="34">
        <v>56</v>
      </c>
      <c r="R1344" s="34">
        <v>21</v>
      </c>
      <c r="S1344" s="45">
        <v>4713.0431435366827</v>
      </c>
      <c r="T1344" s="44">
        <v>1341</v>
      </c>
      <c r="U1344" s="34">
        <v>56</v>
      </c>
      <c r="V1344" s="34">
        <v>21</v>
      </c>
      <c r="W1344" s="45">
        <v>12775.715353762505</v>
      </c>
    </row>
    <row r="1345" spans="12:23" x14ac:dyDescent="0.3">
      <c r="L1345" s="44">
        <v>1342</v>
      </c>
      <c r="M1345" s="34">
        <v>56</v>
      </c>
      <c r="N1345" s="34">
        <v>22</v>
      </c>
      <c r="O1345" s="45">
        <v>3384.8663744714813</v>
      </c>
      <c r="P1345" s="44">
        <v>1342</v>
      </c>
      <c r="Q1345" s="34">
        <v>56</v>
      </c>
      <c r="R1345" s="34">
        <v>22</v>
      </c>
      <c r="S1345" s="45">
        <v>4260.7513851986641</v>
      </c>
      <c r="T1345" s="44">
        <v>1342</v>
      </c>
      <c r="U1345" s="34">
        <v>56</v>
      </c>
      <c r="V1345" s="34">
        <v>22</v>
      </c>
      <c r="W1345" s="45">
        <v>11549.681433554601</v>
      </c>
    </row>
    <row r="1346" spans="12:23" x14ac:dyDescent="0.3">
      <c r="L1346" s="44">
        <v>1343</v>
      </c>
      <c r="M1346" s="34">
        <v>56</v>
      </c>
      <c r="N1346" s="34">
        <v>23</v>
      </c>
      <c r="O1346" s="45">
        <v>4517.3304372190732</v>
      </c>
      <c r="P1346" s="44">
        <v>1343</v>
      </c>
      <c r="Q1346" s="34">
        <v>56</v>
      </c>
      <c r="R1346" s="34">
        <v>23</v>
      </c>
      <c r="S1346" s="45">
        <v>5686.2575323336205</v>
      </c>
      <c r="T1346" s="44">
        <v>1343</v>
      </c>
      <c r="U1346" s="34">
        <v>56</v>
      </c>
      <c r="V1346" s="34">
        <v>23</v>
      </c>
      <c r="W1346" s="45">
        <v>15413.821908442902</v>
      </c>
    </row>
    <row r="1347" spans="12:23" x14ac:dyDescent="0.3">
      <c r="L1347" s="44">
        <v>1344</v>
      </c>
      <c r="M1347" s="34">
        <v>56</v>
      </c>
      <c r="N1347" s="34">
        <v>24</v>
      </c>
      <c r="O1347" s="45">
        <v>3639.8413255175146</v>
      </c>
      <c r="P1347" s="44">
        <v>1344</v>
      </c>
      <c r="Q1347" s="34">
        <v>56</v>
      </c>
      <c r="R1347" s="34">
        <v>24</v>
      </c>
      <c r="S1347" s="45">
        <v>4581.7049342231749</v>
      </c>
      <c r="T1347" s="44">
        <v>1344</v>
      </c>
      <c r="U1347" s="34">
        <v>56</v>
      </c>
      <c r="V1347" s="34">
        <v>24</v>
      </c>
      <c r="W1347" s="45">
        <v>12419.694938468125</v>
      </c>
    </row>
    <row r="1348" spans="12:23" x14ac:dyDescent="0.3">
      <c r="L1348" s="44">
        <v>1345</v>
      </c>
      <c r="M1348" s="34">
        <v>57</v>
      </c>
      <c r="N1348" s="34">
        <v>1</v>
      </c>
      <c r="O1348" s="45">
        <v>1216.6747033978218</v>
      </c>
      <c r="P1348" s="44">
        <v>1345</v>
      </c>
      <c r="Q1348" s="34">
        <v>57</v>
      </c>
      <c r="R1348" s="34">
        <v>1</v>
      </c>
      <c r="S1348" s="45">
        <v>1531.5075557887785</v>
      </c>
      <c r="T1348" s="44">
        <v>1345</v>
      </c>
      <c r="U1348" s="34">
        <v>57</v>
      </c>
      <c r="V1348" s="34">
        <v>1</v>
      </c>
      <c r="W1348" s="45">
        <v>4151.4800520606977</v>
      </c>
    </row>
    <row r="1349" spans="12:23" x14ac:dyDescent="0.3">
      <c r="L1349" s="44">
        <v>1346</v>
      </c>
      <c r="M1349" s="34">
        <v>57</v>
      </c>
      <c r="N1349" s="34">
        <v>2</v>
      </c>
      <c r="O1349" s="45">
        <v>3723.9926489754589</v>
      </c>
      <c r="P1349" s="44">
        <v>1346</v>
      </c>
      <c r="Q1349" s="34">
        <v>57</v>
      </c>
      <c r="R1349" s="34">
        <v>2</v>
      </c>
      <c r="S1349" s="45">
        <v>4687.6316764703397</v>
      </c>
      <c r="T1349" s="44">
        <v>1346</v>
      </c>
      <c r="U1349" s="34">
        <v>57</v>
      </c>
      <c r="V1349" s="34">
        <v>2</v>
      </c>
      <c r="W1349" s="45">
        <v>12706.832116314037</v>
      </c>
    </row>
    <row r="1350" spans="12:23" x14ac:dyDescent="0.3">
      <c r="L1350" s="44">
        <v>1347</v>
      </c>
      <c r="M1350" s="34">
        <v>57</v>
      </c>
      <c r="N1350" s="34">
        <v>3</v>
      </c>
      <c r="O1350" s="45">
        <v>4318.0543297306103</v>
      </c>
      <c r="P1350" s="44">
        <v>1347</v>
      </c>
      <c r="Q1350" s="34">
        <v>57</v>
      </c>
      <c r="R1350" s="34">
        <v>3</v>
      </c>
      <c r="S1350" s="45">
        <v>5435.4157391620829</v>
      </c>
      <c r="T1350" s="44">
        <v>1347</v>
      </c>
      <c r="U1350" s="34">
        <v>57</v>
      </c>
      <c r="V1350" s="34">
        <v>3</v>
      </c>
      <c r="W1350" s="45">
        <v>14733.861371102665</v>
      </c>
    </row>
    <row r="1351" spans="12:23" x14ac:dyDescent="0.3">
      <c r="L1351" s="44">
        <v>1348</v>
      </c>
      <c r="M1351" s="34">
        <v>57</v>
      </c>
      <c r="N1351" s="34">
        <v>4</v>
      </c>
      <c r="O1351" s="45">
        <v>3601.8091190627792</v>
      </c>
      <c r="P1351" s="44">
        <v>1348</v>
      </c>
      <c r="Q1351" s="34">
        <v>57</v>
      </c>
      <c r="R1351" s="34">
        <v>4</v>
      </c>
      <c r="S1351" s="45">
        <v>4533.8313231535267</v>
      </c>
      <c r="T1351" s="44">
        <v>1348</v>
      </c>
      <c r="U1351" s="34">
        <v>57</v>
      </c>
      <c r="V1351" s="34">
        <v>4</v>
      </c>
      <c r="W1351" s="45">
        <v>12289.923236967512</v>
      </c>
    </row>
    <row r="1352" spans="12:23" x14ac:dyDescent="0.3">
      <c r="L1352" s="44">
        <v>1349</v>
      </c>
      <c r="M1352" s="34">
        <v>57</v>
      </c>
      <c r="N1352" s="34">
        <v>5</v>
      </c>
      <c r="O1352" s="45">
        <v>2206.4512600988296</v>
      </c>
      <c r="P1352" s="44">
        <v>1349</v>
      </c>
      <c r="Q1352" s="34">
        <v>57</v>
      </c>
      <c r="R1352" s="34">
        <v>5</v>
      </c>
      <c r="S1352" s="45">
        <v>2777.403661705061</v>
      </c>
      <c r="T1352" s="44">
        <v>1349</v>
      </c>
      <c r="U1352" s="34">
        <v>57</v>
      </c>
      <c r="V1352" s="34">
        <v>5</v>
      </c>
      <c r="W1352" s="45">
        <v>7528.7489470793917</v>
      </c>
    </row>
    <row r="1353" spans="12:23" x14ac:dyDescent="0.3">
      <c r="L1353" s="44">
        <v>1350</v>
      </c>
      <c r="M1353" s="34">
        <v>57</v>
      </c>
      <c r="N1353" s="34">
        <v>6</v>
      </c>
      <c r="O1353" s="45">
        <v>3545.2600624157585</v>
      </c>
      <c r="P1353" s="44">
        <v>1350</v>
      </c>
      <c r="Q1353" s="34">
        <v>57</v>
      </c>
      <c r="R1353" s="34">
        <v>6</v>
      </c>
      <c r="S1353" s="45">
        <v>4462.6493488051028</v>
      </c>
      <c r="T1353" s="44">
        <v>1350</v>
      </c>
      <c r="U1353" s="34">
        <v>57</v>
      </c>
      <c r="V1353" s="34">
        <v>6</v>
      </c>
      <c r="W1353" s="45">
        <v>12096.969212381207</v>
      </c>
    </row>
    <row r="1354" spans="12:23" x14ac:dyDescent="0.3">
      <c r="L1354" s="44">
        <v>1351</v>
      </c>
      <c r="M1354" s="34">
        <v>57</v>
      </c>
      <c r="N1354" s="34">
        <v>7</v>
      </c>
      <c r="O1354" s="45">
        <v>4459.4071989507338</v>
      </c>
      <c r="P1354" s="44">
        <v>1351</v>
      </c>
      <c r="Q1354" s="34">
        <v>57</v>
      </c>
      <c r="R1354" s="34">
        <v>7</v>
      </c>
      <c r="S1354" s="45">
        <v>5613.3457862309233</v>
      </c>
      <c r="T1354" s="44">
        <v>1351</v>
      </c>
      <c r="U1354" s="34">
        <v>57</v>
      </c>
      <c r="V1354" s="34">
        <v>7</v>
      </c>
      <c r="W1354" s="45">
        <v>15216.178966126261</v>
      </c>
    </row>
    <row r="1355" spans="12:23" x14ac:dyDescent="0.3">
      <c r="L1355" s="44">
        <v>1352</v>
      </c>
      <c r="M1355" s="34">
        <v>57</v>
      </c>
      <c r="N1355" s="34">
        <v>8</v>
      </c>
      <c r="O1355" s="45">
        <v>3997.5338812073483</v>
      </c>
      <c r="P1355" s="44">
        <v>1352</v>
      </c>
      <c r="Q1355" s="34">
        <v>57</v>
      </c>
      <c r="R1355" s="34">
        <v>8</v>
      </c>
      <c r="S1355" s="45">
        <v>5031.9558107791727</v>
      </c>
      <c r="T1355" s="44">
        <v>1352</v>
      </c>
      <c r="U1355" s="34">
        <v>57</v>
      </c>
      <c r="V1355" s="34">
        <v>8</v>
      </c>
      <c r="W1355" s="45">
        <v>13640.196610418652</v>
      </c>
    </row>
    <row r="1356" spans="12:23" x14ac:dyDescent="0.3">
      <c r="L1356" s="44">
        <v>1353</v>
      </c>
      <c r="M1356" s="34">
        <v>57</v>
      </c>
      <c r="N1356" s="34">
        <v>9</v>
      </c>
      <c r="O1356" s="45">
        <v>3988.3001716079943</v>
      </c>
      <c r="P1356" s="44">
        <v>1353</v>
      </c>
      <c r="Q1356" s="34">
        <v>57</v>
      </c>
      <c r="R1356" s="34">
        <v>9</v>
      </c>
      <c r="S1356" s="45">
        <v>5020.3327401425622</v>
      </c>
      <c r="T1356" s="44">
        <v>1353</v>
      </c>
      <c r="U1356" s="34">
        <v>57</v>
      </c>
      <c r="V1356" s="34">
        <v>9</v>
      </c>
      <c r="W1356" s="45">
        <v>13608.689781928519</v>
      </c>
    </row>
    <row r="1357" spans="12:23" x14ac:dyDescent="0.3">
      <c r="L1357" s="44">
        <v>1354</v>
      </c>
      <c r="M1357" s="34">
        <v>57</v>
      </c>
      <c r="N1357" s="34">
        <v>10</v>
      </c>
      <c r="O1357" s="45">
        <v>4007.321217934717</v>
      </c>
      <c r="P1357" s="44">
        <v>1354</v>
      </c>
      <c r="Q1357" s="34">
        <v>57</v>
      </c>
      <c r="R1357" s="34">
        <v>10</v>
      </c>
      <c r="S1357" s="45">
        <v>5044.2757678779381</v>
      </c>
      <c r="T1357" s="44">
        <v>1354</v>
      </c>
      <c r="U1357" s="34">
        <v>57</v>
      </c>
      <c r="V1357" s="34">
        <v>10</v>
      </c>
      <c r="W1357" s="45">
        <v>13673.592499289358</v>
      </c>
    </row>
    <row r="1358" spans="12:23" x14ac:dyDescent="0.3">
      <c r="L1358" s="44">
        <v>1355</v>
      </c>
      <c r="M1358" s="34">
        <v>57</v>
      </c>
      <c r="N1358" s="34">
        <v>11</v>
      </c>
      <c r="O1358" s="45">
        <v>3564.5579223064901</v>
      </c>
      <c r="P1358" s="44">
        <v>1355</v>
      </c>
      <c r="Q1358" s="34">
        <v>57</v>
      </c>
      <c r="R1358" s="34">
        <v>11</v>
      </c>
      <c r="S1358" s="45">
        <v>4486.9408197715584</v>
      </c>
      <c r="T1358" s="44">
        <v>1355</v>
      </c>
      <c r="U1358" s="34">
        <v>57</v>
      </c>
      <c r="V1358" s="34">
        <v>11</v>
      </c>
      <c r="W1358" s="45">
        <v>12162.816459932339</v>
      </c>
    </row>
    <row r="1359" spans="12:23" x14ac:dyDescent="0.3">
      <c r="L1359" s="44">
        <v>1356</v>
      </c>
      <c r="M1359" s="34">
        <v>57</v>
      </c>
      <c r="N1359" s="34">
        <v>12</v>
      </c>
      <c r="O1359" s="45">
        <v>3639.8215531200863</v>
      </c>
      <c r="P1359" s="44">
        <v>1356</v>
      </c>
      <c r="Q1359" s="34">
        <v>57</v>
      </c>
      <c r="R1359" s="34">
        <v>12</v>
      </c>
      <c r="S1359" s="45">
        <v>4581.6800454209551</v>
      </c>
      <c r="T1359" s="44">
        <v>1356</v>
      </c>
      <c r="U1359" s="34">
        <v>57</v>
      </c>
      <c r="V1359" s="34">
        <v>12</v>
      </c>
      <c r="W1359" s="45">
        <v>12419.627472025963</v>
      </c>
    </row>
    <row r="1360" spans="12:23" x14ac:dyDescent="0.3">
      <c r="L1360" s="44">
        <v>1357</v>
      </c>
      <c r="M1360" s="34">
        <v>57</v>
      </c>
      <c r="N1360" s="34">
        <v>13</v>
      </c>
      <c r="O1360" s="45">
        <v>4083.0791586840382</v>
      </c>
      <c r="P1360" s="44">
        <v>1357</v>
      </c>
      <c r="Q1360" s="34">
        <v>57</v>
      </c>
      <c r="R1360" s="34">
        <v>13</v>
      </c>
      <c r="S1360" s="45">
        <v>5139.6372135828278</v>
      </c>
      <c r="T1360" s="44">
        <v>1357</v>
      </c>
      <c r="U1360" s="34">
        <v>57</v>
      </c>
      <c r="V1360" s="34">
        <v>13</v>
      </c>
      <c r="W1360" s="45">
        <v>13932.090172437058</v>
      </c>
    </row>
    <row r="1361" spans="12:23" x14ac:dyDescent="0.3">
      <c r="L1361" s="44">
        <v>1358</v>
      </c>
      <c r="M1361" s="34">
        <v>57</v>
      </c>
      <c r="N1361" s="34">
        <v>14</v>
      </c>
      <c r="O1361" s="45">
        <v>3592.5160922711352</v>
      </c>
      <c r="P1361" s="44">
        <v>1358</v>
      </c>
      <c r="Q1361" s="34">
        <v>57</v>
      </c>
      <c r="R1361" s="34">
        <v>14</v>
      </c>
      <c r="S1361" s="45">
        <v>4522.1335861102534</v>
      </c>
      <c r="T1361" s="44">
        <v>1358</v>
      </c>
      <c r="U1361" s="34">
        <v>57</v>
      </c>
      <c r="V1361" s="34">
        <v>14</v>
      </c>
      <c r="W1361" s="45">
        <v>12258.214009150879</v>
      </c>
    </row>
    <row r="1362" spans="12:23" x14ac:dyDescent="0.3">
      <c r="L1362" s="44">
        <v>1359</v>
      </c>
      <c r="M1362" s="34">
        <v>57</v>
      </c>
      <c r="N1362" s="34">
        <v>15</v>
      </c>
      <c r="O1362" s="45">
        <v>3309.7016056450302</v>
      </c>
      <c r="P1362" s="44">
        <v>1359</v>
      </c>
      <c r="Q1362" s="34">
        <v>57</v>
      </c>
      <c r="R1362" s="34">
        <v>15</v>
      </c>
      <c r="S1362" s="45">
        <v>4166.136603560366</v>
      </c>
      <c r="T1362" s="44">
        <v>1359</v>
      </c>
      <c r="U1362" s="34">
        <v>57</v>
      </c>
      <c r="V1362" s="34">
        <v>15</v>
      </c>
      <c r="W1362" s="45">
        <v>11293.20775367179</v>
      </c>
    </row>
    <row r="1363" spans="12:23" x14ac:dyDescent="0.3">
      <c r="L1363" s="44">
        <v>1360</v>
      </c>
      <c r="M1363" s="34">
        <v>57</v>
      </c>
      <c r="N1363" s="34">
        <v>16</v>
      </c>
      <c r="O1363" s="45">
        <v>3272.0253023440177</v>
      </c>
      <c r="P1363" s="44">
        <v>1360</v>
      </c>
      <c r="Q1363" s="34">
        <v>57</v>
      </c>
      <c r="R1363" s="34">
        <v>16</v>
      </c>
      <c r="S1363" s="45">
        <v>4118.7109909306737</v>
      </c>
      <c r="T1363" s="44">
        <v>1360</v>
      </c>
      <c r="U1363" s="34">
        <v>57</v>
      </c>
      <c r="V1363" s="34">
        <v>16</v>
      </c>
      <c r="W1363" s="45">
        <v>11164.650448130114</v>
      </c>
    </row>
    <row r="1364" spans="12:23" x14ac:dyDescent="0.3">
      <c r="L1364" s="44">
        <v>1361</v>
      </c>
      <c r="M1364" s="34">
        <v>57</v>
      </c>
      <c r="N1364" s="34">
        <v>17</v>
      </c>
      <c r="O1364" s="45">
        <v>3300.2899444688137</v>
      </c>
      <c r="P1364" s="44">
        <v>1361</v>
      </c>
      <c r="Q1364" s="34">
        <v>57</v>
      </c>
      <c r="R1364" s="34">
        <v>17</v>
      </c>
      <c r="S1364" s="45">
        <v>4154.2895337037762</v>
      </c>
      <c r="T1364" s="44">
        <v>1361</v>
      </c>
      <c r="U1364" s="34">
        <v>57</v>
      </c>
      <c r="V1364" s="34">
        <v>17</v>
      </c>
      <c r="W1364" s="45">
        <v>11261.093727202186</v>
      </c>
    </row>
    <row r="1365" spans="12:23" x14ac:dyDescent="0.3">
      <c r="L1365" s="44">
        <v>1362</v>
      </c>
      <c r="M1365" s="34">
        <v>57</v>
      </c>
      <c r="N1365" s="34">
        <v>18</v>
      </c>
      <c r="O1365" s="45">
        <v>3875.7556854419659</v>
      </c>
      <c r="P1365" s="44">
        <v>1362</v>
      </c>
      <c r="Q1365" s="34">
        <v>57</v>
      </c>
      <c r="R1365" s="34">
        <v>18</v>
      </c>
      <c r="S1365" s="45">
        <v>4878.6656779078676</v>
      </c>
      <c r="T1365" s="44">
        <v>1362</v>
      </c>
      <c r="U1365" s="34">
        <v>57</v>
      </c>
      <c r="V1365" s="34">
        <v>18</v>
      </c>
      <c r="W1365" s="45">
        <v>13224.670793136478</v>
      </c>
    </row>
    <row r="1366" spans="12:23" x14ac:dyDescent="0.3">
      <c r="L1366" s="44">
        <v>1363</v>
      </c>
      <c r="M1366" s="34">
        <v>57</v>
      </c>
      <c r="N1366" s="34">
        <v>19</v>
      </c>
      <c r="O1366" s="45">
        <v>2970.1996555899027</v>
      </c>
      <c r="P1366" s="44">
        <v>1363</v>
      </c>
      <c r="Q1366" s="34">
        <v>57</v>
      </c>
      <c r="R1366" s="34">
        <v>19</v>
      </c>
      <c r="S1366" s="45">
        <v>3738.783425046518</v>
      </c>
      <c r="T1366" s="44">
        <v>1363</v>
      </c>
      <c r="U1366" s="34">
        <v>57</v>
      </c>
      <c r="V1366" s="34">
        <v>19</v>
      </c>
      <c r="W1366" s="45">
        <v>10134.775208511262</v>
      </c>
    </row>
    <row r="1367" spans="12:23" x14ac:dyDescent="0.3">
      <c r="L1367" s="44">
        <v>1364</v>
      </c>
      <c r="M1367" s="34">
        <v>57</v>
      </c>
      <c r="N1367" s="34">
        <v>20</v>
      </c>
      <c r="O1367" s="45">
        <v>3036.3482111887165</v>
      </c>
      <c r="P1367" s="44">
        <v>1364</v>
      </c>
      <c r="Q1367" s="34">
        <v>57</v>
      </c>
      <c r="R1367" s="34">
        <v>20</v>
      </c>
      <c r="S1367" s="45">
        <v>3822.0489128726199</v>
      </c>
      <c r="T1367" s="44">
        <v>1364</v>
      </c>
      <c r="U1367" s="34">
        <v>57</v>
      </c>
      <c r="V1367" s="34">
        <v>20</v>
      </c>
      <c r="W1367" s="45">
        <v>10360.484190767724</v>
      </c>
    </row>
    <row r="1368" spans="12:23" x14ac:dyDescent="0.3">
      <c r="L1368" s="44">
        <v>1365</v>
      </c>
      <c r="M1368" s="34">
        <v>57</v>
      </c>
      <c r="N1368" s="34">
        <v>21</v>
      </c>
      <c r="O1368" s="45">
        <v>2989.2800191089141</v>
      </c>
      <c r="P1368" s="44">
        <v>1365</v>
      </c>
      <c r="Q1368" s="34">
        <v>57</v>
      </c>
      <c r="R1368" s="34">
        <v>21</v>
      </c>
      <c r="S1368" s="45">
        <v>3762.8011191885544</v>
      </c>
      <c r="T1368" s="44">
        <v>1365</v>
      </c>
      <c r="U1368" s="34">
        <v>57</v>
      </c>
      <c r="V1368" s="34">
        <v>21</v>
      </c>
      <c r="W1368" s="45">
        <v>10199.880325198596</v>
      </c>
    </row>
    <row r="1369" spans="12:23" x14ac:dyDescent="0.3">
      <c r="L1369" s="44">
        <v>1366</v>
      </c>
      <c r="M1369" s="34">
        <v>57</v>
      </c>
      <c r="N1369" s="34">
        <v>22</v>
      </c>
      <c r="O1369" s="45">
        <v>3036.2493492015715</v>
      </c>
      <c r="P1369" s="44">
        <v>1366</v>
      </c>
      <c r="Q1369" s="34">
        <v>57</v>
      </c>
      <c r="R1369" s="34">
        <v>22</v>
      </c>
      <c r="S1369" s="45">
        <v>3821.9244688615213</v>
      </c>
      <c r="T1369" s="44">
        <v>1366</v>
      </c>
      <c r="U1369" s="34">
        <v>57</v>
      </c>
      <c r="V1369" s="34">
        <v>22</v>
      </c>
      <c r="W1369" s="45">
        <v>10360.146858556909</v>
      </c>
    </row>
    <row r="1370" spans="12:23" x14ac:dyDescent="0.3">
      <c r="L1370" s="44">
        <v>1367</v>
      </c>
      <c r="M1370" s="34">
        <v>57</v>
      </c>
      <c r="N1370" s="34">
        <v>23</v>
      </c>
      <c r="O1370" s="45">
        <v>3130.6230021303222</v>
      </c>
      <c r="P1370" s="44">
        <v>1367</v>
      </c>
      <c r="Q1370" s="34">
        <v>57</v>
      </c>
      <c r="R1370" s="34">
        <v>23</v>
      </c>
      <c r="S1370" s="45">
        <v>3940.7187218562849</v>
      </c>
      <c r="T1370" s="44">
        <v>1367</v>
      </c>
      <c r="U1370" s="34">
        <v>57</v>
      </c>
      <c r="V1370" s="34">
        <v>23</v>
      </c>
      <c r="W1370" s="45">
        <v>10682.164187001112</v>
      </c>
    </row>
    <row r="1371" spans="12:23" x14ac:dyDescent="0.3">
      <c r="L1371" s="44">
        <v>1368</v>
      </c>
      <c r="M1371" s="34">
        <v>57</v>
      </c>
      <c r="N1371" s="34">
        <v>24</v>
      </c>
      <c r="O1371" s="45">
        <v>1887.2357898058842</v>
      </c>
      <c r="P1371" s="44">
        <v>1368</v>
      </c>
      <c r="Q1371" s="34">
        <v>57</v>
      </c>
      <c r="R1371" s="34">
        <v>24</v>
      </c>
      <c r="S1371" s="45">
        <v>2375.5863942686537</v>
      </c>
      <c r="T1371" s="44">
        <v>1368</v>
      </c>
      <c r="U1371" s="34">
        <v>57</v>
      </c>
      <c r="V1371" s="34">
        <v>24</v>
      </c>
      <c r="W1371" s="45">
        <v>6439.5369715781435</v>
      </c>
    </row>
    <row r="1372" spans="12:23" x14ac:dyDescent="0.3">
      <c r="L1372" s="44">
        <v>1369</v>
      </c>
      <c r="M1372" s="34">
        <v>58</v>
      </c>
      <c r="N1372" s="34">
        <v>1</v>
      </c>
      <c r="O1372" s="45">
        <v>4105.3428781891253</v>
      </c>
      <c r="P1372" s="44">
        <v>1369</v>
      </c>
      <c r="Q1372" s="34">
        <v>58</v>
      </c>
      <c r="R1372" s="34">
        <v>1</v>
      </c>
      <c r="S1372" s="45">
        <v>5167.6620048822442</v>
      </c>
      <c r="T1372" s="44">
        <v>1369</v>
      </c>
      <c r="U1372" s="34">
        <v>58</v>
      </c>
      <c r="V1372" s="34">
        <v>1</v>
      </c>
      <c r="W1372" s="45">
        <v>14008.057386312648</v>
      </c>
    </row>
    <row r="1373" spans="12:23" x14ac:dyDescent="0.3">
      <c r="L1373" s="44">
        <v>1370</v>
      </c>
      <c r="M1373" s="34">
        <v>58</v>
      </c>
      <c r="N1373" s="34">
        <v>2</v>
      </c>
      <c r="O1373" s="45">
        <v>6115.2762802408442</v>
      </c>
      <c r="P1373" s="44">
        <v>1370</v>
      </c>
      <c r="Q1373" s="34">
        <v>58</v>
      </c>
      <c r="R1373" s="34">
        <v>2</v>
      </c>
      <c r="S1373" s="45">
        <v>7697.6958613254237</v>
      </c>
      <c r="T1373" s="44">
        <v>1370</v>
      </c>
      <c r="U1373" s="34">
        <v>58</v>
      </c>
      <c r="V1373" s="34">
        <v>2</v>
      </c>
      <c r="W1373" s="45">
        <v>20866.257364733556</v>
      </c>
    </row>
    <row r="1374" spans="12:23" x14ac:dyDescent="0.3">
      <c r="L1374" s="44">
        <v>1371</v>
      </c>
      <c r="M1374" s="34">
        <v>58</v>
      </c>
      <c r="N1374" s="34">
        <v>3</v>
      </c>
      <c r="O1374" s="45">
        <v>5349.876889564448</v>
      </c>
      <c r="P1374" s="44">
        <v>1371</v>
      </c>
      <c r="Q1374" s="34">
        <v>58</v>
      </c>
      <c r="R1374" s="34">
        <v>3</v>
      </c>
      <c r="S1374" s="45">
        <v>6734.2378829986201</v>
      </c>
      <c r="T1374" s="44">
        <v>1371</v>
      </c>
      <c r="U1374" s="34">
        <v>58</v>
      </c>
      <c r="V1374" s="34">
        <v>3</v>
      </c>
      <c r="W1374" s="45">
        <v>18254.597655381072</v>
      </c>
    </row>
    <row r="1375" spans="12:23" x14ac:dyDescent="0.3">
      <c r="L1375" s="44">
        <v>1372</v>
      </c>
      <c r="M1375" s="34">
        <v>58</v>
      </c>
      <c r="N1375" s="34">
        <v>4</v>
      </c>
      <c r="O1375" s="45">
        <v>4652.5835218323391</v>
      </c>
      <c r="P1375" s="44">
        <v>1372</v>
      </c>
      <c r="Q1375" s="34">
        <v>58</v>
      </c>
      <c r="R1375" s="34">
        <v>4</v>
      </c>
      <c r="S1375" s="45">
        <v>5856.5093839176716</v>
      </c>
      <c r="T1375" s="44">
        <v>1372</v>
      </c>
      <c r="U1375" s="34">
        <v>58</v>
      </c>
      <c r="V1375" s="34">
        <v>4</v>
      </c>
      <c r="W1375" s="45">
        <v>15875.326106059192</v>
      </c>
    </row>
    <row r="1376" spans="12:23" x14ac:dyDescent="0.3">
      <c r="L1376" s="44">
        <v>1373</v>
      </c>
      <c r="M1376" s="34">
        <v>58</v>
      </c>
      <c r="N1376" s="34">
        <v>5</v>
      </c>
      <c r="O1376" s="45">
        <v>4878.8390656127094</v>
      </c>
      <c r="P1376" s="44">
        <v>1373</v>
      </c>
      <c r="Q1376" s="34">
        <v>58</v>
      </c>
      <c r="R1376" s="34">
        <v>5</v>
      </c>
      <c r="S1376" s="45">
        <v>6141.3119477180271</v>
      </c>
      <c r="T1376" s="44">
        <v>1373</v>
      </c>
      <c r="U1376" s="34">
        <v>58</v>
      </c>
      <c r="V1376" s="34">
        <v>5</v>
      </c>
      <c r="W1376" s="45">
        <v>16647.3446037309</v>
      </c>
    </row>
    <row r="1377" spans="12:23" x14ac:dyDescent="0.3">
      <c r="L1377" s="44">
        <v>1374</v>
      </c>
      <c r="M1377" s="34">
        <v>58</v>
      </c>
      <c r="N1377" s="34">
        <v>6</v>
      </c>
      <c r="O1377" s="45">
        <v>6490.2795698797927</v>
      </c>
      <c r="P1377" s="44">
        <v>1374</v>
      </c>
      <c r="Q1377" s="34">
        <v>58</v>
      </c>
      <c r="R1377" s="34">
        <v>6</v>
      </c>
      <c r="S1377" s="45">
        <v>8169.7368842247952</v>
      </c>
      <c r="T1377" s="44">
        <v>1374</v>
      </c>
      <c r="U1377" s="34">
        <v>58</v>
      </c>
      <c r="V1377" s="34">
        <v>6</v>
      </c>
      <c r="W1377" s="45">
        <v>22145.825906797832</v>
      </c>
    </row>
    <row r="1378" spans="12:23" x14ac:dyDescent="0.3">
      <c r="L1378" s="44">
        <v>1375</v>
      </c>
      <c r="M1378" s="34">
        <v>58</v>
      </c>
      <c r="N1378" s="34">
        <v>7</v>
      </c>
      <c r="O1378" s="45">
        <v>5537.2104690057749</v>
      </c>
      <c r="P1378" s="44">
        <v>1375</v>
      </c>
      <c r="Q1378" s="34">
        <v>58</v>
      </c>
      <c r="R1378" s="34">
        <v>7</v>
      </c>
      <c r="S1378" s="45">
        <v>6970.0468396294382</v>
      </c>
      <c r="T1378" s="44">
        <v>1375</v>
      </c>
      <c r="U1378" s="34">
        <v>58</v>
      </c>
      <c r="V1378" s="34">
        <v>7</v>
      </c>
      <c r="W1378" s="45">
        <v>18893.808461654826</v>
      </c>
    </row>
    <row r="1379" spans="12:23" x14ac:dyDescent="0.3">
      <c r="L1379" s="44">
        <v>1376</v>
      </c>
      <c r="M1379" s="34">
        <v>58</v>
      </c>
      <c r="N1379" s="34">
        <v>8</v>
      </c>
      <c r="O1379" s="45">
        <v>5632.1970662548265</v>
      </c>
      <c r="P1379" s="44">
        <v>1376</v>
      </c>
      <c r="Q1379" s="34">
        <v>58</v>
      </c>
      <c r="R1379" s="34">
        <v>8</v>
      </c>
      <c r="S1379" s="45">
        <v>7089.6126454930145</v>
      </c>
      <c r="T1379" s="44">
        <v>1376</v>
      </c>
      <c r="U1379" s="34">
        <v>58</v>
      </c>
      <c r="V1379" s="34">
        <v>8</v>
      </c>
      <c r="W1379" s="45">
        <v>19217.917249806083</v>
      </c>
    </row>
    <row r="1380" spans="12:23" x14ac:dyDescent="0.3">
      <c r="L1380" s="44">
        <v>1377</v>
      </c>
      <c r="M1380" s="34">
        <v>58</v>
      </c>
      <c r="N1380" s="34">
        <v>9</v>
      </c>
      <c r="O1380" s="45">
        <v>5613.6703298638267</v>
      </c>
      <c r="P1380" s="44">
        <v>1377</v>
      </c>
      <c r="Q1380" s="34">
        <v>58</v>
      </c>
      <c r="R1380" s="34">
        <v>9</v>
      </c>
      <c r="S1380" s="45">
        <v>7066.291837813128</v>
      </c>
      <c r="T1380" s="44">
        <v>1377</v>
      </c>
      <c r="U1380" s="34">
        <v>58</v>
      </c>
      <c r="V1380" s="34">
        <v>9</v>
      </c>
      <c r="W1380" s="45">
        <v>19154.70119349931</v>
      </c>
    </row>
    <row r="1381" spans="12:23" x14ac:dyDescent="0.3">
      <c r="L1381" s="44">
        <v>1378</v>
      </c>
      <c r="M1381" s="34">
        <v>58</v>
      </c>
      <c r="N1381" s="34">
        <v>10</v>
      </c>
      <c r="O1381" s="45">
        <v>5112.9343649736884</v>
      </c>
      <c r="P1381" s="44">
        <v>1378</v>
      </c>
      <c r="Q1381" s="34">
        <v>58</v>
      </c>
      <c r="R1381" s="34">
        <v>10</v>
      </c>
      <c r="S1381" s="45">
        <v>6435.9829215985028</v>
      </c>
      <c r="T1381" s="44">
        <v>1378</v>
      </c>
      <c r="U1381" s="34">
        <v>58</v>
      </c>
      <c r="V1381" s="34">
        <v>10</v>
      </c>
      <c r="W1381" s="45">
        <v>17446.113545720247</v>
      </c>
    </row>
    <row r="1382" spans="12:23" x14ac:dyDescent="0.3">
      <c r="L1382" s="44">
        <v>1379</v>
      </c>
      <c r="M1382" s="34">
        <v>58</v>
      </c>
      <c r="N1382" s="34">
        <v>11</v>
      </c>
      <c r="O1382" s="45">
        <v>4943.6332119876351</v>
      </c>
      <c r="P1382" s="44">
        <v>1379</v>
      </c>
      <c r="Q1382" s="34">
        <v>58</v>
      </c>
      <c r="R1382" s="34">
        <v>11</v>
      </c>
      <c r="S1382" s="45">
        <v>6222.8725525920772</v>
      </c>
      <c r="T1382" s="44">
        <v>1379</v>
      </c>
      <c r="U1382" s="34">
        <v>58</v>
      </c>
      <c r="V1382" s="34">
        <v>11</v>
      </c>
      <c r="W1382" s="45">
        <v>16868.432134699189</v>
      </c>
    </row>
    <row r="1383" spans="12:23" x14ac:dyDescent="0.3">
      <c r="L1383" s="44">
        <v>1380</v>
      </c>
      <c r="M1383" s="34">
        <v>58</v>
      </c>
      <c r="N1383" s="34">
        <v>12</v>
      </c>
      <c r="O1383" s="45">
        <v>4811.2471250015769</v>
      </c>
      <c r="P1383" s="44">
        <v>1380</v>
      </c>
      <c r="Q1383" s="34">
        <v>58</v>
      </c>
      <c r="R1383" s="34">
        <v>12</v>
      </c>
      <c r="S1383" s="45">
        <v>6056.2295773298856</v>
      </c>
      <c r="T1383" s="44">
        <v>1380</v>
      </c>
      <c r="U1383" s="34">
        <v>58</v>
      </c>
      <c r="V1383" s="34">
        <v>12</v>
      </c>
      <c r="W1383" s="45">
        <v>16416.710571196538</v>
      </c>
    </row>
    <row r="1384" spans="12:23" x14ac:dyDescent="0.3">
      <c r="L1384" s="44">
        <v>1381</v>
      </c>
      <c r="M1384" s="34">
        <v>58</v>
      </c>
      <c r="N1384" s="34">
        <v>13</v>
      </c>
      <c r="O1384" s="45">
        <v>4858.2658860878055</v>
      </c>
      <c r="P1384" s="44">
        <v>1381</v>
      </c>
      <c r="Q1384" s="34">
        <v>58</v>
      </c>
      <c r="R1384" s="34">
        <v>13</v>
      </c>
      <c r="S1384" s="45">
        <v>6115.4151490083987</v>
      </c>
      <c r="T1384" s="44">
        <v>1381</v>
      </c>
      <c r="U1384" s="34">
        <v>58</v>
      </c>
      <c r="V1384" s="34">
        <v>13</v>
      </c>
      <c r="W1384" s="45">
        <v>16577.145770660252</v>
      </c>
    </row>
    <row r="1385" spans="12:23" x14ac:dyDescent="0.3">
      <c r="L1385" s="44">
        <v>1382</v>
      </c>
      <c r="M1385" s="34">
        <v>58</v>
      </c>
      <c r="N1385" s="34">
        <v>14</v>
      </c>
      <c r="O1385" s="45">
        <v>5000.1723824359406</v>
      </c>
      <c r="P1385" s="44">
        <v>1382</v>
      </c>
      <c r="Q1385" s="34">
        <v>58</v>
      </c>
      <c r="R1385" s="34">
        <v>14</v>
      </c>
      <c r="S1385" s="45">
        <v>6294.0420825393903</v>
      </c>
      <c r="T1385" s="44">
        <v>1382</v>
      </c>
      <c r="U1385" s="34">
        <v>58</v>
      </c>
      <c r="V1385" s="34">
        <v>14</v>
      </c>
      <c r="W1385" s="45">
        <v>17061.352426064412</v>
      </c>
    </row>
    <row r="1386" spans="12:23" x14ac:dyDescent="0.3">
      <c r="L1386" s="44">
        <v>1383</v>
      </c>
      <c r="M1386" s="34">
        <v>58</v>
      </c>
      <c r="N1386" s="34">
        <v>15</v>
      </c>
      <c r="O1386" s="45">
        <v>4594.4329009935673</v>
      </c>
      <c r="P1386" s="44">
        <v>1383</v>
      </c>
      <c r="Q1386" s="34">
        <v>58</v>
      </c>
      <c r="R1386" s="34">
        <v>15</v>
      </c>
      <c r="S1386" s="45">
        <v>5783.3114165894503</v>
      </c>
      <c r="T1386" s="44">
        <v>1383</v>
      </c>
      <c r="U1386" s="34">
        <v>58</v>
      </c>
      <c r="V1386" s="34">
        <v>15</v>
      </c>
      <c r="W1386" s="45">
        <v>15676.907299657685</v>
      </c>
    </row>
    <row r="1387" spans="12:23" x14ac:dyDescent="0.3">
      <c r="L1387" s="44">
        <v>1384</v>
      </c>
      <c r="M1387" s="34">
        <v>58</v>
      </c>
      <c r="N1387" s="34">
        <v>16</v>
      </c>
      <c r="O1387" s="45">
        <v>4905.6010055328989</v>
      </c>
      <c r="P1387" s="44">
        <v>1384</v>
      </c>
      <c r="Q1387" s="34">
        <v>58</v>
      </c>
      <c r="R1387" s="34">
        <v>16</v>
      </c>
      <c r="S1387" s="45">
        <v>6174.998941522429</v>
      </c>
      <c r="T1387" s="44">
        <v>1384</v>
      </c>
      <c r="U1387" s="34">
        <v>58</v>
      </c>
      <c r="V1387" s="34">
        <v>16</v>
      </c>
      <c r="W1387" s="45">
        <v>16738.660433198576</v>
      </c>
    </row>
    <row r="1388" spans="12:23" x14ac:dyDescent="0.3">
      <c r="L1388" s="44">
        <v>1385</v>
      </c>
      <c r="M1388" s="34">
        <v>58</v>
      </c>
      <c r="N1388" s="34">
        <v>17</v>
      </c>
      <c r="O1388" s="45">
        <v>4622.6678845222195</v>
      </c>
      <c r="P1388" s="44">
        <v>1385</v>
      </c>
      <c r="Q1388" s="34">
        <v>58</v>
      </c>
      <c r="R1388" s="34">
        <v>17</v>
      </c>
      <c r="S1388" s="45">
        <v>5818.8526261592233</v>
      </c>
      <c r="T1388" s="44">
        <v>1385</v>
      </c>
      <c r="U1388" s="34">
        <v>58</v>
      </c>
      <c r="V1388" s="34">
        <v>17</v>
      </c>
      <c r="W1388" s="45">
        <v>15773.24937906651</v>
      </c>
    </row>
    <row r="1389" spans="12:23" x14ac:dyDescent="0.3">
      <c r="L1389" s="44">
        <v>1386</v>
      </c>
      <c r="M1389" s="34">
        <v>58</v>
      </c>
      <c r="N1389" s="34">
        <v>18</v>
      </c>
      <c r="O1389" s="45">
        <v>4283.6602444028185</v>
      </c>
      <c r="P1389" s="44">
        <v>1386</v>
      </c>
      <c r="Q1389" s="34">
        <v>58</v>
      </c>
      <c r="R1389" s="34">
        <v>18</v>
      </c>
      <c r="S1389" s="45">
        <v>5392.1216677008688</v>
      </c>
      <c r="T1389" s="44">
        <v>1386</v>
      </c>
      <c r="U1389" s="34">
        <v>58</v>
      </c>
      <c r="V1389" s="34">
        <v>18</v>
      </c>
      <c r="W1389" s="45">
        <v>14616.503494960059</v>
      </c>
    </row>
    <row r="1390" spans="12:23" x14ac:dyDescent="0.3">
      <c r="L1390" s="44">
        <v>1387</v>
      </c>
      <c r="M1390" s="34">
        <v>58</v>
      </c>
      <c r="N1390" s="34">
        <v>19</v>
      </c>
      <c r="O1390" s="45">
        <v>3340.0028047050168</v>
      </c>
      <c r="P1390" s="44">
        <v>1387</v>
      </c>
      <c r="Q1390" s="34">
        <v>58</v>
      </c>
      <c r="R1390" s="34">
        <v>19</v>
      </c>
      <c r="S1390" s="45">
        <v>4204.2786929621006</v>
      </c>
      <c r="T1390" s="44">
        <v>1387</v>
      </c>
      <c r="U1390" s="34">
        <v>58</v>
      </c>
      <c r="V1390" s="34">
        <v>19</v>
      </c>
      <c r="W1390" s="45">
        <v>11396.600076286657</v>
      </c>
    </row>
    <row r="1391" spans="12:23" x14ac:dyDescent="0.3">
      <c r="L1391" s="44">
        <v>1388</v>
      </c>
      <c r="M1391" s="34">
        <v>58</v>
      </c>
      <c r="N1391" s="34">
        <v>20</v>
      </c>
      <c r="O1391" s="45">
        <v>3160.7462496134476</v>
      </c>
      <c r="P1391" s="44">
        <v>1388</v>
      </c>
      <c r="Q1391" s="34">
        <v>58</v>
      </c>
      <c r="R1391" s="34">
        <v>20</v>
      </c>
      <c r="S1391" s="45">
        <v>3978.6368120380421</v>
      </c>
      <c r="T1391" s="44">
        <v>1388</v>
      </c>
      <c r="U1391" s="34">
        <v>58</v>
      </c>
      <c r="V1391" s="34">
        <v>20</v>
      </c>
      <c r="W1391" s="45">
        <v>10784.949311636508</v>
      </c>
    </row>
    <row r="1392" spans="12:23" x14ac:dyDescent="0.3">
      <c r="L1392" s="44">
        <v>1389</v>
      </c>
      <c r="M1392" s="34">
        <v>58</v>
      </c>
      <c r="N1392" s="34">
        <v>21</v>
      </c>
      <c r="O1392" s="45">
        <v>3236.3558973820504</v>
      </c>
      <c r="P1392" s="44">
        <v>1389</v>
      </c>
      <c r="Q1392" s="34">
        <v>58</v>
      </c>
      <c r="R1392" s="34">
        <v>21</v>
      </c>
      <c r="S1392" s="45">
        <v>4073.811591726283</v>
      </c>
      <c r="T1392" s="44">
        <v>1389</v>
      </c>
      <c r="U1392" s="34">
        <v>58</v>
      </c>
      <c r="V1392" s="34">
        <v>21</v>
      </c>
      <c r="W1392" s="45">
        <v>11042.940986467984</v>
      </c>
    </row>
    <row r="1393" spans="12:23" x14ac:dyDescent="0.3">
      <c r="L1393" s="44">
        <v>1390</v>
      </c>
      <c r="M1393" s="34">
        <v>58</v>
      </c>
      <c r="N1393" s="34">
        <v>22</v>
      </c>
      <c r="O1393" s="45">
        <v>3274.1211764714944</v>
      </c>
      <c r="P1393" s="44">
        <v>1390</v>
      </c>
      <c r="Q1393" s="34">
        <v>58</v>
      </c>
      <c r="R1393" s="34">
        <v>22</v>
      </c>
      <c r="S1393" s="45">
        <v>4121.349203965965</v>
      </c>
      <c r="T1393" s="44">
        <v>1390</v>
      </c>
      <c r="U1393" s="34">
        <v>58</v>
      </c>
      <c r="V1393" s="34">
        <v>22</v>
      </c>
      <c r="W1393" s="45">
        <v>11171.801890999395</v>
      </c>
    </row>
    <row r="1394" spans="12:23" x14ac:dyDescent="0.3">
      <c r="L1394" s="44">
        <v>1391</v>
      </c>
      <c r="M1394" s="34">
        <v>58</v>
      </c>
      <c r="N1394" s="34">
        <v>23</v>
      </c>
      <c r="O1394" s="45">
        <v>3538.023364956734</v>
      </c>
      <c r="P1394" s="44">
        <v>1391</v>
      </c>
      <c r="Q1394" s="34">
        <v>58</v>
      </c>
      <c r="R1394" s="34">
        <v>23</v>
      </c>
      <c r="S1394" s="45">
        <v>4453.5400471926823</v>
      </c>
      <c r="T1394" s="44">
        <v>1391</v>
      </c>
      <c r="U1394" s="34">
        <v>58</v>
      </c>
      <c r="V1394" s="34">
        <v>23</v>
      </c>
      <c r="W1394" s="45">
        <v>12072.276494549533</v>
      </c>
    </row>
    <row r="1395" spans="12:23" x14ac:dyDescent="0.3">
      <c r="L1395" s="44">
        <v>1392</v>
      </c>
      <c r="M1395" s="34">
        <v>58</v>
      </c>
      <c r="N1395" s="34">
        <v>24</v>
      </c>
      <c r="O1395" s="45">
        <v>3811.4657352014797</v>
      </c>
      <c r="P1395" s="44">
        <v>1392</v>
      </c>
      <c r="Q1395" s="34">
        <v>58</v>
      </c>
      <c r="R1395" s="34">
        <v>24</v>
      </c>
      <c r="S1395" s="45">
        <v>4797.7397374904194</v>
      </c>
      <c r="T1395" s="44">
        <v>1392</v>
      </c>
      <c r="U1395" s="34">
        <v>58</v>
      </c>
      <c r="V1395" s="34">
        <v>24</v>
      </c>
      <c r="W1395" s="45">
        <v>13005.303656443341</v>
      </c>
    </row>
    <row r="1396" spans="12:23" x14ac:dyDescent="0.3">
      <c r="L1396" s="44">
        <v>1393</v>
      </c>
      <c r="M1396" s="34">
        <v>59</v>
      </c>
      <c r="N1396" s="34">
        <v>1</v>
      </c>
      <c r="O1396" s="45">
        <v>4536.9446554686683</v>
      </c>
      <c r="P1396" s="44">
        <v>1393</v>
      </c>
      <c r="Q1396" s="34">
        <v>59</v>
      </c>
      <c r="R1396" s="34">
        <v>1</v>
      </c>
      <c r="S1396" s="45">
        <v>5710.9472241355907</v>
      </c>
      <c r="T1396" s="44">
        <v>1393</v>
      </c>
      <c r="U1396" s="34">
        <v>59</v>
      </c>
      <c r="V1396" s="34">
        <v>1</v>
      </c>
      <c r="W1396" s="45">
        <v>15480.74861906864</v>
      </c>
    </row>
    <row r="1397" spans="12:23" x14ac:dyDescent="0.3">
      <c r="L1397" s="44">
        <v>1394</v>
      </c>
      <c r="M1397" s="34">
        <v>59</v>
      </c>
      <c r="N1397" s="34">
        <v>2</v>
      </c>
      <c r="O1397" s="45">
        <v>4848.5675251488665</v>
      </c>
      <c r="P1397" s="44">
        <v>1394</v>
      </c>
      <c r="Q1397" s="34">
        <v>59</v>
      </c>
      <c r="R1397" s="34">
        <v>2</v>
      </c>
      <c r="S1397" s="45">
        <v>6103.2071915196211</v>
      </c>
      <c r="T1397" s="44">
        <v>1394</v>
      </c>
      <c r="U1397" s="34">
        <v>59</v>
      </c>
      <c r="V1397" s="34">
        <v>2</v>
      </c>
      <c r="W1397" s="45">
        <v>16544.053480779276</v>
      </c>
    </row>
    <row r="1398" spans="12:23" x14ac:dyDescent="0.3">
      <c r="L1398" s="44">
        <v>1395</v>
      </c>
      <c r="M1398" s="34">
        <v>59</v>
      </c>
      <c r="N1398" s="34">
        <v>3</v>
      </c>
      <c r="O1398" s="45">
        <v>4952.3923840486941</v>
      </c>
      <c r="P1398" s="44">
        <v>1395</v>
      </c>
      <c r="Q1398" s="34">
        <v>59</v>
      </c>
      <c r="R1398" s="34">
        <v>3</v>
      </c>
      <c r="S1398" s="45">
        <v>6233.8982919754171</v>
      </c>
      <c r="T1398" s="44">
        <v>1395</v>
      </c>
      <c r="U1398" s="34">
        <v>59</v>
      </c>
      <c r="V1398" s="34">
        <v>3</v>
      </c>
      <c r="W1398" s="45">
        <v>16898.319768577418</v>
      </c>
    </row>
    <row r="1399" spans="12:23" x14ac:dyDescent="0.3">
      <c r="L1399" s="44">
        <v>1396</v>
      </c>
      <c r="M1399" s="34">
        <v>59</v>
      </c>
      <c r="N1399" s="34">
        <v>4</v>
      </c>
      <c r="O1399" s="45">
        <v>5131.9158665055566</v>
      </c>
      <c r="P1399" s="44">
        <v>1396</v>
      </c>
      <c r="Q1399" s="34">
        <v>59</v>
      </c>
      <c r="R1399" s="34">
        <v>4</v>
      </c>
      <c r="S1399" s="45">
        <v>6459.8761717294437</v>
      </c>
      <c r="T1399" s="44">
        <v>1396</v>
      </c>
      <c r="U1399" s="34">
        <v>59</v>
      </c>
      <c r="V1399" s="34">
        <v>4</v>
      </c>
      <c r="W1399" s="45">
        <v>17510.881330196771</v>
      </c>
    </row>
    <row r="1400" spans="12:23" x14ac:dyDescent="0.3">
      <c r="L1400" s="44">
        <v>1397</v>
      </c>
      <c r="M1400" s="34">
        <v>59</v>
      </c>
      <c r="N1400" s="34">
        <v>5</v>
      </c>
      <c r="O1400" s="45">
        <v>5982.2377041396276</v>
      </c>
      <c r="P1400" s="44">
        <v>1397</v>
      </c>
      <c r="Q1400" s="34">
        <v>59</v>
      </c>
      <c r="R1400" s="34">
        <v>5</v>
      </c>
      <c r="S1400" s="45">
        <v>7530.2315555899795</v>
      </c>
      <c r="T1400" s="44">
        <v>1397</v>
      </c>
      <c r="U1400" s="34">
        <v>59</v>
      </c>
      <c r="V1400" s="34">
        <v>5</v>
      </c>
      <c r="W1400" s="45">
        <v>20412.309408639521</v>
      </c>
    </row>
    <row r="1401" spans="12:23" x14ac:dyDescent="0.3">
      <c r="L1401" s="44">
        <v>1398</v>
      </c>
      <c r="M1401" s="34">
        <v>59</v>
      </c>
      <c r="N1401" s="34">
        <v>6</v>
      </c>
      <c r="O1401" s="45">
        <v>6659.8970812247107</v>
      </c>
      <c r="P1401" s="44">
        <v>1398</v>
      </c>
      <c r="Q1401" s="34">
        <v>59</v>
      </c>
      <c r="R1401" s="34">
        <v>6</v>
      </c>
      <c r="S1401" s="45">
        <v>8383.2454740667363</v>
      </c>
      <c r="T1401" s="44">
        <v>1398</v>
      </c>
      <c r="U1401" s="34">
        <v>59</v>
      </c>
      <c r="V1401" s="34">
        <v>6</v>
      </c>
      <c r="W1401" s="45">
        <v>22724.586780893496</v>
      </c>
    </row>
    <row r="1402" spans="12:23" x14ac:dyDescent="0.3">
      <c r="L1402" s="44">
        <v>1399</v>
      </c>
      <c r="M1402" s="34">
        <v>59</v>
      </c>
      <c r="N1402" s="34">
        <v>7</v>
      </c>
      <c r="O1402" s="45">
        <v>6113.3583576902283</v>
      </c>
      <c r="P1402" s="44">
        <v>1399</v>
      </c>
      <c r="Q1402" s="34">
        <v>59</v>
      </c>
      <c r="R1402" s="34">
        <v>7</v>
      </c>
      <c r="S1402" s="45">
        <v>7695.2816475101099</v>
      </c>
      <c r="T1402" s="44">
        <v>1399</v>
      </c>
      <c r="U1402" s="34">
        <v>59</v>
      </c>
      <c r="V1402" s="34">
        <v>7</v>
      </c>
      <c r="W1402" s="45">
        <v>20859.713119843742</v>
      </c>
    </row>
    <row r="1403" spans="12:23" x14ac:dyDescent="0.3">
      <c r="L1403" s="44">
        <v>1400</v>
      </c>
      <c r="M1403" s="34">
        <v>59</v>
      </c>
      <c r="N1403" s="34">
        <v>8</v>
      </c>
      <c r="O1403" s="45">
        <v>6075.8204611712181</v>
      </c>
      <c r="P1403" s="44">
        <v>1400</v>
      </c>
      <c r="Q1403" s="34">
        <v>59</v>
      </c>
      <c r="R1403" s="34">
        <v>8</v>
      </c>
      <c r="S1403" s="45">
        <v>7648.0302564959557</v>
      </c>
      <c r="T1403" s="44">
        <v>1400</v>
      </c>
      <c r="U1403" s="34">
        <v>59</v>
      </c>
      <c r="V1403" s="34">
        <v>8</v>
      </c>
      <c r="W1403" s="45">
        <v>20731.628079397204</v>
      </c>
    </row>
    <row r="1404" spans="12:23" x14ac:dyDescent="0.3">
      <c r="L1404" s="44">
        <v>1401</v>
      </c>
      <c r="M1404" s="34">
        <v>59</v>
      </c>
      <c r="N1404" s="34">
        <v>9</v>
      </c>
      <c r="O1404" s="45">
        <v>5830.4351228782652</v>
      </c>
      <c r="P1404" s="44">
        <v>1401</v>
      </c>
      <c r="Q1404" s="34">
        <v>59</v>
      </c>
      <c r="R1404" s="34">
        <v>9</v>
      </c>
      <c r="S1404" s="45">
        <v>7339.1477765480149</v>
      </c>
      <c r="T1404" s="44">
        <v>1401</v>
      </c>
      <c r="U1404" s="34">
        <v>59</v>
      </c>
      <c r="V1404" s="34">
        <v>9</v>
      </c>
      <c r="W1404" s="45">
        <v>19894.33579893276</v>
      </c>
    </row>
    <row r="1405" spans="12:23" x14ac:dyDescent="0.3">
      <c r="L1405" s="44">
        <v>1402</v>
      </c>
      <c r="M1405" s="34">
        <v>59</v>
      </c>
      <c r="N1405" s="34">
        <v>10</v>
      </c>
      <c r="O1405" s="45">
        <v>5518.1894226790509</v>
      </c>
      <c r="P1405" s="44">
        <v>1402</v>
      </c>
      <c r="Q1405" s="34">
        <v>59</v>
      </c>
      <c r="R1405" s="34">
        <v>10</v>
      </c>
      <c r="S1405" s="45">
        <v>6946.1038118940605</v>
      </c>
      <c r="T1405" s="44">
        <v>1402</v>
      </c>
      <c r="U1405" s="34">
        <v>59</v>
      </c>
      <c r="V1405" s="34">
        <v>10</v>
      </c>
      <c r="W1405" s="45">
        <v>18828.905744293981</v>
      </c>
    </row>
    <row r="1406" spans="12:23" x14ac:dyDescent="0.3">
      <c r="L1406" s="44">
        <v>1403</v>
      </c>
      <c r="M1406" s="34">
        <v>59</v>
      </c>
      <c r="N1406" s="34">
        <v>11</v>
      </c>
      <c r="O1406" s="45">
        <v>5848.8531110834047</v>
      </c>
      <c r="P1406" s="44">
        <v>1403</v>
      </c>
      <c r="Q1406" s="34">
        <v>59</v>
      </c>
      <c r="R1406" s="34">
        <v>11</v>
      </c>
      <c r="S1406" s="45">
        <v>7362.331695815692</v>
      </c>
      <c r="T1406" s="44">
        <v>1403</v>
      </c>
      <c r="U1406" s="34">
        <v>59</v>
      </c>
      <c r="V1406" s="34">
        <v>11</v>
      </c>
      <c r="W1406" s="45">
        <v>19957.180789807637</v>
      </c>
    </row>
    <row r="1407" spans="12:23" x14ac:dyDescent="0.3">
      <c r="L1407" s="44">
        <v>1404</v>
      </c>
      <c r="M1407" s="34">
        <v>59</v>
      </c>
      <c r="N1407" s="34">
        <v>12</v>
      </c>
      <c r="O1407" s="45">
        <v>5716.6449756742077</v>
      </c>
      <c r="P1407" s="44">
        <v>1404</v>
      </c>
      <c r="Q1407" s="34">
        <v>59</v>
      </c>
      <c r="R1407" s="34">
        <v>12</v>
      </c>
      <c r="S1407" s="45">
        <v>7195.912719773477</v>
      </c>
      <c r="T1407" s="44">
        <v>1404</v>
      </c>
      <c r="U1407" s="34">
        <v>59</v>
      </c>
      <c r="V1407" s="34">
        <v>12</v>
      </c>
      <c r="W1407" s="45">
        <v>19506.066424284447</v>
      </c>
    </row>
    <row r="1408" spans="12:23" x14ac:dyDescent="0.3">
      <c r="L1408" s="44">
        <v>1405</v>
      </c>
      <c r="M1408" s="34">
        <v>59</v>
      </c>
      <c r="N1408" s="34">
        <v>13</v>
      </c>
      <c r="O1408" s="45">
        <v>5810.7813598338107</v>
      </c>
      <c r="P1408" s="44">
        <v>1405</v>
      </c>
      <c r="Q1408" s="34">
        <v>59</v>
      </c>
      <c r="R1408" s="34">
        <v>13</v>
      </c>
      <c r="S1408" s="45">
        <v>7314.4083071416044</v>
      </c>
      <c r="T1408" s="44">
        <v>1405</v>
      </c>
      <c r="U1408" s="34">
        <v>59</v>
      </c>
      <c r="V1408" s="34">
        <v>13</v>
      </c>
      <c r="W1408" s="45">
        <v>19827.274155422696</v>
      </c>
    </row>
    <row r="1409" spans="12:23" x14ac:dyDescent="0.3">
      <c r="L1409" s="44">
        <v>1406</v>
      </c>
      <c r="M1409" s="34">
        <v>59</v>
      </c>
      <c r="N1409" s="34">
        <v>14</v>
      </c>
      <c r="O1409" s="45">
        <v>5697.9798325012043</v>
      </c>
      <c r="P1409" s="44">
        <v>1406</v>
      </c>
      <c r="Q1409" s="34">
        <v>59</v>
      </c>
      <c r="R1409" s="34">
        <v>14</v>
      </c>
      <c r="S1409" s="45">
        <v>7172.4176904780516</v>
      </c>
      <c r="T1409" s="44">
        <v>1406</v>
      </c>
      <c r="U1409" s="34">
        <v>59</v>
      </c>
      <c r="V1409" s="34">
        <v>14</v>
      </c>
      <c r="W1409" s="45">
        <v>19442.378102882529</v>
      </c>
    </row>
    <row r="1410" spans="12:23" x14ac:dyDescent="0.3">
      <c r="L1410" s="44">
        <v>1407</v>
      </c>
      <c r="M1410" s="34">
        <v>59</v>
      </c>
      <c r="N1410" s="34">
        <v>15</v>
      </c>
      <c r="O1410" s="45">
        <v>5122.5635225216247</v>
      </c>
      <c r="P1410" s="44">
        <v>1407</v>
      </c>
      <c r="Q1410" s="34">
        <v>59</v>
      </c>
      <c r="R1410" s="34">
        <v>15</v>
      </c>
      <c r="S1410" s="45">
        <v>6448.1037682795095</v>
      </c>
      <c r="T1410" s="44">
        <v>1407</v>
      </c>
      <c r="U1410" s="34">
        <v>59</v>
      </c>
      <c r="V1410" s="34">
        <v>15</v>
      </c>
      <c r="W1410" s="45">
        <v>17478.969703053644</v>
      </c>
    </row>
    <row r="1411" spans="12:23" x14ac:dyDescent="0.3">
      <c r="L1411" s="44">
        <v>1408</v>
      </c>
      <c r="M1411" s="34">
        <v>59</v>
      </c>
      <c r="N1411" s="34">
        <v>16</v>
      </c>
      <c r="O1411" s="45">
        <v>5028.3777073684487</v>
      </c>
      <c r="P1411" s="44">
        <v>1408</v>
      </c>
      <c r="Q1411" s="34">
        <v>59</v>
      </c>
      <c r="R1411" s="34">
        <v>16</v>
      </c>
      <c r="S1411" s="45">
        <v>6329.5459589058328</v>
      </c>
      <c r="T1411" s="44">
        <v>1408</v>
      </c>
      <c r="U1411" s="34">
        <v>59</v>
      </c>
      <c r="V1411" s="34">
        <v>16</v>
      </c>
      <c r="W1411" s="45">
        <v>17157.593305809991</v>
      </c>
    </row>
    <row r="1412" spans="12:23" x14ac:dyDescent="0.3">
      <c r="L1412" s="44">
        <v>1409</v>
      </c>
      <c r="M1412" s="34">
        <v>59</v>
      </c>
      <c r="N1412" s="34">
        <v>17</v>
      </c>
      <c r="O1412" s="45">
        <v>5169.8195523770037</v>
      </c>
      <c r="P1412" s="44">
        <v>1409</v>
      </c>
      <c r="Q1412" s="34">
        <v>59</v>
      </c>
      <c r="R1412" s="34">
        <v>17</v>
      </c>
      <c r="S1412" s="45">
        <v>6507.5880055846637</v>
      </c>
      <c r="T1412" s="44">
        <v>1409</v>
      </c>
      <c r="U1412" s="34">
        <v>59</v>
      </c>
      <c r="V1412" s="34">
        <v>17</v>
      </c>
      <c r="W1412" s="45">
        <v>17640.214499823327</v>
      </c>
    </row>
    <row r="1413" spans="12:23" x14ac:dyDescent="0.3">
      <c r="L1413" s="44">
        <v>1410</v>
      </c>
      <c r="M1413" s="34">
        <v>59</v>
      </c>
      <c r="N1413" s="34">
        <v>18</v>
      </c>
      <c r="O1413" s="45">
        <v>5179.6859786940886</v>
      </c>
      <c r="P1413" s="44">
        <v>1410</v>
      </c>
      <c r="Q1413" s="34">
        <v>59</v>
      </c>
      <c r="R1413" s="34">
        <v>18</v>
      </c>
      <c r="S1413" s="45">
        <v>6520.007517892308</v>
      </c>
      <c r="T1413" s="44">
        <v>1410</v>
      </c>
      <c r="U1413" s="34">
        <v>59</v>
      </c>
      <c r="V1413" s="34">
        <v>18</v>
      </c>
      <c r="W1413" s="45">
        <v>17673.880254462685</v>
      </c>
    </row>
    <row r="1414" spans="12:23" x14ac:dyDescent="0.3">
      <c r="L1414" s="44">
        <v>1411</v>
      </c>
      <c r="M1414" s="34">
        <v>59</v>
      </c>
      <c r="N1414" s="34">
        <v>19</v>
      </c>
      <c r="O1414" s="45">
        <v>4207.1311801537631</v>
      </c>
      <c r="P1414" s="44">
        <v>1411</v>
      </c>
      <c r="Q1414" s="34">
        <v>59</v>
      </c>
      <c r="R1414" s="34">
        <v>19</v>
      </c>
      <c r="S1414" s="45">
        <v>5295.7895587094072</v>
      </c>
      <c r="T1414" s="44">
        <v>1411</v>
      </c>
      <c r="U1414" s="34">
        <v>59</v>
      </c>
      <c r="V1414" s="34">
        <v>19</v>
      </c>
      <c r="W1414" s="45">
        <v>14355.374630567994</v>
      </c>
    </row>
    <row r="1415" spans="12:23" x14ac:dyDescent="0.3">
      <c r="L1415" s="44">
        <v>1412</v>
      </c>
      <c r="M1415" s="34">
        <v>59</v>
      </c>
      <c r="N1415" s="34">
        <v>20</v>
      </c>
      <c r="O1415" s="45">
        <v>4933.3219067283972</v>
      </c>
      <c r="P1415" s="44">
        <v>1412</v>
      </c>
      <c r="Q1415" s="34">
        <v>59</v>
      </c>
      <c r="R1415" s="34">
        <v>20</v>
      </c>
      <c r="S1415" s="45">
        <v>6209.8930422344893</v>
      </c>
      <c r="T1415" s="44">
        <v>1412</v>
      </c>
      <c r="U1415" s="34">
        <v>59</v>
      </c>
      <c r="V1415" s="34">
        <v>20</v>
      </c>
      <c r="W1415" s="45">
        <v>16833.248385111165</v>
      </c>
    </row>
    <row r="1416" spans="12:23" x14ac:dyDescent="0.3">
      <c r="L1416" s="44">
        <v>1413</v>
      </c>
      <c r="M1416" s="34">
        <v>59</v>
      </c>
      <c r="N1416" s="34">
        <v>21</v>
      </c>
      <c r="O1416" s="45">
        <v>4688.2430405955911</v>
      </c>
      <c r="P1416" s="44">
        <v>1413</v>
      </c>
      <c r="Q1416" s="34">
        <v>59</v>
      </c>
      <c r="R1416" s="34">
        <v>21</v>
      </c>
      <c r="S1416" s="45">
        <v>5901.3963387209524</v>
      </c>
      <c r="T1416" s="44">
        <v>1413</v>
      </c>
      <c r="U1416" s="34">
        <v>59</v>
      </c>
      <c r="V1416" s="34">
        <v>21</v>
      </c>
      <c r="W1416" s="45">
        <v>15997.001834500241</v>
      </c>
    </row>
    <row r="1417" spans="12:23" x14ac:dyDescent="0.3">
      <c r="L1417" s="44">
        <v>1414</v>
      </c>
      <c r="M1417" s="34">
        <v>59</v>
      </c>
      <c r="N1417" s="34">
        <v>22</v>
      </c>
      <c r="O1417" s="45">
        <v>4886.4613248215992</v>
      </c>
      <c r="P1417" s="44">
        <v>1414</v>
      </c>
      <c r="Q1417" s="34">
        <v>59</v>
      </c>
      <c r="R1417" s="34">
        <v>22</v>
      </c>
      <c r="S1417" s="45">
        <v>6150.9065809737313</v>
      </c>
      <c r="T1417" s="44">
        <v>1414</v>
      </c>
      <c r="U1417" s="34">
        <v>59</v>
      </c>
      <c r="V1417" s="34">
        <v>22</v>
      </c>
      <c r="W1417" s="45">
        <v>16673.352917184748</v>
      </c>
    </row>
    <row r="1418" spans="12:23" x14ac:dyDescent="0.3">
      <c r="L1418" s="44">
        <v>1415</v>
      </c>
      <c r="M1418" s="34">
        <v>59</v>
      </c>
      <c r="N1418" s="34">
        <v>23</v>
      </c>
      <c r="O1418" s="45">
        <v>4942.7928850969001</v>
      </c>
      <c r="P1418" s="44">
        <v>1415</v>
      </c>
      <c r="Q1418" s="34">
        <v>59</v>
      </c>
      <c r="R1418" s="34">
        <v>23</v>
      </c>
      <c r="S1418" s="45">
        <v>6221.8147784977382</v>
      </c>
      <c r="T1418" s="44">
        <v>1415</v>
      </c>
      <c r="U1418" s="34">
        <v>59</v>
      </c>
      <c r="V1418" s="34">
        <v>23</v>
      </c>
      <c r="W1418" s="45">
        <v>16865.564810907257</v>
      </c>
    </row>
    <row r="1419" spans="12:23" x14ac:dyDescent="0.3">
      <c r="L1419" s="44">
        <v>1416</v>
      </c>
      <c r="M1419" s="34">
        <v>59</v>
      </c>
      <c r="N1419" s="34">
        <v>24</v>
      </c>
      <c r="O1419" s="45">
        <v>4028.734724350355</v>
      </c>
      <c r="P1419" s="44">
        <v>1416</v>
      </c>
      <c r="Q1419" s="34">
        <v>59</v>
      </c>
      <c r="R1419" s="34">
        <v>24</v>
      </c>
      <c r="S1419" s="45">
        <v>5071.2303406819046</v>
      </c>
      <c r="T1419" s="44">
        <v>1416</v>
      </c>
      <c r="U1419" s="34">
        <v>59</v>
      </c>
      <c r="V1419" s="34">
        <v>24</v>
      </c>
      <c r="W1419" s="45">
        <v>13746.658656151936</v>
      </c>
    </row>
    <row r="1420" spans="12:23" x14ac:dyDescent="0.3">
      <c r="L1420" s="44">
        <v>1417</v>
      </c>
      <c r="M1420" s="34">
        <v>60</v>
      </c>
      <c r="N1420" s="34">
        <v>1</v>
      </c>
      <c r="O1420" s="45">
        <v>4678.643541643798</v>
      </c>
      <c r="P1420" s="44">
        <v>1417</v>
      </c>
      <c r="Q1420" s="34">
        <v>60</v>
      </c>
      <c r="R1420" s="34">
        <v>1</v>
      </c>
      <c r="S1420" s="45">
        <v>5889.3128252432734</v>
      </c>
      <c r="T1420" s="44">
        <v>1417</v>
      </c>
      <c r="U1420" s="34">
        <v>60</v>
      </c>
      <c r="V1420" s="34">
        <v>1</v>
      </c>
      <c r="W1420" s="45">
        <v>15964.246876830082</v>
      </c>
    </row>
    <row r="1421" spans="12:23" x14ac:dyDescent="0.3">
      <c r="L1421" s="44">
        <v>1418</v>
      </c>
      <c r="M1421" s="34">
        <v>60</v>
      </c>
      <c r="N1421" s="34">
        <v>2</v>
      </c>
      <c r="O1421" s="45">
        <v>6121.6528784117054</v>
      </c>
      <c r="P1421" s="44">
        <v>1418</v>
      </c>
      <c r="Q1421" s="34">
        <v>60</v>
      </c>
      <c r="R1421" s="34">
        <v>2</v>
      </c>
      <c r="S1421" s="45">
        <v>7705.7225000412855</v>
      </c>
      <c r="T1421" s="44">
        <v>1418</v>
      </c>
      <c r="U1421" s="34">
        <v>60</v>
      </c>
      <c r="V1421" s="34">
        <v>2</v>
      </c>
      <c r="W1421" s="45">
        <v>20888.015292331136</v>
      </c>
    </row>
    <row r="1422" spans="12:23" x14ac:dyDescent="0.3">
      <c r="L1422" s="44">
        <v>1419</v>
      </c>
      <c r="M1422" s="34">
        <v>60</v>
      </c>
      <c r="N1422" s="34">
        <v>3</v>
      </c>
      <c r="O1422" s="45">
        <v>5301.2269056903233</v>
      </c>
      <c r="P1422" s="44">
        <v>1419</v>
      </c>
      <c r="Q1422" s="34">
        <v>60</v>
      </c>
      <c r="R1422" s="34">
        <v>3</v>
      </c>
      <c r="S1422" s="45">
        <v>6672.9989851369764</v>
      </c>
      <c r="T1422" s="44">
        <v>1419</v>
      </c>
      <c r="U1422" s="34">
        <v>60</v>
      </c>
      <c r="V1422" s="34">
        <v>3</v>
      </c>
      <c r="W1422" s="45">
        <v>18088.596474438902</v>
      </c>
    </row>
    <row r="1423" spans="12:23" x14ac:dyDescent="0.3">
      <c r="L1423" s="44">
        <v>1420</v>
      </c>
      <c r="M1423" s="34">
        <v>60</v>
      </c>
      <c r="N1423" s="34">
        <v>4</v>
      </c>
      <c r="O1423" s="45">
        <v>4980.8349777503518</v>
      </c>
      <c r="P1423" s="44">
        <v>1420</v>
      </c>
      <c r="Q1423" s="34">
        <v>60</v>
      </c>
      <c r="R1423" s="34">
        <v>4</v>
      </c>
      <c r="S1423" s="45">
        <v>6269.7008339684971</v>
      </c>
      <c r="T1423" s="44">
        <v>1420</v>
      </c>
      <c r="U1423" s="34">
        <v>60</v>
      </c>
      <c r="V1423" s="34">
        <v>4</v>
      </c>
      <c r="W1423" s="45">
        <v>16995.370245628957</v>
      </c>
    </row>
    <row r="1424" spans="12:23" x14ac:dyDescent="0.3">
      <c r="L1424" s="44">
        <v>1421</v>
      </c>
      <c r="M1424" s="34">
        <v>60</v>
      </c>
      <c r="N1424" s="34">
        <v>5</v>
      </c>
      <c r="O1424" s="45">
        <v>5624.6143518407944</v>
      </c>
      <c r="P1424" s="44">
        <v>1421</v>
      </c>
      <c r="Q1424" s="34">
        <v>60</v>
      </c>
      <c r="R1424" s="34">
        <v>5</v>
      </c>
      <c r="S1424" s="45">
        <v>7080.0677898417489</v>
      </c>
      <c r="T1424" s="44">
        <v>1421</v>
      </c>
      <c r="U1424" s="34">
        <v>60</v>
      </c>
      <c r="V1424" s="34">
        <v>5</v>
      </c>
      <c r="W1424" s="45">
        <v>19192.043869236557</v>
      </c>
    </row>
    <row r="1425" spans="12:23" x14ac:dyDescent="0.3">
      <c r="L1425" s="44">
        <v>1422</v>
      </c>
      <c r="M1425" s="34">
        <v>60</v>
      </c>
      <c r="N1425" s="34">
        <v>6</v>
      </c>
      <c r="O1425" s="45">
        <v>6470.9125065980597</v>
      </c>
      <c r="P1425" s="44">
        <v>1422</v>
      </c>
      <c r="Q1425" s="34">
        <v>60</v>
      </c>
      <c r="R1425" s="34">
        <v>6</v>
      </c>
      <c r="S1425" s="45">
        <v>8145.3583024505715</v>
      </c>
      <c r="T1425" s="44">
        <v>1422</v>
      </c>
      <c r="U1425" s="34">
        <v>60</v>
      </c>
      <c r="V1425" s="34">
        <v>6</v>
      </c>
      <c r="W1425" s="45">
        <v>22079.742526699134</v>
      </c>
    </row>
    <row r="1426" spans="12:23" x14ac:dyDescent="0.3">
      <c r="L1426" s="44">
        <v>1423</v>
      </c>
      <c r="M1426" s="34">
        <v>60</v>
      </c>
      <c r="N1426" s="34">
        <v>7</v>
      </c>
      <c r="O1426" s="45">
        <v>6776.5542260559751</v>
      </c>
      <c r="P1426" s="44">
        <v>1423</v>
      </c>
      <c r="Q1426" s="34">
        <v>60</v>
      </c>
      <c r="R1426" s="34">
        <v>7</v>
      </c>
      <c r="S1426" s="45">
        <v>8530.0894071631319</v>
      </c>
      <c r="T1426" s="44">
        <v>1423</v>
      </c>
      <c r="U1426" s="34">
        <v>60</v>
      </c>
      <c r="V1426" s="34">
        <v>7</v>
      </c>
      <c r="W1426" s="45">
        <v>23122.638789655444</v>
      </c>
    </row>
    <row r="1427" spans="12:23" x14ac:dyDescent="0.3">
      <c r="L1427" s="44">
        <v>1424</v>
      </c>
      <c r="M1427" s="34">
        <v>60</v>
      </c>
      <c r="N1427" s="34">
        <v>8</v>
      </c>
      <c r="O1427" s="45">
        <v>6247.504188047471</v>
      </c>
      <c r="P1427" s="44">
        <v>1424</v>
      </c>
      <c r="Q1427" s="34">
        <v>60</v>
      </c>
      <c r="R1427" s="34">
        <v>8</v>
      </c>
      <c r="S1427" s="45">
        <v>7864.1397261698594</v>
      </c>
      <c r="T1427" s="44">
        <v>1424</v>
      </c>
      <c r="U1427" s="34">
        <v>60</v>
      </c>
      <c r="V1427" s="34">
        <v>8</v>
      </c>
      <c r="W1427" s="45">
        <v>21317.43919669891</v>
      </c>
    </row>
    <row r="1428" spans="12:23" x14ac:dyDescent="0.3">
      <c r="L1428" s="44">
        <v>1425</v>
      </c>
      <c r="M1428" s="34">
        <v>60</v>
      </c>
      <c r="N1428" s="34">
        <v>9</v>
      </c>
      <c r="O1428" s="45">
        <v>5869.2681114288762</v>
      </c>
      <c r="P1428" s="44">
        <v>1425</v>
      </c>
      <c r="Q1428" s="34">
        <v>60</v>
      </c>
      <c r="R1428" s="34">
        <v>9</v>
      </c>
      <c r="S1428" s="45">
        <v>7388.0293841075618</v>
      </c>
      <c r="T1428" s="44">
        <v>1425</v>
      </c>
      <c r="U1428" s="34">
        <v>60</v>
      </c>
      <c r="V1428" s="34">
        <v>9</v>
      </c>
      <c r="W1428" s="45">
        <v>20026.839891340976</v>
      </c>
    </row>
    <row r="1429" spans="12:23" x14ac:dyDescent="0.3">
      <c r="L1429" s="44">
        <v>1426</v>
      </c>
      <c r="M1429" s="34">
        <v>60</v>
      </c>
      <c r="N1429" s="34">
        <v>10</v>
      </c>
      <c r="O1429" s="45">
        <v>5802.9712628493444</v>
      </c>
      <c r="P1429" s="44">
        <v>1426</v>
      </c>
      <c r="Q1429" s="34">
        <v>60</v>
      </c>
      <c r="R1429" s="34">
        <v>10</v>
      </c>
      <c r="S1429" s="45">
        <v>7304.5772302648111</v>
      </c>
      <c r="T1429" s="44">
        <v>1426</v>
      </c>
      <c r="U1429" s="34">
        <v>60</v>
      </c>
      <c r="V1429" s="34">
        <v>10</v>
      </c>
      <c r="W1429" s="45">
        <v>19800.624910768292</v>
      </c>
    </row>
    <row r="1430" spans="12:23" x14ac:dyDescent="0.3">
      <c r="L1430" s="44">
        <v>1427</v>
      </c>
      <c r="M1430" s="34">
        <v>60</v>
      </c>
      <c r="N1430" s="34">
        <v>11</v>
      </c>
      <c r="O1430" s="45">
        <v>5765.1565527663279</v>
      </c>
      <c r="P1430" s="44">
        <v>1427</v>
      </c>
      <c r="Q1430" s="34">
        <v>60</v>
      </c>
      <c r="R1430" s="34">
        <v>11</v>
      </c>
      <c r="S1430" s="45">
        <v>7256.9773960195798</v>
      </c>
      <c r="T1430" s="44">
        <v>1427</v>
      </c>
      <c r="U1430" s="34">
        <v>60</v>
      </c>
      <c r="V1430" s="34">
        <v>11</v>
      </c>
      <c r="W1430" s="45">
        <v>19671.595340131469</v>
      </c>
    </row>
    <row r="1431" spans="12:23" x14ac:dyDescent="0.3">
      <c r="L1431" s="44">
        <v>1428</v>
      </c>
      <c r="M1431" s="34">
        <v>60</v>
      </c>
      <c r="N1431" s="34">
        <v>12</v>
      </c>
      <c r="O1431" s="45">
        <v>5699.1464039495186</v>
      </c>
      <c r="P1431" s="44">
        <v>1428</v>
      </c>
      <c r="Q1431" s="34">
        <v>60</v>
      </c>
      <c r="R1431" s="34">
        <v>12</v>
      </c>
      <c r="S1431" s="45">
        <v>7173.8861298090178</v>
      </c>
      <c r="T1431" s="44">
        <v>1428</v>
      </c>
      <c r="U1431" s="34">
        <v>60</v>
      </c>
      <c r="V1431" s="34">
        <v>12</v>
      </c>
      <c r="W1431" s="45">
        <v>19446.358622970154</v>
      </c>
    </row>
    <row r="1432" spans="12:23" x14ac:dyDescent="0.3">
      <c r="L1432" s="44">
        <v>1429</v>
      </c>
      <c r="M1432" s="34">
        <v>60</v>
      </c>
      <c r="N1432" s="34">
        <v>13</v>
      </c>
      <c r="O1432" s="45">
        <v>5821.9329919837819</v>
      </c>
      <c r="P1432" s="44">
        <v>1429</v>
      </c>
      <c r="Q1432" s="34">
        <v>60</v>
      </c>
      <c r="R1432" s="34">
        <v>13</v>
      </c>
      <c r="S1432" s="45">
        <v>7328.4455915935305</v>
      </c>
      <c r="T1432" s="44">
        <v>1429</v>
      </c>
      <c r="U1432" s="34">
        <v>60</v>
      </c>
      <c r="V1432" s="34">
        <v>13</v>
      </c>
      <c r="W1432" s="45">
        <v>19865.325228802649</v>
      </c>
    </row>
    <row r="1433" spans="12:23" x14ac:dyDescent="0.3">
      <c r="L1433" s="44">
        <v>1430</v>
      </c>
      <c r="M1433" s="34">
        <v>60</v>
      </c>
      <c r="N1433" s="34">
        <v>14</v>
      </c>
      <c r="O1433" s="45">
        <v>5037.5520997755175</v>
      </c>
      <c r="P1433" s="44">
        <v>1430</v>
      </c>
      <c r="Q1433" s="34">
        <v>60</v>
      </c>
      <c r="R1433" s="34">
        <v>14</v>
      </c>
      <c r="S1433" s="45">
        <v>6341.0943631357859</v>
      </c>
      <c r="T1433" s="44">
        <v>1430</v>
      </c>
      <c r="U1433" s="34">
        <v>60</v>
      </c>
      <c r="V1433" s="34">
        <v>14</v>
      </c>
      <c r="W1433" s="45">
        <v>17188.897734973641</v>
      </c>
    </row>
    <row r="1434" spans="12:23" x14ac:dyDescent="0.3">
      <c r="L1434" s="44">
        <v>1431</v>
      </c>
      <c r="M1434" s="34">
        <v>60</v>
      </c>
      <c r="N1434" s="34">
        <v>15</v>
      </c>
      <c r="O1434" s="45">
        <v>4857.8506657417956</v>
      </c>
      <c r="P1434" s="44">
        <v>1431</v>
      </c>
      <c r="Q1434" s="34">
        <v>60</v>
      </c>
      <c r="R1434" s="34">
        <v>15</v>
      </c>
      <c r="S1434" s="45">
        <v>6114.8924841617836</v>
      </c>
      <c r="T1434" s="44">
        <v>1431</v>
      </c>
      <c r="U1434" s="34">
        <v>60</v>
      </c>
      <c r="V1434" s="34">
        <v>15</v>
      </c>
      <c r="W1434" s="45">
        <v>16575.728975374826</v>
      </c>
    </row>
    <row r="1435" spans="12:23" x14ac:dyDescent="0.3">
      <c r="L1435" s="44">
        <v>1432</v>
      </c>
      <c r="M1435" s="34">
        <v>60</v>
      </c>
      <c r="N1435" s="34">
        <v>16</v>
      </c>
      <c r="O1435" s="45">
        <v>4725.6227579351689</v>
      </c>
      <c r="P1435" s="44">
        <v>1432</v>
      </c>
      <c r="Q1435" s="34">
        <v>60</v>
      </c>
      <c r="R1435" s="34">
        <v>16</v>
      </c>
      <c r="S1435" s="45">
        <v>5948.4486193173489</v>
      </c>
      <c r="T1435" s="44">
        <v>1432</v>
      </c>
      <c r="U1435" s="34">
        <v>60</v>
      </c>
      <c r="V1435" s="34">
        <v>16</v>
      </c>
      <c r="W1435" s="45">
        <v>16124.547143409472</v>
      </c>
    </row>
    <row r="1436" spans="12:23" x14ac:dyDescent="0.3">
      <c r="L1436" s="44">
        <v>1433</v>
      </c>
      <c r="M1436" s="34">
        <v>60</v>
      </c>
      <c r="N1436" s="34">
        <v>17</v>
      </c>
      <c r="O1436" s="45">
        <v>4971.6210405484235</v>
      </c>
      <c r="P1436" s="44">
        <v>1433</v>
      </c>
      <c r="Q1436" s="34">
        <v>60</v>
      </c>
      <c r="R1436" s="34">
        <v>17</v>
      </c>
      <c r="S1436" s="45">
        <v>6258.1026521341028</v>
      </c>
      <c r="T1436" s="44">
        <v>1433</v>
      </c>
      <c r="U1436" s="34">
        <v>60</v>
      </c>
      <c r="V1436" s="34">
        <v>17</v>
      </c>
      <c r="W1436" s="45">
        <v>16963.930883580975</v>
      </c>
    </row>
    <row r="1437" spans="12:23" x14ac:dyDescent="0.3">
      <c r="L1437" s="44">
        <v>1434</v>
      </c>
      <c r="M1437" s="34">
        <v>60</v>
      </c>
      <c r="N1437" s="34">
        <v>18</v>
      </c>
      <c r="O1437" s="45">
        <v>4801.1730885114866</v>
      </c>
      <c r="P1437" s="44">
        <v>1434</v>
      </c>
      <c r="Q1437" s="34">
        <v>60</v>
      </c>
      <c r="R1437" s="34">
        <v>18</v>
      </c>
      <c r="S1437" s="45">
        <v>6043.5487325989334</v>
      </c>
      <c r="T1437" s="44">
        <v>1434</v>
      </c>
      <c r="U1437" s="34">
        <v>60</v>
      </c>
      <c r="V1437" s="34">
        <v>18</v>
      </c>
      <c r="W1437" s="45">
        <v>16382.336418914465</v>
      </c>
    </row>
    <row r="1438" spans="12:23" x14ac:dyDescent="0.3">
      <c r="L1438" s="44">
        <v>1435</v>
      </c>
      <c r="M1438" s="34">
        <v>60</v>
      </c>
      <c r="N1438" s="34">
        <v>19</v>
      </c>
      <c r="O1438" s="45">
        <v>4583.5976272024591</v>
      </c>
      <c r="P1438" s="44">
        <v>1435</v>
      </c>
      <c r="Q1438" s="34">
        <v>60</v>
      </c>
      <c r="R1438" s="34">
        <v>19</v>
      </c>
      <c r="S1438" s="45">
        <v>5769.6723529730389</v>
      </c>
      <c r="T1438" s="44">
        <v>1435</v>
      </c>
      <c r="U1438" s="34">
        <v>60</v>
      </c>
      <c r="V1438" s="34">
        <v>19</v>
      </c>
      <c r="W1438" s="45">
        <v>15639.935689352335</v>
      </c>
    </row>
    <row r="1439" spans="12:23" x14ac:dyDescent="0.3">
      <c r="L1439" s="44">
        <v>1436</v>
      </c>
      <c r="M1439" s="34">
        <v>60</v>
      </c>
      <c r="N1439" s="34">
        <v>20</v>
      </c>
      <c r="O1439" s="45">
        <v>4914.1229088248101</v>
      </c>
      <c r="P1439" s="44">
        <v>1436</v>
      </c>
      <c r="Q1439" s="34">
        <v>60</v>
      </c>
      <c r="R1439" s="34">
        <v>20</v>
      </c>
      <c r="S1439" s="45">
        <v>6185.7260152791332</v>
      </c>
      <c r="T1439" s="44">
        <v>1436</v>
      </c>
      <c r="U1439" s="34">
        <v>60</v>
      </c>
      <c r="V1439" s="34">
        <v>20</v>
      </c>
      <c r="W1439" s="45">
        <v>16767.738469770851</v>
      </c>
    </row>
    <row r="1440" spans="12:23" x14ac:dyDescent="0.3">
      <c r="L1440" s="44">
        <v>1437</v>
      </c>
      <c r="M1440" s="34">
        <v>60</v>
      </c>
      <c r="N1440" s="34">
        <v>21</v>
      </c>
      <c r="O1440" s="45">
        <v>4772.7898120021164</v>
      </c>
      <c r="P1440" s="44">
        <v>1437</v>
      </c>
      <c r="Q1440" s="34">
        <v>60</v>
      </c>
      <c r="R1440" s="34">
        <v>21</v>
      </c>
      <c r="S1440" s="45">
        <v>6007.8208570125125</v>
      </c>
      <c r="T1440" s="44">
        <v>1437</v>
      </c>
      <c r="U1440" s="34">
        <v>60</v>
      </c>
      <c r="V1440" s="34">
        <v>21</v>
      </c>
      <c r="W1440" s="45">
        <v>16285.488341189417</v>
      </c>
    </row>
    <row r="1441" spans="12:23" x14ac:dyDescent="0.3">
      <c r="L1441" s="44">
        <v>1438</v>
      </c>
      <c r="M1441" s="34">
        <v>60</v>
      </c>
      <c r="N1441" s="34">
        <v>22</v>
      </c>
      <c r="O1441" s="45">
        <v>4744.4460802876038</v>
      </c>
      <c r="P1441" s="44">
        <v>1438</v>
      </c>
      <c r="Q1441" s="34">
        <v>60</v>
      </c>
      <c r="R1441" s="34">
        <v>22</v>
      </c>
      <c r="S1441" s="45">
        <v>5972.1427590305311</v>
      </c>
      <c r="T1441" s="44">
        <v>1438</v>
      </c>
      <c r="U1441" s="34">
        <v>60</v>
      </c>
      <c r="V1441" s="34">
        <v>22</v>
      </c>
      <c r="W1441" s="45">
        <v>16188.775196348692</v>
      </c>
    </row>
    <row r="1442" spans="12:23" x14ac:dyDescent="0.3">
      <c r="L1442" s="44">
        <v>1439</v>
      </c>
      <c r="M1442" s="34">
        <v>60</v>
      </c>
      <c r="N1442" s="34">
        <v>23</v>
      </c>
      <c r="O1442" s="45">
        <v>4952.0957980872599</v>
      </c>
      <c r="P1442" s="44">
        <v>1439</v>
      </c>
      <c r="Q1442" s="34">
        <v>60</v>
      </c>
      <c r="R1442" s="34">
        <v>23</v>
      </c>
      <c r="S1442" s="45">
        <v>6233.5249599421222</v>
      </c>
      <c r="T1442" s="44">
        <v>1439</v>
      </c>
      <c r="U1442" s="34">
        <v>60</v>
      </c>
      <c r="V1442" s="34">
        <v>23</v>
      </c>
      <c r="W1442" s="45">
        <v>16897.307771944976</v>
      </c>
    </row>
    <row r="1443" spans="12:23" x14ac:dyDescent="0.3">
      <c r="L1443" s="44">
        <v>1440</v>
      </c>
      <c r="M1443" s="34">
        <v>60</v>
      </c>
      <c r="N1443" s="34">
        <v>24</v>
      </c>
      <c r="O1443" s="45">
        <v>3837.3972344296508</v>
      </c>
      <c r="P1443" s="44">
        <v>1440</v>
      </c>
      <c r="Q1443" s="34">
        <v>60</v>
      </c>
      <c r="R1443" s="34">
        <v>24</v>
      </c>
      <c r="S1443" s="45">
        <v>4830.3814016015931</v>
      </c>
      <c r="T1443" s="44">
        <v>1440</v>
      </c>
      <c r="U1443" s="34">
        <v>60</v>
      </c>
      <c r="V1443" s="34">
        <v>24</v>
      </c>
      <c r="W1443" s="45">
        <v>13093.785895340172</v>
      </c>
    </row>
    <row r="1444" spans="12:23" x14ac:dyDescent="0.3">
      <c r="L1444" s="44">
        <v>1441</v>
      </c>
      <c r="M1444" s="34">
        <v>61</v>
      </c>
      <c r="N1444" s="34">
        <v>1</v>
      </c>
      <c r="O1444" s="45">
        <v>4451.1719954215441</v>
      </c>
      <c r="P1444" s="44">
        <v>1441</v>
      </c>
      <c r="Q1444" s="34">
        <v>61</v>
      </c>
      <c r="R1444" s="34">
        <v>1</v>
      </c>
      <c r="S1444" s="45">
        <v>5602.9796001064078</v>
      </c>
      <c r="T1444" s="44">
        <v>1441</v>
      </c>
      <c r="U1444" s="34">
        <v>61</v>
      </c>
      <c r="V1444" s="34">
        <v>1</v>
      </c>
      <c r="W1444" s="45">
        <v>15188.079192965357</v>
      </c>
    </row>
    <row r="1445" spans="12:23" x14ac:dyDescent="0.3">
      <c r="L1445" s="44">
        <v>1442</v>
      </c>
      <c r="M1445" s="34">
        <v>61</v>
      </c>
      <c r="N1445" s="34">
        <v>2</v>
      </c>
      <c r="O1445" s="45">
        <v>5830.6328468525553</v>
      </c>
      <c r="P1445" s="44">
        <v>1442</v>
      </c>
      <c r="Q1445" s="34">
        <v>61</v>
      </c>
      <c r="R1445" s="34">
        <v>2</v>
      </c>
      <c r="S1445" s="45">
        <v>7339.3966645702121</v>
      </c>
      <c r="T1445" s="44">
        <v>1442</v>
      </c>
      <c r="U1445" s="34">
        <v>61</v>
      </c>
      <c r="V1445" s="34">
        <v>2</v>
      </c>
      <c r="W1445" s="45">
        <v>19895.010463354389</v>
      </c>
    </row>
    <row r="1446" spans="12:23" x14ac:dyDescent="0.3">
      <c r="L1446" s="44">
        <v>1443</v>
      </c>
      <c r="M1446" s="34">
        <v>61</v>
      </c>
      <c r="N1446" s="34">
        <v>3</v>
      </c>
      <c r="O1446" s="45">
        <v>5264.1141157160382</v>
      </c>
      <c r="P1446" s="44">
        <v>1443</v>
      </c>
      <c r="Q1446" s="34">
        <v>61</v>
      </c>
      <c r="R1446" s="34">
        <v>3</v>
      </c>
      <c r="S1446" s="45">
        <v>6626.282703370548</v>
      </c>
      <c r="T1446" s="44">
        <v>1443</v>
      </c>
      <c r="U1446" s="34">
        <v>61</v>
      </c>
      <c r="V1446" s="34">
        <v>3</v>
      </c>
      <c r="W1446" s="45">
        <v>17961.961962498874</v>
      </c>
    </row>
    <row r="1447" spans="12:23" x14ac:dyDescent="0.3">
      <c r="L1447" s="44">
        <v>1444</v>
      </c>
      <c r="M1447" s="34">
        <v>61</v>
      </c>
      <c r="N1447" s="34">
        <v>4</v>
      </c>
      <c r="O1447" s="45">
        <v>3525.7743647494517</v>
      </c>
      <c r="P1447" s="44">
        <v>1444</v>
      </c>
      <c r="Q1447" s="34">
        <v>61</v>
      </c>
      <c r="R1447" s="34">
        <v>4</v>
      </c>
      <c r="S1447" s="45">
        <v>4438.1214342175617</v>
      </c>
      <c r="T1447" s="44">
        <v>1444</v>
      </c>
      <c r="U1447" s="34">
        <v>61</v>
      </c>
      <c r="V1447" s="34">
        <v>4</v>
      </c>
      <c r="W1447" s="45">
        <v>12030.48103362953</v>
      </c>
    </row>
    <row r="1448" spans="12:23" x14ac:dyDescent="0.3">
      <c r="L1448" s="44">
        <v>1445</v>
      </c>
      <c r="M1448" s="34">
        <v>61</v>
      </c>
      <c r="N1448" s="34">
        <v>5</v>
      </c>
      <c r="O1448" s="45">
        <v>6030.8481432188946</v>
      </c>
      <c r="P1448" s="44">
        <v>1445</v>
      </c>
      <c r="Q1448" s="34">
        <v>61</v>
      </c>
      <c r="R1448" s="34">
        <v>5</v>
      </c>
      <c r="S1448" s="45">
        <v>7591.4206758471837</v>
      </c>
      <c r="T1448" s="44">
        <v>1445</v>
      </c>
      <c r="U1448" s="34">
        <v>61</v>
      </c>
      <c r="V1448" s="34">
        <v>5</v>
      </c>
      <c r="W1448" s="45">
        <v>20578.175656697367</v>
      </c>
    </row>
    <row r="1449" spans="12:23" x14ac:dyDescent="0.3">
      <c r="L1449" s="44">
        <v>1446</v>
      </c>
      <c r="M1449" s="34">
        <v>61</v>
      </c>
      <c r="N1449" s="34">
        <v>6</v>
      </c>
      <c r="O1449" s="45">
        <v>6539.6215876639335</v>
      </c>
      <c r="P1449" s="44">
        <v>1446</v>
      </c>
      <c r="Q1449" s="34">
        <v>61</v>
      </c>
      <c r="R1449" s="34">
        <v>6</v>
      </c>
      <c r="S1449" s="45">
        <v>8231.8468901641299</v>
      </c>
      <c r="T1449" s="44">
        <v>1446</v>
      </c>
      <c r="U1449" s="34">
        <v>61</v>
      </c>
      <c r="V1449" s="34">
        <v>6</v>
      </c>
      <c r="W1449" s="45">
        <v>22314.18841321571</v>
      </c>
    </row>
    <row r="1450" spans="12:23" x14ac:dyDescent="0.3">
      <c r="L1450" s="44">
        <v>1447</v>
      </c>
      <c r="M1450" s="34">
        <v>61</v>
      </c>
      <c r="N1450" s="34">
        <v>7</v>
      </c>
      <c r="O1450" s="45">
        <v>6313.1782061079894</v>
      </c>
      <c r="P1450" s="44">
        <v>1447</v>
      </c>
      <c r="Q1450" s="34">
        <v>61</v>
      </c>
      <c r="R1450" s="34">
        <v>7</v>
      </c>
      <c r="S1450" s="45">
        <v>7946.8078827426898</v>
      </c>
      <c r="T1450" s="44">
        <v>1447</v>
      </c>
      <c r="U1450" s="34">
        <v>61</v>
      </c>
      <c r="V1450" s="34">
        <v>7</v>
      </c>
      <c r="W1450" s="45">
        <v>21541.528984343462</v>
      </c>
    </row>
    <row r="1451" spans="12:23" x14ac:dyDescent="0.3">
      <c r="L1451" s="44">
        <v>1448</v>
      </c>
      <c r="M1451" s="34">
        <v>61</v>
      </c>
      <c r="N1451" s="34">
        <v>8</v>
      </c>
      <c r="O1451" s="45">
        <v>6559.6015952659664</v>
      </c>
      <c r="P1451" s="44">
        <v>1448</v>
      </c>
      <c r="Q1451" s="34">
        <v>61</v>
      </c>
      <c r="R1451" s="34">
        <v>8</v>
      </c>
      <c r="S1451" s="45">
        <v>8256.9970248071641</v>
      </c>
      <c r="T1451" s="44">
        <v>1448</v>
      </c>
      <c r="U1451" s="34">
        <v>61</v>
      </c>
      <c r="V1451" s="34">
        <v>8</v>
      </c>
      <c r="W1451" s="45">
        <v>22382.363253021464</v>
      </c>
    </row>
    <row r="1452" spans="12:23" x14ac:dyDescent="0.3">
      <c r="L1452" s="44">
        <v>1449</v>
      </c>
      <c r="M1452" s="34">
        <v>61</v>
      </c>
      <c r="N1452" s="34">
        <v>9</v>
      </c>
      <c r="O1452" s="45">
        <v>5859.8465640539425</v>
      </c>
      <c r="P1452" s="44">
        <v>1449</v>
      </c>
      <c r="Q1452" s="34">
        <v>61</v>
      </c>
      <c r="R1452" s="34">
        <v>9</v>
      </c>
      <c r="S1452" s="45">
        <v>7376.1698698498594</v>
      </c>
      <c r="T1452" s="44">
        <v>1449</v>
      </c>
      <c r="U1452" s="34">
        <v>61</v>
      </c>
      <c r="V1452" s="34">
        <v>9</v>
      </c>
      <c r="W1452" s="45">
        <v>19994.692131650281</v>
      </c>
    </row>
    <row r="1453" spans="12:23" x14ac:dyDescent="0.3">
      <c r="L1453" s="44">
        <v>1450</v>
      </c>
      <c r="M1453" s="34">
        <v>61</v>
      </c>
      <c r="N1453" s="34">
        <v>10</v>
      </c>
      <c r="O1453" s="45">
        <v>5916.3264173099633</v>
      </c>
      <c r="P1453" s="44">
        <v>1450</v>
      </c>
      <c r="Q1453" s="34">
        <v>61</v>
      </c>
      <c r="R1453" s="34">
        <v>10</v>
      </c>
      <c r="S1453" s="45">
        <v>7447.2647333905161</v>
      </c>
      <c r="T1453" s="44">
        <v>1450</v>
      </c>
      <c r="U1453" s="34">
        <v>61</v>
      </c>
      <c r="V1453" s="34">
        <v>10</v>
      </c>
      <c r="W1453" s="45">
        <v>20187.410023689019</v>
      </c>
    </row>
    <row r="1454" spans="12:23" x14ac:dyDescent="0.3">
      <c r="L1454" s="44">
        <v>1451</v>
      </c>
      <c r="M1454" s="34">
        <v>61</v>
      </c>
      <c r="N1454" s="34">
        <v>11</v>
      </c>
      <c r="O1454" s="45">
        <v>6228.4534831246037</v>
      </c>
      <c r="P1454" s="44">
        <v>1451</v>
      </c>
      <c r="Q1454" s="34">
        <v>61</v>
      </c>
      <c r="R1454" s="34">
        <v>11</v>
      </c>
      <c r="S1454" s="45">
        <v>7840.1593652311531</v>
      </c>
      <c r="T1454" s="44">
        <v>1451</v>
      </c>
      <c r="U1454" s="34">
        <v>61</v>
      </c>
      <c r="V1454" s="34">
        <v>11</v>
      </c>
      <c r="W1454" s="45">
        <v>21252.435279674824</v>
      </c>
    </row>
    <row r="1455" spans="12:23" x14ac:dyDescent="0.3">
      <c r="L1455" s="44">
        <v>1452</v>
      </c>
      <c r="M1455" s="34">
        <v>61</v>
      </c>
      <c r="N1455" s="34">
        <v>12</v>
      </c>
      <c r="O1455" s="45">
        <v>5888.012344191593</v>
      </c>
      <c r="P1455" s="44">
        <v>1452</v>
      </c>
      <c r="Q1455" s="34">
        <v>61</v>
      </c>
      <c r="R1455" s="34">
        <v>12</v>
      </c>
      <c r="S1455" s="45">
        <v>7411.6239686118624</v>
      </c>
      <c r="T1455" s="44">
        <v>1452</v>
      </c>
      <c r="U1455" s="34">
        <v>61</v>
      </c>
      <c r="V1455" s="34">
        <v>12</v>
      </c>
      <c r="W1455" s="45">
        <v>20090.798078511536</v>
      </c>
    </row>
    <row r="1456" spans="12:23" x14ac:dyDescent="0.3">
      <c r="L1456" s="44">
        <v>1453</v>
      </c>
      <c r="M1456" s="34">
        <v>61</v>
      </c>
      <c r="N1456" s="34">
        <v>13</v>
      </c>
      <c r="O1456" s="45">
        <v>5784.0293061123348</v>
      </c>
      <c r="P1456" s="44">
        <v>1453</v>
      </c>
      <c r="Q1456" s="34">
        <v>61</v>
      </c>
      <c r="R1456" s="34">
        <v>13</v>
      </c>
      <c r="S1456" s="45">
        <v>7280.7337577383105</v>
      </c>
      <c r="T1456" s="44">
        <v>1453</v>
      </c>
      <c r="U1456" s="34">
        <v>61</v>
      </c>
      <c r="V1456" s="34">
        <v>13</v>
      </c>
      <c r="W1456" s="45">
        <v>19735.992059176097</v>
      </c>
    </row>
    <row r="1457" spans="12:23" x14ac:dyDescent="0.3">
      <c r="L1457" s="44">
        <v>1454</v>
      </c>
      <c r="M1457" s="34">
        <v>61</v>
      </c>
      <c r="N1457" s="34">
        <v>14</v>
      </c>
      <c r="O1457" s="45">
        <v>4999.7967068847884</v>
      </c>
      <c r="P1457" s="44">
        <v>1454</v>
      </c>
      <c r="Q1457" s="34">
        <v>61</v>
      </c>
      <c r="R1457" s="34">
        <v>14</v>
      </c>
      <c r="S1457" s="45">
        <v>6293.5691952972156</v>
      </c>
      <c r="T1457" s="44">
        <v>1454</v>
      </c>
      <c r="U1457" s="34">
        <v>61</v>
      </c>
      <c r="V1457" s="34">
        <v>14</v>
      </c>
      <c r="W1457" s="45">
        <v>17060.070563663314</v>
      </c>
    </row>
    <row r="1458" spans="12:23" x14ac:dyDescent="0.3">
      <c r="L1458" s="44">
        <v>1455</v>
      </c>
      <c r="M1458" s="34">
        <v>61</v>
      </c>
      <c r="N1458" s="34">
        <v>15</v>
      </c>
      <c r="O1458" s="45">
        <v>5415.7881763941132</v>
      </c>
      <c r="P1458" s="44">
        <v>1455</v>
      </c>
      <c r="Q1458" s="34">
        <v>61</v>
      </c>
      <c r="R1458" s="34">
        <v>15</v>
      </c>
      <c r="S1458" s="45">
        <v>6817.2047051980853</v>
      </c>
      <c r="T1458" s="44">
        <v>1455</v>
      </c>
      <c r="U1458" s="34">
        <v>61</v>
      </c>
      <c r="V1458" s="34">
        <v>15</v>
      </c>
      <c r="W1458" s="45">
        <v>18479.497040331578</v>
      </c>
    </row>
    <row r="1459" spans="12:23" x14ac:dyDescent="0.3">
      <c r="L1459" s="44">
        <v>1456</v>
      </c>
      <c r="M1459" s="34">
        <v>61</v>
      </c>
      <c r="N1459" s="34">
        <v>16</v>
      </c>
      <c r="O1459" s="45">
        <v>5604.3080996811841</v>
      </c>
      <c r="P1459" s="44">
        <v>1456</v>
      </c>
      <c r="Q1459" s="34">
        <v>61</v>
      </c>
      <c r="R1459" s="34">
        <v>16</v>
      </c>
      <c r="S1459" s="45">
        <v>7054.5069899620894</v>
      </c>
      <c r="T1459" s="44">
        <v>1456</v>
      </c>
      <c r="U1459" s="34">
        <v>61</v>
      </c>
      <c r="V1459" s="34">
        <v>16</v>
      </c>
      <c r="W1459" s="45">
        <v>19122.755833135117</v>
      </c>
    </row>
    <row r="1460" spans="12:23" x14ac:dyDescent="0.3">
      <c r="L1460" s="44">
        <v>1457</v>
      </c>
      <c r="M1460" s="34">
        <v>61</v>
      </c>
      <c r="N1460" s="34">
        <v>17</v>
      </c>
      <c r="O1460" s="45">
        <v>5623.4181217963405</v>
      </c>
      <c r="P1460" s="44">
        <v>1457</v>
      </c>
      <c r="Q1460" s="34">
        <v>61</v>
      </c>
      <c r="R1460" s="34">
        <v>17</v>
      </c>
      <c r="S1460" s="45">
        <v>7078.5620173074576</v>
      </c>
      <c r="T1460" s="44">
        <v>1457</v>
      </c>
      <c r="U1460" s="34">
        <v>61</v>
      </c>
      <c r="V1460" s="34">
        <v>17</v>
      </c>
      <c r="W1460" s="45">
        <v>19187.962149485702</v>
      </c>
    </row>
    <row r="1461" spans="12:23" x14ac:dyDescent="0.3">
      <c r="L1461" s="44">
        <v>1458</v>
      </c>
      <c r="M1461" s="34">
        <v>61</v>
      </c>
      <c r="N1461" s="34">
        <v>18</v>
      </c>
      <c r="O1461" s="45">
        <v>5651.7223087159919</v>
      </c>
      <c r="P1461" s="44">
        <v>1458</v>
      </c>
      <c r="Q1461" s="34">
        <v>61</v>
      </c>
      <c r="R1461" s="34">
        <v>18</v>
      </c>
      <c r="S1461" s="45">
        <v>7114.1903376849959</v>
      </c>
      <c r="T1461" s="44">
        <v>1458</v>
      </c>
      <c r="U1461" s="34">
        <v>61</v>
      </c>
      <c r="V1461" s="34">
        <v>18</v>
      </c>
      <c r="W1461" s="45">
        <v>19284.540361442087</v>
      </c>
    </row>
    <row r="1462" spans="12:23" x14ac:dyDescent="0.3">
      <c r="L1462" s="44">
        <v>1459</v>
      </c>
      <c r="M1462" s="34">
        <v>61</v>
      </c>
      <c r="N1462" s="34">
        <v>19</v>
      </c>
      <c r="O1462" s="45">
        <v>4583.6272857986032</v>
      </c>
      <c r="P1462" s="44">
        <v>1459</v>
      </c>
      <c r="Q1462" s="34">
        <v>61</v>
      </c>
      <c r="R1462" s="34">
        <v>19</v>
      </c>
      <c r="S1462" s="45">
        <v>5769.7096861763685</v>
      </c>
      <c r="T1462" s="44">
        <v>1459</v>
      </c>
      <c r="U1462" s="34">
        <v>61</v>
      </c>
      <c r="V1462" s="34">
        <v>19</v>
      </c>
      <c r="W1462" s="45">
        <v>15640.036889015581</v>
      </c>
    </row>
    <row r="1463" spans="12:23" x14ac:dyDescent="0.3">
      <c r="L1463" s="44">
        <v>1460</v>
      </c>
      <c r="M1463" s="34">
        <v>61</v>
      </c>
      <c r="N1463" s="34">
        <v>20</v>
      </c>
      <c r="O1463" s="45">
        <v>5141.1990070984848</v>
      </c>
      <c r="P1463" s="44">
        <v>1460</v>
      </c>
      <c r="Q1463" s="34">
        <v>61</v>
      </c>
      <c r="R1463" s="34">
        <v>20</v>
      </c>
      <c r="S1463" s="45">
        <v>6471.5614643716062</v>
      </c>
      <c r="T1463" s="44">
        <v>1460</v>
      </c>
      <c r="U1463" s="34">
        <v>61</v>
      </c>
      <c r="V1463" s="34">
        <v>20</v>
      </c>
      <c r="W1463" s="45">
        <v>17542.556824792318</v>
      </c>
    </row>
    <row r="1464" spans="12:23" x14ac:dyDescent="0.3">
      <c r="L1464" s="44">
        <v>1461</v>
      </c>
      <c r="M1464" s="34">
        <v>61</v>
      </c>
      <c r="N1464" s="34">
        <v>21</v>
      </c>
      <c r="O1464" s="45">
        <v>5339.4172913244902</v>
      </c>
      <c r="P1464" s="44">
        <v>1461</v>
      </c>
      <c r="Q1464" s="34">
        <v>61</v>
      </c>
      <c r="R1464" s="34">
        <v>21</v>
      </c>
      <c r="S1464" s="45">
        <v>6721.0717066243824</v>
      </c>
      <c r="T1464" s="44">
        <v>1461</v>
      </c>
      <c r="U1464" s="34">
        <v>61</v>
      </c>
      <c r="V1464" s="34">
        <v>21</v>
      </c>
      <c r="W1464" s="45">
        <v>18218.90790747682</v>
      </c>
    </row>
    <row r="1465" spans="12:23" x14ac:dyDescent="0.3">
      <c r="L1465" s="44">
        <v>1462</v>
      </c>
      <c r="M1465" s="34">
        <v>61</v>
      </c>
      <c r="N1465" s="34">
        <v>22</v>
      </c>
      <c r="O1465" s="45">
        <v>5235.7506116040968</v>
      </c>
      <c r="P1465" s="44">
        <v>1462</v>
      </c>
      <c r="Q1465" s="34">
        <v>61</v>
      </c>
      <c r="R1465" s="34">
        <v>22</v>
      </c>
      <c r="S1465" s="45">
        <v>6590.579716586346</v>
      </c>
      <c r="T1465" s="44">
        <v>1462</v>
      </c>
      <c r="U1465" s="34">
        <v>61</v>
      </c>
      <c r="V1465" s="34">
        <v>22</v>
      </c>
      <c r="W1465" s="45">
        <v>17865.181351215986</v>
      </c>
    </row>
    <row r="1466" spans="12:23" x14ac:dyDescent="0.3">
      <c r="L1466" s="44">
        <v>1463</v>
      </c>
      <c r="M1466" s="34">
        <v>61</v>
      </c>
      <c r="N1466" s="34">
        <v>23</v>
      </c>
      <c r="O1466" s="45">
        <v>5282.7496002928974</v>
      </c>
      <c r="P1466" s="44">
        <v>1463</v>
      </c>
      <c r="Q1466" s="34">
        <v>61</v>
      </c>
      <c r="R1466" s="34">
        <v>23</v>
      </c>
      <c r="S1466" s="45">
        <v>6649.7403994626429</v>
      </c>
      <c r="T1466" s="44">
        <v>1463</v>
      </c>
      <c r="U1466" s="34">
        <v>61</v>
      </c>
      <c r="V1466" s="34">
        <v>23</v>
      </c>
      <c r="W1466" s="45">
        <v>18025.549084237544</v>
      </c>
    </row>
    <row r="1467" spans="12:23" x14ac:dyDescent="0.3">
      <c r="L1467" s="44">
        <v>1464</v>
      </c>
      <c r="M1467" s="34">
        <v>61</v>
      </c>
      <c r="N1467" s="34">
        <v>24</v>
      </c>
      <c r="O1467" s="45">
        <v>4744.3867630953173</v>
      </c>
      <c r="P1467" s="44">
        <v>1464</v>
      </c>
      <c r="Q1467" s="34">
        <v>61</v>
      </c>
      <c r="R1467" s="34">
        <v>24</v>
      </c>
      <c r="S1467" s="45">
        <v>5972.068092623872</v>
      </c>
      <c r="T1467" s="44">
        <v>1464</v>
      </c>
      <c r="U1467" s="34">
        <v>61</v>
      </c>
      <c r="V1467" s="34">
        <v>24</v>
      </c>
      <c r="W1467" s="45">
        <v>16188.572797022203</v>
      </c>
    </row>
    <row r="1468" spans="12:23" x14ac:dyDescent="0.3">
      <c r="L1468" s="44">
        <v>1465</v>
      </c>
      <c r="M1468" s="34">
        <v>62</v>
      </c>
      <c r="N1468" s="34">
        <v>1</v>
      </c>
      <c r="O1468" s="45">
        <v>4734.8960123293846</v>
      </c>
      <c r="P1468" s="44">
        <v>1465</v>
      </c>
      <c r="Q1468" s="34">
        <v>62</v>
      </c>
      <c r="R1468" s="34">
        <v>1</v>
      </c>
      <c r="S1468" s="45">
        <v>5960.1214675584033</v>
      </c>
      <c r="T1468" s="44">
        <v>1465</v>
      </c>
      <c r="U1468" s="34">
        <v>62</v>
      </c>
      <c r="V1468" s="34">
        <v>1</v>
      </c>
      <c r="W1468" s="45">
        <v>16156.188904783945</v>
      </c>
    </row>
    <row r="1469" spans="12:23" x14ac:dyDescent="0.3">
      <c r="L1469" s="44">
        <v>1466</v>
      </c>
      <c r="M1469" s="34">
        <v>62</v>
      </c>
      <c r="N1469" s="34">
        <v>2</v>
      </c>
      <c r="O1469" s="45">
        <v>4961.6063212506197</v>
      </c>
      <c r="P1469" s="44">
        <v>1466</v>
      </c>
      <c r="Q1469" s="34">
        <v>62</v>
      </c>
      <c r="R1469" s="34">
        <v>2</v>
      </c>
      <c r="S1469" s="45">
        <v>6245.4964738098088</v>
      </c>
      <c r="T1469" s="44">
        <v>1466</v>
      </c>
      <c r="U1469" s="34">
        <v>62</v>
      </c>
      <c r="V1469" s="34">
        <v>2</v>
      </c>
      <c r="W1469" s="45">
        <v>16929.759130625393</v>
      </c>
    </row>
    <row r="1470" spans="12:23" x14ac:dyDescent="0.3">
      <c r="L1470" s="44">
        <v>1467</v>
      </c>
      <c r="M1470" s="34">
        <v>62</v>
      </c>
      <c r="N1470" s="34">
        <v>3</v>
      </c>
      <c r="O1470" s="45">
        <v>4593.3058743401125</v>
      </c>
      <c r="P1470" s="44">
        <v>1467</v>
      </c>
      <c r="Q1470" s="34">
        <v>62</v>
      </c>
      <c r="R1470" s="34">
        <v>3</v>
      </c>
      <c r="S1470" s="45">
        <v>5781.8927548629263</v>
      </c>
      <c r="T1470" s="44">
        <v>1467</v>
      </c>
      <c r="U1470" s="34">
        <v>62</v>
      </c>
      <c r="V1470" s="34">
        <v>3</v>
      </c>
      <c r="W1470" s="45">
        <v>15673.06171245439</v>
      </c>
    </row>
    <row r="1471" spans="12:23" x14ac:dyDescent="0.3">
      <c r="L1471" s="44">
        <v>1468</v>
      </c>
      <c r="M1471" s="34">
        <v>62</v>
      </c>
      <c r="N1471" s="34">
        <v>4</v>
      </c>
      <c r="O1471" s="45">
        <v>5811.9380450834069</v>
      </c>
      <c r="P1471" s="44">
        <v>1468</v>
      </c>
      <c r="Q1471" s="34">
        <v>62</v>
      </c>
      <c r="R1471" s="34">
        <v>4</v>
      </c>
      <c r="S1471" s="45">
        <v>7315.8643020714562</v>
      </c>
      <c r="T1471" s="44">
        <v>1468</v>
      </c>
      <c r="U1471" s="34">
        <v>62</v>
      </c>
      <c r="V1471" s="34">
        <v>4</v>
      </c>
      <c r="W1471" s="45">
        <v>19831.220942289227</v>
      </c>
    </row>
    <row r="1472" spans="12:23" x14ac:dyDescent="0.3">
      <c r="L1472" s="44">
        <v>1469</v>
      </c>
      <c r="M1472" s="34">
        <v>62</v>
      </c>
      <c r="N1472" s="34">
        <v>5</v>
      </c>
      <c r="O1472" s="45">
        <v>6484.3972816446567</v>
      </c>
      <c r="P1472" s="44">
        <v>1469</v>
      </c>
      <c r="Q1472" s="34">
        <v>62</v>
      </c>
      <c r="R1472" s="34">
        <v>5</v>
      </c>
      <c r="S1472" s="45">
        <v>8162.3324655644255</v>
      </c>
      <c r="T1472" s="44">
        <v>1469</v>
      </c>
      <c r="U1472" s="34">
        <v>62</v>
      </c>
      <c r="V1472" s="34">
        <v>5</v>
      </c>
      <c r="W1472" s="45">
        <v>22125.754640254327</v>
      </c>
    </row>
    <row r="1473" spans="12:23" x14ac:dyDescent="0.3">
      <c r="L1473" s="44">
        <v>1470</v>
      </c>
      <c r="M1473" s="34">
        <v>62</v>
      </c>
      <c r="N1473" s="34">
        <v>6</v>
      </c>
      <c r="O1473" s="45">
        <v>5887.8245064160183</v>
      </c>
      <c r="P1473" s="44">
        <v>1470</v>
      </c>
      <c r="Q1473" s="34">
        <v>62</v>
      </c>
      <c r="R1473" s="34">
        <v>6</v>
      </c>
      <c r="S1473" s="45">
        <v>7411.3875249907751</v>
      </c>
      <c r="T1473" s="44">
        <v>1470</v>
      </c>
      <c r="U1473" s="34">
        <v>62</v>
      </c>
      <c r="V1473" s="34">
        <v>6</v>
      </c>
      <c r="W1473" s="45">
        <v>20090.157147310987</v>
      </c>
    </row>
    <row r="1474" spans="12:23" x14ac:dyDescent="0.3">
      <c r="L1474" s="44">
        <v>1471</v>
      </c>
      <c r="M1474" s="34">
        <v>62</v>
      </c>
      <c r="N1474" s="34">
        <v>7</v>
      </c>
      <c r="O1474" s="45">
        <v>6332.485952197434</v>
      </c>
      <c r="P1474" s="44">
        <v>1471</v>
      </c>
      <c r="Q1474" s="34">
        <v>62</v>
      </c>
      <c r="R1474" s="34">
        <v>7</v>
      </c>
      <c r="S1474" s="45">
        <v>7971.1117981102525</v>
      </c>
      <c r="T1474" s="44">
        <v>1471</v>
      </c>
      <c r="U1474" s="34">
        <v>62</v>
      </c>
      <c r="V1474" s="34">
        <v>7</v>
      </c>
      <c r="W1474" s="45">
        <v>21607.409965115668</v>
      </c>
    </row>
    <row r="1475" spans="12:23" x14ac:dyDescent="0.3">
      <c r="L1475" s="44">
        <v>1472</v>
      </c>
      <c r="M1475" s="34">
        <v>62</v>
      </c>
      <c r="N1475" s="34">
        <v>8</v>
      </c>
      <c r="O1475" s="45">
        <v>6663.495657556794</v>
      </c>
      <c r="P1475" s="44">
        <v>1472</v>
      </c>
      <c r="Q1475" s="34">
        <v>62</v>
      </c>
      <c r="R1475" s="34">
        <v>8</v>
      </c>
      <c r="S1475" s="45">
        <v>8387.7752360707273</v>
      </c>
      <c r="T1475" s="44">
        <v>1472</v>
      </c>
      <c r="U1475" s="34">
        <v>62</v>
      </c>
      <c r="V1475" s="34">
        <v>8</v>
      </c>
      <c r="W1475" s="45">
        <v>22736.865673367171</v>
      </c>
    </row>
    <row r="1476" spans="12:23" x14ac:dyDescent="0.3">
      <c r="L1476" s="44">
        <v>1473</v>
      </c>
      <c r="M1476" s="34">
        <v>62</v>
      </c>
      <c r="N1476" s="34">
        <v>9</v>
      </c>
      <c r="O1476" s="45">
        <v>5803.1393282274903</v>
      </c>
      <c r="P1476" s="44">
        <v>1473</v>
      </c>
      <c r="Q1476" s="34">
        <v>62</v>
      </c>
      <c r="R1476" s="34">
        <v>9</v>
      </c>
      <c r="S1476" s="45">
        <v>7304.7887850836778</v>
      </c>
      <c r="T1476" s="44">
        <v>1473</v>
      </c>
      <c r="U1476" s="34">
        <v>62</v>
      </c>
      <c r="V1476" s="34">
        <v>9</v>
      </c>
      <c r="W1476" s="45">
        <v>19801.198375526674</v>
      </c>
    </row>
    <row r="1477" spans="12:23" x14ac:dyDescent="0.3">
      <c r="L1477" s="44">
        <v>1474</v>
      </c>
      <c r="M1477" s="34">
        <v>62</v>
      </c>
      <c r="N1477" s="34">
        <v>10</v>
      </c>
      <c r="O1477" s="45">
        <v>5547.650294848303</v>
      </c>
      <c r="P1477" s="44">
        <v>1474</v>
      </c>
      <c r="Q1477" s="34">
        <v>62</v>
      </c>
      <c r="R1477" s="34">
        <v>10</v>
      </c>
      <c r="S1477" s="45">
        <v>6983.1881272014562</v>
      </c>
      <c r="T1477" s="44">
        <v>1474</v>
      </c>
      <c r="U1477" s="34">
        <v>62</v>
      </c>
      <c r="V1477" s="34">
        <v>10</v>
      </c>
      <c r="W1477" s="45">
        <v>18929.430743116915</v>
      </c>
    </row>
    <row r="1478" spans="12:23" x14ac:dyDescent="0.3">
      <c r="L1478" s="44">
        <v>1475</v>
      </c>
      <c r="M1478" s="34">
        <v>62</v>
      </c>
      <c r="N1478" s="34">
        <v>11</v>
      </c>
      <c r="O1478" s="45">
        <v>5349.2738314428625</v>
      </c>
      <c r="P1478" s="44">
        <v>1475</v>
      </c>
      <c r="Q1478" s="34">
        <v>62</v>
      </c>
      <c r="R1478" s="34">
        <v>11</v>
      </c>
      <c r="S1478" s="45">
        <v>6733.4787745309186</v>
      </c>
      <c r="T1478" s="44">
        <v>1475</v>
      </c>
      <c r="U1478" s="34">
        <v>62</v>
      </c>
      <c r="V1478" s="34">
        <v>11</v>
      </c>
      <c r="W1478" s="45">
        <v>18252.539928895101</v>
      </c>
    </row>
    <row r="1479" spans="12:23" x14ac:dyDescent="0.3">
      <c r="L1479" s="44">
        <v>1476</v>
      </c>
      <c r="M1479" s="34">
        <v>62</v>
      </c>
      <c r="N1479" s="34">
        <v>12</v>
      </c>
      <c r="O1479" s="45">
        <v>5491.1902139897111</v>
      </c>
      <c r="P1479" s="44">
        <v>1476</v>
      </c>
      <c r="Q1479" s="34">
        <v>62</v>
      </c>
      <c r="R1479" s="34">
        <v>12</v>
      </c>
      <c r="S1479" s="45">
        <v>6912.1181524630192</v>
      </c>
      <c r="T1479" s="44">
        <v>1476</v>
      </c>
      <c r="U1479" s="34">
        <v>62</v>
      </c>
      <c r="V1479" s="34">
        <v>12</v>
      </c>
      <c r="W1479" s="45">
        <v>18736.780317520341</v>
      </c>
    </row>
    <row r="1480" spans="12:23" x14ac:dyDescent="0.3">
      <c r="L1480" s="44">
        <v>1477</v>
      </c>
      <c r="M1480" s="34">
        <v>62</v>
      </c>
      <c r="N1480" s="34">
        <v>13</v>
      </c>
      <c r="O1480" s="45">
        <v>5254.3762099822425</v>
      </c>
      <c r="P1480" s="44">
        <v>1477</v>
      </c>
      <c r="Q1480" s="34">
        <v>62</v>
      </c>
      <c r="R1480" s="34">
        <v>13</v>
      </c>
      <c r="S1480" s="45">
        <v>6614.0249682773319</v>
      </c>
      <c r="T1480" s="44">
        <v>1477</v>
      </c>
      <c r="U1480" s="34">
        <v>62</v>
      </c>
      <c r="V1480" s="34">
        <v>13</v>
      </c>
      <c r="W1480" s="45">
        <v>17928.73473973358</v>
      </c>
    </row>
    <row r="1481" spans="12:23" x14ac:dyDescent="0.3">
      <c r="L1481" s="44">
        <v>1478</v>
      </c>
      <c r="M1481" s="34">
        <v>62</v>
      </c>
      <c r="N1481" s="34">
        <v>14</v>
      </c>
      <c r="O1481" s="45">
        <v>5160.1508500342079</v>
      </c>
      <c r="P1481" s="44">
        <v>1478</v>
      </c>
      <c r="Q1481" s="34">
        <v>62</v>
      </c>
      <c r="R1481" s="34">
        <v>14</v>
      </c>
      <c r="S1481" s="45">
        <v>6495.4173812992149</v>
      </c>
      <c r="T1481" s="44">
        <v>1478</v>
      </c>
      <c r="U1481" s="34">
        <v>62</v>
      </c>
      <c r="V1481" s="34">
        <v>14</v>
      </c>
      <c r="W1481" s="45">
        <v>17607.223409605594</v>
      </c>
    </row>
    <row r="1482" spans="12:23" x14ac:dyDescent="0.3">
      <c r="L1482" s="44">
        <v>1479</v>
      </c>
      <c r="M1482" s="34">
        <v>62</v>
      </c>
      <c r="N1482" s="34">
        <v>15</v>
      </c>
      <c r="O1482" s="45">
        <v>5207.4464246844454</v>
      </c>
      <c r="P1482" s="44">
        <v>1479</v>
      </c>
      <c r="Q1482" s="34">
        <v>62</v>
      </c>
      <c r="R1482" s="34">
        <v>15</v>
      </c>
      <c r="S1482" s="45">
        <v>6554.9513962088085</v>
      </c>
      <c r="T1482" s="44">
        <v>1479</v>
      </c>
      <c r="U1482" s="34">
        <v>62</v>
      </c>
      <c r="V1482" s="34">
        <v>15</v>
      </c>
      <c r="W1482" s="45">
        <v>17768.603139259601</v>
      </c>
    </row>
    <row r="1483" spans="12:23" x14ac:dyDescent="0.3">
      <c r="L1483" s="44">
        <v>1480</v>
      </c>
      <c r="M1483" s="34">
        <v>62</v>
      </c>
      <c r="N1483" s="34">
        <v>16</v>
      </c>
      <c r="O1483" s="45">
        <v>5122.4350019383373</v>
      </c>
      <c r="P1483" s="44">
        <v>1480</v>
      </c>
      <c r="Q1483" s="34">
        <v>62</v>
      </c>
      <c r="R1483" s="34">
        <v>16</v>
      </c>
      <c r="S1483" s="45">
        <v>6447.9419910650831</v>
      </c>
      <c r="T1483" s="44">
        <v>1480</v>
      </c>
      <c r="U1483" s="34">
        <v>62</v>
      </c>
      <c r="V1483" s="34">
        <v>16</v>
      </c>
      <c r="W1483" s="45">
        <v>17478.531171179591</v>
      </c>
    </row>
    <row r="1484" spans="12:23" x14ac:dyDescent="0.3">
      <c r="L1484" s="44">
        <v>1481</v>
      </c>
      <c r="M1484" s="34">
        <v>62</v>
      </c>
      <c r="N1484" s="34">
        <v>17</v>
      </c>
      <c r="O1484" s="45">
        <v>4593.2861019426846</v>
      </c>
      <c r="P1484" s="44">
        <v>1481</v>
      </c>
      <c r="Q1484" s="34">
        <v>62</v>
      </c>
      <c r="R1484" s="34">
        <v>17</v>
      </c>
      <c r="S1484" s="45">
        <v>5781.8678660607065</v>
      </c>
      <c r="T1484" s="44">
        <v>1481</v>
      </c>
      <c r="U1484" s="34">
        <v>62</v>
      </c>
      <c r="V1484" s="34">
        <v>17</v>
      </c>
      <c r="W1484" s="45">
        <v>15672.994246012229</v>
      </c>
    </row>
    <row r="1485" spans="12:23" x14ac:dyDescent="0.3">
      <c r="L1485" s="44">
        <v>1482</v>
      </c>
      <c r="M1485" s="34">
        <v>62</v>
      </c>
      <c r="N1485" s="34">
        <v>18</v>
      </c>
      <c r="O1485" s="45">
        <v>4470.4401967161311</v>
      </c>
      <c r="P1485" s="44">
        <v>1482</v>
      </c>
      <c r="Q1485" s="34">
        <v>62</v>
      </c>
      <c r="R1485" s="34">
        <v>18</v>
      </c>
      <c r="S1485" s="45">
        <v>5627.2337378695329</v>
      </c>
      <c r="T1485" s="44">
        <v>1482</v>
      </c>
      <c r="U1485" s="34">
        <v>62</v>
      </c>
      <c r="V1485" s="34">
        <v>18</v>
      </c>
      <c r="W1485" s="45">
        <v>15253.825240853241</v>
      </c>
    </row>
    <row r="1486" spans="12:23" x14ac:dyDescent="0.3">
      <c r="L1486" s="44">
        <v>1483</v>
      </c>
      <c r="M1486" s="34">
        <v>62</v>
      </c>
      <c r="N1486" s="34">
        <v>19</v>
      </c>
      <c r="O1486" s="45">
        <v>3591.4286104125404</v>
      </c>
      <c r="P1486" s="44">
        <v>1483</v>
      </c>
      <c r="Q1486" s="34">
        <v>62</v>
      </c>
      <c r="R1486" s="34">
        <v>19</v>
      </c>
      <c r="S1486" s="45">
        <v>4520.7647019881706</v>
      </c>
      <c r="T1486" s="44">
        <v>1483</v>
      </c>
      <c r="U1486" s="34">
        <v>62</v>
      </c>
      <c r="V1486" s="34">
        <v>19</v>
      </c>
      <c r="W1486" s="45">
        <v>12254.503354831917</v>
      </c>
    </row>
    <row r="1487" spans="12:23" x14ac:dyDescent="0.3">
      <c r="L1487" s="44">
        <v>1484</v>
      </c>
      <c r="M1487" s="34">
        <v>62</v>
      </c>
      <c r="N1487" s="34">
        <v>20</v>
      </c>
      <c r="O1487" s="45">
        <v>3959.7092849256196</v>
      </c>
      <c r="P1487" s="44">
        <v>1484</v>
      </c>
      <c r="Q1487" s="34">
        <v>62</v>
      </c>
      <c r="R1487" s="34">
        <v>20</v>
      </c>
      <c r="S1487" s="45">
        <v>4984.3435321328352</v>
      </c>
      <c r="T1487" s="44">
        <v>1484</v>
      </c>
      <c r="U1487" s="34">
        <v>62</v>
      </c>
      <c r="V1487" s="34">
        <v>20</v>
      </c>
      <c r="W1487" s="45">
        <v>13511.133306560758</v>
      </c>
    </row>
    <row r="1488" spans="12:23" x14ac:dyDescent="0.3">
      <c r="L1488" s="44">
        <v>1485</v>
      </c>
      <c r="M1488" s="34">
        <v>62</v>
      </c>
      <c r="N1488" s="34">
        <v>21</v>
      </c>
      <c r="O1488" s="45">
        <v>4649.4693692372666</v>
      </c>
      <c r="P1488" s="44">
        <v>1485</v>
      </c>
      <c r="Q1488" s="34">
        <v>62</v>
      </c>
      <c r="R1488" s="34">
        <v>21</v>
      </c>
      <c r="S1488" s="45">
        <v>5852.5893975680647</v>
      </c>
      <c r="T1488" s="44">
        <v>1485</v>
      </c>
      <c r="U1488" s="34">
        <v>62</v>
      </c>
      <c r="V1488" s="34">
        <v>21</v>
      </c>
      <c r="W1488" s="45">
        <v>15864.700141418514</v>
      </c>
    </row>
    <row r="1489" spans="12:23" x14ac:dyDescent="0.3">
      <c r="L1489" s="44">
        <v>1486</v>
      </c>
      <c r="M1489" s="34">
        <v>62</v>
      </c>
      <c r="N1489" s="34">
        <v>22</v>
      </c>
      <c r="O1489" s="45">
        <v>4148.8124939368445</v>
      </c>
      <c r="P1489" s="44">
        <v>1486</v>
      </c>
      <c r="Q1489" s="34">
        <v>62</v>
      </c>
      <c r="R1489" s="34">
        <v>22</v>
      </c>
      <c r="S1489" s="45">
        <v>5222.3800365623174</v>
      </c>
      <c r="T1489" s="44">
        <v>1486</v>
      </c>
      <c r="U1489" s="34">
        <v>62</v>
      </c>
      <c r="V1489" s="34">
        <v>22</v>
      </c>
      <c r="W1489" s="45">
        <v>14156.3823594081</v>
      </c>
    </row>
    <row r="1490" spans="12:23" x14ac:dyDescent="0.3">
      <c r="L1490" s="44">
        <v>1487</v>
      </c>
      <c r="M1490" s="34">
        <v>62</v>
      </c>
      <c r="N1490" s="34">
        <v>23</v>
      </c>
      <c r="O1490" s="45">
        <v>4016.545041335361</v>
      </c>
      <c r="P1490" s="44">
        <v>1487</v>
      </c>
      <c r="Q1490" s="34">
        <v>62</v>
      </c>
      <c r="R1490" s="34">
        <v>23</v>
      </c>
      <c r="S1490" s="45">
        <v>5055.8863941134441</v>
      </c>
      <c r="T1490" s="44">
        <v>1487</v>
      </c>
      <c r="U1490" s="34">
        <v>62</v>
      </c>
      <c r="V1490" s="34">
        <v>23</v>
      </c>
      <c r="W1490" s="45">
        <v>13705.065594558426</v>
      </c>
    </row>
    <row r="1491" spans="12:23" x14ac:dyDescent="0.3">
      <c r="L1491" s="44">
        <v>1488</v>
      </c>
      <c r="M1491" s="34">
        <v>62</v>
      </c>
      <c r="N1491" s="34">
        <v>24</v>
      </c>
      <c r="O1491" s="45">
        <v>3638.6450954730585</v>
      </c>
      <c r="P1491" s="44">
        <v>1488</v>
      </c>
      <c r="Q1491" s="34">
        <v>62</v>
      </c>
      <c r="R1491" s="34">
        <v>24</v>
      </c>
      <c r="S1491" s="45">
        <v>4580.1991616888808</v>
      </c>
      <c r="T1491" s="44">
        <v>1488</v>
      </c>
      <c r="U1491" s="34">
        <v>62</v>
      </c>
      <c r="V1491" s="34">
        <v>24</v>
      </c>
      <c r="W1491" s="45">
        <v>12415.613218717259</v>
      </c>
    </row>
    <row r="1492" spans="12:23" x14ac:dyDescent="0.3">
      <c r="L1492" s="44">
        <v>1489</v>
      </c>
      <c r="M1492" s="34">
        <v>63</v>
      </c>
      <c r="N1492" s="34">
        <v>1</v>
      </c>
      <c r="O1492" s="45">
        <v>1360.9440012387258</v>
      </c>
      <c r="P1492" s="44">
        <v>1489</v>
      </c>
      <c r="Q1492" s="34">
        <v>63</v>
      </c>
      <c r="R1492" s="34">
        <v>1</v>
      </c>
      <c r="S1492" s="45">
        <v>1713.1087011850279</v>
      </c>
      <c r="T1492" s="44">
        <v>1489</v>
      </c>
      <c r="U1492" s="34">
        <v>63</v>
      </c>
      <c r="V1492" s="34">
        <v>1</v>
      </c>
      <c r="W1492" s="45">
        <v>4643.748947303342</v>
      </c>
    </row>
    <row r="1493" spans="12:23" x14ac:dyDescent="0.3">
      <c r="L1493" s="44">
        <v>1490</v>
      </c>
      <c r="M1493" s="34">
        <v>63</v>
      </c>
      <c r="N1493" s="34">
        <v>2</v>
      </c>
      <c r="O1493" s="45">
        <v>3316.3154725850409</v>
      </c>
      <c r="P1493" s="44">
        <v>1490</v>
      </c>
      <c r="Q1493" s="34">
        <v>63</v>
      </c>
      <c r="R1493" s="34">
        <v>2</v>
      </c>
      <c r="S1493" s="45">
        <v>4174.4619079028662</v>
      </c>
      <c r="T1493" s="44">
        <v>1490</v>
      </c>
      <c r="U1493" s="34">
        <v>63</v>
      </c>
      <c r="V1493" s="34">
        <v>2</v>
      </c>
      <c r="W1493" s="45">
        <v>11315.775278575331</v>
      </c>
    </row>
    <row r="1494" spans="12:23" x14ac:dyDescent="0.3">
      <c r="L1494" s="44">
        <v>1491</v>
      </c>
      <c r="M1494" s="34">
        <v>63</v>
      </c>
      <c r="N1494" s="34">
        <v>3</v>
      </c>
      <c r="O1494" s="45">
        <v>4081.2205533257106</v>
      </c>
      <c r="P1494" s="44">
        <v>1491</v>
      </c>
      <c r="Q1494" s="34">
        <v>63</v>
      </c>
      <c r="R1494" s="34">
        <v>3</v>
      </c>
      <c r="S1494" s="45">
        <v>5137.297666174175</v>
      </c>
      <c r="T1494" s="44">
        <v>1491</v>
      </c>
      <c r="U1494" s="34">
        <v>63</v>
      </c>
      <c r="V1494" s="34">
        <v>3</v>
      </c>
      <c r="W1494" s="45">
        <v>13925.748326873734</v>
      </c>
    </row>
    <row r="1495" spans="12:23" x14ac:dyDescent="0.3">
      <c r="L1495" s="44">
        <v>1492</v>
      </c>
      <c r="M1495" s="34">
        <v>63</v>
      </c>
      <c r="N1495" s="34">
        <v>4</v>
      </c>
      <c r="O1495" s="45">
        <v>2890.7838213162099</v>
      </c>
      <c r="P1495" s="44">
        <v>1492</v>
      </c>
      <c r="Q1495" s="34">
        <v>63</v>
      </c>
      <c r="R1495" s="34">
        <v>4</v>
      </c>
      <c r="S1495" s="45">
        <v>3638.8175509309763</v>
      </c>
      <c r="T1495" s="44">
        <v>1492</v>
      </c>
      <c r="U1495" s="34">
        <v>63</v>
      </c>
      <c r="V1495" s="34">
        <v>4</v>
      </c>
      <c r="W1495" s="45">
        <v>9863.7962435633963</v>
      </c>
    </row>
    <row r="1496" spans="12:23" x14ac:dyDescent="0.3">
      <c r="L1496" s="44">
        <v>1493</v>
      </c>
      <c r="M1496" s="34">
        <v>63</v>
      </c>
      <c r="N1496" s="34">
        <v>5</v>
      </c>
      <c r="O1496" s="45">
        <v>2201.4092987544277</v>
      </c>
      <c r="P1496" s="44">
        <v>1493</v>
      </c>
      <c r="Q1496" s="34">
        <v>63</v>
      </c>
      <c r="R1496" s="34">
        <v>5</v>
      </c>
      <c r="S1496" s="45">
        <v>2771.0570171390304</v>
      </c>
      <c r="T1496" s="44">
        <v>1493</v>
      </c>
      <c r="U1496" s="34">
        <v>63</v>
      </c>
      <c r="V1496" s="34">
        <v>5</v>
      </c>
      <c r="W1496" s="45">
        <v>7511.545004327817</v>
      </c>
    </row>
    <row r="1497" spans="12:23" x14ac:dyDescent="0.3">
      <c r="L1497" s="44">
        <v>1494</v>
      </c>
      <c r="M1497" s="34">
        <v>63</v>
      </c>
      <c r="N1497" s="34">
        <v>6</v>
      </c>
      <c r="O1497" s="45">
        <v>3864.1196295549817</v>
      </c>
      <c r="P1497" s="44">
        <v>1494</v>
      </c>
      <c r="Q1497" s="34">
        <v>63</v>
      </c>
      <c r="R1497" s="34">
        <v>6</v>
      </c>
      <c r="S1497" s="45">
        <v>4864.0186178015556</v>
      </c>
      <c r="T1497" s="44">
        <v>1494</v>
      </c>
      <c r="U1497" s="34">
        <v>63</v>
      </c>
      <c r="V1497" s="34">
        <v>6</v>
      </c>
      <c r="W1497" s="45">
        <v>13184.966791923523</v>
      </c>
    </row>
    <row r="1498" spans="12:23" x14ac:dyDescent="0.3">
      <c r="L1498" s="44">
        <v>1495</v>
      </c>
      <c r="M1498" s="34">
        <v>63</v>
      </c>
      <c r="N1498" s="34">
        <v>7</v>
      </c>
      <c r="O1498" s="45">
        <v>4506.6236840112533</v>
      </c>
      <c r="P1498" s="44">
        <v>1495</v>
      </c>
      <c r="Q1498" s="34">
        <v>63</v>
      </c>
      <c r="R1498" s="34">
        <v>7</v>
      </c>
      <c r="S1498" s="45">
        <v>5672.7802459316363</v>
      </c>
      <c r="T1498" s="44">
        <v>1495</v>
      </c>
      <c r="U1498" s="34">
        <v>63</v>
      </c>
      <c r="V1498" s="34">
        <v>7</v>
      </c>
      <c r="W1498" s="45">
        <v>15377.288830011612</v>
      </c>
    </row>
    <row r="1499" spans="12:23" x14ac:dyDescent="0.3">
      <c r="L1499" s="44">
        <v>1496</v>
      </c>
      <c r="M1499" s="34">
        <v>63</v>
      </c>
      <c r="N1499" s="34">
        <v>8</v>
      </c>
      <c r="O1499" s="45">
        <v>3751.4960537992365</v>
      </c>
      <c r="P1499" s="44">
        <v>1496</v>
      </c>
      <c r="Q1499" s="34">
        <v>63</v>
      </c>
      <c r="R1499" s="34">
        <v>8</v>
      </c>
      <c r="S1499" s="45">
        <v>4722.2520003579812</v>
      </c>
      <c r="T1499" s="44">
        <v>1496</v>
      </c>
      <c r="U1499" s="34">
        <v>63</v>
      </c>
      <c r="V1499" s="34">
        <v>8</v>
      </c>
      <c r="W1499" s="45">
        <v>12800.677937362827</v>
      </c>
    </row>
    <row r="1500" spans="12:23" x14ac:dyDescent="0.3">
      <c r="L1500" s="44">
        <v>1497</v>
      </c>
      <c r="M1500" s="34">
        <v>63</v>
      </c>
      <c r="N1500" s="34">
        <v>9</v>
      </c>
      <c r="O1500" s="45">
        <v>3117.9192367821724</v>
      </c>
      <c r="P1500" s="44">
        <v>1497</v>
      </c>
      <c r="Q1500" s="34">
        <v>63</v>
      </c>
      <c r="R1500" s="34">
        <v>9</v>
      </c>
      <c r="S1500" s="45">
        <v>3924.7276664301103</v>
      </c>
      <c r="T1500" s="44">
        <v>1497</v>
      </c>
      <c r="U1500" s="34">
        <v>63</v>
      </c>
      <c r="V1500" s="34">
        <v>9</v>
      </c>
      <c r="W1500" s="45">
        <v>10638.816997911359</v>
      </c>
    </row>
    <row r="1501" spans="12:23" x14ac:dyDescent="0.3">
      <c r="L1501" s="44">
        <v>1498</v>
      </c>
      <c r="M1501" s="34">
        <v>63</v>
      </c>
      <c r="N1501" s="34">
        <v>10</v>
      </c>
      <c r="O1501" s="45">
        <v>2957.2981662674606</v>
      </c>
      <c r="P1501" s="44">
        <v>1498</v>
      </c>
      <c r="Q1501" s="34">
        <v>63</v>
      </c>
      <c r="R1501" s="34">
        <v>10</v>
      </c>
      <c r="S1501" s="45">
        <v>3722.5434815981434</v>
      </c>
      <c r="T1501" s="44">
        <v>1498</v>
      </c>
      <c r="U1501" s="34">
        <v>63</v>
      </c>
      <c r="V1501" s="34">
        <v>10</v>
      </c>
      <c r="W1501" s="45">
        <v>10090.753354999873</v>
      </c>
    </row>
    <row r="1502" spans="12:23" x14ac:dyDescent="0.3">
      <c r="L1502" s="44">
        <v>1499</v>
      </c>
      <c r="M1502" s="34">
        <v>63</v>
      </c>
      <c r="N1502" s="34">
        <v>11</v>
      </c>
      <c r="O1502" s="45">
        <v>2739.8907703365812</v>
      </c>
      <c r="P1502" s="44">
        <v>1499</v>
      </c>
      <c r="Q1502" s="34">
        <v>63</v>
      </c>
      <c r="R1502" s="34">
        <v>11</v>
      </c>
      <c r="S1502" s="45">
        <v>3448.8786567911184</v>
      </c>
      <c r="T1502" s="44">
        <v>1499</v>
      </c>
      <c r="U1502" s="34">
        <v>63</v>
      </c>
      <c r="V1502" s="34">
        <v>11</v>
      </c>
      <c r="W1502" s="45">
        <v>9348.9260901961334</v>
      </c>
    </row>
    <row r="1503" spans="12:23" x14ac:dyDescent="0.3">
      <c r="L1503" s="44">
        <v>1500</v>
      </c>
      <c r="M1503" s="34">
        <v>63</v>
      </c>
      <c r="N1503" s="34">
        <v>12</v>
      </c>
      <c r="O1503" s="45">
        <v>3155.9020122433358</v>
      </c>
      <c r="P1503" s="44">
        <v>1500</v>
      </c>
      <c r="Q1503" s="34">
        <v>63</v>
      </c>
      <c r="R1503" s="34">
        <v>12</v>
      </c>
      <c r="S1503" s="45">
        <v>3972.5390554942087</v>
      </c>
      <c r="T1503" s="44">
        <v>1500</v>
      </c>
      <c r="U1503" s="34">
        <v>63</v>
      </c>
      <c r="V1503" s="34">
        <v>12</v>
      </c>
      <c r="W1503" s="45">
        <v>10768.420033306564</v>
      </c>
    </row>
    <row r="1504" spans="12:23" x14ac:dyDescent="0.3">
      <c r="L1504" s="44">
        <v>1501</v>
      </c>
      <c r="M1504" s="34">
        <v>63</v>
      </c>
      <c r="N1504" s="34">
        <v>13</v>
      </c>
      <c r="O1504" s="45">
        <v>2768.3135916408096</v>
      </c>
      <c r="P1504" s="44">
        <v>1501</v>
      </c>
      <c r="Q1504" s="34">
        <v>63</v>
      </c>
      <c r="R1504" s="34">
        <v>13</v>
      </c>
      <c r="S1504" s="45">
        <v>3484.6563099819787</v>
      </c>
      <c r="T1504" s="44">
        <v>1501</v>
      </c>
      <c r="U1504" s="34">
        <v>63</v>
      </c>
      <c r="V1504" s="34">
        <v>13</v>
      </c>
      <c r="W1504" s="45">
        <v>9445.9091008055093</v>
      </c>
    </row>
    <row r="1505" spans="12:23" x14ac:dyDescent="0.3">
      <c r="L1505" s="44">
        <v>1502</v>
      </c>
      <c r="M1505" s="34">
        <v>63</v>
      </c>
      <c r="N1505" s="34">
        <v>14</v>
      </c>
      <c r="O1505" s="45">
        <v>2796.6968681501789</v>
      </c>
      <c r="P1505" s="44">
        <v>1502</v>
      </c>
      <c r="Q1505" s="34">
        <v>63</v>
      </c>
      <c r="R1505" s="34">
        <v>14</v>
      </c>
      <c r="S1505" s="45">
        <v>3520.3841855683982</v>
      </c>
      <c r="T1505" s="44">
        <v>1502</v>
      </c>
      <c r="U1505" s="34">
        <v>63</v>
      </c>
      <c r="V1505" s="34">
        <v>14</v>
      </c>
      <c r="W1505" s="45">
        <v>9542.7571785305554</v>
      </c>
    </row>
    <row r="1506" spans="12:23" x14ac:dyDescent="0.3">
      <c r="L1506" s="44">
        <v>1503</v>
      </c>
      <c r="M1506" s="34">
        <v>63</v>
      </c>
      <c r="N1506" s="34">
        <v>15</v>
      </c>
      <c r="O1506" s="45">
        <v>2031.2085016853523</v>
      </c>
      <c r="P1506" s="44">
        <v>1503</v>
      </c>
      <c r="Q1506" s="34">
        <v>63</v>
      </c>
      <c r="R1506" s="34">
        <v>15</v>
      </c>
      <c r="S1506" s="45">
        <v>2556.8142076316062</v>
      </c>
      <c r="T1506" s="44">
        <v>1503</v>
      </c>
      <c r="U1506" s="34">
        <v>63</v>
      </c>
      <c r="V1506" s="34">
        <v>15</v>
      </c>
      <c r="W1506" s="45">
        <v>6930.7938701883395</v>
      </c>
    </row>
    <row r="1507" spans="12:23" x14ac:dyDescent="0.3">
      <c r="L1507" s="44">
        <v>1504</v>
      </c>
      <c r="M1507" s="34">
        <v>63</v>
      </c>
      <c r="N1507" s="34">
        <v>16</v>
      </c>
      <c r="O1507" s="45">
        <v>2192.0272961743531</v>
      </c>
      <c r="P1507" s="44">
        <v>1504</v>
      </c>
      <c r="Q1507" s="34">
        <v>63</v>
      </c>
      <c r="R1507" s="34">
        <v>16</v>
      </c>
      <c r="S1507" s="45">
        <v>2759.2472804857689</v>
      </c>
      <c r="T1507" s="44">
        <v>1504</v>
      </c>
      <c r="U1507" s="34">
        <v>63</v>
      </c>
      <c r="V1507" s="34">
        <v>16</v>
      </c>
      <c r="W1507" s="45">
        <v>7479.5321775214516</v>
      </c>
    </row>
    <row r="1508" spans="12:23" x14ac:dyDescent="0.3">
      <c r="L1508" s="44">
        <v>1505</v>
      </c>
      <c r="M1508" s="34">
        <v>63</v>
      </c>
      <c r="N1508" s="34">
        <v>17</v>
      </c>
      <c r="O1508" s="45">
        <v>2503.5513038674076</v>
      </c>
      <c r="P1508" s="44">
        <v>1505</v>
      </c>
      <c r="Q1508" s="34">
        <v>63</v>
      </c>
      <c r="R1508" s="34">
        <v>17</v>
      </c>
      <c r="S1508" s="45">
        <v>3151.382803858703</v>
      </c>
      <c r="T1508" s="44">
        <v>1505</v>
      </c>
      <c r="U1508" s="34">
        <v>63</v>
      </c>
      <c r="V1508" s="34">
        <v>17</v>
      </c>
      <c r="W1508" s="45">
        <v>8542.4997070212794</v>
      </c>
    </row>
    <row r="1509" spans="12:23" x14ac:dyDescent="0.3">
      <c r="L1509" s="44">
        <v>1506</v>
      </c>
      <c r="M1509" s="34">
        <v>63</v>
      </c>
      <c r="N1509" s="34">
        <v>18</v>
      </c>
      <c r="O1509" s="45">
        <v>2409.1875371373703</v>
      </c>
      <c r="P1509" s="44">
        <v>1506</v>
      </c>
      <c r="Q1509" s="34">
        <v>63</v>
      </c>
      <c r="R1509" s="34">
        <v>18</v>
      </c>
      <c r="S1509" s="45">
        <v>3032.6009952650484</v>
      </c>
      <c r="T1509" s="44">
        <v>1506</v>
      </c>
      <c r="U1509" s="34">
        <v>63</v>
      </c>
      <c r="V1509" s="34">
        <v>18</v>
      </c>
      <c r="W1509" s="45">
        <v>8220.516111798157</v>
      </c>
    </row>
    <row r="1510" spans="12:23" x14ac:dyDescent="0.3">
      <c r="L1510" s="44">
        <v>1507</v>
      </c>
      <c r="M1510" s="34">
        <v>63</v>
      </c>
      <c r="N1510" s="34">
        <v>19</v>
      </c>
      <c r="O1510" s="45">
        <v>2531.8554907870621</v>
      </c>
      <c r="P1510" s="44">
        <v>1507</v>
      </c>
      <c r="Q1510" s="34">
        <v>63</v>
      </c>
      <c r="R1510" s="34">
        <v>19</v>
      </c>
      <c r="S1510" s="45">
        <v>3187.011124236245</v>
      </c>
      <c r="T1510" s="44">
        <v>1507</v>
      </c>
      <c r="U1510" s="34">
        <v>63</v>
      </c>
      <c r="V1510" s="34">
        <v>19</v>
      </c>
      <c r="W1510" s="45">
        <v>8639.0779189776767</v>
      </c>
    </row>
    <row r="1511" spans="12:23" x14ac:dyDescent="0.3">
      <c r="L1511" s="44">
        <v>1508</v>
      </c>
      <c r="M1511" s="34">
        <v>63</v>
      </c>
      <c r="N1511" s="34">
        <v>20</v>
      </c>
      <c r="O1511" s="45">
        <v>2522.4438296108437</v>
      </c>
      <c r="P1511" s="44">
        <v>1508</v>
      </c>
      <c r="Q1511" s="34">
        <v>63</v>
      </c>
      <c r="R1511" s="34">
        <v>20</v>
      </c>
      <c r="S1511" s="45">
        <v>3175.1640543796534</v>
      </c>
      <c r="T1511" s="44">
        <v>1508</v>
      </c>
      <c r="U1511" s="34">
        <v>63</v>
      </c>
      <c r="V1511" s="34">
        <v>20</v>
      </c>
      <c r="W1511" s="45">
        <v>8606.9638925080671</v>
      </c>
    </row>
    <row r="1512" spans="12:23" x14ac:dyDescent="0.3">
      <c r="L1512" s="44">
        <v>1509</v>
      </c>
      <c r="M1512" s="34">
        <v>63</v>
      </c>
      <c r="N1512" s="34">
        <v>21</v>
      </c>
      <c r="O1512" s="45">
        <v>2655.0869577634799</v>
      </c>
      <c r="P1512" s="44">
        <v>1509</v>
      </c>
      <c r="Q1512" s="34">
        <v>63</v>
      </c>
      <c r="R1512" s="34">
        <v>21</v>
      </c>
      <c r="S1512" s="45">
        <v>3342.1305840707028</v>
      </c>
      <c r="T1512" s="44">
        <v>1509</v>
      </c>
      <c r="U1512" s="34">
        <v>63</v>
      </c>
      <c r="V1512" s="34">
        <v>21</v>
      </c>
      <c r="W1512" s="45">
        <v>9059.5625197588415</v>
      </c>
    </row>
    <row r="1513" spans="12:23" x14ac:dyDescent="0.3">
      <c r="L1513" s="44">
        <v>1510</v>
      </c>
      <c r="M1513" s="34">
        <v>63</v>
      </c>
      <c r="N1513" s="34">
        <v>22</v>
      </c>
      <c r="O1513" s="45">
        <v>2068.8650325889371</v>
      </c>
      <c r="P1513" s="44">
        <v>1510</v>
      </c>
      <c r="Q1513" s="34">
        <v>63</v>
      </c>
      <c r="R1513" s="34">
        <v>22</v>
      </c>
      <c r="S1513" s="45">
        <v>2604.2149314590797</v>
      </c>
      <c r="T1513" s="44">
        <v>1510</v>
      </c>
      <c r="U1513" s="34">
        <v>63</v>
      </c>
      <c r="V1513" s="34">
        <v>22</v>
      </c>
      <c r="W1513" s="45">
        <v>7059.2837092878563</v>
      </c>
    </row>
    <row r="1514" spans="12:23" x14ac:dyDescent="0.3">
      <c r="L1514" s="44">
        <v>1511</v>
      </c>
      <c r="M1514" s="34">
        <v>63</v>
      </c>
      <c r="N1514" s="34">
        <v>23</v>
      </c>
      <c r="O1514" s="45">
        <v>1946.6419578813991</v>
      </c>
      <c r="P1514" s="44">
        <v>1511</v>
      </c>
      <c r="Q1514" s="34">
        <v>63</v>
      </c>
      <c r="R1514" s="34">
        <v>23</v>
      </c>
      <c r="S1514" s="45">
        <v>2450.3648005378277</v>
      </c>
      <c r="T1514" s="44">
        <v>1511</v>
      </c>
      <c r="U1514" s="34">
        <v>63</v>
      </c>
      <c r="V1514" s="34">
        <v>23</v>
      </c>
      <c r="W1514" s="45">
        <v>6642.2398970570057</v>
      </c>
    </row>
    <row r="1515" spans="12:23" x14ac:dyDescent="0.3">
      <c r="L1515" s="44">
        <v>1512</v>
      </c>
      <c r="M1515" s="34">
        <v>63</v>
      </c>
      <c r="N1515" s="34">
        <v>24</v>
      </c>
      <c r="O1515" s="45">
        <v>2777.5868460350234</v>
      </c>
      <c r="P1515" s="44">
        <v>1512</v>
      </c>
      <c r="Q1515" s="34">
        <v>63</v>
      </c>
      <c r="R1515" s="34">
        <v>24</v>
      </c>
      <c r="S1515" s="45">
        <v>3496.3291582230304</v>
      </c>
      <c r="T1515" s="44">
        <v>1512</v>
      </c>
      <c r="U1515" s="34">
        <v>63</v>
      </c>
      <c r="V1515" s="34">
        <v>24</v>
      </c>
      <c r="W1515" s="45">
        <v>9477.5508621799727</v>
      </c>
    </row>
    <row r="1516" spans="12:23" x14ac:dyDescent="0.3">
      <c r="L1516" s="44">
        <v>1513</v>
      </c>
      <c r="M1516" s="34">
        <v>64</v>
      </c>
      <c r="N1516" s="34">
        <v>1</v>
      </c>
      <c r="O1516" s="45">
        <v>907.11804924895569</v>
      </c>
      <c r="P1516" s="44">
        <v>1513</v>
      </c>
      <c r="Q1516" s="34">
        <v>64</v>
      </c>
      <c r="R1516" s="34">
        <v>1</v>
      </c>
      <c r="S1516" s="45">
        <v>1141.8484682367073</v>
      </c>
      <c r="T1516" s="44">
        <v>1513</v>
      </c>
      <c r="U1516" s="34">
        <v>64</v>
      </c>
      <c r="V1516" s="34">
        <v>1</v>
      </c>
      <c r="W1516" s="45">
        <v>3095.2254335560929</v>
      </c>
    </row>
    <row r="1517" spans="12:23" x14ac:dyDescent="0.3">
      <c r="L1517" s="44">
        <v>1514</v>
      </c>
      <c r="M1517" s="34">
        <v>64</v>
      </c>
      <c r="N1517" s="34">
        <v>2</v>
      </c>
      <c r="O1517" s="45">
        <v>2532.0136699664931</v>
      </c>
      <c r="P1517" s="44">
        <v>1514</v>
      </c>
      <c r="Q1517" s="34">
        <v>64</v>
      </c>
      <c r="R1517" s="34">
        <v>2</v>
      </c>
      <c r="S1517" s="45">
        <v>3187.2102346540014</v>
      </c>
      <c r="T1517" s="44">
        <v>1514</v>
      </c>
      <c r="U1517" s="34">
        <v>64</v>
      </c>
      <c r="V1517" s="34">
        <v>2</v>
      </c>
      <c r="W1517" s="45">
        <v>8639.6176505149779</v>
      </c>
    </row>
    <row r="1518" spans="12:23" x14ac:dyDescent="0.3">
      <c r="L1518" s="44">
        <v>1515</v>
      </c>
      <c r="M1518" s="34">
        <v>64</v>
      </c>
      <c r="N1518" s="34">
        <v>3</v>
      </c>
      <c r="O1518" s="45">
        <v>2579.190610232155</v>
      </c>
      <c r="P1518" s="44">
        <v>1515</v>
      </c>
      <c r="Q1518" s="34">
        <v>64</v>
      </c>
      <c r="R1518" s="34">
        <v>3</v>
      </c>
      <c r="S1518" s="45">
        <v>3246.5949167502745</v>
      </c>
      <c r="T1518" s="44">
        <v>1515</v>
      </c>
      <c r="U1518" s="34">
        <v>64</v>
      </c>
      <c r="V1518" s="34">
        <v>3</v>
      </c>
      <c r="W1518" s="45">
        <v>8800.5925815160008</v>
      </c>
    </row>
    <row r="1519" spans="12:23" x14ac:dyDescent="0.3">
      <c r="L1519" s="44">
        <v>1516</v>
      </c>
      <c r="M1519" s="34">
        <v>64</v>
      </c>
      <c r="N1519" s="34">
        <v>4</v>
      </c>
      <c r="O1519" s="45">
        <v>1483.4142309141268</v>
      </c>
      <c r="P1519" s="44">
        <v>1516</v>
      </c>
      <c r="Q1519" s="34">
        <v>64</v>
      </c>
      <c r="R1519" s="34">
        <v>4</v>
      </c>
      <c r="S1519" s="45">
        <v>1867.2699421340271</v>
      </c>
      <c r="T1519" s="44">
        <v>1516</v>
      </c>
      <c r="U1519" s="34">
        <v>64</v>
      </c>
      <c r="V1519" s="34">
        <v>4</v>
      </c>
      <c r="W1519" s="45">
        <v>5061.6360900612326</v>
      </c>
    </row>
    <row r="1520" spans="12:23" x14ac:dyDescent="0.3">
      <c r="L1520" s="44">
        <v>1517</v>
      </c>
      <c r="M1520" s="34">
        <v>64</v>
      </c>
      <c r="N1520" s="34">
        <v>5</v>
      </c>
      <c r="O1520" s="45">
        <v>3051.7509087859289</v>
      </c>
      <c r="P1520" s="44">
        <v>1517</v>
      </c>
      <c r="Q1520" s="34">
        <v>64</v>
      </c>
      <c r="R1520" s="34">
        <v>5</v>
      </c>
      <c r="S1520" s="45">
        <v>3841.4372898017873</v>
      </c>
      <c r="T1520" s="44">
        <v>1517</v>
      </c>
      <c r="U1520" s="34">
        <v>64</v>
      </c>
      <c r="V1520" s="34">
        <v>5</v>
      </c>
      <c r="W1520" s="45">
        <v>10413.040549212732</v>
      </c>
    </row>
    <row r="1521" spans="12:23" x14ac:dyDescent="0.3">
      <c r="L1521" s="44">
        <v>1518</v>
      </c>
      <c r="M1521" s="34">
        <v>64</v>
      </c>
      <c r="N1521" s="34">
        <v>6</v>
      </c>
      <c r="O1521" s="45">
        <v>3146.0256997275355</v>
      </c>
      <c r="P1521" s="44">
        <v>1518</v>
      </c>
      <c r="Q1521" s="34">
        <v>64</v>
      </c>
      <c r="R1521" s="34">
        <v>6</v>
      </c>
      <c r="S1521" s="45">
        <v>3960.1070987854537</v>
      </c>
      <c r="T1521" s="44">
        <v>1518</v>
      </c>
      <c r="U1521" s="34">
        <v>64</v>
      </c>
      <c r="V1521" s="34">
        <v>6</v>
      </c>
      <c r="W1521" s="45">
        <v>10734.720545446122</v>
      </c>
    </row>
    <row r="1522" spans="12:23" x14ac:dyDescent="0.3">
      <c r="L1522" s="44">
        <v>1519</v>
      </c>
      <c r="M1522" s="34">
        <v>64</v>
      </c>
      <c r="N1522" s="34">
        <v>7</v>
      </c>
      <c r="O1522" s="45">
        <v>3750.8040198892209</v>
      </c>
      <c r="P1522" s="44">
        <v>1519</v>
      </c>
      <c r="Q1522" s="34">
        <v>64</v>
      </c>
      <c r="R1522" s="34">
        <v>7</v>
      </c>
      <c r="S1522" s="45">
        <v>4721.3808922802909</v>
      </c>
      <c r="T1522" s="44">
        <v>1519</v>
      </c>
      <c r="U1522" s="34">
        <v>64</v>
      </c>
      <c r="V1522" s="34">
        <v>7</v>
      </c>
      <c r="W1522" s="45">
        <v>12798.316611887121</v>
      </c>
    </row>
    <row r="1523" spans="12:23" x14ac:dyDescent="0.3">
      <c r="L1523" s="44">
        <v>1520</v>
      </c>
      <c r="M1523" s="34">
        <v>64</v>
      </c>
      <c r="N1523" s="34">
        <v>8</v>
      </c>
      <c r="O1523" s="45">
        <v>3240.4883284447174</v>
      </c>
      <c r="P1523" s="44">
        <v>1520</v>
      </c>
      <c r="Q1523" s="34">
        <v>64</v>
      </c>
      <c r="R1523" s="34">
        <v>8</v>
      </c>
      <c r="S1523" s="45">
        <v>4079.0133513902065</v>
      </c>
      <c r="T1523" s="44">
        <v>1520</v>
      </c>
      <c r="U1523" s="34">
        <v>64</v>
      </c>
      <c r="V1523" s="34">
        <v>8</v>
      </c>
      <c r="W1523" s="45">
        <v>11057.041472880061</v>
      </c>
    </row>
    <row r="1524" spans="12:23" x14ac:dyDescent="0.3">
      <c r="L1524" s="44">
        <v>1521</v>
      </c>
      <c r="M1524" s="34">
        <v>64</v>
      </c>
      <c r="N1524" s="34">
        <v>9</v>
      </c>
      <c r="O1524" s="45">
        <v>3108.3790550226659</v>
      </c>
      <c r="P1524" s="44">
        <v>1521</v>
      </c>
      <c r="Q1524" s="34">
        <v>64</v>
      </c>
      <c r="R1524" s="34">
        <v>9</v>
      </c>
      <c r="S1524" s="45">
        <v>3912.7188193590905</v>
      </c>
      <c r="T1524" s="44">
        <v>1521</v>
      </c>
      <c r="U1524" s="34">
        <v>64</v>
      </c>
      <c r="V1524" s="34">
        <v>9</v>
      </c>
      <c r="W1524" s="45">
        <v>10606.264439567687</v>
      </c>
    </row>
    <row r="1525" spans="12:23" x14ac:dyDescent="0.3">
      <c r="L1525" s="44">
        <v>1522</v>
      </c>
      <c r="M1525" s="34">
        <v>64</v>
      </c>
      <c r="N1525" s="34">
        <v>10</v>
      </c>
      <c r="O1525" s="45">
        <v>3127.1529463815282</v>
      </c>
      <c r="P1525" s="44">
        <v>1522</v>
      </c>
      <c r="Q1525" s="34">
        <v>64</v>
      </c>
      <c r="R1525" s="34">
        <v>10</v>
      </c>
      <c r="S1525" s="45">
        <v>3936.350737066723</v>
      </c>
      <c r="T1525" s="44">
        <v>1522</v>
      </c>
      <c r="U1525" s="34">
        <v>64</v>
      </c>
      <c r="V1525" s="34">
        <v>10</v>
      </c>
      <c r="W1525" s="45">
        <v>10670.323826401498</v>
      </c>
    </row>
    <row r="1526" spans="12:23" x14ac:dyDescent="0.3">
      <c r="L1526" s="44">
        <v>1523</v>
      </c>
      <c r="M1526" s="34">
        <v>64</v>
      </c>
      <c r="N1526" s="34">
        <v>11</v>
      </c>
      <c r="O1526" s="45">
        <v>3089.3085777023684</v>
      </c>
      <c r="P1526" s="44">
        <v>1523</v>
      </c>
      <c r="Q1526" s="34">
        <v>64</v>
      </c>
      <c r="R1526" s="34">
        <v>11</v>
      </c>
      <c r="S1526" s="45">
        <v>3888.7135696181622</v>
      </c>
      <c r="T1526" s="44">
        <v>1523</v>
      </c>
      <c r="U1526" s="34">
        <v>64</v>
      </c>
      <c r="V1526" s="34">
        <v>11</v>
      </c>
      <c r="W1526" s="45">
        <v>10541.193056101434</v>
      </c>
    </row>
    <row r="1527" spans="12:23" x14ac:dyDescent="0.3">
      <c r="L1527" s="44">
        <v>1524</v>
      </c>
      <c r="M1527" s="34">
        <v>64</v>
      </c>
      <c r="N1527" s="34">
        <v>12</v>
      </c>
      <c r="O1527" s="45">
        <v>3382.8792485298641</v>
      </c>
      <c r="P1527" s="44">
        <v>1524</v>
      </c>
      <c r="Q1527" s="34">
        <v>64</v>
      </c>
      <c r="R1527" s="34">
        <v>12</v>
      </c>
      <c r="S1527" s="45">
        <v>4258.2500605755822</v>
      </c>
      <c r="T1527" s="44">
        <v>1524</v>
      </c>
      <c r="U1527" s="34">
        <v>64</v>
      </c>
      <c r="V1527" s="34">
        <v>12</v>
      </c>
      <c r="W1527" s="45">
        <v>11542.901056117214</v>
      </c>
    </row>
    <row r="1528" spans="12:23" x14ac:dyDescent="0.3">
      <c r="L1528" s="44">
        <v>1525</v>
      </c>
      <c r="M1528" s="34">
        <v>64</v>
      </c>
      <c r="N1528" s="34">
        <v>13</v>
      </c>
      <c r="O1528" s="45">
        <v>2475.2372307490386</v>
      </c>
      <c r="P1528" s="44">
        <v>1525</v>
      </c>
      <c r="Q1528" s="34">
        <v>64</v>
      </c>
      <c r="R1528" s="34">
        <v>13</v>
      </c>
      <c r="S1528" s="45">
        <v>3115.7420390800507</v>
      </c>
      <c r="T1528" s="44">
        <v>1525</v>
      </c>
      <c r="U1528" s="34">
        <v>64</v>
      </c>
      <c r="V1528" s="34">
        <v>13</v>
      </c>
      <c r="W1528" s="45">
        <v>8445.8877618437982</v>
      </c>
    </row>
    <row r="1529" spans="12:23" x14ac:dyDescent="0.3">
      <c r="L1529" s="44">
        <v>1526</v>
      </c>
      <c r="M1529" s="34">
        <v>64</v>
      </c>
      <c r="N1529" s="34">
        <v>14</v>
      </c>
      <c r="O1529" s="45">
        <v>2683.1439897152709</v>
      </c>
      <c r="P1529" s="44">
        <v>1526</v>
      </c>
      <c r="Q1529" s="34">
        <v>64</v>
      </c>
      <c r="R1529" s="34">
        <v>14</v>
      </c>
      <c r="S1529" s="45">
        <v>3377.4477944204978</v>
      </c>
      <c r="T1529" s="44">
        <v>1526</v>
      </c>
      <c r="U1529" s="34">
        <v>64</v>
      </c>
      <c r="V1529" s="34">
        <v>14</v>
      </c>
      <c r="W1529" s="45">
        <v>9155.2974011882015</v>
      </c>
    </row>
    <row r="1530" spans="12:23" x14ac:dyDescent="0.3">
      <c r="L1530" s="44">
        <v>1527</v>
      </c>
      <c r="M1530" s="34">
        <v>64</v>
      </c>
      <c r="N1530" s="34">
        <v>15</v>
      </c>
      <c r="O1530" s="45">
        <v>2560.2881982900044</v>
      </c>
      <c r="P1530" s="44">
        <v>1527</v>
      </c>
      <c r="Q1530" s="34">
        <v>64</v>
      </c>
      <c r="R1530" s="34">
        <v>15</v>
      </c>
      <c r="S1530" s="45">
        <v>3222.8012218282147</v>
      </c>
      <c r="T1530" s="44">
        <v>1527</v>
      </c>
      <c r="U1530" s="34">
        <v>64</v>
      </c>
      <c r="V1530" s="34">
        <v>15</v>
      </c>
      <c r="W1530" s="45">
        <v>8736.0946628081329</v>
      </c>
    </row>
    <row r="1531" spans="12:23" x14ac:dyDescent="0.3">
      <c r="L1531" s="44">
        <v>1528</v>
      </c>
      <c r="M1531" s="34">
        <v>64</v>
      </c>
      <c r="N1531" s="34">
        <v>16</v>
      </c>
      <c r="O1531" s="45">
        <v>2314.4085500613232</v>
      </c>
      <c r="P1531" s="44">
        <v>1528</v>
      </c>
      <c r="Q1531" s="34">
        <v>64</v>
      </c>
      <c r="R1531" s="34">
        <v>16</v>
      </c>
      <c r="S1531" s="45">
        <v>2913.2965218247791</v>
      </c>
      <c r="T1531" s="44">
        <v>1528</v>
      </c>
      <c r="U1531" s="34">
        <v>64</v>
      </c>
      <c r="V1531" s="34">
        <v>16</v>
      </c>
      <c r="W1531" s="45">
        <v>7897.1157212896069</v>
      </c>
    </row>
    <row r="1532" spans="12:23" x14ac:dyDescent="0.3">
      <c r="L1532" s="44">
        <v>1529</v>
      </c>
      <c r="M1532" s="34">
        <v>64</v>
      </c>
      <c r="N1532" s="34">
        <v>17</v>
      </c>
      <c r="O1532" s="45">
        <v>2778.0317249771765</v>
      </c>
      <c r="P1532" s="44">
        <v>1529</v>
      </c>
      <c r="Q1532" s="34">
        <v>64</v>
      </c>
      <c r="R1532" s="34">
        <v>17</v>
      </c>
      <c r="S1532" s="45">
        <v>3496.8891562729741</v>
      </c>
      <c r="T1532" s="44">
        <v>1529</v>
      </c>
      <c r="U1532" s="34">
        <v>64</v>
      </c>
      <c r="V1532" s="34">
        <v>17</v>
      </c>
      <c r="W1532" s="45">
        <v>9479.0688571286428</v>
      </c>
    </row>
    <row r="1533" spans="12:23" x14ac:dyDescent="0.3">
      <c r="L1533" s="44">
        <v>1530</v>
      </c>
      <c r="M1533" s="34">
        <v>64</v>
      </c>
      <c r="N1533" s="34">
        <v>18</v>
      </c>
      <c r="O1533" s="45">
        <v>2806.1678465186837</v>
      </c>
      <c r="P1533" s="44">
        <v>1530</v>
      </c>
      <c r="Q1533" s="34">
        <v>64</v>
      </c>
      <c r="R1533" s="34">
        <v>18</v>
      </c>
      <c r="S1533" s="45">
        <v>3532.3059218316484</v>
      </c>
      <c r="T1533" s="44">
        <v>1530</v>
      </c>
      <c r="U1533" s="34">
        <v>64</v>
      </c>
      <c r="V1533" s="34">
        <v>18</v>
      </c>
      <c r="W1533" s="45">
        <v>9575.0736043266534</v>
      </c>
    </row>
    <row r="1534" spans="12:23" x14ac:dyDescent="0.3">
      <c r="L1534" s="44">
        <v>1531</v>
      </c>
      <c r="M1534" s="34">
        <v>64</v>
      </c>
      <c r="N1534" s="34">
        <v>19</v>
      </c>
      <c r="O1534" s="45">
        <v>2456.2260706210282</v>
      </c>
      <c r="P1534" s="44">
        <v>1531</v>
      </c>
      <c r="Q1534" s="34">
        <v>64</v>
      </c>
      <c r="R1534" s="34">
        <v>19</v>
      </c>
      <c r="S1534" s="45">
        <v>3091.811455745782</v>
      </c>
      <c r="T1534" s="44">
        <v>1531</v>
      </c>
      <c r="U1534" s="34">
        <v>64</v>
      </c>
      <c r="V1534" s="34">
        <v>19</v>
      </c>
      <c r="W1534" s="45">
        <v>8381.0187777040337</v>
      </c>
    </row>
    <row r="1535" spans="12:23" x14ac:dyDescent="0.3">
      <c r="L1535" s="44">
        <v>1532</v>
      </c>
      <c r="M1535" s="34">
        <v>64</v>
      </c>
      <c r="N1535" s="34">
        <v>20</v>
      </c>
      <c r="O1535" s="45">
        <v>2531.9741251716355</v>
      </c>
      <c r="P1535" s="44">
        <v>1532</v>
      </c>
      <c r="Q1535" s="34">
        <v>64</v>
      </c>
      <c r="R1535" s="34">
        <v>20</v>
      </c>
      <c r="S1535" s="45">
        <v>3187.1604570495624</v>
      </c>
      <c r="T1535" s="44">
        <v>1532</v>
      </c>
      <c r="U1535" s="34">
        <v>64</v>
      </c>
      <c r="V1535" s="34">
        <v>20</v>
      </c>
      <c r="W1535" s="45">
        <v>8639.4827176306535</v>
      </c>
    </row>
    <row r="1536" spans="12:23" x14ac:dyDescent="0.3">
      <c r="L1536" s="44">
        <v>1533</v>
      </c>
      <c r="M1536" s="34">
        <v>64</v>
      </c>
      <c r="N1536" s="34">
        <v>21</v>
      </c>
      <c r="O1536" s="45">
        <v>2985.7407599691187</v>
      </c>
      <c r="P1536" s="44">
        <v>1533</v>
      </c>
      <c r="Q1536" s="34">
        <v>64</v>
      </c>
      <c r="R1536" s="34">
        <v>21</v>
      </c>
      <c r="S1536" s="45">
        <v>3758.3460235912244</v>
      </c>
      <c r="T1536" s="44">
        <v>1533</v>
      </c>
      <c r="U1536" s="34">
        <v>64</v>
      </c>
      <c r="V1536" s="34">
        <v>21</v>
      </c>
      <c r="W1536" s="45">
        <v>10187.803832051415</v>
      </c>
    </row>
    <row r="1537" spans="12:23" x14ac:dyDescent="0.3">
      <c r="L1537" s="44">
        <v>1534</v>
      </c>
      <c r="M1537" s="34">
        <v>64</v>
      </c>
      <c r="N1537" s="34">
        <v>22</v>
      </c>
      <c r="O1537" s="45">
        <v>2872.3757193097845</v>
      </c>
      <c r="P1537" s="44">
        <v>1534</v>
      </c>
      <c r="Q1537" s="34">
        <v>64</v>
      </c>
      <c r="R1537" s="34">
        <v>22</v>
      </c>
      <c r="S1537" s="45">
        <v>3615.646076064409</v>
      </c>
      <c r="T1537" s="44">
        <v>1534</v>
      </c>
      <c r="U1537" s="34">
        <v>64</v>
      </c>
      <c r="V1537" s="34">
        <v>22</v>
      </c>
      <c r="W1537" s="45">
        <v>9800.9849859096012</v>
      </c>
    </row>
    <row r="1538" spans="12:23" x14ac:dyDescent="0.3">
      <c r="L1538" s="44">
        <v>1535</v>
      </c>
      <c r="M1538" s="34">
        <v>64</v>
      </c>
      <c r="N1538" s="34">
        <v>23</v>
      </c>
      <c r="O1538" s="45">
        <v>2806.1184155251117</v>
      </c>
      <c r="P1538" s="44">
        <v>1535</v>
      </c>
      <c r="Q1538" s="34">
        <v>64</v>
      </c>
      <c r="R1538" s="34">
        <v>23</v>
      </c>
      <c r="S1538" s="45">
        <v>3532.2436998261001</v>
      </c>
      <c r="T1538" s="44">
        <v>1535</v>
      </c>
      <c r="U1538" s="34">
        <v>64</v>
      </c>
      <c r="V1538" s="34">
        <v>23</v>
      </c>
      <c r="W1538" s="45">
        <v>9574.9049382212488</v>
      </c>
    </row>
    <row r="1539" spans="12:23" x14ac:dyDescent="0.3">
      <c r="L1539" s="44">
        <v>1536</v>
      </c>
      <c r="M1539" s="34">
        <v>64</v>
      </c>
      <c r="N1539" s="34">
        <v>24</v>
      </c>
      <c r="O1539" s="45">
        <v>3619.8217731206237</v>
      </c>
      <c r="P1539" s="44">
        <v>1536</v>
      </c>
      <c r="Q1539" s="34">
        <v>64</v>
      </c>
      <c r="R1539" s="34">
        <v>24</v>
      </c>
      <c r="S1539" s="45">
        <v>4556.5050219756995</v>
      </c>
      <c r="T1539" s="44">
        <v>1536</v>
      </c>
      <c r="U1539" s="34">
        <v>64</v>
      </c>
      <c r="V1539" s="34">
        <v>24</v>
      </c>
      <c r="W1539" s="45">
        <v>12351.385165778041</v>
      </c>
    </row>
    <row r="1540" spans="12:23" x14ac:dyDescent="0.3">
      <c r="L1540" s="44">
        <v>1537</v>
      </c>
      <c r="M1540" s="34">
        <v>65</v>
      </c>
      <c r="N1540" s="34">
        <v>1</v>
      </c>
      <c r="O1540" s="45">
        <v>3384.8169434779088</v>
      </c>
      <c r="P1540" s="44">
        <v>1537</v>
      </c>
      <c r="Q1540" s="34">
        <v>65</v>
      </c>
      <c r="R1540" s="34">
        <v>1</v>
      </c>
      <c r="S1540" s="45">
        <v>4260.6891631931148</v>
      </c>
      <c r="T1540" s="44">
        <v>1537</v>
      </c>
      <c r="U1540" s="34">
        <v>65</v>
      </c>
      <c r="V1540" s="34">
        <v>1</v>
      </c>
      <c r="W1540" s="45">
        <v>11549.512767449192</v>
      </c>
    </row>
    <row r="1541" spans="12:23" x14ac:dyDescent="0.3">
      <c r="L1541" s="44">
        <v>1538</v>
      </c>
      <c r="M1541" s="34">
        <v>65</v>
      </c>
      <c r="N1541" s="34">
        <v>2</v>
      </c>
      <c r="O1541" s="45">
        <v>5256.0667499624242</v>
      </c>
      <c r="P1541" s="44">
        <v>1538</v>
      </c>
      <c r="Q1541" s="34">
        <v>65</v>
      </c>
      <c r="R1541" s="34">
        <v>2</v>
      </c>
      <c r="S1541" s="45">
        <v>6616.1529608671181</v>
      </c>
      <c r="T1541" s="44">
        <v>1538</v>
      </c>
      <c r="U1541" s="34">
        <v>65</v>
      </c>
      <c r="V1541" s="34">
        <v>2</v>
      </c>
      <c r="W1541" s="45">
        <v>17934.503120538517</v>
      </c>
    </row>
    <row r="1542" spans="12:23" x14ac:dyDescent="0.3">
      <c r="L1542" s="44">
        <v>1539</v>
      </c>
      <c r="M1542" s="34">
        <v>65</v>
      </c>
      <c r="N1542" s="34">
        <v>3</v>
      </c>
      <c r="O1542" s="45">
        <v>6483.2109377989163</v>
      </c>
      <c r="P1542" s="44">
        <v>1539</v>
      </c>
      <c r="Q1542" s="34">
        <v>65</v>
      </c>
      <c r="R1542" s="34">
        <v>3</v>
      </c>
      <c r="S1542" s="45">
        <v>8160.8391374312441</v>
      </c>
      <c r="T1542" s="44">
        <v>1539</v>
      </c>
      <c r="U1542" s="34">
        <v>65</v>
      </c>
      <c r="V1542" s="34">
        <v>3</v>
      </c>
      <c r="W1542" s="45">
        <v>22121.706653724548</v>
      </c>
    </row>
    <row r="1543" spans="12:23" x14ac:dyDescent="0.3">
      <c r="L1543" s="44">
        <v>1540</v>
      </c>
      <c r="M1543" s="34">
        <v>65</v>
      </c>
      <c r="N1543" s="34">
        <v>4</v>
      </c>
      <c r="O1543" s="45">
        <v>4612.8014582051337</v>
      </c>
      <c r="P1543" s="44">
        <v>1540</v>
      </c>
      <c r="Q1543" s="34">
        <v>65</v>
      </c>
      <c r="R1543" s="34">
        <v>4</v>
      </c>
      <c r="S1543" s="45">
        <v>5806.4331138515772</v>
      </c>
      <c r="T1543" s="44">
        <v>1540</v>
      </c>
      <c r="U1543" s="34">
        <v>65</v>
      </c>
      <c r="V1543" s="34">
        <v>4</v>
      </c>
      <c r="W1543" s="45">
        <v>15739.583624427149</v>
      </c>
    </row>
    <row r="1544" spans="12:23" x14ac:dyDescent="0.3">
      <c r="L1544" s="44">
        <v>1541</v>
      </c>
      <c r="M1544" s="34">
        <v>65</v>
      </c>
      <c r="N1544" s="34">
        <v>5</v>
      </c>
      <c r="O1544" s="45">
        <v>3875.9632956149699</v>
      </c>
      <c r="P1544" s="44">
        <v>1541</v>
      </c>
      <c r="Q1544" s="34">
        <v>65</v>
      </c>
      <c r="R1544" s="34">
        <v>5</v>
      </c>
      <c r="S1544" s="45">
        <v>4878.9270103311737</v>
      </c>
      <c r="T1544" s="44">
        <v>1541</v>
      </c>
      <c r="U1544" s="34">
        <v>65</v>
      </c>
      <c r="V1544" s="34">
        <v>5</v>
      </c>
      <c r="W1544" s="45">
        <v>13225.379190779187</v>
      </c>
    </row>
    <row r="1545" spans="12:23" x14ac:dyDescent="0.3">
      <c r="L1545" s="44">
        <v>1542</v>
      </c>
      <c r="M1545" s="34">
        <v>65</v>
      </c>
      <c r="N1545" s="34">
        <v>6</v>
      </c>
      <c r="O1545" s="45">
        <v>5991.7383411042774</v>
      </c>
      <c r="P1545" s="44">
        <v>1542</v>
      </c>
      <c r="Q1545" s="34">
        <v>65</v>
      </c>
      <c r="R1545" s="34">
        <v>6</v>
      </c>
      <c r="S1545" s="45">
        <v>7542.1906250565617</v>
      </c>
      <c r="T1545" s="44">
        <v>1542</v>
      </c>
      <c r="U1545" s="34">
        <v>65</v>
      </c>
      <c r="V1545" s="34">
        <v>6</v>
      </c>
      <c r="W1545" s="45">
        <v>20444.727034098869</v>
      </c>
    </row>
    <row r="1546" spans="12:23" x14ac:dyDescent="0.3">
      <c r="L1546" s="44">
        <v>1543</v>
      </c>
      <c r="M1546" s="34">
        <v>65</v>
      </c>
      <c r="N1546" s="34">
        <v>7</v>
      </c>
      <c r="O1546" s="45">
        <v>4678.0899145157864</v>
      </c>
      <c r="P1546" s="44">
        <v>1543</v>
      </c>
      <c r="Q1546" s="34">
        <v>65</v>
      </c>
      <c r="R1546" s="34">
        <v>7</v>
      </c>
      <c r="S1546" s="45">
        <v>5888.6159387811231</v>
      </c>
      <c r="T1546" s="44">
        <v>1543</v>
      </c>
      <c r="U1546" s="34">
        <v>65</v>
      </c>
      <c r="V1546" s="34">
        <v>7</v>
      </c>
      <c r="W1546" s="45">
        <v>15962.357816449523</v>
      </c>
    </row>
    <row r="1547" spans="12:23" x14ac:dyDescent="0.3">
      <c r="L1547" s="44">
        <v>1544</v>
      </c>
      <c r="M1547" s="34">
        <v>65</v>
      </c>
      <c r="N1547" s="34">
        <v>8</v>
      </c>
      <c r="O1547" s="45">
        <v>5434.46320576583</v>
      </c>
      <c r="P1547" s="44">
        <v>1544</v>
      </c>
      <c r="Q1547" s="34">
        <v>65</v>
      </c>
      <c r="R1547" s="34">
        <v>8</v>
      </c>
      <c r="S1547" s="45">
        <v>6840.7121788946188</v>
      </c>
      <c r="T1547" s="44">
        <v>1544</v>
      </c>
      <c r="U1547" s="34">
        <v>65</v>
      </c>
      <c r="V1547" s="34">
        <v>8</v>
      </c>
      <c r="W1547" s="45">
        <v>18543.219094954573</v>
      </c>
    </row>
    <row r="1548" spans="12:23" x14ac:dyDescent="0.3">
      <c r="L1548" s="44">
        <v>1545</v>
      </c>
      <c r="M1548" s="34">
        <v>65</v>
      </c>
      <c r="N1548" s="34">
        <v>9</v>
      </c>
      <c r="O1548" s="45">
        <v>5330.5790296737159</v>
      </c>
      <c r="P1548" s="44">
        <v>1545</v>
      </c>
      <c r="Q1548" s="34">
        <v>65</v>
      </c>
      <c r="R1548" s="34">
        <v>9</v>
      </c>
      <c r="S1548" s="45">
        <v>6709.9464120321645</v>
      </c>
      <c r="T1548" s="44">
        <v>1545</v>
      </c>
      <c r="U1548" s="34">
        <v>65</v>
      </c>
      <c r="V1548" s="34">
        <v>9</v>
      </c>
      <c r="W1548" s="45">
        <v>18188.750407829943</v>
      </c>
    </row>
    <row r="1549" spans="12:23" x14ac:dyDescent="0.3">
      <c r="L1549" s="44">
        <v>1546</v>
      </c>
      <c r="M1549" s="34">
        <v>65</v>
      </c>
      <c r="N1549" s="34">
        <v>10</v>
      </c>
      <c r="O1549" s="45">
        <v>5377.8746043239526</v>
      </c>
      <c r="P1549" s="44">
        <v>1546</v>
      </c>
      <c r="Q1549" s="34">
        <v>65</v>
      </c>
      <c r="R1549" s="34">
        <v>10</v>
      </c>
      <c r="S1549" s="45">
        <v>6769.4804269417564</v>
      </c>
      <c r="T1549" s="44">
        <v>1546</v>
      </c>
      <c r="U1549" s="34">
        <v>65</v>
      </c>
      <c r="V1549" s="34">
        <v>10</v>
      </c>
      <c r="W1549" s="45">
        <v>18350.130137483946</v>
      </c>
    </row>
    <row r="1550" spans="12:23" x14ac:dyDescent="0.3">
      <c r="L1550" s="44">
        <v>1547</v>
      </c>
      <c r="M1550" s="34">
        <v>65</v>
      </c>
      <c r="N1550" s="34">
        <v>11</v>
      </c>
      <c r="O1550" s="45">
        <v>5207.5452866715887</v>
      </c>
      <c r="P1550" s="44">
        <v>1547</v>
      </c>
      <c r="Q1550" s="34">
        <v>65</v>
      </c>
      <c r="R1550" s="34">
        <v>11</v>
      </c>
      <c r="S1550" s="45">
        <v>6555.0758402199044</v>
      </c>
      <c r="T1550" s="44">
        <v>1547</v>
      </c>
      <c r="U1550" s="34">
        <v>65</v>
      </c>
      <c r="V1550" s="34">
        <v>11</v>
      </c>
      <c r="W1550" s="45">
        <v>17768.940471470407</v>
      </c>
    </row>
    <row r="1551" spans="12:23" x14ac:dyDescent="0.3">
      <c r="L1551" s="44">
        <v>1548</v>
      </c>
      <c r="M1551" s="34">
        <v>65</v>
      </c>
      <c r="N1551" s="34">
        <v>12</v>
      </c>
      <c r="O1551" s="45">
        <v>4224.5111174938784</v>
      </c>
      <c r="P1551" s="44">
        <v>1548</v>
      </c>
      <c r="Q1551" s="34">
        <v>65</v>
      </c>
      <c r="R1551" s="34">
        <v>12</v>
      </c>
      <c r="S1551" s="45">
        <v>5317.666815860548</v>
      </c>
      <c r="T1551" s="44">
        <v>1548</v>
      </c>
      <c r="U1551" s="34">
        <v>65</v>
      </c>
      <c r="V1551" s="34">
        <v>12</v>
      </c>
      <c r="W1551" s="45">
        <v>14414.677633229308</v>
      </c>
    </row>
    <row r="1552" spans="12:23" x14ac:dyDescent="0.3">
      <c r="L1552" s="44">
        <v>1549</v>
      </c>
      <c r="M1552" s="34">
        <v>65</v>
      </c>
      <c r="N1552" s="34">
        <v>13</v>
      </c>
      <c r="O1552" s="45">
        <v>4186.8941313851528</v>
      </c>
      <c r="P1552" s="44">
        <v>1549</v>
      </c>
      <c r="Q1552" s="34">
        <v>65</v>
      </c>
      <c r="R1552" s="34">
        <v>13</v>
      </c>
      <c r="S1552" s="45">
        <v>5270.3158696375149</v>
      </c>
      <c r="T1552" s="44">
        <v>1549</v>
      </c>
      <c r="U1552" s="34">
        <v>65</v>
      </c>
      <c r="V1552" s="34">
        <v>13</v>
      </c>
      <c r="W1552" s="45">
        <v>14286.322727014121</v>
      </c>
    </row>
    <row r="1553" spans="12:23" x14ac:dyDescent="0.3">
      <c r="L1553" s="44">
        <v>1550</v>
      </c>
      <c r="M1553" s="34">
        <v>65</v>
      </c>
      <c r="N1553" s="34">
        <v>14</v>
      </c>
      <c r="O1553" s="45">
        <v>4205.8360881221624</v>
      </c>
      <c r="P1553" s="44">
        <v>1550</v>
      </c>
      <c r="Q1553" s="34">
        <v>65</v>
      </c>
      <c r="R1553" s="34">
        <v>14</v>
      </c>
      <c r="S1553" s="45">
        <v>5294.1593421640155</v>
      </c>
      <c r="T1553" s="44">
        <v>1550</v>
      </c>
      <c r="U1553" s="34">
        <v>65</v>
      </c>
      <c r="V1553" s="34">
        <v>14</v>
      </c>
      <c r="W1553" s="45">
        <v>14350.955578606317</v>
      </c>
    </row>
    <row r="1554" spans="12:23" x14ac:dyDescent="0.3">
      <c r="L1554" s="44">
        <v>1551</v>
      </c>
      <c r="M1554" s="34">
        <v>65</v>
      </c>
      <c r="N1554" s="34">
        <v>15</v>
      </c>
      <c r="O1554" s="45">
        <v>4376.106088582238</v>
      </c>
      <c r="P1554" s="44">
        <v>1551</v>
      </c>
      <c r="Q1554" s="34">
        <v>65</v>
      </c>
      <c r="R1554" s="34">
        <v>15</v>
      </c>
      <c r="S1554" s="45">
        <v>5508.4892624792083</v>
      </c>
      <c r="T1554" s="44">
        <v>1551</v>
      </c>
      <c r="U1554" s="34">
        <v>65</v>
      </c>
      <c r="V1554" s="34">
        <v>15</v>
      </c>
      <c r="W1554" s="45">
        <v>14931.942845293363</v>
      </c>
    </row>
    <row r="1555" spans="12:23" x14ac:dyDescent="0.3">
      <c r="L1555" s="44">
        <v>1552</v>
      </c>
      <c r="M1555" s="34">
        <v>65</v>
      </c>
      <c r="N1555" s="34">
        <v>16</v>
      </c>
      <c r="O1555" s="45">
        <v>4356.9762940696537</v>
      </c>
      <c r="P1555" s="44">
        <v>1552</v>
      </c>
      <c r="Q1555" s="34">
        <v>65</v>
      </c>
      <c r="R1555" s="34">
        <v>16</v>
      </c>
      <c r="S1555" s="45">
        <v>5484.4093463316212</v>
      </c>
      <c r="T1555" s="44">
        <v>1552</v>
      </c>
      <c r="U1555" s="34">
        <v>65</v>
      </c>
      <c r="V1555" s="34">
        <v>16</v>
      </c>
      <c r="W1555" s="45">
        <v>14866.669062500621</v>
      </c>
    </row>
    <row r="1556" spans="12:23" x14ac:dyDescent="0.3">
      <c r="L1556" s="44">
        <v>1553</v>
      </c>
      <c r="M1556" s="34">
        <v>65</v>
      </c>
      <c r="N1556" s="34">
        <v>17</v>
      </c>
      <c r="O1556" s="45">
        <v>4678.1492317080729</v>
      </c>
      <c r="P1556" s="44">
        <v>1553</v>
      </c>
      <c r="Q1556" s="34">
        <v>65</v>
      </c>
      <c r="R1556" s="34">
        <v>17</v>
      </c>
      <c r="S1556" s="45">
        <v>5888.6906051877813</v>
      </c>
      <c r="T1556" s="44">
        <v>1553</v>
      </c>
      <c r="U1556" s="34">
        <v>65</v>
      </c>
      <c r="V1556" s="34">
        <v>17</v>
      </c>
      <c r="W1556" s="45">
        <v>15962.560215776009</v>
      </c>
    </row>
    <row r="1557" spans="12:23" x14ac:dyDescent="0.3">
      <c r="L1557" s="44">
        <v>1554</v>
      </c>
      <c r="M1557" s="34">
        <v>65</v>
      </c>
      <c r="N1557" s="34">
        <v>18</v>
      </c>
      <c r="O1557" s="45">
        <v>4763.4572404156152</v>
      </c>
      <c r="P1557" s="44">
        <v>1554</v>
      </c>
      <c r="Q1557" s="34">
        <v>65</v>
      </c>
      <c r="R1557" s="34">
        <v>18</v>
      </c>
      <c r="S1557" s="45">
        <v>5996.0733423647998</v>
      </c>
      <c r="T1557" s="44">
        <v>1554</v>
      </c>
      <c r="U1557" s="34">
        <v>65</v>
      </c>
      <c r="V1557" s="34">
        <v>18</v>
      </c>
      <c r="W1557" s="45">
        <v>16253.644180488458</v>
      </c>
    </row>
    <row r="1558" spans="12:23" x14ac:dyDescent="0.3">
      <c r="L1558" s="44">
        <v>1555</v>
      </c>
      <c r="M1558" s="34">
        <v>65</v>
      </c>
      <c r="N1558" s="34">
        <v>19</v>
      </c>
      <c r="O1558" s="45">
        <v>3799.66161393635</v>
      </c>
      <c r="P1558" s="44">
        <v>1555</v>
      </c>
      <c r="Q1558" s="34">
        <v>65</v>
      </c>
      <c r="R1558" s="34">
        <v>19</v>
      </c>
      <c r="S1558" s="45">
        <v>4782.8811225652407</v>
      </c>
      <c r="T1558" s="44">
        <v>1555</v>
      </c>
      <c r="U1558" s="34">
        <v>65</v>
      </c>
      <c r="V1558" s="34">
        <v>19</v>
      </c>
      <c r="W1558" s="45">
        <v>12965.026190472003</v>
      </c>
    </row>
    <row r="1559" spans="12:23" x14ac:dyDescent="0.3">
      <c r="L1559" s="44">
        <v>1556</v>
      </c>
      <c r="M1559" s="34">
        <v>65</v>
      </c>
      <c r="N1559" s="34">
        <v>20</v>
      </c>
      <c r="O1559" s="45">
        <v>3506.4369600638611</v>
      </c>
      <c r="P1559" s="44">
        <v>1556</v>
      </c>
      <c r="Q1559" s="34">
        <v>65</v>
      </c>
      <c r="R1559" s="34">
        <v>20</v>
      </c>
      <c r="S1559" s="45">
        <v>4413.7801856466658</v>
      </c>
      <c r="T1559" s="44">
        <v>1556</v>
      </c>
      <c r="U1559" s="34">
        <v>65</v>
      </c>
      <c r="V1559" s="34">
        <v>20</v>
      </c>
      <c r="W1559" s="45">
        <v>11964.498853194071</v>
      </c>
    </row>
    <row r="1560" spans="12:23" x14ac:dyDescent="0.3">
      <c r="L1560" s="44">
        <v>1557</v>
      </c>
      <c r="M1560" s="34">
        <v>65</v>
      </c>
      <c r="N1560" s="34">
        <v>21</v>
      </c>
      <c r="O1560" s="45">
        <v>3733.443854946534</v>
      </c>
      <c r="P1560" s="44">
        <v>1557</v>
      </c>
      <c r="Q1560" s="34">
        <v>65</v>
      </c>
      <c r="R1560" s="34">
        <v>21</v>
      </c>
      <c r="S1560" s="45">
        <v>4699.5285239313698</v>
      </c>
      <c r="T1560" s="44">
        <v>1557</v>
      </c>
      <c r="U1560" s="34">
        <v>65</v>
      </c>
      <c r="V1560" s="34">
        <v>21</v>
      </c>
      <c r="W1560" s="45">
        <v>12739.081075667971</v>
      </c>
    </row>
    <row r="1561" spans="12:23" x14ac:dyDescent="0.3">
      <c r="L1561" s="44">
        <v>1558</v>
      </c>
      <c r="M1561" s="34">
        <v>65</v>
      </c>
      <c r="N1561" s="34">
        <v>22</v>
      </c>
      <c r="O1561" s="45">
        <v>3667.2952993477211</v>
      </c>
      <c r="P1561" s="44">
        <v>1558</v>
      </c>
      <c r="Q1561" s="34">
        <v>65</v>
      </c>
      <c r="R1561" s="34">
        <v>22</v>
      </c>
      <c r="S1561" s="45">
        <v>4616.2630361052688</v>
      </c>
      <c r="T1561" s="44">
        <v>1558</v>
      </c>
      <c r="U1561" s="34">
        <v>65</v>
      </c>
      <c r="V1561" s="34">
        <v>22</v>
      </c>
      <c r="W1561" s="45">
        <v>12513.372093411512</v>
      </c>
    </row>
    <row r="1562" spans="12:23" x14ac:dyDescent="0.3">
      <c r="L1562" s="44">
        <v>1559</v>
      </c>
      <c r="M1562" s="34">
        <v>65</v>
      </c>
      <c r="N1562" s="34">
        <v>23</v>
      </c>
      <c r="O1562" s="45">
        <v>4101.8629362416168</v>
      </c>
      <c r="P1562" s="44">
        <v>1559</v>
      </c>
      <c r="Q1562" s="34">
        <v>65</v>
      </c>
      <c r="R1562" s="34">
        <v>23</v>
      </c>
      <c r="S1562" s="45">
        <v>5163.2815756915725</v>
      </c>
      <c r="T1562" s="44">
        <v>1559</v>
      </c>
      <c r="U1562" s="34">
        <v>65</v>
      </c>
      <c r="V1562" s="34">
        <v>23</v>
      </c>
      <c r="W1562" s="45">
        <v>13996.183292491954</v>
      </c>
    </row>
    <row r="1563" spans="12:23" x14ac:dyDescent="0.3">
      <c r="L1563" s="44">
        <v>1560</v>
      </c>
      <c r="M1563" s="34">
        <v>65</v>
      </c>
      <c r="N1563" s="34">
        <v>24</v>
      </c>
      <c r="O1563" s="45">
        <v>3563.3221474671755</v>
      </c>
      <c r="P1563" s="44">
        <v>1560</v>
      </c>
      <c r="Q1563" s="34">
        <v>65</v>
      </c>
      <c r="R1563" s="34">
        <v>24</v>
      </c>
      <c r="S1563" s="45">
        <v>4485.3852696328249</v>
      </c>
      <c r="T1563" s="44">
        <v>1560</v>
      </c>
      <c r="U1563" s="34">
        <v>65</v>
      </c>
      <c r="V1563" s="34">
        <v>24</v>
      </c>
      <c r="W1563" s="45">
        <v>12158.599807297147</v>
      </c>
    </row>
    <row r="1564" spans="12:23" x14ac:dyDescent="0.3">
      <c r="L1564" s="44">
        <v>1561</v>
      </c>
      <c r="M1564" s="34">
        <v>66</v>
      </c>
      <c r="N1564" s="34">
        <v>1</v>
      </c>
      <c r="O1564" s="45">
        <v>3997.8205809700694</v>
      </c>
      <c r="P1564" s="44">
        <v>1561</v>
      </c>
      <c r="Q1564" s="34">
        <v>66</v>
      </c>
      <c r="R1564" s="34">
        <v>1</v>
      </c>
      <c r="S1564" s="45">
        <v>5032.3166984113595</v>
      </c>
      <c r="T1564" s="44">
        <v>1561</v>
      </c>
      <c r="U1564" s="34">
        <v>66</v>
      </c>
      <c r="V1564" s="34">
        <v>1</v>
      </c>
      <c r="W1564" s="45">
        <v>13641.174873830018</v>
      </c>
    </row>
    <row r="1565" spans="12:23" x14ac:dyDescent="0.3">
      <c r="L1565" s="44">
        <v>1562</v>
      </c>
      <c r="M1565" s="34">
        <v>66</v>
      </c>
      <c r="N1565" s="34">
        <v>2</v>
      </c>
      <c r="O1565" s="45">
        <v>4810.3178223224131</v>
      </c>
      <c r="P1565" s="44">
        <v>1562</v>
      </c>
      <c r="Q1565" s="34">
        <v>66</v>
      </c>
      <c r="R1565" s="34">
        <v>2</v>
      </c>
      <c r="S1565" s="45">
        <v>6055.0598036255578</v>
      </c>
      <c r="T1565" s="44">
        <v>1562</v>
      </c>
      <c r="U1565" s="34">
        <v>66</v>
      </c>
      <c r="V1565" s="34">
        <v>2</v>
      </c>
      <c r="W1565" s="45">
        <v>16413.539648414873</v>
      </c>
    </row>
    <row r="1566" spans="12:23" x14ac:dyDescent="0.3">
      <c r="L1566" s="44">
        <v>1563</v>
      </c>
      <c r="M1566" s="34">
        <v>66</v>
      </c>
      <c r="N1566" s="34">
        <v>3</v>
      </c>
      <c r="O1566" s="45">
        <v>4697.0417574515095</v>
      </c>
      <c r="P1566" s="44">
        <v>1563</v>
      </c>
      <c r="Q1566" s="34">
        <v>66</v>
      </c>
      <c r="R1566" s="34">
        <v>3</v>
      </c>
      <c r="S1566" s="45">
        <v>5912.4718557087326</v>
      </c>
      <c r="T1566" s="44">
        <v>1563</v>
      </c>
      <c r="U1566" s="34">
        <v>66</v>
      </c>
      <c r="V1566" s="34">
        <v>3</v>
      </c>
      <c r="W1566" s="45">
        <v>16027.024401262797</v>
      </c>
    </row>
    <row r="1567" spans="12:23" x14ac:dyDescent="0.3">
      <c r="L1567" s="44">
        <v>1564</v>
      </c>
      <c r="M1567" s="34">
        <v>66</v>
      </c>
      <c r="N1567" s="34">
        <v>4</v>
      </c>
      <c r="O1567" s="45">
        <v>4659.3456817530669</v>
      </c>
      <c r="P1567" s="44">
        <v>1564</v>
      </c>
      <c r="Q1567" s="34">
        <v>66</v>
      </c>
      <c r="R1567" s="34">
        <v>4</v>
      </c>
      <c r="S1567" s="45">
        <v>5865.0213542768197</v>
      </c>
      <c r="T1567" s="44">
        <v>1564</v>
      </c>
      <c r="U1567" s="34">
        <v>66</v>
      </c>
      <c r="V1567" s="34">
        <v>4</v>
      </c>
      <c r="W1567" s="45">
        <v>15898.399629278956</v>
      </c>
    </row>
    <row r="1568" spans="12:23" x14ac:dyDescent="0.3">
      <c r="L1568" s="44">
        <v>1565</v>
      </c>
      <c r="M1568" s="34">
        <v>66</v>
      </c>
      <c r="N1568" s="34">
        <v>5</v>
      </c>
      <c r="O1568" s="45">
        <v>5917.4336715659874</v>
      </c>
      <c r="P1568" s="44">
        <v>1565</v>
      </c>
      <c r="Q1568" s="34">
        <v>66</v>
      </c>
      <c r="R1568" s="34">
        <v>5</v>
      </c>
      <c r="S1568" s="45">
        <v>7448.6585063148186</v>
      </c>
      <c r="T1568" s="44">
        <v>1565</v>
      </c>
      <c r="U1568" s="34">
        <v>66</v>
      </c>
      <c r="V1568" s="34">
        <v>5</v>
      </c>
      <c r="W1568" s="45">
        <v>20191.188144450145</v>
      </c>
    </row>
    <row r="1569" spans="12:23" x14ac:dyDescent="0.3">
      <c r="L1569" s="44">
        <v>1566</v>
      </c>
      <c r="M1569" s="34">
        <v>66</v>
      </c>
      <c r="N1569" s="34">
        <v>6</v>
      </c>
      <c r="O1569" s="45">
        <v>5377.6472217535156</v>
      </c>
      <c r="P1569" s="44">
        <v>1566</v>
      </c>
      <c r="Q1569" s="34">
        <v>66</v>
      </c>
      <c r="R1569" s="34">
        <v>6</v>
      </c>
      <c r="S1569" s="45">
        <v>6769.194205716226</v>
      </c>
      <c r="T1569" s="44">
        <v>1566</v>
      </c>
      <c r="U1569" s="34">
        <v>66</v>
      </c>
      <c r="V1569" s="34">
        <v>6</v>
      </c>
      <c r="W1569" s="45">
        <v>18349.354273399062</v>
      </c>
    </row>
    <row r="1570" spans="12:23" x14ac:dyDescent="0.3">
      <c r="L1570" s="44">
        <v>1567</v>
      </c>
      <c r="M1570" s="34">
        <v>66</v>
      </c>
      <c r="N1570" s="34">
        <v>7</v>
      </c>
      <c r="O1570" s="45">
        <v>6096.0278513436851</v>
      </c>
      <c r="P1570" s="44">
        <v>1567</v>
      </c>
      <c r="Q1570" s="34">
        <v>66</v>
      </c>
      <c r="R1570" s="34">
        <v>7</v>
      </c>
      <c r="S1570" s="45">
        <v>7673.4666123645175</v>
      </c>
      <c r="T1570" s="44">
        <v>1567</v>
      </c>
      <c r="U1570" s="34">
        <v>66</v>
      </c>
      <c r="V1570" s="34">
        <v>7</v>
      </c>
      <c r="W1570" s="45">
        <v>20800.578783287834</v>
      </c>
    </row>
    <row r="1571" spans="12:23" x14ac:dyDescent="0.3">
      <c r="L1571" s="44">
        <v>1568</v>
      </c>
      <c r="M1571" s="34">
        <v>66</v>
      </c>
      <c r="N1571" s="34">
        <v>8</v>
      </c>
      <c r="O1571" s="45">
        <v>6039.7457220619544</v>
      </c>
      <c r="P1571" s="44">
        <v>1568</v>
      </c>
      <c r="Q1571" s="34">
        <v>66</v>
      </c>
      <c r="R1571" s="34">
        <v>8</v>
      </c>
      <c r="S1571" s="45">
        <v>7602.620636846058</v>
      </c>
      <c r="T1571" s="44">
        <v>1568</v>
      </c>
      <c r="U1571" s="34">
        <v>66</v>
      </c>
      <c r="V1571" s="34">
        <v>8</v>
      </c>
      <c r="W1571" s="45">
        <v>20608.535555670725</v>
      </c>
    </row>
    <row r="1572" spans="12:23" x14ac:dyDescent="0.3">
      <c r="L1572" s="44">
        <v>1569</v>
      </c>
      <c r="M1572" s="34">
        <v>66</v>
      </c>
      <c r="N1572" s="34">
        <v>9</v>
      </c>
      <c r="O1572" s="45">
        <v>5377.7460837406634</v>
      </c>
      <c r="P1572" s="44">
        <v>1569</v>
      </c>
      <c r="Q1572" s="34">
        <v>66</v>
      </c>
      <c r="R1572" s="34">
        <v>9</v>
      </c>
      <c r="S1572" s="45">
        <v>6769.3186497273273</v>
      </c>
      <c r="T1572" s="44">
        <v>1569</v>
      </c>
      <c r="U1572" s="34">
        <v>66</v>
      </c>
      <c r="V1572" s="34">
        <v>9</v>
      </c>
      <c r="W1572" s="45">
        <v>18349.691605609882</v>
      </c>
    </row>
    <row r="1573" spans="12:23" x14ac:dyDescent="0.3">
      <c r="L1573" s="44">
        <v>1570</v>
      </c>
      <c r="M1573" s="34">
        <v>66</v>
      </c>
      <c r="N1573" s="34">
        <v>10</v>
      </c>
      <c r="O1573" s="45">
        <v>5235.7703840015283</v>
      </c>
      <c r="P1573" s="44">
        <v>1570</v>
      </c>
      <c r="Q1573" s="34">
        <v>66</v>
      </c>
      <c r="R1573" s="34">
        <v>10</v>
      </c>
      <c r="S1573" s="45">
        <v>6590.6046053885693</v>
      </c>
      <c r="T1573" s="44">
        <v>1570</v>
      </c>
      <c r="U1573" s="34">
        <v>66</v>
      </c>
      <c r="V1573" s="34">
        <v>10</v>
      </c>
      <c r="W1573" s="45">
        <v>17865.248817658157</v>
      </c>
    </row>
    <row r="1574" spans="12:23" x14ac:dyDescent="0.3">
      <c r="L1574" s="44">
        <v>1571</v>
      </c>
      <c r="M1574" s="34">
        <v>66</v>
      </c>
      <c r="N1574" s="34">
        <v>11</v>
      </c>
      <c r="O1574" s="45">
        <v>5680.2934230009378</v>
      </c>
      <c r="P1574" s="44">
        <v>1571</v>
      </c>
      <c r="Q1574" s="34">
        <v>66</v>
      </c>
      <c r="R1574" s="34">
        <v>11</v>
      </c>
      <c r="S1574" s="45">
        <v>7150.1546568925041</v>
      </c>
      <c r="T1574" s="44">
        <v>1571</v>
      </c>
      <c r="U1574" s="34">
        <v>66</v>
      </c>
      <c r="V1574" s="34">
        <v>11</v>
      </c>
      <c r="W1574" s="45">
        <v>19382.029370367687</v>
      </c>
    </row>
    <row r="1575" spans="12:23" x14ac:dyDescent="0.3">
      <c r="L1575" s="44">
        <v>1572</v>
      </c>
      <c r="M1575" s="34">
        <v>66</v>
      </c>
      <c r="N1575" s="34">
        <v>12</v>
      </c>
      <c r="O1575" s="45">
        <v>5273.7729318601168</v>
      </c>
      <c r="P1575" s="44">
        <v>1572</v>
      </c>
      <c r="Q1575" s="34">
        <v>66</v>
      </c>
      <c r="R1575" s="34">
        <v>12</v>
      </c>
      <c r="S1575" s="45">
        <v>6638.4408832548834</v>
      </c>
      <c r="T1575" s="44">
        <v>1572</v>
      </c>
      <c r="U1575" s="34">
        <v>66</v>
      </c>
      <c r="V1575" s="34">
        <v>12</v>
      </c>
      <c r="W1575" s="45">
        <v>17994.919319495515</v>
      </c>
    </row>
    <row r="1576" spans="12:23" x14ac:dyDescent="0.3">
      <c r="L1576" s="44">
        <v>1573</v>
      </c>
      <c r="M1576" s="34">
        <v>66</v>
      </c>
      <c r="N1576" s="34">
        <v>13</v>
      </c>
      <c r="O1576" s="45">
        <v>5358.7744684075114</v>
      </c>
      <c r="P1576" s="44">
        <v>1573</v>
      </c>
      <c r="Q1576" s="34">
        <v>66</v>
      </c>
      <c r="R1576" s="34">
        <v>13</v>
      </c>
      <c r="S1576" s="45">
        <v>6745.4378439974998</v>
      </c>
      <c r="T1576" s="44">
        <v>1573</v>
      </c>
      <c r="U1576" s="34">
        <v>66</v>
      </c>
      <c r="V1576" s="34">
        <v>13</v>
      </c>
      <c r="W1576" s="45">
        <v>18284.957554354449</v>
      </c>
    </row>
    <row r="1577" spans="12:23" x14ac:dyDescent="0.3">
      <c r="L1577" s="44">
        <v>1574</v>
      </c>
      <c r="M1577" s="34">
        <v>66</v>
      </c>
      <c r="N1577" s="34">
        <v>14</v>
      </c>
      <c r="O1577" s="45">
        <v>5094.2395632045427</v>
      </c>
      <c r="P1577" s="44">
        <v>1574</v>
      </c>
      <c r="Q1577" s="34">
        <v>66</v>
      </c>
      <c r="R1577" s="34">
        <v>14</v>
      </c>
      <c r="S1577" s="45">
        <v>6412.4505590997496</v>
      </c>
      <c r="T1577" s="44">
        <v>1574</v>
      </c>
      <c r="U1577" s="34">
        <v>66</v>
      </c>
      <c r="V1577" s="34">
        <v>14</v>
      </c>
      <c r="W1577" s="45">
        <v>17382.324024655092</v>
      </c>
    </row>
    <row r="1578" spans="12:23" x14ac:dyDescent="0.3">
      <c r="L1578" s="44">
        <v>1575</v>
      </c>
      <c r="M1578" s="34">
        <v>66</v>
      </c>
      <c r="N1578" s="34">
        <v>15</v>
      </c>
      <c r="O1578" s="45">
        <v>5198.2423736812307</v>
      </c>
      <c r="P1578" s="44">
        <v>1575</v>
      </c>
      <c r="Q1578" s="34">
        <v>66</v>
      </c>
      <c r="R1578" s="34">
        <v>15</v>
      </c>
      <c r="S1578" s="45">
        <v>6543.3656587755222</v>
      </c>
      <c r="T1578" s="44">
        <v>1575</v>
      </c>
      <c r="U1578" s="34">
        <v>66</v>
      </c>
      <c r="V1578" s="34">
        <v>15</v>
      </c>
      <c r="W1578" s="45">
        <v>17737.197510432696</v>
      </c>
    </row>
    <row r="1579" spans="12:23" x14ac:dyDescent="0.3">
      <c r="L1579" s="44">
        <v>1576</v>
      </c>
      <c r="M1579" s="34">
        <v>66</v>
      </c>
      <c r="N1579" s="34">
        <v>16</v>
      </c>
      <c r="O1579" s="45">
        <v>5415.590452419824</v>
      </c>
      <c r="P1579" s="44">
        <v>1576</v>
      </c>
      <c r="Q1579" s="34">
        <v>66</v>
      </c>
      <c r="R1579" s="34">
        <v>16</v>
      </c>
      <c r="S1579" s="45">
        <v>6816.9558171758899</v>
      </c>
      <c r="T1579" s="44">
        <v>1576</v>
      </c>
      <c r="U1579" s="34">
        <v>66</v>
      </c>
      <c r="V1579" s="34">
        <v>16</v>
      </c>
      <c r="W1579" s="45">
        <v>18478.822375909953</v>
      </c>
    </row>
    <row r="1580" spans="12:23" x14ac:dyDescent="0.3">
      <c r="L1580" s="44">
        <v>1577</v>
      </c>
      <c r="M1580" s="34">
        <v>66</v>
      </c>
      <c r="N1580" s="34">
        <v>17</v>
      </c>
      <c r="O1580" s="45">
        <v>5198.0841945017974</v>
      </c>
      <c r="P1580" s="44">
        <v>1577</v>
      </c>
      <c r="Q1580" s="34">
        <v>66</v>
      </c>
      <c r="R1580" s="34">
        <v>17</v>
      </c>
      <c r="S1580" s="45">
        <v>6543.1665483577626</v>
      </c>
      <c r="T1580" s="44">
        <v>1577</v>
      </c>
      <c r="U1580" s="34">
        <v>66</v>
      </c>
      <c r="V1580" s="34">
        <v>17</v>
      </c>
      <c r="W1580" s="45">
        <v>17736.657778895387</v>
      </c>
    </row>
    <row r="1581" spans="12:23" x14ac:dyDescent="0.3">
      <c r="L1581" s="44">
        <v>1578</v>
      </c>
      <c r="M1581" s="34">
        <v>66</v>
      </c>
      <c r="N1581" s="34">
        <v>18</v>
      </c>
      <c r="O1581" s="45">
        <v>5311.557983346991</v>
      </c>
      <c r="P1581" s="44">
        <v>1578</v>
      </c>
      <c r="Q1581" s="34">
        <v>66</v>
      </c>
      <c r="R1581" s="34">
        <v>18</v>
      </c>
      <c r="S1581" s="45">
        <v>6686.003384296786</v>
      </c>
      <c r="T1581" s="44">
        <v>1578</v>
      </c>
      <c r="U1581" s="34">
        <v>66</v>
      </c>
      <c r="V1581" s="34">
        <v>18</v>
      </c>
      <c r="W1581" s="45">
        <v>18123.847690469094</v>
      </c>
    </row>
    <row r="1582" spans="12:23" x14ac:dyDescent="0.3">
      <c r="L1582" s="44">
        <v>1579</v>
      </c>
      <c r="M1582" s="34">
        <v>66</v>
      </c>
      <c r="N1582" s="34">
        <v>19</v>
      </c>
      <c r="O1582" s="45">
        <v>4989.9401667664179</v>
      </c>
      <c r="P1582" s="44">
        <v>1579</v>
      </c>
      <c r="Q1582" s="34">
        <v>66</v>
      </c>
      <c r="R1582" s="34">
        <v>19</v>
      </c>
      <c r="S1582" s="45">
        <v>6281.1621273906803</v>
      </c>
      <c r="T1582" s="44">
        <v>1579</v>
      </c>
      <c r="U1582" s="34">
        <v>66</v>
      </c>
      <c r="V1582" s="34">
        <v>19</v>
      </c>
      <c r="W1582" s="45">
        <v>17026.438542245032</v>
      </c>
    </row>
    <row r="1583" spans="12:23" x14ac:dyDescent="0.3">
      <c r="L1583" s="44">
        <v>1580</v>
      </c>
      <c r="M1583" s="34">
        <v>66</v>
      </c>
      <c r="N1583" s="34">
        <v>20</v>
      </c>
      <c r="O1583" s="45">
        <v>4999.4111451349236</v>
      </c>
      <c r="P1583" s="44">
        <v>1580</v>
      </c>
      <c r="Q1583" s="34">
        <v>66</v>
      </c>
      <c r="R1583" s="34">
        <v>20</v>
      </c>
      <c r="S1583" s="45">
        <v>6293.083863653932</v>
      </c>
      <c r="T1583" s="44">
        <v>1580</v>
      </c>
      <c r="U1583" s="34">
        <v>66</v>
      </c>
      <c r="V1583" s="34">
        <v>20</v>
      </c>
      <c r="W1583" s="45">
        <v>17058.754968041136</v>
      </c>
    </row>
    <row r="1584" spans="12:23" x14ac:dyDescent="0.3">
      <c r="L1584" s="44">
        <v>1581</v>
      </c>
      <c r="M1584" s="34">
        <v>66</v>
      </c>
      <c r="N1584" s="34">
        <v>21</v>
      </c>
      <c r="O1584" s="45">
        <v>4583.6866029908906</v>
      </c>
      <c r="P1584" s="44">
        <v>1581</v>
      </c>
      <c r="Q1584" s="34">
        <v>66</v>
      </c>
      <c r="R1584" s="34">
        <v>21</v>
      </c>
      <c r="S1584" s="45">
        <v>5769.7843525830276</v>
      </c>
      <c r="T1584" s="44">
        <v>1581</v>
      </c>
      <c r="U1584" s="34">
        <v>66</v>
      </c>
      <c r="V1584" s="34">
        <v>21</v>
      </c>
      <c r="W1584" s="45">
        <v>15640.239288342069</v>
      </c>
    </row>
    <row r="1585" spans="12:23" x14ac:dyDescent="0.3">
      <c r="L1585" s="44">
        <v>1582</v>
      </c>
      <c r="M1585" s="34">
        <v>66</v>
      </c>
      <c r="N1585" s="34">
        <v>22</v>
      </c>
      <c r="O1585" s="45">
        <v>4404.2520963224597</v>
      </c>
      <c r="P1585" s="44">
        <v>1582</v>
      </c>
      <c r="Q1585" s="34">
        <v>66</v>
      </c>
      <c r="R1585" s="34">
        <v>22</v>
      </c>
      <c r="S1585" s="45">
        <v>5543.9184724389916</v>
      </c>
      <c r="T1585" s="44">
        <v>1582</v>
      </c>
      <c r="U1585" s="34">
        <v>66</v>
      </c>
      <c r="V1585" s="34">
        <v>22</v>
      </c>
      <c r="W1585" s="45">
        <v>15027.981325712455</v>
      </c>
    </row>
    <row r="1586" spans="12:23" x14ac:dyDescent="0.3">
      <c r="L1586" s="44">
        <v>1583</v>
      </c>
      <c r="M1586" s="34">
        <v>66</v>
      </c>
      <c r="N1586" s="34">
        <v>23</v>
      </c>
      <c r="O1586" s="45">
        <v>4347.4262261114336</v>
      </c>
      <c r="P1586" s="44">
        <v>1583</v>
      </c>
      <c r="Q1586" s="34">
        <v>66</v>
      </c>
      <c r="R1586" s="34">
        <v>23</v>
      </c>
      <c r="S1586" s="45">
        <v>5472.3880548594925</v>
      </c>
      <c r="T1586" s="44">
        <v>1583</v>
      </c>
      <c r="U1586" s="34">
        <v>66</v>
      </c>
      <c r="V1586" s="34">
        <v>23</v>
      </c>
      <c r="W1586" s="45">
        <v>14834.082770935871</v>
      </c>
    </row>
    <row r="1587" spans="12:23" x14ac:dyDescent="0.3">
      <c r="L1587" s="44">
        <v>1584</v>
      </c>
      <c r="M1587" s="34">
        <v>66</v>
      </c>
      <c r="N1587" s="34">
        <v>24</v>
      </c>
      <c r="O1587" s="45">
        <v>3629.5992236492784</v>
      </c>
      <c r="P1587" s="44">
        <v>1584</v>
      </c>
      <c r="Q1587" s="34">
        <v>66</v>
      </c>
      <c r="R1587" s="34">
        <v>24</v>
      </c>
      <c r="S1587" s="45">
        <v>4568.8125346733559</v>
      </c>
      <c r="T1587" s="44">
        <v>1584</v>
      </c>
      <c r="U1587" s="34">
        <v>66</v>
      </c>
      <c r="V1587" s="34">
        <v>24</v>
      </c>
      <c r="W1587" s="45">
        <v>12384.747321427669</v>
      </c>
    </row>
    <row r="1588" spans="12:23" x14ac:dyDescent="0.3">
      <c r="L1588" s="44">
        <v>1585</v>
      </c>
      <c r="M1588" s="34">
        <v>67</v>
      </c>
      <c r="N1588" s="34">
        <v>1</v>
      </c>
      <c r="O1588" s="45">
        <v>4186.7260660070069</v>
      </c>
      <c r="P1588" s="44">
        <v>1585</v>
      </c>
      <c r="Q1588" s="34">
        <v>67</v>
      </c>
      <c r="R1588" s="34">
        <v>1</v>
      </c>
      <c r="S1588" s="45">
        <v>5270.1043148186482</v>
      </c>
      <c r="T1588" s="44">
        <v>1585</v>
      </c>
      <c r="U1588" s="34">
        <v>67</v>
      </c>
      <c r="V1588" s="34">
        <v>1</v>
      </c>
      <c r="W1588" s="45">
        <v>14285.749262255738</v>
      </c>
    </row>
    <row r="1589" spans="12:23" x14ac:dyDescent="0.3">
      <c r="L1589" s="44">
        <v>1586</v>
      </c>
      <c r="M1589" s="34">
        <v>67</v>
      </c>
      <c r="N1589" s="34">
        <v>2</v>
      </c>
      <c r="O1589" s="45">
        <v>5433.9194648365319</v>
      </c>
      <c r="P1589" s="44">
        <v>1586</v>
      </c>
      <c r="Q1589" s="34">
        <v>67</v>
      </c>
      <c r="R1589" s="34">
        <v>2</v>
      </c>
      <c r="S1589" s="45">
        <v>6840.0277368335755</v>
      </c>
      <c r="T1589" s="44">
        <v>1586</v>
      </c>
      <c r="U1589" s="34">
        <v>67</v>
      </c>
      <c r="V1589" s="34">
        <v>2</v>
      </c>
      <c r="W1589" s="45">
        <v>18541.363767795086</v>
      </c>
    </row>
    <row r="1590" spans="12:23" x14ac:dyDescent="0.3">
      <c r="L1590" s="44">
        <v>1587</v>
      </c>
      <c r="M1590" s="34">
        <v>67</v>
      </c>
      <c r="N1590" s="34">
        <v>3</v>
      </c>
      <c r="O1590" s="45">
        <v>5566.3154380213055</v>
      </c>
      <c r="P1590" s="44">
        <v>1587</v>
      </c>
      <c r="Q1590" s="34">
        <v>67</v>
      </c>
      <c r="R1590" s="34">
        <v>3</v>
      </c>
      <c r="S1590" s="45">
        <v>7006.6831564968797</v>
      </c>
      <c r="T1590" s="44">
        <v>1587</v>
      </c>
      <c r="U1590" s="34">
        <v>67</v>
      </c>
      <c r="V1590" s="34">
        <v>3</v>
      </c>
      <c r="W1590" s="45">
        <v>18993.119064518825</v>
      </c>
    </row>
    <row r="1591" spans="12:23" x14ac:dyDescent="0.3">
      <c r="L1591" s="44">
        <v>1588</v>
      </c>
      <c r="M1591" s="34">
        <v>67</v>
      </c>
      <c r="N1591" s="34">
        <v>4</v>
      </c>
      <c r="O1591" s="45">
        <v>4716.1715519640948</v>
      </c>
      <c r="P1591" s="44">
        <v>1588</v>
      </c>
      <c r="Q1591" s="34">
        <v>67</v>
      </c>
      <c r="R1591" s="34">
        <v>4</v>
      </c>
      <c r="S1591" s="45">
        <v>5936.5517718563206</v>
      </c>
      <c r="T1591" s="44">
        <v>1588</v>
      </c>
      <c r="U1591" s="34">
        <v>67</v>
      </c>
      <c r="V1591" s="34">
        <v>4</v>
      </c>
      <c r="W1591" s="45">
        <v>16092.298184055544</v>
      </c>
    </row>
    <row r="1592" spans="12:23" x14ac:dyDescent="0.3">
      <c r="L1592" s="44">
        <v>1589</v>
      </c>
      <c r="M1592" s="34">
        <v>67</v>
      </c>
      <c r="N1592" s="34">
        <v>5</v>
      </c>
      <c r="O1592" s="45">
        <v>5341.2857828815349</v>
      </c>
      <c r="P1592" s="44">
        <v>1589</v>
      </c>
      <c r="Q1592" s="34">
        <v>67</v>
      </c>
      <c r="R1592" s="34">
        <v>5</v>
      </c>
      <c r="S1592" s="45">
        <v>6723.4236984341478</v>
      </c>
      <c r="T1592" s="44">
        <v>1589</v>
      </c>
      <c r="U1592" s="34">
        <v>67</v>
      </c>
      <c r="V1592" s="34">
        <v>5</v>
      </c>
      <c r="W1592" s="45">
        <v>18225.283486261229</v>
      </c>
    </row>
    <row r="1593" spans="12:23" x14ac:dyDescent="0.3">
      <c r="L1593" s="44">
        <v>1590</v>
      </c>
      <c r="M1593" s="34">
        <v>67</v>
      </c>
      <c r="N1593" s="34">
        <v>6</v>
      </c>
      <c r="O1593" s="45">
        <v>6227.9789455863047</v>
      </c>
      <c r="P1593" s="44">
        <v>1590</v>
      </c>
      <c r="Q1593" s="34">
        <v>67</v>
      </c>
      <c r="R1593" s="34">
        <v>6</v>
      </c>
      <c r="S1593" s="45">
        <v>7839.5620339778761</v>
      </c>
      <c r="T1593" s="44">
        <v>1590</v>
      </c>
      <c r="U1593" s="34">
        <v>67</v>
      </c>
      <c r="V1593" s="34">
        <v>6</v>
      </c>
      <c r="W1593" s="45">
        <v>21250.816085062903</v>
      </c>
    </row>
    <row r="1594" spans="12:23" x14ac:dyDescent="0.3">
      <c r="L1594" s="44">
        <v>1591</v>
      </c>
      <c r="M1594" s="34">
        <v>67</v>
      </c>
      <c r="N1594" s="34">
        <v>7</v>
      </c>
      <c r="O1594" s="45">
        <v>6077.1847565938215</v>
      </c>
      <c r="P1594" s="44">
        <v>1591</v>
      </c>
      <c r="Q1594" s="34">
        <v>67</v>
      </c>
      <c r="R1594" s="34">
        <v>7</v>
      </c>
      <c r="S1594" s="45">
        <v>7649.7475838491173</v>
      </c>
      <c r="T1594" s="44">
        <v>1591</v>
      </c>
      <c r="U1594" s="34">
        <v>67</v>
      </c>
      <c r="V1594" s="34">
        <v>7</v>
      </c>
      <c r="W1594" s="45">
        <v>20736.283263906455</v>
      </c>
    </row>
    <row r="1595" spans="12:23" x14ac:dyDescent="0.3">
      <c r="L1595" s="44">
        <v>1592</v>
      </c>
      <c r="M1595" s="34">
        <v>67</v>
      </c>
      <c r="N1595" s="34">
        <v>8</v>
      </c>
      <c r="O1595" s="45">
        <v>6124.8065758016337</v>
      </c>
      <c r="P1595" s="44">
        <v>1592</v>
      </c>
      <c r="Q1595" s="34">
        <v>67</v>
      </c>
      <c r="R1595" s="34">
        <v>8</v>
      </c>
      <c r="S1595" s="45">
        <v>7709.6922639953309</v>
      </c>
      <c r="T1595" s="44">
        <v>1592</v>
      </c>
      <c r="U1595" s="34">
        <v>67</v>
      </c>
      <c r="V1595" s="34">
        <v>8</v>
      </c>
      <c r="W1595" s="45">
        <v>20898.776189856137</v>
      </c>
    </row>
    <row r="1596" spans="12:23" x14ac:dyDescent="0.3">
      <c r="L1596" s="44">
        <v>1593</v>
      </c>
      <c r="M1596" s="34">
        <v>67</v>
      </c>
      <c r="N1596" s="34">
        <v>9</v>
      </c>
      <c r="O1596" s="45">
        <v>5633.0769379404182</v>
      </c>
      <c r="P1596" s="44">
        <v>1593</v>
      </c>
      <c r="Q1596" s="34">
        <v>67</v>
      </c>
      <c r="R1596" s="34">
        <v>9</v>
      </c>
      <c r="S1596" s="45">
        <v>7090.7201971917921</v>
      </c>
      <c r="T1596" s="44">
        <v>1593</v>
      </c>
      <c r="U1596" s="34">
        <v>67</v>
      </c>
      <c r="V1596" s="34">
        <v>9</v>
      </c>
      <c r="W1596" s="45">
        <v>19220.91950648234</v>
      </c>
    </row>
    <row r="1597" spans="12:23" x14ac:dyDescent="0.3">
      <c r="L1597" s="44">
        <v>1594</v>
      </c>
      <c r="M1597" s="34">
        <v>67</v>
      </c>
      <c r="N1597" s="34">
        <v>10</v>
      </c>
      <c r="O1597" s="45">
        <v>5207.4958556780166</v>
      </c>
      <c r="P1597" s="44">
        <v>1594</v>
      </c>
      <c r="Q1597" s="34">
        <v>67</v>
      </c>
      <c r="R1597" s="34">
        <v>10</v>
      </c>
      <c r="S1597" s="45">
        <v>6555.013618214356</v>
      </c>
      <c r="T1597" s="44">
        <v>1594</v>
      </c>
      <c r="U1597" s="34">
        <v>67</v>
      </c>
      <c r="V1597" s="34">
        <v>10</v>
      </c>
      <c r="W1597" s="45">
        <v>17768.771805365002</v>
      </c>
    </row>
    <row r="1598" spans="12:23" x14ac:dyDescent="0.3">
      <c r="L1598" s="44">
        <v>1595</v>
      </c>
      <c r="M1598" s="34">
        <v>67</v>
      </c>
      <c r="N1598" s="34">
        <v>11</v>
      </c>
      <c r="O1598" s="45">
        <v>5396.5595198943829</v>
      </c>
      <c r="P1598" s="44">
        <v>1595</v>
      </c>
      <c r="Q1598" s="34">
        <v>67</v>
      </c>
      <c r="R1598" s="34">
        <v>11</v>
      </c>
      <c r="S1598" s="45">
        <v>6793.0003450393997</v>
      </c>
      <c r="T1598" s="44">
        <v>1595</v>
      </c>
      <c r="U1598" s="34">
        <v>67</v>
      </c>
      <c r="V1598" s="34">
        <v>11</v>
      </c>
      <c r="W1598" s="45">
        <v>18413.885925328017</v>
      </c>
    </row>
    <row r="1599" spans="12:23" x14ac:dyDescent="0.3">
      <c r="L1599" s="44">
        <v>1596</v>
      </c>
      <c r="M1599" s="34">
        <v>67</v>
      </c>
      <c r="N1599" s="34">
        <v>12</v>
      </c>
      <c r="O1599" s="45">
        <v>5557.4079729795267</v>
      </c>
      <c r="P1599" s="44">
        <v>1596</v>
      </c>
      <c r="Q1599" s="34">
        <v>67</v>
      </c>
      <c r="R1599" s="34">
        <v>12</v>
      </c>
      <c r="S1599" s="45">
        <v>6995.4707510968901</v>
      </c>
      <c r="T1599" s="44">
        <v>1596</v>
      </c>
      <c r="U1599" s="34">
        <v>67</v>
      </c>
      <c r="V1599" s="34">
        <v>12</v>
      </c>
      <c r="W1599" s="45">
        <v>18962.725432324372</v>
      </c>
    </row>
    <row r="1600" spans="12:23" x14ac:dyDescent="0.3">
      <c r="L1600" s="44">
        <v>1597</v>
      </c>
      <c r="M1600" s="34">
        <v>67</v>
      </c>
      <c r="N1600" s="34">
        <v>13</v>
      </c>
      <c r="O1600" s="45">
        <v>5046.8253541697322</v>
      </c>
      <c r="P1600" s="44">
        <v>1597</v>
      </c>
      <c r="Q1600" s="34">
        <v>67</v>
      </c>
      <c r="R1600" s="34">
        <v>13</v>
      </c>
      <c r="S1600" s="45">
        <v>6352.7672113768394</v>
      </c>
      <c r="T1600" s="44">
        <v>1597</v>
      </c>
      <c r="U1600" s="34">
        <v>67</v>
      </c>
      <c r="V1600" s="34">
        <v>13</v>
      </c>
      <c r="W1600" s="45">
        <v>17220.539496348109</v>
      </c>
    </row>
    <row r="1601" spans="12:23" x14ac:dyDescent="0.3">
      <c r="L1601" s="44">
        <v>1598</v>
      </c>
      <c r="M1601" s="34">
        <v>67</v>
      </c>
      <c r="N1601" s="34">
        <v>14</v>
      </c>
      <c r="O1601" s="45">
        <v>5150.8182784477049</v>
      </c>
      <c r="P1601" s="44">
        <v>1598</v>
      </c>
      <c r="Q1601" s="34">
        <v>67</v>
      </c>
      <c r="R1601" s="34">
        <v>14</v>
      </c>
      <c r="S1601" s="45">
        <v>6483.6698666515013</v>
      </c>
      <c r="T1601" s="44">
        <v>1598</v>
      </c>
      <c r="U1601" s="34">
        <v>67</v>
      </c>
      <c r="V1601" s="34">
        <v>14</v>
      </c>
      <c r="W1601" s="45">
        <v>17575.379248904632</v>
      </c>
    </row>
    <row r="1602" spans="12:23" x14ac:dyDescent="0.3">
      <c r="L1602" s="44">
        <v>1599</v>
      </c>
      <c r="M1602" s="34">
        <v>67</v>
      </c>
      <c r="N1602" s="34">
        <v>15</v>
      </c>
      <c r="O1602" s="45">
        <v>5292.6160266099823</v>
      </c>
      <c r="P1602" s="44">
        <v>1599</v>
      </c>
      <c r="Q1602" s="34">
        <v>67</v>
      </c>
      <c r="R1602" s="34">
        <v>15</v>
      </c>
      <c r="S1602" s="45">
        <v>6662.1599117702872</v>
      </c>
      <c r="T1602" s="44">
        <v>1599</v>
      </c>
      <c r="U1602" s="34">
        <v>67</v>
      </c>
      <c r="V1602" s="34">
        <v>15</v>
      </c>
      <c r="W1602" s="45">
        <v>18059.214838876902</v>
      </c>
    </row>
    <row r="1603" spans="12:23" x14ac:dyDescent="0.3">
      <c r="L1603" s="44">
        <v>1600</v>
      </c>
      <c r="M1603" s="34">
        <v>67</v>
      </c>
      <c r="N1603" s="34">
        <v>16</v>
      </c>
      <c r="O1603" s="45">
        <v>5415.4026146442447</v>
      </c>
      <c r="P1603" s="44">
        <v>1600</v>
      </c>
      <c r="Q1603" s="34">
        <v>67</v>
      </c>
      <c r="R1603" s="34">
        <v>16</v>
      </c>
      <c r="S1603" s="45">
        <v>6816.7193735547971</v>
      </c>
      <c r="T1603" s="44">
        <v>1600</v>
      </c>
      <c r="U1603" s="34">
        <v>67</v>
      </c>
      <c r="V1603" s="34">
        <v>16</v>
      </c>
      <c r="W1603" s="45">
        <v>18478.181444709389</v>
      </c>
    </row>
    <row r="1604" spans="12:23" x14ac:dyDescent="0.3">
      <c r="L1604" s="44">
        <v>1601</v>
      </c>
      <c r="M1604" s="34">
        <v>67</v>
      </c>
      <c r="N1604" s="34">
        <v>17</v>
      </c>
      <c r="O1604" s="45">
        <v>5453.3656177079829</v>
      </c>
      <c r="P1604" s="44">
        <v>1601</v>
      </c>
      <c r="Q1604" s="34">
        <v>67</v>
      </c>
      <c r="R1604" s="34">
        <v>17</v>
      </c>
      <c r="S1604" s="45">
        <v>6864.5058738166817</v>
      </c>
      <c r="T1604" s="44">
        <v>1601</v>
      </c>
      <c r="U1604" s="34">
        <v>67</v>
      </c>
      <c r="V1604" s="34">
        <v>17</v>
      </c>
      <c r="W1604" s="45">
        <v>18607.717013662448</v>
      </c>
    </row>
    <row r="1605" spans="12:23" x14ac:dyDescent="0.3">
      <c r="L1605" s="44">
        <v>1602</v>
      </c>
      <c r="M1605" s="34">
        <v>67</v>
      </c>
      <c r="N1605" s="34">
        <v>18</v>
      </c>
      <c r="O1605" s="45">
        <v>5245.3204519597475</v>
      </c>
      <c r="P1605" s="44">
        <v>1602</v>
      </c>
      <c r="Q1605" s="34">
        <v>67</v>
      </c>
      <c r="R1605" s="34">
        <v>18</v>
      </c>
      <c r="S1605" s="45">
        <v>6602.6258968606962</v>
      </c>
      <c r="T1605" s="44">
        <v>1602</v>
      </c>
      <c r="U1605" s="34">
        <v>67</v>
      </c>
      <c r="V1605" s="34">
        <v>18</v>
      </c>
      <c r="W1605" s="45">
        <v>17897.835109222902</v>
      </c>
    </row>
    <row r="1606" spans="12:23" x14ac:dyDescent="0.3">
      <c r="L1606" s="44">
        <v>1603</v>
      </c>
      <c r="M1606" s="34">
        <v>67</v>
      </c>
      <c r="N1606" s="34">
        <v>19</v>
      </c>
      <c r="O1606" s="45">
        <v>4300.1504238586267</v>
      </c>
      <c r="P1606" s="44">
        <v>1603</v>
      </c>
      <c r="Q1606" s="34">
        <v>67</v>
      </c>
      <c r="R1606" s="34">
        <v>19</v>
      </c>
      <c r="S1606" s="45">
        <v>5412.8789287521213</v>
      </c>
      <c r="T1606" s="44">
        <v>1603</v>
      </c>
      <c r="U1606" s="34">
        <v>67</v>
      </c>
      <c r="V1606" s="34">
        <v>19</v>
      </c>
      <c r="W1606" s="45">
        <v>14672.770507724033</v>
      </c>
    </row>
    <row r="1607" spans="12:23" x14ac:dyDescent="0.3">
      <c r="L1607" s="44">
        <v>1604</v>
      </c>
      <c r="M1607" s="34">
        <v>67</v>
      </c>
      <c r="N1607" s="34">
        <v>20</v>
      </c>
      <c r="O1607" s="45">
        <v>4205.6581365452994</v>
      </c>
      <c r="P1607" s="44">
        <v>1604</v>
      </c>
      <c r="Q1607" s="34">
        <v>67</v>
      </c>
      <c r="R1607" s="34">
        <v>20</v>
      </c>
      <c r="S1607" s="45">
        <v>5293.9353429440371</v>
      </c>
      <c r="T1607" s="44">
        <v>1604</v>
      </c>
      <c r="U1607" s="34">
        <v>67</v>
      </c>
      <c r="V1607" s="34">
        <v>20</v>
      </c>
      <c r="W1607" s="45">
        <v>14350.348380626847</v>
      </c>
    </row>
    <row r="1608" spans="12:23" x14ac:dyDescent="0.3">
      <c r="L1608" s="44">
        <v>1605</v>
      </c>
      <c r="M1608" s="34">
        <v>67</v>
      </c>
      <c r="N1608" s="34">
        <v>21</v>
      </c>
      <c r="O1608" s="45">
        <v>4545.9312101001615</v>
      </c>
      <c r="P1608" s="44">
        <v>1605</v>
      </c>
      <c r="Q1608" s="34">
        <v>67</v>
      </c>
      <c r="R1608" s="34">
        <v>21</v>
      </c>
      <c r="S1608" s="45">
        <v>5722.2591847444573</v>
      </c>
      <c r="T1608" s="44">
        <v>1605</v>
      </c>
      <c r="U1608" s="34">
        <v>67</v>
      </c>
      <c r="V1608" s="34">
        <v>21</v>
      </c>
      <c r="W1608" s="45">
        <v>15511.412117031741</v>
      </c>
    </row>
    <row r="1609" spans="12:23" x14ac:dyDescent="0.3">
      <c r="L1609" s="44">
        <v>1606</v>
      </c>
      <c r="M1609" s="34">
        <v>67</v>
      </c>
      <c r="N1609" s="34">
        <v>22</v>
      </c>
      <c r="O1609" s="45">
        <v>4385.3397981815942</v>
      </c>
      <c r="P1609" s="44">
        <v>1606</v>
      </c>
      <c r="Q1609" s="34">
        <v>67</v>
      </c>
      <c r="R1609" s="34">
        <v>22</v>
      </c>
      <c r="S1609" s="45">
        <v>5520.1123331158205</v>
      </c>
      <c r="T1609" s="44">
        <v>1606</v>
      </c>
      <c r="U1609" s="34">
        <v>67</v>
      </c>
      <c r="V1609" s="34">
        <v>22</v>
      </c>
      <c r="W1609" s="45">
        <v>14963.449673783503</v>
      </c>
    </row>
    <row r="1610" spans="12:23" x14ac:dyDescent="0.3">
      <c r="L1610" s="44">
        <v>1607</v>
      </c>
      <c r="M1610" s="34">
        <v>67</v>
      </c>
      <c r="N1610" s="34">
        <v>23</v>
      </c>
      <c r="O1610" s="45">
        <v>3969.6053698388464</v>
      </c>
      <c r="P1610" s="44">
        <v>1607</v>
      </c>
      <c r="Q1610" s="34">
        <v>67</v>
      </c>
      <c r="R1610" s="34">
        <v>23</v>
      </c>
      <c r="S1610" s="45">
        <v>4996.8003776438072</v>
      </c>
      <c r="T1610" s="44">
        <v>1607</v>
      </c>
      <c r="U1610" s="34">
        <v>67</v>
      </c>
      <c r="V1610" s="34">
        <v>23</v>
      </c>
      <c r="W1610" s="45">
        <v>13544.900260863355</v>
      </c>
    </row>
    <row r="1611" spans="12:23" x14ac:dyDescent="0.3">
      <c r="L1611" s="44">
        <v>1608</v>
      </c>
      <c r="M1611" s="34">
        <v>67</v>
      </c>
      <c r="N1611" s="34">
        <v>24</v>
      </c>
      <c r="O1611" s="45">
        <v>2788.7384781849955</v>
      </c>
      <c r="P1611" s="44">
        <v>1608</v>
      </c>
      <c r="Q1611" s="34">
        <v>67</v>
      </c>
      <c r="R1611" s="34">
        <v>24</v>
      </c>
      <c r="S1611" s="45">
        <v>3510.3664426749579</v>
      </c>
      <c r="T1611" s="44">
        <v>1608</v>
      </c>
      <c r="U1611" s="34">
        <v>67</v>
      </c>
      <c r="V1611" s="34">
        <v>24</v>
      </c>
      <c r="W1611" s="45">
        <v>9515.601935559931</v>
      </c>
    </row>
    <row r="1612" spans="12:23" x14ac:dyDescent="0.3">
      <c r="L1612" s="44">
        <v>1609</v>
      </c>
      <c r="M1612" s="34">
        <v>68</v>
      </c>
      <c r="N1612" s="34">
        <v>1</v>
      </c>
      <c r="O1612" s="45">
        <v>3411.9842175453937</v>
      </c>
      <c r="P1612" s="44">
        <v>1609</v>
      </c>
      <c r="Q1612" s="34">
        <v>68</v>
      </c>
      <c r="R1612" s="34">
        <v>1</v>
      </c>
      <c r="S1612" s="45">
        <v>4294.886377443022</v>
      </c>
      <c r="T1612" s="44">
        <v>1609</v>
      </c>
      <c r="U1612" s="34">
        <v>68</v>
      </c>
      <c r="V1612" s="34">
        <v>1</v>
      </c>
      <c r="W1612" s="45">
        <v>11642.211658981214</v>
      </c>
    </row>
    <row r="1613" spans="12:23" x14ac:dyDescent="0.3">
      <c r="L1613" s="44">
        <v>1610</v>
      </c>
      <c r="M1613" s="34">
        <v>68</v>
      </c>
      <c r="N1613" s="34">
        <v>2</v>
      </c>
      <c r="O1613" s="45">
        <v>6104.6288442253117</v>
      </c>
      <c r="P1613" s="44">
        <v>1610</v>
      </c>
      <c r="Q1613" s="34">
        <v>68</v>
      </c>
      <c r="R1613" s="34">
        <v>2</v>
      </c>
      <c r="S1613" s="45">
        <v>7684.2932413300987</v>
      </c>
      <c r="T1613" s="44">
        <v>1610</v>
      </c>
      <c r="U1613" s="34">
        <v>68</v>
      </c>
      <c r="V1613" s="34">
        <v>2</v>
      </c>
      <c r="W1613" s="45">
        <v>20829.926685628754</v>
      </c>
    </row>
    <row r="1614" spans="12:23" x14ac:dyDescent="0.3">
      <c r="L1614" s="44">
        <v>1611</v>
      </c>
      <c r="M1614" s="34">
        <v>68</v>
      </c>
      <c r="N1614" s="34">
        <v>3</v>
      </c>
      <c r="O1614" s="45">
        <v>4035.9219908158088</v>
      </c>
      <c r="P1614" s="44">
        <v>1611</v>
      </c>
      <c r="Q1614" s="34">
        <v>68</v>
      </c>
      <c r="R1614" s="34">
        <v>3</v>
      </c>
      <c r="S1614" s="45">
        <v>5080.2774202887786</v>
      </c>
      <c r="T1614" s="44">
        <v>1611</v>
      </c>
      <c r="U1614" s="34">
        <v>68</v>
      </c>
      <c r="V1614" s="34">
        <v>3</v>
      </c>
      <c r="W1614" s="45">
        <v>13771.182707878208</v>
      </c>
    </row>
    <row r="1615" spans="12:23" x14ac:dyDescent="0.3">
      <c r="L1615" s="44">
        <v>1612</v>
      </c>
      <c r="M1615" s="34">
        <v>68</v>
      </c>
      <c r="N1615" s="34">
        <v>4</v>
      </c>
      <c r="O1615" s="45">
        <v>3554.0390068742472</v>
      </c>
      <c r="P1615" s="44">
        <v>1612</v>
      </c>
      <c r="Q1615" s="34">
        <v>68</v>
      </c>
      <c r="R1615" s="34">
        <v>4</v>
      </c>
      <c r="S1615" s="45">
        <v>4473.6999769906633</v>
      </c>
      <c r="T1615" s="44">
        <v>1612</v>
      </c>
      <c r="U1615" s="34">
        <v>68</v>
      </c>
      <c r="V1615" s="34">
        <v>4</v>
      </c>
      <c r="W1615" s="45">
        <v>12126.9243127016</v>
      </c>
    </row>
    <row r="1616" spans="12:23" x14ac:dyDescent="0.3">
      <c r="L1616" s="44">
        <v>1613</v>
      </c>
      <c r="M1616" s="34">
        <v>68</v>
      </c>
      <c r="N1616" s="34">
        <v>5</v>
      </c>
      <c r="O1616" s="45">
        <v>6540.788159112245</v>
      </c>
      <c r="P1616" s="44">
        <v>1613</v>
      </c>
      <c r="Q1616" s="34">
        <v>68</v>
      </c>
      <c r="R1616" s="34">
        <v>5</v>
      </c>
      <c r="S1616" s="45">
        <v>8233.3153294950916</v>
      </c>
      <c r="T1616" s="44">
        <v>1613</v>
      </c>
      <c r="U1616" s="34">
        <v>68</v>
      </c>
      <c r="V1616" s="34">
        <v>5</v>
      </c>
      <c r="W1616" s="45">
        <v>22318.168933303325</v>
      </c>
    </row>
    <row r="1617" spans="12:23" x14ac:dyDescent="0.3">
      <c r="L1617" s="44">
        <v>1614</v>
      </c>
      <c r="M1617" s="34">
        <v>68</v>
      </c>
      <c r="N1617" s="34">
        <v>6</v>
      </c>
      <c r="O1617" s="45">
        <v>5830.9195466152742</v>
      </c>
      <c r="P1617" s="44">
        <v>1614</v>
      </c>
      <c r="Q1617" s="34">
        <v>68</v>
      </c>
      <c r="R1617" s="34">
        <v>6</v>
      </c>
      <c r="S1617" s="45">
        <v>7339.7575522023953</v>
      </c>
      <c r="T1617" s="44">
        <v>1614</v>
      </c>
      <c r="U1617" s="34">
        <v>68</v>
      </c>
      <c r="V1617" s="34">
        <v>6</v>
      </c>
      <c r="W1617" s="45">
        <v>19895.988726765747</v>
      </c>
    </row>
    <row r="1618" spans="12:23" x14ac:dyDescent="0.3">
      <c r="L1618" s="44">
        <v>1615</v>
      </c>
      <c r="M1618" s="34">
        <v>68</v>
      </c>
      <c r="N1618" s="34">
        <v>7</v>
      </c>
      <c r="O1618" s="45">
        <v>5680.2044472125062</v>
      </c>
      <c r="P1618" s="44">
        <v>1615</v>
      </c>
      <c r="Q1618" s="34">
        <v>68</v>
      </c>
      <c r="R1618" s="34">
        <v>7</v>
      </c>
      <c r="S1618" s="45">
        <v>7150.0426572825145</v>
      </c>
      <c r="T1618" s="44">
        <v>1615</v>
      </c>
      <c r="U1618" s="34">
        <v>68</v>
      </c>
      <c r="V1618" s="34">
        <v>7</v>
      </c>
      <c r="W1618" s="45">
        <v>19381.725771377951</v>
      </c>
    </row>
    <row r="1619" spans="12:23" x14ac:dyDescent="0.3">
      <c r="L1619" s="44">
        <v>1616</v>
      </c>
      <c r="M1619" s="34">
        <v>68</v>
      </c>
      <c r="N1619" s="34">
        <v>8</v>
      </c>
      <c r="O1619" s="45">
        <v>5831.5028323394326</v>
      </c>
      <c r="P1619" s="44">
        <v>1616</v>
      </c>
      <c r="Q1619" s="34">
        <v>68</v>
      </c>
      <c r="R1619" s="34">
        <v>8</v>
      </c>
      <c r="S1619" s="45">
        <v>7340.4917718678807</v>
      </c>
      <c r="T1619" s="44">
        <v>1616</v>
      </c>
      <c r="U1619" s="34">
        <v>68</v>
      </c>
      <c r="V1619" s="34">
        <v>8</v>
      </c>
      <c r="W1619" s="45">
        <v>19897.978986809565</v>
      </c>
    </row>
    <row r="1620" spans="12:23" x14ac:dyDescent="0.3">
      <c r="L1620" s="44">
        <v>1617</v>
      </c>
      <c r="M1620" s="34">
        <v>68</v>
      </c>
      <c r="N1620" s="34">
        <v>9</v>
      </c>
      <c r="O1620" s="45">
        <v>5084.9168778167559</v>
      </c>
      <c r="P1620" s="44">
        <v>1617</v>
      </c>
      <c r="Q1620" s="34">
        <v>68</v>
      </c>
      <c r="R1620" s="34">
        <v>9</v>
      </c>
      <c r="S1620" s="45">
        <v>6400.7154888531477</v>
      </c>
      <c r="T1620" s="44">
        <v>1617</v>
      </c>
      <c r="U1620" s="34">
        <v>68</v>
      </c>
      <c r="V1620" s="34">
        <v>9</v>
      </c>
      <c r="W1620" s="45">
        <v>17350.513597175213</v>
      </c>
    </row>
    <row r="1621" spans="12:23" x14ac:dyDescent="0.3">
      <c r="L1621" s="44">
        <v>1618</v>
      </c>
      <c r="M1621" s="34">
        <v>68</v>
      </c>
      <c r="N1621" s="34">
        <v>10</v>
      </c>
      <c r="O1621" s="45">
        <v>4508.067069023572</v>
      </c>
      <c r="P1621" s="44">
        <v>1618</v>
      </c>
      <c r="Q1621" s="34">
        <v>68</v>
      </c>
      <c r="R1621" s="34">
        <v>10</v>
      </c>
      <c r="S1621" s="45">
        <v>5674.5971284936768</v>
      </c>
      <c r="T1621" s="44">
        <v>1618</v>
      </c>
      <c r="U1621" s="34">
        <v>68</v>
      </c>
      <c r="V1621" s="34">
        <v>10</v>
      </c>
      <c r="W1621" s="45">
        <v>15382.213880289513</v>
      </c>
    </row>
    <row r="1622" spans="12:23" x14ac:dyDescent="0.3">
      <c r="L1622" s="44">
        <v>1619</v>
      </c>
      <c r="M1622" s="34">
        <v>68</v>
      </c>
      <c r="N1622" s="34">
        <v>11</v>
      </c>
      <c r="O1622" s="45">
        <v>4640.720083374923</v>
      </c>
      <c r="P1622" s="44">
        <v>1619</v>
      </c>
      <c r="Q1622" s="34">
        <v>68</v>
      </c>
      <c r="R1622" s="34">
        <v>11</v>
      </c>
      <c r="S1622" s="45">
        <v>5841.5761025858355</v>
      </c>
      <c r="T1622" s="44">
        <v>1619</v>
      </c>
      <c r="U1622" s="34">
        <v>68</v>
      </c>
      <c r="V1622" s="34">
        <v>11</v>
      </c>
      <c r="W1622" s="45">
        <v>15834.84624076137</v>
      </c>
    </row>
    <row r="1623" spans="12:23" x14ac:dyDescent="0.3">
      <c r="L1623" s="44">
        <v>1620</v>
      </c>
      <c r="M1623" s="34">
        <v>68</v>
      </c>
      <c r="N1623" s="34">
        <v>12</v>
      </c>
      <c r="O1623" s="45">
        <v>4508.4229721772945</v>
      </c>
      <c r="P1623" s="44">
        <v>1620</v>
      </c>
      <c r="Q1623" s="34">
        <v>68</v>
      </c>
      <c r="R1623" s="34">
        <v>12</v>
      </c>
      <c r="S1623" s="45">
        <v>5675.0451269336309</v>
      </c>
      <c r="T1623" s="44">
        <v>1620</v>
      </c>
      <c r="U1623" s="34">
        <v>68</v>
      </c>
      <c r="V1623" s="34">
        <v>12</v>
      </c>
      <c r="W1623" s="45">
        <v>15383.428276248447</v>
      </c>
    </row>
    <row r="1624" spans="12:23" x14ac:dyDescent="0.3">
      <c r="L1624" s="44">
        <v>1621</v>
      </c>
      <c r="M1624" s="34">
        <v>68</v>
      </c>
      <c r="N1624" s="34">
        <v>13</v>
      </c>
      <c r="O1624" s="45">
        <v>4196.2860201639423</v>
      </c>
      <c r="P1624" s="44">
        <v>1621</v>
      </c>
      <c r="Q1624" s="34">
        <v>68</v>
      </c>
      <c r="R1624" s="34">
        <v>13</v>
      </c>
      <c r="S1624" s="45">
        <v>5282.1380506918877</v>
      </c>
      <c r="T1624" s="44">
        <v>1621</v>
      </c>
      <c r="U1624" s="34">
        <v>68</v>
      </c>
      <c r="V1624" s="34">
        <v>13</v>
      </c>
      <c r="W1624" s="45">
        <v>14318.369287041571</v>
      </c>
    </row>
    <row r="1625" spans="12:23" x14ac:dyDescent="0.3">
      <c r="L1625" s="44">
        <v>1622</v>
      </c>
      <c r="M1625" s="34">
        <v>68</v>
      </c>
      <c r="N1625" s="34">
        <v>14</v>
      </c>
      <c r="O1625" s="45">
        <v>4224.7879310578837</v>
      </c>
      <c r="P1625" s="44">
        <v>1622</v>
      </c>
      <c r="Q1625" s="34">
        <v>68</v>
      </c>
      <c r="R1625" s="34">
        <v>14</v>
      </c>
      <c r="S1625" s="45">
        <v>5318.0152590916232</v>
      </c>
      <c r="T1625" s="44">
        <v>1622</v>
      </c>
      <c r="U1625" s="34">
        <v>68</v>
      </c>
      <c r="V1625" s="34">
        <v>14</v>
      </c>
      <c r="W1625" s="45">
        <v>14415.622163419588</v>
      </c>
    </row>
    <row r="1626" spans="12:23" x14ac:dyDescent="0.3">
      <c r="L1626" s="44">
        <v>1623</v>
      </c>
      <c r="M1626" s="34">
        <v>68</v>
      </c>
      <c r="N1626" s="34">
        <v>15</v>
      </c>
      <c r="O1626" s="45">
        <v>4480.0594680653539</v>
      </c>
      <c r="P1626" s="44">
        <v>1623</v>
      </c>
      <c r="Q1626" s="34">
        <v>68</v>
      </c>
      <c r="R1626" s="34">
        <v>15</v>
      </c>
      <c r="S1626" s="45">
        <v>5639.3421401494315</v>
      </c>
      <c r="T1626" s="44">
        <v>1623</v>
      </c>
      <c r="U1626" s="34">
        <v>68</v>
      </c>
      <c r="V1626" s="34">
        <v>15</v>
      </c>
      <c r="W1626" s="45">
        <v>15286.647664965563</v>
      </c>
    </row>
    <row r="1627" spans="12:23" x14ac:dyDescent="0.3">
      <c r="L1627" s="44">
        <v>1624</v>
      </c>
      <c r="M1627" s="34">
        <v>68</v>
      </c>
      <c r="N1627" s="34">
        <v>16</v>
      </c>
      <c r="O1627" s="45">
        <v>4839.3239293507959</v>
      </c>
      <c r="P1627" s="44">
        <v>1624</v>
      </c>
      <c r="Q1627" s="34">
        <v>68</v>
      </c>
      <c r="R1627" s="34">
        <v>16</v>
      </c>
      <c r="S1627" s="45">
        <v>6091.571676481899</v>
      </c>
      <c r="T1627" s="44">
        <v>1624</v>
      </c>
      <c r="U1627" s="34">
        <v>68</v>
      </c>
      <c r="V1627" s="34">
        <v>16</v>
      </c>
      <c r="W1627" s="45">
        <v>16512.512919068056</v>
      </c>
    </row>
    <row r="1628" spans="12:23" x14ac:dyDescent="0.3">
      <c r="L1628" s="44">
        <v>1625</v>
      </c>
      <c r="M1628" s="34">
        <v>68</v>
      </c>
      <c r="N1628" s="34">
        <v>17</v>
      </c>
      <c r="O1628" s="45">
        <v>4281.425963493336</v>
      </c>
      <c r="P1628" s="44">
        <v>1625</v>
      </c>
      <c r="Q1628" s="34">
        <v>68</v>
      </c>
      <c r="R1628" s="34">
        <v>17</v>
      </c>
      <c r="S1628" s="45">
        <v>5389.3092330500367</v>
      </c>
      <c r="T1628" s="44">
        <v>1625</v>
      </c>
      <c r="U1628" s="34">
        <v>68</v>
      </c>
      <c r="V1628" s="34">
        <v>17</v>
      </c>
      <c r="W1628" s="45">
        <v>14608.879786995629</v>
      </c>
    </row>
    <row r="1629" spans="12:23" x14ac:dyDescent="0.3">
      <c r="L1629" s="44">
        <v>1626</v>
      </c>
      <c r="M1629" s="34">
        <v>68</v>
      </c>
      <c r="N1629" s="34">
        <v>18</v>
      </c>
      <c r="O1629" s="45">
        <v>4546.1487064718804</v>
      </c>
      <c r="P1629" s="44">
        <v>1626</v>
      </c>
      <c r="Q1629" s="34">
        <v>68</v>
      </c>
      <c r="R1629" s="34">
        <v>18</v>
      </c>
      <c r="S1629" s="45">
        <v>5722.5329615688734</v>
      </c>
      <c r="T1629" s="44">
        <v>1626</v>
      </c>
      <c r="U1629" s="34">
        <v>68</v>
      </c>
      <c r="V1629" s="34">
        <v>18</v>
      </c>
      <c r="W1629" s="45">
        <v>15512.154247895533</v>
      </c>
    </row>
    <row r="1630" spans="12:23" x14ac:dyDescent="0.3">
      <c r="L1630" s="44">
        <v>1627</v>
      </c>
      <c r="M1630" s="34">
        <v>68</v>
      </c>
      <c r="N1630" s="34">
        <v>19</v>
      </c>
      <c r="O1630" s="45">
        <v>3553.8215105025265</v>
      </c>
      <c r="P1630" s="44">
        <v>1627</v>
      </c>
      <c r="Q1630" s="34">
        <v>68</v>
      </c>
      <c r="R1630" s="34">
        <v>19</v>
      </c>
      <c r="S1630" s="45">
        <v>4473.4262001662446</v>
      </c>
      <c r="T1630" s="44">
        <v>1627</v>
      </c>
      <c r="U1630" s="34">
        <v>68</v>
      </c>
      <c r="V1630" s="34">
        <v>19</v>
      </c>
      <c r="W1630" s="45">
        <v>12126.182181837801</v>
      </c>
    </row>
    <row r="1631" spans="12:23" x14ac:dyDescent="0.3">
      <c r="L1631" s="44">
        <v>1628</v>
      </c>
      <c r="M1631" s="34">
        <v>68</v>
      </c>
      <c r="N1631" s="34">
        <v>20</v>
      </c>
      <c r="O1631" s="45">
        <v>3582.115811223468</v>
      </c>
      <c r="P1631" s="44">
        <v>1628</v>
      </c>
      <c r="Q1631" s="34">
        <v>68</v>
      </c>
      <c r="R1631" s="34">
        <v>20</v>
      </c>
      <c r="S1631" s="45">
        <v>4509.0420761426785</v>
      </c>
      <c r="T1631" s="44">
        <v>1628</v>
      </c>
      <c r="U1631" s="34">
        <v>68</v>
      </c>
      <c r="V1631" s="34">
        <v>20</v>
      </c>
      <c r="W1631" s="45">
        <v>12222.726660573124</v>
      </c>
    </row>
    <row r="1632" spans="12:23" x14ac:dyDescent="0.3">
      <c r="L1632" s="44">
        <v>1629</v>
      </c>
      <c r="M1632" s="34">
        <v>68</v>
      </c>
      <c r="N1632" s="34">
        <v>21</v>
      </c>
      <c r="O1632" s="45">
        <v>4045.4226277804551</v>
      </c>
      <c r="P1632" s="44">
        <v>1629</v>
      </c>
      <c r="Q1632" s="34">
        <v>68</v>
      </c>
      <c r="R1632" s="34">
        <v>21</v>
      </c>
      <c r="S1632" s="45">
        <v>5092.2364897553562</v>
      </c>
      <c r="T1632" s="44">
        <v>1629</v>
      </c>
      <c r="U1632" s="34">
        <v>68</v>
      </c>
      <c r="V1632" s="34">
        <v>21</v>
      </c>
      <c r="W1632" s="45">
        <v>13803.600333337545</v>
      </c>
    </row>
    <row r="1633" spans="12:23" x14ac:dyDescent="0.3">
      <c r="L1633" s="44">
        <v>1630</v>
      </c>
      <c r="M1633" s="34">
        <v>68</v>
      </c>
      <c r="N1633" s="34">
        <v>22</v>
      </c>
      <c r="O1633" s="45">
        <v>3686.1285078988694</v>
      </c>
      <c r="P1633" s="44">
        <v>1630</v>
      </c>
      <c r="Q1633" s="34">
        <v>68</v>
      </c>
      <c r="R1633" s="34">
        <v>22</v>
      </c>
      <c r="S1633" s="45">
        <v>4639.9696202195591</v>
      </c>
      <c r="T1633" s="44">
        <v>1630</v>
      </c>
      <c r="U1633" s="34">
        <v>68</v>
      </c>
      <c r="V1633" s="34">
        <v>22</v>
      </c>
      <c r="W1633" s="45">
        <v>12577.633879571807</v>
      </c>
    </row>
    <row r="1634" spans="12:23" x14ac:dyDescent="0.3">
      <c r="L1634" s="44">
        <v>1631</v>
      </c>
      <c r="M1634" s="34">
        <v>68</v>
      </c>
      <c r="N1634" s="34">
        <v>23</v>
      </c>
      <c r="O1634" s="45">
        <v>4111.3833456036937</v>
      </c>
      <c r="P1634" s="44">
        <v>1631</v>
      </c>
      <c r="Q1634" s="34">
        <v>68</v>
      </c>
      <c r="R1634" s="34">
        <v>23</v>
      </c>
      <c r="S1634" s="45">
        <v>5175.2655339603707</v>
      </c>
      <c r="T1634" s="44">
        <v>1631</v>
      </c>
      <c r="U1634" s="34">
        <v>68</v>
      </c>
      <c r="V1634" s="34">
        <v>23</v>
      </c>
      <c r="W1634" s="45">
        <v>14028.668384393457</v>
      </c>
    </row>
    <row r="1635" spans="12:23" x14ac:dyDescent="0.3">
      <c r="L1635" s="44">
        <v>1632</v>
      </c>
      <c r="M1635" s="34">
        <v>68</v>
      </c>
      <c r="N1635" s="34">
        <v>24</v>
      </c>
      <c r="O1635" s="45">
        <v>3450.0460825962732</v>
      </c>
      <c r="P1635" s="44">
        <v>1632</v>
      </c>
      <c r="Q1635" s="34">
        <v>68</v>
      </c>
      <c r="R1635" s="34">
        <v>24</v>
      </c>
      <c r="S1635" s="45">
        <v>4342.7973217159997</v>
      </c>
      <c r="T1635" s="44">
        <v>1632</v>
      </c>
      <c r="U1635" s="34">
        <v>68</v>
      </c>
      <c r="V1635" s="34">
        <v>24</v>
      </c>
      <c r="W1635" s="45">
        <v>11772.084560145073</v>
      </c>
    </row>
    <row r="1636" spans="12:23" x14ac:dyDescent="0.3">
      <c r="L1636" s="44">
        <v>1633</v>
      </c>
      <c r="M1636" s="34">
        <v>69</v>
      </c>
      <c r="N1636" s="34">
        <v>1</v>
      </c>
      <c r="O1636" s="45">
        <v>3959.8872365024795</v>
      </c>
      <c r="P1636" s="44">
        <v>1633</v>
      </c>
      <c r="Q1636" s="34">
        <v>69</v>
      </c>
      <c r="R1636" s="34">
        <v>1</v>
      </c>
      <c r="S1636" s="45">
        <v>4984.5675313528109</v>
      </c>
      <c r="T1636" s="44">
        <v>1633</v>
      </c>
      <c r="U1636" s="34">
        <v>69</v>
      </c>
      <c r="V1636" s="34">
        <v>1</v>
      </c>
      <c r="W1636" s="45">
        <v>13511.740504540221</v>
      </c>
    </row>
    <row r="1637" spans="12:23" x14ac:dyDescent="0.3">
      <c r="L1637" s="44">
        <v>1634</v>
      </c>
      <c r="M1637" s="34">
        <v>69</v>
      </c>
      <c r="N1637" s="34">
        <v>2</v>
      </c>
      <c r="O1637" s="45">
        <v>6085.7363184818751</v>
      </c>
      <c r="P1637" s="44">
        <v>1634</v>
      </c>
      <c r="Q1637" s="34">
        <v>69</v>
      </c>
      <c r="R1637" s="34">
        <v>2</v>
      </c>
      <c r="S1637" s="45">
        <v>7660.5119908091474</v>
      </c>
      <c r="T1637" s="44">
        <v>1634</v>
      </c>
      <c r="U1637" s="34">
        <v>69</v>
      </c>
      <c r="V1637" s="34">
        <v>2</v>
      </c>
      <c r="W1637" s="45">
        <v>20765.462500141966</v>
      </c>
    </row>
    <row r="1638" spans="12:23" x14ac:dyDescent="0.3">
      <c r="L1638" s="44">
        <v>1635</v>
      </c>
      <c r="M1638" s="34">
        <v>69</v>
      </c>
      <c r="N1638" s="34">
        <v>3</v>
      </c>
      <c r="O1638" s="45">
        <v>3809.0535027151386</v>
      </c>
      <c r="P1638" s="44">
        <v>1635</v>
      </c>
      <c r="Q1638" s="34">
        <v>69</v>
      </c>
      <c r="R1638" s="34">
        <v>3</v>
      </c>
      <c r="S1638" s="45">
        <v>4794.7033036196126</v>
      </c>
      <c r="T1638" s="44">
        <v>1635</v>
      </c>
      <c r="U1638" s="34">
        <v>69</v>
      </c>
      <c r="V1638" s="34">
        <v>3</v>
      </c>
      <c r="W1638" s="45">
        <v>12997.072750499448</v>
      </c>
    </row>
    <row r="1639" spans="12:23" x14ac:dyDescent="0.3">
      <c r="L1639" s="44">
        <v>1636</v>
      </c>
      <c r="M1639" s="34">
        <v>69</v>
      </c>
      <c r="N1639" s="34">
        <v>4</v>
      </c>
      <c r="O1639" s="45">
        <v>3157.0586974929324</v>
      </c>
      <c r="P1639" s="44">
        <v>1636</v>
      </c>
      <c r="Q1639" s="34">
        <v>69</v>
      </c>
      <c r="R1639" s="34">
        <v>4</v>
      </c>
      <c r="S1639" s="45">
        <v>3973.9950504240614</v>
      </c>
      <c r="T1639" s="44">
        <v>1636</v>
      </c>
      <c r="U1639" s="34">
        <v>69</v>
      </c>
      <c r="V1639" s="34">
        <v>4</v>
      </c>
      <c r="W1639" s="45">
        <v>10772.366820173098</v>
      </c>
    </row>
    <row r="1640" spans="12:23" x14ac:dyDescent="0.3">
      <c r="L1640" s="44">
        <v>1637</v>
      </c>
      <c r="M1640" s="34">
        <v>69</v>
      </c>
      <c r="N1640" s="34">
        <v>5</v>
      </c>
      <c r="O1640" s="45">
        <v>5747.2032159007704</v>
      </c>
      <c r="P1640" s="44">
        <v>1637</v>
      </c>
      <c r="Q1640" s="34">
        <v>69</v>
      </c>
      <c r="R1640" s="34">
        <v>5</v>
      </c>
      <c r="S1640" s="45">
        <v>7234.3783636040671</v>
      </c>
      <c r="T1640" s="44">
        <v>1637</v>
      </c>
      <c r="U1640" s="34">
        <v>69</v>
      </c>
      <c r="V1640" s="34">
        <v>5</v>
      </c>
      <c r="W1640" s="45">
        <v>19610.33581064743</v>
      </c>
    </row>
    <row r="1641" spans="12:23" x14ac:dyDescent="0.3">
      <c r="L1641" s="44">
        <v>1638</v>
      </c>
      <c r="M1641" s="34">
        <v>69</v>
      </c>
      <c r="N1641" s="34">
        <v>6</v>
      </c>
      <c r="O1641" s="45">
        <v>5547.5118880662985</v>
      </c>
      <c r="P1641" s="44">
        <v>1638</v>
      </c>
      <c r="Q1641" s="34">
        <v>69</v>
      </c>
      <c r="R1641" s="34">
        <v>6</v>
      </c>
      <c r="S1641" s="45">
        <v>6983.0139055859163</v>
      </c>
      <c r="T1641" s="44">
        <v>1638</v>
      </c>
      <c r="U1641" s="34">
        <v>69</v>
      </c>
      <c r="V1641" s="34">
        <v>6</v>
      </c>
      <c r="W1641" s="45">
        <v>18928.95847802177</v>
      </c>
    </row>
    <row r="1642" spans="12:23" x14ac:dyDescent="0.3">
      <c r="L1642" s="44">
        <v>1639</v>
      </c>
      <c r="M1642" s="34">
        <v>69</v>
      </c>
      <c r="N1642" s="34">
        <v>7</v>
      </c>
      <c r="O1642" s="45">
        <v>6001.4663606393578</v>
      </c>
      <c r="P1642" s="44">
        <v>1639</v>
      </c>
      <c r="Q1642" s="34">
        <v>69</v>
      </c>
      <c r="R1642" s="34">
        <v>7</v>
      </c>
      <c r="S1642" s="45">
        <v>7554.4359157486651</v>
      </c>
      <c r="T1642" s="44">
        <v>1639</v>
      </c>
      <c r="U1642" s="34">
        <v>69</v>
      </c>
      <c r="V1642" s="34">
        <v>7</v>
      </c>
      <c r="W1642" s="45">
        <v>20477.920523643079</v>
      </c>
    </row>
    <row r="1643" spans="12:23" x14ac:dyDescent="0.3">
      <c r="L1643" s="44">
        <v>1640</v>
      </c>
      <c r="M1643" s="34">
        <v>69</v>
      </c>
      <c r="N1643" s="34">
        <v>8</v>
      </c>
      <c r="O1643" s="45">
        <v>5888.4374507363173</v>
      </c>
      <c r="P1643" s="44">
        <v>1640</v>
      </c>
      <c r="Q1643" s="34">
        <v>69</v>
      </c>
      <c r="R1643" s="34">
        <v>8</v>
      </c>
      <c r="S1643" s="45">
        <v>7412.1590778595864</v>
      </c>
      <c r="T1643" s="44">
        <v>1640</v>
      </c>
      <c r="U1643" s="34">
        <v>69</v>
      </c>
      <c r="V1643" s="34">
        <v>8</v>
      </c>
      <c r="W1643" s="45">
        <v>20092.248607018042</v>
      </c>
    </row>
    <row r="1644" spans="12:23" x14ac:dyDescent="0.3">
      <c r="L1644" s="44">
        <v>1641</v>
      </c>
      <c r="M1644" s="34">
        <v>69</v>
      </c>
      <c r="N1644" s="34">
        <v>9</v>
      </c>
      <c r="O1644" s="45">
        <v>5273.6542974755439</v>
      </c>
      <c r="P1644" s="44">
        <v>1641</v>
      </c>
      <c r="Q1644" s="34">
        <v>69</v>
      </c>
      <c r="R1644" s="34">
        <v>9</v>
      </c>
      <c r="S1644" s="45">
        <v>6638.291550441566</v>
      </c>
      <c r="T1644" s="44">
        <v>1641</v>
      </c>
      <c r="U1644" s="34">
        <v>69</v>
      </c>
      <c r="V1644" s="34">
        <v>9</v>
      </c>
      <c r="W1644" s="45">
        <v>17994.514520842542</v>
      </c>
    </row>
    <row r="1645" spans="12:23" x14ac:dyDescent="0.3">
      <c r="L1645" s="44">
        <v>1642</v>
      </c>
      <c r="M1645" s="34">
        <v>69</v>
      </c>
      <c r="N1645" s="34">
        <v>10</v>
      </c>
      <c r="O1645" s="45">
        <v>4593.1674675581089</v>
      </c>
      <c r="P1645" s="44">
        <v>1642</v>
      </c>
      <c r="Q1645" s="34">
        <v>69</v>
      </c>
      <c r="R1645" s="34">
        <v>10</v>
      </c>
      <c r="S1645" s="45">
        <v>5781.7185332473873</v>
      </c>
      <c r="T1645" s="44">
        <v>1642</v>
      </c>
      <c r="U1645" s="34">
        <v>69</v>
      </c>
      <c r="V1645" s="34">
        <v>10</v>
      </c>
      <c r="W1645" s="45">
        <v>15672.589447359249</v>
      </c>
    </row>
    <row r="1646" spans="12:23" x14ac:dyDescent="0.3">
      <c r="L1646" s="44">
        <v>1643</v>
      </c>
      <c r="M1646" s="34">
        <v>69</v>
      </c>
      <c r="N1646" s="34">
        <v>11</v>
      </c>
      <c r="O1646" s="45">
        <v>4999.5594381156398</v>
      </c>
      <c r="P1646" s="44">
        <v>1643</v>
      </c>
      <c r="Q1646" s="34">
        <v>69</v>
      </c>
      <c r="R1646" s="34">
        <v>11</v>
      </c>
      <c r="S1646" s="45">
        <v>6293.2705296705781</v>
      </c>
      <c r="T1646" s="44">
        <v>1643</v>
      </c>
      <c r="U1646" s="34">
        <v>69</v>
      </c>
      <c r="V1646" s="34">
        <v>11</v>
      </c>
      <c r="W1646" s="45">
        <v>17059.260966357353</v>
      </c>
    </row>
    <row r="1647" spans="12:23" x14ac:dyDescent="0.3">
      <c r="L1647" s="44">
        <v>1644</v>
      </c>
      <c r="M1647" s="34">
        <v>69</v>
      </c>
      <c r="N1647" s="34">
        <v>12</v>
      </c>
      <c r="O1647" s="45">
        <v>4962.0907449876322</v>
      </c>
      <c r="P1647" s="44">
        <v>1644</v>
      </c>
      <c r="Q1647" s="34">
        <v>69</v>
      </c>
      <c r="R1647" s="34">
        <v>12</v>
      </c>
      <c r="S1647" s="45">
        <v>6246.1062494641938</v>
      </c>
      <c r="T1647" s="44">
        <v>1644</v>
      </c>
      <c r="U1647" s="34">
        <v>69</v>
      </c>
      <c r="V1647" s="34">
        <v>12</v>
      </c>
      <c r="W1647" s="45">
        <v>16931.412058458391</v>
      </c>
    </row>
    <row r="1648" spans="12:23" x14ac:dyDescent="0.3">
      <c r="L1648" s="44">
        <v>1645</v>
      </c>
      <c r="M1648" s="34">
        <v>69</v>
      </c>
      <c r="N1648" s="34">
        <v>13</v>
      </c>
      <c r="O1648" s="45">
        <v>4677.9712801312116</v>
      </c>
      <c r="P1648" s="44">
        <v>1645</v>
      </c>
      <c r="Q1648" s="34">
        <v>69</v>
      </c>
      <c r="R1648" s="34">
        <v>13</v>
      </c>
      <c r="S1648" s="45">
        <v>5888.4666059678048</v>
      </c>
      <c r="T1648" s="44">
        <v>1645</v>
      </c>
      <c r="U1648" s="34">
        <v>69</v>
      </c>
      <c r="V1648" s="34">
        <v>13</v>
      </c>
      <c r="W1648" s="45">
        <v>15961.953017796544</v>
      </c>
    </row>
    <row r="1649" spans="12:23" x14ac:dyDescent="0.3">
      <c r="L1649" s="44">
        <v>1646</v>
      </c>
      <c r="M1649" s="34">
        <v>69</v>
      </c>
      <c r="N1649" s="34">
        <v>14</v>
      </c>
      <c r="O1649" s="45">
        <v>4120.8147791773399</v>
      </c>
      <c r="P1649" s="44">
        <v>1646</v>
      </c>
      <c r="Q1649" s="34">
        <v>69</v>
      </c>
      <c r="R1649" s="34">
        <v>14</v>
      </c>
      <c r="S1649" s="45">
        <v>5187.1374926191811</v>
      </c>
      <c r="T1649" s="44">
        <v>1646</v>
      </c>
      <c r="U1649" s="34">
        <v>69</v>
      </c>
      <c r="V1649" s="34">
        <v>14</v>
      </c>
      <c r="W1649" s="45">
        <v>14060.849877305229</v>
      </c>
    </row>
    <row r="1650" spans="12:23" x14ac:dyDescent="0.3">
      <c r="L1650" s="44">
        <v>1647</v>
      </c>
      <c r="M1650" s="34">
        <v>69</v>
      </c>
      <c r="N1650" s="34">
        <v>15</v>
      </c>
      <c r="O1650" s="45">
        <v>4082.980296696895</v>
      </c>
      <c r="P1650" s="44">
        <v>1647</v>
      </c>
      <c r="Q1650" s="34">
        <v>69</v>
      </c>
      <c r="R1650" s="34">
        <v>15</v>
      </c>
      <c r="S1650" s="45">
        <v>5139.512769571732</v>
      </c>
      <c r="T1650" s="44">
        <v>1647</v>
      </c>
      <c r="U1650" s="34">
        <v>69</v>
      </c>
      <c r="V1650" s="34">
        <v>15</v>
      </c>
      <c r="W1650" s="45">
        <v>13931.752840226249</v>
      </c>
    </row>
    <row r="1651" spans="12:23" x14ac:dyDescent="0.3">
      <c r="L1651" s="44">
        <v>1648</v>
      </c>
      <c r="M1651" s="34">
        <v>69</v>
      </c>
      <c r="N1651" s="34">
        <v>16</v>
      </c>
      <c r="O1651" s="45">
        <v>4205.9349501093066</v>
      </c>
      <c r="P1651" s="44">
        <v>1648</v>
      </c>
      <c r="Q1651" s="34">
        <v>69</v>
      </c>
      <c r="R1651" s="34">
        <v>16</v>
      </c>
      <c r="S1651" s="45">
        <v>5294.2837861751132</v>
      </c>
      <c r="T1651" s="44">
        <v>1648</v>
      </c>
      <c r="U1651" s="34">
        <v>69</v>
      </c>
      <c r="V1651" s="34">
        <v>16</v>
      </c>
      <c r="W1651" s="45">
        <v>14351.29291081713</v>
      </c>
    </row>
    <row r="1652" spans="12:23" x14ac:dyDescent="0.3">
      <c r="L1652" s="44">
        <v>1649</v>
      </c>
      <c r="M1652" s="34">
        <v>69</v>
      </c>
      <c r="N1652" s="34">
        <v>17</v>
      </c>
      <c r="O1652" s="45">
        <v>4045.383082985597</v>
      </c>
      <c r="P1652" s="44">
        <v>1649</v>
      </c>
      <c r="Q1652" s="34">
        <v>69</v>
      </c>
      <c r="R1652" s="34">
        <v>17</v>
      </c>
      <c r="S1652" s="45">
        <v>5092.1867121509167</v>
      </c>
      <c r="T1652" s="44">
        <v>1649</v>
      </c>
      <c r="U1652" s="34">
        <v>69</v>
      </c>
      <c r="V1652" s="34">
        <v>17</v>
      </c>
      <c r="W1652" s="45">
        <v>13803.465400453219</v>
      </c>
    </row>
    <row r="1653" spans="12:23" x14ac:dyDescent="0.3">
      <c r="L1653" s="44">
        <v>1650</v>
      </c>
      <c r="M1653" s="34">
        <v>69</v>
      </c>
      <c r="N1653" s="34">
        <v>18</v>
      </c>
      <c r="O1653" s="45">
        <v>3752.4154702796873</v>
      </c>
      <c r="P1653" s="44">
        <v>1650</v>
      </c>
      <c r="Q1653" s="34">
        <v>69</v>
      </c>
      <c r="R1653" s="34">
        <v>18</v>
      </c>
      <c r="S1653" s="45">
        <v>4723.4093296612</v>
      </c>
      <c r="T1653" s="44">
        <v>1650</v>
      </c>
      <c r="U1653" s="34">
        <v>69</v>
      </c>
      <c r="V1653" s="34">
        <v>18</v>
      </c>
      <c r="W1653" s="45">
        <v>12803.815126923411</v>
      </c>
    </row>
    <row r="1654" spans="12:23" x14ac:dyDescent="0.3">
      <c r="L1654" s="44">
        <v>1651</v>
      </c>
      <c r="M1654" s="34">
        <v>69</v>
      </c>
      <c r="N1654" s="34">
        <v>19</v>
      </c>
      <c r="O1654" s="45">
        <v>3062.4477757950331</v>
      </c>
      <c r="P1654" s="44">
        <v>1651</v>
      </c>
      <c r="Q1654" s="34">
        <v>69</v>
      </c>
      <c r="R1654" s="34">
        <v>19</v>
      </c>
      <c r="S1654" s="45">
        <v>3854.9021318026607</v>
      </c>
      <c r="T1654" s="44">
        <v>1651</v>
      </c>
      <c r="U1654" s="34">
        <v>69</v>
      </c>
      <c r="V1654" s="34">
        <v>19</v>
      </c>
      <c r="W1654" s="45">
        <v>10449.539894422938</v>
      </c>
    </row>
    <row r="1655" spans="12:23" x14ac:dyDescent="0.3">
      <c r="L1655" s="44">
        <v>1652</v>
      </c>
      <c r="M1655" s="34">
        <v>69</v>
      </c>
      <c r="N1655" s="34">
        <v>20</v>
      </c>
      <c r="O1655" s="45">
        <v>2901.8267052803226</v>
      </c>
      <c r="P1655" s="44">
        <v>1652</v>
      </c>
      <c r="Q1655" s="34">
        <v>69</v>
      </c>
      <c r="R1655" s="34">
        <v>20</v>
      </c>
      <c r="S1655" s="45">
        <v>3652.7179469706953</v>
      </c>
      <c r="T1655" s="44">
        <v>1652</v>
      </c>
      <c r="U1655" s="34">
        <v>69</v>
      </c>
      <c r="V1655" s="34">
        <v>20</v>
      </c>
      <c r="W1655" s="45">
        <v>9901.4762515114562</v>
      </c>
    </row>
    <row r="1656" spans="12:23" x14ac:dyDescent="0.3">
      <c r="L1656" s="44">
        <v>1653</v>
      </c>
      <c r="M1656" s="34">
        <v>69</v>
      </c>
      <c r="N1656" s="34">
        <v>21</v>
      </c>
      <c r="O1656" s="45">
        <v>3364.9654564591651</v>
      </c>
      <c r="P1656" s="44">
        <v>1653</v>
      </c>
      <c r="Q1656" s="34">
        <v>69</v>
      </c>
      <c r="R1656" s="34">
        <v>21</v>
      </c>
      <c r="S1656" s="45">
        <v>4235.700805764508</v>
      </c>
      <c r="T1656" s="44">
        <v>1653</v>
      </c>
      <c r="U1656" s="34">
        <v>69</v>
      </c>
      <c r="V1656" s="34">
        <v>21</v>
      </c>
      <c r="W1656" s="45">
        <v>11481.776459517499</v>
      </c>
    </row>
    <row r="1657" spans="12:23" x14ac:dyDescent="0.3">
      <c r="L1657" s="44">
        <v>1654</v>
      </c>
      <c r="M1657" s="34">
        <v>69</v>
      </c>
      <c r="N1657" s="34">
        <v>22</v>
      </c>
      <c r="O1657" s="45">
        <v>3261.0021907773353</v>
      </c>
      <c r="P1657" s="44">
        <v>1654</v>
      </c>
      <c r="Q1657" s="34">
        <v>69</v>
      </c>
      <c r="R1657" s="34">
        <v>22</v>
      </c>
      <c r="S1657" s="45">
        <v>4104.8354836931767</v>
      </c>
      <c r="T1657" s="44">
        <v>1654</v>
      </c>
      <c r="U1657" s="34">
        <v>69</v>
      </c>
      <c r="V1657" s="34">
        <v>22</v>
      </c>
      <c r="W1657" s="45">
        <v>11127.037906624222</v>
      </c>
    </row>
    <row r="1658" spans="12:23" x14ac:dyDescent="0.3">
      <c r="L1658" s="44">
        <v>1655</v>
      </c>
      <c r="M1658" s="34">
        <v>69</v>
      </c>
      <c r="N1658" s="34">
        <v>23</v>
      </c>
      <c r="O1658" s="45">
        <v>3251.5707572036881</v>
      </c>
      <c r="P1658" s="44">
        <v>1655</v>
      </c>
      <c r="Q1658" s="34">
        <v>69</v>
      </c>
      <c r="R1658" s="34">
        <v>23</v>
      </c>
      <c r="S1658" s="45">
        <v>4092.9635250343645</v>
      </c>
      <c r="T1658" s="44">
        <v>1655</v>
      </c>
      <c r="U1658" s="34">
        <v>69</v>
      </c>
      <c r="V1658" s="34">
        <v>23</v>
      </c>
      <c r="W1658" s="45">
        <v>11094.856413712447</v>
      </c>
    </row>
    <row r="1659" spans="12:23" x14ac:dyDescent="0.3">
      <c r="L1659" s="44">
        <v>1656</v>
      </c>
      <c r="M1659" s="34">
        <v>69</v>
      </c>
      <c r="N1659" s="34">
        <v>24</v>
      </c>
      <c r="O1659" s="45">
        <v>4186.7853831992925</v>
      </c>
      <c r="P1659" s="44">
        <v>1656</v>
      </c>
      <c r="Q1659" s="34">
        <v>69</v>
      </c>
      <c r="R1659" s="34">
        <v>24</v>
      </c>
      <c r="S1659" s="45">
        <v>5270.1789812253064</v>
      </c>
      <c r="T1659" s="44">
        <v>1656</v>
      </c>
      <c r="U1659" s="34">
        <v>69</v>
      </c>
      <c r="V1659" s="34">
        <v>24</v>
      </c>
      <c r="W1659" s="45">
        <v>14285.951661582223</v>
      </c>
    </row>
    <row r="1660" spans="12:23" x14ac:dyDescent="0.3">
      <c r="L1660" s="44">
        <v>1657</v>
      </c>
      <c r="M1660" s="34">
        <v>70</v>
      </c>
      <c r="N1660" s="34">
        <v>1</v>
      </c>
      <c r="O1660" s="45">
        <v>1984.2589439901255</v>
      </c>
      <c r="P1660" s="44">
        <v>1657</v>
      </c>
      <c r="Q1660" s="34">
        <v>70</v>
      </c>
      <c r="R1660" s="34">
        <v>1</v>
      </c>
      <c r="S1660" s="45">
        <v>2497.7157467608617</v>
      </c>
      <c r="T1660" s="44">
        <v>1657</v>
      </c>
      <c r="U1660" s="34">
        <v>70</v>
      </c>
      <c r="V1660" s="34">
        <v>1</v>
      </c>
      <c r="W1660" s="45">
        <v>6770.5948032721963</v>
      </c>
    </row>
    <row r="1661" spans="12:23" x14ac:dyDescent="0.3">
      <c r="L1661" s="44">
        <v>1658</v>
      </c>
      <c r="M1661" s="34">
        <v>70</v>
      </c>
      <c r="N1661" s="34">
        <v>2</v>
      </c>
      <c r="O1661" s="45">
        <v>2494.1890736847631</v>
      </c>
      <c r="P1661" s="44">
        <v>1658</v>
      </c>
      <c r="Q1661" s="34">
        <v>70</v>
      </c>
      <c r="R1661" s="34">
        <v>2</v>
      </c>
      <c r="S1661" s="45">
        <v>3139.5979560076621</v>
      </c>
      <c r="T1661" s="44">
        <v>1658</v>
      </c>
      <c r="U1661" s="34">
        <v>70</v>
      </c>
      <c r="V1661" s="34">
        <v>2</v>
      </c>
      <c r="W1661" s="45">
        <v>8510.5543466570798</v>
      </c>
    </row>
    <row r="1662" spans="12:23" x14ac:dyDescent="0.3">
      <c r="L1662" s="44">
        <v>1659</v>
      </c>
      <c r="M1662" s="34">
        <v>70</v>
      </c>
      <c r="N1662" s="34">
        <v>3</v>
      </c>
      <c r="O1662" s="45">
        <v>3193.2224123906253</v>
      </c>
      <c r="P1662" s="44">
        <v>1659</v>
      </c>
      <c r="Q1662" s="34">
        <v>70</v>
      </c>
      <c r="R1662" s="34">
        <v>3</v>
      </c>
      <c r="S1662" s="45">
        <v>4019.5166696839451</v>
      </c>
      <c r="T1662" s="44">
        <v>1659</v>
      </c>
      <c r="U1662" s="34">
        <v>70</v>
      </c>
      <c r="V1662" s="34">
        <v>3</v>
      </c>
      <c r="W1662" s="45">
        <v>10895.762942889305</v>
      </c>
    </row>
    <row r="1663" spans="12:23" x14ac:dyDescent="0.3">
      <c r="L1663" s="44">
        <v>1660</v>
      </c>
      <c r="M1663" s="34">
        <v>70</v>
      </c>
      <c r="N1663" s="34">
        <v>4</v>
      </c>
      <c r="O1663" s="45">
        <v>2796.4793717784605</v>
      </c>
      <c r="P1663" s="44">
        <v>1660</v>
      </c>
      <c r="Q1663" s="34">
        <v>70</v>
      </c>
      <c r="R1663" s="34">
        <v>4</v>
      </c>
      <c r="S1663" s="45">
        <v>3520.1104087439821</v>
      </c>
      <c r="T1663" s="44">
        <v>1660</v>
      </c>
      <c r="U1663" s="34">
        <v>70</v>
      </c>
      <c r="V1663" s="34">
        <v>4</v>
      </c>
      <c r="W1663" s="45">
        <v>9542.0150476667641</v>
      </c>
    </row>
    <row r="1664" spans="12:23" x14ac:dyDescent="0.3">
      <c r="L1664" s="44">
        <v>1661</v>
      </c>
      <c r="M1664" s="34">
        <v>70</v>
      </c>
      <c r="N1664" s="34">
        <v>5</v>
      </c>
      <c r="O1664" s="45">
        <v>2220.2721659017207</v>
      </c>
      <c r="P1664" s="44">
        <v>1661</v>
      </c>
      <c r="Q1664" s="34">
        <v>70</v>
      </c>
      <c r="R1664" s="34">
        <v>5</v>
      </c>
      <c r="S1664" s="45">
        <v>2794.8009344566517</v>
      </c>
      <c r="T1664" s="44">
        <v>1661</v>
      </c>
      <c r="U1664" s="34">
        <v>70</v>
      </c>
      <c r="V1664" s="34">
        <v>5</v>
      </c>
      <c r="W1664" s="45">
        <v>7575.9079901513605</v>
      </c>
    </row>
    <row r="1665" spans="12:23" x14ac:dyDescent="0.3">
      <c r="L1665" s="44">
        <v>1662</v>
      </c>
      <c r="M1665" s="34">
        <v>70</v>
      </c>
      <c r="N1665" s="34">
        <v>6</v>
      </c>
      <c r="O1665" s="45">
        <v>3268.8617187553727</v>
      </c>
      <c r="P1665" s="44">
        <v>1662</v>
      </c>
      <c r="Q1665" s="34">
        <v>70</v>
      </c>
      <c r="R1665" s="34">
        <v>6</v>
      </c>
      <c r="S1665" s="45">
        <v>4114.7287825755166</v>
      </c>
      <c r="T1665" s="44">
        <v>1662</v>
      </c>
      <c r="U1665" s="34">
        <v>70</v>
      </c>
      <c r="V1665" s="34">
        <v>6</v>
      </c>
      <c r="W1665" s="45">
        <v>11153.855817384027</v>
      </c>
    </row>
    <row r="1666" spans="12:23" x14ac:dyDescent="0.3">
      <c r="L1666" s="44">
        <v>1663</v>
      </c>
      <c r="M1666" s="34">
        <v>70</v>
      </c>
      <c r="N1666" s="34">
        <v>7</v>
      </c>
      <c r="O1666" s="45">
        <v>4043.6826568067017</v>
      </c>
      <c r="P1666" s="44">
        <v>1663</v>
      </c>
      <c r="Q1666" s="34">
        <v>70</v>
      </c>
      <c r="R1666" s="34">
        <v>7</v>
      </c>
      <c r="S1666" s="45">
        <v>5090.0462751600217</v>
      </c>
      <c r="T1666" s="44">
        <v>1663</v>
      </c>
      <c r="U1666" s="34">
        <v>70</v>
      </c>
      <c r="V1666" s="34">
        <v>7</v>
      </c>
      <c r="W1666" s="45">
        <v>13797.6632864272</v>
      </c>
    </row>
    <row r="1667" spans="12:23" x14ac:dyDescent="0.3">
      <c r="L1667" s="44">
        <v>1664</v>
      </c>
      <c r="M1667" s="34">
        <v>70</v>
      </c>
      <c r="N1667" s="34">
        <v>8</v>
      </c>
      <c r="O1667" s="45">
        <v>3770.2798313568137</v>
      </c>
      <c r="P1667" s="44">
        <v>1664</v>
      </c>
      <c r="Q1667" s="34">
        <v>70</v>
      </c>
      <c r="R1667" s="34">
        <v>8</v>
      </c>
      <c r="S1667" s="45">
        <v>4745.896362466724</v>
      </c>
      <c r="T1667" s="44">
        <v>1664</v>
      </c>
      <c r="U1667" s="34">
        <v>70</v>
      </c>
      <c r="V1667" s="34">
        <v>8</v>
      </c>
      <c r="W1667" s="45">
        <v>12864.77105741772</v>
      </c>
    </row>
    <row r="1668" spans="12:23" x14ac:dyDescent="0.3">
      <c r="L1668" s="44">
        <v>1665</v>
      </c>
      <c r="M1668" s="34">
        <v>70</v>
      </c>
      <c r="N1668" s="34">
        <v>9</v>
      </c>
      <c r="O1668" s="45">
        <v>3410.8374184945105</v>
      </c>
      <c r="P1668" s="44">
        <v>1665</v>
      </c>
      <c r="Q1668" s="34">
        <v>70</v>
      </c>
      <c r="R1668" s="34">
        <v>9</v>
      </c>
      <c r="S1668" s="45">
        <v>4293.4428269142782</v>
      </c>
      <c r="T1668" s="44">
        <v>1665</v>
      </c>
      <c r="U1668" s="34">
        <v>70</v>
      </c>
      <c r="V1668" s="34">
        <v>9</v>
      </c>
      <c r="W1668" s="45">
        <v>11638.29860533576</v>
      </c>
    </row>
    <row r="1669" spans="12:23" x14ac:dyDescent="0.3">
      <c r="L1669" s="44">
        <v>1666</v>
      </c>
      <c r="M1669" s="34">
        <v>70</v>
      </c>
      <c r="N1669" s="34">
        <v>10</v>
      </c>
      <c r="O1669" s="45">
        <v>3098.7993284683021</v>
      </c>
      <c r="P1669" s="44">
        <v>1666</v>
      </c>
      <c r="Q1669" s="34">
        <v>70</v>
      </c>
      <c r="R1669" s="34">
        <v>10</v>
      </c>
      <c r="S1669" s="45">
        <v>3900.6601946836322</v>
      </c>
      <c r="T1669" s="44">
        <v>1666</v>
      </c>
      <c r="U1669" s="34">
        <v>70</v>
      </c>
      <c r="V1669" s="34">
        <v>10</v>
      </c>
      <c r="W1669" s="45">
        <v>10573.576948339694</v>
      </c>
    </row>
    <row r="1670" spans="12:23" x14ac:dyDescent="0.3">
      <c r="L1670" s="44">
        <v>1667</v>
      </c>
      <c r="M1670" s="34">
        <v>70</v>
      </c>
      <c r="N1670" s="34">
        <v>11</v>
      </c>
      <c r="O1670" s="45">
        <v>3061.0834803724306</v>
      </c>
      <c r="P1670" s="44">
        <v>1667</v>
      </c>
      <c r="Q1670" s="34">
        <v>70</v>
      </c>
      <c r="R1670" s="34">
        <v>11</v>
      </c>
      <c r="S1670" s="45">
        <v>3853.1848044495</v>
      </c>
      <c r="T1670" s="44">
        <v>1667</v>
      </c>
      <c r="U1670" s="34">
        <v>70</v>
      </c>
      <c r="V1670" s="34">
        <v>11</v>
      </c>
      <c r="W1670" s="45">
        <v>10444.884709913689</v>
      </c>
    </row>
    <row r="1671" spans="12:23" x14ac:dyDescent="0.3">
      <c r="L1671" s="44">
        <v>1668</v>
      </c>
      <c r="M1671" s="34">
        <v>70</v>
      </c>
      <c r="N1671" s="34">
        <v>12</v>
      </c>
      <c r="O1671" s="45">
        <v>3382.6123211645722</v>
      </c>
      <c r="P1671" s="44">
        <v>1668</v>
      </c>
      <c r="Q1671" s="34">
        <v>70</v>
      </c>
      <c r="R1671" s="34">
        <v>12</v>
      </c>
      <c r="S1671" s="45">
        <v>4257.9140617456151</v>
      </c>
      <c r="T1671" s="44">
        <v>1668</v>
      </c>
      <c r="U1671" s="34">
        <v>70</v>
      </c>
      <c r="V1671" s="34">
        <v>12</v>
      </c>
      <c r="W1671" s="45">
        <v>11541.990259148013</v>
      </c>
    </row>
    <row r="1672" spans="12:23" x14ac:dyDescent="0.3">
      <c r="L1672" s="44">
        <v>1669</v>
      </c>
      <c r="M1672" s="34">
        <v>70</v>
      </c>
      <c r="N1672" s="34">
        <v>13</v>
      </c>
      <c r="O1672" s="45">
        <v>2900.3932064667188</v>
      </c>
      <c r="P1672" s="44">
        <v>1669</v>
      </c>
      <c r="Q1672" s="34">
        <v>70</v>
      </c>
      <c r="R1672" s="34">
        <v>13</v>
      </c>
      <c r="S1672" s="45">
        <v>3650.9135088097664</v>
      </c>
      <c r="T1672" s="44">
        <v>1669</v>
      </c>
      <c r="U1672" s="34">
        <v>70</v>
      </c>
      <c r="V1672" s="34">
        <v>13</v>
      </c>
      <c r="W1672" s="45">
        <v>9896.5849344546386</v>
      </c>
    </row>
    <row r="1673" spans="12:23" x14ac:dyDescent="0.3">
      <c r="L1673" s="44">
        <v>1670</v>
      </c>
      <c r="M1673" s="34">
        <v>70</v>
      </c>
      <c r="N1673" s="34">
        <v>14</v>
      </c>
      <c r="O1673" s="45">
        <v>2106.6006530822374</v>
      </c>
      <c r="P1673" s="44">
        <v>1670</v>
      </c>
      <c r="Q1673" s="34">
        <v>70</v>
      </c>
      <c r="R1673" s="34">
        <v>14</v>
      </c>
      <c r="S1673" s="45">
        <v>2651.7152104954321</v>
      </c>
      <c r="T1673" s="44">
        <v>1670</v>
      </c>
      <c r="U1673" s="34">
        <v>70</v>
      </c>
      <c r="V1673" s="34">
        <v>14</v>
      </c>
      <c r="W1673" s="45">
        <v>7188.0434141560254</v>
      </c>
    </row>
    <row r="1674" spans="12:23" x14ac:dyDescent="0.3">
      <c r="L1674" s="44">
        <v>1671</v>
      </c>
      <c r="M1674" s="34">
        <v>70</v>
      </c>
      <c r="N1674" s="34">
        <v>15</v>
      </c>
      <c r="O1674" s="45">
        <v>1558.7174065225802</v>
      </c>
      <c r="P1674" s="44">
        <v>1671</v>
      </c>
      <c r="Q1674" s="34">
        <v>70</v>
      </c>
      <c r="R1674" s="34">
        <v>15</v>
      </c>
      <c r="S1674" s="45">
        <v>1962.0589453878629</v>
      </c>
      <c r="T1674" s="44">
        <v>1671</v>
      </c>
      <c r="U1674" s="34">
        <v>70</v>
      </c>
      <c r="V1674" s="34">
        <v>15</v>
      </c>
      <c r="W1674" s="45">
        <v>5318.5820350391805</v>
      </c>
    </row>
    <row r="1675" spans="12:23" x14ac:dyDescent="0.3">
      <c r="L1675" s="44">
        <v>1672</v>
      </c>
      <c r="M1675" s="34">
        <v>70</v>
      </c>
      <c r="N1675" s="34">
        <v>16</v>
      </c>
      <c r="O1675" s="45">
        <v>1426.5587021069557</v>
      </c>
      <c r="P1675" s="44">
        <v>1672</v>
      </c>
      <c r="Q1675" s="34">
        <v>70</v>
      </c>
      <c r="R1675" s="34">
        <v>16</v>
      </c>
      <c r="S1675" s="45">
        <v>1795.7021913511971</v>
      </c>
      <c r="T1675" s="44">
        <v>1672</v>
      </c>
      <c r="U1675" s="34">
        <v>70</v>
      </c>
      <c r="V1675" s="34">
        <v>16</v>
      </c>
      <c r="W1675" s="45">
        <v>4867.6363356213997</v>
      </c>
    </row>
    <row r="1676" spans="12:23" x14ac:dyDescent="0.3">
      <c r="L1676" s="44">
        <v>1673</v>
      </c>
      <c r="M1676" s="34">
        <v>70</v>
      </c>
      <c r="N1676" s="34">
        <v>17</v>
      </c>
      <c r="O1676" s="45">
        <v>1379.2334688605765</v>
      </c>
      <c r="P1676" s="44">
        <v>1673</v>
      </c>
      <c r="Q1676" s="34">
        <v>70</v>
      </c>
      <c r="R1676" s="34">
        <v>17</v>
      </c>
      <c r="S1676" s="45">
        <v>1736.1308432382766</v>
      </c>
      <c r="T1676" s="44">
        <v>1673</v>
      </c>
      <c r="U1676" s="34">
        <v>70</v>
      </c>
      <c r="V1676" s="34">
        <v>17</v>
      </c>
      <c r="W1676" s="45">
        <v>4706.1554063041558</v>
      </c>
    </row>
    <row r="1677" spans="12:23" x14ac:dyDescent="0.3">
      <c r="L1677" s="44">
        <v>1674</v>
      </c>
      <c r="M1677" s="34">
        <v>70</v>
      </c>
      <c r="N1677" s="34">
        <v>18</v>
      </c>
      <c r="O1677" s="45">
        <v>1379.2334688605765</v>
      </c>
      <c r="P1677" s="44">
        <v>1674</v>
      </c>
      <c r="Q1677" s="34">
        <v>70</v>
      </c>
      <c r="R1677" s="34">
        <v>18</v>
      </c>
      <c r="S1677" s="45">
        <v>1736.1308432382766</v>
      </c>
      <c r="T1677" s="44">
        <v>1674</v>
      </c>
      <c r="U1677" s="34">
        <v>70</v>
      </c>
      <c r="V1677" s="34">
        <v>18</v>
      </c>
      <c r="W1677" s="45">
        <v>4706.1554063041558</v>
      </c>
    </row>
    <row r="1678" spans="12:23" x14ac:dyDescent="0.3">
      <c r="L1678" s="44">
        <v>1675</v>
      </c>
      <c r="M1678" s="34">
        <v>70</v>
      </c>
      <c r="N1678" s="34">
        <v>19</v>
      </c>
      <c r="O1678" s="45">
        <v>1983.8338374454013</v>
      </c>
      <c r="P1678" s="44">
        <v>1675</v>
      </c>
      <c r="Q1678" s="34">
        <v>70</v>
      </c>
      <c r="R1678" s="34">
        <v>19</v>
      </c>
      <c r="S1678" s="45">
        <v>2497.1806375131373</v>
      </c>
      <c r="T1678" s="44">
        <v>1675</v>
      </c>
      <c r="U1678" s="34">
        <v>70</v>
      </c>
      <c r="V1678" s="34">
        <v>19</v>
      </c>
      <c r="W1678" s="45">
        <v>6769.1442747656902</v>
      </c>
    </row>
    <row r="1679" spans="12:23" x14ac:dyDescent="0.3">
      <c r="L1679" s="44">
        <v>1676</v>
      </c>
      <c r="M1679" s="34">
        <v>70</v>
      </c>
      <c r="N1679" s="34">
        <v>20</v>
      </c>
      <c r="O1679" s="45">
        <v>2172.9469326553417</v>
      </c>
      <c r="P1679" s="44">
        <v>1676</v>
      </c>
      <c r="Q1679" s="34">
        <v>70</v>
      </c>
      <c r="R1679" s="34">
        <v>20</v>
      </c>
      <c r="S1679" s="45">
        <v>2735.2295863437316</v>
      </c>
      <c r="T1679" s="44">
        <v>1676</v>
      </c>
      <c r="U1679" s="34">
        <v>70</v>
      </c>
      <c r="V1679" s="34">
        <v>20</v>
      </c>
      <c r="W1679" s="45">
        <v>7414.4270608341176</v>
      </c>
    </row>
    <row r="1680" spans="12:23" x14ac:dyDescent="0.3">
      <c r="L1680" s="44">
        <v>1677</v>
      </c>
      <c r="M1680" s="34">
        <v>70</v>
      </c>
      <c r="N1680" s="34">
        <v>21</v>
      </c>
      <c r="O1680" s="45">
        <v>2087.7377859349444</v>
      </c>
      <c r="P1680" s="44">
        <v>1677</v>
      </c>
      <c r="Q1680" s="34">
        <v>70</v>
      </c>
      <c r="R1680" s="34">
        <v>21</v>
      </c>
      <c r="S1680" s="45">
        <v>2627.9712931778108</v>
      </c>
      <c r="T1680" s="44">
        <v>1677</v>
      </c>
      <c r="U1680" s="34">
        <v>70</v>
      </c>
      <c r="V1680" s="34">
        <v>21</v>
      </c>
      <c r="W1680" s="45">
        <v>7123.6804283324818</v>
      </c>
    </row>
    <row r="1681" spans="12:23" x14ac:dyDescent="0.3">
      <c r="L1681" s="44">
        <v>1678</v>
      </c>
      <c r="M1681" s="34">
        <v>70</v>
      </c>
      <c r="N1681" s="34">
        <v>22</v>
      </c>
      <c r="O1681" s="45">
        <v>2447.1604263998188</v>
      </c>
      <c r="P1681" s="44">
        <v>1678</v>
      </c>
      <c r="Q1681" s="34">
        <v>70</v>
      </c>
      <c r="R1681" s="34">
        <v>22</v>
      </c>
      <c r="S1681" s="45">
        <v>3080.3999399280369</v>
      </c>
      <c r="T1681" s="44">
        <v>1678</v>
      </c>
      <c r="U1681" s="34">
        <v>70</v>
      </c>
      <c r="V1681" s="34">
        <v>22</v>
      </c>
      <c r="W1681" s="45">
        <v>8350.0854139722796</v>
      </c>
    </row>
    <row r="1682" spans="12:23" x14ac:dyDescent="0.3">
      <c r="L1682" s="44">
        <v>1679</v>
      </c>
      <c r="M1682" s="34">
        <v>70</v>
      </c>
      <c r="N1682" s="34">
        <v>23</v>
      </c>
      <c r="O1682" s="45">
        <v>3430.619702122252</v>
      </c>
      <c r="P1682" s="44">
        <v>1679</v>
      </c>
      <c r="Q1682" s="34">
        <v>70</v>
      </c>
      <c r="R1682" s="34">
        <v>23</v>
      </c>
      <c r="S1682" s="45">
        <v>4318.344073535116</v>
      </c>
      <c r="T1682" s="44">
        <v>1679</v>
      </c>
      <c r="U1682" s="34">
        <v>70</v>
      </c>
      <c r="V1682" s="34">
        <v>23</v>
      </c>
      <c r="W1682" s="45">
        <v>11705.798780719881</v>
      </c>
    </row>
    <row r="1683" spans="12:23" x14ac:dyDescent="0.3">
      <c r="L1683" s="44">
        <v>1680</v>
      </c>
      <c r="M1683" s="34">
        <v>70</v>
      </c>
      <c r="N1683" s="34">
        <v>24</v>
      </c>
      <c r="O1683" s="45">
        <v>2438.0255787876072</v>
      </c>
      <c r="P1683" s="44">
        <v>1680</v>
      </c>
      <c r="Q1683" s="34">
        <v>70</v>
      </c>
      <c r="R1683" s="34">
        <v>24</v>
      </c>
      <c r="S1683" s="45">
        <v>3068.9013133025214</v>
      </c>
      <c r="T1683" s="44">
        <v>1680</v>
      </c>
      <c r="U1683" s="34">
        <v>70</v>
      </c>
      <c r="V1683" s="34">
        <v>24</v>
      </c>
      <c r="W1683" s="45">
        <v>8318.9159176929516</v>
      </c>
    </row>
    <row r="1684" spans="12:23" x14ac:dyDescent="0.3">
      <c r="L1684" s="44">
        <v>1681</v>
      </c>
      <c r="M1684" s="34">
        <v>71</v>
      </c>
      <c r="N1684" s="34">
        <v>1</v>
      </c>
      <c r="O1684" s="45">
        <v>1134.134830330343</v>
      </c>
      <c r="P1684" s="44">
        <v>1681</v>
      </c>
      <c r="Q1684" s="34">
        <v>71</v>
      </c>
      <c r="R1684" s="34">
        <v>1</v>
      </c>
      <c r="S1684" s="45">
        <v>1427.6092509225209</v>
      </c>
      <c r="T1684" s="44">
        <v>1681</v>
      </c>
      <c r="U1684" s="34">
        <v>71</v>
      </c>
      <c r="V1684" s="34">
        <v>1</v>
      </c>
      <c r="W1684" s="45">
        <v>3869.8413892510725</v>
      </c>
    </row>
    <row r="1685" spans="12:23" x14ac:dyDescent="0.3">
      <c r="L1685" s="44">
        <v>1682</v>
      </c>
      <c r="M1685" s="34">
        <v>71</v>
      </c>
      <c r="N1685" s="34">
        <v>2</v>
      </c>
      <c r="O1685" s="45">
        <v>2730.1627508014994</v>
      </c>
      <c r="P1685" s="44">
        <v>1682</v>
      </c>
      <c r="Q1685" s="34">
        <v>71</v>
      </c>
      <c r="R1685" s="34">
        <v>2</v>
      </c>
      <c r="S1685" s="45">
        <v>3436.6333660990117</v>
      </c>
      <c r="T1685" s="44">
        <v>1682</v>
      </c>
      <c r="U1685" s="34">
        <v>71</v>
      </c>
      <c r="V1685" s="34">
        <v>2</v>
      </c>
      <c r="W1685" s="45">
        <v>9315.7326006519161</v>
      </c>
    </row>
    <row r="1686" spans="12:23" x14ac:dyDescent="0.3">
      <c r="L1686" s="44">
        <v>1683</v>
      </c>
      <c r="M1686" s="34">
        <v>71</v>
      </c>
      <c r="N1686" s="34">
        <v>3</v>
      </c>
      <c r="O1686" s="45">
        <v>3108.1417862535186</v>
      </c>
      <c r="P1686" s="44">
        <v>1683</v>
      </c>
      <c r="Q1686" s="34">
        <v>71</v>
      </c>
      <c r="R1686" s="34">
        <v>3</v>
      </c>
      <c r="S1686" s="45">
        <v>3912.4201537324548</v>
      </c>
      <c r="T1686" s="44">
        <v>1683</v>
      </c>
      <c r="U1686" s="34">
        <v>71</v>
      </c>
      <c r="V1686" s="34">
        <v>3</v>
      </c>
      <c r="W1686" s="45">
        <v>10605.454842261735</v>
      </c>
    </row>
    <row r="1687" spans="12:23" x14ac:dyDescent="0.3">
      <c r="L1687" s="44">
        <v>1684</v>
      </c>
      <c r="M1687" s="34">
        <v>71</v>
      </c>
      <c r="N1687" s="34">
        <v>4</v>
      </c>
      <c r="O1687" s="45">
        <v>2909.9927054185114</v>
      </c>
      <c r="P1687" s="44">
        <v>1684</v>
      </c>
      <c r="Q1687" s="34">
        <v>71</v>
      </c>
      <c r="R1687" s="34">
        <v>4</v>
      </c>
      <c r="S1687" s="45">
        <v>3662.9970222874435</v>
      </c>
      <c r="T1687" s="44">
        <v>1684</v>
      </c>
      <c r="U1687" s="34">
        <v>71</v>
      </c>
      <c r="V1687" s="34">
        <v>4</v>
      </c>
      <c r="W1687" s="45">
        <v>9929.3398921247936</v>
      </c>
    </row>
    <row r="1688" spans="12:23" x14ac:dyDescent="0.3">
      <c r="L1688" s="44">
        <v>1685</v>
      </c>
      <c r="M1688" s="34">
        <v>71</v>
      </c>
      <c r="N1688" s="34">
        <v>5</v>
      </c>
      <c r="O1688" s="45">
        <v>2314.6557050291867</v>
      </c>
      <c r="P1688" s="44">
        <v>1685</v>
      </c>
      <c r="Q1688" s="34">
        <v>71</v>
      </c>
      <c r="R1688" s="34">
        <v>5</v>
      </c>
      <c r="S1688" s="45">
        <v>2913.6076318525261</v>
      </c>
      <c r="T1688" s="44">
        <v>1685</v>
      </c>
      <c r="U1688" s="34">
        <v>71</v>
      </c>
      <c r="V1688" s="34">
        <v>5</v>
      </c>
      <c r="W1688" s="45">
        <v>7897.959051816646</v>
      </c>
    </row>
    <row r="1689" spans="12:23" x14ac:dyDescent="0.3">
      <c r="L1689" s="44">
        <v>1686</v>
      </c>
      <c r="M1689" s="34">
        <v>71</v>
      </c>
      <c r="N1689" s="34">
        <v>6</v>
      </c>
      <c r="O1689" s="45">
        <v>3401.1489437542868</v>
      </c>
      <c r="P1689" s="44">
        <v>1686</v>
      </c>
      <c r="Q1689" s="34">
        <v>71</v>
      </c>
      <c r="R1689" s="34">
        <v>6</v>
      </c>
      <c r="S1689" s="45">
        <v>4281.2473138266114</v>
      </c>
      <c r="T1689" s="44">
        <v>1686</v>
      </c>
      <c r="U1689" s="34">
        <v>71</v>
      </c>
      <c r="V1689" s="34">
        <v>6</v>
      </c>
      <c r="W1689" s="45">
        <v>11605.240048675869</v>
      </c>
    </row>
    <row r="1690" spans="12:23" x14ac:dyDescent="0.3">
      <c r="L1690" s="44">
        <v>1687</v>
      </c>
      <c r="M1690" s="34">
        <v>71</v>
      </c>
      <c r="N1690" s="34">
        <v>7</v>
      </c>
      <c r="O1690" s="45">
        <v>3996.4167407526097</v>
      </c>
      <c r="P1690" s="44">
        <v>1687</v>
      </c>
      <c r="Q1690" s="34">
        <v>71</v>
      </c>
      <c r="R1690" s="34">
        <v>7</v>
      </c>
      <c r="S1690" s="45">
        <v>5030.5495934537603</v>
      </c>
      <c r="T1690" s="44">
        <v>1687</v>
      </c>
      <c r="U1690" s="34">
        <v>71</v>
      </c>
      <c r="V1690" s="34">
        <v>7</v>
      </c>
      <c r="W1690" s="45">
        <v>13636.384756436446</v>
      </c>
    </row>
    <row r="1691" spans="12:23" x14ac:dyDescent="0.3">
      <c r="L1691" s="44">
        <v>1688</v>
      </c>
      <c r="M1691" s="34">
        <v>71</v>
      </c>
      <c r="N1691" s="34">
        <v>8</v>
      </c>
      <c r="O1691" s="45">
        <v>3344.5306837162634</v>
      </c>
      <c r="P1691" s="44">
        <v>1688</v>
      </c>
      <c r="Q1691" s="34">
        <v>71</v>
      </c>
      <c r="R1691" s="34">
        <v>8</v>
      </c>
      <c r="S1691" s="45">
        <v>4209.9782286704176</v>
      </c>
      <c r="T1691" s="44">
        <v>1688</v>
      </c>
      <c r="U1691" s="34">
        <v>71</v>
      </c>
      <c r="V1691" s="34">
        <v>8</v>
      </c>
      <c r="W1691" s="45">
        <v>11412.04989154199</v>
      </c>
    </row>
    <row r="1692" spans="12:23" x14ac:dyDescent="0.3">
      <c r="L1692" s="44">
        <v>1689</v>
      </c>
      <c r="M1692" s="34">
        <v>71</v>
      </c>
      <c r="N1692" s="34">
        <v>9</v>
      </c>
      <c r="O1692" s="45">
        <v>3401.2576919401458</v>
      </c>
      <c r="P1692" s="44">
        <v>1689</v>
      </c>
      <c r="Q1692" s="34">
        <v>71</v>
      </c>
      <c r="R1692" s="34">
        <v>9</v>
      </c>
      <c r="S1692" s="45">
        <v>4281.3842022388199</v>
      </c>
      <c r="T1692" s="44">
        <v>1689</v>
      </c>
      <c r="U1692" s="34">
        <v>71</v>
      </c>
      <c r="V1692" s="34">
        <v>9</v>
      </c>
      <c r="W1692" s="45">
        <v>11605.611114107764</v>
      </c>
    </row>
    <row r="1693" spans="12:23" x14ac:dyDescent="0.3">
      <c r="L1693" s="44">
        <v>1690</v>
      </c>
      <c r="M1693" s="34">
        <v>71</v>
      </c>
      <c r="N1693" s="34">
        <v>10</v>
      </c>
      <c r="O1693" s="45">
        <v>2541.4055587452817</v>
      </c>
      <c r="P1693" s="44">
        <v>1690</v>
      </c>
      <c r="Q1693" s="34">
        <v>71</v>
      </c>
      <c r="R1693" s="34">
        <v>10</v>
      </c>
      <c r="S1693" s="45">
        <v>3199.0324157083728</v>
      </c>
      <c r="T1693" s="44">
        <v>1690</v>
      </c>
      <c r="U1693" s="34">
        <v>71</v>
      </c>
      <c r="V1693" s="34">
        <v>10</v>
      </c>
      <c r="W1693" s="45">
        <v>8671.6642105424235</v>
      </c>
    </row>
    <row r="1694" spans="12:23" x14ac:dyDescent="0.3">
      <c r="L1694" s="44">
        <v>1691</v>
      </c>
      <c r="M1694" s="34">
        <v>71</v>
      </c>
      <c r="N1694" s="34">
        <v>11</v>
      </c>
      <c r="O1694" s="45">
        <v>2361.9315072819927</v>
      </c>
      <c r="P1694" s="44">
        <v>1691</v>
      </c>
      <c r="Q1694" s="34">
        <v>71</v>
      </c>
      <c r="R1694" s="34">
        <v>11</v>
      </c>
      <c r="S1694" s="45">
        <v>2973.1167579598964</v>
      </c>
      <c r="T1694" s="44">
        <v>1691</v>
      </c>
      <c r="U1694" s="34">
        <v>71</v>
      </c>
      <c r="V1694" s="34">
        <v>11</v>
      </c>
      <c r="W1694" s="45">
        <v>8059.2713150284808</v>
      </c>
    </row>
    <row r="1695" spans="12:23" x14ac:dyDescent="0.3">
      <c r="L1695" s="44">
        <v>1692</v>
      </c>
      <c r="M1695" s="34">
        <v>71</v>
      </c>
      <c r="N1695" s="34">
        <v>12</v>
      </c>
      <c r="O1695" s="45">
        <v>2286.3614043082471</v>
      </c>
      <c r="P1695" s="44">
        <v>1692</v>
      </c>
      <c r="Q1695" s="34">
        <v>71</v>
      </c>
      <c r="R1695" s="34">
        <v>12</v>
      </c>
      <c r="S1695" s="45">
        <v>2877.9917558760944</v>
      </c>
      <c r="T1695" s="44">
        <v>1692</v>
      </c>
      <c r="U1695" s="34">
        <v>71</v>
      </c>
      <c r="V1695" s="34">
        <v>12</v>
      </c>
      <c r="W1695" s="45">
        <v>7801.4145730813316</v>
      </c>
    </row>
    <row r="1696" spans="12:23" x14ac:dyDescent="0.3">
      <c r="L1696" s="44">
        <v>1693</v>
      </c>
      <c r="M1696" s="34">
        <v>71</v>
      </c>
      <c r="N1696" s="34">
        <v>13</v>
      </c>
      <c r="O1696" s="45">
        <v>2749.9153758330995</v>
      </c>
      <c r="P1696" s="44">
        <v>1693</v>
      </c>
      <c r="Q1696" s="34">
        <v>71</v>
      </c>
      <c r="R1696" s="34">
        <v>13</v>
      </c>
      <c r="S1696" s="45">
        <v>3461.4972795165218</v>
      </c>
      <c r="T1696" s="44">
        <v>1693</v>
      </c>
      <c r="U1696" s="34">
        <v>71</v>
      </c>
      <c r="V1696" s="34">
        <v>13</v>
      </c>
      <c r="W1696" s="45">
        <v>9383.1315763727998</v>
      </c>
    </row>
    <row r="1697" spans="12:23" x14ac:dyDescent="0.3">
      <c r="L1697" s="44">
        <v>1694</v>
      </c>
      <c r="M1697" s="34">
        <v>71</v>
      </c>
      <c r="N1697" s="34">
        <v>14</v>
      </c>
      <c r="O1697" s="45">
        <v>2021.974792085997</v>
      </c>
      <c r="P1697" s="44">
        <v>1694</v>
      </c>
      <c r="Q1697" s="34">
        <v>71</v>
      </c>
      <c r="R1697" s="34">
        <v>14</v>
      </c>
      <c r="S1697" s="45">
        <v>2545.1911369949944</v>
      </c>
      <c r="T1697" s="44">
        <v>1694</v>
      </c>
      <c r="U1697" s="34">
        <v>71</v>
      </c>
      <c r="V1697" s="34">
        <v>14</v>
      </c>
      <c r="W1697" s="45">
        <v>6899.2870416982014</v>
      </c>
    </row>
    <row r="1698" spans="12:23" x14ac:dyDescent="0.3">
      <c r="L1698" s="44">
        <v>1695</v>
      </c>
      <c r="M1698" s="34">
        <v>71</v>
      </c>
      <c r="N1698" s="34">
        <v>15</v>
      </c>
      <c r="O1698" s="45">
        <v>1757.3904558894558</v>
      </c>
      <c r="P1698" s="44">
        <v>1695</v>
      </c>
      <c r="Q1698" s="34">
        <v>71</v>
      </c>
      <c r="R1698" s="34">
        <v>15</v>
      </c>
      <c r="S1698" s="45">
        <v>2212.1416300916958</v>
      </c>
      <c r="T1698" s="44">
        <v>1695</v>
      </c>
      <c r="U1698" s="34">
        <v>71</v>
      </c>
      <c r="V1698" s="34">
        <v>15</v>
      </c>
      <c r="W1698" s="45">
        <v>5996.4848458934384</v>
      </c>
    </row>
    <row r="1699" spans="12:23" x14ac:dyDescent="0.3">
      <c r="L1699" s="44">
        <v>1696</v>
      </c>
      <c r="M1699" s="34">
        <v>71</v>
      </c>
      <c r="N1699" s="34">
        <v>16</v>
      </c>
      <c r="O1699" s="45">
        <v>1520.9916722279947</v>
      </c>
      <c r="P1699" s="44">
        <v>1696</v>
      </c>
      <c r="Q1699" s="34">
        <v>71</v>
      </c>
      <c r="R1699" s="34">
        <v>16</v>
      </c>
      <c r="S1699" s="45">
        <v>1914.5711107526211</v>
      </c>
      <c r="T1699" s="44">
        <v>1696</v>
      </c>
      <c r="U1699" s="34">
        <v>71</v>
      </c>
      <c r="V1699" s="34">
        <v>16</v>
      </c>
      <c r="W1699" s="45">
        <v>5189.8560633920952</v>
      </c>
    </row>
    <row r="1700" spans="12:23" x14ac:dyDescent="0.3">
      <c r="L1700" s="44">
        <v>1697</v>
      </c>
      <c r="M1700" s="34">
        <v>71</v>
      </c>
      <c r="N1700" s="34">
        <v>17</v>
      </c>
      <c r="O1700" s="45">
        <v>1502.0002844974128</v>
      </c>
      <c r="P1700" s="44">
        <v>1697</v>
      </c>
      <c r="Q1700" s="34">
        <v>71</v>
      </c>
      <c r="R1700" s="34">
        <v>17</v>
      </c>
      <c r="S1700" s="45">
        <v>1890.6654162205714</v>
      </c>
      <c r="T1700" s="44">
        <v>1697</v>
      </c>
      <c r="U1700" s="34">
        <v>71</v>
      </c>
      <c r="V1700" s="34">
        <v>17</v>
      </c>
      <c r="W1700" s="45">
        <v>5125.054545694491</v>
      </c>
    </row>
    <row r="1701" spans="12:23" x14ac:dyDescent="0.3">
      <c r="L1701" s="44">
        <v>1698</v>
      </c>
      <c r="M1701" s="34">
        <v>71</v>
      </c>
      <c r="N1701" s="34">
        <v>18</v>
      </c>
      <c r="O1701" s="45">
        <v>2116.4769655980372</v>
      </c>
      <c r="P1701" s="44">
        <v>1698</v>
      </c>
      <c r="Q1701" s="34">
        <v>71</v>
      </c>
      <c r="R1701" s="34">
        <v>18</v>
      </c>
      <c r="S1701" s="45">
        <v>2664.1471672041866</v>
      </c>
      <c r="T1701" s="44">
        <v>1698</v>
      </c>
      <c r="U1701" s="34">
        <v>71</v>
      </c>
      <c r="V1701" s="34">
        <v>18</v>
      </c>
      <c r="W1701" s="45">
        <v>7221.7429020164655</v>
      </c>
    </row>
    <row r="1702" spans="12:23" x14ac:dyDescent="0.3">
      <c r="L1702" s="44">
        <v>1699</v>
      </c>
      <c r="M1702" s="34">
        <v>71</v>
      </c>
      <c r="N1702" s="34">
        <v>19</v>
      </c>
      <c r="O1702" s="45">
        <v>2920.1656038957462</v>
      </c>
      <c r="P1702" s="44">
        <v>1699</v>
      </c>
      <c r="Q1702" s="34">
        <v>71</v>
      </c>
      <c r="R1702" s="34">
        <v>19</v>
      </c>
      <c r="S1702" s="45">
        <v>3675.8023110294939</v>
      </c>
      <c r="T1702" s="44">
        <v>1699</v>
      </c>
      <c r="U1702" s="34">
        <v>71</v>
      </c>
      <c r="V1702" s="34">
        <v>19</v>
      </c>
      <c r="W1702" s="45">
        <v>9964.0513766176809</v>
      </c>
    </row>
    <row r="1703" spans="12:23" x14ac:dyDescent="0.3">
      <c r="L1703" s="44">
        <v>1700</v>
      </c>
      <c r="M1703" s="34">
        <v>71</v>
      </c>
      <c r="N1703" s="34">
        <v>20</v>
      </c>
      <c r="O1703" s="45">
        <v>2116.3781036108917</v>
      </c>
      <c r="P1703" s="44">
        <v>1700</v>
      </c>
      <c r="Q1703" s="34">
        <v>71</v>
      </c>
      <c r="R1703" s="34">
        <v>20</v>
      </c>
      <c r="S1703" s="45">
        <v>2664.0227231930876</v>
      </c>
      <c r="T1703" s="44">
        <v>1700</v>
      </c>
      <c r="U1703" s="34">
        <v>71</v>
      </c>
      <c r="V1703" s="34">
        <v>20</v>
      </c>
      <c r="W1703" s="45">
        <v>7221.4055698056491</v>
      </c>
    </row>
    <row r="1704" spans="12:23" x14ac:dyDescent="0.3">
      <c r="L1704" s="44">
        <v>1701</v>
      </c>
      <c r="M1704" s="34">
        <v>71</v>
      </c>
      <c r="N1704" s="34">
        <v>21</v>
      </c>
      <c r="O1704" s="45">
        <v>2352.5692770993483</v>
      </c>
      <c r="P1704" s="44">
        <v>1701</v>
      </c>
      <c r="Q1704" s="34">
        <v>71</v>
      </c>
      <c r="R1704" s="34">
        <v>21</v>
      </c>
      <c r="S1704" s="45">
        <v>2961.3319101088555</v>
      </c>
      <c r="T1704" s="44">
        <v>1701</v>
      </c>
      <c r="U1704" s="34">
        <v>71</v>
      </c>
      <c r="V1704" s="34">
        <v>21</v>
      </c>
      <c r="W1704" s="45">
        <v>8027.3259546642821</v>
      </c>
    </row>
    <row r="1705" spans="12:23" x14ac:dyDescent="0.3">
      <c r="L1705" s="44">
        <v>1702</v>
      </c>
      <c r="M1705" s="34">
        <v>71</v>
      </c>
      <c r="N1705" s="34">
        <v>22</v>
      </c>
      <c r="O1705" s="45">
        <v>2437.7784238197451</v>
      </c>
      <c r="P1705" s="44">
        <v>1702</v>
      </c>
      <c r="Q1705" s="34">
        <v>71</v>
      </c>
      <c r="R1705" s="34">
        <v>22</v>
      </c>
      <c r="S1705" s="45">
        <v>3068.5902032747754</v>
      </c>
      <c r="T1705" s="44">
        <v>1702</v>
      </c>
      <c r="U1705" s="34">
        <v>71</v>
      </c>
      <c r="V1705" s="34">
        <v>22</v>
      </c>
      <c r="W1705" s="45">
        <v>8318.072587165916</v>
      </c>
    </row>
    <row r="1706" spans="12:23" x14ac:dyDescent="0.3">
      <c r="L1706" s="44">
        <v>1703</v>
      </c>
      <c r="M1706" s="34">
        <v>71</v>
      </c>
      <c r="N1706" s="34">
        <v>23</v>
      </c>
      <c r="O1706" s="45">
        <v>2484.905933091834</v>
      </c>
      <c r="P1706" s="44">
        <v>1703</v>
      </c>
      <c r="Q1706" s="34">
        <v>71</v>
      </c>
      <c r="R1706" s="34">
        <v>23</v>
      </c>
      <c r="S1706" s="45">
        <v>3127.9126633654987</v>
      </c>
      <c r="T1706" s="44">
        <v>1703</v>
      </c>
      <c r="U1706" s="34">
        <v>71</v>
      </c>
      <c r="V1706" s="34">
        <v>23</v>
      </c>
      <c r="W1706" s="45">
        <v>8478.878852061529</v>
      </c>
    </row>
    <row r="1707" spans="12:23" x14ac:dyDescent="0.3">
      <c r="L1707" s="44">
        <v>1704</v>
      </c>
      <c r="M1707" s="34">
        <v>71</v>
      </c>
      <c r="N1707" s="34">
        <v>24</v>
      </c>
      <c r="O1707" s="45">
        <v>3185.2739086241572</v>
      </c>
      <c r="P1707" s="44">
        <v>1704</v>
      </c>
      <c r="Q1707" s="34">
        <v>71</v>
      </c>
      <c r="R1707" s="34">
        <v>24</v>
      </c>
      <c r="S1707" s="45">
        <v>4009.5113711916156</v>
      </c>
      <c r="T1707" s="44">
        <v>1704</v>
      </c>
      <c r="U1707" s="34">
        <v>71</v>
      </c>
      <c r="V1707" s="34">
        <v>24</v>
      </c>
      <c r="W1707" s="45">
        <v>10868.641433139765</v>
      </c>
    </row>
    <row r="1708" spans="12:23" x14ac:dyDescent="0.3">
      <c r="L1708" s="44">
        <v>1705</v>
      </c>
      <c r="M1708" s="34">
        <v>72</v>
      </c>
      <c r="N1708" s="34">
        <v>1</v>
      </c>
      <c r="O1708" s="45">
        <v>3413.2002199872795</v>
      </c>
      <c r="P1708" s="44">
        <v>1705</v>
      </c>
      <c r="Q1708" s="34">
        <v>72</v>
      </c>
      <c r="R1708" s="34">
        <v>1</v>
      </c>
      <c r="S1708" s="45">
        <v>4296.4170387795366</v>
      </c>
      <c r="T1708" s="44">
        <v>1705</v>
      </c>
      <c r="U1708" s="34">
        <v>72</v>
      </c>
      <c r="V1708" s="34">
        <v>1</v>
      </c>
      <c r="W1708" s="45">
        <v>11646.360845174244</v>
      </c>
    </row>
    <row r="1709" spans="12:23" x14ac:dyDescent="0.3">
      <c r="L1709" s="44">
        <v>1706</v>
      </c>
      <c r="M1709" s="34">
        <v>72</v>
      </c>
      <c r="N1709" s="34">
        <v>2</v>
      </c>
      <c r="O1709" s="45">
        <v>6522.3899433045353</v>
      </c>
      <c r="P1709" s="44">
        <v>1706</v>
      </c>
      <c r="Q1709" s="34">
        <v>72</v>
      </c>
      <c r="R1709" s="34">
        <v>2</v>
      </c>
      <c r="S1709" s="45">
        <v>8210.1562990296352</v>
      </c>
      <c r="T1709" s="44">
        <v>1706</v>
      </c>
      <c r="U1709" s="34">
        <v>72</v>
      </c>
      <c r="V1709" s="34">
        <v>2</v>
      </c>
      <c r="W1709" s="45">
        <v>22255.391408870615</v>
      </c>
    </row>
    <row r="1710" spans="12:23" x14ac:dyDescent="0.3">
      <c r="L1710" s="44">
        <v>1707</v>
      </c>
      <c r="M1710" s="34">
        <v>72</v>
      </c>
      <c r="N1710" s="34">
        <v>3</v>
      </c>
      <c r="O1710" s="45">
        <v>5708.7755614974549</v>
      </c>
      <c r="P1710" s="44">
        <v>1707</v>
      </c>
      <c r="Q1710" s="34">
        <v>72</v>
      </c>
      <c r="R1710" s="34">
        <v>3</v>
      </c>
      <c r="S1710" s="45">
        <v>7186.0069764900263</v>
      </c>
      <c r="T1710" s="44">
        <v>1707</v>
      </c>
      <c r="U1710" s="34">
        <v>72</v>
      </c>
      <c r="V1710" s="34">
        <v>3</v>
      </c>
      <c r="W1710" s="45">
        <v>19479.214780303559</v>
      </c>
    </row>
    <row r="1711" spans="12:23" x14ac:dyDescent="0.3">
      <c r="L1711" s="44">
        <v>1708</v>
      </c>
      <c r="M1711" s="34">
        <v>72</v>
      </c>
      <c r="N1711" s="34">
        <v>4</v>
      </c>
      <c r="O1711" s="45">
        <v>5548.4115321493218</v>
      </c>
      <c r="P1711" s="44">
        <v>1708</v>
      </c>
      <c r="Q1711" s="34">
        <v>72</v>
      </c>
      <c r="R1711" s="34">
        <v>4</v>
      </c>
      <c r="S1711" s="45">
        <v>6984.1463460869172</v>
      </c>
      <c r="T1711" s="44">
        <v>1708</v>
      </c>
      <c r="U1711" s="34">
        <v>72</v>
      </c>
      <c r="V1711" s="34">
        <v>4</v>
      </c>
      <c r="W1711" s="45">
        <v>18932.028201140198</v>
      </c>
    </row>
    <row r="1712" spans="12:23" x14ac:dyDescent="0.3">
      <c r="L1712" s="44">
        <v>1709</v>
      </c>
      <c r="M1712" s="34">
        <v>72</v>
      </c>
      <c r="N1712" s="34">
        <v>5</v>
      </c>
      <c r="O1712" s="45">
        <v>4934.3896161895645</v>
      </c>
      <c r="P1712" s="44">
        <v>1709</v>
      </c>
      <c r="Q1712" s="34">
        <v>72</v>
      </c>
      <c r="R1712" s="34">
        <v>5</v>
      </c>
      <c r="S1712" s="45">
        <v>6211.2370375543551</v>
      </c>
      <c r="T1712" s="44">
        <v>1709</v>
      </c>
      <c r="U1712" s="34">
        <v>72</v>
      </c>
      <c r="V1712" s="34">
        <v>5</v>
      </c>
      <c r="W1712" s="45">
        <v>16836.89157298797</v>
      </c>
    </row>
    <row r="1713" spans="12:23" x14ac:dyDescent="0.3">
      <c r="L1713" s="44">
        <v>1710</v>
      </c>
      <c r="M1713" s="34">
        <v>72</v>
      </c>
      <c r="N1713" s="34">
        <v>6</v>
      </c>
      <c r="O1713" s="45">
        <v>6332.3178868192872</v>
      </c>
      <c r="P1713" s="44">
        <v>1710</v>
      </c>
      <c r="Q1713" s="34">
        <v>72</v>
      </c>
      <c r="R1713" s="34">
        <v>6</v>
      </c>
      <c r="S1713" s="45">
        <v>7970.900243291384</v>
      </c>
      <c r="T1713" s="44">
        <v>1710</v>
      </c>
      <c r="U1713" s="34">
        <v>72</v>
      </c>
      <c r="V1713" s="34">
        <v>6</v>
      </c>
      <c r="W1713" s="45">
        <v>21606.83650035728</v>
      </c>
    </row>
    <row r="1714" spans="12:23" x14ac:dyDescent="0.3">
      <c r="L1714" s="44">
        <v>1711</v>
      </c>
      <c r="M1714" s="34">
        <v>72</v>
      </c>
      <c r="N1714" s="34">
        <v>7</v>
      </c>
      <c r="O1714" s="45">
        <v>5453.2964143169811</v>
      </c>
      <c r="P1714" s="44">
        <v>1711</v>
      </c>
      <c r="Q1714" s="34">
        <v>72</v>
      </c>
      <c r="R1714" s="34">
        <v>7</v>
      </c>
      <c r="S1714" s="45">
        <v>6864.4187630089127</v>
      </c>
      <c r="T1714" s="44">
        <v>1711</v>
      </c>
      <c r="U1714" s="34">
        <v>72</v>
      </c>
      <c r="V1714" s="34">
        <v>7</v>
      </c>
      <c r="W1714" s="45">
        <v>18607.480881114876</v>
      </c>
    </row>
    <row r="1715" spans="12:23" x14ac:dyDescent="0.3">
      <c r="L1715" s="44">
        <v>1712</v>
      </c>
      <c r="M1715" s="34">
        <v>72</v>
      </c>
      <c r="N1715" s="34">
        <v>8</v>
      </c>
      <c r="O1715" s="45">
        <v>5472.6239328038564</v>
      </c>
      <c r="P1715" s="44">
        <v>1712</v>
      </c>
      <c r="Q1715" s="34">
        <v>72</v>
      </c>
      <c r="R1715" s="34">
        <v>8</v>
      </c>
      <c r="S1715" s="45">
        <v>6888.747567178697</v>
      </c>
      <c r="T1715" s="44">
        <v>1712</v>
      </c>
      <c r="U1715" s="34">
        <v>72</v>
      </c>
      <c r="V1715" s="34">
        <v>8</v>
      </c>
      <c r="W1715" s="45">
        <v>18673.42932832925</v>
      </c>
    </row>
    <row r="1716" spans="12:23" x14ac:dyDescent="0.3">
      <c r="L1716" s="44">
        <v>1713</v>
      </c>
      <c r="M1716" s="34">
        <v>72</v>
      </c>
      <c r="N1716" s="34">
        <v>9</v>
      </c>
      <c r="O1716" s="45">
        <v>5368.5519189361657</v>
      </c>
      <c r="P1716" s="44">
        <v>1713</v>
      </c>
      <c r="Q1716" s="34">
        <v>72</v>
      </c>
      <c r="R1716" s="34">
        <v>9</v>
      </c>
      <c r="S1716" s="45">
        <v>6757.7453566951554</v>
      </c>
      <c r="T1716" s="44">
        <v>1713</v>
      </c>
      <c r="U1716" s="34">
        <v>72</v>
      </c>
      <c r="V1716" s="34">
        <v>9</v>
      </c>
      <c r="W1716" s="45">
        <v>18318.319710004071</v>
      </c>
    </row>
    <row r="1717" spans="12:23" x14ac:dyDescent="0.3">
      <c r="L1717" s="44">
        <v>1714</v>
      </c>
      <c r="M1717" s="34">
        <v>72</v>
      </c>
      <c r="N1717" s="34">
        <v>10</v>
      </c>
      <c r="O1717" s="45">
        <v>5151.11486440914</v>
      </c>
      <c r="P1717" s="44">
        <v>1714</v>
      </c>
      <c r="Q1717" s="34">
        <v>72</v>
      </c>
      <c r="R1717" s="34">
        <v>10</v>
      </c>
      <c r="S1717" s="45">
        <v>6484.0431986847971</v>
      </c>
      <c r="T1717" s="44">
        <v>1714</v>
      </c>
      <c r="U1717" s="34">
        <v>72</v>
      </c>
      <c r="V1717" s="34">
        <v>10</v>
      </c>
      <c r="W1717" s="45">
        <v>17576.391245537077</v>
      </c>
    </row>
    <row r="1718" spans="12:23" x14ac:dyDescent="0.3">
      <c r="L1718" s="44">
        <v>1715</v>
      </c>
      <c r="M1718" s="34">
        <v>72</v>
      </c>
      <c r="N1718" s="34">
        <v>11</v>
      </c>
      <c r="O1718" s="45">
        <v>5236.1065147578192</v>
      </c>
      <c r="P1718" s="44">
        <v>1715</v>
      </c>
      <c r="Q1718" s="34">
        <v>72</v>
      </c>
      <c r="R1718" s="34">
        <v>11</v>
      </c>
      <c r="S1718" s="45">
        <v>6591.0277150263009</v>
      </c>
      <c r="T1718" s="44">
        <v>1715</v>
      </c>
      <c r="U1718" s="34">
        <v>72</v>
      </c>
      <c r="V1718" s="34">
        <v>11</v>
      </c>
      <c r="W1718" s="45">
        <v>17866.39574717492</v>
      </c>
    </row>
    <row r="1719" spans="12:23" x14ac:dyDescent="0.3">
      <c r="L1719" s="44">
        <v>1716</v>
      </c>
      <c r="M1719" s="34">
        <v>72</v>
      </c>
      <c r="N1719" s="34">
        <v>12</v>
      </c>
      <c r="O1719" s="45">
        <v>4640.5421317980608</v>
      </c>
      <c r="P1719" s="44">
        <v>1716</v>
      </c>
      <c r="Q1719" s="34">
        <v>72</v>
      </c>
      <c r="R1719" s="34">
        <v>12</v>
      </c>
      <c r="S1719" s="45">
        <v>5841.3521033658571</v>
      </c>
      <c r="T1719" s="44">
        <v>1716</v>
      </c>
      <c r="U1719" s="34">
        <v>72</v>
      </c>
      <c r="V1719" s="34">
        <v>12</v>
      </c>
      <c r="W1719" s="45">
        <v>15834.239042781901</v>
      </c>
    </row>
    <row r="1720" spans="12:23" x14ac:dyDescent="0.3">
      <c r="L1720" s="44">
        <v>1717</v>
      </c>
      <c r="M1720" s="34">
        <v>72</v>
      </c>
      <c r="N1720" s="34">
        <v>13</v>
      </c>
      <c r="O1720" s="45">
        <v>3865.6816489518751</v>
      </c>
      <c r="P1720" s="44">
        <v>1717</v>
      </c>
      <c r="Q1720" s="34">
        <v>72</v>
      </c>
      <c r="R1720" s="34">
        <v>13</v>
      </c>
      <c r="S1720" s="45">
        <v>4865.9848331769144</v>
      </c>
      <c r="T1720" s="44">
        <v>1717</v>
      </c>
      <c r="U1720" s="34">
        <v>72</v>
      </c>
      <c r="V1720" s="34">
        <v>13</v>
      </c>
      <c r="W1720" s="45">
        <v>13190.296640854403</v>
      </c>
    </row>
    <row r="1721" spans="12:23" x14ac:dyDescent="0.3">
      <c r="L1721" s="44">
        <v>1718</v>
      </c>
      <c r="M1721" s="34">
        <v>72</v>
      </c>
      <c r="N1721" s="34">
        <v>14</v>
      </c>
      <c r="O1721" s="45">
        <v>3648.5609527837169</v>
      </c>
      <c r="P1721" s="44">
        <v>1718</v>
      </c>
      <c r="Q1721" s="34">
        <v>72</v>
      </c>
      <c r="R1721" s="34">
        <v>14</v>
      </c>
      <c r="S1721" s="45">
        <v>4592.6808960020753</v>
      </c>
      <c r="T1721" s="44">
        <v>1718</v>
      </c>
      <c r="U1721" s="34">
        <v>72</v>
      </c>
      <c r="V1721" s="34">
        <v>14</v>
      </c>
      <c r="W1721" s="45">
        <v>12449.447639462029</v>
      </c>
    </row>
    <row r="1722" spans="12:23" x14ac:dyDescent="0.3">
      <c r="L1722" s="44">
        <v>1719</v>
      </c>
      <c r="M1722" s="34">
        <v>72</v>
      </c>
      <c r="N1722" s="34">
        <v>15</v>
      </c>
      <c r="O1722" s="45">
        <v>3450.0856273911313</v>
      </c>
      <c r="P1722" s="44">
        <v>1719</v>
      </c>
      <c r="Q1722" s="34">
        <v>72</v>
      </c>
      <c r="R1722" s="34">
        <v>15</v>
      </c>
      <c r="S1722" s="45">
        <v>4342.8470993204401</v>
      </c>
      <c r="T1722" s="44">
        <v>1719</v>
      </c>
      <c r="U1722" s="34">
        <v>72</v>
      </c>
      <c r="V1722" s="34">
        <v>15</v>
      </c>
      <c r="W1722" s="45">
        <v>11772.219493029401</v>
      </c>
    </row>
    <row r="1723" spans="12:23" x14ac:dyDescent="0.3">
      <c r="L1723" s="44">
        <v>1720</v>
      </c>
      <c r="M1723" s="34">
        <v>72</v>
      </c>
      <c r="N1723" s="34">
        <v>16</v>
      </c>
      <c r="O1723" s="45">
        <v>3790.1708631704164</v>
      </c>
      <c r="P1723" s="44">
        <v>1720</v>
      </c>
      <c r="Q1723" s="34">
        <v>72</v>
      </c>
      <c r="R1723" s="34">
        <v>16</v>
      </c>
      <c r="S1723" s="45">
        <v>4770.9344974997712</v>
      </c>
      <c r="T1723" s="44">
        <v>1720</v>
      </c>
      <c r="U1723" s="34">
        <v>72</v>
      </c>
      <c r="V1723" s="34">
        <v>16</v>
      </c>
      <c r="W1723" s="45">
        <v>12932.642298233743</v>
      </c>
    </row>
    <row r="1724" spans="12:23" x14ac:dyDescent="0.3">
      <c r="L1724" s="44">
        <v>1721</v>
      </c>
      <c r="M1724" s="34">
        <v>72</v>
      </c>
      <c r="N1724" s="34">
        <v>17</v>
      </c>
      <c r="O1724" s="45">
        <v>4139.9050288950666</v>
      </c>
      <c r="P1724" s="44">
        <v>1721</v>
      </c>
      <c r="Q1724" s="34">
        <v>72</v>
      </c>
      <c r="R1724" s="34">
        <v>17</v>
      </c>
      <c r="S1724" s="45">
        <v>5211.1676311623296</v>
      </c>
      <c r="T1724" s="44">
        <v>1721</v>
      </c>
      <c r="U1724" s="34">
        <v>72</v>
      </c>
      <c r="V1724" s="34">
        <v>17</v>
      </c>
      <c r="W1724" s="45">
        <v>14125.988727213648</v>
      </c>
    </row>
    <row r="1725" spans="12:23" x14ac:dyDescent="0.3">
      <c r="L1725" s="44">
        <v>1722</v>
      </c>
      <c r="M1725" s="34">
        <v>72</v>
      </c>
      <c r="N1725" s="34">
        <v>18</v>
      </c>
      <c r="O1725" s="45">
        <v>3402.9284595228992</v>
      </c>
      <c r="P1725" s="44">
        <v>1722</v>
      </c>
      <c r="Q1725" s="34">
        <v>72</v>
      </c>
      <c r="R1725" s="34">
        <v>18</v>
      </c>
      <c r="S1725" s="45">
        <v>4283.4873060263872</v>
      </c>
      <c r="T1725" s="44">
        <v>1722</v>
      </c>
      <c r="U1725" s="34">
        <v>72</v>
      </c>
      <c r="V1725" s="34">
        <v>18</v>
      </c>
      <c r="W1725" s="45">
        <v>11611.312028470542</v>
      </c>
    </row>
    <row r="1726" spans="12:23" x14ac:dyDescent="0.3">
      <c r="L1726" s="44">
        <v>1723</v>
      </c>
      <c r="M1726" s="34">
        <v>72</v>
      </c>
      <c r="N1726" s="34">
        <v>19</v>
      </c>
      <c r="O1726" s="45">
        <v>2967.9752608791368</v>
      </c>
      <c r="P1726" s="44">
        <v>1723</v>
      </c>
      <c r="Q1726" s="34">
        <v>72</v>
      </c>
      <c r="R1726" s="34">
        <v>19</v>
      </c>
      <c r="S1726" s="45">
        <v>3735.9834347967981</v>
      </c>
      <c r="T1726" s="44">
        <v>1723</v>
      </c>
      <c r="U1726" s="34">
        <v>72</v>
      </c>
      <c r="V1726" s="34">
        <v>19</v>
      </c>
      <c r="W1726" s="45">
        <v>10127.185233767919</v>
      </c>
    </row>
    <row r="1727" spans="12:23" x14ac:dyDescent="0.3">
      <c r="L1727" s="44">
        <v>1724</v>
      </c>
      <c r="M1727" s="34">
        <v>72</v>
      </c>
      <c r="N1727" s="34">
        <v>20</v>
      </c>
      <c r="O1727" s="45">
        <v>3053.0262284201017</v>
      </c>
      <c r="P1727" s="44">
        <v>1724</v>
      </c>
      <c r="Q1727" s="34">
        <v>72</v>
      </c>
      <c r="R1727" s="34">
        <v>20</v>
      </c>
      <c r="S1727" s="45">
        <v>3843.0426175449606</v>
      </c>
      <c r="T1727" s="44">
        <v>1724</v>
      </c>
      <c r="U1727" s="34">
        <v>72</v>
      </c>
      <c r="V1727" s="34">
        <v>20</v>
      </c>
      <c r="W1727" s="45">
        <v>10417.39213473225</v>
      </c>
    </row>
    <row r="1728" spans="12:23" x14ac:dyDescent="0.3">
      <c r="L1728" s="44">
        <v>1725</v>
      </c>
      <c r="M1728" s="34">
        <v>72</v>
      </c>
      <c r="N1728" s="34">
        <v>21</v>
      </c>
      <c r="O1728" s="45">
        <v>3393.4475949556791</v>
      </c>
      <c r="P1728" s="44">
        <v>1725</v>
      </c>
      <c r="Q1728" s="34">
        <v>72</v>
      </c>
      <c r="R1728" s="34">
        <v>21</v>
      </c>
      <c r="S1728" s="45">
        <v>4271.5531253620256</v>
      </c>
      <c r="T1728" s="44">
        <v>1725</v>
      </c>
      <c r="U1728" s="34">
        <v>72</v>
      </c>
      <c r="V1728" s="34">
        <v>21</v>
      </c>
      <c r="W1728" s="45">
        <v>11578.961869453358</v>
      </c>
    </row>
    <row r="1729" spans="12:23" x14ac:dyDescent="0.3">
      <c r="L1729" s="44">
        <v>1726</v>
      </c>
      <c r="M1729" s="34">
        <v>72</v>
      </c>
      <c r="N1729" s="34">
        <v>22</v>
      </c>
      <c r="O1729" s="45">
        <v>3100.4206650574806</v>
      </c>
      <c r="P1729" s="44">
        <v>1726</v>
      </c>
      <c r="Q1729" s="34">
        <v>72</v>
      </c>
      <c r="R1729" s="34">
        <v>22</v>
      </c>
      <c r="S1729" s="45">
        <v>3902.7010764656479</v>
      </c>
      <c r="T1729" s="44">
        <v>1726</v>
      </c>
      <c r="U1729" s="34">
        <v>72</v>
      </c>
      <c r="V1729" s="34">
        <v>22</v>
      </c>
      <c r="W1729" s="45">
        <v>10579.109196597059</v>
      </c>
    </row>
    <row r="1730" spans="12:23" x14ac:dyDescent="0.3">
      <c r="L1730" s="44">
        <v>1727</v>
      </c>
      <c r="M1730" s="34">
        <v>72</v>
      </c>
      <c r="N1730" s="34">
        <v>23</v>
      </c>
      <c r="O1730" s="45">
        <v>2703.5589900607411</v>
      </c>
      <c r="P1730" s="44">
        <v>1727</v>
      </c>
      <c r="Q1730" s="34">
        <v>72</v>
      </c>
      <c r="R1730" s="34">
        <v>23</v>
      </c>
      <c r="S1730" s="45">
        <v>3403.1454827123657</v>
      </c>
      <c r="T1730" s="44">
        <v>1727</v>
      </c>
      <c r="U1730" s="34">
        <v>72</v>
      </c>
      <c r="V1730" s="34">
        <v>23</v>
      </c>
      <c r="W1730" s="45">
        <v>9224.9565027215376</v>
      </c>
    </row>
    <row r="1731" spans="12:23" x14ac:dyDescent="0.3">
      <c r="L1731" s="44">
        <v>1728</v>
      </c>
      <c r="M1731" s="34">
        <v>72</v>
      </c>
      <c r="N1731" s="34">
        <v>24</v>
      </c>
      <c r="O1731" s="45">
        <v>1919.5933181984885</v>
      </c>
      <c r="P1731" s="44">
        <v>1728</v>
      </c>
      <c r="Q1731" s="34">
        <v>72</v>
      </c>
      <c r="R1731" s="34">
        <v>24</v>
      </c>
      <c r="S1731" s="45">
        <v>2416.3169191012389</v>
      </c>
      <c r="T1731" s="44">
        <v>1728</v>
      </c>
      <c r="U1731" s="34">
        <v>72</v>
      </c>
      <c r="V1731" s="34">
        <v>24</v>
      </c>
      <c r="W1731" s="45">
        <v>6549.9458041779626</v>
      </c>
    </row>
    <row r="1732" spans="12:23" x14ac:dyDescent="0.3">
      <c r="L1732" s="44">
        <v>1729</v>
      </c>
      <c r="M1732" s="34">
        <v>73</v>
      </c>
      <c r="N1732" s="34">
        <v>1</v>
      </c>
      <c r="O1732" s="45">
        <v>2438.7769298899111</v>
      </c>
      <c r="P1732" s="44">
        <v>1729</v>
      </c>
      <c r="Q1732" s="34">
        <v>73</v>
      </c>
      <c r="R1732" s="34">
        <v>1</v>
      </c>
      <c r="S1732" s="45">
        <v>3069.8470877868722</v>
      </c>
      <c r="T1732" s="44">
        <v>1729</v>
      </c>
      <c r="U1732" s="34">
        <v>73</v>
      </c>
      <c r="V1732" s="34">
        <v>1</v>
      </c>
      <c r="W1732" s="45">
        <v>8321.4796424951492</v>
      </c>
    </row>
    <row r="1733" spans="12:23" x14ac:dyDescent="0.3">
      <c r="L1733" s="44">
        <v>1730</v>
      </c>
      <c r="M1733" s="34">
        <v>73</v>
      </c>
      <c r="N1733" s="34">
        <v>2</v>
      </c>
      <c r="O1733" s="45">
        <v>3648.4225460017128</v>
      </c>
      <c r="P1733" s="44">
        <v>1730</v>
      </c>
      <c r="Q1733" s="34">
        <v>73</v>
      </c>
      <c r="R1733" s="34">
        <v>2</v>
      </c>
      <c r="S1733" s="45">
        <v>4592.5066743865364</v>
      </c>
      <c r="T1733" s="44">
        <v>1730</v>
      </c>
      <c r="U1733" s="34">
        <v>73</v>
      </c>
      <c r="V1733" s="34">
        <v>2</v>
      </c>
      <c r="W1733" s="45">
        <v>12448.975374366884</v>
      </c>
    </row>
    <row r="1734" spans="12:23" x14ac:dyDescent="0.3">
      <c r="L1734" s="44">
        <v>1731</v>
      </c>
      <c r="M1734" s="34">
        <v>73</v>
      </c>
      <c r="N1734" s="34">
        <v>3</v>
      </c>
      <c r="O1734" s="45">
        <v>2769.6680008646977</v>
      </c>
      <c r="P1734" s="44">
        <v>1731</v>
      </c>
      <c r="Q1734" s="34">
        <v>73</v>
      </c>
      <c r="R1734" s="34">
        <v>3</v>
      </c>
      <c r="S1734" s="45">
        <v>3486.3611929340291</v>
      </c>
      <c r="T1734" s="44">
        <v>1731</v>
      </c>
      <c r="U1734" s="34">
        <v>73</v>
      </c>
      <c r="V1734" s="34">
        <v>3</v>
      </c>
      <c r="W1734" s="45">
        <v>9450.5305520936763</v>
      </c>
    </row>
    <row r="1735" spans="12:23" x14ac:dyDescent="0.3">
      <c r="L1735" s="44">
        <v>1732</v>
      </c>
      <c r="M1735" s="34">
        <v>73</v>
      </c>
      <c r="N1735" s="34">
        <v>4</v>
      </c>
      <c r="O1735" s="45">
        <v>2883.418603273898</v>
      </c>
      <c r="P1735" s="44">
        <v>1732</v>
      </c>
      <c r="Q1735" s="34">
        <v>73</v>
      </c>
      <c r="R1735" s="34">
        <v>4</v>
      </c>
      <c r="S1735" s="45">
        <v>3629.5464721041294</v>
      </c>
      <c r="T1735" s="44">
        <v>1732</v>
      </c>
      <c r="U1735" s="34">
        <v>73</v>
      </c>
      <c r="V1735" s="34">
        <v>4</v>
      </c>
      <c r="W1735" s="45">
        <v>9838.6649938576666</v>
      </c>
    </row>
    <row r="1736" spans="12:23" x14ac:dyDescent="0.3">
      <c r="L1736" s="44">
        <v>1733</v>
      </c>
      <c r="M1736" s="34">
        <v>73</v>
      </c>
      <c r="N1736" s="34">
        <v>5</v>
      </c>
      <c r="O1736" s="45">
        <v>4849.566031219033</v>
      </c>
      <c r="P1736" s="44">
        <v>1733</v>
      </c>
      <c r="Q1736" s="34">
        <v>73</v>
      </c>
      <c r="R1736" s="34">
        <v>5</v>
      </c>
      <c r="S1736" s="45">
        <v>6104.4640760317188</v>
      </c>
      <c r="T1736" s="44">
        <v>1733</v>
      </c>
      <c r="U1736" s="34">
        <v>73</v>
      </c>
      <c r="V1736" s="34">
        <v>5</v>
      </c>
      <c r="W1736" s="45">
        <v>16547.460536108512</v>
      </c>
    </row>
    <row r="1737" spans="12:23" x14ac:dyDescent="0.3">
      <c r="L1737" s="44">
        <v>1734</v>
      </c>
      <c r="M1737" s="34">
        <v>73</v>
      </c>
      <c r="N1737" s="34">
        <v>6</v>
      </c>
      <c r="O1737" s="45">
        <v>5623.1116496361892</v>
      </c>
      <c r="P1737" s="44">
        <v>1734</v>
      </c>
      <c r="Q1737" s="34">
        <v>73</v>
      </c>
      <c r="R1737" s="34">
        <v>6</v>
      </c>
      <c r="S1737" s="45">
        <v>7078.176240873051</v>
      </c>
      <c r="T1737" s="44">
        <v>1734</v>
      </c>
      <c r="U1737" s="34">
        <v>73</v>
      </c>
      <c r="V1737" s="34">
        <v>6</v>
      </c>
      <c r="W1737" s="45">
        <v>19186.916419632169</v>
      </c>
    </row>
    <row r="1738" spans="12:23" x14ac:dyDescent="0.3">
      <c r="L1738" s="44">
        <v>1735</v>
      </c>
      <c r="M1738" s="34">
        <v>73</v>
      </c>
      <c r="N1738" s="34">
        <v>7</v>
      </c>
      <c r="O1738" s="45">
        <v>4990.3553871124268</v>
      </c>
      <c r="P1738" s="44">
        <v>1735</v>
      </c>
      <c r="Q1738" s="34">
        <v>73</v>
      </c>
      <c r="R1738" s="34">
        <v>7</v>
      </c>
      <c r="S1738" s="45">
        <v>6281.6847922372945</v>
      </c>
      <c r="T1738" s="44">
        <v>1735</v>
      </c>
      <c r="U1738" s="34">
        <v>73</v>
      </c>
      <c r="V1738" s="34">
        <v>7</v>
      </c>
      <c r="W1738" s="45">
        <v>17027.855337530458</v>
      </c>
    </row>
    <row r="1739" spans="12:23" x14ac:dyDescent="0.3">
      <c r="L1739" s="44">
        <v>1736</v>
      </c>
      <c r="M1739" s="34">
        <v>73</v>
      </c>
      <c r="N1739" s="34">
        <v>8</v>
      </c>
      <c r="O1739" s="45">
        <v>5217.3919405912447</v>
      </c>
      <c r="P1739" s="44">
        <v>1736</v>
      </c>
      <c r="Q1739" s="34">
        <v>73</v>
      </c>
      <c r="R1739" s="34">
        <v>8</v>
      </c>
      <c r="S1739" s="45">
        <v>6567.4704637253299</v>
      </c>
      <c r="T1739" s="44">
        <v>1736</v>
      </c>
      <c r="U1739" s="34">
        <v>73</v>
      </c>
      <c r="V1739" s="34">
        <v>8</v>
      </c>
      <c r="W1739" s="45">
        <v>17802.538759667605</v>
      </c>
    </row>
    <row r="1740" spans="12:23" x14ac:dyDescent="0.3">
      <c r="L1740" s="44">
        <v>1737</v>
      </c>
      <c r="M1740" s="34">
        <v>73</v>
      </c>
      <c r="N1740" s="34">
        <v>9</v>
      </c>
      <c r="O1740" s="45">
        <v>5084.9860812077577</v>
      </c>
      <c r="P1740" s="44">
        <v>1737</v>
      </c>
      <c r="Q1740" s="34">
        <v>73</v>
      </c>
      <c r="R1740" s="34">
        <v>9</v>
      </c>
      <c r="S1740" s="45">
        <v>6400.8025996609167</v>
      </c>
      <c r="T1740" s="44">
        <v>1737</v>
      </c>
      <c r="U1740" s="34">
        <v>73</v>
      </c>
      <c r="V1740" s="34">
        <v>9</v>
      </c>
      <c r="W1740" s="45">
        <v>17350.749729722786</v>
      </c>
    </row>
    <row r="1741" spans="12:23" x14ac:dyDescent="0.3">
      <c r="L1741" s="44">
        <v>1738</v>
      </c>
      <c r="M1741" s="34">
        <v>73</v>
      </c>
      <c r="N1741" s="34">
        <v>10</v>
      </c>
      <c r="O1741" s="45">
        <v>4640.5124732019176</v>
      </c>
      <c r="P1741" s="44">
        <v>1738</v>
      </c>
      <c r="Q1741" s="34">
        <v>73</v>
      </c>
      <c r="R1741" s="34">
        <v>10</v>
      </c>
      <c r="S1741" s="45">
        <v>5841.3147701625285</v>
      </c>
      <c r="T1741" s="44">
        <v>1738</v>
      </c>
      <c r="U1741" s="34">
        <v>73</v>
      </c>
      <c r="V1741" s="34">
        <v>10</v>
      </c>
      <c r="W1741" s="45">
        <v>15834.137843118659</v>
      </c>
    </row>
    <row r="1742" spans="12:23" x14ac:dyDescent="0.3">
      <c r="L1742" s="44">
        <v>1739</v>
      </c>
      <c r="M1742" s="34">
        <v>73</v>
      </c>
      <c r="N1742" s="34">
        <v>11</v>
      </c>
      <c r="O1742" s="45">
        <v>5028.1404385993019</v>
      </c>
      <c r="P1742" s="44">
        <v>1739</v>
      </c>
      <c r="Q1742" s="34">
        <v>73</v>
      </c>
      <c r="R1742" s="34">
        <v>11</v>
      </c>
      <c r="S1742" s="45">
        <v>6329.2472932791979</v>
      </c>
      <c r="T1742" s="44">
        <v>1739</v>
      </c>
      <c r="U1742" s="34">
        <v>73</v>
      </c>
      <c r="V1742" s="34">
        <v>11</v>
      </c>
      <c r="W1742" s="45">
        <v>17156.783708504041</v>
      </c>
    </row>
    <row r="1743" spans="12:23" x14ac:dyDescent="0.3">
      <c r="L1743" s="44">
        <v>1740</v>
      </c>
      <c r="M1743" s="34">
        <v>73</v>
      </c>
      <c r="N1743" s="34">
        <v>12</v>
      </c>
      <c r="O1743" s="45">
        <v>4394.7514593578117</v>
      </c>
      <c r="P1743" s="44">
        <v>1740</v>
      </c>
      <c r="Q1743" s="34">
        <v>73</v>
      </c>
      <c r="R1743" s="34">
        <v>12</v>
      </c>
      <c r="S1743" s="45">
        <v>5531.9594029724112</v>
      </c>
      <c r="T1743" s="44">
        <v>1740</v>
      </c>
      <c r="U1743" s="34">
        <v>73</v>
      </c>
      <c r="V1743" s="34">
        <v>12</v>
      </c>
      <c r="W1743" s="45">
        <v>14995.563700253111</v>
      </c>
    </row>
    <row r="1744" spans="12:23" x14ac:dyDescent="0.3">
      <c r="L1744" s="44">
        <v>1741</v>
      </c>
      <c r="M1744" s="34">
        <v>73</v>
      </c>
      <c r="N1744" s="34">
        <v>13</v>
      </c>
      <c r="O1744" s="45">
        <v>3657.6068246074974</v>
      </c>
      <c r="P1744" s="44">
        <v>1741</v>
      </c>
      <c r="Q1744" s="34">
        <v>73</v>
      </c>
      <c r="R1744" s="34">
        <v>13</v>
      </c>
      <c r="S1744" s="45">
        <v>4604.0675230176012</v>
      </c>
      <c r="T1744" s="44">
        <v>1741</v>
      </c>
      <c r="U1744" s="34">
        <v>73</v>
      </c>
      <c r="V1744" s="34">
        <v>13</v>
      </c>
      <c r="W1744" s="45">
        <v>12480.313536751621</v>
      </c>
    </row>
    <row r="1745" spans="12:23" x14ac:dyDescent="0.3">
      <c r="L1745" s="44">
        <v>1742</v>
      </c>
      <c r="M1745" s="34">
        <v>73</v>
      </c>
      <c r="N1745" s="34">
        <v>14</v>
      </c>
      <c r="O1745" s="45">
        <v>3544.0737185700164</v>
      </c>
      <c r="P1745" s="44">
        <v>1742</v>
      </c>
      <c r="Q1745" s="34">
        <v>73</v>
      </c>
      <c r="R1745" s="34">
        <v>14</v>
      </c>
      <c r="S1745" s="45">
        <v>4461.1560206719187</v>
      </c>
      <c r="T1745" s="44">
        <v>1742</v>
      </c>
      <c r="U1745" s="34">
        <v>73</v>
      </c>
      <c r="V1745" s="34">
        <v>14</v>
      </c>
      <c r="W1745" s="45">
        <v>12092.921225851424</v>
      </c>
    </row>
    <row r="1746" spans="12:23" x14ac:dyDescent="0.3">
      <c r="L1746" s="44">
        <v>1743</v>
      </c>
      <c r="M1746" s="34">
        <v>73</v>
      </c>
      <c r="N1746" s="34">
        <v>15</v>
      </c>
      <c r="O1746" s="45">
        <v>3081.2117809551819</v>
      </c>
      <c r="P1746" s="44">
        <v>1743</v>
      </c>
      <c r="Q1746" s="34">
        <v>73</v>
      </c>
      <c r="R1746" s="34">
        <v>15</v>
      </c>
      <c r="S1746" s="45">
        <v>3878.5216051091847</v>
      </c>
      <c r="T1746" s="44">
        <v>1743</v>
      </c>
      <c r="U1746" s="34">
        <v>73</v>
      </c>
      <c r="V1746" s="34">
        <v>15</v>
      </c>
      <c r="W1746" s="45">
        <v>10513.565548035671</v>
      </c>
    </row>
    <row r="1747" spans="12:23" x14ac:dyDescent="0.3">
      <c r="L1747" s="44">
        <v>1744</v>
      </c>
      <c r="M1747" s="34">
        <v>73</v>
      </c>
      <c r="N1747" s="34">
        <v>16</v>
      </c>
      <c r="O1747" s="45">
        <v>3062.4675481924614</v>
      </c>
      <c r="P1747" s="44">
        <v>1744</v>
      </c>
      <c r="Q1747" s="34">
        <v>73</v>
      </c>
      <c r="R1747" s="34">
        <v>16</v>
      </c>
      <c r="S1747" s="45">
        <v>3854.9270206048795</v>
      </c>
      <c r="T1747" s="44">
        <v>1744</v>
      </c>
      <c r="U1747" s="34">
        <v>73</v>
      </c>
      <c r="V1747" s="34">
        <v>16</v>
      </c>
      <c r="W1747" s="45">
        <v>10449.607360865099</v>
      </c>
    </row>
    <row r="1748" spans="12:23" x14ac:dyDescent="0.3">
      <c r="L1748" s="44">
        <v>1745</v>
      </c>
      <c r="M1748" s="34">
        <v>73</v>
      </c>
      <c r="N1748" s="34">
        <v>17</v>
      </c>
      <c r="O1748" s="45">
        <v>2863.8241574217295</v>
      </c>
      <c r="P1748" s="44">
        <v>1745</v>
      </c>
      <c r="Q1748" s="34">
        <v>73</v>
      </c>
      <c r="R1748" s="34">
        <v>17</v>
      </c>
      <c r="S1748" s="45">
        <v>3604.8816691043762</v>
      </c>
      <c r="T1748" s="44">
        <v>1745</v>
      </c>
      <c r="U1748" s="34">
        <v>73</v>
      </c>
      <c r="V1748" s="34">
        <v>17</v>
      </c>
      <c r="W1748" s="45">
        <v>9771.8057496740857</v>
      </c>
    </row>
    <row r="1749" spans="12:23" x14ac:dyDescent="0.3">
      <c r="L1749" s="44">
        <v>1746</v>
      </c>
      <c r="M1749" s="34">
        <v>73</v>
      </c>
      <c r="N1749" s="34">
        <v>18</v>
      </c>
      <c r="O1749" s="45">
        <v>2939.4832361839067</v>
      </c>
      <c r="P1749" s="44">
        <v>1746</v>
      </c>
      <c r="Q1749" s="34">
        <v>73</v>
      </c>
      <c r="R1749" s="34">
        <v>18</v>
      </c>
      <c r="S1749" s="45">
        <v>3700.1186707981683</v>
      </c>
      <c r="T1749" s="44">
        <v>1746</v>
      </c>
      <c r="U1749" s="34">
        <v>73</v>
      </c>
      <c r="V1749" s="34">
        <v>18</v>
      </c>
      <c r="W1749" s="45">
        <v>10029.966090610971</v>
      </c>
    </row>
    <row r="1750" spans="12:23" x14ac:dyDescent="0.3">
      <c r="L1750" s="44">
        <v>1747</v>
      </c>
      <c r="M1750" s="34">
        <v>73</v>
      </c>
      <c r="N1750" s="34">
        <v>19</v>
      </c>
      <c r="O1750" s="45">
        <v>2589.7787290553988</v>
      </c>
      <c r="P1750" s="44">
        <v>1747</v>
      </c>
      <c r="Q1750" s="34">
        <v>73</v>
      </c>
      <c r="R1750" s="34">
        <v>19</v>
      </c>
      <c r="S1750" s="45">
        <v>3259.9228703389381</v>
      </c>
      <c r="T1750" s="44">
        <v>1747</v>
      </c>
      <c r="U1750" s="34">
        <v>73</v>
      </c>
      <c r="V1750" s="34">
        <v>19</v>
      </c>
      <c r="W1750" s="45">
        <v>8836.7208612943068</v>
      </c>
    </row>
    <row r="1751" spans="12:23" x14ac:dyDescent="0.3">
      <c r="L1751" s="44">
        <v>1748</v>
      </c>
      <c r="M1751" s="34">
        <v>73</v>
      </c>
      <c r="N1751" s="34">
        <v>20</v>
      </c>
      <c r="O1751" s="45">
        <v>2589.7292980618272</v>
      </c>
      <c r="P1751" s="44">
        <v>1748</v>
      </c>
      <c r="Q1751" s="34">
        <v>73</v>
      </c>
      <c r="R1751" s="34">
        <v>20</v>
      </c>
      <c r="S1751" s="45">
        <v>3259.8606483333901</v>
      </c>
      <c r="T1751" s="44">
        <v>1748</v>
      </c>
      <c r="U1751" s="34">
        <v>73</v>
      </c>
      <c r="V1751" s="34">
        <v>20</v>
      </c>
      <c r="W1751" s="45">
        <v>8836.5521951889041</v>
      </c>
    </row>
    <row r="1752" spans="12:23" x14ac:dyDescent="0.3">
      <c r="L1752" s="44">
        <v>1749</v>
      </c>
      <c r="M1752" s="34">
        <v>73</v>
      </c>
      <c r="N1752" s="34">
        <v>21</v>
      </c>
      <c r="O1752" s="45">
        <v>2580.3571816804674</v>
      </c>
      <c r="P1752" s="44">
        <v>1749</v>
      </c>
      <c r="Q1752" s="34">
        <v>73</v>
      </c>
      <c r="R1752" s="34">
        <v>21</v>
      </c>
      <c r="S1752" s="45">
        <v>3248.0633560812385</v>
      </c>
      <c r="T1752" s="44">
        <v>1749</v>
      </c>
      <c r="U1752" s="34">
        <v>73</v>
      </c>
      <c r="V1752" s="34">
        <v>21</v>
      </c>
      <c r="W1752" s="45">
        <v>8804.5731016036207</v>
      </c>
    </row>
    <row r="1753" spans="12:23" x14ac:dyDescent="0.3">
      <c r="L1753" s="44">
        <v>1750</v>
      </c>
      <c r="M1753" s="34">
        <v>73</v>
      </c>
      <c r="N1753" s="34">
        <v>22</v>
      </c>
      <c r="O1753" s="45">
        <v>1767.830281731983</v>
      </c>
      <c r="P1753" s="44">
        <v>1750</v>
      </c>
      <c r="Q1753" s="34">
        <v>73</v>
      </c>
      <c r="R1753" s="34">
        <v>22</v>
      </c>
      <c r="S1753" s="45">
        <v>2225.2829176637129</v>
      </c>
      <c r="T1753" s="44">
        <v>1750</v>
      </c>
      <c r="U1753" s="34">
        <v>73</v>
      </c>
      <c r="V1753" s="34">
        <v>22</v>
      </c>
      <c r="W1753" s="45">
        <v>6032.1071273555262</v>
      </c>
    </row>
    <row r="1754" spans="12:23" x14ac:dyDescent="0.3">
      <c r="L1754" s="44">
        <v>1751</v>
      </c>
      <c r="M1754" s="34">
        <v>73</v>
      </c>
      <c r="N1754" s="34">
        <v>23</v>
      </c>
      <c r="O1754" s="45">
        <v>1569.5823389098309</v>
      </c>
      <c r="P1754" s="44">
        <v>1751</v>
      </c>
      <c r="Q1754" s="34">
        <v>73</v>
      </c>
      <c r="R1754" s="34">
        <v>23</v>
      </c>
      <c r="S1754" s="45">
        <v>1975.7353422076033</v>
      </c>
      <c r="T1754" s="44">
        <v>1751</v>
      </c>
      <c r="U1754" s="34">
        <v>73</v>
      </c>
      <c r="V1754" s="34">
        <v>23</v>
      </c>
      <c r="W1754" s="45">
        <v>5355.6548450077717</v>
      </c>
    </row>
    <row r="1755" spans="12:23" x14ac:dyDescent="0.3">
      <c r="L1755" s="44">
        <v>1752</v>
      </c>
      <c r="M1755" s="34">
        <v>73</v>
      </c>
      <c r="N1755" s="34">
        <v>24</v>
      </c>
      <c r="O1755" s="45">
        <v>1786.8809866548511</v>
      </c>
      <c r="P1755" s="44">
        <v>1752</v>
      </c>
      <c r="Q1755" s="34">
        <v>73</v>
      </c>
      <c r="R1755" s="34">
        <v>24</v>
      </c>
      <c r="S1755" s="45">
        <v>2249.2632786024205</v>
      </c>
      <c r="T1755" s="44">
        <v>1752</v>
      </c>
      <c r="U1755" s="34">
        <v>73</v>
      </c>
      <c r="V1755" s="34">
        <v>24</v>
      </c>
      <c r="W1755" s="45">
        <v>6097.1110443796169</v>
      </c>
    </row>
    <row r="1756" spans="12:23" x14ac:dyDescent="0.3">
      <c r="L1756" s="44">
        <v>1753</v>
      </c>
      <c r="M1756" s="34">
        <v>74</v>
      </c>
      <c r="N1756" s="34">
        <v>1</v>
      </c>
      <c r="O1756" s="45">
        <v>2872.9392326365119</v>
      </c>
      <c r="P1756" s="44">
        <v>1753</v>
      </c>
      <c r="Q1756" s="34">
        <v>74</v>
      </c>
      <c r="R1756" s="34">
        <v>1</v>
      </c>
      <c r="S1756" s="45">
        <v>3616.3554069276715</v>
      </c>
      <c r="T1756" s="44">
        <v>1753</v>
      </c>
      <c r="U1756" s="34">
        <v>74</v>
      </c>
      <c r="V1756" s="34">
        <v>1</v>
      </c>
      <c r="W1756" s="45">
        <v>9802.9077795112498</v>
      </c>
    </row>
    <row r="1757" spans="12:23" x14ac:dyDescent="0.3">
      <c r="L1757" s="44">
        <v>1754</v>
      </c>
      <c r="M1757" s="34">
        <v>74</v>
      </c>
      <c r="N1757" s="34">
        <v>2</v>
      </c>
      <c r="O1757" s="45">
        <v>1985.1882466692889</v>
      </c>
      <c r="P1757" s="44">
        <v>1754</v>
      </c>
      <c r="Q1757" s="34">
        <v>74</v>
      </c>
      <c r="R1757" s="34">
        <v>2</v>
      </c>
      <c r="S1757" s="45">
        <v>2498.8855204651877</v>
      </c>
      <c r="T1757" s="44">
        <v>1754</v>
      </c>
      <c r="U1757" s="34">
        <v>74</v>
      </c>
      <c r="V1757" s="34">
        <v>2</v>
      </c>
      <c r="W1757" s="45">
        <v>6773.7657260538554</v>
      </c>
    </row>
    <row r="1758" spans="12:23" x14ac:dyDescent="0.3">
      <c r="L1758" s="44">
        <v>1755</v>
      </c>
      <c r="M1758" s="34">
        <v>74</v>
      </c>
      <c r="N1758" s="34">
        <v>3</v>
      </c>
      <c r="O1758" s="45">
        <v>2514.5348706392324</v>
      </c>
      <c r="P1758" s="44">
        <v>1755</v>
      </c>
      <c r="Q1758" s="34">
        <v>74</v>
      </c>
      <c r="R1758" s="34">
        <v>3</v>
      </c>
      <c r="S1758" s="45">
        <v>3165.208533491762</v>
      </c>
      <c r="T1758" s="44">
        <v>1755</v>
      </c>
      <c r="U1758" s="34">
        <v>74</v>
      </c>
      <c r="V1758" s="34">
        <v>3</v>
      </c>
      <c r="W1758" s="45">
        <v>8579.9773156428491</v>
      </c>
    </row>
    <row r="1759" spans="12:23" x14ac:dyDescent="0.3">
      <c r="L1759" s="44">
        <v>1756</v>
      </c>
      <c r="M1759" s="34">
        <v>74</v>
      </c>
      <c r="N1759" s="34">
        <v>4</v>
      </c>
      <c r="O1759" s="45">
        <v>3317.4919302320682</v>
      </c>
      <c r="P1759" s="44">
        <v>1756</v>
      </c>
      <c r="Q1759" s="34">
        <v>74</v>
      </c>
      <c r="R1759" s="34">
        <v>4</v>
      </c>
      <c r="S1759" s="45">
        <v>4175.9427916349396</v>
      </c>
      <c r="T1759" s="44">
        <v>1756</v>
      </c>
      <c r="U1759" s="34">
        <v>74</v>
      </c>
      <c r="V1759" s="34">
        <v>4</v>
      </c>
      <c r="W1759" s="45">
        <v>11319.789531884033</v>
      </c>
    </row>
    <row r="1760" spans="12:23" x14ac:dyDescent="0.3">
      <c r="L1760" s="44">
        <v>1757</v>
      </c>
      <c r="M1760" s="34">
        <v>74</v>
      </c>
      <c r="N1760" s="34">
        <v>5</v>
      </c>
      <c r="O1760" s="45">
        <v>2779.9595337265073</v>
      </c>
      <c r="P1760" s="44">
        <v>1757</v>
      </c>
      <c r="Q1760" s="34">
        <v>74</v>
      </c>
      <c r="R1760" s="34">
        <v>5</v>
      </c>
      <c r="S1760" s="45">
        <v>3499.3158144893987</v>
      </c>
      <c r="T1760" s="44">
        <v>1757</v>
      </c>
      <c r="U1760" s="34">
        <v>74</v>
      </c>
      <c r="V1760" s="34">
        <v>5</v>
      </c>
      <c r="W1760" s="45">
        <v>9485.6468352395405</v>
      </c>
    </row>
    <row r="1761" spans="12:23" x14ac:dyDescent="0.3">
      <c r="L1761" s="44">
        <v>1758</v>
      </c>
      <c r="M1761" s="34">
        <v>74</v>
      </c>
      <c r="N1761" s="34">
        <v>6</v>
      </c>
      <c r="O1761" s="45">
        <v>5726.6695811707223</v>
      </c>
      <c r="P1761" s="44">
        <v>1758</v>
      </c>
      <c r="Q1761" s="34">
        <v>74</v>
      </c>
      <c r="R1761" s="34">
        <v>6</v>
      </c>
      <c r="S1761" s="45">
        <v>7208.5313424988763</v>
      </c>
      <c r="T1761" s="44">
        <v>1758</v>
      </c>
      <c r="U1761" s="34">
        <v>74</v>
      </c>
      <c r="V1761" s="34">
        <v>6</v>
      </c>
      <c r="W1761" s="45">
        <v>19540.271910461102</v>
      </c>
    </row>
    <row r="1762" spans="12:23" x14ac:dyDescent="0.3">
      <c r="L1762" s="44">
        <v>1759</v>
      </c>
      <c r="M1762" s="34">
        <v>74</v>
      </c>
      <c r="N1762" s="34">
        <v>7</v>
      </c>
      <c r="O1762" s="45">
        <v>5027.9229422275821</v>
      </c>
      <c r="P1762" s="44">
        <v>1759</v>
      </c>
      <c r="Q1762" s="34">
        <v>74</v>
      </c>
      <c r="R1762" s="34">
        <v>7</v>
      </c>
      <c r="S1762" s="45">
        <v>6328.973516454781</v>
      </c>
      <c r="T1762" s="44">
        <v>1759</v>
      </c>
      <c r="U1762" s="34">
        <v>74</v>
      </c>
      <c r="V1762" s="34">
        <v>7</v>
      </c>
      <c r="W1762" s="45">
        <v>17156.041577640244</v>
      </c>
    </row>
    <row r="1763" spans="12:23" x14ac:dyDescent="0.3">
      <c r="L1763" s="44">
        <v>1760</v>
      </c>
      <c r="M1763" s="34">
        <v>74</v>
      </c>
      <c r="N1763" s="34">
        <v>8</v>
      </c>
      <c r="O1763" s="45">
        <v>4366.4868172330152</v>
      </c>
      <c r="P1763" s="44">
        <v>1760</v>
      </c>
      <c r="Q1763" s="34">
        <v>74</v>
      </c>
      <c r="R1763" s="34">
        <v>8</v>
      </c>
      <c r="S1763" s="45">
        <v>5496.3808601993096</v>
      </c>
      <c r="T1763" s="44">
        <v>1760</v>
      </c>
      <c r="U1763" s="34">
        <v>74</v>
      </c>
      <c r="V1763" s="34">
        <v>8</v>
      </c>
      <c r="W1763" s="45">
        <v>14899.12042118104</v>
      </c>
    </row>
    <row r="1764" spans="12:23" x14ac:dyDescent="0.3">
      <c r="L1764" s="44">
        <v>1761</v>
      </c>
      <c r="M1764" s="34">
        <v>74</v>
      </c>
      <c r="N1764" s="34">
        <v>9</v>
      </c>
      <c r="O1764" s="45">
        <v>4205.6185917504426</v>
      </c>
      <c r="P1764" s="44">
        <v>1761</v>
      </c>
      <c r="Q1764" s="34">
        <v>74</v>
      </c>
      <c r="R1764" s="34">
        <v>9</v>
      </c>
      <c r="S1764" s="45">
        <v>5293.8855653395985</v>
      </c>
      <c r="T1764" s="44">
        <v>1761</v>
      </c>
      <c r="U1764" s="34">
        <v>74</v>
      </c>
      <c r="V1764" s="34">
        <v>9</v>
      </c>
      <c r="W1764" s="45">
        <v>14350.213447742524</v>
      </c>
    </row>
    <row r="1765" spans="12:23" x14ac:dyDescent="0.3">
      <c r="L1765" s="44">
        <v>1762</v>
      </c>
      <c r="M1765" s="34">
        <v>74</v>
      </c>
      <c r="N1765" s="34">
        <v>10</v>
      </c>
      <c r="O1765" s="45">
        <v>4111.1164182384018</v>
      </c>
      <c r="P1765" s="44">
        <v>1762</v>
      </c>
      <c r="Q1765" s="34">
        <v>74</v>
      </c>
      <c r="R1765" s="34">
        <v>10</v>
      </c>
      <c r="S1765" s="45">
        <v>5174.9295351304054</v>
      </c>
      <c r="T1765" s="44">
        <v>1762</v>
      </c>
      <c r="U1765" s="34">
        <v>74</v>
      </c>
      <c r="V1765" s="34">
        <v>10</v>
      </c>
      <c r="W1765" s="45">
        <v>14027.757587424258</v>
      </c>
    </row>
    <row r="1766" spans="12:23" x14ac:dyDescent="0.3">
      <c r="L1766" s="44">
        <v>1763</v>
      </c>
      <c r="M1766" s="34">
        <v>74</v>
      </c>
      <c r="N1766" s="34">
        <v>11</v>
      </c>
      <c r="O1766" s="45">
        <v>4347.554746694721</v>
      </c>
      <c r="P1766" s="44">
        <v>1763</v>
      </c>
      <c r="Q1766" s="34">
        <v>74</v>
      </c>
      <c r="R1766" s="34">
        <v>11</v>
      </c>
      <c r="S1766" s="45">
        <v>5472.5498320739189</v>
      </c>
      <c r="T1766" s="44">
        <v>1763</v>
      </c>
      <c r="U1766" s="34">
        <v>74</v>
      </c>
      <c r="V1766" s="34">
        <v>11</v>
      </c>
      <c r="W1766" s="45">
        <v>14834.521302809926</v>
      </c>
    </row>
    <row r="1767" spans="12:23" x14ac:dyDescent="0.3">
      <c r="L1767" s="44">
        <v>1764</v>
      </c>
      <c r="M1767" s="34">
        <v>74</v>
      </c>
      <c r="N1767" s="34">
        <v>12</v>
      </c>
      <c r="O1767" s="45">
        <v>3241.5955827007433</v>
      </c>
      <c r="P1767" s="44">
        <v>1764</v>
      </c>
      <c r="Q1767" s="34">
        <v>74</v>
      </c>
      <c r="R1767" s="34">
        <v>12</v>
      </c>
      <c r="S1767" s="45">
        <v>4080.4071243145117</v>
      </c>
      <c r="T1767" s="44">
        <v>1764</v>
      </c>
      <c r="U1767" s="34">
        <v>74</v>
      </c>
      <c r="V1767" s="34">
        <v>12</v>
      </c>
      <c r="W1767" s="45">
        <v>11060.819593641192</v>
      </c>
    </row>
    <row r="1768" spans="12:23" x14ac:dyDescent="0.3">
      <c r="L1768" s="44">
        <v>1765</v>
      </c>
      <c r="M1768" s="34">
        <v>74</v>
      </c>
      <c r="N1768" s="34">
        <v>13</v>
      </c>
      <c r="O1768" s="45">
        <v>3137.8201547944896</v>
      </c>
      <c r="P1768" s="44">
        <v>1765</v>
      </c>
      <c r="Q1768" s="34">
        <v>74</v>
      </c>
      <c r="R1768" s="34">
        <v>13</v>
      </c>
      <c r="S1768" s="45">
        <v>3949.7782458642673</v>
      </c>
      <c r="T1768" s="44">
        <v>1765</v>
      </c>
      <c r="U1768" s="34">
        <v>74</v>
      </c>
      <c r="V1768" s="34">
        <v>13</v>
      </c>
      <c r="W1768" s="45">
        <v>10706.721971948462</v>
      </c>
    </row>
    <row r="1769" spans="12:23" x14ac:dyDescent="0.3">
      <c r="L1769" s="44">
        <v>1766</v>
      </c>
      <c r="M1769" s="34">
        <v>74</v>
      </c>
      <c r="N1769" s="34">
        <v>14</v>
      </c>
      <c r="O1769" s="45">
        <v>3232.2827835116705</v>
      </c>
      <c r="P1769" s="44">
        <v>1766</v>
      </c>
      <c r="Q1769" s="34">
        <v>74</v>
      </c>
      <c r="R1769" s="34">
        <v>14</v>
      </c>
      <c r="S1769" s="45">
        <v>4068.6844984690188</v>
      </c>
      <c r="T1769" s="44">
        <v>1766</v>
      </c>
      <c r="U1769" s="34">
        <v>74</v>
      </c>
      <c r="V1769" s="34">
        <v>14</v>
      </c>
      <c r="W1769" s="45">
        <v>11029.042899382395</v>
      </c>
    </row>
    <row r="1770" spans="12:23" x14ac:dyDescent="0.3">
      <c r="L1770" s="44">
        <v>1767</v>
      </c>
      <c r="M1770" s="34">
        <v>74</v>
      </c>
      <c r="N1770" s="34">
        <v>15</v>
      </c>
      <c r="O1770" s="45">
        <v>3440.2686320676189</v>
      </c>
      <c r="P1770" s="44">
        <v>1767</v>
      </c>
      <c r="Q1770" s="34">
        <v>74</v>
      </c>
      <c r="R1770" s="34">
        <v>15</v>
      </c>
      <c r="S1770" s="45">
        <v>4330.4898090183451</v>
      </c>
      <c r="T1770" s="44">
        <v>1767</v>
      </c>
      <c r="U1770" s="34">
        <v>74</v>
      </c>
      <c r="V1770" s="34">
        <v>15</v>
      </c>
      <c r="W1770" s="45">
        <v>11738.722404495449</v>
      </c>
    </row>
    <row r="1771" spans="12:23" x14ac:dyDescent="0.3">
      <c r="L1771" s="44">
        <v>1768</v>
      </c>
      <c r="M1771" s="34">
        <v>74</v>
      </c>
      <c r="N1771" s="34">
        <v>16</v>
      </c>
      <c r="O1771" s="45">
        <v>3336.3251387832165</v>
      </c>
      <c r="P1771" s="44">
        <v>1768</v>
      </c>
      <c r="Q1771" s="34">
        <v>74</v>
      </c>
      <c r="R1771" s="34">
        <v>16</v>
      </c>
      <c r="S1771" s="45">
        <v>4199.6493757492299</v>
      </c>
      <c r="T1771" s="44">
        <v>1768</v>
      </c>
      <c r="U1771" s="34">
        <v>74</v>
      </c>
      <c r="V1771" s="34">
        <v>16</v>
      </c>
      <c r="W1771" s="45">
        <v>11384.051318044329</v>
      </c>
    </row>
    <row r="1772" spans="12:23" x14ac:dyDescent="0.3">
      <c r="L1772" s="44">
        <v>1769</v>
      </c>
      <c r="M1772" s="34">
        <v>74</v>
      </c>
      <c r="N1772" s="34">
        <v>17</v>
      </c>
      <c r="O1772" s="45">
        <v>3137.6916342111999</v>
      </c>
      <c r="P1772" s="44">
        <v>1769</v>
      </c>
      <c r="Q1772" s="34">
        <v>74</v>
      </c>
      <c r="R1772" s="34">
        <v>17</v>
      </c>
      <c r="S1772" s="45">
        <v>3949.6164686498378</v>
      </c>
      <c r="T1772" s="44">
        <v>1769</v>
      </c>
      <c r="U1772" s="34">
        <v>74</v>
      </c>
      <c r="V1772" s="34">
        <v>17</v>
      </c>
      <c r="W1772" s="45">
        <v>10706.2834400744</v>
      </c>
    </row>
    <row r="1773" spans="12:23" x14ac:dyDescent="0.3">
      <c r="L1773" s="44">
        <v>1770</v>
      </c>
      <c r="M1773" s="34">
        <v>74</v>
      </c>
      <c r="N1773" s="34">
        <v>18</v>
      </c>
      <c r="O1773" s="45">
        <v>2750.4393443649687</v>
      </c>
      <c r="P1773" s="44">
        <v>1770</v>
      </c>
      <c r="Q1773" s="34">
        <v>74</v>
      </c>
      <c r="R1773" s="34">
        <v>18</v>
      </c>
      <c r="S1773" s="45">
        <v>3462.1568327753448</v>
      </c>
      <c r="T1773" s="44">
        <v>1770</v>
      </c>
      <c r="U1773" s="34">
        <v>74</v>
      </c>
      <c r="V1773" s="34">
        <v>18</v>
      </c>
      <c r="W1773" s="45">
        <v>9384.9194370901205</v>
      </c>
    </row>
    <row r="1774" spans="12:23" x14ac:dyDescent="0.3">
      <c r="L1774" s="44">
        <v>1771</v>
      </c>
      <c r="M1774" s="34">
        <v>74</v>
      </c>
      <c r="N1774" s="34">
        <v>19</v>
      </c>
      <c r="O1774" s="45">
        <v>2570.7082517351018</v>
      </c>
      <c r="P1774" s="44">
        <v>1771</v>
      </c>
      <c r="Q1774" s="34">
        <v>74</v>
      </c>
      <c r="R1774" s="34">
        <v>19</v>
      </c>
      <c r="S1774" s="45">
        <v>3235.9176205980107</v>
      </c>
      <c r="T1774" s="44">
        <v>1771</v>
      </c>
      <c r="U1774" s="34">
        <v>74</v>
      </c>
      <c r="V1774" s="34">
        <v>19</v>
      </c>
      <c r="W1774" s="45">
        <v>8771.6494778280539</v>
      </c>
    </row>
    <row r="1775" spans="12:23" x14ac:dyDescent="0.3">
      <c r="L1775" s="44">
        <v>1772</v>
      </c>
      <c r="M1775" s="34">
        <v>74</v>
      </c>
      <c r="N1775" s="34">
        <v>20</v>
      </c>
      <c r="O1775" s="45">
        <v>2372.2823573360888</v>
      </c>
      <c r="P1775" s="44">
        <v>1772</v>
      </c>
      <c r="Q1775" s="34">
        <v>74</v>
      </c>
      <c r="R1775" s="34">
        <v>20</v>
      </c>
      <c r="S1775" s="45">
        <v>2986.1460459219243</v>
      </c>
      <c r="T1775" s="44">
        <v>1772</v>
      </c>
      <c r="U1775" s="34">
        <v>74</v>
      </c>
      <c r="V1775" s="34">
        <v>20</v>
      </c>
      <c r="W1775" s="45">
        <v>8094.5899975008342</v>
      </c>
    </row>
    <row r="1776" spans="12:23" x14ac:dyDescent="0.3">
      <c r="L1776" s="44">
        <v>1773</v>
      </c>
      <c r="M1776" s="34">
        <v>74</v>
      </c>
      <c r="N1776" s="34">
        <v>21</v>
      </c>
      <c r="O1776" s="45">
        <v>2722.1252712465998</v>
      </c>
      <c r="P1776" s="44">
        <v>1773</v>
      </c>
      <c r="Q1776" s="34">
        <v>74</v>
      </c>
      <c r="R1776" s="34">
        <v>21</v>
      </c>
      <c r="S1776" s="45">
        <v>3426.5160679966925</v>
      </c>
      <c r="T1776" s="44">
        <v>1773</v>
      </c>
      <c r="U1776" s="34">
        <v>74</v>
      </c>
      <c r="V1776" s="34">
        <v>21</v>
      </c>
      <c r="W1776" s="45">
        <v>9288.3074919126393</v>
      </c>
    </row>
    <row r="1777" spans="12:23" x14ac:dyDescent="0.3">
      <c r="L1777" s="44">
        <v>1774</v>
      </c>
      <c r="M1777" s="34">
        <v>74</v>
      </c>
      <c r="N1777" s="34">
        <v>22</v>
      </c>
      <c r="O1777" s="45">
        <v>2221.1322651898836</v>
      </c>
      <c r="P1777" s="44">
        <v>1774</v>
      </c>
      <c r="Q1777" s="34">
        <v>74</v>
      </c>
      <c r="R1777" s="34">
        <v>22</v>
      </c>
      <c r="S1777" s="45">
        <v>2795.88359735321</v>
      </c>
      <c r="T1777" s="44">
        <v>1774</v>
      </c>
      <c r="U1777" s="34">
        <v>74</v>
      </c>
      <c r="V1777" s="34">
        <v>22</v>
      </c>
      <c r="W1777" s="45">
        <v>7578.8427803854529</v>
      </c>
    </row>
    <row r="1778" spans="12:23" x14ac:dyDescent="0.3">
      <c r="L1778" s="44">
        <v>1775</v>
      </c>
      <c r="M1778" s="34">
        <v>74</v>
      </c>
      <c r="N1778" s="34">
        <v>23</v>
      </c>
      <c r="O1778" s="45">
        <v>1786.7920108664212</v>
      </c>
      <c r="P1778" s="44">
        <v>1775</v>
      </c>
      <c r="Q1778" s="34">
        <v>74</v>
      </c>
      <c r="R1778" s="34">
        <v>23</v>
      </c>
      <c r="S1778" s="45">
        <v>2249.1512789924327</v>
      </c>
      <c r="T1778" s="44">
        <v>1775</v>
      </c>
      <c r="U1778" s="34">
        <v>74</v>
      </c>
      <c r="V1778" s="34">
        <v>23</v>
      </c>
      <c r="W1778" s="45">
        <v>6096.8074453898853</v>
      </c>
    </row>
    <row r="1779" spans="12:23" x14ac:dyDescent="0.3">
      <c r="L1779" s="44">
        <v>1776</v>
      </c>
      <c r="M1779" s="34">
        <v>74</v>
      </c>
      <c r="N1779" s="34">
        <v>24</v>
      </c>
      <c r="O1779" s="45">
        <v>1881.1953223913156</v>
      </c>
      <c r="P1779" s="44">
        <v>1776</v>
      </c>
      <c r="Q1779" s="34">
        <v>74</v>
      </c>
      <c r="R1779" s="34">
        <v>24</v>
      </c>
      <c r="S1779" s="45">
        <v>2367.9828651905259</v>
      </c>
      <c r="T1779" s="44">
        <v>1776</v>
      </c>
      <c r="U1779" s="34">
        <v>74</v>
      </c>
      <c r="V1779" s="34">
        <v>24</v>
      </c>
      <c r="W1779" s="45">
        <v>6418.9259734973321</v>
      </c>
    </row>
    <row r="1780" spans="12:23" x14ac:dyDescent="0.3">
      <c r="L1780" s="44">
        <v>1777</v>
      </c>
      <c r="M1780" s="34">
        <v>75</v>
      </c>
      <c r="N1780" s="34">
        <v>1</v>
      </c>
      <c r="O1780" s="45">
        <v>2835.1739535470683</v>
      </c>
      <c r="P1780" s="44">
        <v>1777</v>
      </c>
      <c r="Q1780" s="34">
        <v>75</v>
      </c>
      <c r="R1780" s="34">
        <v>1</v>
      </c>
      <c r="S1780" s="45">
        <v>3568.81779468799</v>
      </c>
      <c r="T1780" s="44">
        <v>1777</v>
      </c>
      <c r="U1780" s="34">
        <v>75</v>
      </c>
      <c r="V1780" s="34">
        <v>1</v>
      </c>
      <c r="W1780" s="45">
        <v>9674.0468749798383</v>
      </c>
    </row>
    <row r="1781" spans="12:23" x14ac:dyDescent="0.3">
      <c r="L1781" s="44">
        <v>1778</v>
      </c>
      <c r="M1781" s="34">
        <v>75</v>
      </c>
      <c r="N1781" s="34">
        <v>2</v>
      </c>
      <c r="O1781" s="45">
        <v>3080.9547397886049</v>
      </c>
      <c r="P1781" s="44">
        <v>1778</v>
      </c>
      <c r="Q1781" s="34">
        <v>75</v>
      </c>
      <c r="R1781" s="34">
        <v>2</v>
      </c>
      <c r="S1781" s="45">
        <v>3878.1980506803279</v>
      </c>
      <c r="T1781" s="44">
        <v>1778</v>
      </c>
      <c r="U1781" s="34">
        <v>75</v>
      </c>
      <c r="V1781" s="34">
        <v>2</v>
      </c>
      <c r="W1781" s="45">
        <v>10512.688484287552</v>
      </c>
    </row>
    <row r="1782" spans="12:23" x14ac:dyDescent="0.3">
      <c r="L1782" s="44">
        <v>1779</v>
      </c>
      <c r="M1782" s="34">
        <v>75</v>
      </c>
      <c r="N1782" s="34">
        <v>3</v>
      </c>
      <c r="O1782" s="45">
        <v>1853.1778352343827</v>
      </c>
      <c r="P1782" s="44">
        <v>1779</v>
      </c>
      <c r="Q1782" s="34">
        <v>75</v>
      </c>
      <c r="R1782" s="34">
        <v>3</v>
      </c>
      <c r="S1782" s="45">
        <v>2332.7154324451708</v>
      </c>
      <c r="T1782" s="44">
        <v>1779</v>
      </c>
      <c r="U1782" s="34">
        <v>75</v>
      </c>
      <c r="V1782" s="34">
        <v>3</v>
      </c>
      <c r="W1782" s="45">
        <v>6323.3260249523</v>
      </c>
    </row>
    <row r="1783" spans="12:23" x14ac:dyDescent="0.3">
      <c r="L1783" s="44">
        <v>1780</v>
      </c>
      <c r="M1783" s="34">
        <v>75</v>
      </c>
      <c r="N1783" s="34">
        <v>4</v>
      </c>
      <c r="O1783" s="45">
        <v>3751.8025259593869</v>
      </c>
      <c r="P1783" s="44">
        <v>1780</v>
      </c>
      <c r="Q1783" s="34">
        <v>75</v>
      </c>
      <c r="R1783" s="34">
        <v>4</v>
      </c>
      <c r="S1783" s="45">
        <v>4722.6377767923877</v>
      </c>
      <c r="T1783" s="44">
        <v>1780</v>
      </c>
      <c r="U1783" s="34">
        <v>75</v>
      </c>
      <c r="V1783" s="34">
        <v>4</v>
      </c>
      <c r="W1783" s="45">
        <v>12801.723667216356</v>
      </c>
    </row>
    <row r="1784" spans="12:23" x14ac:dyDescent="0.3">
      <c r="L1784" s="44">
        <v>1781</v>
      </c>
      <c r="M1784" s="34">
        <v>75</v>
      </c>
      <c r="N1784" s="34">
        <v>5</v>
      </c>
      <c r="O1784" s="45">
        <v>5472.3570054385627</v>
      </c>
      <c r="P1784" s="44">
        <v>1781</v>
      </c>
      <c r="Q1784" s="34">
        <v>75</v>
      </c>
      <c r="R1784" s="34">
        <v>5</v>
      </c>
      <c r="S1784" s="45">
        <v>6888.4115683487289</v>
      </c>
      <c r="T1784" s="44">
        <v>1781</v>
      </c>
      <c r="U1784" s="34">
        <v>75</v>
      </c>
      <c r="V1784" s="34">
        <v>5</v>
      </c>
      <c r="W1784" s="45">
        <v>18672.518531360045</v>
      </c>
    </row>
    <row r="1785" spans="12:23" x14ac:dyDescent="0.3">
      <c r="L1785" s="44">
        <v>1782</v>
      </c>
      <c r="M1785" s="34">
        <v>75</v>
      </c>
      <c r="N1785" s="34">
        <v>6</v>
      </c>
      <c r="O1785" s="45">
        <v>4498.3093908923465</v>
      </c>
      <c r="P1785" s="44">
        <v>1782</v>
      </c>
      <c r="Q1785" s="34">
        <v>75</v>
      </c>
      <c r="R1785" s="34">
        <v>6</v>
      </c>
      <c r="S1785" s="45">
        <v>5662.3145045982401</v>
      </c>
      <c r="T1785" s="44">
        <v>1782</v>
      </c>
      <c r="U1785" s="34">
        <v>75</v>
      </c>
      <c r="V1785" s="34">
        <v>6</v>
      </c>
      <c r="W1785" s="45">
        <v>15348.91919108205</v>
      </c>
    </row>
    <row r="1786" spans="12:23" x14ac:dyDescent="0.3">
      <c r="L1786" s="44">
        <v>1783</v>
      </c>
      <c r="M1786" s="34">
        <v>75</v>
      </c>
      <c r="N1786" s="34">
        <v>7</v>
      </c>
      <c r="O1786" s="45">
        <v>4574.4331209941056</v>
      </c>
      <c r="P1786" s="44">
        <v>1783</v>
      </c>
      <c r="Q1786" s="34">
        <v>75</v>
      </c>
      <c r="R1786" s="34">
        <v>7</v>
      </c>
      <c r="S1786" s="45">
        <v>5758.1363931441956</v>
      </c>
      <c r="T1786" s="44">
        <v>1783</v>
      </c>
      <c r="U1786" s="34">
        <v>75</v>
      </c>
      <c r="V1786" s="34">
        <v>7</v>
      </c>
      <c r="W1786" s="45">
        <v>15608.664993409768</v>
      </c>
    </row>
    <row r="1787" spans="12:23" x14ac:dyDescent="0.3">
      <c r="L1787" s="44">
        <v>1784</v>
      </c>
      <c r="M1787" s="34">
        <v>75</v>
      </c>
      <c r="N1787" s="34">
        <v>8</v>
      </c>
      <c r="O1787" s="45">
        <v>4536.6085247123738</v>
      </c>
      <c r="P1787" s="44">
        <v>1784</v>
      </c>
      <c r="Q1787" s="34">
        <v>75</v>
      </c>
      <c r="R1787" s="34">
        <v>8</v>
      </c>
      <c r="S1787" s="45">
        <v>5710.5241144978536</v>
      </c>
      <c r="T1787" s="44">
        <v>1784</v>
      </c>
      <c r="U1787" s="34">
        <v>75</v>
      </c>
      <c r="V1787" s="34">
        <v>8</v>
      </c>
      <c r="W1787" s="45">
        <v>15479.601689551864</v>
      </c>
    </row>
    <row r="1788" spans="12:23" x14ac:dyDescent="0.3">
      <c r="L1788" s="44">
        <v>1785</v>
      </c>
      <c r="M1788" s="34">
        <v>75</v>
      </c>
      <c r="N1788" s="34">
        <v>9</v>
      </c>
      <c r="O1788" s="45">
        <v>4129.9891715844096</v>
      </c>
      <c r="P1788" s="44">
        <v>1785</v>
      </c>
      <c r="Q1788" s="34">
        <v>75</v>
      </c>
      <c r="R1788" s="34">
        <v>9</v>
      </c>
      <c r="S1788" s="45">
        <v>5198.685896849137</v>
      </c>
      <c r="T1788" s="44">
        <v>1785</v>
      </c>
      <c r="U1788" s="34">
        <v>75</v>
      </c>
      <c r="V1788" s="34">
        <v>9</v>
      </c>
      <c r="W1788" s="45">
        <v>14092.154306468885</v>
      </c>
    </row>
    <row r="1789" spans="12:23" x14ac:dyDescent="0.3">
      <c r="L1789" s="44">
        <v>1786</v>
      </c>
      <c r="M1789" s="34">
        <v>75</v>
      </c>
      <c r="N1789" s="34">
        <v>10</v>
      </c>
      <c r="O1789" s="45">
        <v>3921.8451438490292</v>
      </c>
      <c r="P1789" s="44">
        <v>1786</v>
      </c>
      <c r="Q1789" s="34">
        <v>75</v>
      </c>
      <c r="R1789" s="34">
        <v>10</v>
      </c>
      <c r="S1789" s="45">
        <v>4936.6814758820528</v>
      </c>
      <c r="T1789" s="44">
        <v>1786</v>
      </c>
      <c r="U1789" s="34">
        <v>75</v>
      </c>
      <c r="V1789" s="34">
        <v>10</v>
      </c>
      <c r="W1789" s="45">
        <v>13381.935069818526</v>
      </c>
    </row>
    <row r="1790" spans="12:23" x14ac:dyDescent="0.3">
      <c r="L1790" s="44">
        <v>1787</v>
      </c>
      <c r="M1790" s="34">
        <v>75</v>
      </c>
      <c r="N1790" s="34">
        <v>11</v>
      </c>
      <c r="O1790" s="45">
        <v>3997.7316051816401</v>
      </c>
      <c r="P1790" s="44">
        <v>1787</v>
      </c>
      <c r="Q1790" s="34">
        <v>75</v>
      </c>
      <c r="R1790" s="34">
        <v>11</v>
      </c>
      <c r="S1790" s="45">
        <v>5032.2046988013717</v>
      </c>
      <c r="T1790" s="44">
        <v>1787</v>
      </c>
      <c r="U1790" s="34">
        <v>75</v>
      </c>
      <c r="V1790" s="34">
        <v>11</v>
      </c>
      <c r="W1790" s="45">
        <v>13640.871274840289</v>
      </c>
    </row>
    <row r="1791" spans="12:23" x14ac:dyDescent="0.3">
      <c r="L1791" s="44">
        <v>1788</v>
      </c>
      <c r="M1791" s="34">
        <v>75</v>
      </c>
      <c r="N1791" s="34">
        <v>12</v>
      </c>
      <c r="O1791" s="45">
        <v>3534.4742196182233</v>
      </c>
      <c r="P1791" s="44">
        <v>1788</v>
      </c>
      <c r="Q1791" s="34">
        <v>75</v>
      </c>
      <c r="R1791" s="34">
        <v>12</v>
      </c>
      <c r="S1791" s="45">
        <v>4449.0725071942406</v>
      </c>
      <c r="T1791" s="44">
        <v>1788</v>
      </c>
      <c r="U1791" s="34">
        <v>75</v>
      </c>
      <c r="V1791" s="34">
        <v>12</v>
      </c>
      <c r="W1791" s="45">
        <v>12060.166268181267</v>
      </c>
    </row>
    <row r="1792" spans="12:23" x14ac:dyDescent="0.3">
      <c r="L1792" s="44">
        <v>1789</v>
      </c>
      <c r="M1792" s="34">
        <v>75</v>
      </c>
      <c r="N1792" s="34">
        <v>13</v>
      </c>
      <c r="O1792" s="45">
        <v>2901.2137609600231</v>
      </c>
      <c r="P1792" s="44">
        <v>1789</v>
      </c>
      <c r="Q1792" s="34">
        <v>75</v>
      </c>
      <c r="R1792" s="34">
        <v>13</v>
      </c>
      <c r="S1792" s="45">
        <v>3651.9463941018848</v>
      </c>
      <c r="T1792" s="44">
        <v>1789</v>
      </c>
      <c r="U1792" s="34">
        <v>75</v>
      </c>
      <c r="V1792" s="34">
        <v>13</v>
      </c>
      <c r="W1792" s="45">
        <v>9899.3847918044048</v>
      </c>
    </row>
    <row r="1793" spans="12:23" x14ac:dyDescent="0.3">
      <c r="L1793" s="44">
        <v>1790</v>
      </c>
      <c r="M1793" s="34">
        <v>75</v>
      </c>
      <c r="N1793" s="34">
        <v>14</v>
      </c>
      <c r="O1793" s="45">
        <v>2617.8753058020484</v>
      </c>
      <c r="P1793" s="44">
        <v>1790</v>
      </c>
      <c r="Q1793" s="34">
        <v>75</v>
      </c>
      <c r="R1793" s="34">
        <v>14</v>
      </c>
      <c r="S1793" s="45">
        <v>3295.289858293173</v>
      </c>
      <c r="T1793" s="44">
        <v>1790</v>
      </c>
      <c r="U1793" s="34">
        <v>75</v>
      </c>
      <c r="V1793" s="34">
        <v>14</v>
      </c>
      <c r="W1793" s="45">
        <v>8932.590675607993</v>
      </c>
    </row>
    <row r="1794" spans="12:23" x14ac:dyDescent="0.3">
      <c r="L1794" s="44">
        <v>1791</v>
      </c>
      <c r="M1794" s="34">
        <v>75</v>
      </c>
      <c r="N1794" s="34">
        <v>15</v>
      </c>
      <c r="O1794" s="45">
        <v>2277.8592734137651</v>
      </c>
      <c r="P1794" s="44">
        <v>1791</v>
      </c>
      <c r="Q1794" s="34">
        <v>75</v>
      </c>
      <c r="R1794" s="34">
        <v>15</v>
      </c>
      <c r="S1794" s="45">
        <v>2867.2895709216109</v>
      </c>
      <c r="T1794" s="44">
        <v>1791</v>
      </c>
      <c r="U1794" s="34">
        <v>75</v>
      </c>
      <c r="V1794" s="34">
        <v>15</v>
      </c>
      <c r="W1794" s="45">
        <v>7772.4040029512225</v>
      </c>
    </row>
    <row r="1795" spans="12:23" x14ac:dyDescent="0.3">
      <c r="L1795" s="44">
        <v>1792</v>
      </c>
      <c r="M1795" s="34">
        <v>75</v>
      </c>
      <c r="N1795" s="34">
        <v>16</v>
      </c>
      <c r="O1795" s="45">
        <v>2467.0712306108508</v>
      </c>
      <c r="P1795" s="44">
        <v>1792</v>
      </c>
      <c r="Q1795" s="34">
        <v>75</v>
      </c>
      <c r="R1795" s="34">
        <v>16</v>
      </c>
      <c r="S1795" s="45">
        <v>3105.4629637633043</v>
      </c>
      <c r="T1795" s="44">
        <v>1792</v>
      </c>
      <c r="U1795" s="34">
        <v>75</v>
      </c>
      <c r="V1795" s="34">
        <v>16</v>
      </c>
      <c r="W1795" s="45">
        <v>8418.0241212304663</v>
      </c>
    </row>
    <row r="1796" spans="12:23" x14ac:dyDescent="0.3">
      <c r="L1796" s="44">
        <v>1793</v>
      </c>
      <c r="M1796" s="34">
        <v>75</v>
      </c>
      <c r="N1796" s="34">
        <v>17</v>
      </c>
      <c r="O1796" s="45">
        <v>2088.8054953961123</v>
      </c>
      <c r="P1796" s="44">
        <v>1793</v>
      </c>
      <c r="Q1796" s="34">
        <v>75</v>
      </c>
      <c r="R1796" s="34">
        <v>17</v>
      </c>
      <c r="S1796" s="45">
        <v>2629.3152884976766</v>
      </c>
      <c r="T1796" s="44">
        <v>1793</v>
      </c>
      <c r="U1796" s="34">
        <v>75</v>
      </c>
      <c r="V1796" s="34">
        <v>17</v>
      </c>
      <c r="W1796" s="45">
        <v>7127.3236162092871</v>
      </c>
    </row>
    <row r="1797" spans="12:23" x14ac:dyDescent="0.3">
      <c r="L1797" s="44">
        <v>1794</v>
      </c>
      <c r="M1797" s="34">
        <v>75</v>
      </c>
      <c r="N1797" s="34">
        <v>18</v>
      </c>
      <c r="O1797" s="45">
        <v>2315.8815936697865</v>
      </c>
      <c r="P1797" s="44">
        <v>1794</v>
      </c>
      <c r="Q1797" s="34">
        <v>75</v>
      </c>
      <c r="R1797" s="34">
        <v>18</v>
      </c>
      <c r="S1797" s="45">
        <v>2915.1507375901492</v>
      </c>
      <c r="T1797" s="44">
        <v>1794</v>
      </c>
      <c r="U1797" s="34">
        <v>75</v>
      </c>
      <c r="V1797" s="34">
        <v>18</v>
      </c>
      <c r="W1797" s="45">
        <v>7902.1419712307552</v>
      </c>
    </row>
    <row r="1798" spans="12:23" x14ac:dyDescent="0.3">
      <c r="L1798" s="44">
        <v>1795</v>
      </c>
      <c r="M1798" s="34">
        <v>75</v>
      </c>
      <c r="N1798" s="34">
        <v>19</v>
      </c>
      <c r="O1798" s="45">
        <v>2192.7984196740858</v>
      </c>
      <c r="P1798" s="44">
        <v>1795</v>
      </c>
      <c r="Q1798" s="34">
        <v>75</v>
      </c>
      <c r="R1798" s="34">
        <v>19</v>
      </c>
      <c r="S1798" s="45">
        <v>2760.2179437723385</v>
      </c>
      <c r="T1798" s="44">
        <v>1795</v>
      </c>
      <c r="U1798" s="34">
        <v>75</v>
      </c>
      <c r="V1798" s="34">
        <v>19</v>
      </c>
      <c r="W1798" s="45">
        <v>7482.1633687658114</v>
      </c>
    </row>
    <row r="1799" spans="12:23" x14ac:dyDescent="0.3">
      <c r="L1799" s="44">
        <v>1796</v>
      </c>
      <c r="M1799" s="34">
        <v>75</v>
      </c>
      <c r="N1799" s="34">
        <v>20</v>
      </c>
      <c r="O1799" s="45">
        <v>2145.512731222565</v>
      </c>
      <c r="P1799" s="44">
        <v>1796</v>
      </c>
      <c r="Q1799" s="34">
        <v>75</v>
      </c>
      <c r="R1799" s="34">
        <v>20</v>
      </c>
      <c r="S1799" s="45">
        <v>2700.6963732638578</v>
      </c>
      <c r="T1799" s="44">
        <v>1796</v>
      </c>
      <c r="U1799" s="34">
        <v>75</v>
      </c>
      <c r="V1799" s="34">
        <v>20</v>
      </c>
      <c r="W1799" s="45">
        <v>7320.8173723328937</v>
      </c>
    </row>
    <row r="1800" spans="12:23" x14ac:dyDescent="0.3">
      <c r="L1800" s="44">
        <v>1797</v>
      </c>
      <c r="M1800" s="34">
        <v>75</v>
      </c>
      <c r="N1800" s="34">
        <v>21</v>
      </c>
      <c r="O1800" s="45">
        <v>1890.3697147983851</v>
      </c>
      <c r="P1800" s="44">
        <v>1797</v>
      </c>
      <c r="Q1800" s="34">
        <v>75</v>
      </c>
      <c r="R1800" s="34">
        <v>21</v>
      </c>
      <c r="S1800" s="45">
        <v>2379.5312694204804</v>
      </c>
      <c r="T1800" s="44">
        <v>1797</v>
      </c>
      <c r="U1800" s="34">
        <v>75</v>
      </c>
      <c r="V1800" s="34">
        <v>21</v>
      </c>
      <c r="W1800" s="45">
        <v>6450.2304026609854</v>
      </c>
    </row>
    <row r="1801" spans="12:23" x14ac:dyDescent="0.3">
      <c r="L1801" s="44">
        <v>1798</v>
      </c>
      <c r="M1801" s="34">
        <v>75</v>
      </c>
      <c r="N1801" s="34">
        <v>22</v>
      </c>
      <c r="O1801" s="45">
        <v>1474.655058853067</v>
      </c>
      <c r="P1801" s="44">
        <v>1798</v>
      </c>
      <c r="Q1801" s="34">
        <v>75</v>
      </c>
      <c r="R1801" s="34">
        <v>22</v>
      </c>
      <c r="S1801" s="45">
        <v>1856.244202750687</v>
      </c>
      <c r="T1801" s="44">
        <v>1798</v>
      </c>
      <c r="U1801" s="34">
        <v>75</v>
      </c>
      <c r="V1801" s="34">
        <v>22</v>
      </c>
      <c r="W1801" s="45">
        <v>5031.7484561830033</v>
      </c>
    </row>
    <row r="1802" spans="12:23" x14ac:dyDescent="0.3">
      <c r="L1802" s="44">
        <v>1799</v>
      </c>
      <c r="M1802" s="34">
        <v>75</v>
      </c>
      <c r="N1802" s="34">
        <v>23</v>
      </c>
      <c r="O1802" s="45">
        <v>1267.0349996495563</v>
      </c>
      <c r="P1802" s="44">
        <v>1799</v>
      </c>
      <c r="Q1802" s="34">
        <v>75</v>
      </c>
      <c r="R1802" s="34">
        <v>23</v>
      </c>
      <c r="S1802" s="45">
        <v>1594.8993350424271</v>
      </c>
      <c r="T1802" s="44">
        <v>1799</v>
      </c>
      <c r="U1802" s="34">
        <v>75</v>
      </c>
      <c r="V1802" s="34">
        <v>23</v>
      </c>
      <c r="W1802" s="45">
        <v>4323.3170802499681</v>
      </c>
    </row>
    <row r="1803" spans="12:23" x14ac:dyDescent="0.3">
      <c r="L1803" s="44">
        <v>1800</v>
      </c>
      <c r="M1803" s="34">
        <v>75</v>
      </c>
      <c r="N1803" s="34">
        <v>24</v>
      </c>
      <c r="O1803" s="45">
        <v>1370.9389481390997</v>
      </c>
      <c r="P1803" s="44">
        <v>1800</v>
      </c>
      <c r="Q1803" s="34">
        <v>75</v>
      </c>
      <c r="R1803" s="34">
        <v>24</v>
      </c>
      <c r="S1803" s="45">
        <v>1725.6899907071011</v>
      </c>
      <c r="T1803" s="44">
        <v>1800</v>
      </c>
      <c r="U1803" s="34">
        <v>75</v>
      </c>
      <c r="V1803" s="34">
        <v>24</v>
      </c>
      <c r="W1803" s="45">
        <v>4677.8532338167606</v>
      </c>
    </row>
    <row r="1804" spans="12:23" x14ac:dyDescent="0.3">
      <c r="L1804" s="44">
        <v>1801</v>
      </c>
      <c r="M1804" s="34">
        <v>76</v>
      </c>
      <c r="N1804" s="34">
        <v>1</v>
      </c>
      <c r="O1804" s="45">
        <v>2740.6421214388843</v>
      </c>
      <c r="P1804" s="44">
        <v>1801</v>
      </c>
      <c r="Q1804" s="34">
        <v>76</v>
      </c>
      <c r="R1804" s="34">
        <v>1</v>
      </c>
      <c r="S1804" s="45">
        <v>3449.8244312754678</v>
      </c>
      <c r="T1804" s="44">
        <v>1801</v>
      </c>
      <c r="U1804" s="34">
        <v>76</v>
      </c>
      <c r="V1804" s="34">
        <v>1</v>
      </c>
      <c r="W1804" s="45">
        <v>9351.4898149983292</v>
      </c>
    </row>
    <row r="1805" spans="12:23" x14ac:dyDescent="0.3">
      <c r="L1805" s="44">
        <v>1802</v>
      </c>
      <c r="M1805" s="34">
        <v>76</v>
      </c>
      <c r="N1805" s="34">
        <v>2</v>
      </c>
      <c r="O1805" s="45">
        <v>1654.3861514829334</v>
      </c>
      <c r="P1805" s="44">
        <v>1802</v>
      </c>
      <c r="Q1805" s="34">
        <v>76</v>
      </c>
      <c r="R1805" s="34">
        <v>2</v>
      </c>
      <c r="S1805" s="45">
        <v>2082.48341492802</v>
      </c>
      <c r="T1805" s="44">
        <v>1802</v>
      </c>
      <c r="U1805" s="34">
        <v>76</v>
      </c>
      <c r="V1805" s="34">
        <v>2</v>
      </c>
      <c r="W1805" s="45">
        <v>5645.0184154450653</v>
      </c>
    </row>
    <row r="1806" spans="12:23" x14ac:dyDescent="0.3">
      <c r="L1806" s="44">
        <v>1803</v>
      </c>
      <c r="M1806" s="34">
        <v>76</v>
      </c>
      <c r="N1806" s="34">
        <v>3</v>
      </c>
      <c r="O1806" s="45">
        <v>1475.0900515965052</v>
      </c>
      <c r="P1806" s="44">
        <v>1803</v>
      </c>
      <c r="Q1806" s="34">
        <v>76</v>
      </c>
      <c r="R1806" s="34">
        <v>3</v>
      </c>
      <c r="S1806" s="45">
        <v>1856.7917563995206</v>
      </c>
      <c r="T1806" s="44">
        <v>1803</v>
      </c>
      <c r="U1806" s="34">
        <v>76</v>
      </c>
      <c r="V1806" s="34">
        <v>3</v>
      </c>
      <c r="W1806" s="45">
        <v>5033.2327179105887</v>
      </c>
    </row>
    <row r="1807" spans="12:23" x14ac:dyDescent="0.3">
      <c r="L1807" s="44">
        <v>1804</v>
      </c>
      <c r="M1807" s="34">
        <v>76</v>
      </c>
      <c r="N1807" s="34">
        <v>4</v>
      </c>
      <c r="O1807" s="45">
        <v>2797.5470812396279</v>
      </c>
      <c r="P1807" s="44">
        <v>1804</v>
      </c>
      <c r="Q1807" s="34">
        <v>76</v>
      </c>
      <c r="R1807" s="34">
        <v>4</v>
      </c>
      <c r="S1807" s="45">
        <v>3521.4544040638471</v>
      </c>
      <c r="T1807" s="44">
        <v>1804</v>
      </c>
      <c r="U1807" s="34">
        <v>76</v>
      </c>
      <c r="V1807" s="34">
        <v>4</v>
      </c>
      <c r="W1807" s="45">
        <v>9545.6582355435676</v>
      </c>
    </row>
    <row r="1808" spans="12:23" x14ac:dyDescent="0.3">
      <c r="L1808" s="44">
        <v>1805</v>
      </c>
      <c r="M1808" s="34">
        <v>76</v>
      </c>
      <c r="N1808" s="34">
        <v>5</v>
      </c>
      <c r="O1808" s="45">
        <v>2391.7285102075384</v>
      </c>
      <c r="P1808" s="44">
        <v>1805</v>
      </c>
      <c r="Q1808" s="34">
        <v>76</v>
      </c>
      <c r="R1808" s="34">
        <v>5</v>
      </c>
      <c r="S1808" s="45">
        <v>3010.6241829050277</v>
      </c>
      <c r="T1808" s="44">
        <v>1805</v>
      </c>
      <c r="U1808" s="34">
        <v>76</v>
      </c>
      <c r="V1808" s="34">
        <v>5</v>
      </c>
      <c r="W1808" s="45">
        <v>8160.9432433681877</v>
      </c>
    </row>
    <row r="1809" spans="12:23" x14ac:dyDescent="0.3">
      <c r="L1809" s="44">
        <v>1806</v>
      </c>
      <c r="M1809" s="34">
        <v>76</v>
      </c>
      <c r="N1809" s="34">
        <v>6</v>
      </c>
      <c r="O1809" s="45">
        <v>5547.3537088868679</v>
      </c>
      <c r="P1809" s="44">
        <v>1806</v>
      </c>
      <c r="Q1809" s="34">
        <v>76</v>
      </c>
      <c r="R1809" s="34">
        <v>6</v>
      </c>
      <c r="S1809" s="45">
        <v>6982.8147951681603</v>
      </c>
      <c r="T1809" s="44">
        <v>1806</v>
      </c>
      <c r="U1809" s="34">
        <v>76</v>
      </c>
      <c r="V1809" s="34">
        <v>6</v>
      </c>
      <c r="W1809" s="45">
        <v>18928.418746484469</v>
      </c>
    </row>
    <row r="1810" spans="12:23" x14ac:dyDescent="0.3">
      <c r="L1810" s="44">
        <v>1807</v>
      </c>
      <c r="M1810" s="34">
        <v>76</v>
      </c>
      <c r="N1810" s="34">
        <v>7</v>
      </c>
      <c r="O1810" s="45">
        <v>4460.7714943733363</v>
      </c>
      <c r="P1810" s="44">
        <v>1807</v>
      </c>
      <c r="Q1810" s="34">
        <v>76</v>
      </c>
      <c r="R1810" s="34">
        <v>7</v>
      </c>
      <c r="S1810" s="45">
        <v>5615.0631135840849</v>
      </c>
      <c r="T1810" s="44">
        <v>1807</v>
      </c>
      <c r="U1810" s="34">
        <v>76</v>
      </c>
      <c r="V1810" s="34">
        <v>7</v>
      </c>
      <c r="W1810" s="45">
        <v>15220.83415063551</v>
      </c>
    </row>
    <row r="1811" spans="12:23" x14ac:dyDescent="0.3">
      <c r="L1811" s="44">
        <v>1808</v>
      </c>
      <c r="M1811" s="34">
        <v>76</v>
      </c>
      <c r="N1811" s="34">
        <v>8</v>
      </c>
      <c r="O1811" s="45">
        <v>4177.2748600359319</v>
      </c>
      <c r="P1811" s="44">
        <v>1808</v>
      </c>
      <c r="Q1811" s="34">
        <v>76</v>
      </c>
      <c r="R1811" s="34">
        <v>8</v>
      </c>
      <c r="S1811" s="45">
        <v>5258.207467357618</v>
      </c>
      <c r="T1811" s="44">
        <v>1808</v>
      </c>
      <c r="U1811" s="34">
        <v>76</v>
      </c>
      <c r="V1811" s="34">
        <v>8</v>
      </c>
      <c r="W1811" s="45">
        <v>14253.500302901804</v>
      </c>
    </row>
    <row r="1812" spans="12:23" x14ac:dyDescent="0.3">
      <c r="L1812" s="44">
        <v>1809</v>
      </c>
      <c r="M1812" s="34">
        <v>76</v>
      </c>
      <c r="N1812" s="34">
        <v>9</v>
      </c>
      <c r="O1812" s="45">
        <v>4016.4264069507853</v>
      </c>
      <c r="P1812" s="44">
        <v>1809</v>
      </c>
      <c r="Q1812" s="34">
        <v>76</v>
      </c>
      <c r="R1812" s="34">
        <v>9</v>
      </c>
      <c r="S1812" s="45">
        <v>5055.737061300124</v>
      </c>
      <c r="T1812" s="44">
        <v>1809</v>
      </c>
      <c r="U1812" s="34">
        <v>76</v>
      </c>
      <c r="V1812" s="34">
        <v>9</v>
      </c>
      <c r="W1812" s="45">
        <v>13704.660795905442</v>
      </c>
    </row>
    <row r="1813" spans="12:23" x14ac:dyDescent="0.3">
      <c r="L1813" s="44">
        <v>1810</v>
      </c>
      <c r="M1813" s="34">
        <v>76</v>
      </c>
      <c r="N1813" s="34">
        <v>10</v>
      </c>
      <c r="O1813" s="45">
        <v>3818.0005125517728</v>
      </c>
      <c r="P1813" s="44">
        <v>1810</v>
      </c>
      <c r="Q1813" s="34">
        <v>76</v>
      </c>
      <c r="R1813" s="34">
        <v>10</v>
      </c>
      <c r="S1813" s="45">
        <v>4805.965486624038</v>
      </c>
      <c r="T1813" s="44">
        <v>1810</v>
      </c>
      <c r="U1813" s="34">
        <v>76</v>
      </c>
      <c r="V1813" s="34">
        <v>10</v>
      </c>
      <c r="W1813" s="45">
        <v>13027.601315578222</v>
      </c>
    </row>
    <row r="1814" spans="12:23" x14ac:dyDescent="0.3">
      <c r="L1814" s="44">
        <v>1811</v>
      </c>
      <c r="M1814" s="34">
        <v>76</v>
      </c>
      <c r="N1814" s="34">
        <v>11</v>
      </c>
      <c r="O1814" s="45">
        <v>3591.5274723996849</v>
      </c>
      <c r="P1814" s="44">
        <v>1811</v>
      </c>
      <c r="Q1814" s="34">
        <v>76</v>
      </c>
      <c r="R1814" s="34">
        <v>11</v>
      </c>
      <c r="S1814" s="45">
        <v>4520.8891459992683</v>
      </c>
      <c r="T1814" s="44">
        <v>1811</v>
      </c>
      <c r="U1814" s="34">
        <v>76</v>
      </c>
      <c r="V1814" s="34">
        <v>11</v>
      </c>
      <c r="W1814" s="45">
        <v>12254.84068704273</v>
      </c>
    </row>
    <row r="1815" spans="12:23" x14ac:dyDescent="0.3">
      <c r="L1815" s="44">
        <v>1812</v>
      </c>
      <c r="M1815" s="34">
        <v>76</v>
      </c>
      <c r="N1815" s="34">
        <v>12</v>
      </c>
      <c r="O1815" s="45">
        <v>3099.9658999166145</v>
      </c>
      <c r="P1815" s="44">
        <v>1812</v>
      </c>
      <c r="Q1815" s="34">
        <v>76</v>
      </c>
      <c r="R1815" s="34">
        <v>12</v>
      </c>
      <c r="S1815" s="45">
        <v>3902.1286340145962</v>
      </c>
      <c r="T1815" s="44">
        <v>1812</v>
      </c>
      <c r="U1815" s="34">
        <v>76</v>
      </c>
      <c r="V1815" s="34">
        <v>12</v>
      </c>
      <c r="W1815" s="45">
        <v>10577.557468427314</v>
      </c>
    </row>
    <row r="1816" spans="12:23" x14ac:dyDescent="0.3">
      <c r="L1816" s="44">
        <v>1813</v>
      </c>
      <c r="M1816" s="34">
        <v>76</v>
      </c>
      <c r="N1816" s="34">
        <v>13</v>
      </c>
      <c r="O1816" s="45">
        <v>3345.6478241710033</v>
      </c>
      <c r="P1816" s="44">
        <v>1813</v>
      </c>
      <c r="Q1816" s="34">
        <v>76</v>
      </c>
      <c r="R1816" s="34">
        <v>13</v>
      </c>
      <c r="S1816" s="45">
        <v>4211.3844459958318</v>
      </c>
      <c r="T1816" s="44">
        <v>1813</v>
      </c>
      <c r="U1816" s="34">
        <v>76</v>
      </c>
      <c r="V1816" s="34">
        <v>13</v>
      </c>
      <c r="W1816" s="45">
        <v>11415.861745524202</v>
      </c>
    </row>
    <row r="1817" spans="12:23" x14ac:dyDescent="0.3">
      <c r="L1817" s="44">
        <v>1814</v>
      </c>
      <c r="M1817" s="34">
        <v>76</v>
      </c>
      <c r="N1817" s="34">
        <v>14</v>
      </c>
      <c r="O1817" s="45">
        <v>3818.0202849492034</v>
      </c>
      <c r="P1817" s="44">
        <v>1814</v>
      </c>
      <c r="Q1817" s="34">
        <v>76</v>
      </c>
      <c r="R1817" s="34">
        <v>14</v>
      </c>
      <c r="S1817" s="45">
        <v>4805.9903754262596</v>
      </c>
      <c r="T1817" s="44">
        <v>1814</v>
      </c>
      <c r="U1817" s="34">
        <v>76</v>
      </c>
      <c r="V1817" s="34">
        <v>14</v>
      </c>
      <c r="W1817" s="45">
        <v>13027.668782020392</v>
      </c>
    </row>
    <row r="1818" spans="12:23" x14ac:dyDescent="0.3">
      <c r="L1818" s="44">
        <v>1815</v>
      </c>
      <c r="M1818" s="34">
        <v>76</v>
      </c>
      <c r="N1818" s="34">
        <v>15</v>
      </c>
      <c r="O1818" s="45">
        <v>3544.014401377729</v>
      </c>
      <c r="P1818" s="44">
        <v>1815</v>
      </c>
      <c r="Q1818" s="34">
        <v>76</v>
      </c>
      <c r="R1818" s="34">
        <v>15</v>
      </c>
      <c r="S1818" s="45">
        <v>4461.0813542652595</v>
      </c>
      <c r="T1818" s="44">
        <v>1815</v>
      </c>
      <c r="U1818" s="34">
        <v>76</v>
      </c>
      <c r="V1818" s="34">
        <v>15</v>
      </c>
      <c r="W1818" s="45">
        <v>12092.718826524933</v>
      </c>
    </row>
    <row r="1819" spans="12:23" x14ac:dyDescent="0.3">
      <c r="L1819" s="44">
        <v>1816</v>
      </c>
      <c r="M1819" s="34">
        <v>76</v>
      </c>
      <c r="N1819" s="34">
        <v>16</v>
      </c>
      <c r="O1819" s="45">
        <v>3619.9601799026268</v>
      </c>
      <c r="P1819" s="44">
        <v>1816</v>
      </c>
      <c r="Q1819" s="34">
        <v>76</v>
      </c>
      <c r="R1819" s="34">
        <v>16</v>
      </c>
      <c r="S1819" s="45">
        <v>4556.6792435912375</v>
      </c>
      <c r="T1819" s="44">
        <v>1816</v>
      </c>
      <c r="U1819" s="34">
        <v>76</v>
      </c>
      <c r="V1819" s="34">
        <v>16</v>
      </c>
      <c r="W1819" s="45">
        <v>12351.857430873184</v>
      </c>
    </row>
    <row r="1820" spans="12:23" x14ac:dyDescent="0.3">
      <c r="L1820" s="44">
        <v>1817</v>
      </c>
      <c r="M1820" s="34">
        <v>76</v>
      </c>
      <c r="N1820" s="34">
        <v>17</v>
      </c>
      <c r="O1820" s="45">
        <v>3279.4696099760463</v>
      </c>
      <c r="P1820" s="44">
        <v>1817</v>
      </c>
      <c r="Q1820" s="34">
        <v>76</v>
      </c>
      <c r="R1820" s="34">
        <v>17</v>
      </c>
      <c r="S1820" s="45">
        <v>4128.0816249664013</v>
      </c>
      <c r="T1820" s="44">
        <v>1817</v>
      </c>
      <c r="U1820" s="34">
        <v>76</v>
      </c>
      <c r="V1820" s="34">
        <v>17</v>
      </c>
      <c r="W1820" s="45">
        <v>11190.051563604498</v>
      </c>
    </row>
    <row r="1821" spans="12:23" x14ac:dyDescent="0.3">
      <c r="L1821" s="44">
        <v>1818</v>
      </c>
      <c r="M1821" s="34">
        <v>76</v>
      </c>
      <c r="N1821" s="34">
        <v>18</v>
      </c>
      <c r="O1821" s="45">
        <v>3487.386255140992</v>
      </c>
      <c r="P1821" s="44">
        <v>1818</v>
      </c>
      <c r="Q1821" s="34">
        <v>76</v>
      </c>
      <c r="R1821" s="34">
        <v>18</v>
      </c>
      <c r="S1821" s="45">
        <v>4389.7998247079568</v>
      </c>
      <c r="T1821" s="44">
        <v>1818</v>
      </c>
      <c r="U1821" s="34">
        <v>76</v>
      </c>
      <c r="V1821" s="34">
        <v>18</v>
      </c>
      <c r="W1821" s="45">
        <v>11899.494936169976</v>
      </c>
    </row>
    <row r="1822" spans="12:23" x14ac:dyDescent="0.3">
      <c r="L1822" s="44">
        <v>1819</v>
      </c>
      <c r="M1822" s="34">
        <v>76</v>
      </c>
      <c r="N1822" s="34">
        <v>19</v>
      </c>
      <c r="O1822" s="45">
        <v>2702.9361595417267</v>
      </c>
      <c r="P1822" s="44">
        <v>1819</v>
      </c>
      <c r="Q1822" s="34">
        <v>76</v>
      </c>
      <c r="R1822" s="34">
        <v>19</v>
      </c>
      <c r="S1822" s="45">
        <v>3402.3614854424445</v>
      </c>
      <c r="T1822" s="44">
        <v>1819</v>
      </c>
      <c r="U1822" s="34">
        <v>76</v>
      </c>
      <c r="V1822" s="34">
        <v>19</v>
      </c>
      <c r="W1822" s="45">
        <v>9222.8313097934024</v>
      </c>
    </row>
    <row r="1823" spans="12:23" x14ac:dyDescent="0.3">
      <c r="L1823" s="44">
        <v>1820</v>
      </c>
      <c r="M1823" s="34">
        <v>76</v>
      </c>
      <c r="N1823" s="34">
        <v>20</v>
      </c>
      <c r="O1823" s="45">
        <v>2702.9559319391574</v>
      </c>
      <c r="P1823" s="44">
        <v>1820</v>
      </c>
      <c r="Q1823" s="34">
        <v>76</v>
      </c>
      <c r="R1823" s="34">
        <v>20</v>
      </c>
      <c r="S1823" s="45">
        <v>3402.3863742446661</v>
      </c>
      <c r="T1823" s="44">
        <v>1820</v>
      </c>
      <c r="U1823" s="34">
        <v>76</v>
      </c>
      <c r="V1823" s="34">
        <v>20</v>
      </c>
      <c r="W1823" s="45">
        <v>9222.89877623557</v>
      </c>
    </row>
    <row r="1824" spans="12:23" x14ac:dyDescent="0.3">
      <c r="L1824" s="44">
        <v>1821</v>
      </c>
      <c r="M1824" s="34">
        <v>76</v>
      </c>
      <c r="N1824" s="34">
        <v>21</v>
      </c>
      <c r="O1824" s="45">
        <v>2788.1156476659821</v>
      </c>
      <c r="P1824" s="44">
        <v>1821</v>
      </c>
      <c r="Q1824" s="34">
        <v>76</v>
      </c>
      <c r="R1824" s="34">
        <v>21</v>
      </c>
      <c r="S1824" s="45">
        <v>3509.5824454050371</v>
      </c>
      <c r="T1824" s="44">
        <v>1821</v>
      </c>
      <c r="U1824" s="34">
        <v>76</v>
      </c>
      <c r="V1824" s="34">
        <v>21</v>
      </c>
      <c r="W1824" s="45">
        <v>9513.4767426317976</v>
      </c>
    </row>
    <row r="1825" spans="12:23" x14ac:dyDescent="0.3">
      <c r="L1825" s="44">
        <v>1822</v>
      </c>
      <c r="M1825" s="34">
        <v>76</v>
      </c>
      <c r="N1825" s="34">
        <v>22</v>
      </c>
      <c r="O1825" s="45">
        <v>2797.5075364447698</v>
      </c>
      <c r="P1825" s="44">
        <v>1822</v>
      </c>
      <c r="Q1825" s="34">
        <v>76</v>
      </c>
      <c r="R1825" s="34">
        <v>22</v>
      </c>
      <c r="S1825" s="45">
        <v>3521.4046264594081</v>
      </c>
      <c r="T1825" s="44">
        <v>1822</v>
      </c>
      <c r="U1825" s="34">
        <v>76</v>
      </c>
      <c r="V1825" s="34">
        <v>22</v>
      </c>
      <c r="W1825" s="45">
        <v>9545.5233026592414</v>
      </c>
    </row>
    <row r="1826" spans="12:23" x14ac:dyDescent="0.3">
      <c r="L1826" s="44">
        <v>1823</v>
      </c>
      <c r="M1826" s="34">
        <v>76</v>
      </c>
      <c r="N1826" s="34">
        <v>23</v>
      </c>
      <c r="O1826" s="45">
        <v>2617.9346229943362</v>
      </c>
      <c r="P1826" s="44">
        <v>1823</v>
      </c>
      <c r="Q1826" s="34">
        <v>76</v>
      </c>
      <c r="R1826" s="34">
        <v>23</v>
      </c>
      <c r="S1826" s="45">
        <v>3295.3645246998331</v>
      </c>
      <c r="T1826" s="44">
        <v>1823</v>
      </c>
      <c r="U1826" s="34">
        <v>76</v>
      </c>
      <c r="V1826" s="34">
        <v>23</v>
      </c>
      <c r="W1826" s="45">
        <v>8932.793074934485</v>
      </c>
    </row>
    <row r="1827" spans="12:23" x14ac:dyDescent="0.3">
      <c r="L1827" s="44">
        <v>1824</v>
      </c>
      <c r="M1827" s="34">
        <v>76</v>
      </c>
      <c r="N1827" s="34">
        <v>24</v>
      </c>
      <c r="O1827" s="45">
        <v>2703.0646801250164</v>
      </c>
      <c r="P1827" s="44">
        <v>1824</v>
      </c>
      <c r="Q1827" s="34">
        <v>76</v>
      </c>
      <c r="R1827" s="34">
        <v>24</v>
      </c>
      <c r="S1827" s="45">
        <v>3402.5232626568741</v>
      </c>
      <c r="T1827" s="44">
        <v>1824</v>
      </c>
      <c r="U1827" s="34">
        <v>76</v>
      </c>
      <c r="V1827" s="34">
        <v>24</v>
      </c>
      <c r="W1827" s="45">
        <v>9223.2698416674666</v>
      </c>
    </row>
    <row r="1828" spans="12:23" x14ac:dyDescent="0.3">
      <c r="L1828" s="44">
        <v>1825</v>
      </c>
      <c r="M1828" s="34">
        <v>77</v>
      </c>
      <c r="N1828" s="34">
        <v>1</v>
      </c>
      <c r="O1828" s="45">
        <v>935.57052914932751</v>
      </c>
      <c r="P1828" s="44">
        <v>1825</v>
      </c>
      <c r="Q1828" s="34">
        <v>77</v>
      </c>
      <c r="R1828" s="34">
        <v>1</v>
      </c>
      <c r="S1828" s="45">
        <v>1177.6634546308971</v>
      </c>
      <c r="T1828" s="44">
        <v>1825</v>
      </c>
      <c r="U1828" s="34">
        <v>77</v>
      </c>
      <c r="V1828" s="34">
        <v>1</v>
      </c>
      <c r="W1828" s="45">
        <v>3192.3096438287125</v>
      </c>
    </row>
    <row r="1829" spans="12:23" x14ac:dyDescent="0.3">
      <c r="L1829" s="44">
        <v>1826</v>
      </c>
      <c r="M1829" s="34">
        <v>77</v>
      </c>
      <c r="N1829" s="34">
        <v>2</v>
      </c>
      <c r="O1829" s="45">
        <v>2201.4883883441439</v>
      </c>
      <c r="P1829" s="44">
        <v>1826</v>
      </c>
      <c r="Q1829" s="34">
        <v>77</v>
      </c>
      <c r="R1829" s="34">
        <v>2</v>
      </c>
      <c r="S1829" s="45">
        <v>2771.1565723479093</v>
      </c>
      <c r="T1829" s="44">
        <v>1826</v>
      </c>
      <c r="U1829" s="34">
        <v>77</v>
      </c>
      <c r="V1829" s="34">
        <v>2</v>
      </c>
      <c r="W1829" s="45">
        <v>7511.8148700964693</v>
      </c>
    </row>
    <row r="1830" spans="12:23" x14ac:dyDescent="0.3">
      <c r="L1830" s="44">
        <v>1827</v>
      </c>
      <c r="M1830" s="34">
        <v>77</v>
      </c>
      <c r="N1830" s="34">
        <v>3</v>
      </c>
      <c r="O1830" s="45">
        <v>3164.9775426632586</v>
      </c>
      <c r="P1830" s="44">
        <v>1827</v>
      </c>
      <c r="Q1830" s="34">
        <v>77</v>
      </c>
      <c r="R1830" s="34">
        <v>3</v>
      </c>
      <c r="S1830" s="45">
        <v>3983.9630157130632</v>
      </c>
      <c r="T1830" s="44">
        <v>1827</v>
      </c>
      <c r="U1830" s="34">
        <v>77</v>
      </c>
      <c r="V1830" s="34">
        <v>3</v>
      </c>
      <c r="W1830" s="45">
        <v>10799.387130259398</v>
      </c>
    </row>
    <row r="1831" spans="12:23" x14ac:dyDescent="0.3">
      <c r="L1831" s="44">
        <v>1828</v>
      </c>
      <c r="M1831" s="34">
        <v>77</v>
      </c>
      <c r="N1831" s="34">
        <v>4</v>
      </c>
      <c r="O1831" s="45">
        <v>3316.2462691940395</v>
      </c>
      <c r="P1831" s="44">
        <v>1828</v>
      </c>
      <c r="Q1831" s="34">
        <v>77</v>
      </c>
      <c r="R1831" s="34">
        <v>4</v>
      </c>
      <c r="S1831" s="45">
        <v>4174.3747970950972</v>
      </c>
      <c r="T1831" s="44">
        <v>1828</v>
      </c>
      <c r="U1831" s="34">
        <v>77</v>
      </c>
      <c r="V1831" s="34">
        <v>4</v>
      </c>
      <c r="W1831" s="45">
        <v>11315.539146027761</v>
      </c>
    </row>
    <row r="1832" spans="12:23" x14ac:dyDescent="0.3">
      <c r="L1832" s="44">
        <v>1829</v>
      </c>
      <c r="M1832" s="34">
        <v>77</v>
      </c>
      <c r="N1832" s="34">
        <v>5</v>
      </c>
      <c r="O1832" s="45">
        <v>1861.2350871867118</v>
      </c>
      <c r="P1832" s="44">
        <v>1829</v>
      </c>
      <c r="Q1832" s="34">
        <v>77</v>
      </c>
      <c r="R1832" s="34">
        <v>5</v>
      </c>
      <c r="S1832" s="45">
        <v>2342.8576193497101</v>
      </c>
      <c r="T1832" s="44">
        <v>1829</v>
      </c>
      <c r="U1832" s="34">
        <v>77</v>
      </c>
      <c r="V1832" s="34">
        <v>5</v>
      </c>
      <c r="W1832" s="45">
        <v>6350.8186001337408</v>
      </c>
    </row>
    <row r="1833" spans="12:23" x14ac:dyDescent="0.3">
      <c r="L1833" s="44">
        <v>1830</v>
      </c>
      <c r="M1833" s="34">
        <v>77</v>
      </c>
      <c r="N1833" s="34">
        <v>6</v>
      </c>
      <c r="O1833" s="45">
        <v>2843.7354016338377</v>
      </c>
      <c r="P1833" s="44">
        <v>1830</v>
      </c>
      <c r="Q1833" s="34">
        <v>77</v>
      </c>
      <c r="R1833" s="34">
        <v>6</v>
      </c>
      <c r="S1833" s="45">
        <v>3579.5946460491327</v>
      </c>
      <c r="T1833" s="44">
        <v>1830</v>
      </c>
      <c r="U1833" s="34">
        <v>77</v>
      </c>
      <c r="V1833" s="34">
        <v>6</v>
      </c>
      <c r="W1833" s="45">
        <v>9703.2598444364357</v>
      </c>
    </row>
    <row r="1834" spans="12:23" x14ac:dyDescent="0.3">
      <c r="L1834" s="44">
        <v>1831</v>
      </c>
      <c r="M1834" s="34">
        <v>77</v>
      </c>
      <c r="N1834" s="34">
        <v>7</v>
      </c>
      <c r="O1834" s="45">
        <v>4355.3846160766161</v>
      </c>
      <c r="P1834" s="44">
        <v>1831</v>
      </c>
      <c r="Q1834" s="34">
        <v>77</v>
      </c>
      <c r="R1834" s="34">
        <v>7</v>
      </c>
      <c r="S1834" s="45">
        <v>5482.4057977529319</v>
      </c>
      <c r="T1834" s="44">
        <v>1831</v>
      </c>
      <c r="U1834" s="34">
        <v>77</v>
      </c>
      <c r="V1834" s="34">
        <v>7</v>
      </c>
      <c r="W1834" s="45">
        <v>14861.238013906494</v>
      </c>
    </row>
    <row r="1835" spans="12:23" x14ac:dyDescent="0.3">
      <c r="L1835" s="44">
        <v>1832</v>
      </c>
      <c r="M1835" s="34">
        <v>77</v>
      </c>
      <c r="N1835" s="34">
        <v>8</v>
      </c>
      <c r="O1835" s="45">
        <v>3779.6914925330311</v>
      </c>
      <c r="P1835" s="44">
        <v>1832</v>
      </c>
      <c r="Q1835" s="34">
        <v>77</v>
      </c>
      <c r="R1835" s="34">
        <v>8</v>
      </c>
      <c r="S1835" s="45">
        <v>4757.7434323233147</v>
      </c>
      <c r="T1835" s="44">
        <v>1832</v>
      </c>
      <c r="U1835" s="34">
        <v>77</v>
      </c>
      <c r="V1835" s="34">
        <v>8</v>
      </c>
      <c r="W1835" s="45">
        <v>12896.88508388733</v>
      </c>
    </row>
    <row r="1836" spans="12:23" x14ac:dyDescent="0.3">
      <c r="L1836" s="44">
        <v>1833</v>
      </c>
      <c r="M1836" s="34">
        <v>77</v>
      </c>
      <c r="N1836" s="34">
        <v>9</v>
      </c>
      <c r="O1836" s="45">
        <v>3155.694402070329</v>
      </c>
      <c r="P1836" s="44">
        <v>1833</v>
      </c>
      <c r="Q1836" s="34">
        <v>77</v>
      </c>
      <c r="R1836" s="34">
        <v>9</v>
      </c>
      <c r="S1836" s="45">
        <v>3972.2777230708989</v>
      </c>
      <c r="T1836" s="44">
        <v>1833</v>
      </c>
      <c r="U1836" s="34">
        <v>77</v>
      </c>
      <c r="V1836" s="34">
        <v>9</v>
      </c>
      <c r="W1836" s="45">
        <v>10767.711635663845</v>
      </c>
    </row>
    <row r="1837" spans="12:23" x14ac:dyDescent="0.3">
      <c r="L1837" s="44">
        <v>1834</v>
      </c>
      <c r="M1837" s="34">
        <v>77</v>
      </c>
      <c r="N1837" s="34">
        <v>10</v>
      </c>
      <c r="O1837" s="45">
        <v>3051.741022587215</v>
      </c>
      <c r="P1837" s="44">
        <v>1834</v>
      </c>
      <c r="Q1837" s="34">
        <v>77</v>
      </c>
      <c r="R1837" s="34">
        <v>10</v>
      </c>
      <c r="S1837" s="45">
        <v>3841.4248454006784</v>
      </c>
      <c r="T1837" s="44">
        <v>1834</v>
      </c>
      <c r="U1837" s="34">
        <v>77</v>
      </c>
      <c r="V1837" s="34">
        <v>10</v>
      </c>
      <c r="W1837" s="45">
        <v>10413.006815991652</v>
      </c>
    </row>
    <row r="1838" spans="12:23" x14ac:dyDescent="0.3">
      <c r="L1838" s="44">
        <v>1835</v>
      </c>
      <c r="M1838" s="34">
        <v>77</v>
      </c>
      <c r="N1838" s="34">
        <v>11</v>
      </c>
      <c r="O1838" s="45">
        <v>2853.0976318164826</v>
      </c>
      <c r="P1838" s="44">
        <v>1835</v>
      </c>
      <c r="Q1838" s="34">
        <v>77</v>
      </c>
      <c r="R1838" s="34">
        <v>11</v>
      </c>
      <c r="S1838" s="45">
        <v>3591.3794939001746</v>
      </c>
      <c r="T1838" s="44">
        <v>1835</v>
      </c>
      <c r="U1838" s="34">
        <v>77</v>
      </c>
      <c r="V1838" s="34">
        <v>11</v>
      </c>
      <c r="W1838" s="45">
        <v>9735.2052048006371</v>
      </c>
    </row>
    <row r="1839" spans="12:23" x14ac:dyDescent="0.3">
      <c r="L1839" s="44">
        <v>1836</v>
      </c>
      <c r="M1839" s="34">
        <v>77</v>
      </c>
      <c r="N1839" s="34">
        <v>12</v>
      </c>
      <c r="O1839" s="45">
        <v>3080.2923644747311</v>
      </c>
      <c r="P1839" s="44">
        <v>1836</v>
      </c>
      <c r="Q1839" s="34">
        <v>77</v>
      </c>
      <c r="R1839" s="34">
        <v>12</v>
      </c>
      <c r="S1839" s="45">
        <v>3877.3642758059655</v>
      </c>
      <c r="T1839" s="44">
        <v>1836</v>
      </c>
      <c r="U1839" s="34">
        <v>77</v>
      </c>
      <c r="V1839" s="34">
        <v>12</v>
      </c>
      <c r="W1839" s="45">
        <v>10510.428358475085</v>
      </c>
    </row>
    <row r="1840" spans="12:23" x14ac:dyDescent="0.3">
      <c r="L1840" s="44">
        <v>1837</v>
      </c>
      <c r="M1840" s="34">
        <v>77</v>
      </c>
      <c r="N1840" s="34">
        <v>13</v>
      </c>
      <c r="O1840" s="45">
        <v>2522.4636020082735</v>
      </c>
      <c r="P1840" s="44">
        <v>1837</v>
      </c>
      <c r="Q1840" s="34">
        <v>77</v>
      </c>
      <c r="R1840" s="34">
        <v>13</v>
      </c>
      <c r="S1840" s="45">
        <v>3175.1889431818736</v>
      </c>
      <c r="T1840" s="44">
        <v>1837</v>
      </c>
      <c r="U1840" s="34">
        <v>77</v>
      </c>
      <c r="V1840" s="34">
        <v>13</v>
      </c>
      <c r="W1840" s="45">
        <v>8607.0313589502312</v>
      </c>
    </row>
    <row r="1841" spans="12:23" x14ac:dyDescent="0.3">
      <c r="L1841" s="44">
        <v>1838</v>
      </c>
      <c r="M1841" s="34">
        <v>77</v>
      </c>
      <c r="N1841" s="34">
        <v>14</v>
      </c>
      <c r="O1841" s="45">
        <v>2068.8551463902227</v>
      </c>
      <c r="P1841" s="44">
        <v>1838</v>
      </c>
      <c r="Q1841" s="34">
        <v>77</v>
      </c>
      <c r="R1841" s="34">
        <v>14</v>
      </c>
      <c r="S1841" s="45">
        <v>2604.2024870579703</v>
      </c>
      <c r="T1841" s="44">
        <v>1838</v>
      </c>
      <c r="U1841" s="34">
        <v>77</v>
      </c>
      <c r="V1841" s="34">
        <v>14</v>
      </c>
      <c r="W1841" s="45">
        <v>7059.2499760667761</v>
      </c>
    </row>
    <row r="1842" spans="12:23" x14ac:dyDescent="0.3">
      <c r="L1842" s="44">
        <v>1839</v>
      </c>
      <c r="M1842" s="34">
        <v>77</v>
      </c>
      <c r="N1842" s="34">
        <v>15</v>
      </c>
      <c r="O1842" s="45">
        <v>2163.4957266842657</v>
      </c>
      <c r="P1842" s="44">
        <v>1839</v>
      </c>
      <c r="Q1842" s="34">
        <v>77</v>
      </c>
      <c r="R1842" s="34">
        <v>15</v>
      </c>
      <c r="S1842" s="45">
        <v>2723.3327388827011</v>
      </c>
      <c r="T1842" s="44">
        <v>1839</v>
      </c>
      <c r="U1842" s="34">
        <v>77</v>
      </c>
      <c r="V1842" s="34">
        <v>15</v>
      </c>
      <c r="W1842" s="45">
        <v>7382.1781014801818</v>
      </c>
    </row>
    <row r="1843" spans="12:23" x14ac:dyDescent="0.3">
      <c r="L1843" s="44">
        <v>1840</v>
      </c>
      <c r="M1843" s="34">
        <v>77</v>
      </c>
      <c r="N1843" s="34">
        <v>16</v>
      </c>
      <c r="O1843" s="45">
        <v>1964.8721083109633</v>
      </c>
      <c r="P1843" s="44">
        <v>1840</v>
      </c>
      <c r="Q1843" s="34">
        <v>77</v>
      </c>
      <c r="R1843" s="34">
        <v>16</v>
      </c>
      <c r="S1843" s="45">
        <v>2473.3122761844179</v>
      </c>
      <c r="T1843" s="44">
        <v>1840</v>
      </c>
      <c r="U1843" s="34">
        <v>77</v>
      </c>
      <c r="V1843" s="34">
        <v>16</v>
      </c>
      <c r="W1843" s="45">
        <v>6704.443956731332</v>
      </c>
    </row>
    <row r="1844" spans="12:23" x14ac:dyDescent="0.3">
      <c r="L1844" s="44">
        <v>1841</v>
      </c>
      <c r="M1844" s="34">
        <v>77</v>
      </c>
      <c r="N1844" s="34">
        <v>17</v>
      </c>
      <c r="O1844" s="45">
        <v>2220.2029625107193</v>
      </c>
      <c r="P1844" s="44">
        <v>1841</v>
      </c>
      <c r="Q1844" s="34">
        <v>77</v>
      </c>
      <c r="R1844" s="34">
        <v>17</v>
      </c>
      <c r="S1844" s="45">
        <v>2794.7138236488831</v>
      </c>
      <c r="T1844" s="44">
        <v>1841</v>
      </c>
      <c r="U1844" s="34">
        <v>77</v>
      </c>
      <c r="V1844" s="34">
        <v>17</v>
      </c>
      <c r="W1844" s="45">
        <v>7575.6718576037902</v>
      </c>
    </row>
    <row r="1845" spans="12:23" x14ac:dyDescent="0.3">
      <c r="L1845" s="44">
        <v>1842</v>
      </c>
      <c r="M1845" s="34">
        <v>77</v>
      </c>
      <c r="N1845" s="34">
        <v>18</v>
      </c>
      <c r="O1845" s="45">
        <v>2522.9381395465698</v>
      </c>
      <c r="P1845" s="44">
        <v>1842</v>
      </c>
      <c r="Q1845" s="34">
        <v>77</v>
      </c>
      <c r="R1845" s="34">
        <v>18</v>
      </c>
      <c r="S1845" s="45">
        <v>3175.7862744351469</v>
      </c>
      <c r="T1845" s="44">
        <v>1842</v>
      </c>
      <c r="U1845" s="34">
        <v>77</v>
      </c>
      <c r="V1845" s="34">
        <v>18</v>
      </c>
      <c r="W1845" s="45">
        <v>8608.6505535621436</v>
      </c>
    </row>
    <row r="1846" spans="12:23" x14ac:dyDescent="0.3">
      <c r="L1846" s="44">
        <v>1843</v>
      </c>
      <c r="M1846" s="34">
        <v>77</v>
      </c>
      <c r="N1846" s="34">
        <v>19</v>
      </c>
      <c r="O1846" s="45">
        <v>2513.2694372037749</v>
      </c>
      <c r="P1846" s="44">
        <v>1843</v>
      </c>
      <c r="Q1846" s="34">
        <v>77</v>
      </c>
      <c r="R1846" s="34">
        <v>19</v>
      </c>
      <c r="S1846" s="45">
        <v>3163.6156501496994</v>
      </c>
      <c r="T1846" s="44">
        <v>1843</v>
      </c>
      <c r="U1846" s="34">
        <v>77</v>
      </c>
      <c r="V1846" s="34">
        <v>19</v>
      </c>
      <c r="W1846" s="45">
        <v>8575.6594633444147</v>
      </c>
    </row>
    <row r="1847" spans="12:23" x14ac:dyDescent="0.3">
      <c r="L1847" s="44">
        <v>1844</v>
      </c>
      <c r="M1847" s="34">
        <v>77</v>
      </c>
      <c r="N1847" s="34">
        <v>20</v>
      </c>
      <c r="O1847" s="45">
        <v>2390.3345561887918</v>
      </c>
      <c r="P1847" s="44">
        <v>1844</v>
      </c>
      <c r="Q1847" s="34">
        <v>77</v>
      </c>
      <c r="R1847" s="34">
        <v>20</v>
      </c>
      <c r="S1847" s="45">
        <v>3008.869522348537</v>
      </c>
      <c r="T1847" s="44">
        <v>1844</v>
      </c>
      <c r="U1847" s="34">
        <v>77</v>
      </c>
      <c r="V1847" s="34">
        <v>20</v>
      </c>
      <c r="W1847" s="45">
        <v>8156.1868591956936</v>
      </c>
    </row>
    <row r="1848" spans="12:23" x14ac:dyDescent="0.3">
      <c r="L1848" s="44">
        <v>1845</v>
      </c>
      <c r="M1848" s="34">
        <v>77</v>
      </c>
      <c r="N1848" s="34">
        <v>21</v>
      </c>
      <c r="O1848" s="45">
        <v>2210.7913013345019</v>
      </c>
      <c r="P1848" s="44">
        <v>1845</v>
      </c>
      <c r="Q1848" s="34">
        <v>77</v>
      </c>
      <c r="R1848" s="34">
        <v>21</v>
      </c>
      <c r="S1848" s="45">
        <v>2782.866753792292</v>
      </c>
      <c r="T1848" s="44">
        <v>1845</v>
      </c>
      <c r="U1848" s="34">
        <v>77</v>
      </c>
      <c r="V1848" s="34">
        <v>21</v>
      </c>
      <c r="W1848" s="45">
        <v>7543.5578311341815</v>
      </c>
    </row>
    <row r="1849" spans="12:23" x14ac:dyDescent="0.3">
      <c r="L1849" s="44">
        <v>1846</v>
      </c>
      <c r="M1849" s="34">
        <v>77</v>
      </c>
      <c r="N1849" s="34">
        <v>22</v>
      </c>
      <c r="O1849" s="45">
        <v>2286.3614043082471</v>
      </c>
      <c r="P1849" s="44">
        <v>1846</v>
      </c>
      <c r="Q1849" s="34">
        <v>77</v>
      </c>
      <c r="R1849" s="34">
        <v>22</v>
      </c>
      <c r="S1849" s="45">
        <v>2877.991755876094</v>
      </c>
      <c r="T1849" s="44">
        <v>1846</v>
      </c>
      <c r="U1849" s="34">
        <v>77</v>
      </c>
      <c r="V1849" s="34">
        <v>22</v>
      </c>
      <c r="W1849" s="45">
        <v>7801.4145730813307</v>
      </c>
    </row>
    <row r="1850" spans="12:23" x14ac:dyDescent="0.3">
      <c r="L1850" s="44">
        <v>1847</v>
      </c>
      <c r="M1850" s="34">
        <v>77</v>
      </c>
      <c r="N1850" s="34">
        <v>23</v>
      </c>
      <c r="O1850" s="45">
        <v>3080.8064468078855</v>
      </c>
      <c r="P1850" s="44">
        <v>1847</v>
      </c>
      <c r="Q1850" s="34">
        <v>77</v>
      </c>
      <c r="R1850" s="34">
        <v>23</v>
      </c>
      <c r="S1850" s="45">
        <v>3878.0113846636782</v>
      </c>
      <c r="T1850" s="44">
        <v>1847</v>
      </c>
      <c r="U1850" s="34">
        <v>77</v>
      </c>
      <c r="V1850" s="34">
        <v>23</v>
      </c>
      <c r="W1850" s="45">
        <v>10512.182485971323</v>
      </c>
    </row>
    <row r="1851" spans="12:23" x14ac:dyDescent="0.3">
      <c r="L1851" s="44">
        <v>1848</v>
      </c>
      <c r="M1851" s="34">
        <v>77</v>
      </c>
      <c r="N1851" s="34">
        <v>24</v>
      </c>
      <c r="O1851" s="45">
        <v>2446.933043829385</v>
      </c>
      <c r="P1851" s="44">
        <v>1848</v>
      </c>
      <c r="Q1851" s="34">
        <v>77</v>
      </c>
      <c r="R1851" s="34">
        <v>24</v>
      </c>
      <c r="S1851" s="45">
        <v>3080.1137187025101</v>
      </c>
      <c r="T1851" s="44">
        <v>1848</v>
      </c>
      <c r="U1851" s="34">
        <v>77</v>
      </c>
      <c r="V1851" s="34">
        <v>24</v>
      </c>
      <c r="W1851" s="45">
        <v>8349.3095498874045</v>
      </c>
    </row>
    <row r="1852" spans="12:23" x14ac:dyDescent="0.3">
      <c r="L1852" s="44">
        <v>1849</v>
      </c>
      <c r="M1852" s="34">
        <v>78</v>
      </c>
      <c r="N1852" s="34">
        <v>1</v>
      </c>
      <c r="O1852" s="45">
        <v>1880.0781819365752</v>
      </c>
      <c r="P1852" s="44">
        <v>1849</v>
      </c>
      <c r="Q1852" s="34">
        <v>78</v>
      </c>
      <c r="R1852" s="34">
        <v>1</v>
      </c>
      <c r="S1852" s="45">
        <v>2366.5766478651112</v>
      </c>
      <c r="T1852" s="44">
        <v>1849</v>
      </c>
      <c r="U1852" s="34">
        <v>78</v>
      </c>
      <c r="V1852" s="34">
        <v>1</v>
      </c>
      <c r="W1852" s="45">
        <v>6415.1141195151195</v>
      </c>
    </row>
    <row r="1853" spans="12:23" x14ac:dyDescent="0.3">
      <c r="L1853" s="44">
        <v>1850</v>
      </c>
      <c r="M1853" s="34">
        <v>78</v>
      </c>
      <c r="N1853" s="34">
        <v>2</v>
      </c>
      <c r="O1853" s="45">
        <v>2305.2143852568256</v>
      </c>
      <c r="P1853" s="44">
        <v>1850</v>
      </c>
      <c r="Q1853" s="34">
        <v>78</v>
      </c>
      <c r="R1853" s="34">
        <v>2</v>
      </c>
      <c r="S1853" s="45">
        <v>2901.7232287926054</v>
      </c>
      <c r="T1853" s="44">
        <v>1850</v>
      </c>
      <c r="U1853" s="34">
        <v>78</v>
      </c>
      <c r="V1853" s="34">
        <v>2</v>
      </c>
      <c r="W1853" s="45">
        <v>7865.7438256837922</v>
      </c>
    </row>
    <row r="1854" spans="12:23" x14ac:dyDescent="0.3">
      <c r="L1854" s="44">
        <v>1851</v>
      </c>
      <c r="M1854" s="34">
        <v>78</v>
      </c>
      <c r="N1854" s="34">
        <v>3</v>
      </c>
      <c r="O1854" s="45">
        <v>3174.3200004484743</v>
      </c>
      <c r="P1854" s="44">
        <v>1851</v>
      </c>
      <c r="Q1854" s="34">
        <v>78</v>
      </c>
      <c r="R1854" s="34">
        <v>3</v>
      </c>
      <c r="S1854" s="45">
        <v>3995.7229747618844</v>
      </c>
      <c r="T1854" s="44">
        <v>1851</v>
      </c>
      <c r="U1854" s="34">
        <v>78</v>
      </c>
      <c r="V1854" s="34">
        <v>3</v>
      </c>
      <c r="W1854" s="45">
        <v>10831.265024181435</v>
      </c>
    </row>
    <row r="1855" spans="12:23" x14ac:dyDescent="0.3">
      <c r="L1855" s="44">
        <v>1852</v>
      </c>
      <c r="M1855" s="34">
        <v>78</v>
      </c>
      <c r="N1855" s="34">
        <v>4</v>
      </c>
      <c r="O1855" s="45">
        <v>2654.7508270071867</v>
      </c>
      <c r="P1855" s="44">
        <v>1852</v>
      </c>
      <c r="Q1855" s="34">
        <v>78</v>
      </c>
      <c r="R1855" s="34">
        <v>4</v>
      </c>
      <c r="S1855" s="45">
        <v>3341.707474432968</v>
      </c>
      <c r="T1855" s="44">
        <v>1852</v>
      </c>
      <c r="U1855" s="34">
        <v>78</v>
      </c>
      <c r="V1855" s="34">
        <v>4</v>
      </c>
      <c r="W1855" s="45">
        <v>9058.4155902420716</v>
      </c>
    </row>
    <row r="1856" spans="12:23" x14ac:dyDescent="0.3">
      <c r="L1856" s="44">
        <v>1853</v>
      </c>
      <c r="M1856" s="34">
        <v>78</v>
      </c>
      <c r="N1856" s="34">
        <v>5</v>
      </c>
      <c r="O1856" s="45">
        <v>1219.0671634867338</v>
      </c>
      <c r="P1856" s="44">
        <v>1853</v>
      </c>
      <c r="Q1856" s="34">
        <v>78</v>
      </c>
      <c r="R1856" s="34">
        <v>5</v>
      </c>
      <c r="S1856" s="45">
        <v>1534.5191008573652</v>
      </c>
      <c r="T1856" s="44">
        <v>1853</v>
      </c>
      <c r="U1856" s="34">
        <v>78</v>
      </c>
      <c r="V1856" s="34">
        <v>5</v>
      </c>
      <c r="W1856" s="45">
        <v>4159.643491562425</v>
      </c>
    </row>
    <row r="1857" spans="12:23" x14ac:dyDescent="0.3">
      <c r="L1857" s="44">
        <v>1854</v>
      </c>
      <c r="M1857" s="34">
        <v>78</v>
      </c>
      <c r="N1857" s="34">
        <v>6</v>
      </c>
      <c r="O1857" s="45">
        <v>2909.8147538416511</v>
      </c>
      <c r="P1857" s="44">
        <v>1854</v>
      </c>
      <c r="Q1857" s="34">
        <v>78</v>
      </c>
      <c r="R1857" s="34">
        <v>6</v>
      </c>
      <c r="S1857" s="45">
        <v>3662.7730230674674</v>
      </c>
      <c r="T1857" s="44">
        <v>1854</v>
      </c>
      <c r="U1857" s="34">
        <v>78</v>
      </c>
      <c r="V1857" s="34">
        <v>6</v>
      </c>
      <c r="W1857" s="45">
        <v>9928.7326941453302</v>
      </c>
    </row>
    <row r="1858" spans="12:23" x14ac:dyDescent="0.3">
      <c r="L1858" s="44">
        <v>1855</v>
      </c>
      <c r="M1858" s="34">
        <v>78</v>
      </c>
      <c r="N1858" s="34">
        <v>7</v>
      </c>
      <c r="O1858" s="45">
        <v>3986.7579246085293</v>
      </c>
      <c r="P1858" s="44">
        <v>1855</v>
      </c>
      <c r="Q1858" s="34">
        <v>78</v>
      </c>
      <c r="R1858" s="34">
        <v>7</v>
      </c>
      <c r="S1858" s="45">
        <v>5018.3914135694231</v>
      </c>
      <c r="T1858" s="44">
        <v>1855</v>
      </c>
      <c r="U1858" s="34">
        <v>78</v>
      </c>
      <c r="V1858" s="34">
        <v>7</v>
      </c>
      <c r="W1858" s="45">
        <v>13603.427399439799</v>
      </c>
    </row>
    <row r="1859" spans="12:23" x14ac:dyDescent="0.3">
      <c r="L1859" s="44">
        <v>1856</v>
      </c>
      <c r="M1859" s="34">
        <v>78</v>
      </c>
      <c r="N1859" s="34">
        <v>8</v>
      </c>
      <c r="O1859" s="45">
        <v>3212.203913922493</v>
      </c>
      <c r="P1859" s="44">
        <v>1856</v>
      </c>
      <c r="Q1859" s="34">
        <v>78</v>
      </c>
      <c r="R1859" s="34">
        <v>8</v>
      </c>
      <c r="S1859" s="45">
        <v>4043.4099198148851</v>
      </c>
      <c r="T1859" s="44">
        <v>1856</v>
      </c>
      <c r="U1859" s="34">
        <v>78</v>
      </c>
      <c r="V1859" s="34">
        <v>8</v>
      </c>
      <c r="W1859" s="45">
        <v>10960.530727365829</v>
      </c>
    </row>
    <row r="1860" spans="12:23" x14ac:dyDescent="0.3">
      <c r="L1860" s="44">
        <v>1857</v>
      </c>
      <c r="M1860" s="34">
        <v>78</v>
      </c>
      <c r="N1860" s="34">
        <v>9</v>
      </c>
      <c r="O1860" s="45">
        <v>3127.0936291892408</v>
      </c>
      <c r="P1860" s="44">
        <v>1857</v>
      </c>
      <c r="Q1860" s="34">
        <v>78</v>
      </c>
      <c r="R1860" s="34">
        <v>9</v>
      </c>
      <c r="S1860" s="45">
        <v>3936.2760706600634</v>
      </c>
      <c r="T1860" s="44">
        <v>1857</v>
      </c>
      <c r="U1860" s="34">
        <v>78</v>
      </c>
      <c r="V1860" s="34">
        <v>9</v>
      </c>
      <c r="W1860" s="45">
        <v>10670.121427075008</v>
      </c>
    </row>
    <row r="1861" spans="12:23" x14ac:dyDescent="0.3">
      <c r="L1861" s="44">
        <v>1858</v>
      </c>
      <c r="M1861" s="34">
        <v>78</v>
      </c>
      <c r="N1861" s="34">
        <v>10</v>
      </c>
      <c r="O1861" s="45">
        <v>2636.0065942444676</v>
      </c>
      <c r="P1861" s="44">
        <v>1858</v>
      </c>
      <c r="Q1861" s="34">
        <v>78</v>
      </c>
      <c r="R1861" s="34">
        <v>10</v>
      </c>
      <c r="S1861" s="45">
        <v>3318.1128899286646</v>
      </c>
      <c r="T1861" s="44">
        <v>1858</v>
      </c>
      <c r="U1861" s="34">
        <v>78</v>
      </c>
      <c r="V1861" s="34">
        <v>10</v>
      </c>
      <c r="W1861" s="45">
        <v>8994.4574030715048</v>
      </c>
    </row>
    <row r="1862" spans="12:23" x14ac:dyDescent="0.3">
      <c r="L1862" s="44">
        <v>1859</v>
      </c>
      <c r="M1862" s="34">
        <v>78</v>
      </c>
      <c r="N1862" s="34">
        <v>11</v>
      </c>
      <c r="O1862" s="45">
        <v>2371.3827132530682</v>
      </c>
      <c r="P1862" s="44">
        <v>1859</v>
      </c>
      <c r="Q1862" s="34">
        <v>78</v>
      </c>
      <c r="R1862" s="34">
        <v>11</v>
      </c>
      <c r="S1862" s="45">
        <v>2985.013605420927</v>
      </c>
      <c r="T1862" s="44">
        <v>1859</v>
      </c>
      <c r="U1862" s="34">
        <v>78</v>
      </c>
      <c r="V1862" s="34">
        <v>11</v>
      </c>
      <c r="W1862" s="45">
        <v>8091.5202743824166</v>
      </c>
    </row>
    <row r="1863" spans="12:23" x14ac:dyDescent="0.3">
      <c r="L1863" s="44">
        <v>1860</v>
      </c>
      <c r="M1863" s="34">
        <v>78</v>
      </c>
      <c r="N1863" s="34">
        <v>12</v>
      </c>
      <c r="O1863" s="45">
        <v>2882.1235112422964</v>
      </c>
      <c r="P1863" s="44">
        <v>1860</v>
      </c>
      <c r="Q1863" s="34">
        <v>78</v>
      </c>
      <c r="R1863" s="34">
        <v>12</v>
      </c>
      <c r="S1863" s="45">
        <v>3627.9162555587363</v>
      </c>
      <c r="T1863" s="44">
        <v>1860</v>
      </c>
      <c r="U1863" s="34">
        <v>78</v>
      </c>
      <c r="V1863" s="34">
        <v>12</v>
      </c>
      <c r="W1863" s="45">
        <v>9834.2459418959861</v>
      </c>
    </row>
    <row r="1864" spans="12:23" x14ac:dyDescent="0.3">
      <c r="L1864" s="44">
        <v>1861</v>
      </c>
      <c r="M1864" s="34">
        <v>78</v>
      </c>
      <c r="N1864" s="34">
        <v>13</v>
      </c>
      <c r="O1864" s="45">
        <v>2248.5862390200887</v>
      </c>
      <c r="P1864" s="44">
        <v>1861</v>
      </c>
      <c r="Q1864" s="34">
        <v>78</v>
      </c>
      <c r="R1864" s="34">
        <v>13</v>
      </c>
      <c r="S1864" s="45">
        <v>2830.4416992353026</v>
      </c>
      <c r="T1864" s="44">
        <v>1861</v>
      </c>
      <c r="U1864" s="34">
        <v>78</v>
      </c>
      <c r="V1864" s="34">
        <v>13</v>
      </c>
      <c r="W1864" s="45">
        <v>7672.5199353288372</v>
      </c>
    </row>
    <row r="1865" spans="12:23" x14ac:dyDescent="0.3">
      <c r="L1865" s="44">
        <v>1862</v>
      </c>
      <c r="M1865" s="34">
        <v>78</v>
      </c>
      <c r="N1865" s="34">
        <v>14</v>
      </c>
      <c r="O1865" s="45">
        <v>2484.9850226815502</v>
      </c>
      <c r="P1865" s="44">
        <v>1862</v>
      </c>
      <c r="Q1865" s="34">
        <v>78</v>
      </c>
      <c r="R1865" s="34">
        <v>14</v>
      </c>
      <c r="S1865" s="45">
        <v>3128.0122185743776</v>
      </c>
      <c r="T1865" s="44">
        <v>1862</v>
      </c>
      <c r="U1865" s="34">
        <v>78</v>
      </c>
      <c r="V1865" s="34">
        <v>14</v>
      </c>
      <c r="W1865" s="45">
        <v>8479.1487178301813</v>
      </c>
    </row>
    <row r="1866" spans="12:23" x14ac:dyDescent="0.3">
      <c r="L1866" s="44">
        <v>1863</v>
      </c>
      <c r="M1866" s="34">
        <v>78</v>
      </c>
      <c r="N1866" s="34">
        <v>15</v>
      </c>
      <c r="O1866" s="45">
        <v>2503.808345033985</v>
      </c>
      <c r="P1866" s="44">
        <v>1863</v>
      </c>
      <c r="Q1866" s="34">
        <v>78</v>
      </c>
      <c r="R1866" s="34">
        <v>15</v>
      </c>
      <c r="S1866" s="45">
        <v>3151.7063582875594</v>
      </c>
      <c r="T1866" s="44">
        <v>1863</v>
      </c>
      <c r="U1866" s="34">
        <v>78</v>
      </c>
      <c r="V1866" s="34">
        <v>15</v>
      </c>
      <c r="W1866" s="45">
        <v>8543.3767707693987</v>
      </c>
    </row>
    <row r="1867" spans="12:23" x14ac:dyDescent="0.3">
      <c r="L1867" s="44">
        <v>1864</v>
      </c>
      <c r="M1867" s="34">
        <v>78</v>
      </c>
      <c r="N1867" s="34">
        <v>16</v>
      </c>
      <c r="O1867" s="45">
        <v>2607.7617245171009</v>
      </c>
      <c r="P1867" s="44">
        <v>1864</v>
      </c>
      <c r="Q1867" s="34">
        <v>78</v>
      </c>
      <c r="R1867" s="34">
        <v>16</v>
      </c>
      <c r="S1867" s="45">
        <v>3282.5592359577827</v>
      </c>
      <c r="T1867" s="44">
        <v>1864</v>
      </c>
      <c r="U1867" s="34">
        <v>78</v>
      </c>
      <c r="V1867" s="34">
        <v>16</v>
      </c>
      <c r="W1867" s="45">
        <v>8898.0815904415995</v>
      </c>
    </row>
    <row r="1868" spans="12:23" x14ac:dyDescent="0.3">
      <c r="L1868" s="44">
        <v>1865</v>
      </c>
      <c r="M1868" s="34">
        <v>78</v>
      </c>
      <c r="N1868" s="34">
        <v>17</v>
      </c>
      <c r="O1868" s="45">
        <v>2995.5379828952023</v>
      </c>
      <c r="P1868" s="44">
        <v>1865</v>
      </c>
      <c r="Q1868" s="34">
        <v>78</v>
      </c>
      <c r="R1868" s="34">
        <v>17</v>
      </c>
      <c r="S1868" s="45">
        <v>3770.6784250911001</v>
      </c>
      <c r="T1868" s="44">
        <v>1865</v>
      </c>
      <c r="U1868" s="34">
        <v>78</v>
      </c>
      <c r="V1868" s="34">
        <v>17</v>
      </c>
      <c r="W1868" s="45">
        <v>10221.233454143203</v>
      </c>
    </row>
    <row r="1869" spans="12:23" x14ac:dyDescent="0.3">
      <c r="L1869" s="44">
        <v>1866</v>
      </c>
      <c r="M1869" s="34">
        <v>78</v>
      </c>
      <c r="N1869" s="34">
        <v>18</v>
      </c>
      <c r="O1869" s="45">
        <v>2664.3008949654059</v>
      </c>
      <c r="P1869" s="44">
        <v>1866</v>
      </c>
      <c r="Q1869" s="34">
        <v>78</v>
      </c>
      <c r="R1869" s="34">
        <v>18</v>
      </c>
      <c r="S1869" s="45">
        <v>3353.7287659050953</v>
      </c>
      <c r="T1869" s="44">
        <v>1866</v>
      </c>
      <c r="U1869" s="34">
        <v>78</v>
      </c>
      <c r="V1869" s="34">
        <v>18</v>
      </c>
      <c r="W1869" s="45">
        <v>9091.0018818068165</v>
      </c>
    </row>
    <row r="1870" spans="12:23" x14ac:dyDescent="0.3">
      <c r="L1870" s="44">
        <v>1867</v>
      </c>
      <c r="M1870" s="34">
        <v>78</v>
      </c>
      <c r="N1870" s="34">
        <v>19</v>
      </c>
      <c r="O1870" s="45">
        <v>2853.3744453804884</v>
      </c>
      <c r="P1870" s="44">
        <v>1867</v>
      </c>
      <c r="Q1870" s="34">
        <v>78</v>
      </c>
      <c r="R1870" s="34">
        <v>19</v>
      </c>
      <c r="S1870" s="45">
        <v>3591.7279371312497</v>
      </c>
      <c r="T1870" s="44">
        <v>1867</v>
      </c>
      <c r="U1870" s="34">
        <v>78</v>
      </c>
      <c r="V1870" s="34">
        <v>19</v>
      </c>
      <c r="W1870" s="45">
        <v>9736.1497349909168</v>
      </c>
    </row>
    <row r="1871" spans="12:23" x14ac:dyDescent="0.3">
      <c r="L1871" s="44">
        <v>1868</v>
      </c>
      <c r="M1871" s="34">
        <v>78</v>
      </c>
      <c r="N1871" s="34">
        <v>20</v>
      </c>
      <c r="O1871" s="45">
        <v>2437.6202446403131</v>
      </c>
      <c r="P1871" s="44">
        <v>1868</v>
      </c>
      <c r="Q1871" s="34">
        <v>78</v>
      </c>
      <c r="R1871" s="34">
        <v>20</v>
      </c>
      <c r="S1871" s="45">
        <v>3068.3910928570185</v>
      </c>
      <c r="T1871" s="44">
        <v>1868</v>
      </c>
      <c r="U1871" s="34">
        <v>78</v>
      </c>
      <c r="V1871" s="34">
        <v>20</v>
      </c>
      <c r="W1871" s="45">
        <v>8317.5328556286131</v>
      </c>
    </row>
    <row r="1872" spans="12:23" x14ac:dyDescent="0.3">
      <c r="L1872" s="44">
        <v>1869</v>
      </c>
      <c r="M1872" s="34">
        <v>78</v>
      </c>
      <c r="N1872" s="34">
        <v>21</v>
      </c>
      <c r="O1872" s="45">
        <v>2720.9092688047144</v>
      </c>
      <c r="P1872" s="44">
        <v>1869</v>
      </c>
      <c r="Q1872" s="34">
        <v>78</v>
      </c>
      <c r="R1872" s="34">
        <v>21</v>
      </c>
      <c r="S1872" s="45">
        <v>3424.9854066601788</v>
      </c>
      <c r="T1872" s="44">
        <v>1869</v>
      </c>
      <c r="U1872" s="34">
        <v>78</v>
      </c>
      <c r="V1872" s="34">
        <v>21</v>
      </c>
      <c r="W1872" s="45">
        <v>9284.1583057196112</v>
      </c>
    </row>
    <row r="1873" spans="12:23" x14ac:dyDescent="0.3">
      <c r="L1873" s="44">
        <v>1870</v>
      </c>
      <c r="M1873" s="34">
        <v>78</v>
      </c>
      <c r="N1873" s="34">
        <v>22</v>
      </c>
      <c r="O1873" s="45">
        <v>2891.7328963928039</v>
      </c>
      <c r="P1873" s="44">
        <v>1870</v>
      </c>
      <c r="Q1873" s="34">
        <v>78</v>
      </c>
      <c r="R1873" s="34">
        <v>22</v>
      </c>
      <c r="S1873" s="45">
        <v>3640.0122134375242</v>
      </c>
      <c r="T1873" s="44">
        <v>1870</v>
      </c>
      <c r="U1873" s="34">
        <v>78</v>
      </c>
      <c r="V1873" s="34">
        <v>22</v>
      </c>
      <c r="W1873" s="45">
        <v>9867.0346327872248</v>
      </c>
    </row>
    <row r="1874" spans="12:23" x14ac:dyDescent="0.3">
      <c r="L1874" s="44">
        <v>1871</v>
      </c>
      <c r="M1874" s="34">
        <v>78</v>
      </c>
      <c r="N1874" s="34">
        <v>23</v>
      </c>
      <c r="O1874" s="45">
        <v>1436.2274044497503</v>
      </c>
      <c r="P1874" s="44">
        <v>1871</v>
      </c>
      <c r="Q1874" s="34">
        <v>78</v>
      </c>
      <c r="R1874" s="34">
        <v>23</v>
      </c>
      <c r="S1874" s="45">
        <v>1807.872815636644</v>
      </c>
      <c r="T1874" s="44">
        <v>1871</v>
      </c>
      <c r="U1874" s="34">
        <v>78</v>
      </c>
      <c r="V1874" s="34">
        <v>23</v>
      </c>
      <c r="W1874" s="45">
        <v>4900.6274258391268</v>
      </c>
    </row>
    <row r="1875" spans="12:23" x14ac:dyDescent="0.3">
      <c r="L1875" s="44">
        <v>1872</v>
      </c>
      <c r="M1875" s="34">
        <v>78</v>
      </c>
      <c r="N1875" s="34">
        <v>24</v>
      </c>
      <c r="O1875" s="45">
        <v>2381.7434495058797</v>
      </c>
      <c r="P1875" s="44">
        <v>1872</v>
      </c>
      <c r="Q1875" s="34">
        <v>78</v>
      </c>
      <c r="R1875" s="34">
        <v>24</v>
      </c>
      <c r="S1875" s="45">
        <v>2998.0553377840652</v>
      </c>
      <c r="T1875" s="44">
        <v>1872</v>
      </c>
      <c r="U1875" s="34">
        <v>78</v>
      </c>
      <c r="V1875" s="34">
        <v>24</v>
      </c>
      <c r="W1875" s="45">
        <v>8126.8726900758529</v>
      </c>
    </row>
    <row r="1876" spans="12:23" x14ac:dyDescent="0.3">
      <c r="L1876" s="44">
        <v>1873</v>
      </c>
      <c r="M1876" s="34">
        <v>79</v>
      </c>
      <c r="N1876" s="34">
        <v>1</v>
      </c>
      <c r="O1876" s="45">
        <v>3894.9447971468362</v>
      </c>
      <c r="P1876" s="44">
        <v>1873</v>
      </c>
      <c r="Q1876" s="34">
        <v>79</v>
      </c>
      <c r="R1876" s="34">
        <v>1</v>
      </c>
      <c r="S1876" s="45">
        <v>4902.8202604621119</v>
      </c>
      <c r="T1876" s="44">
        <v>1873</v>
      </c>
      <c r="U1876" s="34">
        <v>79</v>
      </c>
      <c r="V1876" s="34">
        <v>1</v>
      </c>
      <c r="W1876" s="45">
        <v>13290.146975255706</v>
      </c>
    </row>
    <row r="1877" spans="12:23" x14ac:dyDescent="0.3">
      <c r="L1877" s="44">
        <v>1874</v>
      </c>
      <c r="M1877" s="34">
        <v>79</v>
      </c>
      <c r="N1877" s="34">
        <v>2</v>
      </c>
      <c r="O1877" s="45">
        <v>4886.6689349946046</v>
      </c>
      <c r="P1877" s="44">
        <v>1874</v>
      </c>
      <c r="Q1877" s="34">
        <v>79</v>
      </c>
      <c r="R1877" s="34">
        <v>2</v>
      </c>
      <c r="S1877" s="45">
        <v>6151.1679133970392</v>
      </c>
      <c r="T1877" s="44">
        <v>1874</v>
      </c>
      <c r="U1877" s="34">
        <v>79</v>
      </c>
      <c r="V1877" s="34">
        <v>2</v>
      </c>
      <c r="W1877" s="45">
        <v>16674.061314827461</v>
      </c>
    </row>
    <row r="1878" spans="12:23" x14ac:dyDescent="0.3">
      <c r="L1878" s="44">
        <v>1875</v>
      </c>
      <c r="M1878" s="34">
        <v>79</v>
      </c>
      <c r="N1878" s="34">
        <v>3</v>
      </c>
      <c r="O1878" s="45">
        <v>3270.5819173316991</v>
      </c>
      <c r="P1878" s="44">
        <v>1875</v>
      </c>
      <c r="Q1878" s="34">
        <v>79</v>
      </c>
      <c r="R1878" s="34">
        <v>3</v>
      </c>
      <c r="S1878" s="45">
        <v>4116.8941083686341</v>
      </c>
      <c r="T1878" s="44">
        <v>1875</v>
      </c>
      <c r="U1878" s="34">
        <v>79</v>
      </c>
      <c r="V1878" s="34">
        <v>3</v>
      </c>
      <c r="W1878" s="45">
        <v>11159.725397852213</v>
      </c>
    </row>
    <row r="1879" spans="12:23" x14ac:dyDescent="0.3">
      <c r="L1879" s="44">
        <v>1876</v>
      </c>
      <c r="M1879" s="34">
        <v>79</v>
      </c>
      <c r="N1879" s="34">
        <v>4</v>
      </c>
      <c r="O1879" s="45">
        <v>3232.737548652538</v>
      </c>
      <c r="P1879" s="44">
        <v>1876</v>
      </c>
      <c r="Q1879" s="34">
        <v>79</v>
      </c>
      <c r="R1879" s="34">
        <v>4</v>
      </c>
      <c r="S1879" s="45">
        <v>4069.2569409200719</v>
      </c>
      <c r="T1879" s="44">
        <v>1876</v>
      </c>
      <c r="U1879" s="34">
        <v>79</v>
      </c>
      <c r="V1879" s="34">
        <v>4</v>
      </c>
      <c r="W1879" s="45">
        <v>11030.594627552146</v>
      </c>
    </row>
    <row r="1880" spans="12:23" x14ac:dyDescent="0.3">
      <c r="L1880" s="44">
        <v>1877</v>
      </c>
      <c r="M1880" s="34">
        <v>79</v>
      </c>
      <c r="N1880" s="34">
        <v>5</v>
      </c>
      <c r="O1880" s="45">
        <v>4205.9349501093066</v>
      </c>
      <c r="P1880" s="44">
        <v>1877</v>
      </c>
      <c r="Q1880" s="34">
        <v>79</v>
      </c>
      <c r="R1880" s="34">
        <v>5</v>
      </c>
      <c r="S1880" s="45">
        <v>5294.2837861751132</v>
      </c>
      <c r="T1880" s="44">
        <v>1877</v>
      </c>
      <c r="U1880" s="34">
        <v>79</v>
      </c>
      <c r="V1880" s="34">
        <v>5</v>
      </c>
      <c r="W1880" s="45">
        <v>14351.29291081713</v>
      </c>
    </row>
    <row r="1881" spans="12:23" x14ac:dyDescent="0.3">
      <c r="L1881" s="44">
        <v>1878</v>
      </c>
      <c r="M1881" s="34">
        <v>79</v>
      </c>
      <c r="N1881" s="34">
        <v>6</v>
      </c>
      <c r="O1881" s="45">
        <v>5140.833217746047</v>
      </c>
      <c r="P1881" s="44">
        <v>1878</v>
      </c>
      <c r="Q1881" s="34">
        <v>79</v>
      </c>
      <c r="R1881" s="34">
        <v>6</v>
      </c>
      <c r="S1881" s="45">
        <v>6471.1010215305396</v>
      </c>
      <c r="T1881" s="44">
        <v>1878</v>
      </c>
      <c r="U1881" s="34">
        <v>79</v>
      </c>
      <c r="V1881" s="34">
        <v>6</v>
      </c>
      <c r="W1881" s="45">
        <v>17541.308695612301</v>
      </c>
    </row>
    <row r="1882" spans="12:23" x14ac:dyDescent="0.3">
      <c r="L1882" s="44">
        <v>1879</v>
      </c>
      <c r="M1882" s="34">
        <v>79</v>
      </c>
      <c r="N1882" s="34">
        <v>7</v>
      </c>
      <c r="O1882" s="45">
        <v>4261.960038224458</v>
      </c>
      <c r="P1882" s="44">
        <v>1879</v>
      </c>
      <c r="Q1882" s="34">
        <v>79</v>
      </c>
      <c r="R1882" s="34">
        <v>7</v>
      </c>
      <c r="S1882" s="45">
        <v>5364.8062072647144</v>
      </c>
      <c r="T1882" s="44">
        <v>1879</v>
      </c>
      <c r="U1882" s="34">
        <v>79</v>
      </c>
      <c r="V1882" s="34">
        <v>7</v>
      </c>
      <c r="W1882" s="45">
        <v>14542.459074686114</v>
      </c>
    </row>
    <row r="1883" spans="12:23" x14ac:dyDescent="0.3">
      <c r="L1883" s="44">
        <v>1880</v>
      </c>
      <c r="M1883" s="34">
        <v>79</v>
      </c>
      <c r="N1883" s="34">
        <v>8</v>
      </c>
      <c r="O1883" s="45">
        <v>4045.1655866138785</v>
      </c>
      <c r="P1883" s="44">
        <v>1880</v>
      </c>
      <c r="Q1883" s="34">
        <v>79</v>
      </c>
      <c r="R1883" s="34">
        <v>8</v>
      </c>
      <c r="S1883" s="45">
        <v>5091.9129353265007</v>
      </c>
      <c r="T1883" s="44">
        <v>1880</v>
      </c>
      <c r="U1883" s="34">
        <v>79</v>
      </c>
      <c r="V1883" s="34">
        <v>8</v>
      </c>
      <c r="W1883" s="45">
        <v>13802.723269589429</v>
      </c>
    </row>
    <row r="1884" spans="12:23" x14ac:dyDescent="0.3">
      <c r="L1884" s="44">
        <v>1881</v>
      </c>
      <c r="M1884" s="34">
        <v>79</v>
      </c>
      <c r="N1884" s="34">
        <v>9</v>
      </c>
      <c r="O1884" s="45">
        <v>3695.3424451007968</v>
      </c>
      <c r="P1884" s="44">
        <v>1881</v>
      </c>
      <c r="Q1884" s="34">
        <v>79</v>
      </c>
      <c r="R1884" s="34">
        <v>9</v>
      </c>
      <c r="S1884" s="45">
        <v>4651.5678020539526</v>
      </c>
      <c r="T1884" s="44">
        <v>1881</v>
      </c>
      <c r="U1884" s="34">
        <v>79</v>
      </c>
      <c r="V1884" s="34">
        <v>9</v>
      </c>
      <c r="W1884" s="45">
        <v>12609.073241619786</v>
      </c>
    </row>
    <row r="1885" spans="12:23" x14ac:dyDescent="0.3">
      <c r="L1885" s="44">
        <v>1882</v>
      </c>
      <c r="M1885" s="34">
        <v>79</v>
      </c>
      <c r="N1885" s="34">
        <v>10</v>
      </c>
      <c r="O1885" s="45">
        <v>3657.5969384087821</v>
      </c>
      <c r="P1885" s="44">
        <v>1882</v>
      </c>
      <c r="Q1885" s="34">
        <v>79</v>
      </c>
      <c r="R1885" s="34">
        <v>10</v>
      </c>
      <c r="S1885" s="45">
        <v>4604.0550786164904</v>
      </c>
      <c r="T1885" s="44">
        <v>1882</v>
      </c>
      <c r="U1885" s="34">
        <v>79</v>
      </c>
      <c r="V1885" s="34">
        <v>10</v>
      </c>
      <c r="W1885" s="45">
        <v>12480.279803530537</v>
      </c>
    </row>
    <row r="1886" spans="12:23" x14ac:dyDescent="0.3">
      <c r="L1886" s="44">
        <v>1883</v>
      </c>
      <c r="M1886" s="34">
        <v>79</v>
      </c>
      <c r="N1886" s="34">
        <v>11</v>
      </c>
      <c r="O1886" s="45">
        <v>3383.4526480553072</v>
      </c>
      <c r="P1886" s="44">
        <v>1883</v>
      </c>
      <c r="Q1886" s="34">
        <v>79</v>
      </c>
      <c r="R1886" s="34">
        <v>11</v>
      </c>
      <c r="S1886" s="45">
        <v>4258.9718358399559</v>
      </c>
      <c r="T1886" s="44">
        <v>1883</v>
      </c>
      <c r="U1886" s="34">
        <v>79</v>
      </c>
      <c r="V1886" s="34">
        <v>11</v>
      </c>
      <c r="W1886" s="45">
        <v>11544.857582939947</v>
      </c>
    </row>
    <row r="1887" spans="12:23" x14ac:dyDescent="0.3">
      <c r="L1887" s="44">
        <v>1884</v>
      </c>
      <c r="M1887" s="34">
        <v>79</v>
      </c>
      <c r="N1887" s="34">
        <v>12</v>
      </c>
      <c r="O1887" s="45">
        <v>3411.8458107633905</v>
      </c>
      <c r="P1887" s="44">
        <v>1884</v>
      </c>
      <c r="Q1887" s="34">
        <v>79</v>
      </c>
      <c r="R1887" s="34">
        <v>12</v>
      </c>
      <c r="S1887" s="45">
        <v>4294.7121558274848</v>
      </c>
      <c r="T1887" s="44">
        <v>1884</v>
      </c>
      <c r="U1887" s="34">
        <v>79</v>
      </c>
      <c r="V1887" s="34">
        <v>12</v>
      </c>
      <c r="W1887" s="45">
        <v>11641.739393886075</v>
      </c>
    </row>
    <row r="1888" spans="12:23" x14ac:dyDescent="0.3">
      <c r="L1888" s="44">
        <v>1885</v>
      </c>
      <c r="M1888" s="34">
        <v>79</v>
      </c>
      <c r="N1888" s="34">
        <v>13</v>
      </c>
      <c r="O1888" s="45">
        <v>3440.209314875332</v>
      </c>
      <c r="P1888" s="44">
        <v>1885</v>
      </c>
      <c r="Q1888" s="34">
        <v>79</v>
      </c>
      <c r="R1888" s="34">
        <v>13</v>
      </c>
      <c r="S1888" s="45">
        <v>4330.415142611685</v>
      </c>
      <c r="T1888" s="44">
        <v>1885</v>
      </c>
      <c r="U1888" s="34">
        <v>79</v>
      </c>
      <c r="V1888" s="34">
        <v>13</v>
      </c>
      <c r="W1888" s="45">
        <v>11738.520005168961</v>
      </c>
    </row>
    <row r="1889" spans="12:23" x14ac:dyDescent="0.3">
      <c r="L1889" s="44">
        <v>1886</v>
      </c>
      <c r="M1889" s="34">
        <v>79</v>
      </c>
      <c r="N1889" s="34">
        <v>14</v>
      </c>
      <c r="O1889" s="45">
        <v>3260.5276532390385</v>
      </c>
      <c r="P1889" s="44">
        <v>1886</v>
      </c>
      <c r="Q1889" s="34">
        <v>79</v>
      </c>
      <c r="R1889" s="34">
        <v>14</v>
      </c>
      <c r="S1889" s="45">
        <v>4104.2381524399025</v>
      </c>
      <c r="T1889" s="44">
        <v>1886</v>
      </c>
      <c r="U1889" s="34">
        <v>79</v>
      </c>
      <c r="V1889" s="34">
        <v>14</v>
      </c>
      <c r="W1889" s="45">
        <v>11125.418712012308</v>
      </c>
    </row>
    <row r="1890" spans="12:23" x14ac:dyDescent="0.3">
      <c r="L1890" s="44">
        <v>1887</v>
      </c>
      <c r="M1890" s="34">
        <v>79</v>
      </c>
      <c r="N1890" s="34">
        <v>15</v>
      </c>
      <c r="O1890" s="45">
        <v>3411.8853555582491</v>
      </c>
      <c r="P1890" s="44">
        <v>1887</v>
      </c>
      <c r="Q1890" s="34">
        <v>79</v>
      </c>
      <c r="R1890" s="34">
        <v>15</v>
      </c>
      <c r="S1890" s="45">
        <v>4294.7619334319243</v>
      </c>
      <c r="T1890" s="44">
        <v>1887</v>
      </c>
      <c r="U1890" s="34">
        <v>79</v>
      </c>
      <c r="V1890" s="34">
        <v>15</v>
      </c>
      <c r="W1890" s="45">
        <v>11641.874326770401</v>
      </c>
    </row>
    <row r="1891" spans="12:23" x14ac:dyDescent="0.3">
      <c r="L1891" s="44">
        <v>1888</v>
      </c>
      <c r="M1891" s="34">
        <v>79</v>
      </c>
      <c r="N1891" s="34">
        <v>16</v>
      </c>
      <c r="O1891" s="45">
        <v>3307.8232278892738</v>
      </c>
      <c r="P1891" s="44">
        <v>1888</v>
      </c>
      <c r="Q1891" s="34">
        <v>79</v>
      </c>
      <c r="R1891" s="34">
        <v>16</v>
      </c>
      <c r="S1891" s="45">
        <v>4163.7721673494934</v>
      </c>
      <c r="T1891" s="44">
        <v>1888</v>
      </c>
      <c r="U1891" s="34">
        <v>79</v>
      </c>
      <c r="V1891" s="34">
        <v>16</v>
      </c>
      <c r="W1891" s="45">
        <v>11286.798441666306</v>
      </c>
    </row>
    <row r="1892" spans="12:23" x14ac:dyDescent="0.3">
      <c r="L1892" s="44">
        <v>1889</v>
      </c>
      <c r="M1892" s="34">
        <v>79</v>
      </c>
      <c r="N1892" s="34">
        <v>17</v>
      </c>
      <c r="O1892" s="45">
        <v>3355.0693715459365</v>
      </c>
      <c r="P1892" s="44">
        <v>1889</v>
      </c>
      <c r="Q1892" s="34">
        <v>79</v>
      </c>
      <c r="R1892" s="34">
        <v>17</v>
      </c>
      <c r="S1892" s="45">
        <v>4223.2439602535342</v>
      </c>
      <c r="T1892" s="44">
        <v>1889</v>
      </c>
      <c r="U1892" s="34">
        <v>79</v>
      </c>
      <c r="V1892" s="34">
        <v>17</v>
      </c>
      <c r="W1892" s="45">
        <v>11448.009505214897</v>
      </c>
    </row>
    <row r="1893" spans="12:23" x14ac:dyDescent="0.3">
      <c r="L1893" s="44">
        <v>1890</v>
      </c>
      <c r="M1893" s="34">
        <v>79</v>
      </c>
      <c r="N1893" s="34">
        <v>18</v>
      </c>
      <c r="O1893" s="45">
        <v>3544.2220115507348</v>
      </c>
      <c r="P1893" s="44">
        <v>1890</v>
      </c>
      <c r="Q1893" s="34">
        <v>79</v>
      </c>
      <c r="R1893" s="34">
        <v>18</v>
      </c>
      <c r="S1893" s="45">
        <v>4461.3426866885684</v>
      </c>
      <c r="T1893" s="44">
        <v>1890</v>
      </c>
      <c r="U1893" s="34">
        <v>79</v>
      </c>
      <c r="V1893" s="34">
        <v>18</v>
      </c>
      <c r="W1893" s="45">
        <v>12093.42722416765</v>
      </c>
    </row>
    <row r="1894" spans="12:23" x14ac:dyDescent="0.3">
      <c r="L1894" s="44">
        <v>1891</v>
      </c>
      <c r="M1894" s="34">
        <v>79</v>
      </c>
      <c r="N1894" s="34">
        <v>19</v>
      </c>
      <c r="O1894" s="45">
        <v>2589.4327121003921</v>
      </c>
      <c r="P1894" s="44">
        <v>1891</v>
      </c>
      <c r="Q1894" s="34">
        <v>79</v>
      </c>
      <c r="R1894" s="34">
        <v>19</v>
      </c>
      <c r="S1894" s="45">
        <v>3259.4873163000948</v>
      </c>
      <c r="T1894" s="44">
        <v>1891</v>
      </c>
      <c r="U1894" s="34">
        <v>79</v>
      </c>
      <c r="V1894" s="34">
        <v>19</v>
      </c>
      <c r="W1894" s="45">
        <v>8835.5401985564586</v>
      </c>
    </row>
    <row r="1895" spans="12:23" x14ac:dyDescent="0.3">
      <c r="L1895" s="44">
        <v>1892</v>
      </c>
      <c r="M1895" s="34">
        <v>79</v>
      </c>
      <c r="N1895" s="34">
        <v>20</v>
      </c>
      <c r="O1895" s="45">
        <v>2409.8894572461008</v>
      </c>
      <c r="P1895" s="44">
        <v>1892</v>
      </c>
      <c r="Q1895" s="34">
        <v>79</v>
      </c>
      <c r="R1895" s="34">
        <v>20</v>
      </c>
      <c r="S1895" s="45">
        <v>3033.4845477438489</v>
      </c>
      <c r="T1895" s="44">
        <v>1892</v>
      </c>
      <c r="U1895" s="34">
        <v>79</v>
      </c>
      <c r="V1895" s="34">
        <v>20</v>
      </c>
      <c r="W1895" s="45">
        <v>8222.9111704949446</v>
      </c>
    </row>
    <row r="1896" spans="12:23" x14ac:dyDescent="0.3">
      <c r="L1896" s="44">
        <v>1893</v>
      </c>
      <c r="M1896" s="34">
        <v>79</v>
      </c>
      <c r="N1896" s="34">
        <v>21</v>
      </c>
      <c r="O1896" s="45">
        <v>2164.2174191904255</v>
      </c>
      <c r="P1896" s="44">
        <v>1893</v>
      </c>
      <c r="Q1896" s="34">
        <v>79</v>
      </c>
      <c r="R1896" s="34">
        <v>21</v>
      </c>
      <c r="S1896" s="45">
        <v>2724.2411801637213</v>
      </c>
      <c r="T1896" s="44">
        <v>1893</v>
      </c>
      <c r="U1896" s="34">
        <v>79</v>
      </c>
      <c r="V1896" s="34">
        <v>21</v>
      </c>
      <c r="W1896" s="45">
        <v>7384.6406266191334</v>
      </c>
    </row>
    <row r="1897" spans="12:23" x14ac:dyDescent="0.3">
      <c r="L1897" s="44">
        <v>1894</v>
      </c>
      <c r="M1897" s="34">
        <v>79</v>
      </c>
      <c r="N1897" s="34">
        <v>22</v>
      </c>
      <c r="O1897" s="45">
        <v>1663.70883687072</v>
      </c>
      <c r="P1897" s="44">
        <v>1894</v>
      </c>
      <c r="Q1897" s="34">
        <v>79</v>
      </c>
      <c r="R1897" s="34">
        <v>22</v>
      </c>
      <c r="S1897" s="45">
        <v>2094.2184851746219</v>
      </c>
      <c r="T1897" s="44">
        <v>1894</v>
      </c>
      <c r="U1897" s="34">
        <v>79</v>
      </c>
      <c r="V1897" s="34">
        <v>22</v>
      </c>
      <c r="W1897" s="45">
        <v>5676.8288429249396</v>
      </c>
    </row>
    <row r="1898" spans="12:23" x14ac:dyDescent="0.3">
      <c r="L1898" s="44">
        <v>1895</v>
      </c>
      <c r="M1898" s="34">
        <v>79</v>
      </c>
      <c r="N1898" s="34">
        <v>23</v>
      </c>
      <c r="O1898" s="45">
        <v>1229.2796067588267</v>
      </c>
      <c r="P1898" s="44">
        <v>1895</v>
      </c>
      <c r="Q1898" s="34">
        <v>79</v>
      </c>
      <c r="R1898" s="34">
        <v>23</v>
      </c>
      <c r="S1898" s="45">
        <v>1547.3741672038552</v>
      </c>
      <c r="T1898" s="44">
        <v>1895</v>
      </c>
      <c r="U1898" s="34">
        <v>79</v>
      </c>
      <c r="V1898" s="34">
        <v>23</v>
      </c>
      <c r="W1898" s="45">
        <v>4194.4899089396367</v>
      </c>
    </row>
    <row r="1899" spans="12:23" x14ac:dyDescent="0.3">
      <c r="L1899" s="44">
        <v>1896</v>
      </c>
      <c r="M1899" s="34">
        <v>79</v>
      </c>
      <c r="N1899" s="34">
        <v>24</v>
      </c>
      <c r="O1899" s="45">
        <v>2041.6582137265939</v>
      </c>
      <c r="P1899" s="44">
        <v>1896</v>
      </c>
      <c r="Q1899" s="34">
        <v>79</v>
      </c>
      <c r="R1899" s="34">
        <v>24</v>
      </c>
      <c r="S1899" s="45">
        <v>2569.9679396047331</v>
      </c>
      <c r="T1899" s="44">
        <v>1896</v>
      </c>
      <c r="U1899" s="34">
        <v>79</v>
      </c>
      <c r="V1899" s="34">
        <v>24</v>
      </c>
      <c r="W1899" s="45">
        <v>6966.4498848715084</v>
      </c>
    </row>
    <row r="1900" spans="12:23" x14ac:dyDescent="0.3">
      <c r="L1900" s="44">
        <v>1897</v>
      </c>
      <c r="M1900" s="34">
        <v>80</v>
      </c>
      <c r="N1900" s="34">
        <v>1</v>
      </c>
      <c r="O1900" s="45">
        <v>2844.4768665374254</v>
      </c>
      <c r="P1900" s="44">
        <v>1897</v>
      </c>
      <c r="Q1900" s="34">
        <v>80</v>
      </c>
      <c r="R1900" s="34">
        <v>1</v>
      </c>
      <c r="S1900" s="45">
        <v>3580.5279761323718</v>
      </c>
      <c r="T1900" s="44">
        <v>1897</v>
      </c>
      <c r="U1900" s="34">
        <v>80</v>
      </c>
      <c r="V1900" s="34">
        <v>1</v>
      </c>
      <c r="W1900" s="45">
        <v>9705.7898360175477</v>
      </c>
    </row>
    <row r="1901" spans="12:23" x14ac:dyDescent="0.3">
      <c r="L1901" s="44">
        <v>1898</v>
      </c>
      <c r="M1901" s="34">
        <v>80</v>
      </c>
      <c r="N1901" s="34">
        <v>2</v>
      </c>
      <c r="O1901" s="45">
        <v>1909.3808749263953</v>
      </c>
      <c r="P1901" s="44">
        <v>1898</v>
      </c>
      <c r="Q1901" s="34">
        <v>80</v>
      </c>
      <c r="R1901" s="34">
        <v>2</v>
      </c>
      <c r="S1901" s="45">
        <v>2403.4618527547491</v>
      </c>
      <c r="T1901" s="44">
        <v>1898</v>
      </c>
      <c r="U1901" s="34">
        <v>80</v>
      </c>
      <c r="V1901" s="34">
        <v>2</v>
      </c>
      <c r="W1901" s="45">
        <v>6515.0993868007499</v>
      </c>
    </row>
    <row r="1902" spans="12:23" x14ac:dyDescent="0.3">
      <c r="L1902" s="44">
        <v>1899</v>
      </c>
      <c r="M1902" s="34">
        <v>80</v>
      </c>
      <c r="N1902" s="34">
        <v>3</v>
      </c>
      <c r="O1902" s="45">
        <v>2126.699295068845</v>
      </c>
      <c r="P1902" s="44">
        <v>1899</v>
      </c>
      <c r="Q1902" s="34">
        <v>80</v>
      </c>
      <c r="R1902" s="34">
        <v>3</v>
      </c>
      <c r="S1902" s="45">
        <v>2677.0146779517868</v>
      </c>
      <c r="T1902" s="44">
        <v>1899</v>
      </c>
      <c r="U1902" s="34">
        <v>80</v>
      </c>
      <c r="V1902" s="34">
        <v>3</v>
      </c>
      <c r="W1902" s="45">
        <v>7256.6230526147601</v>
      </c>
    </row>
    <row r="1903" spans="12:23" x14ac:dyDescent="0.3">
      <c r="L1903" s="44">
        <v>1900</v>
      </c>
      <c r="M1903" s="34">
        <v>80</v>
      </c>
      <c r="N1903" s="34">
        <v>4</v>
      </c>
      <c r="O1903" s="45">
        <v>3109.4368782851193</v>
      </c>
      <c r="P1903" s="44">
        <v>1900</v>
      </c>
      <c r="Q1903" s="34">
        <v>80</v>
      </c>
      <c r="R1903" s="34">
        <v>4</v>
      </c>
      <c r="S1903" s="45">
        <v>3914.0503702778465</v>
      </c>
      <c r="T1903" s="44">
        <v>1900</v>
      </c>
      <c r="U1903" s="34">
        <v>80</v>
      </c>
      <c r="V1903" s="34">
        <v>4</v>
      </c>
      <c r="W1903" s="45">
        <v>10609.873894223412</v>
      </c>
    </row>
    <row r="1904" spans="12:23" x14ac:dyDescent="0.3">
      <c r="L1904" s="44">
        <v>1901</v>
      </c>
      <c r="M1904" s="34">
        <v>80</v>
      </c>
      <c r="N1904" s="34">
        <v>5</v>
      </c>
      <c r="O1904" s="45">
        <v>3356.1568534045332</v>
      </c>
      <c r="P1904" s="44">
        <v>1901</v>
      </c>
      <c r="Q1904" s="34">
        <v>80</v>
      </c>
      <c r="R1904" s="34">
        <v>5</v>
      </c>
      <c r="S1904" s="45">
        <v>4224.6128443756197</v>
      </c>
      <c r="T1904" s="44">
        <v>1901</v>
      </c>
      <c r="U1904" s="34">
        <v>80</v>
      </c>
      <c r="V1904" s="34">
        <v>5</v>
      </c>
      <c r="W1904" s="45">
        <v>11451.720159533865</v>
      </c>
    </row>
    <row r="1905" spans="12:23" x14ac:dyDescent="0.3">
      <c r="L1905" s="44">
        <v>1902</v>
      </c>
      <c r="M1905" s="34">
        <v>80</v>
      </c>
      <c r="N1905" s="34">
        <v>6</v>
      </c>
      <c r="O1905" s="45">
        <v>5074.3287589935117</v>
      </c>
      <c r="P1905" s="44">
        <v>1902</v>
      </c>
      <c r="Q1905" s="34">
        <v>80</v>
      </c>
      <c r="R1905" s="34">
        <v>6</v>
      </c>
      <c r="S1905" s="45">
        <v>6387.3875352644836</v>
      </c>
      <c r="T1905" s="44">
        <v>1902</v>
      </c>
      <c r="U1905" s="34">
        <v>80</v>
      </c>
      <c r="V1905" s="34">
        <v>6</v>
      </c>
      <c r="W1905" s="45">
        <v>17314.385317396907</v>
      </c>
    </row>
    <row r="1906" spans="12:23" x14ac:dyDescent="0.3">
      <c r="L1906" s="44">
        <v>1903</v>
      </c>
      <c r="M1906" s="34">
        <v>80</v>
      </c>
      <c r="N1906" s="34">
        <v>7</v>
      </c>
      <c r="O1906" s="45">
        <v>4810.4166843095581</v>
      </c>
      <c r="P1906" s="44">
        <v>1903</v>
      </c>
      <c r="Q1906" s="34">
        <v>80</v>
      </c>
      <c r="R1906" s="34">
        <v>7</v>
      </c>
      <c r="S1906" s="45">
        <v>6055.1842476366573</v>
      </c>
      <c r="T1906" s="44">
        <v>1903</v>
      </c>
      <c r="U1906" s="34">
        <v>80</v>
      </c>
      <c r="V1906" s="34">
        <v>7</v>
      </c>
      <c r="W1906" s="45">
        <v>16413.87698062569</v>
      </c>
    </row>
    <row r="1907" spans="12:23" x14ac:dyDescent="0.3">
      <c r="L1907" s="44">
        <v>1904</v>
      </c>
      <c r="M1907" s="34">
        <v>80</v>
      </c>
      <c r="N1907" s="34">
        <v>8</v>
      </c>
      <c r="O1907" s="45">
        <v>4470.2820175367006</v>
      </c>
      <c r="P1907" s="44">
        <v>1904</v>
      </c>
      <c r="Q1907" s="34">
        <v>80</v>
      </c>
      <c r="R1907" s="34">
        <v>8</v>
      </c>
      <c r="S1907" s="45">
        <v>5627.034627451776</v>
      </c>
      <c r="T1907" s="44">
        <v>1904</v>
      </c>
      <c r="U1907" s="34">
        <v>80</v>
      </c>
      <c r="V1907" s="34">
        <v>8</v>
      </c>
      <c r="W1907" s="45">
        <v>15253.28550931594</v>
      </c>
    </row>
    <row r="1908" spans="12:23" x14ac:dyDescent="0.3">
      <c r="L1908" s="44">
        <v>1905</v>
      </c>
      <c r="M1908" s="34">
        <v>80</v>
      </c>
      <c r="N1908" s="34">
        <v>9</v>
      </c>
      <c r="O1908" s="45">
        <v>5877.5725183490658</v>
      </c>
      <c r="P1908" s="44">
        <v>1905</v>
      </c>
      <c r="Q1908" s="34">
        <v>80</v>
      </c>
      <c r="R1908" s="34">
        <v>9</v>
      </c>
      <c r="S1908" s="45">
        <v>7398.4826810398445</v>
      </c>
      <c r="T1908" s="44">
        <v>1905</v>
      </c>
      <c r="U1908" s="34">
        <v>80</v>
      </c>
      <c r="V1908" s="34">
        <v>9</v>
      </c>
      <c r="W1908" s="45">
        <v>20055.175797049447</v>
      </c>
    </row>
    <row r="1909" spans="12:23" x14ac:dyDescent="0.3">
      <c r="L1909" s="44">
        <v>1906</v>
      </c>
      <c r="M1909" s="34">
        <v>80</v>
      </c>
      <c r="N1909" s="34">
        <v>10</v>
      </c>
      <c r="O1909" s="45">
        <v>4176.780550100204</v>
      </c>
      <c r="P1909" s="44">
        <v>1906</v>
      </c>
      <c r="Q1909" s="34">
        <v>80</v>
      </c>
      <c r="R1909" s="34">
        <v>10</v>
      </c>
      <c r="S1909" s="45">
        <v>5257.5852473021232</v>
      </c>
      <c r="T1909" s="44">
        <v>1906</v>
      </c>
      <c r="U1909" s="34">
        <v>80</v>
      </c>
      <c r="V1909" s="34">
        <v>10</v>
      </c>
      <c r="W1909" s="45">
        <v>14251.813641847722</v>
      </c>
    </row>
    <row r="1910" spans="12:23" x14ac:dyDescent="0.3">
      <c r="L1910" s="44">
        <v>1907</v>
      </c>
      <c r="M1910" s="34">
        <v>80</v>
      </c>
      <c r="N1910" s="34">
        <v>11</v>
      </c>
      <c r="O1910" s="45">
        <v>4007.0246319732823</v>
      </c>
      <c r="P1910" s="44">
        <v>1907</v>
      </c>
      <c r="Q1910" s="34">
        <v>80</v>
      </c>
      <c r="R1910" s="34">
        <v>11</v>
      </c>
      <c r="S1910" s="45">
        <v>5043.9024358446432</v>
      </c>
      <c r="T1910" s="44">
        <v>1907</v>
      </c>
      <c r="U1910" s="34">
        <v>80</v>
      </c>
      <c r="V1910" s="34">
        <v>11</v>
      </c>
      <c r="W1910" s="45">
        <v>13672.580502656916</v>
      </c>
    </row>
    <row r="1911" spans="12:23" x14ac:dyDescent="0.3">
      <c r="L1911" s="44">
        <v>1908</v>
      </c>
      <c r="M1911" s="34">
        <v>80</v>
      </c>
      <c r="N1911" s="34">
        <v>12</v>
      </c>
      <c r="O1911" s="45">
        <v>3477.6582356059112</v>
      </c>
      <c r="P1911" s="44">
        <v>1908</v>
      </c>
      <c r="Q1911" s="34">
        <v>80</v>
      </c>
      <c r="R1911" s="34">
        <v>12</v>
      </c>
      <c r="S1911" s="45">
        <v>4377.5545340158515</v>
      </c>
      <c r="T1911" s="44">
        <v>1908</v>
      </c>
      <c r="U1911" s="34">
        <v>80</v>
      </c>
      <c r="V1911" s="34">
        <v>12</v>
      </c>
      <c r="W1911" s="45">
        <v>11866.301446625763</v>
      </c>
    </row>
    <row r="1912" spans="12:23" x14ac:dyDescent="0.3">
      <c r="L1912" s="44">
        <v>1909</v>
      </c>
      <c r="M1912" s="34">
        <v>80</v>
      </c>
      <c r="N1912" s="34">
        <v>13</v>
      </c>
      <c r="O1912" s="45">
        <v>3751.8816155491027</v>
      </c>
      <c r="P1912" s="44">
        <v>1909</v>
      </c>
      <c r="Q1912" s="34">
        <v>80</v>
      </c>
      <c r="R1912" s="34">
        <v>13</v>
      </c>
      <c r="S1912" s="45">
        <v>4722.7373320012657</v>
      </c>
      <c r="T1912" s="44">
        <v>1909</v>
      </c>
      <c r="U1912" s="34">
        <v>80</v>
      </c>
      <c r="V1912" s="34">
        <v>13</v>
      </c>
      <c r="W1912" s="45">
        <v>12801.993532985007</v>
      </c>
    </row>
    <row r="1913" spans="12:23" x14ac:dyDescent="0.3">
      <c r="L1913" s="44">
        <v>1910</v>
      </c>
      <c r="M1913" s="34">
        <v>80</v>
      </c>
      <c r="N1913" s="34">
        <v>14</v>
      </c>
      <c r="O1913" s="45">
        <v>4365.9035315088604</v>
      </c>
      <c r="P1913" s="44">
        <v>1910</v>
      </c>
      <c r="Q1913" s="34">
        <v>80</v>
      </c>
      <c r="R1913" s="34">
        <v>14</v>
      </c>
      <c r="S1913" s="45">
        <v>5495.6466405338288</v>
      </c>
      <c r="T1913" s="44">
        <v>1910</v>
      </c>
      <c r="U1913" s="34">
        <v>80</v>
      </c>
      <c r="V1913" s="34">
        <v>14</v>
      </c>
      <c r="W1913" s="45">
        <v>14897.130161137233</v>
      </c>
    </row>
    <row r="1914" spans="12:23" x14ac:dyDescent="0.3">
      <c r="L1914" s="44">
        <v>1911</v>
      </c>
      <c r="M1914" s="34">
        <v>80</v>
      </c>
      <c r="N1914" s="34">
        <v>15</v>
      </c>
      <c r="O1914" s="45">
        <v>3241.6548998930311</v>
      </c>
      <c r="P1914" s="44">
        <v>1911</v>
      </c>
      <c r="Q1914" s="34">
        <v>80</v>
      </c>
      <c r="R1914" s="34">
        <v>15</v>
      </c>
      <c r="S1914" s="45">
        <v>4080.4817907211718</v>
      </c>
      <c r="T1914" s="44">
        <v>1911</v>
      </c>
      <c r="U1914" s="34">
        <v>80</v>
      </c>
      <c r="V1914" s="34">
        <v>15</v>
      </c>
      <c r="W1914" s="45">
        <v>11061.021992967682</v>
      </c>
    </row>
    <row r="1915" spans="12:23" x14ac:dyDescent="0.3">
      <c r="L1915" s="44">
        <v>1912</v>
      </c>
      <c r="M1915" s="34">
        <v>80</v>
      </c>
      <c r="N1915" s="34">
        <v>16</v>
      </c>
      <c r="O1915" s="45">
        <v>3005.384636814857</v>
      </c>
      <c r="P1915" s="44">
        <v>1912</v>
      </c>
      <c r="Q1915" s="34">
        <v>80</v>
      </c>
      <c r="R1915" s="34">
        <v>16</v>
      </c>
      <c r="S1915" s="45">
        <v>3783.0730485965232</v>
      </c>
      <c r="T1915" s="44">
        <v>1912</v>
      </c>
      <c r="U1915" s="34">
        <v>80</v>
      </c>
      <c r="V1915" s="34">
        <v>16</v>
      </c>
      <c r="W1915" s="45">
        <v>10254.831742340393</v>
      </c>
    </row>
    <row r="1916" spans="12:23" x14ac:dyDescent="0.3">
      <c r="L1916" s="44">
        <v>1913</v>
      </c>
      <c r="M1916" s="34">
        <v>80</v>
      </c>
      <c r="N1916" s="34">
        <v>17</v>
      </c>
      <c r="O1916" s="45">
        <v>3005.3648644174277</v>
      </c>
      <c r="P1916" s="44">
        <v>1913</v>
      </c>
      <c r="Q1916" s="34">
        <v>80</v>
      </c>
      <c r="R1916" s="34">
        <v>17</v>
      </c>
      <c r="S1916" s="45">
        <v>3783.048159794303</v>
      </c>
      <c r="T1916" s="44">
        <v>1913</v>
      </c>
      <c r="U1916" s="34">
        <v>80</v>
      </c>
      <c r="V1916" s="34">
        <v>17</v>
      </c>
      <c r="W1916" s="45">
        <v>10254.764275898229</v>
      </c>
    </row>
    <row r="1917" spans="12:23" x14ac:dyDescent="0.3">
      <c r="L1917" s="44">
        <v>1914</v>
      </c>
      <c r="M1917" s="34">
        <v>80</v>
      </c>
      <c r="N1917" s="34">
        <v>18</v>
      </c>
      <c r="O1917" s="45">
        <v>3165.9859349321396</v>
      </c>
      <c r="P1917" s="44">
        <v>1914</v>
      </c>
      <c r="Q1917" s="34">
        <v>80</v>
      </c>
      <c r="R1917" s="34">
        <v>18</v>
      </c>
      <c r="S1917" s="45">
        <v>3985.2323446262699</v>
      </c>
      <c r="T1917" s="44">
        <v>1914</v>
      </c>
      <c r="U1917" s="34">
        <v>80</v>
      </c>
      <c r="V1917" s="34">
        <v>18</v>
      </c>
      <c r="W1917" s="45">
        <v>10802.827918809715</v>
      </c>
    </row>
    <row r="1918" spans="12:23" x14ac:dyDescent="0.3">
      <c r="L1918" s="44">
        <v>1915</v>
      </c>
      <c r="M1918" s="34">
        <v>80</v>
      </c>
      <c r="N1918" s="34">
        <v>19</v>
      </c>
      <c r="O1918" s="45">
        <v>2344.0078290125794</v>
      </c>
      <c r="P1918" s="44">
        <v>1915</v>
      </c>
      <c r="Q1918" s="34">
        <v>80</v>
      </c>
      <c r="R1918" s="34">
        <v>19</v>
      </c>
      <c r="S1918" s="45">
        <v>2950.5550587477137</v>
      </c>
      <c r="T1918" s="44">
        <v>1915</v>
      </c>
      <c r="U1918" s="34">
        <v>80</v>
      </c>
      <c r="V1918" s="34">
        <v>19</v>
      </c>
      <c r="W1918" s="45">
        <v>7998.1129852076865</v>
      </c>
    </row>
    <row r="1919" spans="12:23" x14ac:dyDescent="0.3">
      <c r="L1919" s="44">
        <v>1916</v>
      </c>
      <c r="M1919" s="34">
        <v>80</v>
      </c>
      <c r="N1919" s="34">
        <v>20</v>
      </c>
      <c r="O1919" s="45">
        <v>2457.442073062914</v>
      </c>
      <c r="P1919" s="44">
        <v>1916</v>
      </c>
      <c r="Q1919" s="34">
        <v>80</v>
      </c>
      <c r="R1919" s="34">
        <v>20</v>
      </c>
      <c r="S1919" s="45">
        <v>3093.3421170822958</v>
      </c>
      <c r="T1919" s="44">
        <v>1916</v>
      </c>
      <c r="U1919" s="34">
        <v>80</v>
      </c>
      <c r="V1919" s="34">
        <v>20</v>
      </c>
      <c r="W1919" s="45">
        <v>8385.1679638970636</v>
      </c>
    </row>
    <row r="1920" spans="12:23" x14ac:dyDescent="0.3">
      <c r="L1920" s="44">
        <v>1917</v>
      </c>
      <c r="M1920" s="34">
        <v>80</v>
      </c>
      <c r="N1920" s="34">
        <v>21</v>
      </c>
      <c r="O1920" s="45">
        <v>2428.940162168969</v>
      </c>
      <c r="P1920" s="44">
        <v>1917</v>
      </c>
      <c r="Q1920" s="34">
        <v>80</v>
      </c>
      <c r="R1920" s="34">
        <v>21</v>
      </c>
      <c r="S1920" s="45">
        <v>3057.4649086825566</v>
      </c>
      <c r="T1920" s="44">
        <v>1917</v>
      </c>
      <c r="U1920" s="34">
        <v>80</v>
      </c>
      <c r="V1920" s="34">
        <v>21</v>
      </c>
      <c r="W1920" s="45">
        <v>8287.9150875190335</v>
      </c>
    </row>
    <row r="1921" spans="12:23" x14ac:dyDescent="0.3">
      <c r="L1921" s="44">
        <v>1918</v>
      </c>
      <c r="M1921" s="34">
        <v>80</v>
      </c>
      <c r="N1921" s="34">
        <v>22</v>
      </c>
      <c r="O1921" s="45">
        <v>2466.7153274571278</v>
      </c>
      <c r="P1921" s="44">
        <v>1918</v>
      </c>
      <c r="Q1921" s="34">
        <v>80</v>
      </c>
      <c r="R1921" s="34">
        <v>22</v>
      </c>
      <c r="S1921" s="45">
        <v>3105.0149653233484</v>
      </c>
      <c r="T1921" s="44">
        <v>1918</v>
      </c>
      <c r="U1921" s="34">
        <v>80</v>
      </c>
      <c r="V1921" s="34">
        <v>22</v>
      </c>
      <c r="W1921" s="45">
        <v>8416.8097252715288</v>
      </c>
    </row>
    <row r="1922" spans="12:23" x14ac:dyDescent="0.3">
      <c r="L1922" s="44">
        <v>1919</v>
      </c>
      <c r="M1922" s="34">
        <v>80</v>
      </c>
      <c r="N1922" s="34">
        <v>23</v>
      </c>
      <c r="O1922" s="45">
        <v>2542.4633820077352</v>
      </c>
      <c r="P1922" s="44">
        <v>1919</v>
      </c>
      <c r="Q1922" s="34">
        <v>80</v>
      </c>
      <c r="R1922" s="34">
        <v>23</v>
      </c>
      <c r="S1922" s="45">
        <v>3200.3639666271288</v>
      </c>
      <c r="T1922" s="44">
        <v>1919</v>
      </c>
      <c r="U1922" s="34">
        <v>80</v>
      </c>
      <c r="V1922" s="34">
        <v>23</v>
      </c>
      <c r="W1922" s="45">
        <v>8675.2736651981486</v>
      </c>
    </row>
    <row r="1923" spans="12:23" x14ac:dyDescent="0.3">
      <c r="L1923" s="44">
        <v>1920</v>
      </c>
      <c r="M1923" s="34">
        <v>80</v>
      </c>
      <c r="N1923" s="34">
        <v>24</v>
      </c>
      <c r="O1923" s="45">
        <v>1720.4061864984583</v>
      </c>
      <c r="P1923" s="44">
        <v>1920</v>
      </c>
      <c r="Q1923" s="34">
        <v>80</v>
      </c>
      <c r="R1923" s="34">
        <v>24</v>
      </c>
      <c r="S1923" s="45">
        <v>2165.5871255396933</v>
      </c>
      <c r="T1923" s="44">
        <v>1920</v>
      </c>
      <c r="U1923" s="34">
        <v>80</v>
      </c>
      <c r="V1923" s="34">
        <v>24</v>
      </c>
      <c r="W1923" s="45">
        <v>5870.288865827466</v>
      </c>
    </row>
    <row r="1924" spans="12:23" x14ac:dyDescent="0.3">
      <c r="L1924" s="44">
        <v>1921</v>
      </c>
      <c r="M1924" s="34">
        <v>81</v>
      </c>
      <c r="N1924" s="34">
        <v>1</v>
      </c>
      <c r="O1924" s="45">
        <v>2306.1041431411322</v>
      </c>
      <c r="P1924" s="44">
        <v>1921</v>
      </c>
      <c r="Q1924" s="34">
        <v>81</v>
      </c>
      <c r="R1924" s="34">
        <v>1</v>
      </c>
      <c r="S1924" s="45">
        <v>2902.8432248924937</v>
      </c>
      <c r="T1924" s="44">
        <v>1921</v>
      </c>
      <c r="U1924" s="34">
        <v>81</v>
      </c>
      <c r="V1924" s="34">
        <v>1</v>
      </c>
      <c r="W1924" s="45">
        <v>7868.7798155811306</v>
      </c>
    </row>
    <row r="1925" spans="12:23" x14ac:dyDescent="0.3">
      <c r="L1925" s="44">
        <v>1922</v>
      </c>
      <c r="M1925" s="34">
        <v>81</v>
      </c>
      <c r="N1925" s="34">
        <v>2</v>
      </c>
      <c r="O1925" s="45">
        <v>3675.9160646267765</v>
      </c>
      <c r="P1925" s="44">
        <v>1922</v>
      </c>
      <c r="Q1925" s="34">
        <v>81</v>
      </c>
      <c r="R1925" s="34">
        <v>2</v>
      </c>
      <c r="S1925" s="45">
        <v>4627.1145538730689</v>
      </c>
      <c r="T1925" s="44">
        <v>1922</v>
      </c>
      <c r="U1925" s="34">
        <v>81</v>
      </c>
      <c r="V1925" s="34">
        <v>2</v>
      </c>
      <c r="W1925" s="45">
        <v>12542.787462194596</v>
      </c>
    </row>
    <row r="1926" spans="12:23" x14ac:dyDescent="0.3">
      <c r="L1926" s="44">
        <v>1923</v>
      </c>
      <c r="M1926" s="34">
        <v>81</v>
      </c>
      <c r="N1926" s="34">
        <v>3</v>
      </c>
      <c r="O1926" s="45">
        <v>3780.2846644559022</v>
      </c>
      <c r="P1926" s="44">
        <v>1923</v>
      </c>
      <c r="Q1926" s="34">
        <v>81</v>
      </c>
      <c r="R1926" s="34">
        <v>3</v>
      </c>
      <c r="S1926" s="45">
        <v>4758.4900963899063</v>
      </c>
      <c r="T1926" s="44">
        <v>1923</v>
      </c>
      <c r="U1926" s="34">
        <v>81</v>
      </c>
      <c r="V1926" s="34">
        <v>3</v>
      </c>
      <c r="W1926" s="45">
        <v>12898.909077152221</v>
      </c>
    </row>
    <row r="1927" spans="12:23" x14ac:dyDescent="0.3">
      <c r="L1927" s="44">
        <v>1924</v>
      </c>
      <c r="M1927" s="34">
        <v>81</v>
      </c>
      <c r="N1927" s="34">
        <v>4</v>
      </c>
      <c r="O1927" s="45">
        <v>3713.9977020750853</v>
      </c>
      <c r="P1927" s="44">
        <v>1924</v>
      </c>
      <c r="Q1927" s="34">
        <v>81</v>
      </c>
      <c r="R1927" s="34">
        <v>4</v>
      </c>
      <c r="S1927" s="45">
        <v>4675.0503869482673</v>
      </c>
      <c r="T1927" s="44">
        <v>1924</v>
      </c>
      <c r="U1927" s="34">
        <v>81</v>
      </c>
      <c r="V1927" s="34">
        <v>4</v>
      </c>
      <c r="W1927" s="45">
        <v>12672.727829800619</v>
      </c>
    </row>
    <row r="1928" spans="12:23" x14ac:dyDescent="0.3">
      <c r="L1928" s="44">
        <v>1925</v>
      </c>
      <c r="M1928" s="34">
        <v>81</v>
      </c>
      <c r="N1928" s="34">
        <v>5</v>
      </c>
      <c r="O1928" s="45">
        <v>5142.138195976363</v>
      </c>
      <c r="P1928" s="44">
        <v>1925</v>
      </c>
      <c r="Q1928" s="34">
        <v>81</v>
      </c>
      <c r="R1928" s="34">
        <v>5</v>
      </c>
      <c r="S1928" s="45">
        <v>6472.7436824770421</v>
      </c>
      <c r="T1928" s="44">
        <v>1925</v>
      </c>
      <c r="U1928" s="34">
        <v>81</v>
      </c>
      <c r="V1928" s="34">
        <v>5</v>
      </c>
      <c r="W1928" s="45">
        <v>17545.761480795059</v>
      </c>
    </row>
    <row r="1929" spans="12:23" x14ac:dyDescent="0.3">
      <c r="L1929" s="44">
        <v>1926</v>
      </c>
      <c r="M1929" s="34">
        <v>81</v>
      </c>
      <c r="N1929" s="34">
        <v>6</v>
      </c>
      <c r="O1929" s="45">
        <v>4961.0131493277513</v>
      </c>
      <c r="P1929" s="44">
        <v>1926</v>
      </c>
      <c r="Q1929" s="34">
        <v>81</v>
      </c>
      <c r="R1929" s="34">
        <v>6</v>
      </c>
      <c r="S1929" s="45">
        <v>6244.749809743219</v>
      </c>
      <c r="T1929" s="44">
        <v>1926</v>
      </c>
      <c r="U1929" s="34">
        <v>81</v>
      </c>
      <c r="V1929" s="34">
        <v>6</v>
      </c>
      <c r="W1929" s="45">
        <v>16927.735137360505</v>
      </c>
    </row>
    <row r="1930" spans="12:23" x14ac:dyDescent="0.3">
      <c r="L1930" s="44">
        <v>1927</v>
      </c>
      <c r="M1930" s="34">
        <v>81</v>
      </c>
      <c r="N1930" s="34">
        <v>7</v>
      </c>
      <c r="O1930" s="45">
        <v>4867.2919855141572</v>
      </c>
      <c r="P1930" s="44">
        <v>1927</v>
      </c>
      <c r="Q1930" s="34">
        <v>81</v>
      </c>
      <c r="R1930" s="34">
        <v>7</v>
      </c>
      <c r="S1930" s="45">
        <v>6126.7768872217057</v>
      </c>
      <c r="T1930" s="44">
        <v>1927</v>
      </c>
      <c r="U1930" s="34">
        <v>81</v>
      </c>
      <c r="V1930" s="34">
        <v>7</v>
      </c>
      <c r="W1930" s="45">
        <v>16607.944201507682</v>
      </c>
    </row>
    <row r="1931" spans="12:23" x14ac:dyDescent="0.3">
      <c r="L1931" s="44">
        <v>1928</v>
      </c>
      <c r="M1931" s="34">
        <v>81</v>
      </c>
      <c r="N1931" s="34">
        <v>8</v>
      </c>
      <c r="O1931" s="45">
        <v>4669.0539288907194</v>
      </c>
      <c r="P1931" s="44">
        <v>1928</v>
      </c>
      <c r="Q1931" s="34">
        <v>81</v>
      </c>
      <c r="R1931" s="34">
        <v>8</v>
      </c>
      <c r="S1931" s="45">
        <v>5877.2417561667062</v>
      </c>
      <c r="T1931" s="44">
        <v>1928</v>
      </c>
      <c r="U1931" s="34">
        <v>81</v>
      </c>
      <c r="V1931" s="34">
        <v>8</v>
      </c>
      <c r="W1931" s="45">
        <v>15931.525652381009</v>
      </c>
    </row>
    <row r="1932" spans="12:23" x14ac:dyDescent="0.3">
      <c r="L1932" s="44">
        <v>1929</v>
      </c>
      <c r="M1932" s="34">
        <v>81</v>
      </c>
      <c r="N1932" s="34">
        <v>9</v>
      </c>
      <c r="O1932" s="45">
        <v>4347.2779331307147</v>
      </c>
      <c r="P1932" s="44">
        <v>1929</v>
      </c>
      <c r="Q1932" s="34">
        <v>81</v>
      </c>
      <c r="R1932" s="34">
        <v>9</v>
      </c>
      <c r="S1932" s="45">
        <v>5472.2013888428428</v>
      </c>
      <c r="T1932" s="44">
        <v>1929</v>
      </c>
      <c r="U1932" s="34">
        <v>81</v>
      </c>
      <c r="V1932" s="34">
        <v>9</v>
      </c>
      <c r="W1932" s="45">
        <v>14833.576772619645</v>
      </c>
    </row>
    <row r="1933" spans="12:23" x14ac:dyDescent="0.3">
      <c r="L1933" s="44">
        <v>1930</v>
      </c>
      <c r="M1933" s="34">
        <v>81</v>
      </c>
      <c r="N1933" s="34">
        <v>10</v>
      </c>
      <c r="O1933" s="45">
        <v>3959.6400815346165</v>
      </c>
      <c r="P1933" s="44">
        <v>1930</v>
      </c>
      <c r="Q1933" s="34">
        <v>81</v>
      </c>
      <c r="R1933" s="34">
        <v>10</v>
      </c>
      <c r="S1933" s="45">
        <v>4984.2564213250644</v>
      </c>
      <c r="T1933" s="44">
        <v>1930</v>
      </c>
      <c r="U1933" s="34">
        <v>81</v>
      </c>
      <c r="V1933" s="34">
        <v>10</v>
      </c>
      <c r="W1933" s="45">
        <v>13510.897174013182</v>
      </c>
    </row>
    <row r="1934" spans="12:23" x14ac:dyDescent="0.3">
      <c r="L1934" s="44">
        <v>1931</v>
      </c>
      <c r="M1934" s="34">
        <v>81</v>
      </c>
      <c r="N1934" s="34">
        <v>11</v>
      </c>
      <c r="O1934" s="45">
        <v>3289.3854672867051</v>
      </c>
      <c r="P1934" s="44">
        <v>1931</v>
      </c>
      <c r="Q1934" s="34">
        <v>81</v>
      </c>
      <c r="R1934" s="34">
        <v>11</v>
      </c>
      <c r="S1934" s="45">
        <v>4140.5633592795957</v>
      </c>
      <c r="T1934" s="44">
        <v>1931</v>
      </c>
      <c r="U1934" s="34">
        <v>81</v>
      </c>
      <c r="V1934" s="34">
        <v>11</v>
      </c>
      <c r="W1934" s="45">
        <v>11223.885984349268</v>
      </c>
    </row>
    <row r="1935" spans="12:23" x14ac:dyDescent="0.3">
      <c r="L1935" s="44">
        <v>1932</v>
      </c>
      <c r="M1935" s="34">
        <v>81</v>
      </c>
      <c r="N1935" s="34">
        <v>12</v>
      </c>
      <c r="O1935" s="45">
        <v>2495.3062141395035</v>
      </c>
      <c r="P1935" s="44">
        <v>1932</v>
      </c>
      <c r="Q1935" s="34">
        <v>81</v>
      </c>
      <c r="R1935" s="34">
        <v>12</v>
      </c>
      <c r="S1935" s="45">
        <v>3141.0041733330768</v>
      </c>
      <c r="T1935" s="44">
        <v>1932</v>
      </c>
      <c r="U1935" s="34">
        <v>81</v>
      </c>
      <c r="V1935" s="34">
        <v>12</v>
      </c>
      <c r="W1935" s="45">
        <v>8514.3662006392915</v>
      </c>
    </row>
    <row r="1936" spans="12:23" x14ac:dyDescent="0.3">
      <c r="L1936" s="44">
        <v>1933</v>
      </c>
      <c r="M1936" s="34">
        <v>81</v>
      </c>
      <c r="N1936" s="34">
        <v>13</v>
      </c>
      <c r="O1936" s="45">
        <v>2429.0983413484014</v>
      </c>
      <c r="P1936" s="44">
        <v>1933</v>
      </c>
      <c r="Q1936" s="34">
        <v>81</v>
      </c>
      <c r="R1936" s="34">
        <v>13</v>
      </c>
      <c r="S1936" s="45">
        <v>3057.6640191003144</v>
      </c>
      <c r="T1936" s="44">
        <v>1933</v>
      </c>
      <c r="U1936" s="34">
        <v>81</v>
      </c>
      <c r="V1936" s="34">
        <v>13</v>
      </c>
      <c r="W1936" s="45">
        <v>8288.4548190563382</v>
      </c>
    </row>
    <row r="1937" spans="12:23" x14ac:dyDescent="0.3">
      <c r="L1937" s="44">
        <v>1934</v>
      </c>
      <c r="M1937" s="34">
        <v>81</v>
      </c>
      <c r="N1937" s="34">
        <v>14</v>
      </c>
      <c r="O1937" s="45">
        <v>2769.3120977109761</v>
      </c>
      <c r="P1937" s="44">
        <v>1934</v>
      </c>
      <c r="Q1937" s="34">
        <v>81</v>
      </c>
      <c r="R1937" s="34">
        <v>14</v>
      </c>
      <c r="S1937" s="45">
        <v>3485.913194494075</v>
      </c>
      <c r="T1937" s="44">
        <v>1934</v>
      </c>
      <c r="U1937" s="34">
        <v>81</v>
      </c>
      <c r="V1937" s="34">
        <v>14</v>
      </c>
      <c r="W1937" s="45">
        <v>9449.3161561347424</v>
      </c>
    </row>
    <row r="1938" spans="12:23" x14ac:dyDescent="0.3">
      <c r="L1938" s="44">
        <v>1935</v>
      </c>
      <c r="M1938" s="34">
        <v>81</v>
      </c>
      <c r="N1938" s="34">
        <v>15</v>
      </c>
      <c r="O1938" s="45">
        <v>3440.0313632984698</v>
      </c>
      <c r="P1938" s="44">
        <v>1935</v>
      </c>
      <c r="Q1938" s="34">
        <v>81</v>
      </c>
      <c r="R1938" s="34">
        <v>15</v>
      </c>
      <c r="S1938" s="45">
        <v>4330.1911433917076</v>
      </c>
      <c r="T1938" s="44">
        <v>1935</v>
      </c>
      <c r="U1938" s="34">
        <v>81</v>
      </c>
      <c r="V1938" s="34">
        <v>15</v>
      </c>
      <c r="W1938" s="45">
        <v>11737.91280718949</v>
      </c>
    </row>
    <row r="1939" spans="12:23" x14ac:dyDescent="0.3">
      <c r="L1939" s="44">
        <v>1936</v>
      </c>
      <c r="M1939" s="34">
        <v>81</v>
      </c>
      <c r="N1939" s="34">
        <v>16</v>
      </c>
      <c r="O1939" s="45">
        <v>2807.3838489605691</v>
      </c>
      <c r="P1939" s="44">
        <v>1936</v>
      </c>
      <c r="Q1939" s="34">
        <v>81</v>
      </c>
      <c r="R1939" s="34">
        <v>16</v>
      </c>
      <c r="S1939" s="45">
        <v>3533.8365831681617</v>
      </c>
      <c r="T1939" s="44">
        <v>1936</v>
      </c>
      <c r="U1939" s="34">
        <v>81</v>
      </c>
      <c r="V1939" s="34">
        <v>16</v>
      </c>
      <c r="W1939" s="45">
        <v>9579.2227905196796</v>
      </c>
    </row>
    <row r="1940" spans="12:23" x14ac:dyDescent="0.3">
      <c r="L1940" s="44">
        <v>1937</v>
      </c>
      <c r="M1940" s="34">
        <v>81</v>
      </c>
      <c r="N1940" s="34">
        <v>17</v>
      </c>
      <c r="O1940" s="45">
        <v>2542.7896265653148</v>
      </c>
      <c r="P1940" s="44">
        <v>1937</v>
      </c>
      <c r="Q1940" s="34">
        <v>81</v>
      </c>
      <c r="R1940" s="34">
        <v>17</v>
      </c>
      <c r="S1940" s="45">
        <v>3200.7746318637555</v>
      </c>
      <c r="T1940" s="44">
        <v>1937</v>
      </c>
      <c r="U1940" s="34">
        <v>81</v>
      </c>
      <c r="V1940" s="34">
        <v>17</v>
      </c>
      <c r="W1940" s="45">
        <v>8676.3868614938419</v>
      </c>
    </row>
    <row r="1941" spans="12:23" x14ac:dyDescent="0.3">
      <c r="L1941" s="44">
        <v>1938</v>
      </c>
      <c r="M1941" s="34">
        <v>81</v>
      </c>
      <c r="N1941" s="34">
        <v>18</v>
      </c>
      <c r="O1941" s="45">
        <v>2334.7246884196506</v>
      </c>
      <c r="P1941" s="44">
        <v>1938</v>
      </c>
      <c r="Q1941" s="34">
        <v>81</v>
      </c>
      <c r="R1941" s="34">
        <v>18</v>
      </c>
      <c r="S1941" s="45">
        <v>2938.8697661055508</v>
      </c>
      <c r="T1941" s="44">
        <v>1938</v>
      </c>
      <c r="U1941" s="34">
        <v>81</v>
      </c>
      <c r="V1941" s="34">
        <v>18</v>
      </c>
      <c r="W1941" s="45">
        <v>7966.4374906121366</v>
      </c>
    </row>
    <row r="1942" spans="12:23" x14ac:dyDescent="0.3">
      <c r="L1942" s="44">
        <v>1939</v>
      </c>
      <c r="M1942" s="34">
        <v>81</v>
      </c>
      <c r="N1942" s="34">
        <v>19</v>
      </c>
      <c r="O1942" s="45">
        <v>2277.9779077983389</v>
      </c>
      <c r="P1942" s="44">
        <v>1939</v>
      </c>
      <c r="Q1942" s="34">
        <v>81</v>
      </c>
      <c r="R1942" s="34">
        <v>19</v>
      </c>
      <c r="S1942" s="45">
        <v>2867.4389037349288</v>
      </c>
      <c r="T1942" s="44">
        <v>1939</v>
      </c>
      <c r="U1942" s="34">
        <v>81</v>
      </c>
      <c r="V1942" s="34">
        <v>19</v>
      </c>
      <c r="W1942" s="45">
        <v>7772.8088016042002</v>
      </c>
    </row>
    <row r="1943" spans="12:23" x14ac:dyDescent="0.3">
      <c r="L1943" s="44">
        <v>1940</v>
      </c>
      <c r="M1943" s="34">
        <v>81</v>
      </c>
      <c r="N1943" s="34">
        <v>20</v>
      </c>
      <c r="O1943" s="45">
        <v>2107.7573383318354</v>
      </c>
      <c r="P1943" s="44">
        <v>1940</v>
      </c>
      <c r="Q1943" s="34">
        <v>81</v>
      </c>
      <c r="R1943" s="34">
        <v>20</v>
      </c>
      <c r="S1943" s="45">
        <v>2653.1712054252857</v>
      </c>
      <c r="T1943" s="44">
        <v>1940</v>
      </c>
      <c r="U1943" s="34">
        <v>81</v>
      </c>
      <c r="V1943" s="34">
        <v>20</v>
      </c>
      <c r="W1943" s="45">
        <v>7191.9902010225624</v>
      </c>
    </row>
    <row r="1944" spans="12:23" x14ac:dyDescent="0.3">
      <c r="L1944" s="44">
        <v>1941</v>
      </c>
      <c r="M1944" s="34">
        <v>81</v>
      </c>
      <c r="N1944" s="34">
        <v>21</v>
      </c>
      <c r="O1944" s="45">
        <v>2277.9482492021957</v>
      </c>
      <c r="P1944" s="44">
        <v>1941</v>
      </c>
      <c r="Q1944" s="34">
        <v>81</v>
      </c>
      <c r="R1944" s="34">
        <v>21</v>
      </c>
      <c r="S1944" s="45">
        <v>2867.4015705316001</v>
      </c>
      <c r="T1944" s="44">
        <v>1941</v>
      </c>
      <c r="U1944" s="34">
        <v>81</v>
      </c>
      <c r="V1944" s="34">
        <v>21</v>
      </c>
      <c r="W1944" s="45">
        <v>7772.7076019409569</v>
      </c>
    </row>
    <row r="1945" spans="12:23" x14ac:dyDescent="0.3">
      <c r="L1945" s="44">
        <v>1942</v>
      </c>
      <c r="M1945" s="34">
        <v>81</v>
      </c>
      <c r="N1945" s="34">
        <v>22</v>
      </c>
      <c r="O1945" s="45">
        <v>2637.3016862760687</v>
      </c>
      <c r="P1945" s="44">
        <v>1942</v>
      </c>
      <c r="Q1945" s="34">
        <v>81</v>
      </c>
      <c r="R1945" s="34">
        <v>22</v>
      </c>
      <c r="S1945" s="45">
        <v>3319.7431064740567</v>
      </c>
      <c r="T1945" s="44">
        <v>1942</v>
      </c>
      <c r="U1945" s="34">
        <v>81</v>
      </c>
      <c r="V1945" s="34">
        <v>22</v>
      </c>
      <c r="W1945" s="45">
        <v>8998.8764550331834</v>
      </c>
    </row>
    <row r="1946" spans="12:23" x14ac:dyDescent="0.3">
      <c r="L1946" s="44">
        <v>1943</v>
      </c>
      <c r="M1946" s="34">
        <v>81</v>
      </c>
      <c r="N1946" s="34">
        <v>23</v>
      </c>
      <c r="O1946" s="45">
        <v>2296.8902059392053</v>
      </c>
      <c r="P1946" s="44">
        <v>1943</v>
      </c>
      <c r="Q1946" s="34">
        <v>81</v>
      </c>
      <c r="R1946" s="34">
        <v>23</v>
      </c>
      <c r="S1946" s="45">
        <v>2891.2450430581002</v>
      </c>
      <c r="T1946" s="44">
        <v>1943</v>
      </c>
      <c r="U1946" s="34">
        <v>81</v>
      </c>
      <c r="V1946" s="34">
        <v>23</v>
      </c>
      <c r="W1946" s="45">
        <v>7837.3404535331538</v>
      </c>
    </row>
    <row r="1947" spans="12:23" x14ac:dyDescent="0.3">
      <c r="L1947" s="44">
        <v>1944</v>
      </c>
      <c r="M1947" s="34">
        <v>81</v>
      </c>
      <c r="N1947" s="34">
        <v>24</v>
      </c>
      <c r="O1947" s="45">
        <v>1560.0817019451833</v>
      </c>
      <c r="P1947" s="44">
        <v>1944</v>
      </c>
      <c r="Q1947" s="34">
        <v>81</v>
      </c>
      <c r="R1947" s="34">
        <v>24</v>
      </c>
      <c r="S1947" s="45">
        <v>1963.7762727410245</v>
      </c>
      <c r="T1947" s="44">
        <v>1944</v>
      </c>
      <c r="U1947" s="34">
        <v>81</v>
      </c>
      <c r="V1947" s="34">
        <v>24</v>
      </c>
      <c r="W1947" s="45">
        <v>5323.2372195484313</v>
      </c>
    </row>
    <row r="1948" spans="12:23" x14ac:dyDescent="0.3">
      <c r="L1948" s="44">
        <v>1945</v>
      </c>
      <c r="M1948" s="34">
        <v>82</v>
      </c>
      <c r="N1948" s="34">
        <v>1</v>
      </c>
      <c r="O1948" s="45">
        <v>1588.3067992751212</v>
      </c>
      <c r="P1948" s="44">
        <v>1945</v>
      </c>
      <c r="Q1948" s="34">
        <v>82</v>
      </c>
      <c r="R1948" s="34">
        <v>1</v>
      </c>
      <c r="S1948" s="45">
        <v>1999.3050379096869</v>
      </c>
      <c r="T1948" s="44">
        <v>1945</v>
      </c>
      <c r="U1948" s="34">
        <v>82</v>
      </c>
      <c r="V1948" s="34">
        <v>1</v>
      </c>
      <c r="W1948" s="45">
        <v>5419.5455657361754</v>
      </c>
    </row>
    <row r="1949" spans="12:23" x14ac:dyDescent="0.3">
      <c r="L1949" s="44">
        <v>1946</v>
      </c>
      <c r="M1949" s="34">
        <v>82</v>
      </c>
      <c r="N1949" s="34">
        <v>2</v>
      </c>
      <c r="O1949" s="45">
        <v>4526.4949434274258</v>
      </c>
      <c r="P1949" s="44">
        <v>1946</v>
      </c>
      <c r="Q1949" s="34">
        <v>82</v>
      </c>
      <c r="R1949" s="34">
        <v>2</v>
      </c>
      <c r="S1949" s="45">
        <v>5697.7934921624628</v>
      </c>
      <c r="T1949" s="44">
        <v>1946</v>
      </c>
      <c r="U1949" s="34">
        <v>82</v>
      </c>
      <c r="V1949" s="34">
        <v>2</v>
      </c>
      <c r="W1949" s="45">
        <v>15445.092604385467</v>
      </c>
    </row>
    <row r="1950" spans="12:23" x14ac:dyDescent="0.3">
      <c r="L1950" s="44">
        <v>1947</v>
      </c>
      <c r="M1950" s="34">
        <v>82</v>
      </c>
      <c r="N1950" s="34">
        <v>3</v>
      </c>
      <c r="O1950" s="45">
        <v>3752.0991119208215</v>
      </c>
      <c r="P1950" s="44">
        <v>1947</v>
      </c>
      <c r="Q1950" s="34">
        <v>82</v>
      </c>
      <c r="R1950" s="34">
        <v>3</v>
      </c>
      <c r="S1950" s="45">
        <v>4723.0111088256826</v>
      </c>
      <c r="T1950" s="44">
        <v>1947</v>
      </c>
      <c r="U1950" s="34">
        <v>82</v>
      </c>
      <c r="V1950" s="34">
        <v>3</v>
      </c>
      <c r="W1950" s="45">
        <v>12802.7356638488</v>
      </c>
    </row>
    <row r="1951" spans="12:23" x14ac:dyDescent="0.3">
      <c r="L1951" s="44">
        <v>1948</v>
      </c>
      <c r="M1951" s="34">
        <v>82</v>
      </c>
      <c r="N1951" s="34">
        <v>4</v>
      </c>
      <c r="O1951" s="45">
        <v>3355.2176645266532</v>
      </c>
      <c r="P1951" s="44">
        <v>1948</v>
      </c>
      <c r="Q1951" s="34">
        <v>82</v>
      </c>
      <c r="R1951" s="34">
        <v>4</v>
      </c>
      <c r="S1951" s="45">
        <v>4223.4306262701812</v>
      </c>
      <c r="T1951" s="44">
        <v>1948</v>
      </c>
      <c r="U1951" s="34">
        <v>82</v>
      </c>
      <c r="V1951" s="34">
        <v>4</v>
      </c>
      <c r="W1951" s="45">
        <v>11448.515503531116</v>
      </c>
    </row>
    <row r="1952" spans="12:23" x14ac:dyDescent="0.3">
      <c r="L1952" s="44">
        <v>1949</v>
      </c>
      <c r="M1952" s="34">
        <v>82</v>
      </c>
      <c r="N1952" s="34">
        <v>5</v>
      </c>
      <c r="O1952" s="45">
        <v>5595.4302932355486</v>
      </c>
      <c r="P1952" s="44">
        <v>1949</v>
      </c>
      <c r="Q1952" s="34">
        <v>82</v>
      </c>
      <c r="R1952" s="34">
        <v>5</v>
      </c>
      <c r="S1952" s="45">
        <v>7043.3319177654284</v>
      </c>
      <c r="T1952" s="44">
        <v>1949</v>
      </c>
      <c r="U1952" s="34">
        <v>82</v>
      </c>
      <c r="V1952" s="34">
        <v>5</v>
      </c>
      <c r="W1952" s="45">
        <v>19092.463400603905</v>
      </c>
    </row>
    <row r="1953" spans="12:23" x14ac:dyDescent="0.3">
      <c r="L1953" s="44">
        <v>1950</v>
      </c>
      <c r="M1953" s="34">
        <v>82</v>
      </c>
      <c r="N1953" s="34">
        <v>6</v>
      </c>
      <c r="O1953" s="45">
        <v>4309.4632230476991</v>
      </c>
      <c r="P1953" s="44">
        <v>1950</v>
      </c>
      <c r="Q1953" s="34">
        <v>82</v>
      </c>
      <c r="R1953" s="34">
        <v>6</v>
      </c>
      <c r="S1953" s="45">
        <v>5424.6015545976134</v>
      </c>
      <c r="T1953" s="44">
        <v>1950</v>
      </c>
      <c r="U1953" s="34">
        <v>82</v>
      </c>
      <c r="V1953" s="34">
        <v>6</v>
      </c>
      <c r="W1953" s="45">
        <v>14704.547201982828</v>
      </c>
    </row>
    <row r="1954" spans="12:23" x14ac:dyDescent="0.3">
      <c r="L1954" s="44">
        <v>1951</v>
      </c>
      <c r="M1954" s="34">
        <v>82</v>
      </c>
      <c r="N1954" s="34">
        <v>7</v>
      </c>
      <c r="O1954" s="45">
        <v>3837.5257550129381</v>
      </c>
      <c r="P1954" s="44">
        <v>1951</v>
      </c>
      <c r="Q1954" s="34">
        <v>82</v>
      </c>
      <c r="R1954" s="34">
        <v>7</v>
      </c>
      <c r="S1954" s="45">
        <v>4830.5431788160204</v>
      </c>
      <c r="T1954" s="44">
        <v>1951</v>
      </c>
      <c r="U1954" s="34">
        <v>82</v>
      </c>
      <c r="V1954" s="34">
        <v>7</v>
      </c>
      <c r="W1954" s="45">
        <v>13094.224427214229</v>
      </c>
    </row>
    <row r="1955" spans="12:23" x14ac:dyDescent="0.3">
      <c r="L1955" s="44">
        <v>1952</v>
      </c>
      <c r="M1955" s="34">
        <v>82</v>
      </c>
      <c r="N1955" s="34">
        <v>8</v>
      </c>
      <c r="O1955" s="45">
        <v>4376.1258609796678</v>
      </c>
      <c r="P1955" s="44">
        <v>1952</v>
      </c>
      <c r="Q1955" s="34">
        <v>82</v>
      </c>
      <c r="R1955" s="34">
        <v>8</v>
      </c>
      <c r="S1955" s="45">
        <v>5508.514151281428</v>
      </c>
      <c r="T1955" s="44">
        <v>1952</v>
      </c>
      <c r="U1955" s="34">
        <v>82</v>
      </c>
      <c r="V1955" s="34">
        <v>8</v>
      </c>
      <c r="W1955" s="45">
        <v>14932.010311735528</v>
      </c>
    </row>
    <row r="1956" spans="12:23" x14ac:dyDescent="0.3">
      <c r="L1956" s="44">
        <v>1953</v>
      </c>
      <c r="M1956" s="34">
        <v>82</v>
      </c>
      <c r="N1956" s="34">
        <v>9</v>
      </c>
      <c r="O1956" s="45">
        <v>3582.3234213964715</v>
      </c>
      <c r="P1956" s="44">
        <v>1953</v>
      </c>
      <c r="Q1956" s="34">
        <v>82</v>
      </c>
      <c r="R1956" s="34">
        <v>9</v>
      </c>
      <c r="S1956" s="45">
        <v>4509.3034085659838</v>
      </c>
      <c r="T1956" s="44">
        <v>1953</v>
      </c>
      <c r="U1956" s="34">
        <v>82</v>
      </c>
      <c r="V1956" s="34">
        <v>9</v>
      </c>
      <c r="W1956" s="45">
        <v>12223.435058215831</v>
      </c>
    </row>
    <row r="1957" spans="12:23" x14ac:dyDescent="0.3">
      <c r="L1957" s="44">
        <v>1954</v>
      </c>
      <c r="M1957" s="34">
        <v>82</v>
      </c>
      <c r="N1957" s="34">
        <v>10</v>
      </c>
      <c r="O1957" s="45">
        <v>3241.9218272583221</v>
      </c>
      <c r="P1957" s="44">
        <v>1954</v>
      </c>
      <c r="Q1957" s="34">
        <v>82</v>
      </c>
      <c r="R1957" s="34">
        <v>10</v>
      </c>
      <c r="S1957" s="45">
        <v>4080.8177895511371</v>
      </c>
      <c r="T1957" s="44">
        <v>1954</v>
      </c>
      <c r="U1957" s="34">
        <v>82</v>
      </c>
      <c r="V1957" s="34">
        <v>10</v>
      </c>
      <c r="W1957" s="45">
        <v>11061.93278993688</v>
      </c>
    </row>
    <row r="1958" spans="12:23" x14ac:dyDescent="0.3">
      <c r="L1958" s="44">
        <v>1955</v>
      </c>
      <c r="M1958" s="34">
        <v>82</v>
      </c>
      <c r="N1958" s="34">
        <v>11</v>
      </c>
      <c r="O1958" s="45">
        <v>3468.8298601538495</v>
      </c>
      <c r="P1958" s="44">
        <v>1955</v>
      </c>
      <c r="Q1958" s="34">
        <v>82</v>
      </c>
      <c r="R1958" s="34">
        <v>11</v>
      </c>
      <c r="S1958" s="45">
        <v>4366.4416838247416</v>
      </c>
      <c r="T1958" s="44">
        <v>1955</v>
      </c>
      <c r="U1958" s="34">
        <v>82</v>
      </c>
      <c r="V1958" s="34">
        <v>11</v>
      </c>
      <c r="W1958" s="45">
        <v>11836.177680199964</v>
      </c>
    </row>
    <row r="1959" spans="12:23" x14ac:dyDescent="0.3">
      <c r="L1959" s="44">
        <v>1956</v>
      </c>
      <c r="M1959" s="34">
        <v>82</v>
      </c>
      <c r="N1959" s="34">
        <v>12</v>
      </c>
      <c r="O1959" s="45">
        <v>3156.9104045122158</v>
      </c>
      <c r="P1959" s="44">
        <v>1956</v>
      </c>
      <c r="Q1959" s="34">
        <v>82</v>
      </c>
      <c r="R1959" s="34">
        <v>12</v>
      </c>
      <c r="S1959" s="45">
        <v>3973.808384407414</v>
      </c>
      <c r="T1959" s="44">
        <v>1956</v>
      </c>
      <c r="U1959" s="34">
        <v>82</v>
      </c>
      <c r="V1959" s="34">
        <v>12</v>
      </c>
      <c r="W1959" s="45">
        <v>10771.860821856877</v>
      </c>
    </row>
    <row r="1960" spans="12:23" x14ac:dyDescent="0.3">
      <c r="L1960" s="44">
        <v>1957</v>
      </c>
      <c r="M1960" s="34">
        <v>82</v>
      </c>
      <c r="N1960" s="34">
        <v>13</v>
      </c>
      <c r="O1960" s="45">
        <v>3185.1651604382964</v>
      </c>
      <c r="P1960" s="44">
        <v>1957</v>
      </c>
      <c r="Q1960" s="34">
        <v>82</v>
      </c>
      <c r="R1960" s="34">
        <v>13</v>
      </c>
      <c r="S1960" s="45">
        <v>4009.3744827794058</v>
      </c>
      <c r="T1960" s="44">
        <v>1957</v>
      </c>
      <c r="U1960" s="34">
        <v>82</v>
      </c>
      <c r="V1960" s="34">
        <v>13</v>
      </c>
      <c r="W1960" s="45">
        <v>10868.270367707864</v>
      </c>
    </row>
    <row r="1961" spans="12:23" x14ac:dyDescent="0.3">
      <c r="L1961" s="44">
        <v>1958</v>
      </c>
      <c r="M1961" s="34">
        <v>82</v>
      </c>
      <c r="N1961" s="34">
        <v>14</v>
      </c>
      <c r="O1961" s="45">
        <v>3175.8721336466533</v>
      </c>
      <c r="P1961" s="44">
        <v>1958</v>
      </c>
      <c r="Q1961" s="34">
        <v>82</v>
      </c>
      <c r="R1961" s="34">
        <v>14</v>
      </c>
      <c r="S1961" s="45">
        <v>3997.6767457361334</v>
      </c>
      <c r="T1961" s="44">
        <v>1958</v>
      </c>
      <c r="U1961" s="34">
        <v>82</v>
      </c>
      <c r="V1961" s="34">
        <v>14</v>
      </c>
      <c r="W1961" s="45">
        <v>10836.561139891235</v>
      </c>
    </row>
    <row r="1962" spans="12:23" x14ac:dyDescent="0.3">
      <c r="L1962" s="44">
        <v>1959</v>
      </c>
      <c r="M1962" s="34">
        <v>82</v>
      </c>
      <c r="N1962" s="34">
        <v>15</v>
      </c>
      <c r="O1962" s="45">
        <v>3251.4422366203999</v>
      </c>
      <c r="P1962" s="44">
        <v>1959</v>
      </c>
      <c r="Q1962" s="34">
        <v>82</v>
      </c>
      <c r="R1962" s="34">
        <v>15</v>
      </c>
      <c r="S1962" s="45">
        <v>4092.8017478199372</v>
      </c>
      <c r="T1962" s="44">
        <v>1959</v>
      </c>
      <c r="U1962" s="34">
        <v>82</v>
      </c>
      <c r="V1962" s="34">
        <v>15</v>
      </c>
      <c r="W1962" s="45">
        <v>11094.417881838388</v>
      </c>
    </row>
    <row r="1963" spans="12:23" x14ac:dyDescent="0.3">
      <c r="L1963" s="44">
        <v>1960</v>
      </c>
      <c r="M1963" s="34">
        <v>82</v>
      </c>
      <c r="N1963" s="34">
        <v>16</v>
      </c>
      <c r="O1963" s="45">
        <v>3582.4321695823314</v>
      </c>
      <c r="P1963" s="44">
        <v>1960</v>
      </c>
      <c r="Q1963" s="34">
        <v>82</v>
      </c>
      <c r="R1963" s="34">
        <v>16</v>
      </c>
      <c r="S1963" s="45">
        <v>4509.4402969781931</v>
      </c>
      <c r="T1963" s="44">
        <v>1960</v>
      </c>
      <c r="U1963" s="34">
        <v>82</v>
      </c>
      <c r="V1963" s="34">
        <v>16</v>
      </c>
      <c r="W1963" s="45">
        <v>12223.806123647728</v>
      </c>
    </row>
    <row r="1964" spans="12:23" x14ac:dyDescent="0.3">
      <c r="L1964" s="44">
        <v>1961</v>
      </c>
      <c r="M1964" s="34">
        <v>82</v>
      </c>
      <c r="N1964" s="34">
        <v>17</v>
      </c>
      <c r="O1964" s="45">
        <v>3175.802930255652</v>
      </c>
      <c r="P1964" s="44">
        <v>1961</v>
      </c>
      <c r="Q1964" s="34">
        <v>82</v>
      </c>
      <c r="R1964" s="34">
        <v>17</v>
      </c>
      <c r="S1964" s="45">
        <v>3997.5896349283648</v>
      </c>
      <c r="T1964" s="44">
        <v>1961</v>
      </c>
      <c r="U1964" s="34">
        <v>82</v>
      </c>
      <c r="V1964" s="34">
        <v>17</v>
      </c>
      <c r="W1964" s="45">
        <v>10836.325007343665</v>
      </c>
    </row>
    <row r="1965" spans="12:23" x14ac:dyDescent="0.3">
      <c r="L1965" s="44">
        <v>1962</v>
      </c>
      <c r="M1965" s="34">
        <v>82</v>
      </c>
      <c r="N1965" s="34">
        <v>18</v>
      </c>
      <c r="O1965" s="45">
        <v>3241.8427376686063</v>
      </c>
      <c r="P1965" s="44">
        <v>1962</v>
      </c>
      <c r="Q1965" s="34">
        <v>82</v>
      </c>
      <c r="R1965" s="34">
        <v>18</v>
      </c>
      <c r="S1965" s="45">
        <v>4080.7182343422587</v>
      </c>
      <c r="T1965" s="44">
        <v>1962</v>
      </c>
      <c r="U1965" s="34">
        <v>82</v>
      </c>
      <c r="V1965" s="34">
        <v>18</v>
      </c>
      <c r="W1965" s="45">
        <v>11061.662924168231</v>
      </c>
    </row>
    <row r="1966" spans="12:23" x14ac:dyDescent="0.3">
      <c r="L1966" s="44">
        <v>1963</v>
      </c>
      <c r="M1966" s="34">
        <v>82</v>
      </c>
      <c r="N1966" s="34">
        <v>19</v>
      </c>
      <c r="O1966" s="45">
        <v>2523.6697182514431</v>
      </c>
      <c r="P1966" s="44">
        <v>1963</v>
      </c>
      <c r="Q1966" s="34">
        <v>82</v>
      </c>
      <c r="R1966" s="34">
        <v>19</v>
      </c>
      <c r="S1966" s="45">
        <v>3176.7071601172761</v>
      </c>
      <c r="T1966" s="44">
        <v>1963</v>
      </c>
      <c r="U1966" s="34">
        <v>82</v>
      </c>
      <c r="V1966" s="34">
        <v>19</v>
      </c>
      <c r="W1966" s="45">
        <v>8611.1468119221736</v>
      </c>
    </row>
    <row r="1967" spans="12:23" x14ac:dyDescent="0.3">
      <c r="L1967" s="44">
        <v>1964</v>
      </c>
      <c r="M1967" s="34">
        <v>82</v>
      </c>
      <c r="N1967" s="34">
        <v>20</v>
      </c>
      <c r="O1967" s="45">
        <v>2448.2083634635574</v>
      </c>
      <c r="P1967" s="44">
        <v>1964</v>
      </c>
      <c r="Q1967" s="34">
        <v>82</v>
      </c>
      <c r="R1967" s="34">
        <v>20</v>
      </c>
      <c r="S1967" s="45">
        <v>3081.7190464456826</v>
      </c>
      <c r="T1967" s="44">
        <v>1964</v>
      </c>
      <c r="U1967" s="34">
        <v>82</v>
      </c>
      <c r="V1967" s="34">
        <v>20</v>
      </c>
      <c r="W1967" s="45">
        <v>8353.6611354069209</v>
      </c>
    </row>
    <row r="1968" spans="12:23" x14ac:dyDescent="0.3">
      <c r="L1968" s="44">
        <v>1965</v>
      </c>
      <c r="M1968" s="34">
        <v>82</v>
      </c>
      <c r="N1968" s="34">
        <v>21</v>
      </c>
      <c r="O1968" s="45">
        <v>2684.6368057211621</v>
      </c>
      <c r="P1968" s="44">
        <v>1965</v>
      </c>
      <c r="Q1968" s="34">
        <v>82</v>
      </c>
      <c r="R1968" s="34">
        <v>21</v>
      </c>
      <c r="S1968" s="45">
        <v>3379.3268989880871</v>
      </c>
      <c r="T1968" s="44">
        <v>1965</v>
      </c>
      <c r="U1968" s="34">
        <v>82</v>
      </c>
      <c r="V1968" s="34">
        <v>21</v>
      </c>
      <c r="W1968" s="45">
        <v>9160.3911175715093</v>
      </c>
    </row>
    <row r="1969" spans="12:23" x14ac:dyDescent="0.3">
      <c r="L1969" s="44">
        <v>1966</v>
      </c>
      <c r="M1969" s="34">
        <v>82</v>
      </c>
      <c r="N1969" s="34">
        <v>22</v>
      </c>
      <c r="O1969" s="45">
        <v>2297.0088403237787</v>
      </c>
      <c r="P1969" s="44">
        <v>1966</v>
      </c>
      <c r="Q1969" s="34">
        <v>82</v>
      </c>
      <c r="R1969" s="34">
        <v>22</v>
      </c>
      <c r="S1969" s="45">
        <v>2891.3943758714181</v>
      </c>
      <c r="T1969" s="44">
        <v>1966</v>
      </c>
      <c r="U1969" s="34">
        <v>82</v>
      </c>
      <c r="V1969" s="34">
        <v>22</v>
      </c>
      <c r="W1969" s="45">
        <v>7837.7452521861305</v>
      </c>
    </row>
    <row r="1970" spans="12:23" x14ac:dyDescent="0.3">
      <c r="L1970" s="44">
        <v>1967</v>
      </c>
      <c r="M1970" s="34">
        <v>82</v>
      </c>
      <c r="N1970" s="34">
        <v>23</v>
      </c>
      <c r="O1970" s="45">
        <v>1730.2824990142578</v>
      </c>
      <c r="P1970" s="44">
        <v>1967</v>
      </c>
      <c r="Q1970" s="34">
        <v>82</v>
      </c>
      <c r="R1970" s="34">
        <v>23</v>
      </c>
      <c r="S1970" s="45">
        <v>2178.0190822484478</v>
      </c>
      <c r="T1970" s="44">
        <v>1967</v>
      </c>
      <c r="U1970" s="34">
        <v>82</v>
      </c>
      <c r="V1970" s="34">
        <v>23</v>
      </c>
      <c r="W1970" s="45">
        <v>5903.9883536879061</v>
      </c>
    </row>
    <row r="1971" spans="12:23" x14ac:dyDescent="0.3">
      <c r="L1971" s="44">
        <v>1968</v>
      </c>
      <c r="M1971" s="34">
        <v>82</v>
      </c>
      <c r="N1971" s="34">
        <v>24</v>
      </c>
      <c r="O1971" s="45">
        <v>2164.8303635107254</v>
      </c>
      <c r="P1971" s="44">
        <v>1968</v>
      </c>
      <c r="Q1971" s="34">
        <v>82</v>
      </c>
      <c r="R1971" s="34">
        <v>24</v>
      </c>
      <c r="S1971" s="45">
        <v>2725.0127330325327</v>
      </c>
      <c r="T1971" s="44">
        <v>1968</v>
      </c>
      <c r="U1971" s="34">
        <v>82</v>
      </c>
      <c r="V1971" s="34">
        <v>24</v>
      </c>
      <c r="W1971" s="45">
        <v>7386.7320863261875</v>
      </c>
    </row>
    <row r="1972" spans="12:23" x14ac:dyDescent="0.3">
      <c r="L1972" s="44">
        <v>1969</v>
      </c>
      <c r="M1972" s="34">
        <v>83</v>
      </c>
      <c r="N1972" s="34">
        <v>1</v>
      </c>
      <c r="O1972" s="45">
        <v>4422.5119053481667</v>
      </c>
      <c r="P1972" s="44">
        <v>1969</v>
      </c>
      <c r="Q1972" s="34">
        <v>83</v>
      </c>
      <c r="R1972" s="34">
        <v>1</v>
      </c>
      <c r="S1972" s="45">
        <v>5566.90328128891</v>
      </c>
      <c r="T1972" s="44">
        <v>1969</v>
      </c>
      <c r="U1972" s="34">
        <v>83</v>
      </c>
      <c r="V1972" s="34">
        <v>1</v>
      </c>
      <c r="W1972" s="45">
        <v>15090.286585050022</v>
      </c>
    </row>
    <row r="1973" spans="12:23" x14ac:dyDescent="0.3">
      <c r="L1973" s="44">
        <v>1970</v>
      </c>
      <c r="M1973" s="34">
        <v>83</v>
      </c>
      <c r="N1973" s="34">
        <v>2</v>
      </c>
      <c r="O1973" s="45">
        <v>4290.48172151583</v>
      </c>
      <c r="P1973" s="44">
        <v>1970</v>
      </c>
      <c r="Q1973" s="34">
        <v>83</v>
      </c>
      <c r="R1973" s="34">
        <v>2</v>
      </c>
      <c r="S1973" s="45">
        <v>5400.7083044666715</v>
      </c>
      <c r="T1973" s="44">
        <v>1970</v>
      </c>
      <c r="U1973" s="34">
        <v>83</v>
      </c>
      <c r="V1973" s="34">
        <v>2</v>
      </c>
      <c r="W1973" s="45">
        <v>14639.779417506301</v>
      </c>
    </row>
    <row r="1974" spans="12:23" x14ac:dyDescent="0.3">
      <c r="L1974" s="44">
        <v>1971</v>
      </c>
      <c r="M1974" s="34">
        <v>83</v>
      </c>
      <c r="N1974" s="34">
        <v>3</v>
      </c>
      <c r="O1974" s="45">
        <v>3053.2634971892494</v>
      </c>
      <c r="P1974" s="44">
        <v>1971</v>
      </c>
      <c r="Q1974" s="34">
        <v>83</v>
      </c>
      <c r="R1974" s="34">
        <v>3</v>
      </c>
      <c r="S1974" s="45">
        <v>3843.3412831715968</v>
      </c>
      <c r="T1974" s="44">
        <v>1971</v>
      </c>
      <c r="U1974" s="34">
        <v>83</v>
      </c>
      <c r="V1974" s="34">
        <v>3</v>
      </c>
      <c r="W1974" s="45">
        <v>10418.201732038204</v>
      </c>
    </row>
    <row r="1975" spans="12:23" x14ac:dyDescent="0.3">
      <c r="L1975" s="44">
        <v>1972</v>
      </c>
      <c r="M1975" s="34">
        <v>83</v>
      </c>
      <c r="N1975" s="34">
        <v>4</v>
      </c>
      <c r="O1975" s="45">
        <v>3534.7510331822295</v>
      </c>
      <c r="P1975" s="44">
        <v>1972</v>
      </c>
      <c r="Q1975" s="34">
        <v>83</v>
      </c>
      <c r="R1975" s="34">
        <v>4</v>
      </c>
      <c r="S1975" s="45">
        <v>4449.4209504253167</v>
      </c>
      <c r="T1975" s="44">
        <v>1972</v>
      </c>
      <c r="U1975" s="34">
        <v>83</v>
      </c>
      <c r="V1975" s="34">
        <v>4</v>
      </c>
      <c r="W1975" s="45">
        <v>12061.11079837155</v>
      </c>
    </row>
    <row r="1976" spans="12:23" x14ac:dyDescent="0.3">
      <c r="L1976" s="44">
        <v>1973</v>
      </c>
      <c r="M1976" s="34">
        <v>83</v>
      </c>
      <c r="N1976" s="34">
        <v>5</v>
      </c>
      <c r="O1976" s="45">
        <v>5784.7312262210662</v>
      </c>
      <c r="P1976" s="44">
        <v>1973</v>
      </c>
      <c r="Q1976" s="34">
        <v>83</v>
      </c>
      <c r="R1976" s="34">
        <v>5</v>
      </c>
      <c r="S1976" s="45">
        <v>7281.6173102171124</v>
      </c>
      <c r="T1976" s="44">
        <v>1973</v>
      </c>
      <c r="U1976" s="34">
        <v>83</v>
      </c>
      <c r="V1976" s="34">
        <v>5</v>
      </c>
      <c r="W1976" s="45">
        <v>19738.387117872884</v>
      </c>
    </row>
    <row r="1977" spans="12:23" x14ac:dyDescent="0.3">
      <c r="L1977" s="44">
        <v>1974</v>
      </c>
      <c r="M1977" s="34">
        <v>83</v>
      </c>
      <c r="N1977" s="34">
        <v>6</v>
      </c>
      <c r="O1977" s="45">
        <v>4451.3796055945486</v>
      </c>
      <c r="P1977" s="44">
        <v>1974</v>
      </c>
      <c r="Q1977" s="34">
        <v>83</v>
      </c>
      <c r="R1977" s="34">
        <v>6</v>
      </c>
      <c r="S1977" s="45">
        <v>5603.2409325297149</v>
      </c>
      <c r="T1977" s="44">
        <v>1974</v>
      </c>
      <c r="U1977" s="34">
        <v>83</v>
      </c>
      <c r="V1977" s="34">
        <v>6</v>
      </c>
      <c r="W1977" s="45">
        <v>15188.787590608068</v>
      </c>
    </row>
    <row r="1978" spans="12:23" x14ac:dyDescent="0.3">
      <c r="L1978" s="44">
        <v>1975</v>
      </c>
      <c r="M1978" s="34">
        <v>83</v>
      </c>
      <c r="N1978" s="34">
        <v>7</v>
      </c>
      <c r="O1978" s="45">
        <v>4650.2009479421413</v>
      </c>
      <c r="P1978" s="44">
        <v>1975</v>
      </c>
      <c r="Q1978" s="34">
        <v>83</v>
      </c>
      <c r="R1978" s="34">
        <v>7</v>
      </c>
      <c r="S1978" s="45">
        <v>5853.5102832501943</v>
      </c>
      <c r="T1978" s="44">
        <v>1975</v>
      </c>
      <c r="U1978" s="34">
        <v>83</v>
      </c>
      <c r="V1978" s="34">
        <v>7</v>
      </c>
      <c r="W1978" s="45">
        <v>15867.196399778546</v>
      </c>
    </row>
    <row r="1979" spans="12:23" x14ac:dyDescent="0.3">
      <c r="L1979" s="44">
        <v>1976</v>
      </c>
      <c r="M1979" s="34">
        <v>83</v>
      </c>
      <c r="N1979" s="34">
        <v>8</v>
      </c>
      <c r="O1979" s="45">
        <v>4300.773254377641</v>
      </c>
      <c r="P1979" s="44">
        <v>1976</v>
      </c>
      <c r="Q1979" s="34">
        <v>83</v>
      </c>
      <c r="R1979" s="34">
        <v>8</v>
      </c>
      <c r="S1979" s="45">
        <v>5413.6629260220416</v>
      </c>
      <c r="T1979" s="44">
        <v>1976</v>
      </c>
      <c r="U1979" s="34">
        <v>83</v>
      </c>
      <c r="V1979" s="34">
        <v>8</v>
      </c>
      <c r="W1979" s="45">
        <v>14674.895700652169</v>
      </c>
    </row>
    <row r="1980" spans="12:23" x14ac:dyDescent="0.3">
      <c r="L1980" s="44">
        <v>1977</v>
      </c>
      <c r="M1980" s="34">
        <v>83</v>
      </c>
      <c r="N1980" s="34">
        <v>9</v>
      </c>
      <c r="O1980" s="45">
        <v>3497.3021124516499</v>
      </c>
      <c r="P1980" s="44">
        <v>1977</v>
      </c>
      <c r="Q1980" s="34">
        <v>83</v>
      </c>
      <c r="R1980" s="34">
        <v>9</v>
      </c>
      <c r="S1980" s="45">
        <v>4402.2815590211503</v>
      </c>
      <c r="T1980" s="44">
        <v>1977</v>
      </c>
      <c r="U1980" s="34">
        <v>83</v>
      </c>
      <c r="V1980" s="34">
        <v>9</v>
      </c>
      <c r="W1980" s="45">
        <v>11933.329356914744</v>
      </c>
    </row>
    <row r="1981" spans="12:23" x14ac:dyDescent="0.3">
      <c r="L1981" s="44">
        <v>1978</v>
      </c>
      <c r="M1981" s="34">
        <v>83</v>
      </c>
      <c r="N1981" s="34">
        <v>10</v>
      </c>
      <c r="O1981" s="45">
        <v>3185.2343638292982</v>
      </c>
      <c r="P1981" s="44">
        <v>1978</v>
      </c>
      <c r="Q1981" s="34">
        <v>83</v>
      </c>
      <c r="R1981" s="34">
        <v>10</v>
      </c>
      <c r="S1981" s="45">
        <v>4009.4615935871752</v>
      </c>
      <c r="T1981" s="44">
        <v>1978</v>
      </c>
      <c r="U1981" s="34">
        <v>83</v>
      </c>
      <c r="V1981" s="34">
        <v>10</v>
      </c>
      <c r="W1981" s="45">
        <v>10868.506500255437</v>
      </c>
    </row>
    <row r="1982" spans="12:23" x14ac:dyDescent="0.3">
      <c r="L1982" s="44">
        <v>1979</v>
      </c>
      <c r="M1982" s="34">
        <v>83</v>
      </c>
      <c r="N1982" s="34">
        <v>11</v>
      </c>
      <c r="O1982" s="45">
        <v>3610.5880635212666</v>
      </c>
      <c r="P1982" s="44">
        <v>1979</v>
      </c>
      <c r="Q1982" s="34">
        <v>83</v>
      </c>
      <c r="R1982" s="34">
        <v>11</v>
      </c>
      <c r="S1982" s="45">
        <v>4544.8819513390854</v>
      </c>
      <c r="T1982" s="44">
        <v>1979</v>
      </c>
      <c r="U1982" s="34">
        <v>83</v>
      </c>
      <c r="V1982" s="34">
        <v>11</v>
      </c>
      <c r="W1982" s="45">
        <v>12319.878337287899</v>
      </c>
    </row>
    <row r="1983" spans="12:23" x14ac:dyDescent="0.3">
      <c r="L1983" s="44">
        <v>1980</v>
      </c>
      <c r="M1983" s="34">
        <v>83</v>
      </c>
      <c r="N1983" s="34">
        <v>12</v>
      </c>
      <c r="O1983" s="45">
        <v>4422.8381499057459</v>
      </c>
      <c r="P1983" s="44">
        <v>1980</v>
      </c>
      <c r="Q1983" s="34">
        <v>83</v>
      </c>
      <c r="R1983" s="34">
        <v>12</v>
      </c>
      <c r="S1983" s="45">
        <v>5567.3139465255363</v>
      </c>
      <c r="T1983" s="44">
        <v>1980</v>
      </c>
      <c r="U1983" s="34">
        <v>83</v>
      </c>
      <c r="V1983" s="34">
        <v>12</v>
      </c>
      <c r="W1983" s="45">
        <v>15091.399781345715</v>
      </c>
    </row>
    <row r="1984" spans="12:23" x14ac:dyDescent="0.3">
      <c r="L1984" s="44">
        <v>1981</v>
      </c>
      <c r="M1984" s="34">
        <v>83</v>
      </c>
      <c r="N1984" s="34">
        <v>13</v>
      </c>
      <c r="O1984" s="45">
        <v>2495.2864417420737</v>
      </c>
      <c r="P1984" s="44">
        <v>1981</v>
      </c>
      <c r="Q1984" s="34">
        <v>83</v>
      </c>
      <c r="R1984" s="34">
        <v>13</v>
      </c>
      <c r="S1984" s="45">
        <v>3140.9792845308566</v>
      </c>
      <c r="T1984" s="44">
        <v>1981</v>
      </c>
      <c r="U1984" s="34">
        <v>83</v>
      </c>
      <c r="V1984" s="34">
        <v>13</v>
      </c>
      <c r="W1984" s="45">
        <v>8514.2987341971275</v>
      </c>
    </row>
    <row r="1985" spans="12:23" x14ac:dyDescent="0.3">
      <c r="L1985" s="44">
        <v>1982</v>
      </c>
      <c r="M1985" s="34">
        <v>83</v>
      </c>
      <c r="N1985" s="34">
        <v>14</v>
      </c>
      <c r="O1985" s="45">
        <v>2230.7614227378199</v>
      </c>
      <c r="P1985" s="44">
        <v>1982</v>
      </c>
      <c r="Q1985" s="34">
        <v>83</v>
      </c>
      <c r="R1985" s="34">
        <v>14</v>
      </c>
      <c r="S1985" s="45">
        <v>2808.0044440342176</v>
      </c>
      <c r="T1985" s="44">
        <v>1982</v>
      </c>
      <c r="U1985" s="34">
        <v>83</v>
      </c>
      <c r="V1985" s="34">
        <v>14</v>
      </c>
      <c r="W1985" s="45">
        <v>7611.6989377188547</v>
      </c>
    </row>
    <row r="1986" spans="12:23" x14ac:dyDescent="0.3">
      <c r="L1986" s="44">
        <v>1983</v>
      </c>
      <c r="M1986" s="34">
        <v>83</v>
      </c>
      <c r="N1986" s="34">
        <v>15</v>
      </c>
      <c r="O1986" s="45">
        <v>2155.2012059627887</v>
      </c>
      <c r="P1986" s="44">
        <v>1983</v>
      </c>
      <c r="Q1986" s="34">
        <v>83</v>
      </c>
      <c r="R1986" s="34">
        <v>15</v>
      </c>
      <c r="S1986" s="45">
        <v>2712.891886351525</v>
      </c>
      <c r="T1986" s="44">
        <v>1983</v>
      </c>
      <c r="U1986" s="34">
        <v>83</v>
      </c>
      <c r="V1986" s="34">
        <v>15</v>
      </c>
      <c r="W1986" s="45">
        <v>7353.8759289927857</v>
      </c>
    </row>
    <row r="1987" spans="12:23" x14ac:dyDescent="0.3">
      <c r="L1987" s="44">
        <v>1984</v>
      </c>
      <c r="M1987" s="34">
        <v>83</v>
      </c>
      <c r="N1987" s="34">
        <v>16</v>
      </c>
      <c r="O1987" s="45">
        <v>2665.7541661764408</v>
      </c>
      <c r="P1987" s="44">
        <v>1984</v>
      </c>
      <c r="Q1987" s="34">
        <v>83</v>
      </c>
      <c r="R1987" s="34">
        <v>16</v>
      </c>
      <c r="S1987" s="45">
        <v>3355.5580928682466</v>
      </c>
      <c r="T1987" s="44">
        <v>1984</v>
      </c>
      <c r="U1987" s="34">
        <v>83</v>
      </c>
      <c r="V1987" s="34">
        <v>16</v>
      </c>
      <c r="W1987" s="45">
        <v>9095.9606653058036</v>
      </c>
    </row>
    <row r="1988" spans="12:23" x14ac:dyDescent="0.3">
      <c r="L1988" s="44">
        <v>1985</v>
      </c>
      <c r="M1988" s="34">
        <v>83</v>
      </c>
      <c r="N1988" s="34">
        <v>17</v>
      </c>
      <c r="O1988" s="45">
        <v>2334.8630952016529</v>
      </c>
      <c r="P1988" s="44">
        <v>1985</v>
      </c>
      <c r="Q1988" s="34">
        <v>83</v>
      </c>
      <c r="R1988" s="34">
        <v>17</v>
      </c>
      <c r="S1988" s="45">
        <v>2939.0439877210879</v>
      </c>
      <c r="T1988" s="44">
        <v>1985</v>
      </c>
      <c r="U1988" s="34">
        <v>83</v>
      </c>
      <c r="V1988" s="34">
        <v>17</v>
      </c>
      <c r="W1988" s="45">
        <v>7966.9097557072746</v>
      </c>
    </row>
    <row r="1989" spans="12:23" x14ac:dyDescent="0.3">
      <c r="L1989" s="44">
        <v>1986</v>
      </c>
      <c r="M1989" s="34">
        <v>83</v>
      </c>
      <c r="N1989" s="34">
        <v>18</v>
      </c>
      <c r="O1989" s="45">
        <v>2334.8235504067957</v>
      </c>
      <c r="P1989" s="44">
        <v>1986</v>
      </c>
      <c r="Q1989" s="34">
        <v>83</v>
      </c>
      <c r="R1989" s="34">
        <v>18</v>
      </c>
      <c r="S1989" s="45">
        <v>2938.9942101166494</v>
      </c>
      <c r="T1989" s="44">
        <v>1986</v>
      </c>
      <c r="U1989" s="34">
        <v>83</v>
      </c>
      <c r="V1989" s="34">
        <v>18</v>
      </c>
      <c r="W1989" s="45">
        <v>7966.7748228229511</v>
      </c>
    </row>
    <row r="1990" spans="12:23" x14ac:dyDescent="0.3">
      <c r="L1990" s="44">
        <v>1987</v>
      </c>
      <c r="M1990" s="34">
        <v>83</v>
      </c>
      <c r="N1990" s="34">
        <v>19</v>
      </c>
      <c r="O1990" s="45">
        <v>2192.8972816612309</v>
      </c>
      <c r="P1990" s="44">
        <v>1987</v>
      </c>
      <c r="Q1990" s="34">
        <v>83</v>
      </c>
      <c r="R1990" s="34">
        <v>19</v>
      </c>
      <c r="S1990" s="45">
        <v>2760.3423877834371</v>
      </c>
      <c r="T1990" s="44">
        <v>1987</v>
      </c>
      <c r="U1990" s="34">
        <v>83</v>
      </c>
      <c r="V1990" s="34">
        <v>19</v>
      </c>
      <c r="W1990" s="45">
        <v>7482.5007009766259</v>
      </c>
    </row>
    <row r="1991" spans="12:23" x14ac:dyDescent="0.3">
      <c r="L1991" s="44">
        <v>1988</v>
      </c>
      <c r="M1991" s="34">
        <v>83</v>
      </c>
      <c r="N1991" s="34">
        <v>20</v>
      </c>
      <c r="O1991" s="45">
        <v>2240.1730839140373</v>
      </c>
      <c r="P1991" s="44">
        <v>1988</v>
      </c>
      <c r="Q1991" s="34">
        <v>83</v>
      </c>
      <c r="R1991" s="34">
        <v>20</v>
      </c>
      <c r="S1991" s="45">
        <v>2819.8515138908083</v>
      </c>
      <c r="T1991" s="44">
        <v>1988</v>
      </c>
      <c r="U1991" s="34">
        <v>83</v>
      </c>
      <c r="V1991" s="34">
        <v>20</v>
      </c>
      <c r="W1991" s="45">
        <v>7643.8129641884625</v>
      </c>
    </row>
    <row r="1992" spans="12:23" x14ac:dyDescent="0.3">
      <c r="L1992" s="44">
        <v>1989</v>
      </c>
      <c r="M1992" s="34">
        <v>83</v>
      </c>
      <c r="N1992" s="34">
        <v>21</v>
      </c>
      <c r="O1992" s="45">
        <v>2296.8506611443468</v>
      </c>
      <c r="P1992" s="44">
        <v>1989</v>
      </c>
      <c r="Q1992" s="34">
        <v>83</v>
      </c>
      <c r="R1992" s="34">
        <v>21</v>
      </c>
      <c r="S1992" s="45">
        <v>2891.1952654536603</v>
      </c>
      <c r="T1992" s="44">
        <v>1989</v>
      </c>
      <c r="U1992" s="34">
        <v>83</v>
      </c>
      <c r="V1992" s="34">
        <v>21</v>
      </c>
      <c r="W1992" s="45">
        <v>7837.2055206488258</v>
      </c>
    </row>
    <row r="1993" spans="12:23" x14ac:dyDescent="0.3">
      <c r="L1993" s="44">
        <v>1990</v>
      </c>
      <c r="M1993" s="34">
        <v>83</v>
      </c>
      <c r="N1993" s="34">
        <v>22</v>
      </c>
      <c r="O1993" s="45">
        <v>2523.9959628090223</v>
      </c>
      <c r="P1993" s="44">
        <v>1990</v>
      </c>
      <c r="Q1993" s="34">
        <v>83</v>
      </c>
      <c r="R1993" s="34">
        <v>22</v>
      </c>
      <c r="S1993" s="45">
        <v>3177.1178253539019</v>
      </c>
      <c r="T1993" s="44">
        <v>1990</v>
      </c>
      <c r="U1993" s="34">
        <v>83</v>
      </c>
      <c r="V1993" s="34">
        <v>22</v>
      </c>
      <c r="W1993" s="45">
        <v>8612.2600082178651</v>
      </c>
    </row>
    <row r="1994" spans="12:23" x14ac:dyDescent="0.3">
      <c r="L1994" s="44">
        <v>1991</v>
      </c>
      <c r="M1994" s="34">
        <v>83</v>
      </c>
      <c r="N1994" s="34">
        <v>23</v>
      </c>
      <c r="O1994" s="45">
        <v>2268.6453362118382</v>
      </c>
      <c r="P1994" s="44">
        <v>1991</v>
      </c>
      <c r="Q1994" s="34">
        <v>83</v>
      </c>
      <c r="R1994" s="34">
        <v>23</v>
      </c>
      <c r="S1994" s="45">
        <v>2855.6913890872179</v>
      </c>
      <c r="T1994" s="44">
        <v>1991</v>
      </c>
      <c r="U1994" s="34">
        <v>83</v>
      </c>
      <c r="V1994" s="34">
        <v>23</v>
      </c>
      <c r="W1994" s="45">
        <v>7740.9646409032457</v>
      </c>
    </row>
    <row r="1995" spans="12:23" x14ac:dyDescent="0.3">
      <c r="L1995" s="44">
        <v>1992</v>
      </c>
      <c r="M1995" s="34">
        <v>83</v>
      </c>
      <c r="N1995" s="34">
        <v>24</v>
      </c>
      <c r="O1995" s="45">
        <v>1890.8640247341104</v>
      </c>
      <c r="P1995" s="44">
        <v>1992</v>
      </c>
      <c r="Q1995" s="34">
        <v>83</v>
      </c>
      <c r="R1995" s="34">
        <v>24</v>
      </c>
      <c r="S1995" s="45">
        <v>2380.1534894759734</v>
      </c>
      <c r="T1995" s="44">
        <v>1992</v>
      </c>
      <c r="U1995" s="34">
        <v>83</v>
      </c>
      <c r="V1995" s="34">
        <v>24</v>
      </c>
      <c r="W1995" s="45">
        <v>6451.9170637150601</v>
      </c>
    </row>
    <row r="1996" spans="12:23" x14ac:dyDescent="0.3">
      <c r="L1996" s="44">
        <v>1993</v>
      </c>
      <c r="M1996" s="34">
        <v>84</v>
      </c>
      <c r="N1996" s="34">
        <v>1</v>
      </c>
      <c r="O1996" s="45">
        <v>633.31977585048799</v>
      </c>
      <c r="P1996" s="44">
        <v>1993</v>
      </c>
      <c r="Q1996" s="34">
        <v>84</v>
      </c>
      <c r="R1996" s="34">
        <v>1</v>
      </c>
      <c r="S1996" s="45">
        <v>797.20077949901633</v>
      </c>
      <c r="T1996" s="44">
        <v>1993</v>
      </c>
      <c r="U1996" s="34">
        <v>84</v>
      </c>
      <c r="V1996" s="34">
        <v>1</v>
      </c>
      <c r="W1996" s="45">
        <v>2160.983875703354</v>
      </c>
    </row>
    <row r="1997" spans="12:23" x14ac:dyDescent="0.3">
      <c r="L1997" s="44">
        <v>1994</v>
      </c>
      <c r="M1997" s="34">
        <v>84</v>
      </c>
      <c r="N1997" s="34">
        <v>2</v>
      </c>
      <c r="O1997" s="45">
        <v>2154.2125860913375</v>
      </c>
      <c r="P1997" s="44">
        <v>1994</v>
      </c>
      <c r="Q1997" s="34">
        <v>84</v>
      </c>
      <c r="R1997" s="34">
        <v>2</v>
      </c>
      <c r="S1997" s="45">
        <v>2711.647446240539</v>
      </c>
      <c r="T1997" s="44">
        <v>1994</v>
      </c>
      <c r="U1997" s="34">
        <v>84</v>
      </c>
      <c r="V1997" s="34">
        <v>2</v>
      </c>
      <c r="W1997" s="45">
        <v>7350.5026068846346</v>
      </c>
    </row>
    <row r="1998" spans="12:23" x14ac:dyDescent="0.3">
      <c r="L1998" s="44">
        <v>1995</v>
      </c>
      <c r="M1998" s="34">
        <v>84</v>
      </c>
      <c r="N1998" s="34">
        <v>3</v>
      </c>
      <c r="O1998" s="45">
        <v>1558.9546752917288</v>
      </c>
      <c r="P1998" s="44">
        <v>1995</v>
      </c>
      <c r="Q1998" s="34">
        <v>84</v>
      </c>
      <c r="R1998" s="34">
        <v>3</v>
      </c>
      <c r="S1998" s="45">
        <v>1962.3576110145</v>
      </c>
      <c r="T1998" s="44">
        <v>1995</v>
      </c>
      <c r="U1998" s="34">
        <v>84</v>
      </c>
      <c r="V1998" s="34">
        <v>3</v>
      </c>
      <c r="W1998" s="45">
        <v>5319.3916323451376</v>
      </c>
    </row>
    <row r="1999" spans="12:23" x14ac:dyDescent="0.3">
      <c r="L1999" s="44">
        <v>1996</v>
      </c>
      <c r="M1999" s="34">
        <v>84</v>
      </c>
      <c r="N1999" s="34">
        <v>4</v>
      </c>
      <c r="O1999" s="45">
        <v>2664.1328295872609</v>
      </c>
      <c r="P1999" s="44">
        <v>1996</v>
      </c>
      <c r="Q1999" s="34">
        <v>84</v>
      </c>
      <c r="R1999" s="34">
        <v>4</v>
      </c>
      <c r="S1999" s="45">
        <v>3353.5172110862291</v>
      </c>
      <c r="T1999" s="44">
        <v>1996</v>
      </c>
      <c r="U1999" s="34">
        <v>84</v>
      </c>
      <c r="V1999" s="34">
        <v>4</v>
      </c>
      <c r="W1999" s="45">
        <v>9090.4284170484352</v>
      </c>
    </row>
    <row r="2000" spans="12:23" x14ac:dyDescent="0.3">
      <c r="L2000" s="44">
        <v>1997</v>
      </c>
      <c r="M2000" s="34">
        <v>84</v>
      </c>
      <c r="N2000" s="34">
        <v>5</v>
      </c>
      <c r="O2000" s="45">
        <v>3316.0584314184639</v>
      </c>
      <c r="P2000" s="44">
        <v>1997</v>
      </c>
      <c r="Q2000" s="34">
        <v>84</v>
      </c>
      <c r="R2000" s="34">
        <v>5</v>
      </c>
      <c r="S2000" s="45">
        <v>4174.1383534740098</v>
      </c>
      <c r="T2000" s="44">
        <v>1997</v>
      </c>
      <c r="U2000" s="34">
        <v>84</v>
      </c>
      <c r="V2000" s="34">
        <v>5</v>
      </c>
      <c r="W2000" s="45">
        <v>11314.898214827213</v>
      </c>
    </row>
    <row r="2001" spans="12:23" x14ac:dyDescent="0.3">
      <c r="L2001" s="44">
        <v>1998</v>
      </c>
      <c r="M2001" s="34">
        <v>84</v>
      </c>
      <c r="N2001" s="34">
        <v>6</v>
      </c>
      <c r="O2001" s="45">
        <v>2683.2922826959875</v>
      </c>
      <c r="P2001" s="44">
        <v>1998</v>
      </c>
      <c r="Q2001" s="34">
        <v>84</v>
      </c>
      <c r="R2001" s="34">
        <v>6</v>
      </c>
      <c r="S2001" s="45">
        <v>3377.6344604371443</v>
      </c>
      <c r="T2001" s="44">
        <v>1998</v>
      </c>
      <c r="U2001" s="34">
        <v>84</v>
      </c>
      <c r="V2001" s="34">
        <v>6</v>
      </c>
      <c r="W2001" s="45">
        <v>9155.8033995044188</v>
      </c>
    </row>
    <row r="2002" spans="12:23" x14ac:dyDescent="0.3">
      <c r="L2002" s="44">
        <v>1999</v>
      </c>
      <c r="M2002" s="34">
        <v>84</v>
      </c>
      <c r="N2002" s="34">
        <v>7</v>
      </c>
      <c r="O2002" s="45">
        <v>2881.3721601399934</v>
      </c>
      <c r="P2002" s="44">
        <v>1999</v>
      </c>
      <c r="Q2002" s="34">
        <v>84</v>
      </c>
      <c r="R2002" s="34">
        <v>7</v>
      </c>
      <c r="S2002" s="45">
        <v>3626.970481074387</v>
      </c>
      <c r="T2002" s="44">
        <v>1999</v>
      </c>
      <c r="U2002" s="34">
        <v>84</v>
      </c>
      <c r="V2002" s="34">
        <v>7</v>
      </c>
      <c r="W2002" s="45">
        <v>9831.6822170937903</v>
      </c>
    </row>
    <row r="2003" spans="12:23" x14ac:dyDescent="0.3">
      <c r="L2003" s="44">
        <v>2000</v>
      </c>
      <c r="M2003" s="34">
        <v>84</v>
      </c>
      <c r="N2003" s="34">
        <v>8</v>
      </c>
      <c r="O2003" s="45">
        <v>3401.9101810553038</v>
      </c>
      <c r="P2003" s="44">
        <v>2000</v>
      </c>
      <c r="Q2003" s="34">
        <v>84</v>
      </c>
      <c r="R2003" s="34">
        <v>8</v>
      </c>
      <c r="S2003" s="45">
        <v>4282.2055327120706</v>
      </c>
      <c r="T2003" s="44">
        <v>2000</v>
      </c>
      <c r="U2003" s="34">
        <v>84</v>
      </c>
      <c r="V2003" s="34">
        <v>8</v>
      </c>
      <c r="W2003" s="45">
        <v>11607.837506699145</v>
      </c>
    </row>
    <row r="2004" spans="12:23" x14ac:dyDescent="0.3">
      <c r="L2004" s="44">
        <v>2001</v>
      </c>
      <c r="M2004" s="34">
        <v>84</v>
      </c>
      <c r="N2004" s="34">
        <v>9</v>
      </c>
      <c r="O2004" s="45">
        <v>2286.5393558851083</v>
      </c>
      <c r="P2004" s="44">
        <v>2001</v>
      </c>
      <c r="Q2004" s="34">
        <v>84</v>
      </c>
      <c r="R2004" s="34">
        <v>9</v>
      </c>
      <c r="S2004" s="45">
        <v>2878.2157550960715</v>
      </c>
      <c r="T2004" s="44">
        <v>2001</v>
      </c>
      <c r="U2004" s="34">
        <v>84</v>
      </c>
      <c r="V2004" s="34">
        <v>9</v>
      </c>
      <c r="W2004" s="45">
        <v>7802.0217710607985</v>
      </c>
    </row>
    <row r="2005" spans="12:23" x14ac:dyDescent="0.3">
      <c r="L2005" s="44">
        <v>2002</v>
      </c>
      <c r="M2005" s="34">
        <v>84</v>
      </c>
      <c r="N2005" s="34">
        <v>10</v>
      </c>
      <c r="O2005" s="45">
        <v>1492.7171439044846</v>
      </c>
      <c r="P2005" s="44">
        <v>2002</v>
      </c>
      <c r="Q2005" s="34">
        <v>84</v>
      </c>
      <c r="R2005" s="34">
        <v>10</v>
      </c>
      <c r="S2005" s="45">
        <v>1878.9801235784093</v>
      </c>
      <c r="T2005" s="44">
        <v>2002</v>
      </c>
      <c r="U2005" s="34">
        <v>84</v>
      </c>
      <c r="V2005" s="34">
        <v>10</v>
      </c>
      <c r="W2005" s="45">
        <v>5093.3790510989438</v>
      </c>
    </row>
    <row r="2006" spans="12:23" x14ac:dyDescent="0.3">
      <c r="L2006" s="44">
        <v>2003</v>
      </c>
      <c r="M2006" s="34">
        <v>84</v>
      </c>
      <c r="N2006" s="34">
        <v>11</v>
      </c>
      <c r="O2006" s="45">
        <v>1332.2245939730624</v>
      </c>
      <c r="P2006" s="44">
        <v>2003</v>
      </c>
      <c r="Q2006" s="34">
        <v>84</v>
      </c>
      <c r="R2006" s="34">
        <v>11</v>
      </c>
      <c r="S2006" s="45">
        <v>1676.9577159608721</v>
      </c>
      <c r="T2006" s="44">
        <v>2003</v>
      </c>
      <c r="U2006" s="34">
        <v>84</v>
      </c>
      <c r="V2006" s="34">
        <v>11</v>
      </c>
      <c r="W2006" s="45">
        <v>4545.7539400615215</v>
      </c>
    </row>
    <row r="2007" spans="12:23" x14ac:dyDescent="0.3">
      <c r="L2007" s="44">
        <v>2004</v>
      </c>
      <c r="M2007" s="34">
        <v>84</v>
      </c>
      <c r="N2007" s="34">
        <v>12</v>
      </c>
      <c r="O2007" s="45">
        <v>1181.0250708332837</v>
      </c>
      <c r="P2007" s="44">
        <v>2004</v>
      </c>
      <c r="Q2007" s="34">
        <v>84</v>
      </c>
      <c r="R2007" s="34">
        <v>12</v>
      </c>
      <c r="S2007" s="45">
        <v>1486.6330453866078</v>
      </c>
      <c r="T2007" s="44">
        <v>2004</v>
      </c>
      <c r="U2007" s="34">
        <v>84</v>
      </c>
      <c r="V2007" s="34">
        <v>12</v>
      </c>
      <c r="W2007" s="45">
        <v>4029.8380568407306</v>
      </c>
    </row>
    <row r="2008" spans="12:23" x14ac:dyDescent="0.3">
      <c r="L2008" s="44">
        <v>2005</v>
      </c>
      <c r="M2008" s="34">
        <v>84</v>
      </c>
      <c r="N2008" s="34">
        <v>13</v>
      </c>
      <c r="O2008" s="45">
        <v>1549.7506242885163</v>
      </c>
      <c r="P2008" s="44">
        <v>2005</v>
      </c>
      <c r="Q2008" s="34">
        <v>84</v>
      </c>
      <c r="R2008" s="34">
        <v>13</v>
      </c>
      <c r="S2008" s="45">
        <v>1950.7718735812164</v>
      </c>
      <c r="T2008" s="44">
        <v>2005</v>
      </c>
      <c r="U2008" s="34">
        <v>84</v>
      </c>
      <c r="V2008" s="34">
        <v>13</v>
      </c>
      <c r="W2008" s="45">
        <v>5287.986003518241</v>
      </c>
    </row>
    <row r="2009" spans="12:23" x14ac:dyDescent="0.3">
      <c r="L2009" s="44">
        <v>2006</v>
      </c>
      <c r="M2009" s="34">
        <v>84</v>
      </c>
      <c r="N2009" s="34">
        <v>14</v>
      </c>
      <c r="O2009" s="45">
        <v>1389.0306917866603</v>
      </c>
      <c r="P2009" s="44">
        <v>2006</v>
      </c>
      <c r="Q2009" s="34">
        <v>84</v>
      </c>
      <c r="R2009" s="34">
        <v>14</v>
      </c>
      <c r="S2009" s="45">
        <v>1748.4632447381523</v>
      </c>
      <c r="T2009" s="44">
        <v>2006</v>
      </c>
      <c r="U2009" s="34">
        <v>84</v>
      </c>
      <c r="V2009" s="34">
        <v>14</v>
      </c>
      <c r="W2009" s="45">
        <v>4739.5850283959444</v>
      </c>
    </row>
    <row r="2010" spans="12:23" x14ac:dyDescent="0.3">
      <c r="L2010" s="44">
        <v>2007</v>
      </c>
      <c r="M2010" s="34">
        <v>84</v>
      </c>
      <c r="N2010" s="34">
        <v>15</v>
      </c>
      <c r="O2010" s="45">
        <v>1200.0955481535814</v>
      </c>
      <c r="P2010" s="44">
        <v>2007</v>
      </c>
      <c r="Q2010" s="34">
        <v>84</v>
      </c>
      <c r="R2010" s="34">
        <v>15</v>
      </c>
      <c r="S2010" s="45">
        <v>1510.6382951275361</v>
      </c>
      <c r="T2010" s="44">
        <v>2007</v>
      </c>
      <c r="U2010" s="34">
        <v>84</v>
      </c>
      <c r="V2010" s="34">
        <v>15</v>
      </c>
      <c r="W2010" s="45">
        <v>4094.9094403069862</v>
      </c>
    </row>
    <row r="2011" spans="12:23" x14ac:dyDescent="0.3">
      <c r="L2011" s="44">
        <v>2008</v>
      </c>
      <c r="M2011" s="34">
        <v>84</v>
      </c>
      <c r="N2011" s="34">
        <v>16</v>
      </c>
      <c r="O2011" s="45">
        <v>1171.4947752724922</v>
      </c>
      <c r="P2011" s="44">
        <v>2008</v>
      </c>
      <c r="Q2011" s="34">
        <v>84</v>
      </c>
      <c r="R2011" s="34">
        <v>16</v>
      </c>
      <c r="S2011" s="45">
        <v>1474.6366427166986</v>
      </c>
      <c r="T2011" s="44">
        <v>2008</v>
      </c>
      <c r="U2011" s="34">
        <v>84</v>
      </c>
      <c r="V2011" s="34">
        <v>16</v>
      </c>
      <c r="W2011" s="45">
        <v>3997.3192317181442</v>
      </c>
    </row>
    <row r="2012" spans="12:23" x14ac:dyDescent="0.3">
      <c r="L2012" s="44">
        <v>2009</v>
      </c>
      <c r="M2012" s="34">
        <v>84</v>
      </c>
      <c r="N2012" s="34">
        <v>17</v>
      </c>
      <c r="O2012" s="45">
        <v>1199.8978241792911</v>
      </c>
      <c r="P2012" s="44">
        <v>2009</v>
      </c>
      <c r="Q2012" s="34">
        <v>84</v>
      </c>
      <c r="R2012" s="34">
        <v>17</v>
      </c>
      <c r="S2012" s="45">
        <v>1510.3894071053385</v>
      </c>
      <c r="T2012" s="44">
        <v>2009</v>
      </c>
      <c r="U2012" s="34">
        <v>84</v>
      </c>
      <c r="V2012" s="34">
        <v>17</v>
      </c>
      <c r="W2012" s="45">
        <v>4094.2347758853552</v>
      </c>
    </row>
    <row r="2013" spans="12:23" x14ac:dyDescent="0.3">
      <c r="L2013" s="44">
        <v>2010</v>
      </c>
      <c r="M2013" s="34">
        <v>84</v>
      </c>
      <c r="N2013" s="34">
        <v>18</v>
      </c>
      <c r="O2013" s="45">
        <v>1001.3038644021316</v>
      </c>
      <c r="P2013" s="44">
        <v>2010</v>
      </c>
      <c r="Q2013" s="34">
        <v>84</v>
      </c>
      <c r="R2013" s="34">
        <v>18</v>
      </c>
      <c r="S2013" s="45">
        <v>1260.4062776103844</v>
      </c>
      <c r="T2013" s="44">
        <v>2010</v>
      </c>
      <c r="U2013" s="34">
        <v>84</v>
      </c>
      <c r="V2013" s="34">
        <v>18</v>
      </c>
      <c r="W2013" s="45">
        <v>3416.6018307997488</v>
      </c>
    </row>
    <row r="2014" spans="12:23" x14ac:dyDescent="0.3">
      <c r="L2014" s="44">
        <v>2011</v>
      </c>
      <c r="M2014" s="34">
        <v>84</v>
      </c>
      <c r="N2014" s="34">
        <v>19</v>
      </c>
      <c r="O2014" s="45">
        <v>1247.3120332141002</v>
      </c>
      <c r="P2014" s="44">
        <v>2011</v>
      </c>
      <c r="Q2014" s="34">
        <v>84</v>
      </c>
      <c r="R2014" s="34">
        <v>19</v>
      </c>
      <c r="S2014" s="45">
        <v>1570.0727548282473</v>
      </c>
      <c r="T2014" s="44">
        <v>2011</v>
      </c>
      <c r="U2014" s="34">
        <v>84</v>
      </c>
      <c r="V2014" s="34">
        <v>19</v>
      </c>
      <c r="W2014" s="45">
        <v>4256.0193041923312</v>
      </c>
    </row>
    <row r="2015" spans="12:23" x14ac:dyDescent="0.3">
      <c r="L2015" s="44">
        <v>2012</v>
      </c>
      <c r="M2015" s="34">
        <v>84</v>
      </c>
      <c r="N2015" s="34">
        <v>20</v>
      </c>
      <c r="O2015" s="45">
        <v>1143.1411573592654</v>
      </c>
      <c r="P2015" s="44">
        <v>2012</v>
      </c>
      <c r="Q2015" s="34">
        <v>84</v>
      </c>
      <c r="R2015" s="34">
        <v>20</v>
      </c>
      <c r="S2015" s="45">
        <v>1438.9461003336075</v>
      </c>
      <c r="T2015" s="44">
        <v>2012</v>
      </c>
      <c r="U2015" s="34">
        <v>84</v>
      </c>
      <c r="V2015" s="34">
        <v>20</v>
      </c>
      <c r="W2015" s="45">
        <v>3900.5723536563396</v>
      </c>
    </row>
    <row r="2016" spans="12:23" x14ac:dyDescent="0.3">
      <c r="L2016" s="44">
        <v>2013</v>
      </c>
      <c r="M2016" s="34">
        <v>84</v>
      </c>
      <c r="N2016" s="34">
        <v>21</v>
      </c>
      <c r="O2016" s="45">
        <v>1124.1794282248275</v>
      </c>
      <c r="P2016" s="44">
        <v>2013</v>
      </c>
      <c r="Q2016" s="34">
        <v>84</v>
      </c>
      <c r="R2016" s="34">
        <v>21</v>
      </c>
      <c r="S2016" s="45">
        <v>1415.0777390048879</v>
      </c>
      <c r="T2016" s="44">
        <v>2013</v>
      </c>
      <c r="U2016" s="34">
        <v>84</v>
      </c>
      <c r="V2016" s="34">
        <v>21</v>
      </c>
      <c r="W2016" s="45">
        <v>3835.872035621981</v>
      </c>
    </row>
    <row r="2017" spans="12:23" x14ac:dyDescent="0.3">
      <c r="L2017" s="44">
        <v>2014</v>
      </c>
      <c r="M2017" s="34">
        <v>84</v>
      </c>
      <c r="N2017" s="34">
        <v>22</v>
      </c>
      <c r="O2017" s="45">
        <v>821.91878872727364</v>
      </c>
      <c r="P2017" s="44">
        <v>2014</v>
      </c>
      <c r="Q2017" s="34">
        <v>84</v>
      </c>
      <c r="R2017" s="34">
        <v>22</v>
      </c>
      <c r="S2017" s="45">
        <v>1034.6026194718977</v>
      </c>
      <c r="T2017" s="44">
        <v>2014</v>
      </c>
      <c r="U2017" s="34">
        <v>84</v>
      </c>
      <c r="V2017" s="34">
        <v>22</v>
      </c>
      <c r="W2017" s="45">
        <v>2804.5125342755418</v>
      </c>
    </row>
    <row r="2018" spans="12:23" x14ac:dyDescent="0.3">
      <c r="L2018" s="44">
        <v>2015</v>
      </c>
      <c r="M2018" s="34">
        <v>84</v>
      </c>
      <c r="N2018" s="34">
        <v>23</v>
      </c>
      <c r="O2018" s="45">
        <v>1200.787582063597</v>
      </c>
      <c r="P2018" s="44">
        <v>2015</v>
      </c>
      <c r="Q2018" s="34">
        <v>84</v>
      </c>
      <c r="R2018" s="34">
        <v>23</v>
      </c>
      <c r="S2018" s="45">
        <v>1511.5094032052261</v>
      </c>
      <c r="T2018" s="44">
        <v>2015</v>
      </c>
      <c r="U2018" s="34">
        <v>84</v>
      </c>
      <c r="V2018" s="34">
        <v>23</v>
      </c>
      <c r="W2018" s="45">
        <v>4097.2707657826913</v>
      </c>
    </row>
    <row r="2019" spans="12:23" x14ac:dyDescent="0.3">
      <c r="L2019" s="44">
        <v>2016</v>
      </c>
      <c r="M2019" s="34">
        <v>84</v>
      </c>
      <c r="N2019" s="34">
        <v>24</v>
      </c>
      <c r="O2019" s="45">
        <v>992.32719596935294</v>
      </c>
      <c r="P2019" s="44">
        <v>2016</v>
      </c>
      <c r="Q2019" s="34">
        <v>84</v>
      </c>
      <c r="R2019" s="34">
        <v>24</v>
      </c>
      <c r="S2019" s="45">
        <v>1249.1067614026281</v>
      </c>
      <c r="T2019" s="44">
        <v>2016</v>
      </c>
      <c r="U2019" s="34">
        <v>84</v>
      </c>
      <c r="V2019" s="34">
        <v>24</v>
      </c>
      <c r="W2019" s="45">
        <v>3385.9720660577282</v>
      </c>
    </row>
    <row r="2020" spans="12:23" x14ac:dyDescent="0.3">
      <c r="L2020" s="44">
        <v>2017</v>
      </c>
      <c r="M2020" s="34">
        <v>85</v>
      </c>
      <c r="N2020" s="34">
        <v>1</v>
      </c>
      <c r="O2020" s="45">
        <v>434.79501946433021</v>
      </c>
      <c r="P2020" s="44">
        <v>2017</v>
      </c>
      <c r="Q2020" s="34">
        <v>85</v>
      </c>
      <c r="R2020" s="34">
        <v>1</v>
      </c>
      <c r="S2020" s="45">
        <v>547.30476081183144</v>
      </c>
      <c r="T2020" s="44">
        <v>2017</v>
      </c>
      <c r="U2020" s="34">
        <v>85</v>
      </c>
      <c r="V2020" s="34">
        <v>1</v>
      </c>
      <c r="W2020" s="45">
        <v>1483.587063165319</v>
      </c>
    </row>
    <row r="2021" spans="12:23" x14ac:dyDescent="0.3">
      <c r="L2021" s="44">
        <v>2018</v>
      </c>
      <c r="M2021" s="34">
        <v>85</v>
      </c>
      <c r="N2021" s="34">
        <v>2</v>
      </c>
      <c r="O2021" s="45">
        <v>1776.2038920431762</v>
      </c>
      <c r="P2021" s="44">
        <v>2018</v>
      </c>
      <c r="Q2021" s="34">
        <v>85</v>
      </c>
      <c r="R2021" s="34">
        <v>2</v>
      </c>
      <c r="S2021" s="45">
        <v>2235.8233254037677</v>
      </c>
      <c r="T2021" s="44">
        <v>2018</v>
      </c>
      <c r="U2021" s="34">
        <v>85</v>
      </c>
      <c r="V2021" s="34">
        <v>2</v>
      </c>
      <c r="W2021" s="45">
        <v>6060.6791656115747</v>
      </c>
    </row>
    <row r="2022" spans="12:23" x14ac:dyDescent="0.3">
      <c r="L2022" s="44">
        <v>2019</v>
      </c>
      <c r="M2022" s="34">
        <v>85</v>
      </c>
      <c r="N2022" s="34">
        <v>3</v>
      </c>
      <c r="O2022" s="45">
        <v>850.25263424307082</v>
      </c>
      <c r="P2022" s="44">
        <v>2019</v>
      </c>
      <c r="Q2022" s="34">
        <v>85</v>
      </c>
      <c r="R2022" s="34">
        <v>3</v>
      </c>
      <c r="S2022" s="45">
        <v>1070.2682730527683</v>
      </c>
      <c r="T2022" s="44">
        <v>2019</v>
      </c>
      <c r="U2022" s="34">
        <v>85</v>
      </c>
      <c r="V2022" s="34">
        <v>3</v>
      </c>
      <c r="W2022" s="45">
        <v>2901.1919458951816</v>
      </c>
    </row>
    <row r="2023" spans="12:23" x14ac:dyDescent="0.3">
      <c r="L2023" s="44">
        <v>2020</v>
      </c>
      <c r="M2023" s="34">
        <v>85</v>
      </c>
      <c r="N2023" s="34">
        <v>4</v>
      </c>
      <c r="O2023" s="45">
        <v>585.89568061696366</v>
      </c>
      <c r="P2023" s="44">
        <v>2020</v>
      </c>
      <c r="Q2023" s="34">
        <v>85</v>
      </c>
      <c r="R2023" s="34">
        <v>4</v>
      </c>
      <c r="S2023" s="45">
        <v>737.5049873749972</v>
      </c>
      <c r="T2023" s="44">
        <v>2020</v>
      </c>
      <c r="U2023" s="34">
        <v>85</v>
      </c>
      <c r="V2023" s="34">
        <v>4</v>
      </c>
      <c r="W2023" s="45">
        <v>1999.1656141752944</v>
      </c>
    </row>
    <row r="2024" spans="12:23" x14ac:dyDescent="0.3">
      <c r="L2024" s="44">
        <v>2021</v>
      </c>
      <c r="M2024" s="34">
        <v>85</v>
      </c>
      <c r="N2024" s="34">
        <v>5</v>
      </c>
      <c r="O2024" s="45">
        <v>1965.1489218749698</v>
      </c>
      <c r="P2024" s="44">
        <v>2021</v>
      </c>
      <c r="Q2024" s="34">
        <v>85</v>
      </c>
      <c r="R2024" s="34">
        <v>5</v>
      </c>
      <c r="S2024" s="45">
        <v>2473.660719415494</v>
      </c>
      <c r="T2024" s="44">
        <v>2021</v>
      </c>
      <c r="U2024" s="34">
        <v>85</v>
      </c>
      <c r="V2024" s="34">
        <v>5</v>
      </c>
      <c r="W2024" s="45">
        <v>6705.3884869216154</v>
      </c>
    </row>
    <row r="2025" spans="12:23" x14ac:dyDescent="0.3">
      <c r="L2025" s="44">
        <v>2022</v>
      </c>
      <c r="M2025" s="34">
        <v>85</v>
      </c>
      <c r="N2025" s="34">
        <v>6</v>
      </c>
      <c r="O2025" s="45">
        <v>765.36973208025279</v>
      </c>
      <c r="P2025" s="44">
        <v>2022</v>
      </c>
      <c r="Q2025" s="34">
        <v>85</v>
      </c>
      <c r="R2025" s="34">
        <v>6</v>
      </c>
      <c r="S2025" s="45">
        <v>963.42064512347361</v>
      </c>
      <c r="T2025" s="44">
        <v>2022</v>
      </c>
      <c r="U2025" s="34">
        <v>85</v>
      </c>
      <c r="V2025" s="34">
        <v>6</v>
      </c>
      <c r="W2025" s="45">
        <v>2611.5585096892378</v>
      </c>
    </row>
    <row r="2026" spans="12:23" x14ac:dyDescent="0.3">
      <c r="L2026" s="44">
        <v>2023</v>
      </c>
      <c r="M2026" s="34">
        <v>85</v>
      </c>
      <c r="N2026" s="34">
        <v>7</v>
      </c>
      <c r="O2026" s="45">
        <v>2569.7196318636506</v>
      </c>
      <c r="P2026" s="44">
        <v>2023</v>
      </c>
      <c r="Q2026" s="34">
        <v>85</v>
      </c>
      <c r="R2026" s="34">
        <v>7</v>
      </c>
      <c r="S2026" s="45">
        <v>3234.6731804870251</v>
      </c>
      <c r="T2026" s="44">
        <v>2023</v>
      </c>
      <c r="U2026" s="34">
        <v>85</v>
      </c>
      <c r="V2026" s="34">
        <v>7</v>
      </c>
      <c r="W2026" s="45">
        <v>8768.2761557199046</v>
      </c>
    </row>
    <row r="2027" spans="12:23" x14ac:dyDescent="0.3">
      <c r="L2027" s="44">
        <v>2024</v>
      </c>
      <c r="M2027" s="34">
        <v>85</v>
      </c>
      <c r="N2027" s="34">
        <v>8</v>
      </c>
      <c r="O2027" s="45">
        <v>1577.7483390480195</v>
      </c>
      <c r="P2027" s="44">
        <v>2024</v>
      </c>
      <c r="Q2027" s="34">
        <v>85</v>
      </c>
      <c r="R2027" s="34">
        <v>8</v>
      </c>
      <c r="S2027" s="45">
        <v>1986.0144175243511</v>
      </c>
      <c r="T2027" s="44">
        <v>2024</v>
      </c>
      <c r="U2027" s="34">
        <v>85</v>
      </c>
      <c r="V2027" s="34">
        <v>8</v>
      </c>
      <c r="W2027" s="45">
        <v>5383.5184856211081</v>
      </c>
    </row>
    <row r="2028" spans="12:23" x14ac:dyDescent="0.3">
      <c r="L2028" s="44">
        <v>2025</v>
      </c>
      <c r="M2028" s="34">
        <v>85</v>
      </c>
      <c r="N2028" s="34">
        <v>9</v>
      </c>
      <c r="O2028" s="45">
        <v>1407.8836727352389</v>
      </c>
      <c r="P2028" s="44">
        <v>2025</v>
      </c>
      <c r="Q2028" s="34">
        <v>85</v>
      </c>
      <c r="R2028" s="34">
        <v>9</v>
      </c>
      <c r="S2028" s="45">
        <v>1772.1947176546637</v>
      </c>
      <c r="T2028" s="44">
        <v>2025</v>
      </c>
      <c r="U2028" s="34">
        <v>85</v>
      </c>
      <c r="V2028" s="34">
        <v>9</v>
      </c>
      <c r="W2028" s="45">
        <v>4803.9142809984069</v>
      </c>
    </row>
    <row r="2029" spans="12:23" x14ac:dyDescent="0.3">
      <c r="L2029" s="44">
        <v>2026</v>
      </c>
      <c r="M2029" s="34">
        <v>85</v>
      </c>
      <c r="N2029" s="34">
        <v>10</v>
      </c>
      <c r="O2029" s="45">
        <v>1284.8993607266834</v>
      </c>
      <c r="P2029" s="44">
        <v>2026</v>
      </c>
      <c r="Q2029" s="34">
        <v>85</v>
      </c>
      <c r="R2029" s="34">
        <v>10</v>
      </c>
      <c r="S2029" s="45">
        <v>1617.386367847952</v>
      </c>
      <c r="T2029" s="44">
        <v>2026</v>
      </c>
      <c r="U2029" s="34">
        <v>85</v>
      </c>
      <c r="V2029" s="34">
        <v>10</v>
      </c>
      <c r="W2029" s="45">
        <v>4384.2730107442785</v>
      </c>
    </row>
    <row r="2030" spans="12:23" x14ac:dyDescent="0.3">
      <c r="L2030" s="44">
        <v>2027</v>
      </c>
      <c r="M2030" s="34">
        <v>85</v>
      </c>
      <c r="N2030" s="34">
        <v>11</v>
      </c>
      <c r="O2030" s="45">
        <v>1303.950065649552</v>
      </c>
      <c r="P2030" s="44">
        <v>2027</v>
      </c>
      <c r="Q2030" s="34">
        <v>85</v>
      </c>
      <c r="R2030" s="34">
        <v>11</v>
      </c>
      <c r="S2030" s="45">
        <v>1641.3667287866604</v>
      </c>
      <c r="T2030" s="44">
        <v>2027</v>
      </c>
      <c r="U2030" s="34">
        <v>85</v>
      </c>
      <c r="V2030" s="34">
        <v>11</v>
      </c>
      <c r="W2030" s="45">
        <v>4449.2769277683701</v>
      </c>
    </row>
    <row r="2031" spans="12:23" x14ac:dyDescent="0.3">
      <c r="L2031" s="44">
        <v>2028</v>
      </c>
      <c r="M2031" s="34">
        <v>85</v>
      </c>
      <c r="N2031" s="34">
        <v>12</v>
      </c>
      <c r="O2031" s="45">
        <v>2013.1760752300791</v>
      </c>
      <c r="P2031" s="44">
        <v>2028</v>
      </c>
      <c r="Q2031" s="34">
        <v>85</v>
      </c>
      <c r="R2031" s="34">
        <v>12</v>
      </c>
      <c r="S2031" s="45">
        <v>2534.1156200072141</v>
      </c>
      <c r="T2031" s="44">
        <v>2028</v>
      </c>
      <c r="U2031" s="34">
        <v>85</v>
      </c>
      <c r="V2031" s="34">
        <v>12</v>
      </c>
      <c r="W2031" s="45">
        <v>6869.2644749356459</v>
      </c>
    </row>
    <row r="2032" spans="12:23" x14ac:dyDescent="0.3">
      <c r="L2032" s="44">
        <v>2029</v>
      </c>
      <c r="M2032" s="34">
        <v>85</v>
      </c>
      <c r="N2032" s="34">
        <v>13</v>
      </c>
      <c r="O2032" s="45">
        <v>1218.8002361214417</v>
      </c>
      <c r="P2032" s="44">
        <v>2029</v>
      </c>
      <c r="Q2032" s="34">
        <v>85</v>
      </c>
      <c r="R2032" s="34">
        <v>13</v>
      </c>
      <c r="S2032" s="45">
        <v>1534.1831020273989</v>
      </c>
      <c r="T2032" s="44">
        <v>2029</v>
      </c>
      <c r="U2032" s="34">
        <v>85</v>
      </c>
      <c r="V2032" s="34">
        <v>13</v>
      </c>
      <c r="W2032" s="45">
        <v>4158.7326945932236</v>
      </c>
    </row>
    <row r="2033" spans="12:23" x14ac:dyDescent="0.3">
      <c r="L2033" s="44">
        <v>2030</v>
      </c>
      <c r="M2033" s="34">
        <v>85</v>
      </c>
      <c r="N2033" s="34">
        <v>14</v>
      </c>
      <c r="O2033" s="45">
        <v>1048.6884148407983</v>
      </c>
      <c r="P2033" s="44">
        <v>2030</v>
      </c>
      <c r="Q2033" s="34">
        <v>85</v>
      </c>
      <c r="R2033" s="34">
        <v>14</v>
      </c>
      <c r="S2033" s="45">
        <v>1320.0522921299646</v>
      </c>
      <c r="T2033" s="44">
        <v>2030</v>
      </c>
      <c r="U2033" s="34">
        <v>85</v>
      </c>
      <c r="V2033" s="34">
        <v>14</v>
      </c>
      <c r="W2033" s="45">
        <v>3578.2851594434837</v>
      </c>
    </row>
    <row r="2034" spans="12:23" x14ac:dyDescent="0.3">
      <c r="L2034" s="44">
        <v>2031</v>
      </c>
      <c r="M2034" s="34">
        <v>85</v>
      </c>
      <c r="N2034" s="34">
        <v>15</v>
      </c>
      <c r="O2034" s="45">
        <v>1001.3038644021319</v>
      </c>
      <c r="P2034" s="44">
        <v>2031</v>
      </c>
      <c r="Q2034" s="34">
        <v>85</v>
      </c>
      <c r="R2034" s="34">
        <v>15</v>
      </c>
      <c r="S2034" s="45">
        <v>1260.4062776103849</v>
      </c>
      <c r="T2034" s="44">
        <v>2031</v>
      </c>
      <c r="U2034" s="34">
        <v>85</v>
      </c>
      <c r="V2034" s="34">
        <v>15</v>
      </c>
      <c r="W2034" s="45">
        <v>3416.6018307997506</v>
      </c>
    </row>
    <row r="2035" spans="12:23" x14ac:dyDescent="0.3">
      <c r="L2035" s="44">
        <v>2032</v>
      </c>
      <c r="M2035" s="34">
        <v>85</v>
      </c>
      <c r="N2035" s="34">
        <v>16</v>
      </c>
      <c r="O2035" s="45">
        <v>1152.5725909329121</v>
      </c>
      <c r="P2035" s="44">
        <v>2032</v>
      </c>
      <c r="Q2035" s="34">
        <v>85</v>
      </c>
      <c r="R2035" s="34">
        <v>16</v>
      </c>
      <c r="S2035" s="45">
        <v>1450.8180589924184</v>
      </c>
      <c r="T2035" s="44">
        <v>2032</v>
      </c>
      <c r="U2035" s="34">
        <v>85</v>
      </c>
      <c r="V2035" s="34">
        <v>16</v>
      </c>
      <c r="W2035" s="45">
        <v>3932.7538465681118</v>
      </c>
    </row>
    <row r="2036" spans="12:23" x14ac:dyDescent="0.3">
      <c r="L2036" s="44">
        <v>2033</v>
      </c>
      <c r="M2036" s="34">
        <v>85</v>
      </c>
      <c r="N2036" s="34">
        <v>17</v>
      </c>
      <c r="O2036" s="45">
        <v>1190.4861630030737</v>
      </c>
      <c r="P2036" s="44">
        <v>2033</v>
      </c>
      <c r="Q2036" s="34">
        <v>85</v>
      </c>
      <c r="R2036" s="34">
        <v>17</v>
      </c>
      <c r="S2036" s="45">
        <v>1498.5423372487478</v>
      </c>
      <c r="T2036" s="44">
        <v>2033</v>
      </c>
      <c r="U2036" s="34">
        <v>85</v>
      </c>
      <c r="V2036" s="34">
        <v>17</v>
      </c>
      <c r="W2036" s="45">
        <v>4062.120749415747</v>
      </c>
    </row>
    <row r="2037" spans="12:23" x14ac:dyDescent="0.3">
      <c r="L2037" s="44">
        <v>2034</v>
      </c>
      <c r="M2037" s="34">
        <v>85</v>
      </c>
      <c r="N2037" s="34">
        <v>18</v>
      </c>
      <c r="O2037" s="45">
        <v>1540.4180527020146</v>
      </c>
      <c r="P2037" s="44">
        <v>2034</v>
      </c>
      <c r="Q2037" s="34">
        <v>85</v>
      </c>
      <c r="R2037" s="34">
        <v>18</v>
      </c>
      <c r="S2037" s="45">
        <v>1939.0243589335039</v>
      </c>
      <c r="T2037" s="44">
        <v>2034</v>
      </c>
      <c r="U2037" s="34">
        <v>85</v>
      </c>
      <c r="V2037" s="34">
        <v>18</v>
      </c>
      <c r="W2037" s="45">
        <v>5256.1418428172838</v>
      </c>
    </row>
    <row r="2038" spans="12:23" x14ac:dyDescent="0.3">
      <c r="L2038" s="44">
        <v>2035</v>
      </c>
      <c r="M2038" s="34">
        <v>85</v>
      </c>
      <c r="N2038" s="34">
        <v>19</v>
      </c>
      <c r="O2038" s="45">
        <v>1408.0023071198134</v>
      </c>
      <c r="P2038" s="44">
        <v>2035</v>
      </c>
      <c r="Q2038" s="34">
        <v>85</v>
      </c>
      <c r="R2038" s="34">
        <v>19</v>
      </c>
      <c r="S2038" s="45">
        <v>1772.3440504679825</v>
      </c>
      <c r="T2038" s="44">
        <v>2035</v>
      </c>
      <c r="U2038" s="34">
        <v>85</v>
      </c>
      <c r="V2038" s="34">
        <v>19</v>
      </c>
      <c r="W2038" s="45">
        <v>4804.3190796513863</v>
      </c>
    </row>
    <row r="2039" spans="12:23" x14ac:dyDescent="0.3">
      <c r="L2039" s="44">
        <v>2036</v>
      </c>
      <c r="M2039" s="34">
        <v>85</v>
      </c>
      <c r="N2039" s="34">
        <v>20</v>
      </c>
      <c r="O2039" s="45">
        <v>1313.3419544283406</v>
      </c>
      <c r="P2039" s="44">
        <v>2036</v>
      </c>
      <c r="Q2039" s="34">
        <v>85</v>
      </c>
      <c r="R2039" s="34">
        <v>20</v>
      </c>
      <c r="S2039" s="45">
        <v>1653.1889098410318</v>
      </c>
      <c r="T2039" s="44">
        <v>2036</v>
      </c>
      <c r="U2039" s="34">
        <v>85</v>
      </c>
      <c r="V2039" s="34">
        <v>20</v>
      </c>
      <c r="W2039" s="45">
        <v>4481.3234877958166</v>
      </c>
    </row>
    <row r="2040" spans="12:23" x14ac:dyDescent="0.3">
      <c r="L2040" s="44">
        <v>2037</v>
      </c>
      <c r="M2040" s="34">
        <v>85</v>
      </c>
      <c r="N2040" s="34">
        <v>21</v>
      </c>
      <c r="O2040" s="45">
        <v>1199.9175965767199</v>
      </c>
      <c r="P2040" s="44">
        <v>2037</v>
      </c>
      <c r="Q2040" s="34">
        <v>85</v>
      </c>
      <c r="R2040" s="34">
        <v>21</v>
      </c>
      <c r="S2040" s="45">
        <v>1510.4142959075582</v>
      </c>
      <c r="T2040" s="44">
        <v>2037</v>
      </c>
      <c r="U2040" s="34">
        <v>85</v>
      </c>
      <c r="V2040" s="34">
        <v>21</v>
      </c>
      <c r="W2040" s="45">
        <v>4094.3022423275179</v>
      </c>
    </row>
    <row r="2041" spans="12:23" x14ac:dyDescent="0.3">
      <c r="L2041" s="44">
        <v>2038</v>
      </c>
      <c r="M2041" s="34">
        <v>85</v>
      </c>
      <c r="N2041" s="34">
        <v>22</v>
      </c>
      <c r="O2041" s="45">
        <v>916.38141744445545</v>
      </c>
      <c r="P2041" s="44">
        <v>2038</v>
      </c>
      <c r="Q2041" s="34">
        <v>85</v>
      </c>
      <c r="R2041" s="34">
        <v>22</v>
      </c>
      <c r="S2041" s="45">
        <v>1153.5088720766503</v>
      </c>
      <c r="T2041" s="44">
        <v>2038</v>
      </c>
      <c r="U2041" s="34">
        <v>85</v>
      </c>
      <c r="V2041" s="34">
        <v>22</v>
      </c>
      <c r="W2041" s="45">
        <v>3126.8334617094788</v>
      </c>
    </row>
    <row r="2042" spans="12:23" x14ac:dyDescent="0.3">
      <c r="L2042" s="44">
        <v>2039</v>
      </c>
      <c r="M2042" s="34">
        <v>85</v>
      </c>
      <c r="N2042" s="34">
        <v>23</v>
      </c>
      <c r="O2042" s="45">
        <v>2268.5959052182657</v>
      </c>
      <c r="P2042" s="44">
        <v>2039</v>
      </c>
      <c r="Q2042" s="34">
        <v>85</v>
      </c>
      <c r="R2042" s="34">
        <v>23</v>
      </c>
      <c r="S2042" s="45">
        <v>2855.6291670816686</v>
      </c>
      <c r="T2042" s="44">
        <v>2039</v>
      </c>
      <c r="U2042" s="34">
        <v>85</v>
      </c>
      <c r="V2042" s="34">
        <v>23</v>
      </c>
      <c r="W2042" s="45">
        <v>7740.7959747978384</v>
      </c>
    </row>
    <row r="2043" spans="12:23" x14ac:dyDescent="0.3">
      <c r="L2043" s="44">
        <v>2040</v>
      </c>
      <c r="M2043" s="34">
        <v>85</v>
      </c>
      <c r="N2043" s="34">
        <v>24</v>
      </c>
      <c r="O2043" s="45">
        <v>3309.3852472861672</v>
      </c>
      <c r="P2043" s="44">
        <v>2040</v>
      </c>
      <c r="Q2043" s="34">
        <v>85</v>
      </c>
      <c r="R2043" s="34">
        <v>24</v>
      </c>
      <c r="S2043" s="45">
        <v>4165.7383827248523</v>
      </c>
      <c r="T2043" s="44">
        <v>2040</v>
      </c>
      <c r="U2043" s="34">
        <v>85</v>
      </c>
      <c r="V2043" s="34">
        <v>24</v>
      </c>
      <c r="W2043" s="45">
        <v>11292.128290597188</v>
      </c>
    </row>
    <row r="2044" spans="12:23" x14ac:dyDescent="0.3">
      <c r="L2044" s="44">
        <v>2041</v>
      </c>
      <c r="M2044" s="34">
        <v>86</v>
      </c>
      <c r="N2044" s="34">
        <v>1</v>
      </c>
      <c r="O2044" s="45">
        <v>2978.8303070676729</v>
      </c>
      <c r="P2044" s="44">
        <v>2041</v>
      </c>
      <c r="Q2044" s="34">
        <v>86</v>
      </c>
      <c r="R2044" s="34">
        <v>1</v>
      </c>
      <c r="S2044" s="45">
        <v>3749.6473872154288</v>
      </c>
      <c r="T2044" s="44">
        <v>2041</v>
      </c>
      <c r="U2044" s="34">
        <v>86</v>
      </c>
      <c r="V2044" s="34">
        <v>1</v>
      </c>
      <c r="W2044" s="45">
        <v>10164.224310515428</v>
      </c>
    </row>
    <row r="2045" spans="12:23" x14ac:dyDescent="0.3">
      <c r="L2045" s="44">
        <v>2042</v>
      </c>
      <c r="M2045" s="34">
        <v>86</v>
      </c>
      <c r="N2045" s="34">
        <v>2</v>
      </c>
      <c r="O2045" s="45">
        <v>3970.149110768145</v>
      </c>
      <c r="P2045" s="44">
        <v>2042</v>
      </c>
      <c r="Q2045" s="34">
        <v>86</v>
      </c>
      <c r="R2045" s="34">
        <v>2</v>
      </c>
      <c r="S2045" s="45">
        <v>4997.4848197048495</v>
      </c>
      <c r="T2045" s="44">
        <v>2042</v>
      </c>
      <c r="U2045" s="34">
        <v>86</v>
      </c>
      <c r="V2045" s="34">
        <v>2</v>
      </c>
      <c r="W2045" s="45">
        <v>13546.755588022841</v>
      </c>
    </row>
    <row r="2046" spans="12:23" x14ac:dyDescent="0.3">
      <c r="L2046" s="44">
        <v>2043</v>
      </c>
      <c r="M2046" s="34">
        <v>86</v>
      </c>
      <c r="N2046" s="34">
        <v>3</v>
      </c>
      <c r="O2046" s="45">
        <v>3053.6292865416858</v>
      </c>
      <c r="P2046" s="44">
        <v>2043</v>
      </c>
      <c r="Q2046" s="34">
        <v>86</v>
      </c>
      <c r="R2046" s="34">
        <v>3</v>
      </c>
      <c r="S2046" s="45">
        <v>3843.8017260126608</v>
      </c>
      <c r="T2046" s="44">
        <v>2043</v>
      </c>
      <c r="U2046" s="34">
        <v>86</v>
      </c>
      <c r="V2046" s="34">
        <v>3</v>
      </c>
      <c r="W2046" s="45">
        <v>10419.44986121822</v>
      </c>
    </row>
    <row r="2047" spans="12:23" x14ac:dyDescent="0.3">
      <c r="L2047" s="44">
        <v>2044</v>
      </c>
      <c r="M2047" s="34">
        <v>86</v>
      </c>
      <c r="N2047" s="34">
        <v>4</v>
      </c>
      <c r="O2047" s="45">
        <v>3214.4283086332584</v>
      </c>
      <c r="P2047" s="44">
        <v>2044</v>
      </c>
      <c r="Q2047" s="34">
        <v>86</v>
      </c>
      <c r="R2047" s="34">
        <v>4</v>
      </c>
      <c r="S2047" s="45">
        <v>4046.2099100646046</v>
      </c>
      <c r="T2047" s="44">
        <v>2044</v>
      </c>
      <c r="U2047" s="34">
        <v>86</v>
      </c>
      <c r="V2047" s="34">
        <v>4</v>
      </c>
      <c r="W2047" s="45">
        <v>10968.12070210917</v>
      </c>
    </row>
    <row r="2048" spans="12:23" x14ac:dyDescent="0.3">
      <c r="L2048" s="44">
        <v>2045</v>
      </c>
      <c r="M2048" s="34">
        <v>86</v>
      </c>
      <c r="N2048" s="34">
        <v>5</v>
      </c>
      <c r="O2048" s="45">
        <v>5755.4186470325303</v>
      </c>
      <c r="P2048" s="44">
        <v>2045</v>
      </c>
      <c r="Q2048" s="34">
        <v>86</v>
      </c>
      <c r="R2048" s="34">
        <v>5</v>
      </c>
      <c r="S2048" s="45">
        <v>7244.7196609263628</v>
      </c>
      <c r="T2048" s="44">
        <v>2045</v>
      </c>
      <c r="U2048" s="34">
        <v>86</v>
      </c>
      <c r="V2048" s="34">
        <v>5</v>
      </c>
      <c r="W2048" s="45">
        <v>19638.368117366172</v>
      </c>
    </row>
    <row r="2049" spans="12:23" x14ac:dyDescent="0.3">
      <c r="L2049" s="44">
        <v>2046</v>
      </c>
      <c r="M2049" s="34">
        <v>86</v>
      </c>
      <c r="N2049" s="34">
        <v>6</v>
      </c>
      <c r="O2049" s="45">
        <v>5405.4669849361608</v>
      </c>
      <c r="P2049" s="44">
        <v>2046</v>
      </c>
      <c r="Q2049" s="34">
        <v>86</v>
      </c>
      <c r="R2049" s="34">
        <v>6</v>
      </c>
      <c r="S2049" s="45">
        <v>6804.2127504393875</v>
      </c>
      <c r="T2049" s="44">
        <v>2046</v>
      </c>
      <c r="U2049" s="34">
        <v>86</v>
      </c>
      <c r="V2049" s="34">
        <v>6</v>
      </c>
      <c r="W2049" s="45">
        <v>18444.27955752247</v>
      </c>
    </row>
    <row r="2050" spans="12:23" x14ac:dyDescent="0.3">
      <c r="L2050" s="44">
        <v>2047</v>
      </c>
      <c r="M2050" s="34">
        <v>86</v>
      </c>
      <c r="N2050" s="34">
        <v>7</v>
      </c>
      <c r="O2050" s="45">
        <v>4763.22985784518</v>
      </c>
      <c r="P2050" s="44">
        <v>2047</v>
      </c>
      <c r="Q2050" s="34">
        <v>86</v>
      </c>
      <c r="R2050" s="34">
        <v>7</v>
      </c>
      <c r="S2050" s="45">
        <v>5995.7871211392721</v>
      </c>
      <c r="T2050" s="44">
        <v>2047</v>
      </c>
      <c r="U2050" s="34">
        <v>86</v>
      </c>
      <c r="V2050" s="34">
        <v>7</v>
      </c>
      <c r="W2050" s="45">
        <v>16252.868316403581</v>
      </c>
    </row>
    <row r="2051" spans="12:23" x14ac:dyDescent="0.3">
      <c r="L2051" s="44">
        <v>2048</v>
      </c>
      <c r="M2051" s="34">
        <v>86</v>
      </c>
      <c r="N2051" s="34">
        <v>8</v>
      </c>
      <c r="O2051" s="45">
        <v>4205.8756329170192</v>
      </c>
      <c r="P2051" s="44">
        <v>2048</v>
      </c>
      <c r="Q2051" s="34">
        <v>86</v>
      </c>
      <c r="R2051" s="34">
        <v>8</v>
      </c>
      <c r="S2051" s="45">
        <v>5294.2091197684531</v>
      </c>
      <c r="T2051" s="44">
        <v>2048</v>
      </c>
      <c r="U2051" s="34">
        <v>86</v>
      </c>
      <c r="V2051" s="34">
        <v>8</v>
      </c>
      <c r="W2051" s="45">
        <v>14351.090511490638</v>
      </c>
    </row>
    <row r="2052" spans="12:23" x14ac:dyDescent="0.3">
      <c r="L2052" s="44">
        <v>2049</v>
      </c>
      <c r="M2052" s="34">
        <v>86</v>
      </c>
      <c r="N2052" s="34">
        <v>9</v>
      </c>
      <c r="O2052" s="45">
        <v>3298.6686078796338</v>
      </c>
      <c r="P2052" s="44">
        <v>2049</v>
      </c>
      <c r="Q2052" s="34">
        <v>86</v>
      </c>
      <c r="R2052" s="34">
        <v>9</v>
      </c>
      <c r="S2052" s="45">
        <v>4152.2486519217591</v>
      </c>
      <c r="T2052" s="44">
        <v>2049</v>
      </c>
      <c r="U2052" s="34">
        <v>86</v>
      </c>
      <c r="V2052" s="34">
        <v>9</v>
      </c>
      <c r="W2052" s="45">
        <v>11255.561478944817</v>
      </c>
    </row>
    <row r="2053" spans="12:23" x14ac:dyDescent="0.3">
      <c r="L2053" s="44">
        <v>2050</v>
      </c>
      <c r="M2053" s="34">
        <v>86</v>
      </c>
      <c r="N2053" s="34">
        <v>10</v>
      </c>
      <c r="O2053" s="45">
        <v>3931.761001159688</v>
      </c>
      <c r="P2053" s="44">
        <v>2050</v>
      </c>
      <c r="Q2053" s="34">
        <v>86</v>
      </c>
      <c r="R2053" s="34">
        <v>10</v>
      </c>
      <c r="S2053" s="45">
        <v>4949.1632101952482</v>
      </c>
      <c r="T2053" s="44">
        <v>2050</v>
      </c>
      <c r="U2053" s="34">
        <v>86</v>
      </c>
      <c r="V2053" s="34">
        <v>10</v>
      </c>
      <c r="W2053" s="45">
        <v>13415.769490563296</v>
      </c>
    </row>
    <row r="2054" spans="12:23" x14ac:dyDescent="0.3">
      <c r="L2054" s="44">
        <v>2051</v>
      </c>
      <c r="M2054" s="34">
        <v>86</v>
      </c>
      <c r="N2054" s="34">
        <v>11</v>
      </c>
      <c r="O2054" s="45">
        <v>4035.5166566685116</v>
      </c>
      <c r="P2054" s="44">
        <v>2051</v>
      </c>
      <c r="Q2054" s="34">
        <v>86</v>
      </c>
      <c r="R2054" s="34">
        <v>11</v>
      </c>
      <c r="S2054" s="45">
        <v>5079.7671998432716</v>
      </c>
      <c r="T2054" s="44">
        <v>2051</v>
      </c>
      <c r="U2054" s="34">
        <v>86</v>
      </c>
      <c r="V2054" s="34">
        <v>11</v>
      </c>
      <c r="W2054" s="45">
        <v>13769.799645813859</v>
      </c>
    </row>
    <row r="2055" spans="12:23" x14ac:dyDescent="0.3">
      <c r="L2055" s="44">
        <v>2052</v>
      </c>
      <c r="M2055" s="34">
        <v>86</v>
      </c>
      <c r="N2055" s="34">
        <v>12</v>
      </c>
      <c r="O2055" s="45">
        <v>2211.7700350072382</v>
      </c>
      <c r="P2055" s="44">
        <v>2052</v>
      </c>
      <c r="Q2055" s="34">
        <v>86</v>
      </c>
      <c r="R2055" s="34">
        <v>12</v>
      </c>
      <c r="S2055" s="45">
        <v>2784.0987495021682</v>
      </c>
      <c r="T2055" s="44">
        <v>2052</v>
      </c>
      <c r="U2055" s="34">
        <v>86</v>
      </c>
      <c r="V2055" s="34">
        <v>12</v>
      </c>
      <c r="W2055" s="45">
        <v>7546.8974200212515</v>
      </c>
    </row>
    <row r="2056" spans="12:23" x14ac:dyDescent="0.3">
      <c r="L2056" s="44">
        <v>2053</v>
      </c>
      <c r="M2056" s="34">
        <v>86</v>
      </c>
      <c r="N2056" s="34">
        <v>13</v>
      </c>
      <c r="O2056" s="45">
        <v>1965.9694763682739</v>
      </c>
      <c r="P2056" s="44">
        <v>2053</v>
      </c>
      <c r="Q2056" s="34">
        <v>86</v>
      </c>
      <c r="R2056" s="34">
        <v>13</v>
      </c>
      <c r="S2056" s="45">
        <v>2474.6936047076124</v>
      </c>
      <c r="T2056" s="44">
        <v>2053</v>
      </c>
      <c r="U2056" s="34">
        <v>86</v>
      </c>
      <c r="V2056" s="34">
        <v>13</v>
      </c>
      <c r="W2056" s="45">
        <v>6708.1883442713797</v>
      </c>
    </row>
    <row r="2057" spans="12:23" x14ac:dyDescent="0.3">
      <c r="L2057" s="44">
        <v>2054</v>
      </c>
      <c r="M2057" s="34">
        <v>86</v>
      </c>
      <c r="N2057" s="34">
        <v>14</v>
      </c>
      <c r="O2057" s="45">
        <v>1143.3981985258431</v>
      </c>
      <c r="P2057" s="44">
        <v>2054</v>
      </c>
      <c r="Q2057" s="34">
        <v>86</v>
      </c>
      <c r="R2057" s="34">
        <v>14</v>
      </c>
      <c r="S2057" s="45">
        <v>1439.2696547624644</v>
      </c>
      <c r="T2057" s="44">
        <v>2054</v>
      </c>
      <c r="U2057" s="34">
        <v>86</v>
      </c>
      <c r="V2057" s="34">
        <v>14</v>
      </c>
      <c r="W2057" s="45">
        <v>3901.4494174044598</v>
      </c>
    </row>
    <row r="2058" spans="12:23" x14ac:dyDescent="0.3">
      <c r="L2058" s="44">
        <v>2055</v>
      </c>
      <c r="M2058" s="34">
        <v>86</v>
      </c>
      <c r="N2058" s="34">
        <v>15</v>
      </c>
      <c r="O2058" s="45">
        <v>1285.1366294958316</v>
      </c>
      <c r="P2058" s="44">
        <v>2055</v>
      </c>
      <c r="Q2058" s="34">
        <v>86</v>
      </c>
      <c r="R2058" s="34">
        <v>15</v>
      </c>
      <c r="S2058" s="45">
        <v>1617.6850334745884</v>
      </c>
      <c r="T2058" s="44">
        <v>2055</v>
      </c>
      <c r="U2058" s="34">
        <v>86</v>
      </c>
      <c r="V2058" s="34">
        <v>15</v>
      </c>
      <c r="W2058" s="45">
        <v>4385.0826080502338</v>
      </c>
    </row>
    <row r="2059" spans="12:23" x14ac:dyDescent="0.3">
      <c r="L2059" s="44">
        <v>2056</v>
      </c>
      <c r="M2059" s="34">
        <v>86</v>
      </c>
      <c r="N2059" s="34">
        <v>16</v>
      </c>
      <c r="O2059" s="45">
        <v>1568.7815568139554</v>
      </c>
      <c r="P2059" s="44">
        <v>2056</v>
      </c>
      <c r="Q2059" s="34">
        <v>86</v>
      </c>
      <c r="R2059" s="34">
        <v>16</v>
      </c>
      <c r="S2059" s="45">
        <v>1974.7273457177043</v>
      </c>
      <c r="T2059" s="44">
        <v>2056</v>
      </c>
      <c r="U2059" s="34">
        <v>86</v>
      </c>
      <c r="V2059" s="34">
        <v>16</v>
      </c>
      <c r="W2059" s="45">
        <v>5352.9224541001686</v>
      </c>
    </row>
    <row r="2060" spans="12:23" x14ac:dyDescent="0.3">
      <c r="L2060" s="44">
        <v>2057</v>
      </c>
      <c r="M2060" s="34">
        <v>86</v>
      </c>
      <c r="N2060" s="34">
        <v>17</v>
      </c>
      <c r="O2060" s="45">
        <v>1228.4590522655224</v>
      </c>
      <c r="P2060" s="44">
        <v>2057</v>
      </c>
      <c r="Q2060" s="34">
        <v>86</v>
      </c>
      <c r="R2060" s="34">
        <v>17</v>
      </c>
      <c r="S2060" s="45">
        <v>1546.3412819117368</v>
      </c>
      <c r="T2060" s="44">
        <v>2057</v>
      </c>
      <c r="U2060" s="34">
        <v>86</v>
      </c>
      <c r="V2060" s="34">
        <v>17</v>
      </c>
      <c r="W2060" s="45">
        <v>4191.6900515898715</v>
      </c>
    </row>
    <row r="2061" spans="12:23" x14ac:dyDescent="0.3">
      <c r="L2061" s="44">
        <v>2058</v>
      </c>
      <c r="M2061" s="34">
        <v>86</v>
      </c>
      <c r="N2061" s="34">
        <v>18</v>
      </c>
      <c r="O2061" s="45">
        <v>1890.2411942150957</v>
      </c>
      <c r="P2061" s="44">
        <v>2058</v>
      </c>
      <c r="Q2061" s="34">
        <v>86</v>
      </c>
      <c r="R2061" s="34">
        <v>18</v>
      </c>
      <c r="S2061" s="45">
        <v>2379.3694922060513</v>
      </c>
      <c r="T2061" s="44">
        <v>2058</v>
      </c>
      <c r="U2061" s="34">
        <v>86</v>
      </c>
      <c r="V2061" s="34">
        <v>18</v>
      </c>
      <c r="W2061" s="45">
        <v>6449.7918707869239</v>
      </c>
    </row>
    <row r="2062" spans="12:23" x14ac:dyDescent="0.3">
      <c r="L2062" s="44">
        <v>2059</v>
      </c>
      <c r="M2062" s="34">
        <v>86</v>
      </c>
      <c r="N2062" s="34">
        <v>19</v>
      </c>
      <c r="O2062" s="45">
        <v>1937.7344928396224</v>
      </c>
      <c r="P2062" s="44">
        <v>2059</v>
      </c>
      <c r="Q2062" s="34">
        <v>86</v>
      </c>
      <c r="R2062" s="34">
        <v>19</v>
      </c>
      <c r="S2062" s="45">
        <v>2439.1523951378408</v>
      </c>
      <c r="T2062" s="44">
        <v>2059</v>
      </c>
      <c r="U2062" s="34">
        <v>86</v>
      </c>
      <c r="V2062" s="34">
        <v>19</v>
      </c>
      <c r="W2062" s="45">
        <v>6611.8462648625564</v>
      </c>
    </row>
    <row r="2063" spans="12:23" x14ac:dyDescent="0.3">
      <c r="L2063" s="44">
        <v>2060</v>
      </c>
      <c r="M2063" s="34">
        <v>86</v>
      </c>
      <c r="N2063" s="34">
        <v>20</v>
      </c>
      <c r="O2063" s="45">
        <v>2079.5322410018971</v>
      </c>
      <c r="P2063" s="44">
        <v>2060</v>
      </c>
      <c r="Q2063" s="34">
        <v>86</v>
      </c>
      <c r="R2063" s="34">
        <v>20</v>
      </c>
      <c r="S2063" s="45">
        <v>2617.6424402566226</v>
      </c>
      <c r="T2063" s="44">
        <v>2060</v>
      </c>
      <c r="U2063" s="34">
        <v>86</v>
      </c>
      <c r="V2063" s="34">
        <v>20</v>
      </c>
      <c r="W2063" s="45">
        <v>7095.6818548348165</v>
      </c>
    </row>
    <row r="2064" spans="12:23" x14ac:dyDescent="0.3">
      <c r="L2064" s="44">
        <v>2061</v>
      </c>
      <c r="M2064" s="34">
        <v>86</v>
      </c>
      <c r="N2064" s="34">
        <v>21</v>
      </c>
      <c r="O2064" s="45">
        <v>2088.9439021781154</v>
      </c>
      <c r="P2064" s="44">
        <v>2061</v>
      </c>
      <c r="Q2064" s="34">
        <v>86</v>
      </c>
      <c r="R2064" s="34">
        <v>21</v>
      </c>
      <c r="S2064" s="45">
        <v>2629.4895101132147</v>
      </c>
      <c r="T2064" s="44">
        <v>2061</v>
      </c>
      <c r="U2064" s="34">
        <v>86</v>
      </c>
      <c r="V2064" s="34">
        <v>21</v>
      </c>
      <c r="W2064" s="45">
        <v>7127.7958813044279</v>
      </c>
    </row>
    <row r="2065" spans="12:23" x14ac:dyDescent="0.3">
      <c r="L2065" s="44">
        <v>2062</v>
      </c>
      <c r="M2065" s="34">
        <v>86</v>
      </c>
      <c r="N2065" s="34">
        <v>22</v>
      </c>
      <c r="O2065" s="45">
        <v>1389.7424980941053</v>
      </c>
      <c r="P2065" s="44">
        <v>2062</v>
      </c>
      <c r="Q2065" s="34">
        <v>86</v>
      </c>
      <c r="R2065" s="34">
        <v>22</v>
      </c>
      <c r="S2065" s="45">
        <v>1749.3592416180625</v>
      </c>
      <c r="T2065" s="44">
        <v>2062</v>
      </c>
      <c r="U2065" s="34">
        <v>86</v>
      </c>
      <c r="V2065" s="34">
        <v>22</v>
      </c>
      <c r="W2065" s="45">
        <v>4742.013820313814</v>
      </c>
    </row>
    <row r="2066" spans="12:23" x14ac:dyDescent="0.3">
      <c r="L2066" s="44">
        <v>2063</v>
      </c>
      <c r="M2066" s="34">
        <v>86</v>
      </c>
      <c r="N2066" s="34">
        <v>23</v>
      </c>
      <c r="O2066" s="45">
        <v>1399.3617694433274</v>
      </c>
      <c r="P2066" s="44">
        <v>2063</v>
      </c>
      <c r="Q2066" s="34">
        <v>86</v>
      </c>
      <c r="R2066" s="34">
        <v>23</v>
      </c>
      <c r="S2066" s="45">
        <v>1761.4676438979602</v>
      </c>
      <c r="T2066" s="44">
        <v>2063</v>
      </c>
      <c r="U2066" s="34">
        <v>86</v>
      </c>
      <c r="V2066" s="34">
        <v>23</v>
      </c>
      <c r="W2066" s="45">
        <v>4774.8362444261338</v>
      </c>
    </row>
    <row r="2067" spans="12:23" x14ac:dyDescent="0.3">
      <c r="L2067" s="44">
        <v>2064</v>
      </c>
      <c r="M2067" s="34">
        <v>86</v>
      </c>
      <c r="N2067" s="34">
        <v>24</v>
      </c>
      <c r="O2067" s="45">
        <v>1144.0902324358588</v>
      </c>
      <c r="P2067" s="44">
        <v>2064</v>
      </c>
      <c r="Q2067" s="34">
        <v>86</v>
      </c>
      <c r="R2067" s="34">
        <v>24</v>
      </c>
      <c r="S2067" s="45">
        <v>1440.1407628401544</v>
      </c>
      <c r="T2067" s="44">
        <v>2064</v>
      </c>
      <c r="U2067" s="34">
        <v>86</v>
      </c>
      <c r="V2067" s="34">
        <v>24</v>
      </c>
      <c r="W2067" s="45">
        <v>3903.810742880165</v>
      </c>
    </row>
    <row r="2068" spans="12:23" x14ac:dyDescent="0.3">
      <c r="L2068" s="44">
        <v>2065</v>
      </c>
      <c r="M2068" s="34">
        <v>87</v>
      </c>
      <c r="N2068" s="34">
        <v>1</v>
      </c>
      <c r="O2068" s="45">
        <v>3014.984135766651</v>
      </c>
      <c r="P2068" s="44">
        <v>2065</v>
      </c>
      <c r="Q2068" s="34">
        <v>87</v>
      </c>
      <c r="R2068" s="34">
        <v>1</v>
      </c>
      <c r="S2068" s="45">
        <v>3795.1565620742022</v>
      </c>
      <c r="T2068" s="44">
        <v>2065</v>
      </c>
      <c r="U2068" s="34">
        <v>87</v>
      </c>
      <c r="V2068" s="34">
        <v>1</v>
      </c>
      <c r="W2068" s="45">
        <v>10287.586700010554</v>
      </c>
    </row>
    <row r="2069" spans="12:23" x14ac:dyDescent="0.3">
      <c r="L2069" s="44">
        <v>2066</v>
      </c>
      <c r="M2069" s="34">
        <v>87</v>
      </c>
      <c r="N2069" s="34">
        <v>2</v>
      </c>
      <c r="O2069" s="45">
        <v>2145.710455196855</v>
      </c>
      <c r="P2069" s="44">
        <v>2066</v>
      </c>
      <c r="Q2069" s="34">
        <v>87</v>
      </c>
      <c r="R2069" s="34">
        <v>2</v>
      </c>
      <c r="S2069" s="45">
        <v>2700.945261286055</v>
      </c>
      <c r="T2069" s="44">
        <v>2066</v>
      </c>
      <c r="U2069" s="34">
        <v>87</v>
      </c>
      <c r="V2069" s="34">
        <v>2</v>
      </c>
      <c r="W2069" s="45">
        <v>7321.4920367545237</v>
      </c>
    </row>
    <row r="2070" spans="12:23" x14ac:dyDescent="0.3">
      <c r="L2070" s="44">
        <v>2067</v>
      </c>
      <c r="M2070" s="34">
        <v>87</v>
      </c>
      <c r="N2070" s="34">
        <v>3</v>
      </c>
      <c r="O2070" s="45">
        <v>1730.0254578476806</v>
      </c>
      <c r="P2070" s="44">
        <v>2067</v>
      </c>
      <c r="Q2070" s="34">
        <v>87</v>
      </c>
      <c r="R2070" s="34">
        <v>3</v>
      </c>
      <c r="S2070" s="45">
        <v>2177.6955278195915</v>
      </c>
      <c r="T2070" s="44">
        <v>2067</v>
      </c>
      <c r="U2070" s="34">
        <v>87</v>
      </c>
      <c r="V2070" s="34">
        <v>3</v>
      </c>
      <c r="W2070" s="45">
        <v>5903.1112899397867</v>
      </c>
    </row>
    <row r="2071" spans="12:23" x14ac:dyDescent="0.3">
      <c r="L2071" s="44">
        <v>2068</v>
      </c>
      <c r="M2071" s="34">
        <v>87</v>
      </c>
      <c r="N2071" s="34">
        <v>4</v>
      </c>
      <c r="O2071" s="45">
        <v>3355.3264127125135</v>
      </c>
      <c r="P2071" s="44">
        <v>2068</v>
      </c>
      <c r="Q2071" s="34">
        <v>87</v>
      </c>
      <c r="R2071" s="34">
        <v>4</v>
      </c>
      <c r="S2071" s="45">
        <v>4223.5675146823905</v>
      </c>
      <c r="T2071" s="44">
        <v>2068</v>
      </c>
      <c r="U2071" s="34">
        <v>87</v>
      </c>
      <c r="V2071" s="34">
        <v>4</v>
      </c>
      <c r="W2071" s="45">
        <v>11448.886568963015</v>
      </c>
    </row>
    <row r="2072" spans="12:23" x14ac:dyDescent="0.3">
      <c r="L2072" s="44">
        <v>2069</v>
      </c>
      <c r="M2072" s="34">
        <v>87</v>
      </c>
      <c r="N2072" s="34">
        <v>5</v>
      </c>
      <c r="O2072" s="45">
        <v>2770.1524246017093</v>
      </c>
      <c r="P2072" s="44">
        <v>2069</v>
      </c>
      <c r="Q2072" s="34">
        <v>87</v>
      </c>
      <c r="R2072" s="34">
        <v>5</v>
      </c>
      <c r="S2072" s="45">
        <v>3486.9709685884131</v>
      </c>
      <c r="T2072" s="44">
        <v>2069</v>
      </c>
      <c r="U2072" s="34">
        <v>87</v>
      </c>
      <c r="V2072" s="34">
        <v>5</v>
      </c>
      <c r="W2072" s="45">
        <v>9452.1834799266708</v>
      </c>
    </row>
    <row r="2073" spans="12:23" x14ac:dyDescent="0.3">
      <c r="L2073" s="44">
        <v>2070</v>
      </c>
      <c r="M2073" s="34">
        <v>87</v>
      </c>
      <c r="N2073" s="34">
        <v>6</v>
      </c>
      <c r="O2073" s="45">
        <v>5915.5948386050886</v>
      </c>
      <c r="P2073" s="44">
        <v>2070</v>
      </c>
      <c r="Q2073" s="34">
        <v>87</v>
      </c>
      <c r="R2073" s="34">
        <v>6</v>
      </c>
      <c r="S2073" s="45">
        <v>7446.3438477083846</v>
      </c>
      <c r="T2073" s="44">
        <v>2070</v>
      </c>
      <c r="U2073" s="34">
        <v>87</v>
      </c>
      <c r="V2073" s="34">
        <v>6</v>
      </c>
      <c r="W2073" s="45">
        <v>20184.913765328984</v>
      </c>
    </row>
    <row r="2074" spans="12:23" x14ac:dyDescent="0.3">
      <c r="L2074" s="44">
        <v>2071</v>
      </c>
      <c r="M2074" s="34">
        <v>87</v>
      </c>
      <c r="N2074" s="34">
        <v>7</v>
      </c>
      <c r="O2074" s="45">
        <v>4205.6482503465859</v>
      </c>
      <c r="P2074" s="44">
        <v>2071</v>
      </c>
      <c r="Q2074" s="34">
        <v>87</v>
      </c>
      <c r="R2074" s="34">
        <v>7</v>
      </c>
      <c r="S2074" s="45">
        <v>5293.9228985429272</v>
      </c>
      <c r="T2074" s="44">
        <v>2071</v>
      </c>
      <c r="U2074" s="34">
        <v>87</v>
      </c>
      <c r="V2074" s="34">
        <v>7</v>
      </c>
      <c r="W2074" s="45">
        <v>14350.314647405767</v>
      </c>
    </row>
    <row r="2075" spans="12:23" x14ac:dyDescent="0.3">
      <c r="L2075" s="44">
        <v>2072</v>
      </c>
      <c r="M2075" s="34">
        <v>87</v>
      </c>
      <c r="N2075" s="34">
        <v>8</v>
      </c>
      <c r="O2075" s="45">
        <v>3298.8070146616365</v>
      </c>
      <c r="P2075" s="44">
        <v>2072</v>
      </c>
      <c r="Q2075" s="34">
        <v>87</v>
      </c>
      <c r="R2075" s="34">
        <v>8</v>
      </c>
      <c r="S2075" s="45">
        <v>4152.4228735372963</v>
      </c>
      <c r="T2075" s="44">
        <v>2072</v>
      </c>
      <c r="U2075" s="34">
        <v>87</v>
      </c>
      <c r="V2075" s="34">
        <v>8</v>
      </c>
      <c r="W2075" s="45">
        <v>11256.033744039956</v>
      </c>
    </row>
    <row r="2076" spans="12:23" x14ac:dyDescent="0.3">
      <c r="L2076" s="44">
        <v>2073</v>
      </c>
      <c r="M2076" s="34">
        <v>87</v>
      </c>
      <c r="N2076" s="34">
        <v>9</v>
      </c>
      <c r="O2076" s="45">
        <v>2627.524235747414</v>
      </c>
      <c r="P2076" s="44">
        <v>2073</v>
      </c>
      <c r="Q2076" s="34">
        <v>87</v>
      </c>
      <c r="R2076" s="34">
        <v>9</v>
      </c>
      <c r="S2076" s="45">
        <v>3307.4355937764008</v>
      </c>
      <c r="T2076" s="44">
        <v>2073</v>
      </c>
      <c r="U2076" s="34">
        <v>87</v>
      </c>
      <c r="V2076" s="34">
        <v>9</v>
      </c>
      <c r="W2076" s="45">
        <v>8965.5142993835598</v>
      </c>
    </row>
    <row r="2077" spans="12:23" x14ac:dyDescent="0.3">
      <c r="L2077" s="44">
        <v>2074</v>
      </c>
      <c r="M2077" s="34">
        <v>87</v>
      </c>
      <c r="N2077" s="34">
        <v>10</v>
      </c>
      <c r="O2077" s="45">
        <v>2259.1842440420478</v>
      </c>
      <c r="P2077" s="44">
        <v>2074</v>
      </c>
      <c r="Q2077" s="34">
        <v>87</v>
      </c>
      <c r="R2077" s="34">
        <v>10</v>
      </c>
      <c r="S2077" s="45">
        <v>2843.7820972250775</v>
      </c>
      <c r="T2077" s="44">
        <v>2074</v>
      </c>
      <c r="U2077" s="34">
        <v>87</v>
      </c>
      <c r="V2077" s="34">
        <v>10</v>
      </c>
      <c r="W2077" s="45">
        <v>7708.6819483282288</v>
      </c>
    </row>
    <row r="2078" spans="12:23" x14ac:dyDescent="0.3">
      <c r="L2078" s="44">
        <v>2075</v>
      </c>
      <c r="M2078" s="34">
        <v>87</v>
      </c>
      <c r="N2078" s="34">
        <v>11</v>
      </c>
      <c r="O2078" s="45">
        <v>2126.8080432547049</v>
      </c>
      <c r="P2078" s="44">
        <v>2075</v>
      </c>
      <c r="Q2078" s="34">
        <v>87</v>
      </c>
      <c r="R2078" s="34">
        <v>11</v>
      </c>
      <c r="S2078" s="45">
        <v>2677.1515663639952</v>
      </c>
      <c r="T2078" s="44">
        <v>2075</v>
      </c>
      <c r="U2078" s="34">
        <v>87</v>
      </c>
      <c r="V2078" s="34">
        <v>11</v>
      </c>
      <c r="W2078" s="45">
        <v>7256.9941180466567</v>
      </c>
    </row>
    <row r="2079" spans="12:23" x14ac:dyDescent="0.3">
      <c r="L2079" s="44">
        <v>2076</v>
      </c>
      <c r="M2079" s="34">
        <v>87</v>
      </c>
      <c r="N2079" s="34">
        <v>12</v>
      </c>
      <c r="O2079" s="45">
        <v>1871.4574166575198</v>
      </c>
      <c r="P2079" s="44">
        <v>2076</v>
      </c>
      <c r="Q2079" s="34">
        <v>87</v>
      </c>
      <c r="R2079" s="34">
        <v>12</v>
      </c>
      <c r="S2079" s="45">
        <v>2355.7251300973103</v>
      </c>
      <c r="T2079" s="44">
        <v>2076</v>
      </c>
      <c r="U2079" s="34">
        <v>87</v>
      </c>
      <c r="V2079" s="34">
        <v>12</v>
      </c>
      <c r="W2079" s="45">
        <v>6385.6987507320355</v>
      </c>
    </row>
    <row r="2080" spans="12:23" x14ac:dyDescent="0.3">
      <c r="L2080" s="44">
        <v>2077</v>
      </c>
      <c r="M2080" s="34">
        <v>87</v>
      </c>
      <c r="N2080" s="34">
        <v>13</v>
      </c>
      <c r="O2080" s="45">
        <v>1559.3204646441659</v>
      </c>
      <c r="P2080" s="44">
        <v>2077</v>
      </c>
      <c r="Q2080" s="34">
        <v>87</v>
      </c>
      <c r="R2080" s="34">
        <v>13</v>
      </c>
      <c r="S2080" s="45">
        <v>1962.818053855565</v>
      </c>
      <c r="T2080" s="44">
        <v>2077</v>
      </c>
      <c r="U2080" s="34">
        <v>87</v>
      </c>
      <c r="V2080" s="34">
        <v>13</v>
      </c>
      <c r="W2080" s="45">
        <v>5320.6397615251544</v>
      </c>
    </row>
    <row r="2081" spans="12:23" x14ac:dyDescent="0.3">
      <c r="L2081" s="44">
        <v>2078</v>
      </c>
      <c r="M2081" s="34">
        <v>87</v>
      </c>
      <c r="N2081" s="34">
        <v>14</v>
      </c>
      <c r="O2081" s="45">
        <v>1020.5127485044326</v>
      </c>
      <c r="P2081" s="44">
        <v>2078</v>
      </c>
      <c r="Q2081" s="34">
        <v>87</v>
      </c>
      <c r="R2081" s="34">
        <v>14</v>
      </c>
      <c r="S2081" s="45">
        <v>1284.585748966851</v>
      </c>
      <c r="T2081" s="44">
        <v>2078</v>
      </c>
      <c r="U2081" s="34">
        <v>87</v>
      </c>
      <c r="V2081" s="34">
        <v>14</v>
      </c>
      <c r="W2081" s="45">
        <v>3482.145479361146</v>
      </c>
    </row>
    <row r="2082" spans="12:23" x14ac:dyDescent="0.3">
      <c r="L2082" s="44">
        <v>2079</v>
      </c>
      <c r="M2082" s="34">
        <v>87</v>
      </c>
      <c r="N2082" s="34">
        <v>15</v>
      </c>
      <c r="O2082" s="45">
        <v>1058.1198484144445</v>
      </c>
      <c r="P2082" s="44">
        <v>2079</v>
      </c>
      <c r="Q2082" s="34">
        <v>87</v>
      </c>
      <c r="R2082" s="34">
        <v>15</v>
      </c>
      <c r="S2082" s="45">
        <v>1331.9242507887752</v>
      </c>
      <c r="T2082" s="44">
        <v>2079</v>
      </c>
      <c r="U2082" s="34">
        <v>87</v>
      </c>
      <c r="V2082" s="34">
        <v>15</v>
      </c>
      <c r="W2082" s="45">
        <v>3610.4666523552551</v>
      </c>
    </row>
    <row r="2083" spans="12:23" x14ac:dyDescent="0.3">
      <c r="L2083" s="44">
        <v>2080</v>
      </c>
      <c r="M2083" s="34">
        <v>87</v>
      </c>
      <c r="N2083" s="34">
        <v>16</v>
      </c>
      <c r="O2083" s="45">
        <v>916.52971042517356</v>
      </c>
      <c r="P2083" s="44">
        <v>2080</v>
      </c>
      <c r="Q2083" s="34">
        <v>87</v>
      </c>
      <c r="R2083" s="34">
        <v>16</v>
      </c>
      <c r="S2083" s="45">
        <v>1153.6955380932989</v>
      </c>
      <c r="T2083" s="44">
        <v>2080</v>
      </c>
      <c r="U2083" s="34">
        <v>87</v>
      </c>
      <c r="V2083" s="34">
        <v>16</v>
      </c>
      <c r="W2083" s="45">
        <v>3127.3394600257029</v>
      </c>
    </row>
    <row r="2084" spans="12:23" x14ac:dyDescent="0.3">
      <c r="L2084" s="44">
        <v>2081</v>
      </c>
      <c r="M2084" s="34">
        <v>87</v>
      </c>
      <c r="N2084" s="34">
        <v>17</v>
      </c>
      <c r="O2084" s="45">
        <v>1086.7601660903917</v>
      </c>
      <c r="P2084" s="44">
        <v>2081</v>
      </c>
      <c r="Q2084" s="34">
        <v>87</v>
      </c>
      <c r="R2084" s="34">
        <v>17</v>
      </c>
      <c r="S2084" s="45">
        <v>1367.9756808040518</v>
      </c>
      <c r="T2084" s="44">
        <v>2081</v>
      </c>
      <c r="U2084" s="34">
        <v>87</v>
      </c>
      <c r="V2084" s="34">
        <v>17</v>
      </c>
      <c r="W2084" s="45">
        <v>3708.1917938284223</v>
      </c>
    </row>
    <row r="2085" spans="12:23" x14ac:dyDescent="0.3">
      <c r="L2085" s="44">
        <v>2082</v>
      </c>
      <c r="M2085" s="34">
        <v>87</v>
      </c>
      <c r="N2085" s="34">
        <v>18</v>
      </c>
      <c r="O2085" s="45">
        <v>1653.8028657587765</v>
      </c>
      <c r="P2085" s="44">
        <v>2082</v>
      </c>
      <c r="Q2085" s="34">
        <v>87</v>
      </c>
      <c r="R2085" s="34">
        <v>18</v>
      </c>
      <c r="S2085" s="45">
        <v>2081.7491952625373</v>
      </c>
      <c r="T2085" s="44">
        <v>2082</v>
      </c>
      <c r="U2085" s="34">
        <v>87</v>
      </c>
      <c r="V2085" s="34">
        <v>18</v>
      </c>
      <c r="W2085" s="45">
        <v>5643.0281554012545</v>
      </c>
    </row>
    <row r="2086" spans="12:23" x14ac:dyDescent="0.3">
      <c r="L2086" s="44">
        <v>2083</v>
      </c>
      <c r="M2086" s="34">
        <v>87</v>
      </c>
      <c r="N2086" s="34">
        <v>19</v>
      </c>
      <c r="O2086" s="45">
        <v>1937.4675654743305</v>
      </c>
      <c r="P2086" s="44">
        <v>2083</v>
      </c>
      <c r="Q2086" s="34">
        <v>87</v>
      </c>
      <c r="R2086" s="34">
        <v>19</v>
      </c>
      <c r="S2086" s="45">
        <v>2438.8163963078741</v>
      </c>
      <c r="T2086" s="44">
        <v>2083</v>
      </c>
      <c r="U2086" s="34">
        <v>87</v>
      </c>
      <c r="V2086" s="34">
        <v>19</v>
      </c>
      <c r="W2086" s="45">
        <v>6610.9354678933551</v>
      </c>
    </row>
    <row r="2087" spans="12:23" x14ac:dyDescent="0.3">
      <c r="L2087" s="44">
        <v>2084</v>
      </c>
      <c r="M2087" s="34">
        <v>87</v>
      </c>
      <c r="N2087" s="34">
        <v>20</v>
      </c>
      <c r="O2087" s="45">
        <v>1918.8518532948999</v>
      </c>
      <c r="P2087" s="44">
        <v>2084</v>
      </c>
      <c r="Q2087" s="34">
        <v>87</v>
      </c>
      <c r="R2087" s="34">
        <v>20</v>
      </c>
      <c r="S2087" s="45">
        <v>2415.3835890179994</v>
      </c>
      <c r="T2087" s="44">
        <v>2084</v>
      </c>
      <c r="U2087" s="34">
        <v>87</v>
      </c>
      <c r="V2087" s="34">
        <v>20</v>
      </c>
      <c r="W2087" s="45">
        <v>6547.4158125968488</v>
      </c>
    </row>
    <row r="2088" spans="12:23" x14ac:dyDescent="0.3">
      <c r="L2088" s="44">
        <v>2085</v>
      </c>
      <c r="M2088" s="34">
        <v>87</v>
      </c>
      <c r="N2088" s="34">
        <v>21</v>
      </c>
      <c r="O2088" s="45">
        <v>1947.1461540158396</v>
      </c>
      <c r="P2088" s="44">
        <v>2085</v>
      </c>
      <c r="Q2088" s="34">
        <v>87</v>
      </c>
      <c r="R2088" s="34">
        <v>21</v>
      </c>
      <c r="S2088" s="45">
        <v>2450.999464994431</v>
      </c>
      <c r="T2088" s="44">
        <v>2085</v>
      </c>
      <c r="U2088" s="34">
        <v>87</v>
      </c>
      <c r="V2088" s="34">
        <v>21</v>
      </c>
      <c r="W2088" s="45">
        <v>6643.9602913321642</v>
      </c>
    </row>
    <row r="2089" spans="12:23" x14ac:dyDescent="0.3">
      <c r="L2089" s="44">
        <v>2086</v>
      </c>
      <c r="M2089" s="34">
        <v>87</v>
      </c>
      <c r="N2089" s="34">
        <v>22</v>
      </c>
      <c r="O2089" s="45">
        <v>1436.9293245584811</v>
      </c>
      <c r="P2089" s="44">
        <v>2086</v>
      </c>
      <c r="Q2089" s="34">
        <v>87</v>
      </c>
      <c r="R2089" s="34">
        <v>22</v>
      </c>
      <c r="S2089" s="45">
        <v>1808.7563681154447</v>
      </c>
      <c r="T2089" s="44">
        <v>2086</v>
      </c>
      <c r="U2089" s="34">
        <v>87</v>
      </c>
      <c r="V2089" s="34">
        <v>22</v>
      </c>
      <c r="W2089" s="45">
        <v>4903.0224845359162</v>
      </c>
    </row>
    <row r="2090" spans="12:23" x14ac:dyDescent="0.3">
      <c r="L2090" s="44">
        <v>2087</v>
      </c>
      <c r="M2090" s="34">
        <v>87</v>
      </c>
      <c r="N2090" s="34">
        <v>23</v>
      </c>
      <c r="O2090" s="45">
        <v>1238.5924059478989</v>
      </c>
      <c r="P2090" s="44">
        <v>2087</v>
      </c>
      <c r="Q2090" s="34">
        <v>87</v>
      </c>
      <c r="R2090" s="34">
        <v>23</v>
      </c>
      <c r="S2090" s="45">
        <v>1559.0967930493471</v>
      </c>
      <c r="T2090" s="44">
        <v>2087</v>
      </c>
      <c r="U2090" s="34">
        <v>87</v>
      </c>
      <c r="V2090" s="34">
        <v>23</v>
      </c>
      <c r="W2090" s="45">
        <v>4226.2666031984299</v>
      </c>
    </row>
    <row r="2091" spans="12:23" x14ac:dyDescent="0.3">
      <c r="L2091" s="44">
        <v>2088</v>
      </c>
      <c r="M2091" s="34">
        <v>87</v>
      </c>
      <c r="N2091" s="34">
        <v>24</v>
      </c>
      <c r="O2091" s="45">
        <v>1106.3348395451294</v>
      </c>
      <c r="P2091" s="44">
        <v>2088</v>
      </c>
      <c r="Q2091" s="34">
        <v>87</v>
      </c>
      <c r="R2091" s="34">
        <v>24</v>
      </c>
      <c r="S2091" s="45">
        <v>1392.615595001583</v>
      </c>
      <c r="T2091" s="44">
        <v>2088</v>
      </c>
      <c r="U2091" s="34">
        <v>87</v>
      </c>
      <c r="V2091" s="34">
        <v>24</v>
      </c>
      <c r="W2091" s="45">
        <v>3774.9835715698346</v>
      </c>
    </row>
    <row r="2092" spans="12:23" x14ac:dyDescent="0.3">
      <c r="L2092" s="44">
        <v>2089</v>
      </c>
      <c r="M2092" s="34">
        <v>88</v>
      </c>
      <c r="N2092" s="34">
        <v>1</v>
      </c>
      <c r="O2092" s="45">
        <v>1314.1427365242159</v>
      </c>
      <c r="P2092" s="44">
        <v>2089</v>
      </c>
      <c r="Q2092" s="34">
        <v>88</v>
      </c>
      <c r="R2092" s="34">
        <v>1</v>
      </c>
      <c r="S2092" s="45">
        <v>1654.1969063309302</v>
      </c>
      <c r="T2092" s="44">
        <v>2089</v>
      </c>
      <c r="U2092" s="34">
        <v>88</v>
      </c>
      <c r="V2092" s="34">
        <v>1</v>
      </c>
      <c r="W2092" s="45">
        <v>4484.0558787034188</v>
      </c>
    </row>
    <row r="2093" spans="12:23" x14ac:dyDescent="0.3">
      <c r="L2093" s="44">
        <v>2090</v>
      </c>
      <c r="M2093" s="34">
        <v>88</v>
      </c>
      <c r="N2093" s="34">
        <v>2</v>
      </c>
      <c r="O2093" s="45">
        <v>2995.9630894399256</v>
      </c>
      <c r="P2093" s="44">
        <v>2090</v>
      </c>
      <c r="Q2093" s="34">
        <v>88</v>
      </c>
      <c r="R2093" s="34">
        <v>2</v>
      </c>
      <c r="S2093" s="45">
        <v>3771.2135343388227</v>
      </c>
      <c r="T2093" s="44">
        <v>2090</v>
      </c>
      <c r="U2093" s="34">
        <v>88</v>
      </c>
      <c r="V2093" s="34">
        <v>2</v>
      </c>
      <c r="W2093" s="45">
        <v>10222.683982649705</v>
      </c>
    </row>
    <row r="2094" spans="12:23" x14ac:dyDescent="0.3">
      <c r="L2094" s="44">
        <v>2091</v>
      </c>
      <c r="M2094" s="34">
        <v>88</v>
      </c>
      <c r="N2094" s="34">
        <v>3</v>
      </c>
      <c r="O2094" s="45">
        <v>1266.8965928675527</v>
      </c>
      <c r="P2094" s="44">
        <v>2091</v>
      </c>
      <c r="Q2094" s="34">
        <v>88</v>
      </c>
      <c r="R2094" s="34">
        <v>3</v>
      </c>
      <c r="S2094" s="45">
        <v>1594.7251134268884</v>
      </c>
      <c r="T2094" s="44">
        <v>2091</v>
      </c>
      <c r="U2094" s="34">
        <v>88</v>
      </c>
      <c r="V2094" s="34">
        <v>3</v>
      </c>
      <c r="W2094" s="45">
        <v>4322.8448151548255</v>
      </c>
    </row>
    <row r="2095" spans="12:23" x14ac:dyDescent="0.3">
      <c r="L2095" s="44">
        <v>2092</v>
      </c>
      <c r="M2095" s="34">
        <v>88</v>
      </c>
      <c r="N2095" s="34">
        <v>4</v>
      </c>
      <c r="O2095" s="45">
        <v>1654.3564928867895</v>
      </c>
      <c r="P2095" s="44">
        <v>2092</v>
      </c>
      <c r="Q2095" s="34">
        <v>88</v>
      </c>
      <c r="R2095" s="34">
        <v>4</v>
      </c>
      <c r="S2095" s="45">
        <v>2082.44608172469</v>
      </c>
      <c r="T2095" s="44">
        <v>2092</v>
      </c>
      <c r="U2095" s="34">
        <v>88</v>
      </c>
      <c r="V2095" s="34">
        <v>4</v>
      </c>
      <c r="W2095" s="45">
        <v>5644.9172157818202</v>
      </c>
    </row>
    <row r="2096" spans="12:23" x14ac:dyDescent="0.3">
      <c r="L2096" s="44">
        <v>2093</v>
      </c>
      <c r="M2096" s="34">
        <v>88</v>
      </c>
      <c r="N2096" s="34">
        <v>5</v>
      </c>
      <c r="O2096" s="45">
        <v>3450.164716980848</v>
      </c>
      <c r="P2096" s="44">
        <v>2093</v>
      </c>
      <c r="Q2096" s="34">
        <v>88</v>
      </c>
      <c r="R2096" s="34">
        <v>5</v>
      </c>
      <c r="S2096" s="45">
        <v>4342.9466545293189</v>
      </c>
      <c r="T2096" s="44">
        <v>2093</v>
      </c>
      <c r="U2096" s="34">
        <v>88</v>
      </c>
      <c r="V2096" s="34">
        <v>5</v>
      </c>
      <c r="W2096" s="45">
        <v>11772.489358798055</v>
      </c>
    </row>
    <row r="2097" spans="12:23" x14ac:dyDescent="0.3">
      <c r="L2097" s="44">
        <v>2094</v>
      </c>
      <c r="M2097" s="34">
        <v>88</v>
      </c>
      <c r="N2097" s="34">
        <v>6</v>
      </c>
      <c r="O2097" s="45">
        <v>5320.3764726003383</v>
      </c>
      <c r="P2097" s="44">
        <v>2094</v>
      </c>
      <c r="Q2097" s="34">
        <v>88</v>
      </c>
      <c r="R2097" s="34">
        <v>6</v>
      </c>
      <c r="S2097" s="45">
        <v>6697.1037900867859</v>
      </c>
      <c r="T2097" s="44">
        <v>2094</v>
      </c>
      <c r="U2097" s="34">
        <v>88</v>
      </c>
      <c r="V2097" s="34">
        <v>6</v>
      </c>
      <c r="W2097" s="45">
        <v>18153.937723673815</v>
      </c>
    </row>
    <row r="2098" spans="12:23" x14ac:dyDescent="0.3">
      <c r="L2098" s="44">
        <v>2095</v>
      </c>
      <c r="M2098" s="34">
        <v>88</v>
      </c>
      <c r="N2098" s="34">
        <v>7</v>
      </c>
      <c r="O2098" s="45">
        <v>3600.7414096016118</v>
      </c>
      <c r="P2098" s="44">
        <v>2095</v>
      </c>
      <c r="Q2098" s="34">
        <v>88</v>
      </c>
      <c r="R2098" s="34">
        <v>7</v>
      </c>
      <c r="S2098" s="45">
        <v>4532.4873278336618</v>
      </c>
      <c r="T2098" s="44">
        <v>2095</v>
      </c>
      <c r="U2098" s="34">
        <v>88</v>
      </c>
      <c r="V2098" s="34">
        <v>7</v>
      </c>
      <c r="W2098" s="45">
        <v>12286.280049090707</v>
      </c>
    </row>
    <row r="2099" spans="12:23" x14ac:dyDescent="0.3">
      <c r="L2099" s="44">
        <v>2096</v>
      </c>
      <c r="M2099" s="34">
        <v>88</v>
      </c>
      <c r="N2099" s="34">
        <v>8</v>
      </c>
      <c r="O2099" s="45">
        <v>2901.6882984983195</v>
      </c>
      <c r="P2099" s="44">
        <v>2096</v>
      </c>
      <c r="Q2099" s="34">
        <v>88</v>
      </c>
      <c r="R2099" s="34">
        <v>8</v>
      </c>
      <c r="S2099" s="45">
        <v>3652.5437253551577</v>
      </c>
      <c r="T2099" s="44">
        <v>2096</v>
      </c>
      <c r="U2099" s="34">
        <v>88</v>
      </c>
      <c r="V2099" s="34">
        <v>8</v>
      </c>
      <c r="W2099" s="45">
        <v>9901.0039864163173</v>
      </c>
    </row>
    <row r="2100" spans="12:23" x14ac:dyDescent="0.3">
      <c r="L2100" s="44">
        <v>2097</v>
      </c>
      <c r="M2100" s="34">
        <v>88</v>
      </c>
      <c r="N2100" s="34">
        <v>9</v>
      </c>
      <c r="O2100" s="45">
        <v>2665.3191734330012</v>
      </c>
      <c r="P2100" s="44">
        <v>2097</v>
      </c>
      <c r="Q2100" s="34">
        <v>88</v>
      </c>
      <c r="R2100" s="34">
        <v>9</v>
      </c>
      <c r="S2100" s="45">
        <v>3355.0105392194114</v>
      </c>
      <c r="T2100" s="44">
        <v>2097</v>
      </c>
      <c r="U2100" s="34">
        <v>88</v>
      </c>
      <c r="V2100" s="34">
        <v>9</v>
      </c>
      <c r="W2100" s="45">
        <v>9094.4764035782136</v>
      </c>
    </row>
    <row r="2101" spans="12:23" x14ac:dyDescent="0.3">
      <c r="L2101" s="44">
        <v>2098</v>
      </c>
      <c r="M2101" s="34">
        <v>88</v>
      </c>
      <c r="N2101" s="34">
        <v>10</v>
      </c>
      <c r="O2101" s="45">
        <v>2381.9214010827409</v>
      </c>
      <c r="P2101" s="44">
        <v>2098</v>
      </c>
      <c r="Q2101" s="34">
        <v>88</v>
      </c>
      <c r="R2101" s="34">
        <v>10</v>
      </c>
      <c r="S2101" s="45">
        <v>2998.2793370040426</v>
      </c>
      <c r="T2101" s="44">
        <v>2098</v>
      </c>
      <c r="U2101" s="34">
        <v>88</v>
      </c>
      <c r="V2101" s="34">
        <v>10</v>
      </c>
      <c r="W2101" s="45">
        <v>8127.4798880553199</v>
      </c>
    </row>
    <row r="2102" spans="12:23" x14ac:dyDescent="0.3">
      <c r="L2102" s="44">
        <v>2099</v>
      </c>
      <c r="M2102" s="34">
        <v>88</v>
      </c>
      <c r="N2102" s="34">
        <v>11</v>
      </c>
      <c r="O2102" s="45">
        <v>2665.3587182278598</v>
      </c>
      <c r="P2102" s="44">
        <v>2099</v>
      </c>
      <c r="Q2102" s="34">
        <v>88</v>
      </c>
      <c r="R2102" s="34">
        <v>11</v>
      </c>
      <c r="S2102" s="45">
        <v>3355.0603168238517</v>
      </c>
      <c r="T2102" s="44">
        <v>2099</v>
      </c>
      <c r="U2102" s="34">
        <v>88</v>
      </c>
      <c r="V2102" s="34">
        <v>11</v>
      </c>
      <c r="W2102" s="45">
        <v>9094.6113364625435</v>
      </c>
    </row>
    <row r="2103" spans="12:23" x14ac:dyDescent="0.3">
      <c r="L2103" s="44">
        <v>2100</v>
      </c>
      <c r="M2103" s="34">
        <v>88</v>
      </c>
      <c r="N2103" s="34">
        <v>12</v>
      </c>
      <c r="O2103" s="45">
        <v>2334.6950298235065</v>
      </c>
      <c r="P2103" s="44">
        <v>2100</v>
      </c>
      <c r="Q2103" s="34">
        <v>88</v>
      </c>
      <c r="R2103" s="34">
        <v>12</v>
      </c>
      <c r="S2103" s="45">
        <v>2938.8324329022207</v>
      </c>
      <c r="T2103" s="44">
        <v>2100</v>
      </c>
      <c r="U2103" s="34">
        <v>88</v>
      </c>
      <c r="V2103" s="34">
        <v>12</v>
      </c>
      <c r="W2103" s="45">
        <v>7966.3362909488906</v>
      </c>
    </row>
    <row r="2104" spans="12:23" x14ac:dyDescent="0.3">
      <c r="L2104" s="44">
        <v>2101</v>
      </c>
      <c r="M2104" s="34">
        <v>88</v>
      </c>
      <c r="N2104" s="34">
        <v>13</v>
      </c>
      <c r="O2104" s="45">
        <v>2844.7833386975763</v>
      </c>
      <c r="P2104" s="44">
        <v>2101</v>
      </c>
      <c r="Q2104" s="34">
        <v>88</v>
      </c>
      <c r="R2104" s="34">
        <v>13</v>
      </c>
      <c r="S2104" s="45">
        <v>3580.9137525667788</v>
      </c>
      <c r="T2104" s="44">
        <v>2101</v>
      </c>
      <c r="U2104" s="34">
        <v>88</v>
      </c>
      <c r="V2104" s="34">
        <v>13</v>
      </c>
      <c r="W2104" s="45">
        <v>9706.8355658710771</v>
      </c>
    </row>
    <row r="2105" spans="12:23" x14ac:dyDescent="0.3">
      <c r="L2105" s="44">
        <v>2102</v>
      </c>
      <c r="M2105" s="34">
        <v>88</v>
      </c>
      <c r="N2105" s="34">
        <v>14</v>
      </c>
      <c r="O2105" s="45">
        <v>2684.597260926304</v>
      </c>
      <c r="P2105" s="44">
        <v>2102</v>
      </c>
      <c r="Q2105" s="34">
        <v>88</v>
      </c>
      <c r="R2105" s="34">
        <v>14</v>
      </c>
      <c r="S2105" s="45">
        <v>3379.2771213836472</v>
      </c>
      <c r="T2105" s="44">
        <v>2102</v>
      </c>
      <c r="U2105" s="34">
        <v>88</v>
      </c>
      <c r="V2105" s="34">
        <v>14</v>
      </c>
      <c r="W2105" s="45">
        <v>9160.2561846871831</v>
      </c>
    </row>
    <row r="2106" spans="12:23" x14ac:dyDescent="0.3">
      <c r="L2106" s="44">
        <v>2103</v>
      </c>
      <c r="M2106" s="34">
        <v>88</v>
      </c>
      <c r="N2106" s="34">
        <v>15</v>
      </c>
      <c r="O2106" s="45">
        <v>2174.0541869113672</v>
      </c>
      <c r="P2106" s="44">
        <v>2103</v>
      </c>
      <c r="Q2106" s="34">
        <v>88</v>
      </c>
      <c r="R2106" s="34">
        <v>15</v>
      </c>
      <c r="S2106" s="45">
        <v>2736.6233592680364</v>
      </c>
      <c r="T2106" s="44">
        <v>2103</v>
      </c>
      <c r="U2106" s="34">
        <v>88</v>
      </c>
      <c r="V2106" s="34">
        <v>15</v>
      </c>
      <c r="W2106" s="45">
        <v>7418.2051815952482</v>
      </c>
    </row>
    <row r="2107" spans="12:23" x14ac:dyDescent="0.3">
      <c r="L2107" s="44">
        <v>2104</v>
      </c>
      <c r="M2107" s="34">
        <v>88</v>
      </c>
      <c r="N2107" s="34">
        <v>16</v>
      </c>
      <c r="O2107" s="45">
        <v>2854.2740894635108</v>
      </c>
      <c r="P2107" s="44">
        <v>2104</v>
      </c>
      <c r="Q2107" s="34">
        <v>88</v>
      </c>
      <c r="R2107" s="34">
        <v>16</v>
      </c>
      <c r="S2107" s="45">
        <v>3592.8603776322498</v>
      </c>
      <c r="T2107" s="44">
        <v>2104</v>
      </c>
      <c r="U2107" s="34">
        <v>88</v>
      </c>
      <c r="V2107" s="34">
        <v>16</v>
      </c>
      <c r="W2107" s="45">
        <v>9739.2194581093427</v>
      </c>
    </row>
    <row r="2108" spans="12:23" x14ac:dyDescent="0.3">
      <c r="L2108" s="44">
        <v>2105</v>
      </c>
      <c r="M2108" s="34">
        <v>88</v>
      </c>
      <c r="N2108" s="34">
        <v>17</v>
      </c>
      <c r="O2108" s="45">
        <v>2599.1805040329018</v>
      </c>
      <c r="P2108" s="44">
        <v>2105</v>
      </c>
      <c r="Q2108" s="34">
        <v>88</v>
      </c>
      <c r="R2108" s="34">
        <v>17</v>
      </c>
      <c r="S2108" s="45">
        <v>3271.7574957944198</v>
      </c>
      <c r="T2108" s="44">
        <v>2105</v>
      </c>
      <c r="U2108" s="34">
        <v>88</v>
      </c>
      <c r="V2108" s="34">
        <v>17</v>
      </c>
      <c r="W2108" s="45">
        <v>8868.8011545428362</v>
      </c>
    </row>
    <row r="2109" spans="12:23" x14ac:dyDescent="0.3">
      <c r="L2109" s="44">
        <v>2106</v>
      </c>
      <c r="M2109" s="34">
        <v>88</v>
      </c>
      <c r="N2109" s="34">
        <v>18</v>
      </c>
      <c r="O2109" s="45">
        <v>2098.2863599633306</v>
      </c>
      <c r="P2109" s="44">
        <v>2106</v>
      </c>
      <c r="Q2109" s="34">
        <v>88</v>
      </c>
      <c r="R2109" s="34">
        <v>18</v>
      </c>
      <c r="S2109" s="45">
        <v>2641.2494691620354</v>
      </c>
      <c r="T2109" s="44">
        <v>2106</v>
      </c>
      <c r="U2109" s="34">
        <v>88</v>
      </c>
      <c r="V2109" s="34">
        <v>18</v>
      </c>
      <c r="W2109" s="45">
        <v>7159.6737752264635</v>
      </c>
    </row>
    <row r="2110" spans="12:23" x14ac:dyDescent="0.3">
      <c r="L2110" s="44">
        <v>2107</v>
      </c>
      <c r="M2110" s="34">
        <v>88</v>
      </c>
      <c r="N2110" s="34">
        <v>19</v>
      </c>
      <c r="O2110" s="45">
        <v>2334.8729814003682</v>
      </c>
      <c r="P2110" s="44">
        <v>2107</v>
      </c>
      <c r="Q2110" s="34">
        <v>88</v>
      </c>
      <c r="R2110" s="34">
        <v>19</v>
      </c>
      <c r="S2110" s="45">
        <v>2939.0564321221987</v>
      </c>
      <c r="T2110" s="44">
        <v>2107</v>
      </c>
      <c r="U2110" s="34">
        <v>88</v>
      </c>
      <c r="V2110" s="34">
        <v>19</v>
      </c>
      <c r="W2110" s="45">
        <v>7966.9434889283584</v>
      </c>
    </row>
    <row r="2111" spans="12:23" x14ac:dyDescent="0.3">
      <c r="L2111" s="44">
        <v>2108</v>
      </c>
      <c r="M2111" s="34">
        <v>88</v>
      </c>
      <c r="N2111" s="34">
        <v>20</v>
      </c>
      <c r="O2111" s="45">
        <v>1984.8224573168523</v>
      </c>
      <c r="P2111" s="44">
        <v>2108</v>
      </c>
      <c r="Q2111" s="34">
        <v>88</v>
      </c>
      <c r="R2111" s="34">
        <v>20</v>
      </c>
      <c r="S2111" s="45">
        <v>2498.4250776241233</v>
      </c>
      <c r="T2111" s="44">
        <v>2108</v>
      </c>
      <c r="U2111" s="34">
        <v>88</v>
      </c>
      <c r="V2111" s="34">
        <v>20</v>
      </c>
      <c r="W2111" s="45">
        <v>6772.5175968738413</v>
      </c>
    </row>
    <row r="2112" spans="12:23" x14ac:dyDescent="0.3">
      <c r="L2112" s="44">
        <v>2109</v>
      </c>
      <c r="M2112" s="34">
        <v>88</v>
      </c>
      <c r="N2112" s="34">
        <v>21</v>
      </c>
      <c r="O2112" s="45">
        <v>1994.3922976725023</v>
      </c>
      <c r="P2112" s="44">
        <v>2109</v>
      </c>
      <c r="Q2112" s="34">
        <v>88</v>
      </c>
      <c r="R2112" s="34">
        <v>21</v>
      </c>
      <c r="S2112" s="45">
        <v>2510.4712578984722</v>
      </c>
      <c r="T2112" s="44">
        <v>2109</v>
      </c>
      <c r="U2112" s="34">
        <v>88</v>
      </c>
      <c r="V2112" s="34">
        <v>21</v>
      </c>
      <c r="W2112" s="45">
        <v>6805.1713548807556</v>
      </c>
    </row>
    <row r="2113" spans="12:23" x14ac:dyDescent="0.3">
      <c r="L2113" s="44">
        <v>2110</v>
      </c>
      <c r="M2113" s="34">
        <v>88</v>
      </c>
      <c r="N2113" s="34">
        <v>22</v>
      </c>
      <c r="O2113" s="45">
        <v>1484.4621679778652</v>
      </c>
      <c r="P2113" s="44">
        <v>2110</v>
      </c>
      <c r="Q2113" s="34">
        <v>88</v>
      </c>
      <c r="R2113" s="34">
        <v>22</v>
      </c>
      <c r="S2113" s="45">
        <v>1868.5890486516726</v>
      </c>
      <c r="T2113" s="44">
        <v>2110</v>
      </c>
      <c r="U2113" s="34">
        <v>88</v>
      </c>
      <c r="V2113" s="34">
        <v>22</v>
      </c>
      <c r="W2113" s="45">
        <v>5065.211811495873</v>
      </c>
    </row>
    <row r="2114" spans="12:23" x14ac:dyDescent="0.3">
      <c r="L2114" s="44">
        <v>2111</v>
      </c>
      <c r="M2114" s="34">
        <v>88</v>
      </c>
      <c r="N2114" s="34">
        <v>23</v>
      </c>
      <c r="O2114" s="45">
        <v>1219.7591973967499</v>
      </c>
      <c r="P2114" s="44">
        <v>2111</v>
      </c>
      <c r="Q2114" s="34">
        <v>88</v>
      </c>
      <c r="R2114" s="34">
        <v>23</v>
      </c>
      <c r="S2114" s="45">
        <v>1535.3902089350561</v>
      </c>
      <c r="T2114" s="44">
        <v>2111</v>
      </c>
      <c r="U2114" s="34">
        <v>88</v>
      </c>
      <c r="V2114" s="34">
        <v>23</v>
      </c>
      <c r="W2114" s="45">
        <v>4162.0048170381324</v>
      </c>
    </row>
    <row r="2115" spans="12:23" x14ac:dyDescent="0.3">
      <c r="L2115" s="44">
        <v>2112</v>
      </c>
      <c r="M2115" s="34">
        <v>88</v>
      </c>
      <c r="N2115" s="34">
        <v>24</v>
      </c>
      <c r="O2115" s="45">
        <v>1125.286682480853</v>
      </c>
      <c r="P2115" s="44">
        <v>2112</v>
      </c>
      <c r="Q2115" s="34">
        <v>88</v>
      </c>
      <c r="R2115" s="34">
        <v>24</v>
      </c>
      <c r="S2115" s="45">
        <v>1416.4715119291927</v>
      </c>
      <c r="T2115" s="44">
        <v>2112</v>
      </c>
      <c r="U2115" s="34">
        <v>88</v>
      </c>
      <c r="V2115" s="34">
        <v>24</v>
      </c>
      <c r="W2115" s="45">
        <v>3839.6501563831112</v>
      </c>
    </row>
    <row r="2116" spans="12:23" x14ac:dyDescent="0.3">
      <c r="L2116" s="44">
        <v>2113</v>
      </c>
      <c r="M2116" s="34">
        <v>89</v>
      </c>
      <c r="N2116" s="34">
        <v>1</v>
      </c>
      <c r="O2116" s="45">
        <v>1635.503511938211</v>
      </c>
      <c r="P2116" s="44">
        <v>2113</v>
      </c>
      <c r="Q2116" s="34">
        <v>89</v>
      </c>
      <c r="R2116" s="34">
        <v>1</v>
      </c>
      <c r="S2116" s="45">
        <v>2058.7146088081786</v>
      </c>
      <c r="T2116" s="44">
        <v>2113</v>
      </c>
      <c r="U2116" s="34">
        <v>89</v>
      </c>
      <c r="V2116" s="34">
        <v>1</v>
      </c>
      <c r="W2116" s="45">
        <v>5580.5879631793578</v>
      </c>
    </row>
    <row r="2117" spans="12:23" x14ac:dyDescent="0.3">
      <c r="L2117" s="44">
        <v>2114</v>
      </c>
      <c r="M2117" s="34">
        <v>89</v>
      </c>
      <c r="N2117" s="34">
        <v>2</v>
      </c>
      <c r="O2117" s="45">
        <v>2892.1283443413845</v>
      </c>
      <c r="P2117" s="44">
        <v>2114</v>
      </c>
      <c r="Q2117" s="34">
        <v>89</v>
      </c>
      <c r="R2117" s="34">
        <v>2</v>
      </c>
      <c r="S2117" s="45">
        <v>3640.5099894819191</v>
      </c>
      <c r="T2117" s="44">
        <v>2114</v>
      </c>
      <c r="U2117" s="34">
        <v>89</v>
      </c>
      <c r="V2117" s="34">
        <v>2</v>
      </c>
      <c r="W2117" s="45">
        <v>9868.3839616304849</v>
      </c>
    </row>
    <row r="2118" spans="12:23" x14ac:dyDescent="0.3">
      <c r="L2118" s="44">
        <v>2115</v>
      </c>
      <c r="M2118" s="34">
        <v>89</v>
      </c>
      <c r="N2118" s="34">
        <v>3</v>
      </c>
      <c r="O2118" s="45">
        <v>1276.5751814090625</v>
      </c>
      <c r="P2118" s="44">
        <v>2115</v>
      </c>
      <c r="Q2118" s="34">
        <v>89</v>
      </c>
      <c r="R2118" s="34">
        <v>3</v>
      </c>
      <c r="S2118" s="45">
        <v>1606.9081821134462</v>
      </c>
      <c r="T2118" s="44">
        <v>2115</v>
      </c>
      <c r="U2118" s="34">
        <v>89</v>
      </c>
      <c r="V2118" s="34">
        <v>3</v>
      </c>
      <c r="W2118" s="45">
        <v>4355.8696385936364</v>
      </c>
    </row>
    <row r="2119" spans="12:23" x14ac:dyDescent="0.3">
      <c r="L2119" s="44">
        <v>2116</v>
      </c>
      <c r="M2119" s="34">
        <v>89</v>
      </c>
      <c r="N2119" s="34">
        <v>4</v>
      </c>
      <c r="O2119" s="45">
        <v>1919.1879840511931</v>
      </c>
      <c r="P2119" s="44">
        <v>2116</v>
      </c>
      <c r="Q2119" s="34">
        <v>89</v>
      </c>
      <c r="R2119" s="34">
        <v>4</v>
      </c>
      <c r="S2119" s="45">
        <v>2415.8066986557342</v>
      </c>
      <c r="T2119" s="44">
        <v>2116</v>
      </c>
      <c r="U2119" s="34">
        <v>89</v>
      </c>
      <c r="V2119" s="34">
        <v>4</v>
      </c>
      <c r="W2119" s="45">
        <v>6548.5627421136196</v>
      </c>
    </row>
    <row r="2120" spans="12:23" x14ac:dyDescent="0.3">
      <c r="L2120" s="44">
        <v>2117</v>
      </c>
      <c r="M2120" s="34">
        <v>89</v>
      </c>
      <c r="N2120" s="34">
        <v>5</v>
      </c>
      <c r="O2120" s="45">
        <v>3214.0328606846774</v>
      </c>
      <c r="P2120" s="44">
        <v>2117</v>
      </c>
      <c r="Q2120" s="34">
        <v>89</v>
      </c>
      <c r="R2120" s="34">
        <v>5</v>
      </c>
      <c r="S2120" s="45">
        <v>4045.7121340202093</v>
      </c>
      <c r="T2120" s="44">
        <v>2117</v>
      </c>
      <c r="U2120" s="34">
        <v>89</v>
      </c>
      <c r="V2120" s="34">
        <v>5</v>
      </c>
      <c r="W2120" s="45">
        <v>10966.771373265907</v>
      </c>
    </row>
    <row r="2121" spans="12:23" x14ac:dyDescent="0.3">
      <c r="L2121" s="44">
        <v>2118</v>
      </c>
      <c r="M2121" s="34">
        <v>89</v>
      </c>
      <c r="N2121" s="34">
        <v>6</v>
      </c>
      <c r="O2121" s="45">
        <v>5726.6300363758646</v>
      </c>
      <c r="P2121" s="44">
        <v>2118</v>
      </c>
      <c r="Q2121" s="34">
        <v>89</v>
      </c>
      <c r="R2121" s="34">
        <v>6</v>
      </c>
      <c r="S2121" s="45">
        <v>7208.4815648944368</v>
      </c>
      <c r="T2121" s="44">
        <v>2118</v>
      </c>
      <c r="U2121" s="34">
        <v>89</v>
      </c>
      <c r="V2121" s="34">
        <v>6</v>
      </c>
      <c r="W2121" s="45">
        <v>19540.136977576778</v>
      </c>
    </row>
    <row r="2122" spans="12:23" x14ac:dyDescent="0.3">
      <c r="L2122" s="44">
        <v>2119</v>
      </c>
      <c r="M2122" s="34">
        <v>89</v>
      </c>
      <c r="N2122" s="34">
        <v>7</v>
      </c>
      <c r="O2122" s="45">
        <v>3440.0709080933289</v>
      </c>
      <c r="P2122" s="44">
        <v>2119</v>
      </c>
      <c r="Q2122" s="34">
        <v>89</v>
      </c>
      <c r="R2122" s="34">
        <v>7</v>
      </c>
      <c r="S2122" s="45">
        <v>4330.2409209961479</v>
      </c>
      <c r="T2122" s="44">
        <v>2119</v>
      </c>
      <c r="U2122" s="34">
        <v>89</v>
      </c>
      <c r="V2122" s="34">
        <v>7</v>
      </c>
      <c r="W2122" s="45">
        <v>11738.04774007382</v>
      </c>
    </row>
    <row r="2123" spans="12:23" x14ac:dyDescent="0.3">
      <c r="L2123" s="44">
        <v>2120</v>
      </c>
      <c r="M2123" s="34">
        <v>89</v>
      </c>
      <c r="N2123" s="34">
        <v>8</v>
      </c>
      <c r="O2123" s="45">
        <v>2806.9488562171305</v>
      </c>
      <c r="P2123" s="44">
        <v>2120</v>
      </c>
      <c r="Q2123" s="34">
        <v>89</v>
      </c>
      <c r="R2123" s="34">
        <v>8</v>
      </c>
      <c r="S2123" s="45">
        <v>3533.2890295193279</v>
      </c>
      <c r="T2123" s="44">
        <v>2120</v>
      </c>
      <c r="U2123" s="34">
        <v>89</v>
      </c>
      <c r="V2123" s="34">
        <v>8</v>
      </c>
      <c r="W2123" s="45">
        <v>9577.7385287920933</v>
      </c>
    </row>
    <row r="2124" spans="12:23" x14ac:dyDescent="0.3">
      <c r="L2124" s="44">
        <v>2121</v>
      </c>
      <c r="M2124" s="34">
        <v>89</v>
      </c>
      <c r="N2124" s="34">
        <v>9</v>
      </c>
      <c r="O2124" s="45">
        <v>2948.6477423922615</v>
      </c>
      <c r="P2124" s="44">
        <v>2121</v>
      </c>
      <c r="Q2124" s="34">
        <v>89</v>
      </c>
      <c r="R2124" s="34">
        <v>9</v>
      </c>
      <c r="S2124" s="45">
        <v>3711.6546306270129</v>
      </c>
      <c r="T2124" s="44">
        <v>2121</v>
      </c>
      <c r="U2124" s="34">
        <v>89</v>
      </c>
      <c r="V2124" s="34">
        <v>9</v>
      </c>
      <c r="W2124" s="45">
        <v>10061.236786553543</v>
      </c>
    </row>
    <row r="2125" spans="12:23" x14ac:dyDescent="0.3">
      <c r="L2125" s="44">
        <v>2122</v>
      </c>
      <c r="M2125" s="34">
        <v>89</v>
      </c>
      <c r="N2125" s="34">
        <v>10</v>
      </c>
      <c r="O2125" s="45">
        <v>2759.9498675283307</v>
      </c>
      <c r="P2125" s="44">
        <v>2122</v>
      </c>
      <c r="Q2125" s="34">
        <v>89</v>
      </c>
      <c r="R2125" s="34">
        <v>10</v>
      </c>
      <c r="S2125" s="45">
        <v>3474.1283466430336</v>
      </c>
      <c r="T2125" s="44">
        <v>2122</v>
      </c>
      <c r="U2125" s="34">
        <v>89</v>
      </c>
      <c r="V2125" s="34">
        <v>10</v>
      </c>
      <c r="W2125" s="45">
        <v>9417.370795770541</v>
      </c>
    </row>
    <row r="2126" spans="12:23" x14ac:dyDescent="0.3">
      <c r="L2126" s="44">
        <v>2123</v>
      </c>
      <c r="M2126" s="34">
        <v>89</v>
      </c>
      <c r="N2126" s="34">
        <v>11</v>
      </c>
      <c r="O2126" s="45">
        <v>2060.5408532713154</v>
      </c>
      <c r="P2126" s="44">
        <v>2123</v>
      </c>
      <c r="Q2126" s="34">
        <v>89</v>
      </c>
      <c r="R2126" s="34">
        <v>11</v>
      </c>
      <c r="S2126" s="45">
        <v>2593.7367457245737</v>
      </c>
      <c r="T2126" s="44">
        <v>2123</v>
      </c>
      <c r="U2126" s="34">
        <v>89</v>
      </c>
      <c r="V2126" s="34">
        <v>11</v>
      </c>
      <c r="W2126" s="45">
        <v>7030.8803371372142</v>
      </c>
    </row>
    <row r="2127" spans="12:23" x14ac:dyDescent="0.3">
      <c r="L2127" s="44">
        <v>2124</v>
      </c>
      <c r="M2127" s="34">
        <v>89</v>
      </c>
      <c r="N2127" s="34">
        <v>12</v>
      </c>
      <c r="O2127" s="45">
        <v>1862.0062106864439</v>
      </c>
      <c r="P2127" s="44">
        <v>2124</v>
      </c>
      <c r="Q2127" s="34">
        <v>89</v>
      </c>
      <c r="R2127" s="34">
        <v>12</v>
      </c>
      <c r="S2127" s="45">
        <v>2343.8282826362797</v>
      </c>
      <c r="T2127" s="44">
        <v>2124</v>
      </c>
      <c r="U2127" s="34">
        <v>89</v>
      </c>
      <c r="V2127" s="34">
        <v>12</v>
      </c>
      <c r="W2127" s="45">
        <v>6353.4497913780997</v>
      </c>
    </row>
    <row r="2128" spans="12:23" x14ac:dyDescent="0.3">
      <c r="L2128" s="44">
        <v>2125</v>
      </c>
      <c r="M2128" s="34">
        <v>89</v>
      </c>
      <c r="N2128" s="34">
        <v>13</v>
      </c>
      <c r="O2128" s="45">
        <v>906.97964246695267</v>
      </c>
      <c r="P2128" s="44">
        <v>2125</v>
      </c>
      <c r="Q2128" s="34">
        <v>89</v>
      </c>
      <c r="R2128" s="34">
        <v>13</v>
      </c>
      <c r="S2128" s="45">
        <v>1141.6742466211697</v>
      </c>
      <c r="T2128" s="44">
        <v>2125</v>
      </c>
      <c r="U2128" s="34">
        <v>89</v>
      </c>
      <c r="V2128" s="34">
        <v>13</v>
      </c>
      <c r="W2128" s="45">
        <v>3094.7531684609526</v>
      </c>
    </row>
    <row r="2129" spans="12:23" x14ac:dyDescent="0.3">
      <c r="L2129" s="44">
        <v>2126</v>
      </c>
      <c r="M2129" s="34">
        <v>89</v>
      </c>
      <c r="N2129" s="34">
        <v>14</v>
      </c>
      <c r="O2129" s="45">
        <v>992.21844778349327</v>
      </c>
      <c r="P2129" s="44">
        <v>2126</v>
      </c>
      <c r="Q2129" s="34">
        <v>89</v>
      </c>
      <c r="R2129" s="34">
        <v>14</v>
      </c>
      <c r="S2129" s="45">
        <v>1248.9698729904196</v>
      </c>
      <c r="T2129" s="44">
        <v>2126</v>
      </c>
      <c r="U2129" s="34">
        <v>89</v>
      </c>
      <c r="V2129" s="34">
        <v>14</v>
      </c>
      <c r="W2129" s="45">
        <v>3385.6010006258316</v>
      </c>
    </row>
    <row r="2130" spans="12:23" x14ac:dyDescent="0.3">
      <c r="L2130" s="44">
        <v>2127</v>
      </c>
      <c r="M2130" s="34">
        <v>89</v>
      </c>
      <c r="N2130" s="34">
        <v>15</v>
      </c>
      <c r="O2130" s="45">
        <v>1266.4714863228292</v>
      </c>
      <c r="P2130" s="44">
        <v>2127</v>
      </c>
      <c r="Q2130" s="34">
        <v>89</v>
      </c>
      <c r="R2130" s="34">
        <v>15</v>
      </c>
      <c r="S2130" s="45">
        <v>1594.190004179165</v>
      </c>
      <c r="T2130" s="44">
        <v>2127</v>
      </c>
      <c r="U2130" s="34">
        <v>89</v>
      </c>
      <c r="V2130" s="34">
        <v>15</v>
      </c>
      <c r="W2130" s="45">
        <v>4321.3942866483221</v>
      </c>
    </row>
    <row r="2131" spans="12:23" x14ac:dyDescent="0.3">
      <c r="L2131" s="44">
        <v>2128</v>
      </c>
      <c r="M2131" s="34">
        <v>89</v>
      </c>
      <c r="N2131" s="34">
        <v>16</v>
      </c>
      <c r="O2131" s="45">
        <v>925.84250961424584</v>
      </c>
      <c r="P2131" s="44">
        <v>2128</v>
      </c>
      <c r="Q2131" s="34">
        <v>89</v>
      </c>
      <c r="R2131" s="34">
        <v>16</v>
      </c>
      <c r="S2131" s="45">
        <v>1165.4181639387909</v>
      </c>
      <c r="T2131" s="44">
        <v>2128</v>
      </c>
      <c r="U2131" s="34">
        <v>89</v>
      </c>
      <c r="V2131" s="34">
        <v>16</v>
      </c>
      <c r="W2131" s="45">
        <v>3159.1161542844961</v>
      </c>
    </row>
    <row r="2132" spans="12:23" x14ac:dyDescent="0.3">
      <c r="L2132" s="44">
        <v>2129</v>
      </c>
      <c r="M2132" s="34">
        <v>89</v>
      </c>
      <c r="N2132" s="34">
        <v>17</v>
      </c>
      <c r="O2132" s="45">
        <v>992.2283339822078</v>
      </c>
      <c r="P2132" s="44">
        <v>2129</v>
      </c>
      <c r="Q2132" s="34">
        <v>89</v>
      </c>
      <c r="R2132" s="34">
        <v>17</v>
      </c>
      <c r="S2132" s="45">
        <v>1248.9823173915293</v>
      </c>
      <c r="T2132" s="44">
        <v>2129</v>
      </c>
      <c r="U2132" s="34">
        <v>89</v>
      </c>
      <c r="V2132" s="34">
        <v>17</v>
      </c>
      <c r="W2132" s="45">
        <v>3385.6347338469127</v>
      </c>
    </row>
    <row r="2133" spans="12:23" x14ac:dyDescent="0.3">
      <c r="L2133" s="44">
        <v>2130</v>
      </c>
      <c r="M2133" s="34">
        <v>89</v>
      </c>
      <c r="N2133" s="34">
        <v>18</v>
      </c>
      <c r="O2133" s="45">
        <v>1114.8567428370407</v>
      </c>
      <c r="P2133" s="44">
        <v>2130</v>
      </c>
      <c r="Q2133" s="34">
        <v>89</v>
      </c>
      <c r="R2133" s="34">
        <v>18</v>
      </c>
      <c r="S2133" s="45">
        <v>1403.342668758286</v>
      </c>
      <c r="T2133" s="44">
        <v>2130</v>
      </c>
      <c r="U2133" s="34">
        <v>89</v>
      </c>
      <c r="V2133" s="34">
        <v>18</v>
      </c>
      <c r="W2133" s="45">
        <v>3804.0616081421067</v>
      </c>
    </row>
    <row r="2134" spans="12:23" x14ac:dyDescent="0.3">
      <c r="L2134" s="44">
        <v>2131</v>
      </c>
      <c r="M2134" s="34">
        <v>89</v>
      </c>
      <c r="N2134" s="34">
        <v>19</v>
      </c>
      <c r="O2134" s="45">
        <v>1539.9632875611471</v>
      </c>
      <c r="P2134" s="44">
        <v>2131</v>
      </c>
      <c r="Q2134" s="34">
        <v>89</v>
      </c>
      <c r="R2134" s="34">
        <v>19</v>
      </c>
      <c r="S2134" s="45">
        <v>1938.4519164824505</v>
      </c>
      <c r="T2134" s="44">
        <v>2131</v>
      </c>
      <c r="U2134" s="34">
        <v>89</v>
      </c>
      <c r="V2134" s="34">
        <v>19</v>
      </c>
      <c r="W2134" s="45">
        <v>5254.5901146475344</v>
      </c>
    </row>
    <row r="2135" spans="12:23" x14ac:dyDescent="0.3">
      <c r="L2135" s="44">
        <v>2132</v>
      </c>
      <c r="M2135" s="34">
        <v>89</v>
      </c>
      <c r="N2135" s="34">
        <v>20</v>
      </c>
      <c r="O2135" s="45">
        <v>1360.706732469577</v>
      </c>
      <c r="P2135" s="44">
        <v>2132</v>
      </c>
      <c r="Q2135" s="34">
        <v>89</v>
      </c>
      <c r="R2135" s="34">
        <v>20</v>
      </c>
      <c r="S2135" s="45">
        <v>1712.8100355583906</v>
      </c>
      <c r="T2135" s="44">
        <v>2132</v>
      </c>
      <c r="U2135" s="34">
        <v>89</v>
      </c>
      <c r="V2135" s="34">
        <v>20</v>
      </c>
      <c r="W2135" s="45">
        <v>4642.9393499973839</v>
      </c>
    </row>
    <row r="2136" spans="12:23" x14ac:dyDescent="0.3">
      <c r="L2136" s="44">
        <v>2133</v>
      </c>
      <c r="M2136" s="34">
        <v>89</v>
      </c>
      <c r="N2136" s="34">
        <v>21</v>
      </c>
      <c r="O2136" s="45">
        <v>1975.7864716917863</v>
      </c>
      <c r="P2136" s="44">
        <v>2133</v>
      </c>
      <c r="Q2136" s="34">
        <v>89</v>
      </c>
      <c r="R2136" s="34">
        <v>21</v>
      </c>
      <c r="S2136" s="45">
        <v>2487.0508950097073</v>
      </c>
      <c r="T2136" s="44">
        <v>2133</v>
      </c>
      <c r="U2136" s="34">
        <v>89</v>
      </c>
      <c r="V2136" s="34">
        <v>21</v>
      </c>
      <c r="W2136" s="45">
        <v>6741.6854328053305</v>
      </c>
    </row>
    <row r="2137" spans="12:23" x14ac:dyDescent="0.3">
      <c r="L2137" s="44">
        <v>2134</v>
      </c>
      <c r="M2137" s="34">
        <v>89</v>
      </c>
      <c r="N2137" s="34">
        <v>22</v>
      </c>
      <c r="O2137" s="45">
        <v>1058.9898339013214</v>
      </c>
      <c r="P2137" s="44">
        <v>2134</v>
      </c>
      <c r="Q2137" s="34">
        <v>89</v>
      </c>
      <c r="R2137" s="34">
        <v>22</v>
      </c>
      <c r="S2137" s="45">
        <v>1333.0193580864427</v>
      </c>
      <c r="T2137" s="44">
        <v>2134</v>
      </c>
      <c r="U2137" s="34">
        <v>89</v>
      </c>
      <c r="V2137" s="34">
        <v>22</v>
      </c>
      <c r="W2137" s="45">
        <v>3613.4351758104276</v>
      </c>
    </row>
    <row r="2138" spans="12:23" x14ac:dyDescent="0.3">
      <c r="L2138" s="44">
        <v>2135</v>
      </c>
      <c r="M2138" s="34">
        <v>89</v>
      </c>
      <c r="N2138" s="34">
        <v>23</v>
      </c>
      <c r="O2138" s="45">
        <v>1087.3829966094061</v>
      </c>
      <c r="P2138" s="44">
        <v>2135</v>
      </c>
      <c r="Q2138" s="34">
        <v>89</v>
      </c>
      <c r="R2138" s="34">
        <v>23</v>
      </c>
      <c r="S2138" s="45">
        <v>1368.7596780739732</v>
      </c>
      <c r="T2138" s="44">
        <v>2135</v>
      </c>
      <c r="U2138" s="34">
        <v>89</v>
      </c>
      <c r="V2138" s="34">
        <v>23</v>
      </c>
      <c r="W2138" s="45">
        <v>3710.316986756558</v>
      </c>
    </row>
    <row r="2139" spans="12:23" x14ac:dyDescent="0.3">
      <c r="L2139" s="44">
        <v>2136</v>
      </c>
      <c r="M2139" s="34">
        <v>89</v>
      </c>
      <c r="N2139" s="34">
        <v>24</v>
      </c>
      <c r="O2139" s="45">
        <v>983.34064133785989</v>
      </c>
      <c r="P2139" s="44">
        <v>2136</v>
      </c>
      <c r="Q2139" s="34">
        <v>89</v>
      </c>
      <c r="R2139" s="34">
        <v>24</v>
      </c>
      <c r="S2139" s="45">
        <v>1237.7948007937616</v>
      </c>
      <c r="T2139" s="44">
        <v>2136</v>
      </c>
      <c r="U2139" s="34">
        <v>89</v>
      </c>
      <c r="V2139" s="34">
        <v>24</v>
      </c>
      <c r="W2139" s="45">
        <v>3355.308568094626</v>
      </c>
    </row>
    <row r="2140" spans="12:23" x14ac:dyDescent="0.3">
      <c r="L2140" s="44">
        <v>2137</v>
      </c>
      <c r="M2140" s="34">
        <v>90</v>
      </c>
      <c r="N2140" s="34">
        <v>1</v>
      </c>
      <c r="O2140" s="45">
        <v>1162.9827581792954</v>
      </c>
      <c r="P2140" s="44">
        <v>2137</v>
      </c>
      <c r="Q2140" s="34">
        <v>90</v>
      </c>
      <c r="R2140" s="34">
        <v>1</v>
      </c>
      <c r="S2140" s="45">
        <v>1463.9220133611054</v>
      </c>
      <c r="T2140" s="44">
        <v>2137</v>
      </c>
      <c r="U2140" s="34">
        <v>90</v>
      </c>
      <c r="V2140" s="34">
        <v>1</v>
      </c>
      <c r="W2140" s="45">
        <v>3968.2749283669536</v>
      </c>
    </row>
    <row r="2141" spans="12:23" x14ac:dyDescent="0.3">
      <c r="L2141" s="44">
        <v>2138</v>
      </c>
      <c r="M2141" s="34">
        <v>90</v>
      </c>
      <c r="N2141" s="34">
        <v>2</v>
      </c>
      <c r="O2141" s="45">
        <v>2334.4379886569291</v>
      </c>
      <c r="P2141" s="44">
        <v>2138</v>
      </c>
      <c r="Q2141" s="34">
        <v>90</v>
      </c>
      <c r="R2141" s="34">
        <v>2</v>
      </c>
      <c r="S2141" s="45">
        <v>2938.5088784733643</v>
      </c>
      <c r="T2141" s="44">
        <v>2138</v>
      </c>
      <c r="U2141" s="34">
        <v>90</v>
      </c>
      <c r="V2141" s="34">
        <v>2</v>
      </c>
      <c r="W2141" s="45">
        <v>7965.4592272007712</v>
      </c>
    </row>
    <row r="2142" spans="12:23" x14ac:dyDescent="0.3">
      <c r="L2142" s="44">
        <v>2139</v>
      </c>
      <c r="M2142" s="34">
        <v>90</v>
      </c>
      <c r="N2142" s="34">
        <v>3</v>
      </c>
      <c r="O2142" s="45">
        <v>1909.3314439328228</v>
      </c>
      <c r="P2142" s="44">
        <v>2139</v>
      </c>
      <c r="Q2142" s="34">
        <v>90</v>
      </c>
      <c r="R2142" s="34">
        <v>3</v>
      </c>
      <c r="S2142" s="45">
        <v>2403.3996307491998</v>
      </c>
      <c r="T2142" s="44">
        <v>2139</v>
      </c>
      <c r="U2142" s="34">
        <v>90</v>
      </c>
      <c r="V2142" s="34">
        <v>3</v>
      </c>
      <c r="W2142" s="45">
        <v>6514.9307206953426</v>
      </c>
    </row>
    <row r="2143" spans="12:23" x14ac:dyDescent="0.3">
      <c r="L2143" s="44">
        <v>2140</v>
      </c>
      <c r="M2143" s="34">
        <v>90</v>
      </c>
      <c r="N2143" s="34">
        <v>4</v>
      </c>
      <c r="O2143" s="45">
        <v>1162.99264437801</v>
      </c>
      <c r="P2143" s="44">
        <v>2140</v>
      </c>
      <c r="Q2143" s="34">
        <v>90</v>
      </c>
      <c r="R2143" s="34">
        <v>4</v>
      </c>
      <c r="S2143" s="45">
        <v>1463.9344577622153</v>
      </c>
      <c r="T2143" s="44">
        <v>2140</v>
      </c>
      <c r="U2143" s="34">
        <v>90</v>
      </c>
      <c r="V2143" s="34">
        <v>4</v>
      </c>
      <c r="W2143" s="45">
        <v>3968.3086615880352</v>
      </c>
    </row>
    <row r="2144" spans="12:23" x14ac:dyDescent="0.3">
      <c r="L2144" s="44">
        <v>2141</v>
      </c>
      <c r="M2144" s="34">
        <v>90</v>
      </c>
      <c r="N2144" s="34">
        <v>5</v>
      </c>
      <c r="O2144" s="45">
        <v>3374.535296814815</v>
      </c>
      <c r="P2144" s="44">
        <v>2141</v>
      </c>
      <c r="Q2144" s="34">
        <v>90</v>
      </c>
      <c r="R2144" s="34">
        <v>5</v>
      </c>
      <c r="S2144" s="45">
        <v>4247.7469860388574</v>
      </c>
      <c r="T2144" s="44">
        <v>2141</v>
      </c>
      <c r="U2144" s="34">
        <v>90</v>
      </c>
      <c r="V2144" s="34">
        <v>5</v>
      </c>
      <c r="W2144" s="45">
        <v>11514.430217524414</v>
      </c>
    </row>
    <row r="2145" spans="12:23" x14ac:dyDescent="0.3">
      <c r="L2145" s="44">
        <v>2142</v>
      </c>
      <c r="M2145" s="34">
        <v>90</v>
      </c>
      <c r="N2145" s="34">
        <v>6</v>
      </c>
      <c r="O2145" s="45">
        <v>5877.7999009195019</v>
      </c>
      <c r="P2145" s="44">
        <v>2142</v>
      </c>
      <c r="Q2145" s="34">
        <v>90</v>
      </c>
      <c r="R2145" s="34">
        <v>6</v>
      </c>
      <c r="S2145" s="45">
        <v>7398.7689022653749</v>
      </c>
      <c r="T2145" s="44">
        <v>2142</v>
      </c>
      <c r="U2145" s="34">
        <v>90</v>
      </c>
      <c r="V2145" s="34">
        <v>6</v>
      </c>
      <c r="W2145" s="45">
        <v>20055.951661134332</v>
      </c>
    </row>
    <row r="2146" spans="12:23" x14ac:dyDescent="0.3">
      <c r="L2146" s="44">
        <v>2143</v>
      </c>
      <c r="M2146" s="34">
        <v>90</v>
      </c>
      <c r="N2146" s="34">
        <v>7</v>
      </c>
      <c r="O2146" s="45">
        <v>3477.6681218046251</v>
      </c>
      <c r="P2146" s="44">
        <v>2143</v>
      </c>
      <c r="Q2146" s="34">
        <v>90</v>
      </c>
      <c r="R2146" s="34">
        <v>7</v>
      </c>
      <c r="S2146" s="45">
        <v>4377.5669784169604</v>
      </c>
      <c r="T2146" s="44">
        <v>2143</v>
      </c>
      <c r="U2146" s="34">
        <v>90</v>
      </c>
      <c r="V2146" s="34">
        <v>7</v>
      </c>
      <c r="W2146" s="45">
        <v>11866.335179846843</v>
      </c>
    </row>
    <row r="2147" spans="12:23" x14ac:dyDescent="0.3">
      <c r="L2147" s="44">
        <v>2144</v>
      </c>
      <c r="M2147" s="34">
        <v>90</v>
      </c>
      <c r="N2147" s="34">
        <v>8</v>
      </c>
      <c r="O2147" s="45">
        <v>2721.8682300800224</v>
      </c>
      <c r="P2147" s="44">
        <v>2144</v>
      </c>
      <c r="Q2147" s="34">
        <v>90</v>
      </c>
      <c r="R2147" s="34">
        <v>8</v>
      </c>
      <c r="S2147" s="45">
        <v>3426.1925135678362</v>
      </c>
      <c r="T2147" s="44">
        <v>2144</v>
      </c>
      <c r="U2147" s="34">
        <v>90</v>
      </c>
      <c r="V2147" s="34">
        <v>8</v>
      </c>
      <c r="W2147" s="45">
        <v>9287.43042816452</v>
      </c>
    </row>
    <row r="2148" spans="12:23" x14ac:dyDescent="0.3">
      <c r="L2148" s="44">
        <v>2145</v>
      </c>
      <c r="M2148" s="34">
        <v>90</v>
      </c>
      <c r="N2148" s="34">
        <v>9</v>
      </c>
      <c r="O2148" s="45">
        <v>2551.9442465749544</v>
      </c>
      <c r="P2148" s="44">
        <v>2145</v>
      </c>
      <c r="Q2148" s="34">
        <v>90</v>
      </c>
      <c r="R2148" s="34">
        <v>9</v>
      </c>
      <c r="S2148" s="45">
        <v>3212.2981472914894</v>
      </c>
      <c r="T2148" s="44">
        <v>2145</v>
      </c>
      <c r="U2148" s="34">
        <v>90</v>
      </c>
      <c r="V2148" s="34">
        <v>9</v>
      </c>
      <c r="W2148" s="45">
        <v>8707.6238242153286</v>
      </c>
    </row>
    <row r="2149" spans="12:23" x14ac:dyDescent="0.3">
      <c r="L2149" s="44">
        <v>2146</v>
      </c>
      <c r="M2149" s="34">
        <v>90</v>
      </c>
      <c r="N2149" s="34">
        <v>10</v>
      </c>
      <c r="O2149" s="45">
        <v>1710.8660047389526</v>
      </c>
      <c r="P2149" s="44">
        <v>2146</v>
      </c>
      <c r="Q2149" s="34">
        <v>90</v>
      </c>
      <c r="R2149" s="34">
        <v>10</v>
      </c>
      <c r="S2149" s="45">
        <v>2153.5782784686744</v>
      </c>
      <c r="T2149" s="44">
        <v>2146</v>
      </c>
      <c r="U2149" s="34">
        <v>90</v>
      </c>
      <c r="V2149" s="34">
        <v>10</v>
      </c>
      <c r="W2149" s="45">
        <v>5837.7363074837986</v>
      </c>
    </row>
    <row r="2150" spans="12:23" x14ac:dyDescent="0.3">
      <c r="L2150" s="44">
        <v>2147</v>
      </c>
      <c r="M2150" s="34">
        <v>90</v>
      </c>
      <c r="N2150" s="34">
        <v>11</v>
      </c>
      <c r="O2150" s="45">
        <v>2079.5223548031831</v>
      </c>
      <c r="P2150" s="44">
        <v>2147</v>
      </c>
      <c r="Q2150" s="34">
        <v>90</v>
      </c>
      <c r="R2150" s="34">
        <v>11</v>
      </c>
      <c r="S2150" s="45">
        <v>2617.6299958555137</v>
      </c>
      <c r="T2150" s="44">
        <v>2147</v>
      </c>
      <c r="U2150" s="34">
        <v>90</v>
      </c>
      <c r="V2150" s="34">
        <v>11</v>
      </c>
      <c r="W2150" s="45">
        <v>7095.6481216137381</v>
      </c>
    </row>
    <row r="2151" spans="12:23" x14ac:dyDescent="0.3">
      <c r="L2151" s="44">
        <v>2148</v>
      </c>
      <c r="M2151" s="34">
        <v>90</v>
      </c>
      <c r="N2151" s="34">
        <v>12</v>
      </c>
      <c r="O2151" s="45">
        <v>1020.5819518954341</v>
      </c>
      <c r="P2151" s="44">
        <v>2148</v>
      </c>
      <c r="Q2151" s="34">
        <v>90</v>
      </c>
      <c r="R2151" s="34">
        <v>12</v>
      </c>
      <c r="S2151" s="45">
        <v>1284.6728597746201</v>
      </c>
      <c r="T2151" s="44">
        <v>2148</v>
      </c>
      <c r="U2151" s="34">
        <v>90</v>
      </c>
      <c r="V2151" s="34">
        <v>12</v>
      </c>
      <c r="W2151" s="45">
        <v>3482.3816119087164</v>
      </c>
    </row>
    <row r="2152" spans="12:23" x14ac:dyDescent="0.3">
      <c r="L2152" s="44">
        <v>2149</v>
      </c>
      <c r="M2152" s="34">
        <v>90</v>
      </c>
      <c r="N2152" s="34">
        <v>13</v>
      </c>
      <c r="O2152" s="45">
        <v>859.79281600257673</v>
      </c>
      <c r="P2152" s="44">
        <v>2149</v>
      </c>
      <c r="Q2152" s="34">
        <v>90</v>
      </c>
      <c r="R2152" s="34">
        <v>13</v>
      </c>
      <c r="S2152" s="45">
        <v>1082.277120123787</v>
      </c>
      <c r="T2152" s="44">
        <v>2149</v>
      </c>
      <c r="U2152" s="34">
        <v>90</v>
      </c>
      <c r="V2152" s="34">
        <v>13</v>
      </c>
      <c r="W2152" s="45">
        <v>2933.744504238849</v>
      </c>
    </row>
    <row r="2153" spans="12:23" x14ac:dyDescent="0.3">
      <c r="L2153" s="44">
        <v>2150</v>
      </c>
      <c r="M2153" s="34">
        <v>90</v>
      </c>
      <c r="N2153" s="34">
        <v>14</v>
      </c>
      <c r="O2153" s="45">
        <v>718.02472643644489</v>
      </c>
      <c r="P2153" s="44">
        <v>2150</v>
      </c>
      <c r="Q2153" s="34">
        <v>90</v>
      </c>
      <c r="R2153" s="34">
        <v>14</v>
      </c>
      <c r="S2153" s="45">
        <v>903.82440820833381</v>
      </c>
      <c r="T2153" s="44">
        <v>2150</v>
      </c>
      <c r="U2153" s="34">
        <v>90</v>
      </c>
      <c r="V2153" s="34">
        <v>14</v>
      </c>
      <c r="W2153" s="45">
        <v>2450.0101139298313</v>
      </c>
    </row>
    <row r="2154" spans="12:23" x14ac:dyDescent="0.3">
      <c r="L2154" s="44">
        <v>2151</v>
      </c>
      <c r="M2154" s="34">
        <v>90</v>
      </c>
      <c r="N2154" s="34">
        <v>15</v>
      </c>
      <c r="O2154" s="45">
        <v>755.90863991046251</v>
      </c>
      <c r="P2154" s="44">
        <v>2151</v>
      </c>
      <c r="Q2154" s="34">
        <v>90</v>
      </c>
      <c r="R2154" s="34">
        <v>15</v>
      </c>
      <c r="S2154" s="45">
        <v>951.51135326133317</v>
      </c>
      <c r="T2154" s="44">
        <v>2151</v>
      </c>
      <c r="U2154" s="34">
        <v>90</v>
      </c>
      <c r="V2154" s="34">
        <v>15</v>
      </c>
      <c r="W2154" s="45">
        <v>2579.2758171142204</v>
      </c>
    </row>
    <row r="2155" spans="12:23" x14ac:dyDescent="0.3">
      <c r="L2155" s="44">
        <v>2152</v>
      </c>
      <c r="M2155" s="34">
        <v>90</v>
      </c>
      <c r="N2155" s="34">
        <v>16</v>
      </c>
      <c r="O2155" s="45">
        <v>982.76724181241809</v>
      </c>
      <c r="P2155" s="44">
        <v>2152</v>
      </c>
      <c r="Q2155" s="34">
        <v>90</v>
      </c>
      <c r="R2155" s="34">
        <v>16</v>
      </c>
      <c r="S2155" s="45">
        <v>1237.0730255293895</v>
      </c>
      <c r="T2155" s="44">
        <v>2152</v>
      </c>
      <c r="U2155" s="34">
        <v>90</v>
      </c>
      <c r="V2155" s="34">
        <v>16</v>
      </c>
      <c r="W2155" s="45">
        <v>3353.3520412718976</v>
      </c>
    </row>
    <row r="2156" spans="12:23" x14ac:dyDescent="0.3">
      <c r="L2156" s="44">
        <v>2153</v>
      </c>
      <c r="M2156" s="34">
        <v>90</v>
      </c>
      <c r="N2156" s="34">
        <v>17</v>
      </c>
      <c r="O2156" s="45">
        <v>916.54948282260227</v>
      </c>
      <c r="P2156" s="44">
        <v>2153</v>
      </c>
      <c r="Q2156" s="34">
        <v>90</v>
      </c>
      <c r="R2156" s="34">
        <v>17</v>
      </c>
      <c r="S2156" s="45">
        <v>1153.7204268955181</v>
      </c>
      <c r="T2156" s="44">
        <v>2153</v>
      </c>
      <c r="U2156" s="34">
        <v>90</v>
      </c>
      <c r="V2156" s="34">
        <v>17</v>
      </c>
      <c r="W2156" s="45">
        <v>3127.4069264678651</v>
      </c>
    </row>
    <row r="2157" spans="12:23" x14ac:dyDescent="0.3">
      <c r="L2157" s="44">
        <v>2154</v>
      </c>
      <c r="M2157" s="34">
        <v>90</v>
      </c>
      <c r="N2157" s="34">
        <v>18</v>
      </c>
      <c r="O2157" s="45">
        <v>850.22297564692724</v>
      </c>
      <c r="P2157" s="44">
        <v>2154</v>
      </c>
      <c r="Q2157" s="34">
        <v>90</v>
      </c>
      <c r="R2157" s="34">
        <v>18</v>
      </c>
      <c r="S2157" s="45">
        <v>1070.2309398494388</v>
      </c>
      <c r="T2157" s="44">
        <v>2154</v>
      </c>
      <c r="U2157" s="34">
        <v>90</v>
      </c>
      <c r="V2157" s="34">
        <v>18</v>
      </c>
      <c r="W2157" s="45">
        <v>2901.0907462319369</v>
      </c>
    </row>
    <row r="2158" spans="12:23" x14ac:dyDescent="0.3">
      <c r="L2158" s="44">
        <v>2155</v>
      </c>
      <c r="M2158" s="34">
        <v>90</v>
      </c>
      <c r="N2158" s="34">
        <v>19</v>
      </c>
      <c r="O2158" s="45">
        <v>850.13399985849662</v>
      </c>
      <c r="P2158" s="44">
        <v>2155</v>
      </c>
      <c r="Q2158" s="34">
        <v>90</v>
      </c>
      <c r="R2158" s="34">
        <v>19</v>
      </c>
      <c r="S2158" s="45">
        <v>1070.11894023945</v>
      </c>
      <c r="T2158" s="44">
        <v>2155</v>
      </c>
      <c r="U2158" s="34">
        <v>90</v>
      </c>
      <c r="V2158" s="34">
        <v>19</v>
      </c>
      <c r="W2158" s="45">
        <v>2900.7871472422034</v>
      </c>
    </row>
    <row r="2159" spans="12:23" x14ac:dyDescent="0.3">
      <c r="L2159" s="44">
        <v>2156</v>
      </c>
      <c r="M2159" s="34">
        <v>90</v>
      </c>
      <c r="N2159" s="34">
        <v>20</v>
      </c>
      <c r="O2159" s="45">
        <v>1596.729840579887</v>
      </c>
      <c r="P2159" s="44">
        <v>2156</v>
      </c>
      <c r="Q2159" s="34">
        <v>90</v>
      </c>
      <c r="R2159" s="34">
        <v>20</v>
      </c>
      <c r="S2159" s="45">
        <v>2009.9076676552909</v>
      </c>
      <c r="T2159" s="44">
        <v>2156</v>
      </c>
      <c r="U2159" s="34">
        <v>90</v>
      </c>
      <c r="V2159" s="34">
        <v>20</v>
      </c>
      <c r="W2159" s="45">
        <v>5448.2862700976302</v>
      </c>
    </row>
    <row r="2160" spans="12:23" x14ac:dyDescent="0.3">
      <c r="L2160" s="44">
        <v>2157</v>
      </c>
      <c r="M2160" s="34">
        <v>90</v>
      </c>
      <c r="N2160" s="34">
        <v>21</v>
      </c>
      <c r="O2160" s="45">
        <v>453.43050404118924</v>
      </c>
      <c r="P2160" s="44">
        <v>2157</v>
      </c>
      <c r="Q2160" s="34">
        <v>90</v>
      </c>
      <c r="R2160" s="34">
        <v>21</v>
      </c>
      <c r="S2160" s="45">
        <v>570.76245690392557</v>
      </c>
      <c r="T2160" s="44">
        <v>2157</v>
      </c>
      <c r="U2160" s="34">
        <v>90</v>
      </c>
      <c r="V2160" s="34">
        <v>21</v>
      </c>
      <c r="W2160" s="45">
        <v>1547.174184903987</v>
      </c>
    </row>
    <row r="2161" spans="12:23" x14ac:dyDescent="0.3">
      <c r="L2161" s="44">
        <v>2158</v>
      </c>
      <c r="M2161" s="34">
        <v>90</v>
      </c>
      <c r="N2161" s="34">
        <v>22</v>
      </c>
      <c r="O2161" s="45">
        <v>1692.7149438991044</v>
      </c>
      <c r="P2161" s="44">
        <v>2158</v>
      </c>
      <c r="Q2161" s="34">
        <v>90</v>
      </c>
      <c r="R2161" s="34">
        <v>22</v>
      </c>
      <c r="S2161" s="45">
        <v>2130.7303580309635</v>
      </c>
      <c r="T2161" s="44">
        <v>2158</v>
      </c>
      <c r="U2161" s="34">
        <v>90</v>
      </c>
      <c r="V2161" s="34">
        <v>22</v>
      </c>
      <c r="W2161" s="45">
        <v>5775.8021135781237</v>
      </c>
    </row>
    <row r="2162" spans="12:23" x14ac:dyDescent="0.3">
      <c r="L2162" s="44">
        <v>2159</v>
      </c>
      <c r="M2162" s="34">
        <v>90</v>
      </c>
      <c r="N2162" s="34">
        <v>23</v>
      </c>
      <c r="O2162" s="45">
        <v>1011.8128936356603</v>
      </c>
      <c r="P2162" s="44">
        <v>2159</v>
      </c>
      <c r="Q2162" s="34">
        <v>90</v>
      </c>
      <c r="R2162" s="34">
        <v>23</v>
      </c>
      <c r="S2162" s="45">
        <v>1273.6346759901705</v>
      </c>
      <c r="T2162" s="44">
        <v>2159</v>
      </c>
      <c r="U2162" s="34">
        <v>90</v>
      </c>
      <c r="V2162" s="34">
        <v>23</v>
      </c>
      <c r="W2162" s="45">
        <v>3452.4602448094074</v>
      </c>
    </row>
    <row r="2163" spans="12:23" x14ac:dyDescent="0.3">
      <c r="L2163" s="44">
        <v>2160</v>
      </c>
      <c r="M2163" s="34">
        <v>90</v>
      </c>
      <c r="N2163" s="34">
        <v>24</v>
      </c>
      <c r="O2163" s="45">
        <v>349.72427952593637</v>
      </c>
      <c r="P2163" s="44">
        <v>2160</v>
      </c>
      <c r="Q2163" s="34">
        <v>90</v>
      </c>
      <c r="R2163" s="34">
        <v>24</v>
      </c>
      <c r="S2163" s="45">
        <v>440.22068926144925</v>
      </c>
      <c r="T2163" s="44">
        <v>2160</v>
      </c>
      <c r="U2163" s="34">
        <v>90</v>
      </c>
      <c r="V2163" s="34">
        <v>24</v>
      </c>
      <c r="W2163" s="45">
        <v>1193.3126957588258</v>
      </c>
    </row>
    <row r="2164" spans="12:23" x14ac:dyDescent="0.3">
      <c r="L2164" s="44">
        <v>2161</v>
      </c>
      <c r="M2164" s="34">
        <v>91</v>
      </c>
      <c r="N2164" s="34">
        <v>1</v>
      </c>
      <c r="O2164" s="45">
        <v>151.16986454363513</v>
      </c>
      <c r="P2164" s="44">
        <v>2161</v>
      </c>
      <c r="Q2164" s="34">
        <v>91</v>
      </c>
      <c r="R2164" s="34">
        <v>1</v>
      </c>
      <c r="S2164" s="45">
        <v>190.28733737093484</v>
      </c>
      <c r="T2164" s="44">
        <v>2161</v>
      </c>
      <c r="U2164" s="34">
        <v>91</v>
      </c>
      <c r="V2164" s="34">
        <v>1</v>
      </c>
      <c r="W2164" s="45">
        <v>515.81468355754635</v>
      </c>
    </row>
    <row r="2165" spans="12:23" x14ac:dyDescent="0.3">
      <c r="L2165" s="44">
        <v>2162</v>
      </c>
      <c r="M2165" s="34">
        <v>91</v>
      </c>
      <c r="N2165" s="34">
        <v>2</v>
      </c>
      <c r="O2165" s="45">
        <v>330.82186758378549</v>
      </c>
      <c r="P2165" s="44">
        <v>2162</v>
      </c>
      <c r="Q2165" s="34">
        <v>91</v>
      </c>
      <c r="R2165" s="34">
        <v>2</v>
      </c>
      <c r="S2165" s="45">
        <v>416.42699433938884</v>
      </c>
      <c r="T2165" s="44">
        <v>2162</v>
      </c>
      <c r="U2165" s="34">
        <v>91</v>
      </c>
      <c r="V2165" s="34">
        <v>2</v>
      </c>
      <c r="W2165" s="45">
        <v>1128.8147770509568</v>
      </c>
    </row>
    <row r="2166" spans="12:23" x14ac:dyDescent="0.3">
      <c r="L2166" s="44">
        <v>2163</v>
      </c>
      <c r="M2166" s="34">
        <v>91</v>
      </c>
      <c r="N2166" s="34">
        <v>3</v>
      </c>
      <c r="O2166" s="45">
        <v>1502.1090326832725</v>
      </c>
      <c r="P2166" s="44">
        <v>2163</v>
      </c>
      <c r="Q2166" s="34">
        <v>91</v>
      </c>
      <c r="R2166" s="34">
        <v>3</v>
      </c>
      <c r="S2166" s="45">
        <v>1890.8023046327801</v>
      </c>
      <c r="T2166" s="44">
        <v>2163</v>
      </c>
      <c r="U2166" s="34">
        <v>91</v>
      </c>
      <c r="V2166" s="34">
        <v>3</v>
      </c>
      <c r="W2166" s="45">
        <v>5125.4256111263876</v>
      </c>
    </row>
    <row r="2167" spans="12:23" x14ac:dyDescent="0.3">
      <c r="L2167" s="44">
        <v>2164</v>
      </c>
      <c r="M2167" s="34">
        <v>91</v>
      </c>
      <c r="N2167" s="34">
        <v>4</v>
      </c>
      <c r="O2167" s="45">
        <v>737.00622796831192</v>
      </c>
      <c r="P2167" s="44">
        <v>2164</v>
      </c>
      <c r="Q2167" s="34">
        <v>91</v>
      </c>
      <c r="R2167" s="34">
        <v>4</v>
      </c>
      <c r="S2167" s="45">
        <v>927.71765833927304</v>
      </c>
      <c r="T2167" s="44">
        <v>2164</v>
      </c>
      <c r="U2167" s="34">
        <v>91</v>
      </c>
      <c r="V2167" s="34">
        <v>4</v>
      </c>
      <c r="W2167" s="45">
        <v>2514.7778984063525</v>
      </c>
    </row>
    <row r="2168" spans="12:23" x14ac:dyDescent="0.3">
      <c r="L2168" s="44">
        <v>2165</v>
      </c>
      <c r="M2168" s="34">
        <v>91</v>
      </c>
      <c r="N2168" s="34">
        <v>5</v>
      </c>
      <c r="O2168" s="45">
        <v>160.61118431599613</v>
      </c>
      <c r="P2168" s="44">
        <v>2165</v>
      </c>
      <c r="Q2168" s="34">
        <v>91</v>
      </c>
      <c r="R2168" s="34">
        <v>5</v>
      </c>
      <c r="S2168" s="45">
        <v>202.17174043085529</v>
      </c>
      <c r="T2168" s="44">
        <v>2165</v>
      </c>
      <c r="U2168" s="34">
        <v>91</v>
      </c>
      <c r="V2168" s="34">
        <v>5</v>
      </c>
      <c r="W2168" s="45">
        <v>548.02990969039968</v>
      </c>
    </row>
    <row r="2169" spans="12:23" x14ac:dyDescent="0.3">
      <c r="L2169" s="44">
        <v>2166</v>
      </c>
      <c r="M2169" s="34">
        <v>91</v>
      </c>
      <c r="N2169" s="34">
        <v>6</v>
      </c>
      <c r="O2169" s="45">
        <v>1467.0525720416058</v>
      </c>
      <c r="P2169" s="44">
        <v>2166</v>
      </c>
      <c r="Q2169" s="34">
        <v>91</v>
      </c>
      <c r="R2169" s="34">
        <v>6</v>
      </c>
      <c r="S2169" s="45">
        <v>1846.6744582972015</v>
      </c>
      <c r="T2169" s="44">
        <v>2166</v>
      </c>
      <c r="U2169" s="34">
        <v>91</v>
      </c>
      <c r="V2169" s="34">
        <v>6</v>
      </c>
      <c r="W2169" s="45">
        <v>5005.8076091713128</v>
      </c>
    </row>
    <row r="2170" spans="12:23" x14ac:dyDescent="0.3">
      <c r="L2170" s="44">
        <v>2167</v>
      </c>
      <c r="M2170" s="34">
        <v>91</v>
      </c>
      <c r="N2170" s="34">
        <v>7</v>
      </c>
      <c r="O2170" s="45">
        <v>3189.8611048276903</v>
      </c>
      <c r="P2170" s="44">
        <v>2167</v>
      </c>
      <c r="Q2170" s="34">
        <v>91</v>
      </c>
      <c r="R2170" s="34">
        <v>7</v>
      </c>
      <c r="S2170" s="45">
        <v>4015.2855733065908</v>
      </c>
      <c r="T2170" s="44">
        <v>2167</v>
      </c>
      <c r="U2170" s="34">
        <v>91</v>
      </c>
      <c r="V2170" s="34">
        <v>7</v>
      </c>
      <c r="W2170" s="45">
        <v>10884.293647721586</v>
      </c>
    </row>
    <row r="2171" spans="12:23" x14ac:dyDescent="0.3">
      <c r="L2171" s="44">
        <v>2168</v>
      </c>
      <c r="M2171" s="34">
        <v>91</v>
      </c>
      <c r="N2171" s="34">
        <v>8</v>
      </c>
      <c r="O2171" s="45">
        <v>709.99713308025912</v>
      </c>
      <c r="P2171" s="44">
        <v>2168</v>
      </c>
      <c r="Q2171" s="34">
        <v>91</v>
      </c>
      <c r="R2171" s="34">
        <v>8</v>
      </c>
      <c r="S2171" s="45">
        <v>893.71955450712358</v>
      </c>
      <c r="T2171" s="44">
        <v>2168</v>
      </c>
      <c r="U2171" s="34">
        <v>91</v>
      </c>
      <c r="V2171" s="34">
        <v>8</v>
      </c>
      <c r="W2171" s="45">
        <v>2422.6187384116347</v>
      </c>
    </row>
    <row r="2172" spans="12:23" x14ac:dyDescent="0.3">
      <c r="L2172" s="44">
        <v>2169</v>
      </c>
      <c r="M2172" s="34">
        <v>91</v>
      </c>
      <c r="N2172" s="34">
        <v>9</v>
      </c>
      <c r="O2172" s="45">
        <v>132.54426616549054</v>
      </c>
      <c r="P2172" s="44">
        <v>2169</v>
      </c>
      <c r="Q2172" s="34">
        <v>91</v>
      </c>
      <c r="R2172" s="34">
        <v>9</v>
      </c>
      <c r="S2172" s="45">
        <v>166.84208567995051</v>
      </c>
      <c r="T2172" s="44">
        <v>2169</v>
      </c>
      <c r="U2172" s="34">
        <v>91</v>
      </c>
      <c r="V2172" s="34">
        <v>9</v>
      </c>
      <c r="W2172" s="45">
        <v>452.26129503995975</v>
      </c>
    </row>
    <row r="2173" spans="12:23" x14ac:dyDescent="0.3">
      <c r="L2173" s="44">
        <v>2170</v>
      </c>
      <c r="M2173" s="34">
        <v>91</v>
      </c>
      <c r="N2173" s="34">
        <v>10</v>
      </c>
      <c r="O2173" s="45">
        <v>1949.7561104764713</v>
      </c>
      <c r="P2173" s="44">
        <v>2170</v>
      </c>
      <c r="Q2173" s="34">
        <v>91</v>
      </c>
      <c r="R2173" s="34">
        <v>10</v>
      </c>
      <c r="S2173" s="45">
        <v>2454.2847868874355</v>
      </c>
      <c r="T2173" s="44">
        <v>2170</v>
      </c>
      <c r="U2173" s="34">
        <v>91</v>
      </c>
      <c r="V2173" s="34">
        <v>10</v>
      </c>
      <c r="W2173" s="45">
        <v>6652.8658616976854</v>
      </c>
    </row>
    <row r="2174" spans="12:23" x14ac:dyDescent="0.3">
      <c r="L2174" s="44">
        <v>2171</v>
      </c>
      <c r="M2174" s="34">
        <v>91</v>
      </c>
      <c r="N2174" s="34">
        <v>11</v>
      </c>
      <c r="O2174" s="45">
        <v>1116.883413573516</v>
      </c>
      <c r="P2174" s="44">
        <v>2171</v>
      </c>
      <c r="Q2174" s="34">
        <v>91</v>
      </c>
      <c r="R2174" s="34">
        <v>11</v>
      </c>
      <c r="S2174" s="45">
        <v>1405.893770985808</v>
      </c>
      <c r="T2174" s="44">
        <v>2171</v>
      </c>
      <c r="U2174" s="34">
        <v>91</v>
      </c>
      <c r="V2174" s="34">
        <v>11</v>
      </c>
      <c r="W2174" s="45">
        <v>3810.9769184638185</v>
      </c>
    </row>
    <row r="2175" spans="12:23" x14ac:dyDescent="0.3">
      <c r="L2175" s="44">
        <v>2172</v>
      </c>
      <c r="M2175" s="34">
        <v>91</v>
      </c>
      <c r="N2175" s="34">
        <v>12</v>
      </c>
      <c r="O2175" s="45">
        <v>1344.2264392124821</v>
      </c>
      <c r="P2175" s="44">
        <v>2172</v>
      </c>
      <c r="Q2175" s="34">
        <v>91</v>
      </c>
      <c r="R2175" s="34">
        <v>12</v>
      </c>
      <c r="S2175" s="45">
        <v>1692.0652189082468</v>
      </c>
      <c r="T2175" s="44">
        <v>2172</v>
      </c>
      <c r="U2175" s="34">
        <v>91</v>
      </c>
      <c r="V2175" s="34">
        <v>12</v>
      </c>
      <c r="W2175" s="45">
        <v>4586.7060704544874</v>
      </c>
    </row>
    <row r="2176" spans="12:23" x14ac:dyDescent="0.3">
      <c r="L2176" s="44">
        <v>2173</v>
      </c>
      <c r="M2176" s="34">
        <v>91</v>
      </c>
      <c r="N2176" s="34">
        <v>13</v>
      </c>
      <c r="O2176" s="45">
        <v>832.97155889010014</v>
      </c>
      <c r="P2176" s="44">
        <v>2173</v>
      </c>
      <c r="Q2176" s="34">
        <v>91</v>
      </c>
      <c r="R2176" s="34">
        <v>13</v>
      </c>
      <c r="S2176" s="45">
        <v>1048.5154599127254</v>
      </c>
      <c r="T2176" s="44">
        <v>2173</v>
      </c>
      <c r="U2176" s="34">
        <v>91</v>
      </c>
      <c r="V2176" s="34">
        <v>13</v>
      </c>
      <c r="W2176" s="45">
        <v>2842.226275444682</v>
      </c>
    </row>
    <row r="2177" spans="12:23" x14ac:dyDescent="0.3">
      <c r="L2177" s="44">
        <v>2174</v>
      </c>
      <c r="M2177" s="34">
        <v>91</v>
      </c>
      <c r="N2177" s="34">
        <v>14</v>
      </c>
      <c r="O2177" s="45">
        <v>511.06704254680642</v>
      </c>
      <c r="P2177" s="44">
        <v>2174</v>
      </c>
      <c r="Q2177" s="34">
        <v>91</v>
      </c>
      <c r="R2177" s="34">
        <v>14</v>
      </c>
      <c r="S2177" s="45">
        <v>643.3133153744343</v>
      </c>
      <c r="T2177" s="44">
        <v>2174</v>
      </c>
      <c r="U2177" s="34">
        <v>91</v>
      </c>
      <c r="V2177" s="34">
        <v>14</v>
      </c>
      <c r="W2177" s="45">
        <v>1743.8388638092576</v>
      </c>
    </row>
    <row r="2178" spans="12:23" x14ac:dyDescent="0.3">
      <c r="L2178" s="44">
        <v>2175</v>
      </c>
      <c r="M2178" s="34">
        <v>91</v>
      </c>
      <c r="N2178" s="34">
        <v>15</v>
      </c>
      <c r="O2178" s="45">
        <v>728.79079683655061</v>
      </c>
      <c r="P2178" s="44">
        <v>2175</v>
      </c>
      <c r="Q2178" s="34">
        <v>91</v>
      </c>
      <c r="R2178" s="34">
        <v>15</v>
      </c>
      <c r="S2178" s="45">
        <v>917.37636101697581</v>
      </c>
      <c r="T2178" s="44">
        <v>2175</v>
      </c>
      <c r="U2178" s="34">
        <v>91</v>
      </c>
      <c r="V2178" s="34">
        <v>15</v>
      </c>
      <c r="W2178" s="45">
        <v>2486.7455916876079</v>
      </c>
    </row>
    <row r="2179" spans="12:23" x14ac:dyDescent="0.3">
      <c r="L2179" s="44">
        <v>2176</v>
      </c>
      <c r="M2179" s="34">
        <v>91</v>
      </c>
      <c r="N2179" s="34">
        <v>16</v>
      </c>
      <c r="O2179" s="45">
        <v>785.62655324629213</v>
      </c>
      <c r="P2179" s="44">
        <v>2176</v>
      </c>
      <c r="Q2179" s="34">
        <v>91</v>
      </c>
      <c r="R2179" s="34">
        <v>16</v>
      </c>
      <c r="S2179" s="45">
        <v>988.91922299758551</v>
      </c>
      <c r="T2179" s="44">
        <v>2176</v>
      </c>
      <c r="U2179" s="34">
        <v>91</v>
      </c>
      <c r="V2179" s="34">
        <v>16</v>
      </c>
      <c r="W2179" s="45">
        <v>2680.677879685275</v>
      </c>
    </row>
    <row r="2180" spans="12:23" x14ac:dyDescent="0.3">
      <c r="L2180" s="44">
        <v>2177</v>
      </c>
      <c r="M2180" s="34">
        <v>91</v>
      </c>
      <c r="N2180" s="34">
        <v>17</v>
      </c>
      <c r="O2180" s="45">
        <v>946.41568913914932</v>
      </c>
      <c r="P2180" s="44">
        <v>2177</v>
      </c>
      <c r="Q2180" s="34">
        <v>91</v>
      </c>
      <c r="R2180" s="34">
        <v>17</v>
      </c>
      <c r="S2180" s="45">
        <v>1191.314962648418</v>
      </c>
      <c r="T2180" s="44">
        <v>2177</v>
      </c>
      <c r="U2180" s="34">
        <v>91</v>
      </c>
      <c r="V2180" s="34">
        <v>17</v>
      </c>
      <c r="W2180" s="45">
        <v>3229.3149873551415</v>
      </c>
    </row>
    <row r="2181" spans="12:23" x14ac:dyDescent="0.3">
      <c r="L2181" s="44">
        <v>2178</v>
      </c>
      <c r="M2181" s="34">
        <v>91</v>
      </c>
      <c r="N2181" s="34">
        <v>18</v>
      </c>
      <c r="O2181" s="45">
        <v>918.15104701435371</v>
      </c>
      <c r="P2181" s="44">
        <v>2178</v>
      </c>
      <c r="Q2181" s="34">
        <v>91</v>
      </c>
      <c r="R2181" s="34">
        <v>18</v>
      </c>
      <c r="S2181" s="45">
        <v>1155.7364198753162</v>
      </c>
      <c r="T2181" s="44">
        <v>2178</v>
      </c>
      <c r="U2181" s="34">
        <v>91</v>
      </c>
      <c r="V2181" s="34">
        <v>18</v>
      </c>
      <c r="W2181" s="45">
        <v>3132.8717082830717</v>
      </c>
    </row>
    <row r="2182" spans="12:23" x14ac:dyDescent="0.3">
      <c r="L2182" s="44">
        <v>2179</v>
      </c>
      <c r="M2182" s="34">
        <v>91</v>
      </c>
      <c r="N2182" s="34">
        <v>19</v>
      </c>
      <c r="O2182" s="45">
        <v>1239.8578393833573</v>
      </c>
      <c r="P2182" s="44">
        <v>2179</v>
      </c>
      <c r="Q2182" s="34">
        <v>91</v>
      </c>
      <c r="R2182" s="34">
        <v>19</v>
      </c>
      <c r="S2182" s="45">
        <v>1560.6896763914103</v>
      </c>
      <c r="T2182" s="44">
        <v>2179</v>
      </c>
      <c r="U2182" s="34">
        <v>91</v>
      </c>
      <c r="V2182" s="34">
        <v>19</v>
      </c>
      <c r="W2182" s="45">
        <v>4230.5844554968662</v>
      </c>
    </row>
    <row r="2183" spans="12:23" x14ac:dyDescent="0.3">
      <c r="L2183" s="44">
        <v>2180</v>
      </c>
      <c r="M2183" s="34">
        <v>91</v>
      </c>
      <c r="N2183" s="34">
        <v>20</v>
      </c>
      <c r="O2183" s="45">
        <v>785.6067808488632</v>
      </c>
      <c r="P2183" s="44">
        <v>2180</v>
      </c>
      <c r="Q2183" s="34">
        <v>91</v>
      </c>
      <c r="R2183" s="34">
        <v>20</v>
      </c>
      <c r="S2183" s="45">
        <v>988.8943341953659</v>
      </c>
      <c r="T2183" s="44">
        <v>2180</v>
      </c>
      <c r="U2183" s="34">
        <v>91</v>
      </c>
      <c r="V2183" s="34">
        <v>20</v>
      </c>
      <c r="W2183" s="45">
        <v>2680.6104132431124</v>
      </c>
    </row>
    <row r="2184" spans="12:23" x14ac:dyDescent="0.3">
      <c r="L2184" s="44">
        <v>2181</v>
      </c>
      <c r="M2184" s="34">
        <v>91</v>
      </c>
      <c r="N2184" s="34">
        <v>21</v>
      </c>
      <c r="O2184" s="45">
        <v>1078.9797277020693</v>
      </c>
      <c r="P2184" s="44">
        <v>2181</v>
      </c>
      <c r="Q2184" s="34">
        <v>91</v>
      </c>
      <c r="R2184" s="34">
        <v>21</v>
      </c>
      <c r="S2184" s="45">
        <v>1358.1819371305887</v>
      </c>
      <c r="T2184" s="44">
        <v>2181</v>
      </c>
      <c r="U2184" s="34">
        <v>91</v>
      </c>
      <c r="V2184" s="34">
        <v>21</v>
      </c>
      <c r="W2184" s="45">
        <v>3681.6437488372658</v>
      </c>
    </row>
    <row r="2185" spans="12:23" x14ac:dyDescent="0.3">
      <c r="L2185" s="44">
        <v>2182</v>
      </c>
      <c r="M2185" s="34">
        <v>91</v>
      </c>
      <c r="N2185" s="34">
        <v>22</v>
      </c>
      <c r="O2185" s="45">
        <v>1060.6309428879308</v>
      </c>
      <c r="P2185" s="44">
        <v>2182</v>
      </c>
      <c r="Q2185" s="34">
        <v>91</v>
      </c>
      <c r="R2185" s="34">
        <v>22</v>
      </c>
      <c r="S2185" s="45">
        <v>1335.0851286706804</v>
      </c>
      <c r="T2185" s="44">
        <v>2182</v>
      </c>
      <c r="U2185" s="34">
        <v>91</v>
      </c>
      <c r="V2185" s="34">
        <v>22</v>
      </c>
      <c r="W2185" s="45">
        <v>3619.0348905099609</v>
      </c>
    </row>
    <row r="2186" spans="12:23" x14ac:dyDescent="0.3">
      <c r="L2186" s="44">
        <v>2183</v>
      </c>
      <c r="M2186" s="34">
        <v>91</v>
      </c>
      <c r="N2186" s="34">
        <v>23</v>
      </c>
      <c r="O2186" s="45">
        <v>444.99757653770871</v>
      </c>
      <c r="P2186" s="44">
        <v>2183</v>
      </c>
      <c r="Q2186" s="34">
        <v>91</v>
      </c>
      <c r="R2186" s="34">
        <v>23</v>
      </c>
      <c r="S2186" s="45">
        <v>560.14738275721129</v>
      </c>
      <c r="T2186" s="44">
        <v>2183</v>
      </c>
      <c r="U2186" s="34">
        <v>91</v>
      </c>
      <c r="V2186" s="34">
        <v>23</v>
      </c>
      <c r="W2186" s="45">
        <v>1518.399747321449</v>
      </c>
    </row>
    <row r="2187" spans="12:23" x14ac:dyDescent="0.3">
      <c r="L2187" s="44">
        <v>2184</v>
      </c>
      <c r="M2187" s="34">
        <v>91</v>
      </c>
      <c r="N2187" s="34">
        <v>24</v>
      </c>
      <c r="O2187" s="45">
        <v>293.54101223135274</v>
      </c>
      <c r="P2187" s="44">
        <v>2184</v>
      </c>
      <c r="Q2187" s="34">
        <v>91</v>
      </c>
      <c r="R2187" s="34">
        <v>24</v>
      </c>
      <c r="S2187" s="45">
        <v>369.49915775409056</v>
      </c>
      <c r="T2187" s="44">
        <v>2184</v>
      </c>
      <c r="U2187" s="34">
        <v>91</v>
      </c>
      <c r="V2187" s="34">
        <v>24</v>
      </c>
      <c r="W2187" s="45">
        <v>1001.6068003525388</v>
      </c>
    </row>
    <row r="2188" spans="12:23" x14ac:dyDescent="0.3">
      <c r="L2188" s="44">
        <v>2185</v>
      </c>
      <c r="M2188" s="34">
        <v>92</v>
      </c>
      <c r="N2188" s="34">
        <v>1</v>
      </c>
      <c r="O2188" s="45">
        <v>179.81018221958249</v>
      </c>
      <c r="P2188" s="44">
        <v>2185</v>
      </c>
      <c r="Q2188" s="34">
        <v>92</v>
      </c>
      <c r="R2188" s="34">
        <v>1</v>
      </c>
      <c r="S2188" s="45">
        <v>226.33876738621169</v>
      </c>
      <c r="T2188" s="44">
        <v>2185</v>
      </c>
      <c r="U2188" s="34">
        <v>92</v>
      </c>
      <c r="V2188" s="34">
        <v>1</v>
      </c>
      <c r="W2188" s="45">
        <v>613.53982503071438</v>
      </c>
    </row>
    <row r="2189" spans="12:23" x14ac:dyDescent="0.3">
      <c r="L2189" s="44">
        <v>2186</v>
      </c>
      <c r="M2189" s="34">
        <v>92</v>
      </c>
      <c r="N2189" s="34">
        <v>2</v>
      </c>
      <c r="O2189" s="45">
        <v>1183.0418553710442</v>
      </c>
      <c r="P2189" s="44">
        <v>2186</v>
      </c>
      <c r="Q2189" s="34">
        <v>92</v>
      </c>
      <c r="R2189" s="34">
        <v>2</v>
      </c>
      <c r="S2189" s="45">
        <v>1489.1717032130198</v>
      </c>
      <c r="T2189" s="44">
        <v>2186</v>
      </c>
      <c r="U2189" s="34">
        <v>92</v>
      </c>
      <c r="V2189" s="34">
        <v>2</v>
      </c>
      <c r="W2189" s="45">
        <v>4036.7196339413604</v>
      </c>
    </row>
    <row r="2190" spans="12:23" x14ac:dyDescent="0.3">
      <c r="L2190" s="44">
        <v>2187</v>
      </c>
      <c r="M2190" s="34">
        <v>92</v>
      </c>
      <c r="N2190" s="34">
        <v>3</v>
      </c>
      <c r="O2190" s="45">
        <v>1221.0444032296371</v>
      </c>
      <c r="P2190" s="44">
        <v>2187</v>
      </c>
      <c r="Q2190" s="34">
        <v>92</v>
      </c>
      <c r="R2190" s="34">
        <v>3</v>
      </c>
      <c r="S2190" s="45">
        <v>1537.0079810793386</v>
      </c>
      <c r="T2190" s="44">
        <v>2187</v>
      </c>
      <c r="U2190" s="34">
        <v>92</v>
      </c>
      <c r="V2190" s="34">
        <v>3</v>
      </c>
      <c r="W2190" s="45">
        <v>4166.3901357787308</v>
      </c>
    </row>
    <row r="2191" spans="12:23" x14ac:dyDescent="0.3">
      <c r="L2191" s="44">
        <v>2188</v>
      </c>
      <c r="M2191" s="34">
        <v>92</v>
      </c>
      <c r="N2191" s="34">
        <v>4</v>
      </c>
      <c r="O2191" s="45">
        <v>198.71259416173345</v>
      </c>
      <c r="P2191" s="44">
        <v>2188</v>
      </c>
      <c r="Q2191" s="34">
        <v>92</v>
      </c>
      <c r="R2191" s="34">
        <v>4</v>
      </c>
      <c r="S2191" s="45">
        <v>250.13246230827224</v>
      </c>
      <c r="T2191" s="44">
        <v>2188</v>
      </c>
      <c r="U2191" s="34">
        <v>92</v>
      </c>
      <c r="V2191" s="34">
        <v>4</v>
      </c>
      <c r="W2191" s="45">
        <v>678.03774373858369</v>
      </c>
    </row>
    <row r="2192" spans="12:23" x14ac:dyDescent="0.3">
      <c r="L2192" s="44">
        <v>2189</v>
      </c>
      <c r="M2192" s="34">
        <v>92</v>
      </c>
      <c r="N2192" s="34">
        <v>5</v>
      </c>
      <c r="O2192" s="45">
        <v>1078.8610933174955</v>
      </c>
      <c r="P2192" s="44">
        <v>2189</v>
      </c>
      <c r="Q2192" s="34">
        <v>92</v>
      </c>
      <c r="R2192" s="34">
        <v>5</v>
      </c>
      <c r="S2192" s="45">
        <v>1358.0326043172709</v>
      </c>
      <c r="T2192" s="44">
        <v>2189</v>
      </c>
      <c r="U2192" s="34">
        <v>92</v>
      </c>
      <c r="V2192" s="34">
        <v>5</v>
      </c>
      <c r="W2192" s="45">
        <v>3681.2389501842886</v>
      </c>
    </row>
    <row r="2193" spans="12:23" x14ac:dyDescent="0.3">
      <c r="L2193" s="44">
        <v>2190</v>
      </c>
      <c r="M2193" s="34">
        <v>92</v>
      </c>
      <c r="N2193" s="34">
        <v>6</v>
      </c>
      <c r="O2193" s="45">
        <v>1097.9711154326508</v>
      </c>
      <c r="P2193" s="44">
        <v>2190</v>
      </c>
      <c r="Q2193" s="34">
        <v>92</v>
      </c>
      <c r="R2193" s="34">
        <v>6</v>
      </c>
      <c r="S2193" s="45">
        <v>1382.0876316626379</v>
      </c>
      <c r="T2193" s="44">
        <v>2190</v>
      </c>
      <c r="U2193" s="34">
        <v>92</v>
      </c>
      <c r="V2193" s="34">
        <v>6</v>
      </c>
      <c r="W2193" s="45">
        <v>3746.4452665348681</v>
      </c>
    </row>
    <row r="2194" spans="12:23" x14ac:dyDescent="0.3">
      <c r="L2194" s="44">
        <v>2191</v>
      </c>
      <c r="M2194" s="34">
        <v>92</v>
      </c>
      <c r="N2194" s="34">
        <v>7</v>
      </c>
      <c r="O2194" s="45">
        <v>2110.4562705808976</v>
      </c>
      <c r="P2194" s="44">
        <v>2191</v>
      </c>
      <c r="Q2194" s="34">
        <v>92</v>
      </c>
      <c r="R2194" s="34">
        <v>7</v>
      </c>
      <c r="S2194" s="45">
        <v>2656.5685269282785</v>
      </c>
      <c r="T2194" s="44">
        <v>2191</v>
      </c>
      <c r="U2194" s="34">
        <v>92</v>
      </c>
      <c r="V2194" s="34">
        <v>7</v>
      </c>
      <c r="W2194" s="45">
        <v>7201.1993703778171</v>
      </c>
    </row>
    <row r="2195" spans="12:23" x14ac:dyDescent="0.3">
      <c r="L2195" s="44">
        <v>2192</v>
      </c>
      <c r="M2195" s="34">
        <v>92</v>
      </c>
      <c r="N2195" s="34">
        <v>8</v>
      </c>
      <c r="O2195" s="45">
        <v>1504.8672821246221</v>
      </c>
      <c r="P2195" s="44">
        <v>2192</v>
      </c>
      <c r="Q2195" s="34">
        <v>92</v>
      </c>
      <c r="R2195" s="34">
        <v>8</v>
      </c>
      <c r="S2195" s="45">
        <v>1894.2742925424322</v>
      </c>
      <c r="T2195" s="44">
        <v>2192</v>
      </c>
      <c r="U2195" s="34">
        <v>92</v>
      </c>
      <c r="V2195" s="34">
        <v>8</v>
      </c>
      <c r="W2195" s="45">
        <v>5134.8371798081325</v>
      </c>
    </row>
    <row r="2196" spans="12:23" x14ac:dyDescent="0.3">
      <c r="L2196" s="44">
        <v>2193</v>
      </c>
      <c r="M2196" s="34">
        <v>92</v>
      </c>
      <c r="N2196" s="34">
        <v>9</v>
      </c>
      <c r="O2196" s="45">
        <v>880.1583853544762</v>
      </c>
      <c r="P2196" s="44">
        <v>2193</v>
      </c>
      <c r="Q2196" s="34">
        <v>92</v>
      </c>
      <c r="R2196" s="34">
        <v>9</v>
      </c>
      <c r="S2196" s="45">
        <v>1107.9125864101081</v>
      </c>
      <c r="T2196" s="44">
        <v>2193</v>
      </c>
      <c r="U2196" s="34">
        <v>92</v>
      </c>
      <c r="V2196" s="34">
        <v>9</v>
      </c>
      <c r="W2196" s="45">
        <v>3003.2349396667851</v>
      </c>
    </row>
    <row r="2197" spans="12:23" x14ac:dyDescent="0.3">
      <c r="L2197" s="44">
        <v>2194</v>
      </c>
      <c r="M2197" s="34">
        <v>92</v>
      </c>
      <c r="N2197" s="34">
        <v>10</v>
      </c>
      <c r="O2197" s="45">
        <v>1154.7772132462487</v>
      </c>
      <c r="P2197" s="44">
        <v>2194</v>
      </c>
      <c r="Q2197" s="34">
        <v>92</v>
      </c>
      <c r="R2197" s="34">
        <v>10</v>
      </c>
      <c r="S2197" s="45">
        <v>1453.5931604399182</v>
      </c>
      <c r="T2197" s="44">
        <v>2194</v>
      </c>
      <c r="U2197" s="34">
        <v>92</v>
      </c>
      <c r="V2197" s="34">
        <v>10</v>
      </c>
      <c r="W2197" s="45">
        <v>3940.276354869291</v>
      </c>
    </row>
    <row r="2198" spans="12:23" x14ac:dyDescent="0.3">
      <c r="L2198" s="44">
        <v>2195</v>
      </c>
      <c r="M2198" s="34">
        <v>92</v>
      </c>
      <c r="N2198" s="34">
        <v>11</v>
      </c>
      <c r="O2198" s="45">
        <v>1135.8945737015265</v>
      </c>
      <c r="P2198" s="44">
        <v>2195</v>
      </c>
      <c r="Q2198" s="34">
        <v>92</v>
      </c>
      <c r="R2198" s="34">
        <v>11</v>
      </c>
      <c r="S2198" s="45">
        <v>1429.824354320077</v>
      </c>
      <c r="T2198" s="44">
        <v>2195</v>
      </c>
      <c r="U2198" s="34">
        <v>92</v>
      </c>
      <c r="V2198" s="34">
        <v>11</v>
      </c>
      <c r="W2198" s="45">
        <v>3875.8459026035839</v>
      </c>
    </row>
    <row r="2199" spans="12:23" x14ac:dyDescent="0.3">
      <c r="L2199" s="44">
        <v>2196</v>
      </c>
      <c r="M2199" s="34">
        <v>92</v>
      </c>
      <c r="N2199" s="34">
        <v>12</v>
      </c>
      <c r="O2199" s="45">
        <v>1296.8814335686741</v>
      </c>
      <c r="P2199" s="44">
        <v>2196</v>
      </c>
      <c r="Q2199" s="34">
        <v>92</v>
      </c>
      <c r="R2199" s="34">
        <v>12</v>
      </c>
      <c r="S2199" s="45">
        <v>1632.4689819931068</v>
      </c>
      <c r="T2199" s="44">
        <v>2196</v>
      </c>
      <c r="U2199" s="34">
        <v>92</v>
      </c>
      <c r="V2199" s="34">
        <v>12</v>
      </c>
      <c r="W2199" s="45">
        <v>4425.1576746950805</v>
      </c>
    </row>
    <row r="2200" spans="12:23" x14ac:dyDescent="0.3">
      <c r="L2200" s="44">
        <v>2197</v>
      </c>
      <c r="M2200" s="34">
        <v>92</v>
      </c>
      <c r="N2200" s="34">
        <v>13</v>
      </c>
      <c r="O2200" s="45">
        <v>1003.3404213373219</v>
      </c>
      <c r="P2200" s="44">
        <v>2197</v>
      </c>
      <c r="Q2200" s="34">
        <v>92</v>
      </c>
      <c r="R2200" s="34">
        <v>13</v>
      </c>
      <c r="S2200" s="45">
        <v>1262.969824239017</v>
      </c>
      <c r="T2200" s="44">
        <v>2197</v>
      </c>
      <c r="U2200" s="34">
        <v>92</v>
      </c>
      <c r="V2200" s="34">
        <v>13</v>
      </c>
      <c r="W2200" s="45">
        <v>3423.5508743425439</v>
      </c>
    </row>
    <row r="2201" spans="12:23" x14ac:dyDescent="0.3">
      <c r="L2201" s="44">
        <v>2198</v>
      </c>
      <c r="M2201" s="34">
        <v>92</v>
      </c>
      <c r="N2201" s="34">
        <v>14</v>
      </c>
      <c r="O2201" s="45">
        <v>832.88258310166952</v>
      </c>
      <c r="P2201" s="44">
        <v>2198</v>
      </c>
      <c r="Q2201" s="34">
        <v>92</v>
      </c>
      <c r="R2201" s="34">
        <v>14</v>
      </c>
      <c r="S2201" s="45">
        <v>1048.4034603027367</v>
      </c>
      <c r="T2201" s="44">
        <v>2198</v>
      </c>
      <c r="U2201" s="34">
        <v>92</v>
      </c>
      <c r="V2201" s="34">
        <v>14</v>
      </c>
      <c r="W2201" s="45">
        <v>2841.9226764549485</v>
      </c>
    </row>
    <row r="2202" spans="12:23" x14ac:dyDescent="0.3">
      <c r="L2202" s="44">
        <v>2199</v>
      </c>
      <c r="M2202" s="34">
        <v>92</v>
      </c>
      <c r="N2202" s="34">
        <v>15</v>
      </c>
      <c r="O2202" s="45">
        <v>757.05543896134657</v>
      </c>
      <c r="P2202" s="44">
        <v>2199</v>
      </c>
      <c r="Q2202" s="34">
        <v>92</v>
      </c>
      <c r="R2202" s="34">
        <v>15</v>
      </c>
      <c r="S2202" s="45">
        <v>952.95490379007788</v>
      </c>
      <c r="T2202" s="44">
        <v>2199</v>
      </c>
      <c r="U2202" s="34">
        <v>92</v>
      </c>
      <c r="V2202" s="34">
        <v>15</v>
      </c>
      <c r="W2202" s="45">
        <v>2583.1888707596781</v>
      </c>
    </row>
    <row r="2203" spans="12:23" x14ac:dyDescent="0.3">
      <c r="L2203" s="44">
        <v>2200</v>
      </c>
      <c r="M2203" s="34">
        <v>92</v>
      </c>
      <c r="N2203" s="34">
        <v>16</v>
      </c>
      <c r="O2203" s="45">
        <v>1164.2383054160387</v>
      </c>
      <c r="P2203" s="44">
        <v>2200</v>
      </c>
      <c r="Q2203" s="34">
        <v>92</v>
      </c>
      <c r="R2203" s="34">
        <v>16</v>
      </c>
      <c r="S2203" s="45">
        <v>1465.5024523020581</v>
      </c>
      <c r="T2203" s="44">
        <v>2200</v>
      </c>
      <c r="U2203" s="34">
        <v>92</v>
      </c>
      <c r="V2203" s="34">
        <v>16</v>
      </c>
      <c r="W2203" s="45">
        <v>3972.559047444307</v>
      </c>
    </row>
    <row r="2204" spans="12:23" x14ac:dyDescent="0.3">
      <c r="L2204" s="44">
        <v>2201</v>
      </c>
      <c r="M2204" s="34">
        <v>92</v>
      </c>
      <c r="N2204" s="34">
        <v>17</v>
      </c>
      <c r="O2204" s="45">
        <v>823.32262894473433</v>
      </c>
      <c r="P2204" s="44">
        <v>2201</v>
      </c>
      <c r="Q2204" s="34">
        <v>92</v>
      </c>
      <c r="R2204" s="34">
        <v>17</v>
      </c>
      <c r="S2204" s="45">
        <v>1036.3697244294981</v>
      </c>
      <c r="T2204" s="44">
        <v>2201</v>
      </c>
      <c r="U2204" s="34">
        <v>92</v>
      </c>
      <c r="V2204" s="34">
        <v>17</v>
      </c>
      <c r="W2204" s="45">
        <v>2809.302651669117</v>
      </c>
    </row>
    <row r="2205" spans="12:23" x14ac:dyDescent="0.3">
      <c r="L2205" s="44">
        <v>2202</v>
      </c>
      <c r="M2205" s="34">
        <v>92</v>
      </c>
      <c r="N2205" s="34">
        <v>18</v>
      </c>
      <c r="O2205" s="45">
        <v>1363.2079407443498</v>
      </c>
      <c r="P2205" s="44">
        <v>2202</v>
      </c>
      <c r="Q2205" s="34">
        <v>92</v>
      </c>
      <c r="R2205" s="34">
        <v>18</v>
      </c>
      <c r="S2205" s="45">
        <v>1715.9584690391871</v>
      </c>
      <c r="T2205" s="44">
        <v>2202</v>
      </c>
      <c r="U2205" s="34">
        <v>92</v>
      </c>
      <c r="V2205" s="34">
        <v>18</v>
      </c>
      <c r="W2205" s="45">
        <v>4651.4738549310114</v>
      </c>
    </row>
    <row r="2206" spans="12:23" x14ac:dyDescent="0.3">
      <c r="L2206" s="44">
        <v>2203</v>
      </c>
      <c r="M2206" s="34">
        <v>92</v>
      </c>
      <c r="N2206" s="34">
        <v>19</v>
      </c>
      <c r="O2206" s="45">
        <v>946.41568913914932</v>
      </c>
      <c r="P2206" s="44">
        <v>2203</v>
      </c>
      <c r="Q2206" s="34">
        <v>92</v>
      </c>
      <c r="R2206" s="34">
        <v>19</v>
      </c>
      <c r="S2206" s="45">
        <v>1191.314962648418</v>
      </c>
      <c r="T2206" s="44">
        <v>2203</v>
      </c>
      <c r="U2206" s="34">
        <v>92</v>
      </c>
      <c r="V2206" s="34">
        <v>19</v>
      </c>
      <c r="W2206" s="45">
        <v>3229.3149873551415</v>
      </c>
    </row>
    <row r="2207" spans="12:23" x14ac:dyDescent="0.3">
      <c r="L2207" s="44">
        <v>2204</v>
      </c>
      <c r="M2207" s="34">
        <v>92</v>
      </c>
      <c r="N2207" s="34">
        <v>20</v>
      </c>
      <c r="O2207" s="45">
        <v>851.77510884510616</v>
      </c>
      <c r="P2207" s="44">
        <v>2204</v>
      </c>
      <c r="Q2207" s="34">
        <v>92</v>
      </c>
      <c r="R2207" s="34">
        <v>20</v>
      </c>
      <c r="S2207" s="45">
        <v>1072.1847108236877</v>
      </c>
      <c r="T2207" s="44">
        <v>2204</v>
      </c>
      <c r="U2207" s="34">
        <v>92</v>
      </c>
      <c r="V2207" s="34">
        <v>20</v>
      </c>
      <c r="W2207" s="45">
        <v>2906.3868619417367</v>
      </c>
    </row>
    <row r="2208" spans="12:23" x14ac:dyDescent="0.3">
      <c r="L2208" s="44">
        <v>2205</v>
      </c>
      <c r="M2208" s="34">
        <v>92</v>
      </c>
      <c r="N2208" s="34">
        <v>21</v>
      </c>
      <c r="O2208" s="45">
        <v>1145.3260072751732</v>
      </c>
      <c r="P2208" s="44">
        <v>2205</v>
      </c>
      <c r="Q2208" s="34">
        <v>92</v>
      </c>
      <c r="R2208" s="34">
        <v>21</v>
      </c>
      <c r="S2208" s="45">
        <v>1441.6963129788876</v>
      </c>
      <c r="T2208" s="44">
        <v>2205</v>
      </c>
      <c r="U2208" s="34">
        <v>92</v>
      </c>
      <c r="V2208" s="34">
        <v>21</v>
      </c>
      <c r="W2208" s="45">
        <v>3908.0273955153561</v>
      </c>
    </row>
    <row r="2209" spans="12:23" x14ac:dyDescent="0.3">
      <c r="L2209" s="44">
        <v>2206</v>
      </c>
      <c r="M2209" s="34">
        <v>92</v>
      </c>
      <c r="N2209" s="34">
        <v>22</v>
      </c>
      <c r="O2209" s="45">
        <v>577.2452567417638</v>
      </c>
      <c r="P2209" s="44">
        <v>2206</v>
      </c>
      <c r="Q2209" s="34">
        <v>92</v>
      </c>
      <c r="R2209" s="34">
        <v>22</v>
      </c>
      <c r="S2209" s="45">
        <v>726.61613640386588</v>
      </c>
      <c r="T2209" s="44">
        <v>2206</v>
      </c>
      <c r="U2209" s="34">
        <v>92</v>
      </c>
      <c r="V2209" s="34">
        <v>22</v>
      </c>
      <c r="W2209" s="45">
        <v>1969.6490457289631</v>
      </c>
    </row>
    <row r="2210" spans="12:23" x14ac:dyDescent="0.3">
      <c r="L2210" s="44">
        <v>2207</v>
      </c>
      <c r="M2210" s="34">
        <v>92</v>
      </c>
      <c r="N2210" s="34">
        <v>23</v>
      </c>
      <c r="O2210" s="45">
        <v>331.36560851308366</v>
      </c>
      <c r="P2210" s="44">
        <v>2207</v>
      </c>
      <c r="Q2210" s="34">
        <v>92</v>
      </c>
      <c r="R2210" s="34">
        <v>23</v>
      </c>
      <c r="S2210" s="45">
        <v>417.11143640043122</v>
      </c>
      <c r="T2210" s="44">
        <v>2207</v>
      </c>
      <c r="U2210" s="34">
        <v>92</v>
      </c>
      <c r="V2210" s="34">
        <v>23</v>
      </c>
      <c r="W2210" s="45">
        <v>1130.6701042104401</v>
      </c>
    </row>
    <row r="2211" spans="12:23" x14ac:dyDescent="0.3">
      <c r="L2211" s="44">
        <v>2208</v>
      </c>
      <c r="M2211" s="34">
        <v>92</v>
      </c>
      <c r="N2211" s="34">
        <v>24</v>
      </c>
      <c r="O2211" s="45">
        <v>2935.4793257045294</v>
      </c>
      <c r="P2211" s="44">
        <v>2208</v>
      </c>
      <c r="Q2211" s="34">
        <v>92</v>
      </c>
      <c r="R2211" s="34">
        <v>24</v>
      </c>
      <c r="S2211" s="45">
        <v>3695.0786883486744</v>
      </c>
      <c r="T2211" s="44">
        <v>2208</v>
      </c>
      <c r="U2211" s="34">
        <v>92</v>
      </c>
      <c r="V2211" s="34">
        <v>24</v>
      </c>
      <c r="W2211" s="45">
        <v>10016.304136072958</v>
      </c>
    </row>
    <row r="2212" spans="12:23" x14ac:dyDescent="0.3">
      <c r="L2212" s="44">
        <v>2209</v>
      </c>
      <c r="M2212" s="34">
        <v>93</v>
      </c>
      <c r="N2212" s="34">
        <v>1</v>
      </c>
      <c r="O2212" s="45">
        <v>1448.9212835991866</v>
      </c>
      <c r="P2212" s="44">
        <v>2209</v>
      </c>
      <c r="Q2212" s="34">
        <v>93</v>
      </c>
      <c r="R2212" s="34">
        <v>1</v>
      </c>
      <c r="S2212" s="45">
        <v>1823.8514266617099</v>
      </c>
      <c r="T2212" s="44">
        <v>2209</v>
      </c>
      <c r="U2212" s="34">
        <v>93</v>
      </c>
      <c r="V2212" s="34">
        <v>1</v>
      </c>
      <c r="W2212" s="45">
        <v>4943.9408817078011</v>
      </c>
    </row>
    <row r="2213" spans="12:23" x14ac:dyDescent="0.3">
      <c r="L2213" s="44">
        <v>2210</v>
      </c>
      <c r="M2213" s="34">
        <v>93</v>
      </c>
      <c r="N2213" s="34">
        <v>2</v>
      </c>
      <c r="O2213" s="45">
        <v>1155.3209541755468</v>
      </c>
      <c r="P2213" s="44">
        <v>2210</v>
      </c>
      <c r="Q2213" s="34">
        <v>93</v>
      </c>
      <c r="R2213" s="34">
        <v>2</v>
      </c>
      <c r="S2213" s="45">
        <v>1454.2776025009603</v>
      </c>
      <c r="T2213" s="44">
        <v>2210</v>
      </c>
      <c r="U2213" s="34">
        <v>93</v>
      </c>
      <c r="V2213" s="34">
        <v>2</v>
      </c>
      <c r="W2213" s="45">
        <v>3942.1316820287739</v>
      </c>
    </row>
    <row r="2214" spans="12:23" x14ac:dyDescent="0.3">
      <c r="L2214" s="44">
        <v>2211</v>
      </c>
      <c r="M2214" s="34">
        <v>93</v>
      </c>
      <c r="N2214" s="34">
        <v>3</v>
      </c>
      <c r="O2214" s="45">
        <v>2432.7166900779139</v>
      </c>
      <c r="P2214" s="44">
        <v>2211</v>
      </c>
      <c r="Q2214" s="34">
        <v>93</v>
      </c>
      <c r="R2214" s="34">
        <v>3</v>
      </c>
      <c r="S2214" s="45">
        <v>3062.2186699065251</v>
      </c>
      <c r="T2214" s="44">
        <v>2211</v>
      </c>
      <c r="U2214" s="34">
        <v>93</v>
      </c>
      <c r="V2214" s="34">
        <v>3</v>
      </c>
      <c r="W2214" s="45">
        <v>8300.8011779721764</v>
      </c>
    </row>
    <row r="2215" spans="12:23" x14ac:dyDescent="0.3">
      <c r="L2215" s="44">
        <v>2212</v>
      </c>
      <c r="M2215" s="34">
        <v>93</v>
      </c>
      <c r="N2215" s="34">
        <v>4</v>
      </c>
      <c r="O2215" s="45">
        <v>729.09726899670056</v>
      </c>
      <c r="P2215" s="44">
        <v>2212</v>
      </c>
      <c r="Q2215" s="34">
        <v>93</v>
      </c>
      <c r="R2215" s="34">
        <v>4</v>
      </c>
      <c r="S2215" s="45">
        <v>917.76213745138159</v>
      </c>
      <c r="T2215" s="44">
        <v>2212</v>
      </c>
      <c r="U2215" s="34">
        <v>93</v>
      </c>
      <c r="V2215" s="34">
        <v>4</v>
      </c>
      <c r="W2215" s="45">
        <v>2487.7913215411349</v>
      </c>
    </row>
    <row r="2216" spans="12:23" x14ac:dyDescent="0.3">
      <c r="L2216" s="44">
        <v>2213</v>
      </c>
      <c r="M2216" s="34">
        <v>93</v>
      </c>
      <c r="N2216" s="34">
        <v>5</v>
      </c>
      <c r="O2216" s="45">
        <v>1192.7896473035553</v>
      </c>
      <c r="P2216" s="44">
        <v>2213</v>
      </c>
      <c r="Q2216" s="34">
        <v>93</v>
      </c>
      <c r="R2216" s="34">
        <v>5</v>
      </c>
      <c r="S2216" s="45">
        <v>1501.4418827073462</v>
      </c>
      <c r="T2216" s="44">
        <v>2213</v>
      </c>
      <c r="U2216" s="34">
        <v>93</v>
      </c>
      <c r="V2216" s="34">
        <v>5</v>
      </c>
      <c r="W2216" s="45">
        <v>4069.9805899277412</v>
      </c>
    </row>
    <row r="2217" spans="12:23" x14ac:dyDescent="0.3">
      <c r="L2217" s="44">
        <v>2214</v>
      </c>
      <c r="M2217" s="34">
        <v>93</v>
      </c>
      <c r="N2217" s="34">
        <v>6</v>
      </c>
      <c r="O2217" s="45">
        <v>3369.8294662267053</v>
      </c>
      <c r="P2217" s="44">
        <v>2214</v>
      </c>
      <c r="Q2217" s="34">
        <v>93</v>
      </c>
      <c r="R2217" s="34">
        <v>6</v>
      </c>
      <c r="S2217" s="45">
        <v>4241.8234511105611</v>
      </c>
      <c r="T2217" s="44">
        <v>2214</v>
      </c>
      <c r="U2217" s="34">
        <v>93</v>
      </c>
      <c r="V2217" s="34">
        <v>6</v>
      </c>
      <c r="W2217" s="45">
        <v>11498.373204289606</v>
      </c>
    </row>
    <row r="2218" spans="12:23" x14ac:dyDescent="0.3">
      <c r="L2218" s="44">
        <v>2215</v>
      </c>
      <c r="M2218" s="34">
        <v>93</v>
      </c>
      <c r="N2218" s="34">
        <v>7</v>
      </c>
      <c r="O2218" s="45">
        <v>2054.3224342798867</v>
      </c>
      <c r="P2218" s="44">
        <v>2215</v>
      </c>
      <c r="Q2218" s="34">
        <v>93</v>
      </c>
      <c r="R2218" s="34">
        <v>7</v>
      </c>
      <c r="S2218" s="45">
        <v>2585.9092174264697</v>
      </c>
      <c r="T2218" s="44">
        <v>2215</v>
      </c>
      <c r="U2218" s="34">
        <v>93</v>
      </c>
      <c r="V2218" s="34">
        <v>7</v>
      </c>
      <c r="W2218" s="45">
        <v>7009.6621410769394</v>
      </c>
    </row>
    <row r="2219" spans="12:23" x14ac:dyDescent="0.3">
      <c r="L2219" s="44">
        <v>2216</v>
      </c>
      <c r="M2219" s="34">
        <v>93</v>
      </c>
      <c r="N2219" s="34">
        <v>8</v>
      </c>
      <c r="O2219" s="45">
        <v>1410.7506703624476</v>
      </c>
      <c r="P2219" s="44">
        <v>2216</v>
      </c>
      <c r="Q2219" s="34">
        <v>93</v>
      </c>
      <c r="R2219" s="34">
        <v>8</v>
      </c>
      <c r="S2219" s="45">
        <v>1775.8035939765239</v>
      </c>
      <c r="T2219" s="44">
        <v>2216</v>
      </c>
      <c r="U2219" s="34">
        <v>93</v>
      </c>
      <c r="V2219" s="34">
        <v>8</v>
      </c>
      <c r="W2219" s="45">
        <v>4813.6969151120466</v>
      </c>
    </row>
    <row r="2220" spans="12:23" x14ac:dyDescent="0.3">
      <c r="L2220" s="44">
        <v>2217</v>
      </c>
      <c r="M2220" s="34">
        <v>93</v>
      </c>
      <c r="N2220" s="34">
        <v>9</v>
      </c>
      <c r="O2220" s="45">
        <v>1959.5236748064106</v>
      </c>
      <c r="P2220" s="44">
        <v>2217</v>
      </c>
      <c r="Q2220" s="34">
        <v>93</v>
      </c>
      <c r="R2220" s="34">
        <v>9</v>
      </c>
      <c r="S2220" s="45">
        <v>2466.5798551839803</v>
      </c>
      <c r="T2220" s="44">
        <v>2217</v>
      </c>
      <c r="U2220" s="34">
        <v>93</v>
      </c>
      <c r="V2220" s="34">
        <v>9</v>
      </c>
      <c r="W2220" s="45">
        <v>6686.1942841262271</v>
      </c>
    </row>
    <row r="2221" spans="12:23" x14ac:dyDescent="0.3">
      <c r="L2221" s="44">
        <v>2218</v>
      </c>
      <c r="M2221" s="34">
        <v>93</v>
      </c>
      <c r="N2221" s="34">
        <v>10</v>
      </c>
      <c r="O2221" s="45">
        <v>1524.115711021781</v>
      </c>
      <c r="P2221" s="44">
        <v>2218</v>
      </c>
      <c r="Q2221" s="34">
        <v>93</v>
      </c>
      <c r="R2221" s="34">
        <v>10</v>
      </c>
      <c r="S2221" s="45">
        <v>1918.5035415033381</v>
      </c>
      <c r="T2221" s="44">
        <v>2218</v>
      </c>
      <c r="U2221" s="34">
        <v>93</v>
      </c>
      <c r="V2221" s="34">
        <v>10</v>
      </c>
      <c r="W2221" s="45">
        <v>5200.5157612538551</v>
      </c>
    </row>
    <row r="2222" spans="12:23" x14ac:dyDescent="0.3">
      <c r="L2222" s="44">
        <v>2219</v>
      </c>
      <c r="M2222" s="34">
        <v>93</v>
      </c>
      <c r="N2222" s="34">
        <v>11</v>
      </c>
      <c r="O2222" s="45">
        <v>1694.6427526484347</v>
      </c>
      <c r="P2222" s="44">
        <v>2219</v>
      </c>
      <c r="Q2222" s="34">
        <v>93</v>
      </c>
      <c r="R2222" s="34">
        <v>11</v>
      </c>
      <c r="S2222" s="45">
        <v>2133.1570162473872</v>
      </c>
      <c r="T2222" s="44">
        <v>2219</v>
      </c>
      <c r="U2222" s="34">
        <v>93</v>
      </c>
      <c r="V2222" s="34">
        <v>11</v>
      </c>
      <c r="W2222" s="45">
        <v>5782.3800916890214</v>
      </c>
    </row>
    <row r="2223" spans="12:23" x14ac:dyDescent="0.3">
      <c r="L2223" s="44">
        <v>2220</v>
      </c>
      <c r="M2223" s="34">
        <v>93</v>
      </c>
      <c r="N2223" s="34">
        <v>12</v>
      </c>
      <c r="O2223" s="45">
        <v>1268.4586122644459</v>
      </c>
      <c r="P2223" s="44">
        <v>2220</v>
      </c>
      <c r="Q2223" s="34">
        <v>93</v>
      </c>
      <c r="R2223" s="34">
        <v>12</v>
      </c>
      <c r="S2223" s="45">
        <v>1596.691328802247</v>
      </c>
      <c r="T2223" s="44">
        <v>2220</v>
      </c>
      <c r="U2223" s="34">
        <v>93</v>
      </c>
      <c r="V2223" s="34">
        <v>12</v>
      </c>
      <c r="W2223" s="45">
        <v>4328.1746640857064</v>
      </c>
    </row>
    <row r="2224" spans="12:23" x14ac:dyDescent="0.3">
      <c r="L2224" s="44">
        <v>2221</v>
      </c>
      <c r="M2224" s="34">
        <v>93</v>
      </c>
      <c r="N2224" s="34">
        <v>13</v>
      </c>
      <c r="O2224" s="45">
        <v>1429.4454721315942</v>
      </c>
      <c r="P2224" s="44">
        <v>2221</v>
      </c>
      <c r="Q2224" s="34">
        <v>93</v>
      </c>
      <c r="R2224" s="34">
        <v>13</v>
      </c>
      <c r="S2224" s="45">
        <v>1799.3359564752777</v>
      </c>
      <c r="T2224" s="44">
        <v>2221</v>
      </c>
      <c r="U2224" s="34">
        <v>93</v>
      </c>
      <c r="V2224" s="34">
        <v>13</v>
      </c>
      <c r="W2224" s="45">
        <v>4877.4864361772052</v>
      </c>
    </row>
    <row r="2225" spans="12:23" x14ac:dyDescent="0.3">
      <c r="L2225" s="44">
        <v>2222</v>
      </c>
      <c r="M2225" s="34">
        <v>93</v>
      </c>
      <c r="N2225" s="34">
        <v>14</v>
      </c>
      <c r="O2225" s="45">
        <v>1296.9110921648182</v>
      </c>
      <c r="P2225" s="44">
        <v>2222</v>
      </c>
      <c r="Q2225" s="34">
        <v>93</v>
      </c>
      <c r="R2225" s="34">
        <v>14</v>
      </c>
      <c r="S2225" s="45">
        <v>1632.5063151964373</v>
      </c>
      <c r="T2225" s="44">
        <v>2222</v>
      </c>
      <c r="U2225" s="34">
        <v>93</v>
      </c>
      <c r="V2225" s="34">
        <v>14</v>
      </c>
      <c r="W2225" s="45">
        <v>4425.2588743583274</v>
      </c>
    </row>
    <row r="2226" spans="12:23" x14ac:dyDescent="0.3">
      <c r="L2226" s="44">
        <v>2223</v>
      </c>
      <c r="M2226" s="34">
        <v>93</v>
      </c>
      <c r="N2226" s="34">
        <v>15</v>
      </c>
      <c r="O2226" s="45">
        <v>1277.9592492290942</v>
      </c>
      <c r="P2226" s="44">
        <v>2223</v>
      </c>
      <c r="Q2226" s="34">
        <v>93</v>
      </c>
      <c r="R2226" s="34">
        <v>15</v>
      </c>
      <c r="S2226" s="45">
        <v>1608.6503982688268</v>
      </c>
      <c r="T2226" s="44">
        <v>2223</v>
      </c>
      <c r="U2226" s="34">
        <v>93</v>
      </c>
      <c r="V2226" s="34">
        <v>15</v>
      </c>
      <c r="W2226" s="45">
        <v>4360.5922895450494</v>
      </c>
    </row>
    <row r="2227" spans="12:23" x14ac:dyDescent="0.3">
      <c r="L2227" s="44">
        <v>2224</v>
      </c>
      <c r="M2227" s="34">
        <v>93</v>
      </c>
      <c r="N2227" s="34">
        <v>16</v>
      </c>
      <c r="O2227" s="45">
        <v>1448.407201266032</v>
      </c>
      <c r="P2227" s="44">
        <v>2224</v>
      </c>
      <c r="Q2227" s="34">
        <v>93</v>
      </c>
      <c r="R2227" s="34">
        <v>16</v>
      </c>
      <c r="S2227" s="45">
        <v>1823.2043178039971</v>
      </c>
      <c r="T2227" s="44">
        <v>2224</v>
      </c>
      <c r="U2227" s="34">
        <v>93</v>
      </c>
      <c r="V2227" s="34">
        <v>16</v>
      </c>
      <c r="W2227" s="45">
        <v>4942.1867542115624</v>
      </c>
    </row>
    <row r="2228" spans="12:23" x14ac:dyDescent="0.3">
      <c r="L2228" s="44">
        <v>2225</v>
      </c>
      <c r="M2228" s="34">
        <v>93</v>
      </c>
      <c r="N2228" s="34">
        <v>17</v>
      </c>
      <c r="O2228" s="45">
        <v>1325.3240272703315</v>
      </c>
      <c r="P2228" s="44">
        <v>2225</v>
      </c>
      <c r="Q2228" s="34">
        <v>93</v>
      </c>
      <c r="R2228" s="34">
        <v>17</v>
      </c>
      <c r="S2228" s="45">
        <v>1668.2715239861868</v>
      </c>
      <c r="T2228" s="44">
        <v>2225</v>
      </c>
      <c r="U2228" s="34">
        <v>93</v>
      </c>
      <c r="V2228" s="34">
        <v>17</v>
      </c>
      <c r="W2228" s="45">
        <v>4522.2081517466195</v>
      </c>
    </row>
    <row r="2229" spans="12:23" x14ac:dyDescent="0.3">
      <c r="L2229" s="44">
        <v>2226</v>
      </c>
      <c r="M2229" s="34">
        <v>93</v>
      </c>
      <c r="N2229" s="34">
        <v>18</v>
      </c>
      <c r="O2229" s="45">
        <v>1306.4216153281807</v>
      </c>
      <c r="P2229" s="44">
        <v>2226</v>
      </c>
      <c r="Q2229" s="34">
        <v>93</v>
      </c>
      <c r="R2229" s="34">
        <v>18</v>
      </c>
      <c r="S2229" s="45">
        <v>1644.4778290641266</v>
      </c>
      <c r="T2229" s="44">
        <v>2226</v>
      </c>
      <c r="U2229" s="34">
        <v>93</v>
      </c>
      <c r="V2229" s="34">
        <v>18</v>
      </c>
      <c r="W2229" s="45">
        <v>4457.7102330387506</v>
      </c>
    </row>
    <row r="2230" spans="12:23" x14ac:dyDescent="0.3">
      <c r="L2230" s="44">
        <v>2227</v>
      </c>
      <c r="M2230" s="34">
        <v>93</v>
      </c>
      <c r="N2230" s="34">
        <v>19</v>
      </c>
      <c r="O2230" s="45">
        <v>1183.1407173581897</v>
      </c>
      <c r="P2230" s="44">
        <v>2227</v>
      </c>
      <c r="Q2230" s="34">
        <v>93</v>
      </c>
      <c r="R2230" s="34">
        <v>19</v>
      </c>
      <c r="S2230" s="45">
        <v>1489.2961472241186</v>
      </c>
      <c r="T2230" s="44">
        <v>2227</v>
      </c>
      <c r="U2230" s="34">
        <v>93</v>
      </c>
      <c r="V2230" s="34">
        <v>19</v>
      </c>
      <c r="W2230" s="45">
        <v>4037.0569661521763</v>
      </c>
    </row>
    <row r="2231" spans="12:23" x14ac:dyDescent="0.3">
      <c r="L2231" s="44">
        <v>2228</v>
      </c>
      <c r="M2231" s="34">
        <v>93</v>
      </c>
      <c r="N2231" s="34">
        <v>20</v>
      </c>
      <c r="O2231" s="45">
        <v>1429.4652445290228</v>
      </c>
      <c r="P2231" s="44">
        <v>2228</v>
      </c>
      <c r="Q2231" s="34">
        <v>93</v>
      </c>
      <c r="R2231" s="34">
        <v>20</v>
      </c>
      <c r="S2231" s="45">
        <v>1799.360845277497</v>
      </c>
      <c r="T2231" s="44">
        <v>2228</v>
      </c>
      <c r="U2231" s="34">
        <v>93</v>
      </c>
      <c r="V2231" s="34">
        <v>20</v>
      </c>
      <c r="W2231" s="45">
        <v>4877.5539026193674</v>
      </c>
    </row>
    <row r="2232" spans="12:23" x14ac:dyDescent="0.3">
      <c r="L2232" s="44">
        <v>2229</v>
      </c>
      <c r="M2232" s="34">
        <v>93</v>
      </c>
      <c r="N2232" s="34">
        <v>21</v>
      </c>
      <c r="O2232" s="45">
        <v>1495.7324345124111</v>
      </c>
      <c r="P2232" s="44">
        <v>2229</v>
      </c>
      <c r="Q2232" s="34">
        <v>93</v>
      </c>
      <c r="R2232" s="34">
        <v>21</v>
      </c>
      <c r="S2232" s="45">
        <v>1882.7756659169177</v>
      </c>
      <c r="T2232" s="44">
        <v>2229</v>
      </c>
      <c r="U2232" s="34">
        <v>93</v>
      </c>
      <c r="V2232" s="34">
        <v>21</v>
      </c>
      <c r="W2232" s="45">
        <v>5103.6676835288072</v>
      </c>
    </row>
    <row r="2233" spans="12:23" x14ac:dyDescent="0.3">
      <c r="L2233" s="44">
        <v>2230</v>
      </c>
      <c r="M2233" s="34">
        <v>93</v>
      </c>
      <c r="N2233" s="34">
        <v>22</v>
      </c>
      <c r="O2233" s="45">
        <v>1154.8661890346791</v>
      </c>
      <c r="P2233" s="44">
        <v>2230</v>
      </c>
      <c r="Q2233" s="34">
        <v>93</v>
      </c>
      <c r="R2233" s="34">
        <v>22</v>
      </c>
      <c r="S2233" s="45">
        <v>1453.7051600499067</v>
      </c>
      <c r="T2233" s="44">
        <v>2230</v>
      </c>
      <c r="U2233" s="34">
        <v>93</v>
      </c>
      <c r="V2233" s="34">
        <v>22</v>
      </c>
      <c r="W2233" s="45">
        <v>3940.579953859024</v>
      </c>
    </row>
    <row r="2234" spans="12:23" x14ac:dyDescent="0.3">
      <c r="L2234" s="44">
        <v>2231</v>
      </c>
      <c r="M2234" s="34">
        <v>93</v>
      </c>
      <c r="N2234" s="34">
        <v>23</v>
      </c>
      <c r="O2234" s="45">
        <v>586.97327627684592</v>
      </c>
      <c r="P2234" s="44">
        <v>2231</v>
      </c>
      <c r="Q2234" s="34">
        <v>93</v>
      </c>
      <c r="R2234" s="34">
        <v>23</v>
      </c>
      <c r="S2234" s="45">
        <v>738.86142709597266</v>
      </c>
      <c r="T2234" s="44">
        <v>2231</v>
      </c>
      <c r="U2234" s="34">
        <v>93</v>
      </c>
      <c r="V2234" s="34">
        <v>23</v>
      </c>
      <c r="W2234" s="45">
        <v>2002.8425352731811</v>
      </c>
    </row>
    <row r="2235" spans="12:23" x14ac:dyDescent="0.3">
      <c r="L2235" s="44">
        <v>2232</v>
      </c>
      <c r="M2235" s="34">
        <v>93</v>
      </c>
      <c r="N2235" s="34">
        <v>24</v>
      </c>
      <c r="O2235" s="45">
        <v>729.09726899670056</v>
      </c>
      <c r="P2235" s="44">
        <v>2232</v>
      </c>
      <c r="Q2235" s="34">
        <v>93</v>
      </c>
      <c r="R2235" s="34">
        <v>24</v>
      </c>
      <c r="S2235" s="45">
        <v>917.76213745138159</v>
      </c>
      <c r="T2235" s="44">
        <v>2232</v>
      </c>
      <c r="U2235" s="34">
        <v>93</v>
      </c>
      <c r="V2235" s="34">
        <v>24</v>
      </c>
      <c r="W2235" s="45">
        <v>2487.7913215411349</v>
      </c>
    </row>
    <row r="2236" spans="12:23" x14ac:dyDescent="0.3">
      <c r="L2236" s="44">
        <v>2233</v>
      </c>
      <c r="M2236" s="34">
        <v>94</v>
      </c>
      <c r="N2236" s="34">
        <v>1</v>
      </c>
      <c r="O2236" s="45">
        <v>1770.212855622181</v>
      </c>
      <c r="P2236" s="44">
        <v>2233</v>
      </c>
      <c r="Q2236" s="34">
        <v>94</v>
      </c>
      <c r="R2236" s="34">
        <v>1</v>
      </c>
      <c r="S2236" s="45">
        <v>2228.2820183311906</v>
      </c>
      <c r="T2236" s="44">
        <v>2233</v>
      </c>
      <c r="U2236" s="34">
        <v>94</v>
      </c>
      <c r="V2236" s="34">
        <v>1</v>
      </c>
      <c r="W2236" s="45">
        <v>6040.2368336361733</v>
      </c>
    </row>
    <row r="2237" spans="12:23" x14ac:dyDescent="0.3">
      <c r="L2237" s="44">
        <v>2234</v>
      </c>
      <c r="M2237" s="34">
        <v>94</v>
      </c>
      <c r="N2237" s="34">
        <v>2</v>
      </c>
      <c r="O2237" s="45">
        <v>1561.9205349060833</v>
      </c>
      <c r="P2237" s="44">
        <v>2234</v>
      </c>
      <c r="Q2237" s="34">
        <v>94</v>
      </c>
      <c r="R2237" s="34">
        <v>2</v>
      </c>
      <c r="S2237" s="45">
        <v>1966.0909313474594</v>
      </c>
      <c r="T2237" s="44">
        <v>2234</v>
      </c>
      <c r="U2237" s="34">
        <v>94</v>
      </c>
      <c r="V2237" s="34">
        <v>2</v>
      </c>
      <c r="W2237" s="45">
        <v>5329.5115986695946</v>
      </c>
    </row>
    <row r="2238" spans="12:23" x14ac:dyDescent="0.3">
      <c r="L2238" s="44">
        <v>2235</v>
      </c>
      <c r="M2238" s="34">
        <v>94</v>
      </c>
      <c r="N2238" s="34">
        <v>3</v>
      </c>
      <c r="O2238" s="45">
        <v>624.97582413543773</v>
      </c>
      <c r="P2238" s="44">
        <v>2235</v>
      </c>
      <c r="Q2238" s="34">
        <v>94</v>
      </c>
      <c r="R2238" s="34">
        <v>3</v>
      </c>
      <c r="S2238" s="45">
        <v>786.69770496229057</v>
      </c>
      <c r="T2238" s="44">
        <v>2235</v>
      </c>
      <c r="U2238" s="34">
        <v>94</v>
      </c>
      <c r="V2238" s="34">
        <v>3</v>
      </c>
      <c r="W2238" s="45">
        <v>2132.5130371105488</v>
      </c>
    </row>
    <row r="2239" spans="12:23" x14ac:dyDescent="0.3">
      <c r="L2239" s="44">
        <v>2236</v>
      </c>
      <c r="M2239" s="34">
        <v>94</v>
      </c>
      <c r="N2239" s="34">
        <v>4</v>
      </c>
      <c r="O2239" s="45">
        <v>2735.8077702674877</v>
      </c>
      <c r="P2239" s="44">
        <v>2236</v>
      </c>
      <c r="Q2239" s="34">
        <v>94</v>
      </c>
      <c r="R2239" s="34">
        <v>4</v>
      </c>
      <c r="S2239" s="45">
        <v>3443.7391191327451</v>
      </c>
      <c r="T2239" s="44">
        <v>2236</v>
      </c>
      <c r="U2239" s="34">
        <v>94</v>
      </c>
      <c r="V2239" s="34">
        <v>4</v>
      </c>
      <c r="W2239" s="45">
        <v>9334.9942698894665</v>
      </c>
    </row>
    <row r="2240" spans="12:23" x14ac:dyDescent="0.3">
      <c r="L2240" s="44">
        <v>2237</v>
      </c>
      <c r="M2240" s="34">
        <v>94</v>
      </c>
      <c r="N2240" s="34">
        <v>5</v>
      </c>
      <c r="O2240" s="45">
        <v>1694.9096800137265</v>
      </c>
      <c r="P2240" s="44">
        <v>2237</v>
      </c>
      <c r="Q2240" s="34">
        <v>94</v>
      </c>
      <c r="R2240" s="34">
        <v>5</v>
      </c>
      <c r="S2240" s="45">
        <v>2133.4930150773534</v>
      </c>
      <c r="T2240" s="44">
        <v>2237</v>
      </c>
      <c r="U2240" s="34">
        <v>94</v>
      </c>
      <c r="V2240" s="34">
        <v>5</v>
      </c>
      <c r="W2240" s="45">
        <v>5783.2908886582218</v>
      </c>
    </row>
    <row r="2241" spans="12:23" x14ac:dyDescent="0.3">
      <c r="L2241" s="44">
        <v>2238</v>
      </c>
      <c r="M2241" s="34">
        <v>94</v>
      </c>
      <c r="N2241" s="34">
        <v>6</v>
      </c>
      <c r="O2241" s="45">
        <v>2764.0822985909977</v>
      </c>
      <c r="P2241" s="44">
        <v>2238</v>
      </c>
      <c r="Q2241" s="34">
        <v>94</v>
      </c>
      <c r="R2241" s="34">
        <v>6</v>
      </c>
      <c r="S2241" s="45">
        <v>3479.3301063069566</v>
      </c>
      <c r="T2241" s="44">
        <v>2238</v>
      </c>
      <c r="U2241" s="34">
        <v>94</v>
      </c>
      <c r="V2241" s="34">
        <v>6</v>
      </c>
      <c r="W2241" s="45">
        <v>9431.4712821826179</v>
      </c>
    </row>
    <row r="2242" spans="12:23" x14ac:dyDescent="0.3">
      <c r="L2242" s="44">
        <v>2239</v>
      </c>
      <c r="M2242" s="34">
        <v>94</v>
      </c>
      <c r="N2242" s="34">
        <v>7</v>
      </c>
      <c r="O2242" s="45">
        <v>2243.6925706564039</v>
      </c>
      <c r="P2242" s="44">
        <v>2239</v>
      </c>
      <c r="Q2242" s="34">
        <v>94</v>
      </c>
      <c r="R2242" s="34">
        <v>7</v>
      </c>
      <c r="S2242" s="45">
        <v>2824.2817206859195</v>
      </c>
      <c r="T2242" s="44">
        <v>2239</v>
      </c>
      <c r="U2242" s="34">
        <v>94</v>
      </c>
      <c r="V2242" s="34">
        <v>7</v>
      </c>
      <c r="W2242" s="45">
        <v>7655.8219908934834</v>
      </c>
    </row>
    <row r="2243" spans="12:23" x14ac:dyDescent="0.3">
      <c r="L2243" s="44">
        <v>2240</v>
      </c>
      <c r="M2243" s="34">
        <v>94</v>
      </c>
      <c r="N2243" s="34">
        <v>8</v>
      </c>
      <c r="O2243" s="45">
        <v>1580.9811260276656</v>
      </c>
      <c r="P2243" s="44">
        <v>2240</v>
      </c>
      <c r="Q2243" s="34">
        <v>94</v>
      </c>
      <c r="R2243" s="34">
        <v>8</v>
      </c>
      <c r="S2243" s="45">
        <v>1990.0837366872768</v>
      </c>
      <c r="T2243" s="44">
        <v>2240</v>
      </c>
      <c r="U2243" s="34">
        <v>94</v>
      </c>
      <c r="V2243" s="34">
        <v>8</v>
      </c>
      <c r="W2243" s="45">
        <v>5394.5492489147664</v>
      </c>
    </row>
    <row r="2244" spans="12:23" x14ac:dyDescent="0.3">
      <c r="L2244" s="44">
        <v>2241</v>
      </c>
      <c r="M2244" s="34">
        <v>94</v>
      </c>
      <c r="N2244" s="34">
        <v>9</v>
      </c>
      <c r="O2244" s="45">
        <v>1401.1215128145111</v>
      </c>
      <c r="P2244" s="44">
        <v>2241</v>
      </c>
      <c r="Q2244" s="34">
        <v>94</v>
      </c>
      <c r="R2244" s="34">
        <v>9</v>
      </c>
      <c r="S2244" s="45">
        <v>1763.6827472955165</v>
      </c>
      <c r="T2244" s="44">
        <v>2241</v>
      </c>
      <c r="U2244" s="34">
        <v>94</v>
      </c>
      <c r="V2244" s="34">
        <v>9</v>
      </c>
      <c r="W2244" s="45">
        <v>4780.8407577786456</v>
      </c>
    </row>
    <row r="2245" spans="12:23" x14ac:dyDescent="0.3">
      <c r="L2245" s="44">
        <v>2242</v>
      </c>
      <c r="M2245" s="34">
        <v>94</v>
      </c>
      <c r="N2245" s="34">
        <v>10</v>
      </c>
      <c r="O2245" s="45">
        <v>1524.13548341921</v>
      </c>
      <c r="P2245" s="44">
        <v>2242</v>
      </c>
      <c r="Q2245" s="34">
        <v>94</v>
      </c>
      <c r="R2245" s="34">
        <v>10</v>
      </c>
      <c r="S2245" s="45">
        <v>1918.5284303055575</v>
      </c>
      <c r="T2245" s="44">
        <v>2242</v>
      </c>
      <c r="U2245" s="34">
        <v>94</v>
      </c>
      <c r="V2245" s="34">
        <v>10</v>
      </c>
      <c r="W2245" s="45">
        <v>5200.5832276960182</v>
      </c>
    </row>
    <row r="2246" spans="12:23" x14ac:dyDescent="0.3">
      <c r="L2246" s="44">
        <v>2243</v>
      </c>
      <c r="M2246" s="34">
        <v>94</v>
      </c>
      <c r="N2246" s="34">
        <v>11</v>
      </c>
      <c r="O2246" s="45">
        <v>1438.9164505000986</v>
      </c>
      <c r="P2246" s="44">
        <v>2243</v>
      </c>
      <c r="Q2246" s="34">
        <v>94</v>
      </c>
      <c r="R2246" s="34">
        <v>11</v>
      </c>
      <c r="S2246" s="45">
        <v>1811.2576927385278</v>
      </c>
      <c r="T2246" s="44">
        <v>2243</v>
      </c>
      <c r="U2246" s="34">
        <v>94</v>
      </c>
      <c r="V2246" s="34">
        <v>11</v>
      </c>
      <c r="W2246" s="45">
        <v>4909.8028619733032</v>
      </c>
    </row>
    <row r="2247" spans="12:23" x14ac:dyDescent="0.3">
      <c r="L2247" s="44">
        <v>2244</v>
      </c>
      <c r="M2247" s="34">
        <v>94</v>
      </c>
      <c r="N2247" s="34">
        <v>12</v>
      </c>
      <c r="O2247" s="45">
        <v>1296.8418887738164</v>
      </c>
      <c r="P2247" s="44">
        <v>2244</v>
      </c>
      <c r="Q2247" s="34">
        <v>94</v>
      </c>
      <c r="R2247" s="34">
        <v>12</v>
      </c>
      <c r="S2247" s="45">
        <v>1632.419204388668</v>
      </c>
      <c r="T2247" s="44">
        <v>2244</v>
      </c>
      <c r="U2247" s="34">
        <v>94</v>
      </c>
      <c r="V2247" s="34">
        <v>12</v>
      </c>
      <c r="W2247" s="45">
        <v>4425.0227418107561</v>
      </c>
    </row>
    <row r="2248" spans="12:23" x14ac:dyDescent="0.3">
      <c r="L2248" s="44">
        <v>2245</v>
      </c>
      <c r="M2248" s="34">
        <v>94</v>
      </c>
      <c r="N2248" s="34">
        <v>13</v>
      </c>
      <c r="O2248" s="45">
        <v>1154.8464166372503</v>
      </c>
      <c r="P2248" s="44">
        <v>2245</v>
      </c>
      <c r="Q2248" s="34">
        <v>94</v>
      </c>
      <c r="R2248" s="34">
        <v>13</v>
      </c>
      <c r="S2248" s="45">
        <v>1453.6802712476872</v>
      </c>
      <c r="T2248" s="44">
        <v>2245</v>
      </c>
      <c r="U2248" s="34">
        <v>94</v>
      </c>
      <c r="V2248" s="34">
        <v>13</v>
      </c>
      <c r="W2248" s="45">
        <v>3940.5124874168619</v>
      </c>
    </row>
    <row r="2249" spans="12:23" x14ac:dyDescent="0.3">
      <c r="L2249" s="44">
        <v>2246</v>
      </c>
      <c r="M2249" s="34">
        <v>94</v>
      </c>
      <c r="N2249" s="34">
        <v>14</v>
      </c>
      <c r="O2249" s="45">
        <v>1344.1275772253373</v>
      </c>
      <c r="P2249" s="44">
        <v>2246</v>
      </c>
      <c r="Q2249" s="34">
        <v>94</v>
      </c>
      <c r="R2249" s="34">
        <v>14</v>
      </c>
      <c r="S2249" s="45">
        <v>1691.9407748971487</v>
      </c>
      <c r="T2249" s="44">
        <v>2246</v>
      </c>
      <c r="U2249" s="34">
        <v>94</v>
      </c>
      <c r="V2249" s="34">
        <v>14</v>
      </c>
      <c r="W2249" s="45">
        <v>4586.3687382436738</v>
      </c>
    </row>
    <row r="2250" spans="12:23" x14ac:dyDescent="0.3">
      <c r="L2250" s="44">
        <v>2247</v>
      </c>
      <c r="M2250" s="34">
        <v>94</v>
      </c>
      <c r="N2250" s="34">
        <v>15</v>
      </c>
      <c r="O2250" s="45">
        <v>1221.0542894283512</v>
      </c>
      <c r="P2250" s="44">
        <v>2247</v>
      </c>
      <c r="Q2250" s="34">
        <v>94</v>
      </c>
      <c r="R2250" s="34">
        <v>15</v>
      </c>
      <c r="S2250" s="45">
        <v>1537.0204254804482</v>
      </c>
      <c r="T2250" s="44">
        <v>2247</v>
      </c>
      <c r="U2250" s="34">
        <v>94</v>
      </c>
      <c r="V2250" s="34">
        <v>15</v>
      </c>
      <c r="W2250" s="45">
        <v>4166.4238689998119</v>
      </c>
    </row>
    <row r="2251" spans="12:23" x14ac:dyDescent="0.3">
      <c r="L2251" s="44">
        <v>2248</v>
      </c>
      <c r="M2251" s="34">
        <v>94</v>
      </c>
      <c r="N2251" s="34">
        <v>16</v>
      </c>
      <c r="O2251" s="45">
        <v>1003.3997385296086</v>
      </c>
      <c r="P2251" s="44">
        <v>2248</v>
      </c>
      <c r="Q2251" s="34">
        <v>94</v>
      </c>
      <c r="R2251" s="34">
        <v>16</v>
      </c>
      <c r="S2251" s="45">
        <v>1263.0444906456758</v>
      </c>
      <c r="T2251" s="44">
        <v>2248</v>
      </c>
      <c r="U2251" s="34">
        <v>94</v>
      </c>
      <c r="V2251" s="34">
        <v>16</v>
      </c>
      <c r="W2251" s="45">
        <v>3423.7532736690318</v>
      </c>
    </row>
    <row r="2252" spans="12:23" x14ac:dyDescent="0.3">
      <c r="L2252" s="44">
        <v>2249</v>
      </c>
      <c r="M2252" s="34">
        <v>94</v>
      </c>
      <c r="N2252" s="34">
        <v>17</v>
      </c>
      <c r="O2252" s="45">
        <v>1060.03777096506</v>
      </c>
      <c r="P2252" s="44">
        <v>2249</v>
      </c>
      <c r="Q2252" s="34">
        <v>94</v>
      </c>
      <c r="R2252" s="34">
        <v>17</v>
      </c>
      <c r="S2252" s="45">
        <v>1334.3384646040886</v>
      </c>
      <c r="T2252" s="44">
        <v>2249</v>
      </c>
      <c r="U2252" s="34">
        <v>94</v>
      </c>
      <c r="V2252" s="34">
        <v>17</v>
      </c>
      <c r="W2252" s="45">
        <v>3617.0108972450694</v>
      </c>
    </row>
    <row r="2253" spans="12:23" x14ac:dyDescent="0.3">
      <c r="L2253" s="44">
        <v>2250</v>
      </c>
      <c r="M2253" s="34">
        <v>94</v>
      </c>
      <c r="N2253" s="34">
        <v>18</v>
      </c>
      <c r="O2253" s="45">
        <v>1571.4804890630182</v>
      </c>
      <c r="P2253" s="44">
        <v>2250</v>
      </c>
      <c r="Q2253" s="34">
        <v>94</v>
      </c>
      <c r="R2253" s="34">
        <v>18</v>
      </c>
      <c r="S2253" s="45">
        <v>1978.124667220698</v>
      </c>
      <c r="T2253" s="44">
        <v>2250</v>
      </c>
      <c r="U2253" s="34">
        <v>94</v>
      </c>
      <c r="V2253" s="34">
        <v>18</v>
      </c>
      <c r="W2253" s="45">
        <v>5362.1316234554261</v>
      </c>
    </row>
    <row r="2254" spans="12:23" x14ac:dyDescent="0.3">
      <c r="L2254" s="44">
        <v>2251</v>
      </c>
      <c r="M2254" s="34">
        <v>94</v>
      </c>
      <c r="N2254" s="34">
        <v>19</v>
      </c>
      <c r="O2254" s="45">
        <v>1372.7085777089974</v>
      </c>
      <c r="P2254" s="44">
        <v>2251</v>
      </c>
      <c r="Q2254" s="34">
        <v>94</v>
      </c>
      <c r="R2254" s="34">
        <v>19</v>
      </c>
      <c r="S2254" s="45">
        <v>1727.9175385057661</v>
      </c>
      <c r="T2254" s="44">
        <v>2251</v>
      </c>
      <c r="U2254" s="34">
        <v>94</v>
      </c>
      <c r="V2254" s="34">
        <v>19</v>
      </c>
      <c r="W2254" s="45">
        <v>4683.8914803903517</v>
      </c>
    </row>
    <row r="2255" spans="12:23" x14ac:dyDescent="0.3">
      <c r="L2255" s="44">
        <v>2252</v>
      </c>
      <c r="M2255" s="34">
        <v>94</v>
      </c>
      <c r="N2255" s="34">
        <v>20</v>
      </c>
      <c r="O2255" s="45">
        <v>1230.5746987904283</v>
      </c>
      <c r="P2255" s="44">
        <v>2252</v>
      </c>
      <c r="Q2255" s="34">
        <v>94</v>
      </c>
      <c r="R2255" s="34">
        <v>20</v>
      </c>
      <c r="S2255" s="45">
        <v>1549.0043837492476</v>
      </c>
      <c r="T2255" s="44">
        <v>2252</v>
      </c>
      <c r="U2255" s="34">
        <v>94</v>
      </c>
      <c r="V2255" s="34">
        <v>20</v>
      </c>
      <c r="W2255" s="45">
        <v>4198.9089609013172</v>
      </c>
    </row>
    <row r="2256" spans="12:23" x14ac:dyDescent="0.3">
      <c r="L2256" s="44">
        <v>2253</v>
      </c>
      <c r="M2256" s="34">
        <v>94</v>
      </c>
      <c r="N2256" s="34">
        <v>21</v>
      </c>
      <c r="O2256" s="45">
        <v>1107.4915247947281</v>
      </c>
      <c r="P2256" s="44">
        <v>2253</v>
      </c>
      <c r="Q2256" s="34">
        <v>94</v>
      </c>
      <c r="R2256" s="34">
        <v>21</v>
      </c>
      <c r="S2256" s="45">
        <v>1394.0715899314375</v>
      </c>
      <c r="T2256" s="44">
        <v>2253</v>
      </c>
      <c r="U2256" s="34">
        <v>94</v>
      </c>
      <c r="V2256" s="34">
        <v>21</v>
      </c>
      <c r="W2256" s="45">
        <v>3778.9303584363743</v>
      </c>
    </row>
    <row r="2257" spans="12:23" x14ac:dyDescent="0.3">
      <c r="L2257" s="44">
        <v>2254</v>
      </c>
      <c r="M2257" s="34">
        <v>94</v>
      </c>
      <c r="N2257" s="34">
        <v>22</v>
      </c>
      <c r="O2257" s="45">
        <v>880.48462991205497</v>
      </c>
      <c r="P2257" s="44">
        <v>2254</v>
      </c>
      <c r="Q2257" s="34">
        <v>94</v>
      </c>
      <c r="R2257" s="34">
        <v>22</v>
      </c>
      <c r="S2257" s="45">
        <v>1108.3232516467335</v>
      </c>
      <c r="T2257" s="44">
        <v>2254</v>
      </c>
      <c r="U2257" s="34">
        <v>94</v>
      </c>
      <c r="V2257" s="34">
        <v>22</v>
      </c>
      <c r="W2257" s="45">
        <v>3004.3481359624748</v>
      </c>
    </row>
    <row r="2258" spans="12:23" x14ac:dyDescent="0.3">
      <c r="L2258" s="44">
        <v>2255</v>
      </c>
      <c r="M2258" s="34">
        <v>94</v>
      </c>
      <c r="N2258" s="34">
        <v>23</v>
      </c>
      <c r="O2258" s="45">
        <v>511.28453891852575</v>
      </c>
      <c r="P2258" s="44">
        <v>2255</v>
      </c>
      <c r="Q2258" s="34">
        <v>94</v>
      </c>
      <c r="R2258" s="34">
        <v>23</v>
      </c>
      <c r="S2258" s="45">
        <v>643.58709219885145</v>
      </c>
      <c r="T2258" s="44">
        <v>2255</v>
      </c>
      <c r="U2258" s="34">
        <v>94</v>
      </c>
      <c r="V2258" s="34">
        <v>23</v>
      </c>
      <c r="W2258" s="45">
        <v>1744.5809946730512</v>
      </c>
    </row>
    <row r="2259" spans="12:23" x14ac:dyDescent="0.3">
      <c r="L2259" s="44">
        <v>2256</v>
      </c>
      <c r="M2259" s="34">
        <v>94</v>
      </c>
      <c r="N2259" s="34">
        <v>24</v>
      </c>
      <c r="O2259" s="45">
        <v>416.62418622705331</v>
      </c>
      <c r="P2259" s="44">
        <v>2256</v>
      </c>
      <c r="Q2259" s="34">
        <v>94</v>
      </c>
      <c r="R2259" s="34">
        <v>24</v>
      </c>
      <c r="S2259" s="45">
        <v>524.43195157190087</v>
      </c>
      <c r="T2259" s="44">
        <v>2256</v>
      </c>
      <c r="U2259" s="34">
        <v>94</v>
      </c>
      <c r="V2259" s="34">
        <v>24</v>
      </c>
      <c r="W2259" s="45">
        <v>1421.5854028174824</v>
      </c>
    </row>
    <row r="2260" spans="12:23" x14ac:dyDescent="0.3">
      <c r="L2260" s="44">
        <v>2257</v>
      </c>
      <c r="M2260" s="34">
        <v>95</v>
      </c>
      <c r="N2260" s="34">
        <v>1</v>
      </c>
      <c r="O2260" s="45">
        <v>1183.2198069479057</v>
      </c>
      <c r="P2260" s="44">
        <v>2257</v>
      </c>
      <c r="Q2260" s="34">
        <v>95</v>
      </c>
      <c r="R2260" s="34">
        <v>1</v>
      </c>
      <c r="S2260" s="45">
        <v>1489.3957024329975</v>
      </c>
      <c r="T2260" s="44">
        <v>2257</v>
      </c>
      <c r="U2260" s="34">
        <v>95</v>
      </c>
      <c r="V2260" s="34">
        <v>1</v>
      </c>
      <c r="W2260" s="45">
        <v>4037.3268319208282</v>
      </c>
    </row>
    <row r="2261" spans="12:23" x14ac:dyDescent="0.3">
      <c r="L2261" s="44">
        <v>2258</v>
      </c>
      <c r="M2261" s="34">
        <v>95</v>
      </c>
      <c r="N2261" s="34">
        <v>2</v>
      </c>
      <c r="O2261" s="45">
        <v>2129.8035614652022</v>
      </c>
      <c r="P2261" s="44">
        <v>2258</v>
      </c>
      <c r="Q2261" s="34">
        <v>95</v>
      </c>
      <c r="R2261" s="34">
        <v>2</v>
      </c>
      <c r="S2261" s="45">
        <v>2680.9222199002838</v>
      </c>
      <c r="T2261" s="44">
        <v>2258</v>
      </c>
      <c r="U2261" s="34">
        <v>95</v>
      </c>
      <c r="V2261" s="34">
        <v>2</v>
      </c>
      <c r="W2261" s="45">
        <v>7267.215284034357</v>
      </c>
    </row>
    <row r="2262" spans="12:23" x14ac:dyDescent="0.3">
      <c r="L2262" s="44">
        <v>2259</v>
      </c>
      <c r="M2262" s="34">
        <v>95</v>
      </c>
      <c r="N2262" s="34">
        <v>3</v>
      </c>
      <c r="O2262" s="45">
        <v>710.22451565069298</v>
      </c>
      <c r="P2262" s="44">
        <v>2259</v>
      </c>
      <c r="Q2262" s="34">
        <v>95</v>
      </c>
      <c r="R2262" s="34">
        <v>3</v>
      </c>
      <c r="S2262" s="45">
        <v>894.00577573265048</v>
      </c>
      <c r="T2262" s="44">
        <v>2259</v>
      </c>
      <c r="U2262" s="34">
        <v>95</v>
      </c>
      <c r="V2262" s="34">
        <v>3</v>
      </c>
      <c r="W2262" s="45">
        <v>2423.3946024965098</v>
      </c>
    </row>
    <row r="2263" spans="12:23" x14ac:dyDescent="0.3">
      <c r="L2263" s="44">
        <v>2260</v>
      </c>
      <c r="M2263" s="34">
        <v>95</v>
      </c>
      <c r="N2263" s="34">
        <v>4</v>
      </c>
      <c r="O2263" s="45">
        <v>1703.8863484465057</v>
      </c>
      <c r="P2263" s="44">
        <v>2260</v>
      </c>
      <c r="Q2263" s="34">
        <v>95</v>
      </c>
      <c r="R2263" s="34">
        <v>4</v>
      </c>
      <c r="S2263" s="45">
        <v>2144.7925312851107</v>
      </c>
      <c r="T2263" s="44">
        <v>2260</v>
      </c>
      <c r="U2263" s="34">
        <v>95</v>
      </c>
      <c r="V2263" s="34">
        <v>4</v>
      </c>
      <c r="W2263" s="45">
        <v>5813.9206534002451</v>
      </c>
    </row>
    <row r="2264" spans="12:23" x14ac:dyDescent="0.3">
      <c r="L2264" s="44">
        <v>2261</v>
      </c>
      <c r="M2264" s="34">
        <v>95</v>
      </c>
      <c r="N2264" s="34">
        <v>5</v>
      </c>
      <c r="O2264" s="45">
        <v>2385.8066771775443</v>
      </c>
      <c r="P2264" s="44">
        <v>2261</v>
      </c>
      <c r="Q2264" s="34">
        <v>95</v>
      </c>
      <c r="R2264" s="34">
        <v>5</v>
      </c>
      <c r="S2264" s="45">
        <v>3003.1699866402191</v>
      </c>
      <c r="T2264" s="44">
        <v>2261</v>
      </c>
      <c r="U2264" s="34">
        <v>95</v>
      </c>
      <c r="V2264" s="34">
        <v>5</v>
      </c>
      <c r="W2264" s="45">
        <v>8140.7370439403567</v>
      </c>
    </row>
    <row r="2265" spans="12:23" x14ac:dyDescent="0.3">
      <c r="L2265" s="44">
        <v>2262</v>
      </c>
      <c r="M2265" s="34">
        <v>95</v>
      </c>
      <c r="N2265" s="34">
        <v>6</v>
      </c>
      <c r="O2265" s="45">
        <v>2205.6010470093811</v>
      </c>
      <c r="P2265" s="44">
        <v>2262</v>
      </c>
      <c r="Q2265" s="34">
        <v>95</v>
      </c>
      <c r="R2265" s="34">
        <v>6</v>
      </c>
      <c r="S2265" s="45">
        <v>2776.3334432096126</v>
      </c>
      <c r="T2265" s="44">
        <v>2262</v>
      </c>
      <c r="U2265" s="34">
        <v>95</v>
      </c>
      <c r="V2265" s="34">
        <v>6</v>
      </c>
      <c r="W2265" s="45">
        <v>7525.8478900663804</v>
      </c>
    </row>
    <row r="2266" spans="12:23" x14ac:dyDescent="0.3">
      <c r="L2266" s="44">
        <v>2263</v>
      </c>
      <c r="M2266" s="34">
        <v>95</v>
      </c>
      <c r="N2266" s="34">
        <v>7</v>
      </c>
      <c r="O2266" s="45">
        <v>2025.8897267769441</v>
      </c>
      <c r="P2266" s="44">
        <v>2263</v>
      </c>
      <c r="Q2266" s="34">
        <v>95</v>
      </c>
      <c r="R2266" s="34">
        <v>7</v>
      </c>
      <c r="S2266" s="45">
        <v>2550.1191198345</v>
      </c>
      <c r="T2266" s="44">
        <v>2263</v>
      </c>
      <c r="U2266" s="34">
        <v>95</v>
      </c>
      <c r="V2266" s="34">
        <v>7</v>
      </c>
      <c r="W2266" s="45">
        <v>6912.6453972464824</v>
      </c>
    </row>
    <row r="2267" spans="12:23" x14ac:dyDescent="0.3">
      <c r="L2267" s="44">
        <v>2264</v>
      </c>
      <c r="M2267" s="34">
        <v>95</v>
      </c>
      <c r="N2267" s="34">
        <v>8</v>
      </c>
      <c r="O2267" s="45">
        <v>1675.5525029307078</v>
      </c>
      <c r="P2267" s="44">
        <v>2264</v>
      </c>
      <c r="Q2267" s="34">
        <v>95</v>
      </c>
      <c r="R2267" s="34">
        <v>8</v>
      </c>
      <c r="S2267" s="45">
        <v>2109.1268777042387</v>
      </c>
      <c r="T2267" s="44">
        <v>2264</v>
      </c>
      <c r="U2267" s="34">
        <v>95</v>
      </c>
      <c r="V2267" s="34">
        <v>8</v>
      </c>
      <c r="W2267" s="45">
        <v>5717.2412417806017</v>
      </c>
    </row>
    <row r="2268" spans="12:23" x14ac:dyDescent="0.3">
      <c r="L2268" s="44">
        <v>2265</v>
      </c>
      <c r="M2268" s="34">
        <v>95</v>
      </c>
      <c r="N2268" s="34">
        <v>9</v>
      </c>
      <c r="O2268" s="45">
        <v>1543.1070987523622</v>
      </c>
      <c r="P2268" s="44">
        <v>2265</v>
      </c>
      <c r="Q2268" s="34">
        <v>95</v>
      </c>
      <c r="R2268" s="34">
        <v>9</v>
      </c>
      <c r="S2268" s="45">
        <v>1942.4092360353868</v>
      </c>
      <c r="T2268" s="44">
        <v>2265</v>
      </c>
      <c r="U2268" s="34">
        <v>95</v>
      </c>
      <c r="V2268" s="34">
        <v>9</v>
      </c>
      <c r="W2268" s="45">
        <v>5265.3172789514565</v>
      </c>
    </row>
    <row r="2269" spans="12:23" x14ac:dyDescent="0.3">
      <c r="L2269" s="44">
        <v>2266</v>
      </c>
      <c r="M2269" s="34">
        <v>95</v>
      </c>
      <c r="N2269" s="34">
        <v>10</v>
      </c>
      <c r="O2269" s="45">
        <v>1628.1481800946128</v>
      </c>
      <c r="P2269" s="44">
        <v>2266</v>
      </c>
      <c r="Q2269" s="34">
        <v>95</v>
      </c>
      <c r="R2269" s="34">
        <v>10</v>
      </c>
      <c r="S2269" s="45">
        <v>2049.4559743824398</v>
      </c>
      <c r="T2269" s="44">
        <v>2266</v>
      </c>
      <c r="U2269" s="34">
        <v>95</v>
      </c>
      <c r="V2269" s="34">
        <v>10</v>
      </c>
      <c r="W2269" s="45">
        <v>5555.4904466947064</v>
      </c>
    </row>
    <row r="2270" spans="12:23" x14ac:dyDescent="0.3">
      <c r="L2270" s="44">
        <v>2267</v>
      </c>
      <c r="M2270" s="34">
        <v>95</v>
      </c>
      <c r="N2270" s="34">
        <v>11</v>
      </c>
      <c r="O2270" s="45">
        <v>1694.7317284368653</v>
      </c>
      <c r="P2270" s="44">
        <v>2267</v>
      </c>
      <c r="Q2270" s="34">
        <v>95</v>
      </c>
      <c r="R2270" s="34">
        <v>11</v>
      </c>
      <c r="S2270" s="45">
        <v>2133.269015857376</v>
      </c>
      <c r="T2270" s="44">
        <v>2267</v>
      </c>
      <c r="U2270" s="34">
        <v>95</v>
      </c>
      <c r="V2270" s="34">
        <v>11</v>
      </c>
      <c r="W2270" s="45">
        <v>5782.6836906787548</v>
      </c>
    </row>
    <row r="2271" spans="12:23" x14ac:dyDescent="0.3">
      <c r="L2271" s="44">
        <v>2268</v>
      </c>
      <c r="M2271" s="34">
        <v>95</v>
      </c>
      <c r="N2271" s="34">
        <v>12</v>
      </c>
      <c r="O2271" s="45">
        <v>1353.6776451835578</v>
      </c>
      <c r="P2271" s="44">
        <v>2268</v>
      </c>
      <c r="Q2271" s="34">
        <v>95</v>
      </c>
      <c r="R2271" s="34">
        <v>12</v>
      </c>
      <c r="S2271" s="45">
        <v>1703.9620663692776</v>
      </c>
      <c r="T2271" s="44">
        <v>2268</v>
      </c>
      <c r="U2271" s="34">
        <v>95</v>
      </c>
      <c r="V2271" s="34">
        <v>12</v>
      </c>
      <c r="W2271" s="45">
        <v>4618.9550298084232</v>
      </c>
    </row>
    <row r="2272" spans="12:23" x14ac:dyDescent="0.3">
      <c r="L2272" s="44">
        <v>2269</v>
      </c>
      <c r="M2272" s="34">
        <v>95</v>
      </c>
      <c r="N2272" s="34">
        <v>13</v>
      </c>
      <c r="O2272" s="45">
        <v>1420.0239247566622</v>
      </c>
      <c r="P2272" s="44">
        <v>2269</v>
      </c>
      <c r="Q2272" s="34">
        <v>95</v>
      </c>
      <c r="R2272" s="34">
        <v>13</v>
      </c>
      <c r="S2272" s="45">
        <v>1787.4764422175772</v>
      </c>
      <c r="T2272" s="44">
        <v>2269</v>
      </c>
      <c r="U2272" s="34">
        <v>95</v>
      </c>
      <c r="V2272" s="34">
        <v>13</v>
      </c>
      <c r="W2272" s="45">
        <v>4845.3386764865154</v>
      </c>
    </row>
    <row r="2273" spans="12:23" x14ac:dyDescent="0.3">
      <c r="L2273" s="44">
        <v>2270</v>
      </c>
      <c r="M2273" s="34">
        <v>95</v>
      </c>
      <c r="N2273" s="34">
        <v>14</v>
      </c>
      <c r="O2273" s="45">
        <v>1685.0135951004982</v>
      </c>
      <c r="P2273" s="44">
        <v>2270</v>
      </c>
      <c r="Q2273" s="34">
        <v>95</v>
      </c>
      <c r="R2273" s="34">
        <v>14</v>
      </c>
      <c r="S2273" s="45">
        <v>2121.0361695663792</v>
      </c>
      <c r="T2273" s="44">
        <v>2270</v>
      </c>
      <c r="U2273" s="34">
        <v>95</v>
      </c>
      <c r="V2273" s="34">
        <v>14</v>
      </c>
      <c r="W2273" s="45">
        <v>5749.5239343556195</v>
      </c>
    </row>
    <row r="2274" spans="12:23" x14ac:dyDescent="0.3">
      <c r="L2274" s="44">
        <v>2271</v>
      </c>
      <c r="M2274" s="34">
        <v>95</v>
      </c>
      <c r="N2274" s="34">
        <v>15</v>
      </c>
      <c r="O2274" s="45">
        <v>1874.5320244577333</v>
      </c>
      <c r="P2274" s="44">
        <v>2271</v>
      </c>
      <c r="Q2274" s="34">
        <v>95</v>
      </c>
      <c r="R2274" s="34">
        <v>15</v>
      </c>
      <c r="S2274" s="45">
        <v>2359.5953388424778</v>
      </c>
      <c r="T2274" s="44">
        <v>2271</v>
      </c>
      <c r="U2274" s="34">
        <v>95</v>
      </c>
      <c r="V2274" s="34">
        <v>15</v>
      </c>
      <c r="W2274" s="45">
        <v>6396.1897824883872</v>
      </c>
    </row>
    <row r="2275" spans="12:23" x14ac:dyDescent="0.3">
      <c r="L2275" s="44">
        <v>2272</v>
      </c>
      <c r="M2275" s="34">
        <v>95</v>
      </c>
      <c r="N2275" s="34">
        <v>16</v>
      </c>
      <c r="O2275" s="45">
        <v>1391.4923552665741</v>
      </c>
      <c r="P2275" s="44">
        <v>2272</v>
      </c>
      <c r="Q2275" s="34">
        <v>95</v>
      </c>
      <c r="R2275" s="34">
        <v>16</v>
      </c>
      <c r="S2275" s="45">
        <v>1751.5619006145084</v>
      </c>
      <c r="T2275" s="44">
        <v>2272</v>
      </c>
      <c r="U2275" s="34">
        <v>95</v>
      </c>
      <c r="V2275" s="34">
        <v>16</v>
      </c>
      <c r="W2275" s="45">
        <v>4747.9846004452429</v>
      </c>
    </row>
    <row r="2276" spans="12:23" x14ac:dyDescent="0.3">
      <c r="L2276" s="44">
        <v>2273</v>
      </c>
      <c r="M2276" s="34">
        <v>95</v>
      </c>
      <c r="N2276" s="34">
        <v>17</v>
      </c>
      <c r="O2276" s="45">
        <v>1543.0873263549336</v>
      </c>
      <c r="P2276" s="44">
        <v>2273</v>
      </c>
      <c r="Q2276" s="34">
        <v>95</v>
      </c>
      <c r="R2276" s="34">
        <v>17</v>
      </c>
      <c r="S2276" s="45">
        <v>1942.3843472331675</v>
      </c>
      <c r="T2276" s="44">
        <v>2273</v>
      </c>
      <c r="U2276" s="34">
        <v>95</v>
      </c>
      <c r="V2276" s="34">
        <v>17</v>
      </c>
      <c r="W2276" s="45">
        <v>5265.2498125092952</v>
      </c>
    </row>
    <row r="2277" spans="12:23" x14ac:dyDescent="0.3">
      <c r="L2277" s="44">
        <v>2274</v>
      </c>
      <c r="M2277" s="34">
        <v>95</v>
      </c>
      <c r="N2277" s="34">
        <v>18</v>
      </c>
      <c r="O2277" s="45">
        <v>1410.3947672087252</v>
      </c>
      <c r="P2277" s="44">
        <v>2274</v>
      </c>
      <c r="Q2277" s="34">
        <v>95</v>
      </c>
      <c r="R2277" s="34">
        <v>18</v>
      </c>
      <c r="S2277" s="45">
        <v>1775.3555955365691</v>
      </c>
      <c r="T2277" s="44">
        <v>2274</v>
      </c>
      <c r="U2277" s="34">
        <v>95</v>
      </c>
      <c r="V2277" s="34">
        <v>18</v>
      </c>
      <c r="W2277" s="45">
        <v>4812.4825191531127</v>
      </c>
    </row>
    <row r="2278" spans="12:23" x14ac:dyDescent="0.3">
      <c r="L2278" s="44">
        <v>2275</v>
      </c>
      <c r="M2278" s="34">
        <v>95</v>
      </c>
      <c r="N2278" s="34">
        <v>19</v>
      </c>
      <c r="O2278" s="45">
        <v>1609.3347439408928</v>
      </c>
      <c r="P2278" s="44">
        <v>2275</v>
      </c>
      <c r="Q2278" s="34">
        <v>95</v>
      </c>
      <c r="R2278" s="34">
        <v>19</v>
      </c>
      <c r="S2278" s="45">
        <v>2025.7742790703685</v>
      </c>
      <c r="T2278" s="44">
        <v>2275</v>
      </c>
      <c r="U2278" s="34">
        <v>95</v>
      </c>
      <c r="V2278" s="34">
        <v>19</v>
      </c>
      <c r="W2278" s="45">
        <v>5491.2961269765719</v>
      </c>
    </row>
    <row r="2279" spans="12:23" x14ac:dyDescent="0.3">
      <c r="L2279" s="44">
        <v>2276</v>
      </c>
      <c r="M2279" s="34">
        <v>95</v>
      </c>
      <c r="N2279" s="34">
        <v>20</v>
      </c>
      <c r="O2279" s="45">
        <v>1438.7384989232373</v>
      </c>
      <c r="P2279" s="44">
        <v>2276</v>
      </c>
      <c r="Q2279" s="34">
        <v>95</v>
      </c>
      <c r="R2279" s="34">
        <v>20</v>
      </c>
      <c r="S2279" s="45">
        <v>1811.0336935185503</v>
      </c>
      <c r="T2279" s="44">
        <v>2276</v>
      </c>
      <c r="U2279" s="34">
        <v>95</v>
      </c>
      <c r="V2279" s="34">
        <v>20</v>
      </c>
      <c r="W2279" s="45">
        <v>4909.1956639938353</v>
      </c>
    </row>
    <row r="2280" spans="12:23" x14ac:dyDescent="0.3">
      <c r="L2280" s="44">
        <v>2277</v>
      </c>
      <c r="M2280" s="34">
        <v>95</v>
      </c>
      <c r="N2280" s="34">
        <v>21</v>
      </c>
      <c r="O2280" s="45">
        <v>1363.0299891674879</v>
      </c>
      <c r="P2280" s="44">
        <v>2277</v>
      </c>
      <c r="Q2280" s="34">
        <v>95</v>
      </c>
      <c r="R2280" s="34">
        <v>21</v>
      </c>
      <c r="S2280" s="45">
        <v>1715.7344698192087</v>
      </c>
      <c r="T2280" s="44">
        <v>2277</v>
      </c>
      <c r="U2280" s="34">
        <v>95</v>
      </c>
      <c r="V2280" s="34">
        <v>21</v>
      </c>
      <c r="W2280" s="45">
        <v>4650.8666569515408</v>
      </c>
    </row>
    <row r="2281" spans="12:23" x14ac:dyDescent="0.3">
      <c r="L2281" s="44">
        <v>2278</v>
      </c>
      <c r="M2281" s="34">
        <v>95</v>
      </c>
      <c r="N2281" s="34">
        <v>22</v>
      </c>
      <c r="O2281" s="45">
        <v>1353.5590107989833</v>
      </c>
      <c r="P2281" s="44">
        <v>2278</v>
      </c>
      <c r="Q2281" s="34">
        <v>95</v>
      </c>
      <c r="R2281" s="34">
        <v>22</v>
      </c>
      <c r="S2281" s="45">
        <v>1703.8127335559589</v>
      </c>
      <c r="T2281" s="44">
        <v>2278</v>
      </c>
      <c r="U2281" s="34">
        <v>95</v>
      </c>
      <c r="V2281" s="34">
        <v>22</v>
      </c>
      <c r="W2281" s="45">
        <v>4618.5502311554437</v>
      </c>
    </row>
    <row r="2282" spans="12:23" x14ac:dyDescent="0.3">
      <c r="L2282" s="44">
        <v>2279</v>
      </c>
      <c r="M2282" s="34">
        <v>95</v>
      </c>
      <c r="N2282" s="34">
        <v>23</v>
      </c>
      <c r="O2282" s="45">
        <v>785.78473242572443</v>
      </c>
      <c r="P2282" s="44">
        <v>2279</v>
      </c>
      <c r="Q2282" s="34">
        <v>95</v>
      </c>
      <c r="R2282" s="34">
        <v>23</v>
      </c>
      <c r="S2282" s="45">
        <v>989.11833341534339</v>
      </c>
      <c r="T2282" s="44">
        <v>2279</v>
      </c>
      <c r="U2282" s="34">
        <v>95</v>
      </c>
      <c r="V2282" s="34">
        <v>23</v>
      </c>
      <c r="W2282" s="45">
        <v>2681.2176112225798</v>
      </c>
    </row>
    <row r="2283" spans="12:23" x14ac:dyDescent="0.3">
      <c r="L2283" s="44">
        <v>2280</v>
      </c>
      <c r="M2283" s="34">
        <v>95</v>
      </c>
      <c r="N2283" s="34">
        <v>24</v>
      </c>
      <c r="O2283" s="45">
        <v>577.63081849162984</v>
      </c>
      <c r="P2283" s="44">
        <v>2280</v>
      </c>
      <c r="Q2283" s="34">
        <v>95</v>
      </c>
      <c r="R2283" s="34">
        <v>24</v>
      </c>
      <c r="S2283" s="45">
        <v>727.10146804715055</v>
      </c>
      <c r="T2283" s="44">
        <v>2280</v>
      </c>
      <c r="U2283" s="34">
        <v>95</v>
      </c>
      <c r="V2283" s="34">
        <v>24</v>
      </c>
      <c r="W2283" s="45">
        <v>1970.9646413511423</v>
      </c>
    </row>
    <row r="2284" spans="12:23" x14ac:dyDescent="0.3">
      <c r="L2284" s="44">
        <v>2281</v>
      </c>
      <c r="M2284" s="34">
        <v>96</v>
      </c>
      <c r="N2284" s="34">
        <v>1</v>
      </c>
      <c r="O2284" s="45">
        <v>710.03667787511722</v>
      </c>
      <c r="P2284" s="44">
        <v>2281</v>
      </c>
      <c r="Q2284" s="34">
        <v>96</v>
      </c>
      <c r="R2284" s="34">
        <v>1</v>
      </c>
      <c r="S2284" s="45">
        <v>893.76933211156302</v>
      </c>
      <c r="T2284" s="44">
        <v>2281</v>
      </c>
      <c r="U2284" s="34">
        <v>96</v>
      </c>
      <c r="V2284" s="34">
        <v>1</v>
      </c>
      <c r="W2284" s="45">
        <v>2422.7536712959609</v>
      </c>
    </row>
    <row r="2285" spans="12:23" x14ac:dyDescent="0.3">
      <c r="L2285" s="44">
        <v>2282</v>
      </c>
      <c r="M2285" s="34">
        <v>96</v>
      </c>
      <c r="N2285" s="34">
        <v>2</v>
      </c>
      <c r="O2285" s="45">
        <v>2385.4112292289633</v>
      </c>
      <c r="P2285" s="44">
        <v>2282</v>
      </c>
      <c r="Q2285" s="34">
        <v>96</v>
      </c>
      <c r="R2285" s="34">
        <v>2</v>
      </c>
      <c r="S2285" s="45">
        <v>3002.6722105958238</v>
      </c>
      <c r="T2285" s="44">
        <v>2282</v>
      </c>
      <c r="U2285" s="34">
        <v>96</v>
      </c>
      <c r="V2285" s="34">
        <v>2</v>
      </c>
      <c r="W2285" s="45">
        <v>8139.3877150970948</v>
      </c>
    </row>
    <row r="2286" spans="12:23" x14ac:dyDescent="0.3">
      <c r="L2286" s="44">
        <v>2283</v>
      </c>
      <c r="M2286" s="34">
        <v>96</v>
      </c>
      <c r="N2286" s="34">
        <v>3</v>
      </c>
      <c r="O2286" s="45">
        <v>814.32618811452664</v>
      </c>
      <c r="P2286" s="44">
        <v>2283</v>
      </c>
      <c r="Q2286" s="34">
        <v>96</v>
      </c>
      <c r="R2286" s="34">
        <v>3</v>
      </c>
      <c r="S2286" s="45">
        <v>1025.0453194195215</v>
      </c>
      <c r="T2286" s="44">
        <v>2283</v>
      </c>
      <c r="U2286" s="34">
        <v>96</v>
      </c>
      <c r="V2286" s="34">
        <v>3</v>
      </c>
      <c r="W2286" s="45">
        <v>2778.6054204849324</v>
      </c>
    </row>
    <row r="2287" spans="12:23" x14ac:dyDescent="0.3">
      <c r="L2287" s="44">
        <v>2284</v>
      </c>
      <c r="M2287" s="34">
        <v>96</v>
      </c>
      <c r="N2287" s="34">
        <v>4</v>
      </c>
      <c r="O2287" s="45">
        <v>2215.5762215123259</v>
      </c>
      <c r="P2287" s="44">
        <v>2284</v>
      </c>
      <c r="Q2287" s="34">
        <v>96</v>
      </c>
      <c r="R2287" s="34">
        <v>4</v>
      </c>
      <c r="S2287" s="45">
        <v>2788.8898439294658</v>
      </c>
      <c r="T2287" s="44">
        <v>2284</v>
      </c>
      <c r="U2287" s="34">
        <v>96</v>
      </c>
      <c r="V2287" s="34">
        <v>4</v>
      </c>
      <c r="W2287" s="45">
        <v>7559.8847101376368</v>
      </c>
    </row>
    <row r="2288" spans="12:23" x14ac:dyDescent="0.3">
      <c r="L2288" s="44">
        <v>2285</v>
      </c>
      <c r="M2288" s="34">
        <v>96</v>
      </c>
      <c r="N2288" s="34">
        <v>5</v>
      </c>
      <c r="O2288" s="45">
        <v>1940.5224008771147</v>
      </c>
      <c r="P2288" s="44">
        <v>2285</v>
      </c>
      <c r="Q2288" s="34">
        <v>96</v>
      </c>
      <c r="R2288" s="34">
        <v>5</v>
      </c>
      <c r="S2288" s="45">
        <v>2442.6617162508214</v>
      </c>
      <c r="T2288" s="44">
        <v>2285</v>
      </c>
      <c r="U2288" s="34">
        <v>96</v>
      </c>
      <c r="V2288" s="34">
        <v>5</v>
      </c>
      <c r="W2288" s="45">
        <v>6621.3590332075437</v>
      </c>
    </row>
    <row r="2289" spans="12:23" x14ac:dyDescent="0.3">
      <c r="L2289" s="44">
        <v>2286</v>
      </c>
      <c r="M2289" s="34">
        <v>96</v>
      </c>
      <c r="N2289" s="34">
        <v>6</v>
      </c>
      <c r="O2289" s="45">
        <v>2584.2325715765564</v>
      </c>
      <c r="P2289" s="44">
        <v>2286</v>
      </c>
      <c r="Q2289" s="34">
        <v>96</v>
      </c>
      <c r="R2289" s="34">
        <v>6</v>
      </c>
      <c r="S2289" s="45">
        <v>3252.9415613163046</v>
      </c>
      <c r="T2289" s="44">
        <v>2286</v>
      </c>
      <c r="U2289" s="34">
        <v>96</v>
      </c>
      <c r="V2289" s="34">
        <v>6</v>
      </c>
      <c r="W2289" s="45">
        <v>8817.7965242675746</v>
      </c>
    </row>
    <row r="2290" spans="12:23" x14ac:dyDescent="0.3">
      <c r="L2290" s="44">
        <v>2287</v>
      </c>
      <c r="M2290" s="34">
        <v>96</v>
      </c>
      <c r="N2290" s="34">
        <v>7</v>
      </c>
      <c r="O2290" s="45">
        <v>2177.3265186858712</v>
      </c>
      <c r="P2290" s="44">
        <v>2287</v>
      </c>
      <c r="Q2290" s="34">
        <v>96</v>
      </c>
      <c r="R2290" s="34">
        <v>7</v>
      </c>
      <c r="S2290" s="45">
        <v>2740.7424560354011</v>
      </c>
      <c r="T2290" s="44">
        <v>2287</v>
      </c>
      <c r="U2290" s="34">
        <v>96</v>
      </c>
      <c r="V2290" s="34">
        <v>7</v>
      </c>
      <c r="W2290" s="45">
        <v>7429.3708777732299</v>
      </c>
    </row>
    <row r="2291" spans="12:23" x14ac:dyDescent="0.3">
      <c r="L2291" s="44">
        <v>2288</v>
      </c>
      <c r="M2291" s="34">
        <v>96</v>
      </c>
      <c r="N2291" s="34">
        <v>8</v>
      </c>
      <c r="O2291" s="45">
        <v>1817.6863818492775</v>
      </c>
      <c r="P2291" s="44">
        <v>2288</v>
      </c>
      <c r="Q2291" s="34">
        <v>96</v>
      </c>
      <c r="R2291" s="34">
        <v>8</v>
      </c>
      <c r="S2291" s="45">
        <v>2288.0400324607581</v>
      </c>
      <c r="T2291" s="44">
        <v>2288</v>
      </c>
      <c r="U2291" s="34">
        <v>96</v>
      </c>
      <c r="V2291" s="34">
        <v>8</v>
      </c>
      <c r="W2291" s="45">
        <v>6202.223761269639</v>
      </c>
    </row>
    <row r="2292" spans="12:23" x14ac:dyDescent="0.3">
      <c r="L2292" s="44">
        <v>2289</v>
      </c>
      <c r="M2292" s="34">
        <v>96</v>
      </c>
      <c r="N2292" s="34">
        <v>9</v>
      </c>
      <c r="O2292" s="45">
        <v>1523.9871904384925</v>
      </c>
      <c r="P2292" s="44">
        <v>2289</v>
      </c>
      <c r="Q2292" s="34">
        <v>96</v>
      </c>
      <c r="R2292" s="34">
        <v>9</v>
      </c>
      <c r="S2292" s="45">
        <v>1918.3417642889099</v>
      </c>
      <c r="T2292" s="44">
        <v>2289</v>
      </c>
      <c r="U2292" s="34">
        <v>96</v>
      </c>
      <c r="V2292" s="34">
        <v>9</v>
      </c>
      <c r="W2292" s="45">
        <v>5200.0772293797954</v>
      </c>
    </row>
    <row r="2293" spans="12:23" x14ac:dyDescent="0.3">
      <c r="L2293" s="44">
        <v>2290</v>
      </c>
      <c r="M2293" s="34">
        <v>96</v>
      </c>
      <c r="N2293" s="34">
        <v>10</v>
      </c>
      <c r="O2293" s="45">
        <v>1722.966711965518</v>
      </c>
      <c r="P2293" s="44">
        <v>2290</v>
      </c>
      <c r="Q2293" s="34">
        <v>96</v>
      </c>
      <c r="R2293" s="34">
        <v>10</v>
      </c>
      <c r="S2293" s="45">
        <v>2168.8102254271489</v>
      </c>
      <c r="T2293" s="44">
        <v>2290</v>
      </c>
      <c r="U2293" s="34">
        <v>96</v>
      </c>
      <c r="V2293" s="34">
        <v>10</v>
      </c>
      <c r="W2293" s="45">
        <v>5879.0257700875818</v>
      </c>
    </row>
    <row r="2294" spans="12:23" x14ac:dyDescent="0.3">
      <c r="L2294" s="44">
        <v>2291</v>
      </c>
      <c r="M2294" s="34">
        <v>96</v>
      </c>
      <c r="N2294" s="34">
        <v>11</v>
      </c>
      <c r="O2294" s="45">
        <v>1808.1956310833436</v>
      </c>
      <c r="P2294" s="44">
        <v>2291</v>
      </c>
      <c r="Q2294" s="34">
        <v>96</v>
      </c>
      <c r="R2294" s="34">
        <v>11</v>
      </c>
      <c r="S2294" s="45">
        <v>2276.0934073952881</v>
      </c>
      <c r="T2294" s="44">
        <v>2291</v>
      </c>
      <c r="U2294" s="34">
        <v>96</v>
      </c>
      <c r="V2294" s="34">
        <v>11</v>
      </c>
      <c r="W2294" s="45">
        <v>6169.839869031377</v>
      </c>
    </row>
    <row r="2295" spans="12:23" x14ac:dyDescent="0.3">
      <c r="L2295" s="44">
        <v>2292</v>
      </c>
      <c r="M2295" s="34">
        <v>96</v>
      </c>
      <c r="N2295" s="34">
        <v>12</v>
      </c>
      <c r="O2295" s="45">
        <v>1495.7324345124111</v>
      </c>
      <c r="P2295" s="44">
        <v>2292</v>
      </c>
      <c r="Q2295" s="34">
        <v>96</v>
      </c>
      <c r="R2295" s="34">
        <v>12</v>
      </c>
      <c r="S2295" s="45">
        <v>1882.7756659169177</v>
      </c>
      <c r="T2295" s="44">
        <v>2292</v>
      </c>
      <c r="U2295" s="34">
        <v>96</v>
      </c>
      <c r="V2295" s="34">
        <v>12</v>
      </c>
      <c r="W2295" s="45">
        <v>5103.6676835288072</v>
      </c>
    </row>
    <row r="2296" spans="12:23" x14ac:dyDescent="0.3">
      <c r="L2296" s="44">
        <v>2293</v>
      </c>
      <c r="M2296" s="34">
        <v>96</v>
      </c>
      <c r="N2296" s="34">
        <v>13</v>
      </c>
      <c r="O2296" s="45">
        <v>2461.0703079911405</v>
      </c>
      <c r="P2296" s="44">
        <v>2293</v>
      </c>
      <c r="Q2296" s="34">
        <v>96</v>
      </c>
      <c r="R2296" s="34">
        <v>13</v>
      </c>
      <c r="S2296" s="45">
        <v>3097.9092122896163</v>
      </c>
      <c r="T2296" s="44">
        <v>2293</v>
      </c>
      <c r="U2296" s="34">
        <v>96</v>
      </c>
      <c r="V2296" s="34">
        <v>13</v>
      </c>
      <c r="W2296" s="45">
        <v>8397.548056033982</v>
      </c>
    </row>
    <row r="2297" spans="12:23" x14ac:dyDescent="0.3">
      <c r="L2297" s="44">
        <v>2294</v>
      </c>
      <c r="M2297" s="34">
        <v>96</v>
      </c>
      <c r="N2297" s="34">
        <v>14</v>
      </c>
      <c r="O2297" s="45">
        <v>2981.5984427077356</v>
      </c>
      <c r="P2297" s="44">
        <v>2294</v>
      </c>
      <c r="Q2297" s="34">
        <v>96</v>
      </c>
      <c r="R2297" s="34">
        <v>14</v>
      </c>
      <c r="S2297" s="45">
        <v>3753.1318195261888</v>
      </c>
      <c r="T2297" s="44">
        <v>2294</v>
      </c>
      <c r="U2297" s="34">
        <v>96</v>
      </c>
      <c r="V2297" s="34">
        <v>14</v>
      </c>
      <c r="W2297" s="45">
        <v>10173.669612418251</v>
      </c>
    </row>
    <row r="2298" spans="12:23" x14ac:dyDescent="0.3">
      <c r="L2298" s="44">
        <v>2295</v>
      </c>
      <c r="M2298" s="34">
        <v>96</v>
      </c>
      <c r="N2298" s="34">
        <v>15</v>
      </c>
      <c r="O2298" s="45">
        <v>1827.1969050126399</v>
      </c>
      <c r="P2298" s="44">
        <v>2295</v>
      </c>
      <c r="Q2298" s="34">
        <v>96</v>
      </c>
      <c r="R2298" s="34">
        <v>15</v>
      </c>
      <c r="S2298" s="45">
        <v>2300.0115463284478</v>
      </c>
      <c r="T2298" s="44">
        <v>2295</v>
      </c>
      <c r="U2298" s="34">
        <v>96</v>
      </c>
      <c r="V2298" s="34">
        <v>15</v>
      </c>
      <c r="W2298" s="45">
        <v>6234.6751199500623</v>
      </c>
    </row>
    <row r="2299" spans="12:23" x14ac:dyDescent="0.3">
      <c r="L2299" s="44">
        <v>2296</v>
      </c>
      <c r="M2299" s="34">
        <v>96</v>
      </c>
      <c r="N2299" s="34">
        <v>16</v>
      </c>
      <c r="O2299" s="45">
        <v>1533.5471445954274</v>
      </c>
      <c r="P2299" s="44">
        <v>2296</v>
      </c>
      <c r="Q2299" s="34">
        <v>96</v>
      </c>
      <c r="R2299" s="34">
        <v>16</v>
      </c>
      <c r="S2299" s="45">
        <v>1930.3755001621485</v>
      </c>
      <c r="T2299" s="44">
        <v>2296</v>
      </c>
      <c r="U2299" s="34">
        <v>96</v>
      </c>
      <c r="V2299" s="34">
        <v>16</v>
      </c>
      <c r="W2299" s="45">
        <v>5232.6972541656269</v>
      </c>
    </row>
    <row r="2300" spans="12:23" x14ac:dyDescent="0.3">
      <c r="L2300" s="44">
        <v>2297</v>
      </c>
      <c r="M2300" s="34">
        <v>96</v>
      </c>
      <c r="N2300" s="34">
        <v>17</v>
      </c>
      <c r="O2300" s="45">
        <v>1590.3829010051688</v>
      </c>
      <c r="P2300" s="44">
        <v>2297</v>
      </c>
      <c r="Q2300" s="34">
        <v>96</v>
      </c>
      <c r="R2300" s="34">
        <v>17</v>
      </c>
      <c r="S2300" s="45">
        <v>2001.918362142758</v>
      </c>
      <c r="T2300" s="44">
        <v>2297</v>
      </c>
      <c r="U2300" s="34">
        <v>96</v>
      </c>
      <c r="V2300" s="34">
        <v>17</v>
      </c>
      <c r="W2300" s="45">
        <v>5426.6295421632931</v>
      </c>
    </row>
    <row r="2301" spans="12:23" x14ac:dyDescent="0.3">
      <c r="L2301" s="44">
        <v>2298</v>
      </c>
      <c r="M2301" s="34">
        <v>96</v>
      </c>
      <c r="N2301" s="34">
        <v>18</v>
      </c>
      <c r="O2301" s="45">
        <v>1618.7365189183954</v>
      </c>
      <c r="P2301" s="44">
        <v>2298</v>
      </c>
      <c r="Q2301" s="34">
        <v>96</v>
      </c>
      <c r="R2301" s="34">
        <v>18</v>
      </c>
      <c r="S2301" s="45">
        <v>2037.6089045258489</v>
      </c>
      <c r="T2301" s="44">
        <v>2298</v>
      </c>
      <c r="U2301" s="34">
        <v>96</v>
      </c>
      <c r="V2301" s="34">
        <v>18</v>
      </c>
      <c r="W2301" s="45">
        <v>5523.3764202250977</v>
      </c>
    </row>
    <row r="2302" spans="12:23" x14ac:dyDescent="0.3">
      <c r="L2302" s="44">
        <v>2299</v>
      </c>
      <c r="M2302" s="34">
        <v>96</v>
      </c>
      <c r="N2302" s="34">
        <v>19</v>
      </c>
      <c r="O2302" s="45">
        <v>1401.0325370260809</v>
      </c>
      <c r="P2302" s="44">
        <v>2299</v>
      </c>
      <c r="Q2302" s="34">
        <v>96</v>
      </c>
      <c r="R2302" s="34">
        <v>19</v>
      </c>
      <c r="S2302" s="45">
        <v>1763.5707476855282</v>
      </c>
      <c r="T2302" s="44">
        <v>2299</v>
      </c>
      <c r="U2302" s="34">
        <v>96</v>
      </c>
      <c r="V2302" s="34">
        <v>19</v>
      </c>
      <c r="W2302" s="45">
        <v>4780.5371587889131</v>
      </c>
    </row>
    <row r="2303" spans="12:23" x14ac:dyDescent="0.3">
      <c r="L2303" s="44">
        <v>2300</v>
      </c>
      <c r="M2303" s="34">
        <v>96</v>
      </c>
      <c r="N2303" s="34">
        <v>20</v>
      </c>
      <c r="O2303" s="45">
        <v>1628.2272696843283</v>
      </c>
      <c r="P2303" s="44">
        <v>2300</v>
      </c>
      <c r="Q2303" s="34">
        <v>96</v>
      </c>
      <c r="R2303" s="34">
        <v>20</v>
      </c>
      <c r="S2303" s="45">
        <v>2049.5555295913182</v>
      </c>
      <c r="T2303" s="44">
        <v>2300</v>
      </c>
      <c r="U2303" s="34">
        <v>96</v>
      </c>
      <c r="V2303" s="34">
        <v>20</v>
      </c>
      <c r="W2303" s="45">
        <v>5555.760312463357</v>
      </c>
    </row>
    <row r="2304" spans="12:23" x14ac:dyDescent="0.3">
      <c r="L2304" s="44">
        <v>2301</v>
      </c>
      <c r="M2304" s="34">
        <v>96</v>
      </c>
      <c r="N2304" s="34">
        <v>21</v>
      </c>
      <c r="O2304" s="45">
        <v>1940.4531974861136</v>
      </c>
      <c r="P2304" s="44">
        <v>2301</v>
      </c>
      <c r="Q2304" s="34">
        <v>96</v>
      </c>
      <c r="R2304" s="34">
        <v>21</v>
      </c>
      <c r="S2304" s="45">
        <v>2442.5746054430529</v>
      </c>
      <c r="T2304" s="44">
        <v>2301</v>
      </c>
      <c r="U2304" s="34">
        <v>96</v>
      </c>
      <c r="V2304" s="34">
        <v>21</v>
      </c>
      <c r="W2304" s="45">
        <v>6621.1229006599742</v>
      </c>
    </row>
    <row r="2305" spans="12:23" x14ac:dyDescent="0.3">
      <c r="L2305" s="44">
        <v>2302</v>
      </c>
      <c r="M2305" s="34">
        <v>96</v>
      </c>
      <c r="N2305" s="34">
        <v>22</v>
      </c>
      <c r="O2305" s="45">
        <v>1807.8100693334773</v>
      </c>
      <c r="P2305" s="44">
        <v>2302</v>
      </c>
      <c r="Q2305" s="34">
        <v>96</v>
      </c>
      <c r="R2305" s="34">
        <v>22</v>
      </c>
      <c r="S2305" s="45">
        <v>2275.6080757520031</v>
      </c>
      <c r="T2305" s="44">
        <v>2302</v>
      </c>
      <c r="U2305" s="34">
        <v>96</v>
      </c>
      <c r="V2305" s="34">
        <v>22</v>
      </c>
      <c r="W2305" s="45">
        <v>6168.5242734091971</v>
      </c>
    </row>
    <row r="2306" spans="12:23" x14ac:dyDescent="0.3">
      <c r="L2306" s="44">
        <v>2303</v>
      </c>
      <c r="M2306" s="34">
        <v>96</v>
      </c>
      <c r="N2306" s="34">
        <v>23</v>
      </c>
      <c r="O2306" s="45">
        <v>1476.8201363715455</v>
      </c>
      <c r="P2306" s="44">
        <v>2303</v>
      </c>
      <c r="Q2306" s="34">
        <v>96</v>
      </c>
      <c r="R2306" s="34">
        <v>23</v>
      </c>
      <c r="S2306" s="45">
        <v>1858.9695265937471</v>
      </c>
      <c r="T2306" s="44">
        <v>2303</v>
      </c>
      <c r="U2306" s="34">
        <v>96</v>
      </c>
      <c r="V2306" s="34">
        <v>23</v>
      </c>
      <c r="W2306" s="45">
        <v>5039.1360315998563</v>
      </c>
    </row>
    <row r="2307" spans="12:23" x14ac:dyDescent="0.3">
      <c r="L2307" s="44">
        <v>2304</v>
      </c>
      <c r="M2307" s="34">
        <v>96</v>
      </c>
      <c r="N2307" s="34">
        <v>24</v>
      </c>
      <c r="O2307" s="45">
        <v>1050.7546303721313</v>
      </c>
      <c r="P2307" s="44">
        <v>2304</v>
      </c>
      <c r="Q2307" s="34">
        <v>96</v>
      </c>
      <c r="R2307" s="34">
        <v>24</v>
      </c>
      <c r="S2307" s="45">
        <v>1322.6531719619261</v>
      </c>
      <c r="T2307" s="44">
        <v>2304</v>
      </c>
      <c r="U2307" s="34">
        <v>96</v>
      </c>
      <c r="V2307" s="34">
        <v>24</v>
      </c>
      <c r="W2307" s="45">
        <v>3585.3354026495208</v>
      </c>
    </row>
    <row r="2308" spans="12:23" x14ac:dyDescent="0.3">
      <c r="L2308" s="44">
        <v>2305</v>
      </c>
      <c r="M2308" s="34">
        <v>97</v>
      </c>
      <c r="N2308" s="34">
        <v>1</v>
      </c>
      <c r="O2308" s="45">
        <v>2385.2431638508169</v>
      </c>
      <c r="P2308" s="44">
        <v>2305</v>
      </c>
      <c r="Q2308" s="34">
        <v>97</v>
      </c>
      <c r="R2308" s="34">
        <v>1</v>
      </c>
      <c r="S2308" s="45">
        <v>3002.4606557769566</v>
      </c>
      <c r="T2308" s="44">
        <v>2305</v>
      </c>
      <c r="U2308" s="34">
        <v>97</v>
      </c>
      <c r="V2308" s="34">
        <v>1</v>
      </c>
      <c r="W2308" s="45">
        <v>8138.8142503387098</v>
      </c>
    </row>
    <row r="2309" spans="12:23" x14ac:dyDescent="0.3">
      <c r="L2309" s="44">
        <v>2306</v>
      </c>
      <c r="M2309" s="34">
        <v>97</v>
      </c>
      <c r="N2309" s="34">
        <v>2</v>
      </c>
      <c r="O2309" s="45">
        <v>2726.0500921362618</v>
      </c>
      <c r="P2309" s="44">
        <v>2306</v>
      </c>
      <c r="Q2309" s="34">
        <v>97</v>
      </c>
      <c r="R2309" s="34">
        <v>2</v>
      </c>
      <c r="S2309" s="45">
        <v>3431.4564952373089</v>
      </c>
      <c r="T2309" s="44">
        <v>2306</v>
      </c>
      <c r="U2309" s="34">
        <v>97</v>
      </c>
      <c r="V2309" s="34">
        <v>2</v>
      </c>
      <c r="W2309" s="45">
        <v>9301.6995806820032</v>
      </c>
    </row>
    <row r="2310" spans="12:23" x14ac:dyDescent="0.3">
      <c r="L2310" s="44">
        <v>2307</v>
      </c>
      <c r="M2310" s="34">
        <v>97</v>
      </c>
      <c r="N2310" s="34">
        <v>3</v>
      </c>
      <c r="O2310" s="45">
        <v>1135.9736632912427</v>
      </c>
      <c r="P2310" s="44">
        <v>2307</v>
      </c>
      <c r="Q2310" s="34">
        <v>97</v>
      </c>
      <c r="R2310" s="34">
        <v>3</v>
      </c>
      <c r="S2310" s="45">
        <v>1429.9239095289561</v>
      </c>
      <c r="T2310" s="44">
        <v>2307</v>
      </c>
      <c r="U2310" s="34">
        <v>97</v>
      </c>
      <c r="V2310" s="34">
        <v>3</v>
      </c>
      <c r="W2310" s="45">
        <v>3876.1157683722363</v>
      </c>
    </row>
    <row r="2311" spans="12:23" x14ac:dyDescent="0.3">
      <c r="L2311" s="44">
        <v>2308</v>
      </c>
      <c r="M2311" s="34">
        <v>97</v>
      </c>
      <c r="N2311" s="34">
        <v>4</v>
      </c>
      <c r="O2311" s="45">
        <v>3105.1264956455902</v>
      </c>
      <c r="P2311" s="44">
        <v>2308</v>
      </c>
      <c r="Q2311" s="34">
        <v>97</v>
      </c>
      <c r="R2311" s="34">
        <v>4</v>
      </c>
      <c r="S2311" s="45">
        <v>3908.6246113939442</v>
      </c>
      <c r="T2311" s="44">
        <v>2308</v>
      </c>
      <c r="U2311" s="34">
        <v>97</v>
      </c>
      <c r="V2311" s="34">
        <v>4</v>
      </c>
      <c r="W2311" s="45">
        <v>10595.166209831865</v>
      </c>
    </row>
    <row r="2312" spans="12:23" x14ac:dyDescent="0.3">
      <c r="L2312" s="44">
        <v>2309</v>
      </c>
      <c r="M2312" s="34">
        <v>97</v>
      </c>
      <c r="N2312" s="34">
        <v>5</v>
      </c>
      <c r="O2312" s="45">
        <v>2546.3091133076809</v>
      </c>
      <c r="P2312" s="44">
        <v>2309</v>
      </c>
      <c r="Q2312" s="34">
        <v>97</v>
      </c>
      <c r="R2312" s="34">
        <v>5</v>
      </c>
      <c r="S2312" s="45">
        <v>3205.2048386588658</v>
      </c>
      <c r="T2312" s="44">
        <v>2309</v>
      </c>
      <c r="U2312" s="34">
        <v>97</v>
      </c>
      <c r="V2312" s="34">
        <v>5</v>
      </c>
      <c r="W2312" s="45">
        <v>8688.3958881988601</v>
      </c>
    </row>
    <row r="2313" spans="12:23" x14ac:dyDescent="0.3">
      <c r="L2313" s="44">
        <v>2310</v>
      </c>
      <c r="M2313" s="34">
        <v>97</v>
      </c>
      <c r="N2313" s="34">
        <v>6</v>
      </c>
      <c r="O2313" s="45">
        <v>3568.5816051832971</v>
      </c>
      <c r="P2313" s="44">
        <v>2310</v>
      </c>
      <c r="Q2313" s="34">
        <v>97</v>
      </c>
      <c r="R2313" s="34">
        <v>6</v>
      </c>
      <c r="S2313" s="45">
        <v>4492.0056910232734</v>
      </c>
      <c r="T2313" s="44">
        <v>2310</v>
      </c>
      <c r="U2313" s="34">
        <v>97</v>
      </c>
      <c r="V2313" s="34">
        <v>6</v>
      </c>
      <c r="W2313" s="45">
        <v>12176.545880912518</v>
      </c>
    </row>
    <row r="2314" spans="12:23" x14ac:dyDescent="0.3">
      <c r="L2314" s="44">
        <v>2311</v>
      </c>
      <c r="M2314" s="34">
        <v>97</v>
      </c>
      <c r="N2314" s="34">
        <v>7</v>
      </c>
      <c r="O2314" s="45">
        <v>2896.606792359059</v>
      </c>
      <c r="P2314" s="44">
        <v>2311</v>
      </c>
      <c r="Q2314" s="34">
        <v>97</v>
      </c>
      <c r="R2314" s="34">
        <v>7</v>
      </c>
      <c r="S2314" s="45">
        <v>3646.1473031846872</v>
      </c>
      <c r="T2314" s="44">
        <v>2311</v>
      </c>
      <c r="U2314" s="34">
        <v>97</v>
      </c>
      <c r="V2314" s="34">
        <v>7</v>
      </c>
      <c r="W2314" s="45">
        <v>9883.6651107804137</v>
      </c>
    </row>
    <row r="2315" spans="12:23" x14ac:dyDescent="0.3">
      <c r="L2315" s="44">
        <v>2312</v>
      </c>
      <c r="M2315" s="34">
        <v>97</v>
      </c>
      <c r="N2315" s="34">
        <v>8</v>
      </c>
      <c r="O2315" s="45">
        <v>2309.6829470757862</v>
      </c>
      <c r="P2315" s="44">
        <v>2312</v>
      </c>
      <c r="Q2315" s="34">
        <v>97</v>
      </c>
      <c r="R2315" s="34">
        <v>8</v>
      </c>
      <c r="S2315" s="45">
        <v>2907.3480980942641</v>
      </c>
      <c r="T2315" s="44">
        <v>2312</v>
      </c>
      <c r="U2315" s="34">
        <v>97</v>
      </c>
      <c r="V2315" s="34">
        <v>8</v>
      </c>
      <c r="W2315" s="45">
        <v>7880.9912416126408</v>
      </c>
    </row>
    <row r="2316" spans="12:23" x14ac:dyDescent="0.3">
      <c r="L2316" s="44">
        <v>2313</v>
      </c>
      <c r="M2316" s="34">
        <v>97</v>
      </c>
      <c r="N2316" s="34">
        <v>9</v>
      </c>
      <c r="O2316" s="45">
        <v>2158.3252447565751</v>
      </c>
      <c r="P2316" s="44">
        <v>2313</v>
      </c>
      <c r="Q2316" s="34">
        <v>97</v>
      </c>
      <c r="R2316" s="34">
        <v>9</v>
      </c>
      <c r="S2316" s="45">
        <v>2716.8243171022418</v>
      </c>
      <c r="T2316" s="44">
        <v>2313</v>
      </c>
      <c r="U2316" s="34">
        <v>97</v>
      </c>
      <c r="V2316" s="34">
        <v>9</v>
      </c>
      <c r="W2316" s="45">
        <v>7364.5356268545456</v>
      </c>
    </row>
    <row r="2317" spans="12:23" x14ac:dyDescent="0.3">
      <c r="L2317" s="44">
        <v>2314</v>
      </c>
      <c r="M2317" s="34">
        <v>97</v>
      </c>
      <c r="N2317" s="34">
        <v>10</v>
      </c>
      <c r="O2317" s="45">
        <v>2006.8093632579316</v>
      </c>
      <c r="P2317" s="44">
        <v>2314</v>
      </c>
      <c r="Q2317" s="34">
        <v>97</v>
      </c>
      <c r="R2317" s="34">
        <v>10</v>
      </c>
      <c r="S2317" s="45">
        <v>2526.1014256924614</v>
      </c>
      <c r="T2317" s="44">
        <v>2314</v>
      </c>
      <c r="U2317" s="34">
        <v>97</v>
      </c>
      <c r="V2317" s="34">
        <v>10</v>
      </c>
      <c r="W2317" s="45">
        <v>6847.5402805591448</v>
      </c>
    </row>
    <row r="2318" spans="12:23" x14ac:dyDescent="0.3">
      <c r="L2318" s="44">
        <v>2315</v>
      </c>
      <c r="M2318" s="34">
        <v>97</v>
      </c>
      <c r="N2318" s="34">
        <v>11</v>
      </c>
      <c r="O2318" s="45">
        <v>2205.6010470093815</v>
      </c>
      <c r="P2318" s="44">
        <v>2315</v>
      </c>
      <c r="Q2318" s="34">
        <v>97</v>
      </c>
      <c r="R2318" s="34">
        <v>11</v>
      </c>
      <c r="S2318" s="45">
        <v>2776.3334432096131</v>
      </c>
      <c r="T2318" s="44">
        <v>2315</v>
      </c>
      <c r="U2318" s="34">
        <v>97</v>
      </c>
      <c r="V2318" s="34">
        <v>11</v>
      </c>
      <c r="W2318" s="45">
        <v>7525.8478900663822</v>
      </c>
    </row>
    <row r="2319" spans="12:23" x14ac:dyDescent="0.3">
      <c r="L2319" s="44">
        <v>2316</v>
      </c>
      <c r="M2319" s="34">
        <v>97</v>
      </c>
      <c r="N2319" s="34">
        <v>12</v>
      </c>
      <c r="O2319" s="45">
        <v>1476.8201363715455</v>
      </c>
      <c r="P2319" s="44">
        <v>2316</v>
      </c>
      <c r="Q2319" s="34">
        <v>97</v>
      </c>
      <c r="R2319" s="34">
        <v>12</v>
      </c>
      <c r="S2319" s="45">
        <v>1858.9695265937471</v>
      </c>
      <c r="T2319" s="44">
        <v>2316</v>
      </c>
      <c r="U2319" s="34">
        <v>97</v>
      </c>
      <c r="V2319" s="34">
        <v>12</v>
      </c>
      <c r="W2319" s="45">
        <v>5039.1360315998563</v>
      </c>
    </row>
    <row r="2320" spans="12:23" x14ac:dyDescent="0.3">
      <c r="L2320" s="44">
        <v>2317</v>
      </c>
      <c r="M2320" s="34">
        <v>97</v>
      </c>
      <c r="N2320" s="34">
        <v>13</v>
      </c>
      <c r="O2320" s="45">
        <v>1552.4693289350073</v>
      </c>
      <c r="P2320" s="44">
        <v>2317</v>
      </c>
      <c r="Q2320" s="34">
        <v>97</v>
      </c>
      <c r="R2320" s="34">
        <v>13</v>
      </c>
      <c r="S2320" s="45">
        <v>1954.1940838864286</v>
      </c>
      <c r="T2320" s="44">
        <v>2317</v>
      </c>
      <c r="U2320" s="34">
        <v>97</v>
      </c>
      <c r="V2320" s="34">
        <v>13</v>
      </c>
      <c r="W2320" s="45">
        <v>5297.2626393156588</v>
      </c>
    </row>
    <row r="2321" spans="12:23" x14ac:dyDescent="0.3">
      <c r="L2321" s="44">
        <v>2318</v>
      </c>
      <c r="M2321" s="34">
        <v>97</v>
      </c>
      <c r="N2321" s="34">
        <v>14</v>
      </c>
      <c r="O2321" s="45">
        <v>1467.388702797899</v>
      </c>
      <c r="P2321" s="44">
        <v>2318</v>
      </c>
      <c r="Q2321" s="34">
        <v>97</v>
      </c>
      <c r="R2321" s="34">
        <v>14</v>
      </c>
      <c r="S2321" s="45">
        <v>1847.0975679349365</v>
      </c>
      <c r="T2321" s="44">
        <v>2318</v>
      </c>
      <c r="U2321" s="34">
        <v>97</v>
      </c>
      <c r="V2321" s="34">
        <v>14</v>
      </c>
      <c r="W2321" s="45">
        <v>5006.9545386880836</v>
      </c>
    </row>
    <row r="2322" spans="12:23" x14ac:dyDescent="0.3">
      <c r="L2322" s="44">
        <v>2319</v>
      </c>
      <c r="M2322" s="34">
        <v>97</v>
      </c>
      <c r="N2322" s="34">
        <v>15</v>
      </c>
      <c r="O2322" s="45">
        <v>1505.1440956886288</v>
      </c>
      <c r="P2322" s="44">
        <v>2319</v>
      </c>
      <c r="Q2322" s="34">
        <v>97</v>
      </c>
      <c r="R2322" s="34">
        <v>15</v>
      </c>
      <c r="S2322" s="45">
        <v>1894.6227357735088</v>
      </c>
      <c r="T2322" s="44">
        <v>2319</v>
      </c>
      <c r="U2322" s="34">
        <v>97</v>
      </c>
      <c r="V2322" s="34">
        <v>15</v>
      </c>
      <c r="W2322" s="45">
        <v>5135.7817099984168</v>
      </c>
    </row>
    <row r="2323" spans="12:23" x14ac:dyDescent="0.3">
      <c r="L2323" s="44">
        <v>2320</v>
      </c>
      <c r="M2323" s="34">
        <v>97</v>
      </c>
      <c r="N2323" s="34">
        <v>16</v>
      </c>
      <c r="O2323" s="45">
        <v>1722.9765981642324</v>
      </c>
      <c r="P2323" s="44">
        <v>2320</v>
      </c>
      <c r="Q2323" s="34">
        <v>97</v>
      </c>
      <c r="R2323" s="34">
        <v>16</v>
      </c>
      <c r="S2323" s="45">
        <v>2168.8226698282588</v>
      </c>
      <c r="T2323" s="44">
        <v>2320</v>
      </c>
      <c r="U2323" s="34">
        <v>97</v>
      </c>
      <c r="V2323" s="34">
        <v>16</v>
      </c>
      <c r="W2323" s="45">
        <v>5879.0595033086629</v>
      </c>
    </row>
    <row r="2324" spans="12:23" x14ac:dyDescent="0.3">
      <c r="L2324" s="44">
        <v>2321</v>
      </c>
      <c r="M2324" s="34">
        <v>97</v>
      </c>
      <c r="N2324" s="34">
        <v>17</v>
      </c>
      <c r="O2324" s="45">
        <v>1524.115711021781</v>
      </c>
      <c r="P2324" s="44">
        <v>2321</v>
      </c>
      <c r="Q2324" s="34">
        <v>97</v>
      </c>
      <c r="R2324" s="34">
        <v>17</v>
      </c>
      <c r="S2324" s="45">
        <v>1918.5035415033381</v>
      </c>
      <c r="T2324" s="44">
        <v>2321</v>
      </c>
      <c r="U2324" s="34">
        <v>97</v>
      </c>
      <c r="V2324" s="34">
        <v>17</v>
      </c>
      <c r="W2324" s="45">
        <v>5200.5157612538551</v>
      </c>
    </row>
    <row r="2325" spans="12:23" x14ac:dyDescent="0.3">
      <c r="L2325" s="44">
        <v>2322</v>
      </c>
      <c r="M2325" s="34">
        <v>97</v>
      </c>
      <c r="N2325" s="34">
        <v>18</v>
      </c>
      <c r="O2325" s="45">
        <v>1457.6606832628174</v>
      </c>
      <c r="P2325" s="44">
        <v>2322</v>
      </c>
      <c r="Q2325" s="34">
        <v>97</v>
      </c>
      <c r="R2325" s="34">
        <v>18</v>
      </c>
      <c r="S2325" s="45">
        <v>1834.8522772428305</v>
      </c>
      <c r="T2325" s="44">
        <v>2322</v>
      </c>
      <c r="U2325" s="34">
        <v>97</v>
      </c>
      <c r="V2325" s="34">
        <v>18</v>
      </c>
      <c r="W2325" s="45">
        <v>4973.7610491438681</v>
      </c>
    </row>
    <row r="2326" spans="12:23" x14ac:dyDescent="0.3">
      <c r="L2326" s="44">
        <v>2323</v>
      </c>
      <c r="M2326" s="34">
        <v>97</v>
      </c>
      <c r="N2326" s="34">
        <v>19</v>
      </c>
      <c r="O2326" s="45">
        <v>1410.3848810100108</v>
      </c>
      <c r="P2326" s="44">
        <v>2323</v>
      </c>
      <c r="Q2326" s="34">
        <v>97</v>
      </c>
      <c r="R2326" s="34">
        <v>19</v>
      </c>
      <c r="S2326" s="45">
        <v>1775.3431511354593</v>
      </c>
      <c r="T2326" s="44">
        <v>2323</v>
      </c>
      <c r="U2326" s="34">
        <v>97</v>
      </c>
      <c r="V2326" s="34">
        <v>19</v>
      </c>
      <c r="W2326" s="45">
        <v>4812.4487859320316</v>
      </c>
    </row>
    <row r="2327" spans="12:23" x14ac:dyDescent="0.3">
      <c r="L2327" s="44">
        <v>2324</v>
      </c>
      <c r="M2327" s="34">
        <v>97</v>
      </c>
      <c r="N2327" s="34">
        <v>20</v>
      </c>
      <c r="O2327" s="45">
        <v>1609.3347439408928</v>
      </c>
      <c r="P2327" s="44">
        <v>2324</v>
      </c>
      <c r="Q2327" s="34">
        <v>97</v>
      </c>
      <c r="R2327" s="34">
        <v>20</v>
      </c>
      <c r="S2327" s="45">
        <v>2025.7742790703685</v>
      </c>
      <c r="T2327" s="44">
        <v>2324</v>
      </c>
      <c r="U2327" s="34">
        <v>97</v>
      </c>
      <c r="V2327" s="34">
        <v>20</v>
      </c>
      <c r="W2327" s="45">
        <v>5491.2961269765719</v>
      </c>
    </row>
    <row r="2328" spans="12:23" x14ac:dyDescent="0.3">
      <c r="L2328" s="44">
        <v>2325</v>
      </c>
      <c r="M2328" s="34">
        <v>97</v>
      </c>
      <c r="N2328" s="34">
        <v>21</v>
      </c>
      <c r="O2328" s="45">
        <v>1192.759988707412</v>
      </c>
      <c r="P2328" s="44">
        <v>2325</v>
      </c>
      <c r="Q2328" s="34">
        <v>97</v>
      </c>
      <c r="R2328" s="34">
        <v>21</v>
      </c>
      <c r="S2328" s="45">
        <v>1501.4045495040168</v>
      </c>
      <c r="T2328" s="44">
        <v>2325</v>
      </c>
      <c r="U2328" s="34">
        <v>97</v>
      </c>
      <c r="V2328" s="34">
        <v>21</v>
      </c>
      <c r="W2328" s="45">
        <v>4069.879390264497</v>
      </c>
    </row>
    <row r="2329" spans="12:23" x14ac:dyDescent="0.3">
      <c r="L2329" s="44">
        <v>2326</v>
      </c>
      <c r="M2329" s="34">
        <v>97</v>
      </c>
      <c r="N2329" s="34">
        <v>22</v>
      </c>
      <c r="O2329" s="45">
        <v>1344.1078048279078</v>
      </c>
      <c r="P2329" s="44">
        <v>2326</v>
      </c>
      <c r="Q2329" s="34">
        <v>97</v>
      </c>
      <c r="R2329" s="34">
        <v>22</v>
      </c>
      <c r="S2329" s="45">
        <v>1691.9158860949285</v>
      </c>
      <c r="T2329" s="44">
        <v>2326</v>
      </c>
      <c r="U2329" s="34">
        <v>97</v>
      </c>
      <c r="V2329" s="34">
        <v>22</v>
      </c>
      <c r="W2329" s="45">
        <v>4586.3012718015088</v>
      </c>
    </row>
    <row r="2330" spans="12:23" x14ac:dyDescent="0.3">
      <c r="L2330" s="44">
        <v>2327</v>
      </c>
      <c r="M2330" s="34">
        <v>97</v>
      </c>
      <c r="N2330" s="34">
        <v>23</v>
      </c>
      <c r="O2330" s="45">
        <v>1154.8464166372503</v>
      </c>
      <c r="P2330" s="44">
        <v>2327</v>
      </c>
      <c r="Q2330" s="34">
        <v>97</v>
      </c>
      <c r="R2330" s="34">
        <v>23</v>
      </c>
      <c r="S2330" s="45">
        <v>1453.6802712476872</v>
      </c>
      <c r="T2330" s="44">
        <v>2327</v>
      </c>
      <c r="U2330" s="34">
        <v>97</v>
      </c>
      <c r="V2330" s="34">
        <v>23</v>
      </c>
      <c r="W2330" s="45">
        <v>3940.5124874168619</v>
      </c>
    </row>
    <row r="2331" spans="12:23" x14ac:dyDescent="0.3">
      <c r="L2331" s="44">
        <v>2328</v>
      </c>
      <c r="M2331" s="34">
        <v>97</v>
      </c>
      <c r="N2331" s="34">
        <v>24</v>
      </c>
      <c r="O2331" s="45">
        <v>1230.3077714251363</v>
      </c>
      <c r="P2331" s="44">
        <v>2328</v>
      </c>
      <c r="Q2331" s="34">
        <v>97</v>
      </c>
      <c r="R2331" s="34">
        <v>24</v>
      </c>
      <c r="S2331" s="45">
        <v>1548.6683849192812</v>
      </c>
      <c r="T2331" s="44">
        <v>2328</v>
      </c>
      <c r="U2331" s="34">
        <v>97</v>
      </c>
      <c r="V2331" s="34">
        <v>24</v>
      </c>
      <c r="W2331" s="45">
        <v>4197.9981639321149</v>
      </c>
    </row>
    <row r="2332" spans="12:23" x14ac:dyDescent="0.3">
      <c r="L2332" s="44">
        <v>2329</v>
      </c>
      <c r="M2332" s="34">
        <v>98</v>
      </c>
      <c r="N2332" s="34">
        <v>1</v>
      </c>
      <c r="O2332" s="45">
        <v>889.79742910112714</v>
      </c>
      <c r="P2332" s="44">
        <v>2329</v>
      </c>
      <c r="Q2332" s="34">
        <v>98</v>
      </c>
      <c r="R2332" s="34">
        <v>1</v>
      </c>
      <c r="S2332" s="45">
        <v>1120.0458774922254</v>
      </c>
      <c r="T2332" s="44">
        <v>2329</v>
      </c>
      <c r="U2332" s="34">
        <v>98</v>
      </c>
      <c r="V2332" s="34">
        <v>1</v>
      </c>
      <c r="W2332" s="45">
        <v>3036.124830221268</v>
      </c>
    </row>
    <row r="2333" spans="12:23" x14ac:dyDescent="0.3">
      <c r="L2333" s="44">
        <v>2330</v>
      </c>
      <c r="M2333" s="34">
        <v>98</v>
      </c>
      <c r="N2333" s="34">
        <v>2</v>
      </c>
      <c r="O2333" s="45">
        <v>2044.6141871422337</v>
      </c>
      <c r="P2333" s="44">
        <v>2330</v>
      </c>
      <c r="Q2333" s="34">
        <v>98</v>
      </c>
      <c r="R2333" s="34">
        <v>2</v>
      </c>
      <c r="S2333" s="45">
        <v>2573.6888155365828</v>
      </c>
      <c r="T2333" s="44">
        <v>2330</v>
      </c>
      <c r="U2333" s="34">
        <v>98</v>
      </c>
      <c r="V2333" s="34">
        <v>2</v>
      </c>
      <c r="W2333" s="45">
        <v>6976.5361179748843</v>
      </c>
    </row>
    <row r="2334" spans="12:23" x14ac:dyDescent="0.3">
      <c r="L2334" s="44">
        <v>2331</v>
      </c>
      <c r="M2334" s="34">
        <v>98</v>
      </c>
      <c r="N2334" s="34">
        <v>3</v>
      </c>
      <c r="O2334" s="45">
        <v>1779.3872480292493</v>
      </c>
      <c r="P2334" s="44">
        <v>2331</v>
      </c>
      <c r="Q2334" s="34">
        <v>98</v>
      </c>
      <c r="R2334" s="34">
        <v>3</v>
      </c>
      <c r="S2334" s="45">
        <v>2239.8304225611432</v>
      </c>
      <c r="T2334" s="44">
        <v>2331</v>
      </c>
      <c r="U2334" s="34">
        <v>98</v>
      </c>
      <c r="V2334" s="34">
        <v>3</v>
      </c>
      <c r="W2334" s="45">
        <v>6071.541262799823</v>
      </c>
    </row>
    <row r="2335" spans="12:23" x14ac:dyDescent="0.3">
      <c r="L2335" s="44">
        <v>2332</v>
      </c>
      <c r="M2335" s="34">
        <v>98</v>
      </c>
      <c r="N2335" s="34">
        <v>4</v>
      </c>
      <c r="O2335" s="45">
        <v>728.69193484940524</v>
      </c>
      <c r="P2335" s="44">
        <v>2332</v>
      </c>
      <c r="Q2335" s="34">
        <v>98</v>
      </c>
      <c r="R2335" s="34">
        <v>4</v>
      </c>
      <c r="S2335" s="45">
        <v>917.25191700587675</v>
      </c>
      <c r="T2335" s="44">
        <v>2332</v>
      </c>
      <c r="U2335" s="34">
        <v>98</v>
      </c>
      <c r="V2335" s="34">
        <v>4</v>
      </c>
      <c r="W2335" s="45">
        <v>2486.4082594767915</v>
      </c>
    </row>
    <row r="2336" spans="12:23" x14ac:dyDescent="0.3">
      <c r="L2336" s="44">
        <v>2333</v>
      </c>
      <c r="M2336" s="34">
        <v>98</v>
      </c>
      <c r="N2336" s="34">
        <v>5</v>
      </c>
      <c r="O2336" s="45">
        <v>2167.4699785675007</v>
      </c>
      <c r="P2336" s="44">
        <v>2333</v>
      </c>
      <c r="Q2336" s="34">
        <v>98</v>
      </c>
      <c r="R2336" s="34">
        <v>5</v>
      </c>
      <c r="S2336" s="45">
        <v>2728.3353881288663</v>
      </c>
      <c r="T2336" s="44">
        <v>2333</v>
      </c>
      <c r="U2336" s="34">
        <v>98</v>
      </c>
      <c r="V2336" s="34">
        <v>5</v>
      </c>
      <c r="W2336" s="45">
        <v>7395.738856354953</v>
      </c>
    </row>
    <row r="2337" spans="12:23" x14ac:dyDescent="0.3">
      <c r="L2337" s="44">
        <v>2334</v>
      </c>
      <c r="M2337" s="34">
        <v>98</v>
      </c>
      <c r="N2337" s="34">
        <v>6</v>
      </c>
      <c r="O2337" s="45">
        <v>1154.5893754706731</v>
      </c>
      <c r="P2337" s="44">
        <v>2334</v>
      </c>
      <c r="Q2337" s="34">
        <v>98</v>
      </c>
      <c r="R2337" s="34">
        <v>6</v>
      </c>
      <c r="S2337" s="45">
        <v>1453.3567168188308</v>
      </c>
      <c r="T2337" s="44">
        <v>2334</v>
      </c>
      <c r="U2337" s="34">
        <v>98</v>
      </c>
      <c r="V2337" s="34">
        <v>6</v>
      </c>
      <c r="W2337" s="45">
        <v>3939.6354236687425</v>
      </c>
    </row>
    <row r="2338" spans="12:23" x14ac:dyDescent="0.3">
      <c r="L2338" s="44">
        <v>2335</v>
      </c>
      <c r="M2338" s="34">
        <v>98</v>
      </c>
      <c r="N2338" s="34">
        <v>7</v>
      </c>
      <c r="O2338" s="45">
        <v>3691.5461447944235</v>
      </c>
      <c r="P2338" s="44">
        <v>2335</v>
      </c>
      <c r="Q2338" s="34">
        <v>98</v>
      </c>
      <c r="R2338" s="34">
        <v>7</v>
      </c>
      <c r="S2338" s="45">
        <v>4646.7891520277644</v>
      </c>
      <c r="T2338" s="44">
        <v>2335</v>
      </c>
      <c r="U2338" s="34">
        <v>98</v>
      </c>
      <c r="V2338" s="34">
        <v>7</v>
      </c>
      <c r="W2338" s="45">
        <v>12596.119684724483</v>
      </c>
    </row>
    <row r="2339" spans="12:23" x14ac:dyDescent="0.3">
      <c r="L2339" s="44">
        <v>2336</v>
      </c>
      <c r="M2339" s="34">
        <v>98</v>
      </c>
      <c r="N2339" s="34">
        <v>8</v>
      </c>
      <c r="O2339" s="45">
        <v>2186.3625043109373</v>
      </c>
      <c r="P2339" s="44">
        <v>2336</v>
      </c>
      <c r="Q2339" s="34">
        <v>98</v>
      </c>
      <c r="R2339" s="34">
        <v>8</v>
      </c>
      <c r="S2339" s="45">
        <v>2752.1166386498176</v>
      </c>
      <c r="T2339" s="44">
        <v>2336</v>
      </c>
      <c r="U2339" s="34">
        <v>98</v>
      </c>
      <c r="V2339" s="34">
        <v>8</v>
      </c>
      <c r="W2339" s="45">
        <v>7460.2030418417426</v>
      </c>
    </row>
    <row r="2340" spans="12:23" x14ac:dyDescent="0.3">
      <c r="L2340" s="44">
        <v>2337</v>
      </c>
      <c r="M2340" s="34">
        <v>98</v>
      </c>
      <c r="N2340" s="34">
        <v>9</v>
      </c>
      <c r="O2340" s="45">
        <v>1277.7812976522332</v>
      </c>
      <c r="P2340" s="44">
        <v>2337</v>
      </c>
      <c r="Q2340" s="34">
        <v>98</v>
      </c>
      <c r="R2340" s="34">
        <v>9</v>
      </c>
      <c r="S2340" s="45">
        <v>1608.4263990488496</v>
      </c>
      <c r="T2340" s="44">
        <v>2337</v>
      </c>
      <c r="U2340" s="34">
        <v>98</v>
      </c>
      <c r="V2340" s="34">
        <v>9</v>
      </c>
      <c r="W2340" s="45">
        <v>4359.9850915655825</v>
      </c>
    </row>
    <row r="2341" spans="12:23" x14ac:dyDescent="0.3">
      <c r="L2341" s="44">
        <v>2338</v>
      </c>
      <c r="M2341" s="34">
        <v>98</v>
      </c>
      <c r="N2341" s="34">
        <v>10</v>
      </c>
      <c r="O2341" s="45">
        <v>1296.7924577802439</v>
      </c>
      <c r="P2341" s="44">
        <v>2338</v>
      </c>
      <c r="Q2341" s="34">
        <v>98</v>
      </c>
      <c r="R2341" s="34">
        <v>10</v>
      </c>
      <c r="S2341" s="45">
        <v>1632.3569823831187</v>
      </c>
      <c r="T2341" s="44">
        <v>2338</v>
      </c>
      <c r="U2341" s="34">
        <v>98</v>
      </c>
      <c r="V2341" s="34">
        <v>10</v>
      </c>
      <c r="W2341" s="45">
        <v>4424.8540757053488</v>
      </c>
    </row>
    <row r="2342" spans="12:23" x14ac:dyDescent="0.3">
      <c r="L2342" s="44">
        <v>2339</v>
      </c>
      <c r="M2342" s="34">
        <v>98</v>
      </c>
      <c r="N2342" s="34">
        <v>11</v>
      </c>
      <c r="O2342" s="45">
        <v>1457.8584072371073</v>
      </c>
      <c r="P2342" s="44">
        <v>2339</v>
      </c>
      <c r="Q2342" s="34">
        <v>98</v>
      </c>
      <c r="R2342" s="34">
        <v>11</v>
      </c>
      <c r="S2342" s="45">
        <v>1835.1011652650272</v>
      </c>
      <c r="T2342" s="44">
        <v>2339</v>
      </c>
      <c r="U2342" s="34">
        <v>98</v>
      </c>
      <c r="V2342" s="34">
        <v>11</v>
      </c>
      <c r="W2342" s="45">
        <v>4974.4357135654964</v>
      </c>
    </row>
    <row r="2343" spans="12:23" x14ac:dyDescent="0.3">
      <c r="L2343" s="44">
        <v>2340</v>
      </c>
      <c r="M2343" s="34">
        <v>98</v>
      </c>
      <c r="N2343" s="34">
        <v>12</v>
      </c>
      <c r="O2343" s="45">
        <v>1022.3318090679032</v>
      </c>
      <c r="P2343" s="44">
        <v>2340</v>
      </c>
      <c r="Q2343" s="34">
        <v>98</v>
      </c>
      <c r="R2343" s="34">
        <v>12</v>
      </c>
      <c r="S2343" s="45">
        <v>1286.8755187710663</v>
      </c>
      <c r="T2343" s="44">
        <v>2340</v>
      </c>
      <c r="U2343" s="34">
        <v>98</v>
      </c>
      <c r="V2343" s="34">
        <v>12</v>
      </c>
      <c r="W2343" s="45">
        <v>3488.3523920401462</v>
      </c>
    </row>
    <row r="2344" spans="12:23" x14ac:dyDescent="0.3">
      <c r="L2344" s="44">
        <v>2341</v>
      </c>
      <c r="M2344" s="34">
        <v>98</v>
      </c>
      <c r="N2344" s="34">
        <v>13</v>
      </c>
      <c r="O2344" s="45">
        <v>1022.1439712923274</v>
      </c>
      <c r="P2344" s="44">
        <v>2341</v>
      </c>
      <c r="Q2344" s="34">
        <v>98</v>
      </c>
      <c r="R2344" s="34">
        <v>13</v>
      </c>
      <c r="S2344" s="45">
        <v>1286.6390751499787</v>
      </c>
      <c r="T2344" s="44">
        <v>2341</v>
      </c>
      <c r="U2344" s="34">
        <v>98</v>
      </c>
      <c r="V2344" s="34">
        <v>13</v>
      </c>
      <c r="W2344" s="45">
        <v>3487.7114608395968</v>
      </c>
    </row>
    <row r="2345" spans="12:23" x14ac:dyDescent="0.3">
      <c r="L2345" s="44">
        <v>2342</v>
      </c>
      <c r="M2345" s="34">
        <v>98</v>
      </c>
      <c r="N2345" s="34">
        <v>14</v>
      </c>
      <c r="O2345" s="45">
        <v>965.41696306844551</v>
      </c>
      <c r="P2345" s="44">
        <v>2342</v>
      </c>
      <c r="Q2345" s="34">
        <v>98</v>
      </c>
      <c r="R2345" s="34">
        <v>14</v>
      </c>
      <c r="S2345" s="45">
        <v>1215.2331015815773</v>
      </c>
      <c r="T2345" s="44">
        <v>2342</v>
      </c>
      <c r="U2345" s="34">
        <v>98</v>
      </c>
      <c r="V2345" s="34">
        <v>14</v>
      </c>
      <c r="W2345" s="45">
        <v>3294.1502382738263</v>
      </c>
    </row>
    <row r="2346" spans="12:23" x14ac:dyDescent="0.3">
      <c r="L2346" s="44">
        <v>2343</v>
      </c>
      <c r="M2346" s="34">
        <v>98</v>
      </c>
      <c r="N2346" s="34">
        <v>15</v>
      </c>
      <c r="O2346" s="45">
        <v>1116.883413573516</v>
      </c>
      <c r="P2346" s="44">
        <v>2343</v>
      </c>
      <c r="Q2346" s="34">
        <v>98</v>
      </c>
      <c r="R2346" s="34">
        <v>15</v>
      </c>
      <c r="S2346" s="45">
        <v>1405.893770985808</v>
      </c>
      <c r="T2346" s="44">
        <v>2343</v>
      </c>
      <c r="U2346" s="34">
        <v>98</v>
      </c>
      <c r="V2346" s="34">
        <v>15</v>
      </c>
      <c r="W2346" s="45">
        <v>3810.9769184638185</v>
      </c>
    </row>
    <row r="2347" spans="12:23" x14ac:dyDescent="0.3">
      <c r="L2347" s="44">
        <v>2344</v>
      </c>
      <c r="M2347" s="34">
        <v>98</v>
      </c>
      <c r="N2347" s="34">
        <v>16</v>
      </c>
      <c r="O2347" s="45">
        <v>813.97028496080407</v>
      </c>
      <c r="P2347" s="44">
        <v>2344</v>
      </c>
      <c r="Q2347" s="34">
        <v>98</v>
      </c>
      <c r="R2347" s="34">
        <v>16</v>
      </c>
      <c r="S2347" s="45">
        <v>1024.5973209795663</v>
      </c>
      <c r="T2347" s="44">
        <v>2344</v>
      </c>
      <c r="U2347" s="34">
        <v>98</v>
      </c>
      <c r="V2347" s="34">
        <v>16</v>
      </c>
      <c r="W2347" s="45">
        <v>2777.3910245259972</v>
      </c>
    </row>
    <row r="2348" spans="12:23" x14ac:dyDescent="0.3">
      <c r="L2348" s="44">
        <v>2345</v>
      </c>
      <c r="M2348" s="34">
        <v>98</v>
      </c>
      <c r="N2348" s="34">
        <v>17</v>
      </c>
      <c r="O2348" s="45">
        <v>1552.5088737298656</v>
      </c>
      <c r="P2348" s="44">
        <v>2345</v>
      </c>
      <c r="Q2348" s="34">
        <v>98</v>
      </c>
      <c r="R2348" s="34">
        <v>17</v>
      </c>
      <c r="S2348" s="45">
        <v>1954.2438614908685</v>
      </c>
      <c r="T2348" s="44">
        <v>2345</v>
      </c>
      <c r="U2348" s="34">
        <v>98</v>
      </c>
      <c r="V2348" s="34">
        <v>17</v>
      </c>
      <c r="W2348" s="45">
        <v>5297.3975721999859</v>
      </c>
    </row>
    <row r="2349" spans="12:23" x14ac:dyDescent="0.3">
      <c r="L2349" s="44">
        <v>2346</v>
      </c>
      <c r="M2349" s="34">
        <v>98</v>
      </c>
      <c r="N2349" s="34">
        <v>18</v>
      </c>
      <c r="O2349" s="45">
        <v>1107.402549006297</v>
      </c>
      <c r="P2349" s="44">
        <v>2346</v>
      </c>
      <c r="Q2349" s="34">
        <v>98</v>
      </c>
      <c r="R2349" s="34">
        <v>18</v>
      </c>
      <c r="S2349" s="45">
        <v>1393.9595903214481</v>
      </c>
      <c r="T2349" s="44">
        <v>2346</v>
      </c>
      <c r="U2349" s="34">
        <v>98</v>
      </c>
      <c r="V2349" s="34">
        <v>18</v>
      </c>
      <c r="W2349" s="45">
        <v>3778.6267594466385</v>
      </c>
    </row>
    <row r="2350" spans="12:23" x14ac:dyDescent="0.3">
      <c r="L2350" s="44">
        <v>2347</v>
      </c>
      <c r="M2350" s="34">
        <v>98</v>
      </c>
      <c r="N2350" s="34">
        <v>19</v>
      </c>
      <c r="O2350" s="45">
        <v>1107.4124352050117</v>
      </c>
      <c r="P2350" s="44">
        <v>2347</v>
      </c>
      <c r="Q2350" s="34">
        <v>98</v>
      </c>
      <c r="R2350" s="34">
        <v>19</v>
      </c>
      <c r="S2350" s="45">
        <v>1393.9720347225582</v>
      </c>
      <c r="T2350" s="44">
        <v>2347</v>
      </c>
      <c r="U2350" s="34">
        <v>98</v>
      </c>
      <c r="V2350" s="34">
        <v>19</v>
      </c>
      <c r="W2350" s="45">
        <v>3778.660492667721</v>
      </c>
    </row>
    <row r="2351" spans="12:23" x14ac:dyDescent="0.3">
      <c r="L2351" s="44">
        <v>2348</v>
      </c>
      <c r="M2351" s="34">
        <v>98</v>
      </c>
      <c r="N2351" s="34">
        <v>20</v>
      </c>
      <c r="O2351" s="45">
        <v>927.5132771969985</v>
      </c>
      <c r="P2351" s="44">
        <v>2348</v>
      </c>
      <c r="Q2351" s="34">
        <v>98</v>
      </c>
      <c r="R2351" s="34">
        <v>20</v>
      </c>
      <c r="S2351" s="45">
        <v>1167.5212677263578</v>
      </c>
      <c r="T2351" s="44">
        <v>2348</v>
      </c>
      <c r="U2351" s="34">
        <v>98</v>
      </c>
      <c r="V2351" s="34">
        <v>20</v>
      </c>
      <c r="W2351" s="45">
        <v>3164.8170686472727</v>
      </c>
    </row>
    <row r="2352" spans="12:23" x14ac:dyDescent="0.3">
      <c r="L2352" s="44">
        <v>2349</v>
      </c>
      <c r="M2352" s="34">
        <v>98</v>
      </c>
      <c r="N2352" s="34">
        <v>21</v>
      </c>
      <c r="O2352" s="45">
        <v>1202.0530154990549</v>
      </c>
      <c r="P2352" s="44">
        <v>2349</v>
      </c>
      <c r="Q2352" s="34">
        <v>98</v>
      </c>
      <c r="R2352" s="34">
        <v>21</v>
      </c>
      <c r="S2352" s="45">
        <v>1513.1022865472889</v>
      </c>
      <c r="T2352" s="44">
        <v>2349</v>
      </c>
      <c r="U2352" s="34">
        <v>98</v>
      </c>
      <c r="V2352" s="34">
        <v>21</v>
      </c>
      <c r="W2352" s="45">
        <v>4101.5886180811267</v>
      </c>
    </row>
    <row r="2353" spans="12:23" x14ac:dyDescent="0.3">
      <c r="L2353" s="44">
        <v>2350</v>
      </c>
      <c r="M2353" s="34">
        <v>98</v>
      </c>
      <c r="N2353" s="34">
        <v>22</v>
      </c>
      <c r="O2353" s="45">
        <v>1372.7580087025704</v>
      </c>
      <c r="P2353" s="44">
        <v>2350</v>
      </c>
      <c r="Q2353" s="34">
        <v>98</v>
      </c>
      <c r="R2353" s="34">
        <v>22</v>
      </c>
      <c r="S2353" s="45">
        <v>1727.979760511316</v>
      </c>
      <c r="T2353" s="44">
        <v>2350</v>
      </c>
      <c r="U2353" s="34">
        <v>98</v>
      </c>
      <c r="V2353" s="34">
        <v>22</v>
      </c>
      <c r="W2353" s="45">
        <v>4684.0601464957608</v>
      </c>
    </row>
    <row r="2354" spans="12:23" x14ac:dyDescent="0.3">
      <c r="L2354" s="44">
        <v>2351</v>
      </c>
      <c r="M2354" s="34">
        <v>98</v>
      </c>
      <c r="N2354" s="34">
        <v>23</v>
      </c>
      <c r="O2354" s="45">
        <v>378.52277638131585</v>
      </c>
      <c r="P2354" s="44">
        <v>2351</v>
      </c>
      <c r="Q2354" s="34">
        <v>98</v>
      </c>
      <c r="R2354" s="34">
        <v>23</v>
      </c>
      <c r="S2354" s="45">
        <v>476.47122969448378</v>
      </c>
      <c r="T2354" s="44">
        <v>2351</v>
      </c>
      <c r="U2354" s="34">
        <v>98</v>
      </c>
      <c r="V2354" s="34">
        <v>23</v>
      </c>
      <c r="W2354" s="45">
        <v>1291.5775687692978</v>
      </c>
    </row>
    <row r="2355" spans="12:23" x14ac:dyDescent="0.3">
      <c r="L2355" s="44">
        <v>2352</v>
      </c>
      <c r="M2355" s="34">
        <v>98</v>
      </c>
      <c r="N2355" s="34">
        <v>24</v>
      </c>
      <c r="O2355" s="45">
        <v>851.89374322968001</v>
      </c>
      <c r="P2355" s="44">
        <v>2352</v>
      </c>
      <c r="Q2355" s="34">
        <v>98</v>
      </c>
      <c r="R2355" s="34">
        <v>24</v>
      </c>
      <c r="S2355" s="45">
        <v>1072.3340436370056</v>
      </c>
      <c r="T2355" s="44">
        <v>2352</v>
      </c>
      <c r="U2355" s="34">
        <v>98</v>
      </c>
      <c r="V2355" s="34">
        <v>24</v>
      </c>
      <c r="W2355" s="45">
        <v>2906.7916605947134</v>
      </c>
    </row>
    <row r="2356" spans="12:23" x14ac:dyDescent="0.3">
      <c r="L2356" s="44">
        <v>2353</v>
      </c>
      <c r="M2356" s="34">
        <v>99</v>
      </c>
      <c r="N2356" s="34">
        <v>1</v>
      </c>
      <c r="O2356" s="45">
        <v>340.71795249701404</v>
      </c>
      <c r="P2356" s="44">
        <v>2353</v>
      </c>
      <c r="Q2356" s="34">
        <v>99</v>
      </c>
      <c r="R2356" s="34">
        <v>1</v>
      </c>
      <c r="S2356" s="45">
        <v>428.8838398503629</v>
      </c>
      <c r="T2356" s="44">
        <v>2353</v>
      </c>
      <c r="U2356" s="34">
        <v>99</v>
      </c>
      <c r="V2356" s="34">
        <v>1</v>
      </c>
      <c r="W2356" s="45">
        <v>1162.5817313535597</v>
      </c>
    </row>
    <row r="2357" spans="12:23" x14ac:dyDescent="0.3">
      <c r="L2357" s="44">
        <v>2354</v>
      </c>
      <c r="M2357" s="34">
        <v>99</v>
      </c>
      <c r="N2357" s="34">
        <v>2</v>
      </c>
      <c r="O2357" s="45">
        <v>1949.6572484893256</v>
      </c>
      <c r="P2357" s="44">
        <v>2354</v>
      </c>
      <c r="Q2357" s="34">
        <v>99</v>
      </c>
      <c r="R2357" s="34">
        <v>2</v>
      </c>
      <c r="S2357" s="45">
        <v>2454.160342876336</v>
      </c>
      <c r="T2357" s="44">
        <v>2354</v>
      </c>
      <c r="U2357" s="34">
        <v>99</v>
      </c>
      <c r="V2357" s="34">
        <v>2</v>
      </c>
      <c r="W2357" s="45">
        <v>6652.528529486869</v>
      </c>
    </row>
    <row r="2358" spans="12:23" x14ac:dyDescent="0.3">
      <c r="L2358" s="44">
        <v>2355</v>
      </c>
      <c r="M2358" s="34">
        <v>99</v>
      </c>
      <c r="N2358" s="34">
        <v>3</v>
      </c>
      <c r="O2358" s="45">
        <v>937.17209334107872</v>
      </c>
      <c r="P2358" s="44">
        <v>2355</v>
      </c>
      <c r="Q2358" s="34">
        <v>99</v>
      </c>
      <c r="R2358" s="34">
        <v>3</v>
      </c>
      <c r="S2358" s="45">
        <v>1179.679447610695</v>
      </c>
      <c r="T2358" s="44">
        <v>2355</v>
      </c>
      <c r="U2358" s="34">
        <v>99</v>
      </c>
      <c r="V2358" s="34">
        <v>3</v>
      </c>
      <c r="W2358" s="45">
        <v>3197.7744256439191</v>
      </c>
    </row>
    <row r="2359" spans="12:23" x14ac:dyDescent="0.3">
      <c r="L2359" s="44">
        <v>2356</v>
      </c>
      <c r="M2359" s="34">
        <v>99</v>
      </c>
      <c r="N2359" s="34">
        <v>4</v>
      </c>
      <c r="O2359" s="45">
        <v>1117.11079614395</v>
      </c>
      <c r="P2359" s="44">
        <v>2356</v>
      </c>
      <c r="Q2359" s="34">
        <v>99</v>
      </c>
      <c r="R2359" s="34">
        <v>4</v>
      </c>
      <c r="S2359" s="45">
        <v>1406.179992211335</v>
      </c>
      <c r="T2359" s="44">
        <v>2356</v>
      </c>
      <c r="U2359" s="34">
        <v>99</v>
      </c>
      <c r="V2359" s="34">
        <v>4</v>
      </c>
      <c r="W2359" s="45">
        <v>3811.7527825486932</v>
      </c>
    </row>
    <row r="2360" spans="12:23" x14ac:dyDescent="0.3">
      <c r="L2360" s="44">
        <v>2357</v>
      </c>
      <c r="M2360" s="34">
        <v>99</v>
      </c>
      <c r="N2360" s="34">
        <v>5</v>
      </c>
      <c r="O2360" s="45">
        <v>1836.2328906377056</v>
      </c>
      <c r="P2360" s="44">
        <v>2357</v>
      </c>
      <c r="Q2360" s="34">
        <v>99</v>
      </c>
      <c r="R2360" s="34">
        <v>5</v>
      </c>
      <c r="S2360" s="45">
        <v>2311.3857289428634</v>
      </c>
      <c r="T2360" s="44">
        <v>2357</v>
      </c>
      <c r="U2360" s="34">
        <v>99</v>
      </c>
      <c r="V2360" s="34">
        <v>5</v>
      </c>
      <c r="W2360" s="45">
        <v>6265.507284018573</v>
      </c>
    </row>
    <row r="2361" spans="12:23" x14ac:dyDescent="0.3">
      <c r="L2361" s="44">
        <v>2358</v>
      </c>
      <c r="M2361" s="34">
        <v>99</v>
      </c>
      <c r="N2361" s="34">
        <v>6</v>
      </c>
      <c r="O2361" s="45">
        <v>776.39284364693549</v>
      </c>
      <c r="P2361" s="44">
        <v>2358</v>
      </c>
      <c r="Q2361" s="34">
        <v>99</v>
      </c>
      <c r="R2361" s="34">
        <v>6</v>
      </c>
      <c r="S2361" s="45">
        <v>977.29615236097175</v>
      </c>
      <c r="T2361" s="44">
        <v>2358</v>
      </c>
      <c r="U2361" s="34">
        <v>99</v>
      </c>
      <c r="V2361" s="34">
        <v>6</v>
      </c>
      <c r="W2361" s="45">
        <v>2649.1710511951323</v>
      </c>
    </row>
    <row r="2362" spans="12:23" x14ac:dyDescent="0.3">
      <c r="L2362" s="44">
        <v>2359</v>
      </c>
      <c r="M2362" s="34">
        <v>99</v>
      </c>
      <c r="N2362" s="34">
        <v>7</v>
      </c>
      <c r="O2362" s="45">
        <v>2148.4884770356334</v>
      </c>
      <c r="P2362" s="44">
        <v>2359</v>
      </c>
      <c r="Q2362" s="34">
        <v>99</v>
      </c>
      <c r="R2362" s="34">
        <v>7</v>
      </c>
      <c r="S2362" s="45">
        <v>2704.4421379979271</v>
      </c>
      <c r="T2362" s="44">
        <v>2359</v>
      </c>
      <c r="U2362" s="34">
        <v>99</v>
      </c>
      <c r="V2362" s="34">
        <v>7</v>
      </c>
      <c r="W2362" s="45">
        <v>7330.9710718784318</v>
      </c>
    </row>
    <row r="2363" spans="12:23" x14ac:dyDescent="0.3">
      <c r="L2363" s="44">
        <v>2360</v>
      </c>
      <c r="M2363" s="34">
        <v>99</v>
      </c>
      <c r="N2363" s="34">
        <v>8</v>
      </c>
      <c r="O2363" s="45">
        <v>1419.7866559875133</v>
      </c>
      <c r="P2363" s="44">
        <v>2360</v>
      </c>
      <c r="Q2363" s="34">
        <v>99</v>
      </c>
      <c r="R2363" s="34">
        <v>8</v>
      </c>
      <c r="S2363" s="45">
        <v>1787.1777765909396</v>
      </c>
      <c r="T2363" s="44">
        <v>2360</v>
      </c>
      <c r="U2363" s="34">
        <v>99</v>
      </c>
      <c r="V2363" s="34">
        <v>8</v>
      </c>
      <c r="W2363" s="45">
        <v>4844.5290791805564</v>
      </c>
    </row>
    <row r="2364" spans="12:23" x14ac:dyDescent="0.3">
      <c r="L2364" s="44">
        <v>2361</v>
      </c>
      <c r="M2364" s="34">
        <v>99</v>
      </c>
      <c r="N2364" s="34">
        <v>9</v>
      </c>
      <c r="O2364" s="45">
        <v>1107.4322076024407</v>
      </c>
      <c r="P2364" s="44">
        <v>2361</v>
      </c>
      <c r="Q2364" s="34">
        <v>99</v>
      </c>
      <c r="R2364" s="34">
        <v>9</v>
      </c>
      <c r="S2364" s="45">
        <v>1393.9969235247779</v>
      </c>
      <c r="T2364" s="44">
        <v>2361</v>
      </c>
      <c r="U2364" s="34">
        <v>99</v>
      </c>
      <c r="V2364" s="34">
        <v>9</v>
      </c>
      <c r="W2364" s="45">
        <v>3778.7279591098841</v>
      </c>
    </row>
    <row r="2365" spans="12:23" x14ac:dyDescent="0.3">
      <c r="L2365" s="44">
        <v>2362</v>
      </c>
      <c r="M2365" s="34">
        <v>99</v>
      </c>
      <c r="N2365" s="34">
        <v>10</v>
      </c>
      <c r="O2365" s="45">
        <v>1097.9810016313652</v>
      </c>
      <c r="P2365" s="44">
        <v>2362</v>
      </c>
      <c r="Q2365" s="34">
        <v>99</v>
      </c>
      <c r="R2365" s="34">
        <v>10</v>
      </c>
      <c r="S2365" s="45">
        <v>1382.1000760637478</v>
      </c>
      <c r="T2365" s="44">
        <v>2362</v>
      </c>
      <c r="U2365" s="34">
        <v>99</v>
      </c>
      <c r="V2365" s="34">
        <v>10</v>
      </c>
      <c r="W2365" s="45">
        <v>3746.4789997559496</v>
      </c>
    </row>
    <row r="2366" spans="12:23" x14ac:dyDescent="0.3">
      <c r="L2366" s="44">
        <v>2363</v>
      </c>
      <c r="M2366" s="34">
        <v>99</v>
      </c>
      <c r="N2366" s="34">
        <v>11</v>
      </c>
      <c r="O2366" s="45">
        <v>1543.0576677587903</v>
      </c>
      <c r="P2366" s="44">
        <v>2363</v>
      </c>
      <c r="Q2366" s="34">
        <v>99</v>
      </c>
      <c r="R2366" s="34">
        <v>11</v>
      </c>
      <c r="S2366" s="45">
        <v>1942.3470140298384</v>
      </c>
      <c r="T2366" s="44">
        <v>2363</v>
      </c>
      <c r="U2366" s="34">
        <v>99</v>
      </c>
      <c r="V2366" s="34">
        <v>11</v>
      </c>
      <c r="W2366" s="45">
        <v>5265.1486128460519</v>
      </c>
    </row>
    <row r="2367" spans="12:23" x14ac:dyDescent="0.3">
      <c r="L2367" s="44">
        <v>2364</v>
      </c>
      <c r="M2367" s="34">
        <v>99</v>
      </c>
      <c r="N2367" s="34">
        <v>12</v>
      </c>
      <c r="O2367" s="45">
        <v>946.41568913914932</v>
      </c>
      <c r="P2367" s="44">
        <v>2364</v>
      </c>
      <c r="Q2367" s="34">
        <v>99</v>
      </c>
      <c r="R2367" s="34">
        <v>12</v>
      </c>
      <c r="S2367" s="45">
        <v>1191.314962648418</v>
      </c>
      <c r="T2367" s="44">
        <v>2364</v>
      </c>
      <c r="U2367" s="34">
        <v>99</v>
      </c>
      <c r="V2367" s="34">
        <v>12</v>
      </c>
      <c r="W2367" s="45">
        <v>3229.3149873551415</v>
      </c>
    </row>
    <row r="2368" spans="12:23" x14ac:dyDescent="0.3">
      <c r="L2368" s="44">
        <v>2365</v>
      </c>
      <c r="M2368" s="34">
        <v>99</v>
      </c>
      <c r="N2368" s="34">
        <v>13</v>
      </c>
      <c r="O2368" s="45">
        <v>946.52443732500899</v>
      </c>
      <c r="P2368" s="44">
        <v>2365</v>
      </c>
      <c r="Q2368" s="34">
        <v>99</v>
      </c>
      <c r="R2368" s="34">
        <v>13</v>
      </c>
      <c r="S2368" s="45">
        <v>1191.4518510606267</v>
      </c>
      <c r="T2368" s="44">
        <v>2365</v>
      </c>
      <c r="U2368" s="34">
        <v>99</v>
      </c>
      <c r="V2368" s="34">
        <v>13</v>
      </c>
      <c r="W2368" s="45">
        <v>3229.6860527870385</v>
      </c>
    </row>
    <row r="2369" spans="12:23" x14ac:dyDescent="0.3">
      <c r="L2369" s="44">
        <v>2366</v>
      </c>
      <c r="M2369" s="34">
        <v>99</v>
      </c>
      <c r="N2369" s="34">
        <v>14</v>
      </c>
      <c r="O2369" s="45">
        <v>955.96575709736999</v>
      </c>
      <c r="P2369" s="44">
        <v>2366</v>
      </c>
      <c r="Q2369" s="34">
        <v>99</v>
      </c>
      <c r="R2369" s="34">
        <v>14</v>
      </c>
      <c r="S2369" s="45">
        <v>1203.336254120547</v>
      </c>
      <c r="T2369" s="44">
        <v>2366</v>
      </c>
      <c r="U2369" s="34">
        <v>99</v>
      </c>
      <c r="V2369" s="34">
        <v>14</v>
      </c>
      <c r="W2369" s="45">
        <v>3261.9012789198914</v>
      </c>
    </row>
    <row r="2370" spans="12:23" x14ac:dyDescent="0.3">
      <c r="L2370" s="44">
        <v>2367</v>
      </c>
      <c r="M2370" s="34">
        <v>99</v>
      </c>
      <c r="N2370" s="34">
        <v>15</v>
      </c>
      <c r="O2370" s="45">
        <v>1050.7051993785583</v>
      </c>
      <c r="P2370" s="44">
        <v>2367</v>
      </c>
      <c r="Q2370" s="34">
        <v>99</v>
      </c>
      <c r="R2370" s="34">
        <v>15</v>
      </c>
      <c r="S2370" s="45">
        <v>1322.5909499563763</v>
      </c>
      <c r="T2370" s="44">
        <v>2367</v>
      </c>
      <c r="U2370" s="34">
        <v>99</v>
      </c>
      <c r="V2370" s="34">
        <v>15</v>
      </c>
      <c r="W2370" s="45">
        <v>3585.1667365441122</v>
      </c>
    </row>
    <row r="2371" spans="12:23" x14ac:dyDescent="0.3">
      <c r="L2371" s="44">
        <v>2368</v>
      </c>
      <c r="M2371" s="34">
        <v>99</v>
      </c>
      <c r="N2371" s="34">
        <v>16</v>
      </c>
      <c r="O2371" s="45">
        <v>624.61003478300108</v>
      </c>
      <c r="P2371" s="44">
        <v>2368</v>
      </c>
      <c r="Q2371" s="34">
        <v>99</v>
      </c>
      <c r="R2371" s="34">
        <v>16</v>
      </c>
      <c r="S2371" s="45">
        <v>786.23726212122597</v>
      </c>
      <c r="T2371" s="44">
        <v>2368</v>
      </c>
      <c r="U2371" s="34">
        <v>99</v>
      </c>
      <c r="V2371" s="34">
        <v>16</v>
      </c>
      <c r="W2371" s="45">
        <v>2131.2649079305338</v>
      </c>
    </row>
    <row r="2372" spans="12:23" x14ac:dyDescent="0.3">
      <c r="L2372" s="44">
        <v>2369</v>
      </c>
      <c r="M2372" s="34">
        <v>99</v>
      </c>
      <c r="N2372" s="34">
        <v>17</v>
      </c>
      <c r="O2372" s="45">
        <v>1060.2256087406356</v>
      </c>
      <c r="P2372" s="44">
        <v>2369</v>
      </c>
      <c r="Q2372" s="34">
        <v>99</v>
      </c>
      <c r="R2372" s="34">
        <v>17</v>
      </c>
      <c r="S2372" s="45">
        <v>1334.5749082251757</v>
      </c>
      <c r="T2372" s="44">
        <v>2369</v>
      </c>
      <c r="U2372" s="34">
        <v>99</v>
      </c>
      <c r="V2372" s="34">
        <v>17</v>
      </c>
      <c r="W2372" s="45">
        <v>3617.6518284456179</v>
      </c>
    </row>
    <row r="2373" spans="12:23" x14ac:dyDescent="0.3">
      <c r="L2373" s="44">
        <v>2370</v>
      </c>
      <c r="M2373" s="34">
        <v>99</v>
      </c>
      <c r="N2373" s="34">
        <v>18</v>
      </c>
      <c r="O2373" s="45">
        <v>823.53023911773937</v>
      </c>
      <c r="P2373" s="44">
        <v>2370</v>
      </c>
      <c r="Q2373" s="34">
        <v>99</v>
      </c>
      <c r="R2373" s="34">
        <v>18</v>
      </c>
      <c r="S2373" s="45">
        <v>1036.6310568528054</v>
      </c>
      <c r="T2373" s="44">
        <v>2370</v>
      </c>
      <c r="U2373" s="34">
        <v>99</v>
      </c>
      <c r="V2373" s="34">
        <v>18</v>
      </c>
      <c r="W2373" s="45">
        <v>2810.0110493118291</v>
      </c>
    </row>
    <row r="2374" spans="12:23" x14ac:dyDescent="0.3">
      <c r="L2374" s="44">
        <v>2371</v>
      </c>
      <c r="M2374" s="34">
        <v>99</v>
      </c>
      <c r="N2374" s="34">
        <v>19</v>
      </c>
      <c r="O2374" s="45">
        <v>1192.5029475408344</v>
      </c>
      <c r="P2374" s="44">
        <v>2371</v>
      </c>
      <c r="Q2374" s="34">
        <v>99</v>
      </c>
      <c r="R2374" s="34">
        <v>19</v>
      </c>
      <c r="S2374" s="45">
        <v>1501.08099507516</v>
      </c>
      <c r="T2374" s="44">
        <v>2371</v>
      </c>
      <c r="U2374" s="34">
        <v>99</v>
      </c>
      <c r="V2374" s="34">
        <v>19</v>
      </c>
      <c r="W2374" s="45">
        <v>4069.0023265163768</v>
      </c>
    </row>
    <row r="2375" spans="12:23" x14ac:dyDescent="0.3">
      <c r="L2375" s="44">
        <v>2372</v>
      </c>
      <c r="M2375" s="34">
        <v>99</v>
      </c>
      <c r="N2375" s="34">
        <v>20</v>
      </c>
      <c r="O2375" s="45">
        <v>700.3383169361789</v>
      </c>
      <c r="P2375" s="44">
        <v>2372</v>
      </c>
      <c r="Q2375" s="34">
        <v>99</v>
      </c>
      <c r="R2375" s="34">
        <v>20</v>
      </c>
      <c r="S2375" s="45">
        <v>881.56137462278605</v>
      </c>
      <c r="T2375" s="44">
        <v>2372</v>
      </c>
      <c r="U2375" s="34">
        <v>99</v>
      </c>
      <c r="V2375" s="34">
        <v>20</v>
      </c>
      <c r="W2375" s="45">
        <v>2389.6613814149882</v>
      </c>
    </row>
    <row r="2376" spans="12:23" x14ac:dyDescent="0.3">
      <c r="L2376" s="44">
        <v>2373</v>
      </c>
      <c r="M2376" s="34">
        <v>99</v>
      </c>
      <c r="N2376" s="34">
        <v>21</v>
      </c>
      <c r="O2376" s="45">
        <v>1031.6940392505478</v>
      </c>
      <c r="P2376" s="44">
        <v>2373</v>
      </c>
      <c r="Q2376" s="34">
        <v>99</v>
      </c>
      <c r="R2376" s="34">
        <v>21</v>
      </c>
      <c r="S2376" s="45">
        <v>1298.6603666221072</v>
      </c>
      <c r="T2376" s="44">
        <v>2373</v>
      </c>
      <c r="U2376" s="34">
        <v>99</v>
      </c>
      <c r="V2376" s="34">
        <v>21</v>
      </c>
      <c r="W2376" s="45">
        <v>3520.2977524043463</v>
      </c>
    </row>
    <row r="2377" spans="12:23" x14ac:dyDescent="0.3">
      <c r="L2377" s="44">
        <v>2374</v>
      </c>
      <c r="M2377" s="34">
        <v>99</v>
      </c>
      <c r="N2377" s="34">
        <v>22</v>
      </c>
      <c r="O2377" s="45">
        <v>132.54426616549054</v>
      </c>
      <c r="P2377" s="44">
        <v>2374</v>
      </c>
      <c r="Q2377" s="34">
        <v>99</v>
      </c>
      <c r="R2377" s="34">
        <v>22</v>
      </c>
      <c r="S2377" s="45">
        <v>166.84208567995051</v>
      </c>
      <c r="T2377" s="44">
        <v>2374</v>
      </c>
      <c r="U2377" s="34">
        <v>99</v>
      </c>
      <c r="V2377" s="34">
        <v>22</v>
      </c>
      <c r="W2377" s="45">
        <v>452.26129503995975</v>
      </c>
    </row>
    <row r="2378" spans="12:23" x14ac:dyDescent="0.3">
      <c r="L2378" s="44">
        <v>2375</v>
      </c>
      <c r="M2378" s="34">
        <v>99</v>
      </c>
      <c r="N2378" s="34">
        <v>23</v>
      </c>
      <c r="O2378" s="45">
        <v>482.92103480658477</v>
      </c>
      <c r="P2378" s="44">
        <v>2375</v>
      </c>
      <c r="Q2378" s="34">
        <v>99</v>
      </c>
      <c r="R2378" s="34">
        <v>23</v>
      </c>
      <c r="S2378" s="45">
        <v>607.88410541465066</v>
      </c>
      <c r="T2378" s="44">
        <v>2375</v>
      </c>
      <c r="U2378" s="34">
        <v>99</v>
      </c>
      <c r="V2378" s="34">
        <v>23</v>
      </c>
      <c r="W2378" s="45">
        <v>1647.8003833901657</v>
      </c>
    </row>
    <row r="2379" spans="12:23" x14ac:dyDescent="0.3">
      <c r="L2379" s="44">
        <v>2376</v>
      </c>
      <c r="M2379" s="34">
        <v>99</v>
      </c>
      <c r="N2379" s="34">
        <v>24</v>
      </c>
      <c r="O2379" s="45">
        <v>2935.6869358775343</v>
      </c>
      <c r="P2379" s="44">
        <v>2376</v>
      </c>
      <c r="Q2379" s="34">
        <v>99</v>
      </c>
      <c r="R2379" s="34">
        <v>24</v>
      </c>
      <c r="S2379" s="45">
        <v>3695.3400207719819</v>
      </c>
      <c r="T2379" s="44">
        <v>2376</v>
      </c>
      <c r="U2379" s="34">
        <v>99</v>
      </c>
      <c r="V2379" s="34">
        <v>24</v>
      </c>
      <c r="W2379" s="45">
        <v>10017.012533715671</v>
      </c>
    </row>
    <row r="2380" spans="12:23" x14ac:dyDescent="0.3">
      <c r="L2380" s="44">
        <v>2377</v>
      </c>
      <c r="M2380" s="34">
        <v>100</v>
      </c>
      <c r="N2380" s="34">
        <v>1</v>
      </c>
      <c r="O2380" s="45">
        <v>880.64280909148715</v>
      </c>
      <c r="P2380" s="44">
        <v>2377</v>
      </c>
      <c r="Q2380" s="34">
        <v>100</v>
      </c>
      <c r="R2380" s="34">
        <v>1</v>
      </c>
      <c r="S2380" s="45">
        <v>1108.5223620644911</v>
      </c>
      <c r="T2380" s="44">
        <v>2377</v>
      </c>
      <c r="U2380" s="34">
        <v>100</v>
      </c>
      <c r="V2380" s="34">
        <v>1</v>
      </c>
      <c r="W2380" s="45">
        <v>3004.8878674997791</v>
      </c>
    </row>
    <row r="2381" spans="12:23" x14ac:dyDescent="0.3">
      <c r="L2381" s="44">
        <v>2378</v>
      </c>
      <c r="M2381" s="34">
        <v>100</v>
      </c>
      <c r="N2381" s="34">
        <v>2</v>
      </c>
      <c r="O2381" s="45">
        <v>1770.1139936350357</v>
      </c>
      <c r="P2381" s="44">
        <v>2378</v>
      </c>
      <c r="Q2381" s="34">
        <v>100</v>
      </c>
      <c r="R2381" s="34">
        <v>2</v>
      </c>
      <c r="S2381" s="45">
        <v>2228.1575743200915</v>
      </c>
      <c r="T2381" s="44">
        <v>2378</v>
      </c>
      <c r="U2381" s="34">
        <v>100</v>
      </c>
      <c r="V2381" s="34">
        <v>2</v>
      </c>
      <c r="W2381" s="45">
        <v>6039.8995014253578</v>
      </c>
    </row>
    <row r="2382" spans="12:23" x14ac:dyDescent="0.3">
      <c r="L2382" s="44">
        <v>2379</v>
      </c>
      <c r="M2382" s="34">
        <v>100</v>
      </c>
      <c r="N2382" s="34">
        <v>3</v>
      </c>
      <c r="O2382" s="45">
        <v>1278.0581112162392</v>
      </c>
      <c r="P2382" s="44">
        <v>2379</v>
      </c>
      <c r="Q2382" s="34">
        <v>100</v>
      </c>
      <c r="R2382" s="34">
        <v>3</v>
      </c>
      <c r="S2382" s="45">
        <v>1608.7748422799255</v>
      </c>
      <c r="T2382" s="44">
        <v>2379</v>
      </c>
      <c r="U2382" s="34">
        <v>100</v>
      </c>
      <c r="V2382" s="34">
        <v>3</v>
      </c>
      <c r="W2382" s="45">
        <v>4360.929621755864</v>
      </c>
    </row>
    <row r="2383" spans="12:23" x14ac:dyDescent="0.3">
      <c r="L2383" s="44">
        <v>2380</v>
      </c>
      <c r="M2383" s="34">
        <v>100</v>
      </c>
      <c r="N2383" s="34">
        <v>4</v>
      </c>
      <c r="O2383" s="45">
        <v>804.84532354730766</v>
      </c>
      <c r="P2383" s="44">
        <v>2380</v>
      </c>
      <c r="Q2383" s="34">
        <v>100</v>
      </c>
      <c r="R2383" s="34">
        <v>4</v>
      </c>
      <c r="S2383" s="45">
        <v>1013.1111387551617</v>
      </c>
      <c r="T2383" s="44">
        <v>2380</v>
      </c>
      <c r="U2383" s="34">
        <v>100</v>
      </c>
      <c r="V2383" s="34">
        <v>4</v>
      </c>
      <c r="W2383" s="45">
        <v>2746.2552614677534</v>
      </c>
    </row>
    <row r="2384" spans="12:23" x14ac:dyDescent="0.3">
      <c r="L2384" s="44">
        <v>2381</v>
      </c>
      <c r="M2384" s="34">
        <v>100</v>
      </c>
      <c r="N2384" s="34">
        <v>5</v>
      </c>
      <c r="O2384" s="45">
        <v>1353.4601488118381</v>
      </c>
      <c r="P2384" s="44">
        <v>2381</v>
      </c>
      <c r="Q2384" s="34">
        <v>100</v>
      </c>
      <c r="R2384" s="34">
        <v>5</v>
      </c>
      <c r="S2384" s="45">
        <v>1703.68828954486</v>
      </c>
      <c r="T2384" s="44">
        <v>2381</v>
      </c>
      <c r="U2384" s="34">
        <v>100</v>
      </c>
      <c r="V2384" s="34">
        <v>5</v>
      </c>
      <c r="W2384" s="45">
        <v>4618.2128989446283</v>
      </c>
    </row>
    <row r="2385" spans="12:23" x14ac:dyDescent="0.3">
      <c r="L2385" s="44">
        <v>2382</v>
      </c>
      <c r="M2385" s="34">
        <v>100</v>
      </c>
      <c r="N2385" s="34">
        <v>6</v>
      </c>
      <c r="O2385" s="45">
        <v>2205.3538920415185</v>
      </c>
      <c r="P2385" s="44">
        <v>2382</v>
      </c>
      <c r="Q2385" s="34">
        <v>100</v>
      </c>
      <c r="R2385" s="34">
        <v>6</v>
      </c>
      <c r="S2385" s="45">
        <v>2776.0223331818661</v>
      </c>
      <c r="T2385" s="44">
        <v>2382</v>
      </c>
      <c r="U2385" s="34">
        <v>100</v>
      </c>
      <c r="V2385" s="34">
        <v>6</v>
      </c>
      <c r="W2385" s="45">
        <v>7525.0045595393431</v>
      </c>
    </row>
    <row r="2386" spans="12:23" x14ac:dyDescent="0.3">
      <c r="L2386" s="44">
        <v>2383</v>
      </c>
      <c r="M2386" s="34">
        <v>100</v>
      </c>
      <c r="N2386" s="34">
        <v>7</v>
      </c>
      <c r="O2386" s="45">
        <v>1798.8432870994134</v>
      </c>
      <c r="P2386" s="44">
        <v>2383</v>
      </c>
      <c r="Q2386" s="34">
        <v>100</v>
      </c>
      <c r="R2386" s="34">
        <v>7</v>
      </c>
      <c r="S2386" s="45">
        <v>2264.3210039453566</v>
      </c>
      <c r="T2386" s="44">
        <v>2383</v>
      </c>
      <c r="U2386" s="34">
        <v>100</v>
      </c>
      <c r="V2386" s="34">
        <v>7</v>
      </c>
      <c r="W2386" s="45">
        <v>6137.9282418882585</v>
      </c>
    </row>
    <row r="2387" spans="12:23" x14ac:dyDescent="0.3">
      <c r="L2387" s="44">
        <v>2384</v>
      </c>
      <c r="M2387" s="34">
        <v>100</v>
      </c>
      <c r="N2387" s="34">
        <v>8</v>
      </c>
      <c r="O2387" s="45">
        <v>3322.3757123970368</v>
      </c>
      <c r="P2387" s="44">
        <v>2384</v>
      </c>
      <c r="Q2387" s="34">
        <v>100</v>
      </c>
      <c r="R2387" s="34">
        <v>8</v>
      </c>
      <c r="S2387" s="45">
        <v>4182.0903257832115</v>
      </c>
      <c r="T2387" s="44">
        <v>2384</v>
      </c>
      <c r="U2387" s="34">
        <v>100</v>
      </c>
      <c r="V2387" s="34">
        <v>8</v>
      </c>
      <c r="W2387" s="45">
        <v>11336.4537430983</v>
      </c>
    </row>
    <row r="2388" spans="12:23" x14ac:dyDescent="0.3">
      <c r="L2388" s="44">
        <v>2385</v>
      </c>
      <c r="M2388" s="34">
        <v>100</v>
      </c>
      <c r="N2388" s="34">
        <v>9</v>
      </c>
      <c r="O2388" s="45">
        <v>2744.9525040784129</v>
      </c>
      <c r="P2388" s="44">
        <v>2385</v>
      </c>
      <c r="Q2388" s="34">
        <v>100</v>
      </c>
      <c r="R2388" s="34">
        <v>9</v>
      </c>
      <c r="S2388" s="45">
        <v>3455.2501901593691</v>
      </c>
      <c r="T2388" s="44">
        <v>2385</v>
      </c>
      <c r="U2388" s="34">
        <v>100</v>
      </c>
      <c r="V2388" s="34">
        <v>9</v>
      </c>
      <c r="W2388" s="45">
        <v>9366.197499389873</v>
      </c>
    </row>
    <row r="2389" spans="12:23" x14ac:dyDescent="0.3">
      <c r="L2389" s="44">
        <v>2386</v>
      </c>
      <c r="M2389" s="34">
        <v>100</v>
      </c>
      <c r="N2389" s="34">
        <v>10</v>
      </c>
      <c r="O2389" s="45">
        <v>2262.3478276306923</v>
      </c>
      <c r="P2389" s="44">
        <v>2386</v>
      </c>
      <c r="Q2389" s="34">
        <v>100</v>
      </c>
      <c r="R2389" s="34">
        <v>10</v>
      </c>
      <c r="S2389" s="45">
        <v>2847.7643055802337</v>
      </c>
      <c r="T2389" s="44">
        <v>2386</v>
      </c>
      <c r="U2389" s="34">
        <v>100</v>
      </c>
      <c r="V2389" s="34">
        <v>10</v>
      </c>
      <c r="W2389" s="45">
        <v>7719.4765790743149</v>
      </c>
    </row>
    <row r="2390" spans="12:23" x14ac:dyDescent="0.3">
      <c r="L2390" s="44">
        <v>2387</v>
      </c>
      <c r="M2390" s="34">
        <v>100</v>
      </c>
      <c r="N2390" s="34">
        <v>11</v>
      </c>
      <c r="O2390" s="45">
        <v>1912.0699209767436</v>
      </c>
      <c r="P2390" s="44">
        <v>2387</v>
      </c>
      <c r="Q2390" s="34">
        <v>100</v>
      </c>
      <c r="R2390" s="34">
        <v>11</v>
      </c>
      <c r="S2390" s="45">
        <v>2406.8467298566329</v>
      </c>
      <c r="T2390" s="44">
        <v>2387</v>
      </c>
      <c r="U2390" s="34">
        <v>100</v>
      </c>
      <c r="V2390" s="34">
        <v>11</v>
      </c>
      <c r="W2390" s="45">
        <v>6524.2748229349254</v>
      </c>
    </row>
    <row r="2391" spans="12:23" x14ac:dyDescent="0.3">
      <c r="L2391" s="44">
        <v>2388</v>
      </c>
      <c r="M2391" s="34">
        <v>100</v>
      </c>
      <c r="N2391" s="34">
        <v>12</v>
      </c>
      <c r="O2391" s="45">
        <v>1590.3730148064546</v>
      </c>
      <c r="P2391" s="44">
        <v>2388</v>
      </c>
      <c r="Q2391" s="34">
        <v>100</v>
      </c>
      <c r="R2391" s="34">
        <v>12</v>
      </c>
      <c r="S2391" s="45">
        <v>2001.9059177416484</v>
      </c>
      <c r="T2391" s="44">
        <v>2388</v>
      </c>
      <c r="U2391" s="34">
        <v>100</v>
      </c>
      <c r="V2391" s="34">
        <v>12</v>
      </c>
      <c r="W2391" s="45">
        <v>5426.5958089422129</v>
      </c>
    </row>
    <row r="2392" spans="12:23" x14ac:dyDescent="0.3">
      <c r="L2392" s="44">
        <v>2389</v>
      </c>
      <c r="M2392" s="34">
        <v>100</v>
      </c>
      <c r="N2392" s="34">
        <v>13</v>
      </c>
      <c r="O2392" s="45">
        <v>1836.6283385862864</v>
      </c>
      <c r="P2392" s="44">
        <v>2389</v>
      </c>
      <c r="Q2392" s="34">
        <v>100</v>
      </c>
      <c r="R2392" s="34">
        <v>13</v>
      </c>
      <c r="S2392" s="45">
        <v>2311.8835049872582</v>
      </c>
      <c r="T2392" s="44">
        <v>2389</v>
      </c>
      <c r="U2392" s="34">
        <v>100</v>
      </c>
      <c r="V2392" s="34">
        <v>13</v>
      </c>
      <c r="W2392" s="45">
        <v>6266.856612861834</v>
      </c>
    </row>
    <row r="2393" spans="12:23" x14ac:dyDescent="0.3">
      <c r="L2393" s="44">
        <v>2390</v>
      </c>
      <c r="M2393" s="34">
        <v>100</v>
      </c>
      <c r="N2393" s="34">
        <v>14</v>
      </c>
      <c r="O2393" s="45">
        <v>1192.6512405215522</v>
      </c>
      <c r="P2393" s="44">
        <v>2390</v>
      </c>
      <c r="Q2393" s="34">
        <v>100</v>
      </c>
      <c r="R2393" s="34">
        <v>14</v>
      </c>
      <c r="S2393" s="45">
        <v>1501.2676610918081</v>
      </c>
      <c r="T2393" s="44">
        <v>2390</v>
      </c>
      <c r="U2393" s="34">
        <v>100</v>
      </c>
      <c r="V2393" s="34">
        <v>14</v>
      </c>
      <c r="W2393" s="45">
        <v>4069.5083248326</v>
      </c>
    </row>
    <row r="2394" spans="12:23" x14ac:dyDescent="0.3">
      <c r="L2394" s="44">
        <v>2391</v>
      </c>
      <c r="M2394" s="34">
        <v>100</v>
      </c>
      <c r="N2394" s="34">
        <v>15</v>
      </c>
      <c r="O2394" s="45">
        <v>1580.862491643092</v>
      </c>
      <c r="P2394" s="44">
        <v>2391</v>
      </c>
      <c r="Q2394" s="34">
        <v>100</v>
      </c>
      <c r="R2394" s="34">
        <v>15</v>
      </c>
      <c r="S2394" s="45">
        <v>1989.9344038739591</v>
      </c>
      <c r="T2394" s="44">
        <v>2391</v>
      </c>
      <c r="U2394" s="34">
        <v>100</v>
      </c>
      <c r="V2394" s="34">
        <v>15</v>
      </c>
      <c r="W2394" s="45">
        <v>5394.1444502617896</v>
      </c>
    </row>
    <row r="2395" spans="12:23" x14ac:dyDescent="0.3">
      <c r="L2395" s="44">
        <v>2392</v>
      </c>
      <c r="M2395" s="34">
        <v>100</v>
      </c>
      <c r="N2395" s="34">
        <v>16</v>
      </c>
      <c r="O2395" s="45">
        <v>1571.5299200565898</v>
      </c>
      <c r="P2395" s="44">
        <v>2392</v>
      </c>
      <c r="Q2395" s="34">
        <v>100</v>
      </c>
      <c r="R2395" s="34">
        <v>16</v>
      </c>
      <c r="S2395" s="45">
        <v>1978.1868892262462</v>
      </c>
      <c r="T2395" s="44">
        <v>2392</v>
      </c>
      <c r="U2395" s="34">
        <v>100</v>
      </c>
      <c r="V2395" s="34">
        <v>16</v>
      </c>
      <c r="W2395" s="45">
        <v>5362.3002895608306</v>
      </c>
    </row>
    <row r="2396" spans="12:23" x14ac:dyDescent="0.3">
      <c r="L2396" s="44">
        <v>2393</v>
      </c>
      <c r="M2396" s="34">
        <v>100</v>
      </c>
      <c r="N2396" s="34">
        <v>17</v>
      </c>
      <c r="O2396" s="45">
        <v>1552.4792151337217</v>
      </c>
      <c r="P2396" s="44">
        <v>2393</v>
      </c>
      <c r="Q2396" s="34">
        <v>100</v>
      </c>
      <c r="R2396" s="34">
        <v>17</v>
      </c>
      <c r="S2396" s="45">
        <v>1954.2065282875385</v>
      </c>
      <c r="T2396" s="44">
        <v>2393</v>
      </c>
      <c r="U2396" s="34">
        <v>100</v>
      </c>
      <c r="V2396" s="34">
        <v>17</v>
      </c>
      <c r="W2396" s="45">
        <v>5297.2963725367399</v>
      </c>
    </row>
    <row r="2397" spans="12:23" x14ac:dyDescent="0.3">
      <c r="L2397" s="44">
        <v>2394</v>
      </c>
      <c r="M2397" s="34">
        <v>100</v>
      </c>
      <c r="N2397" s="34">
        <v>18</v>
      </c>
      <c r="O2397" s="45">
        <v>1685.0037089017833</v>
      </c>
      <c r="P2397" s="44">
        <v>2394</v>
      </c>
      <c r="Q2397" s="34">
        <v>100</v>
      </c>
      <c r="R2397" s="34">
        <v>18</v>
      </c>
      <c r="S2397" s="45">
        <v>2121.0237251652693</v>
      </c>
      <c r="T2397" s="44">
        <v>2394</v>
      </c>
      <c r="U2397" s="34">
        <v>100</v>
      </c>
      <c r="V2397" s="34">
        <v>18</v>
      </c>
      <c r="W2397" s="45">
        <v>5749.4902011345366</v>
      </c>
    </row>
    <row r="2398" spans="12:23" x14ac:dyDescent="0.3">
      <c r="L2398" s="44">
        <v>2395</v>
      </c>
      <c r="M2398" s="34">
        <v>100</v>
      </c>
      <c r="N2398" s="34">
        <v>19</v>
      </c>
      <c r="O2398" s="45">
        <v>1183.2099207491913</v>
      </c>
      <c r="P2398" s="44">
        <v>2395</v>
      </c>
      <c r="Q2398" s="34">
        <v>100</v>
      </c>
      <c r="R2398" s="34">
        <v>19</v>
      </c>
      <c r="S2398" s="45">
        <v>1489.3832580318876</v>
      </c>
      <c r="T2398" s="44">
        <v>2395</v>
      </c>
      <c r="U2398" s="34">
        <v>100</v>
      </c>
      <c r="V2398" s="34">
        <v>19</v>
      </c>
      <c r="W2398" s="45">
        <v>4037.2930986997467</v>
      </c>
    </row>
    <row r="2399" spans="12:23" x14ac:dyDescent="0.3">
      <c r="L2399" s="44">
        <v>2396</v>
      </c>
      <c r="M2399" s="34">
        <v>100</v>
      </c>
      <c r="N2399" s="34">
        <v>20</v>
      </c>
      <c r="O2399" s="45">
        <v>1438.7384989232373</v>
      </c>
      <c r="P2399" s="44">
        <v>2396</v>
      </c>
      <c r="Q2399" s="34">
        <v>100</v>
      </c>
      <c r="R2399" s="34">
        <v>20</v>
      </c>
      <c r="S2399" s="45">
        <v>1811.0336935185503</v>
      </c>
      <c r="T2399" s="44">
        <v>2396</v>
      </c>
      <c r="U2399" s="34">
        <v>100</v>
      </c>
      <c r="V2399" s="34">
        <v>20</v>
      </c>
      <c r="W2399" s="45">
        <v>4909.1956639938353</v>
      </c>
    </row>
    <row r="2400" spans="12:23" x14ac:dyDescent="0.3">
      <c r="L2400" s="44">
        <v>2397</v>
      </c>
      <c r="M2400" s="34">
        <v>100</v>
      </c>
      <c r="N2400" s="34">
        <v>21</v>
      </c>
      <c r="O2400" s="45">
        <v>1486.1032769644737</v>
      </c>
      <c r="P2400" s="44">
        <v>2397</v>
      </c>
      <c r="Q2400" s="34">
        <v>100</v>
      </c>
      <c r="R2400" s="34">
        <v>21</v>
      </c>
      <c r="S2400" s="45">
        <v>1870.6548192359091</v>
      </c>
      <c r="T2400" s="44">
        <v>2397</v>
      </c>
      <c r="U2400" s="34">
        <v>100</v>
      </c>
      <c r="V2400" s="34">
        <v>21</v>
      </c>
      <c r="W2400" s="45">
        <v>5070.8115261954035</v>
      </c>
    </row>
    <row r="2401" spans="12:23" x14ac:dyDescent="0.3">
      <c r="L2401" s="44">
        <v>2398</v>
      </c>
      <c r="M2401" s="34">
        <v>100</v>
      </c>
      <c r="N2401" s="34">
        <v>22</v>
      </c>
      <c r="O2401" s="45">
        <v>1287.3017070143103</v>
      </c>
      <c r="P2401" s="44">
        <v>2398</v>
      </c>
      <c r="Q2401" s="34">
        <v>100</v>
      </c>
      <c r="R2401" s="34">
        <v>22</v>
      </c>
      <c r="S2401" s="45">
        <v>1620.410357317649</v>
      </c>
      <c r="T2401" s="44">
        <v>2398</v>
      </c>
      <c r="U2401" s="34">
        <v>100</v>
      </c>
      <c r="V2401" s="34">
        <v>22</v>
      </c>
      <c r="W2401" s="45">
        <v>4392.4701834670877</v>
      </c>
    </row>
    <row r="2402" spans="12:23" x14ac:dyDescent="0.3">
      <c r="L2402" s="44">
        <v>2399</v>
      </c>
      <c r="M2402" s="34">
        <v>100</v>
      </c>
      <c r="N2402" s="34">
        <v>23</v>
      </c>
      <c r="O2402" s="45">
        <v>889.8666324921287</v>
      </c>
      <c r="P2402" s="44">
        <v>2399</v>
      </c>
      <c r="Q2402" s="34">
        <v>100</v>
      </c>
      <c r="R2402" s="34">
        <v>23</v>
      </c>
      <c r="S2402" s="45">
        <v>1120.1329882999944</v>
      </c>
      <c r="T2402" s="44">
        <v>2399</v>
      </c>
      <c r="U2402" s="34">
        <v>100</v>
      </c>
      <c r="V2402" s="34">
        <v>23</v>
      </c>
      <c r="W2402" s="45">
        <v>3036.3609627688384</v>
      </c>
    </row>
    <row r="2403" spans="12:23" x14ac:dyDescent="0.3">
      <c r="L2403" s="44">
        <v>2400</v>
      </c>
      <c r="M2403" s="34">
        <v>100</v>
      </c>
      <c r="N2403" s="34">
        <v>24</v>
      </c>
      <c r="O2403" s="45">
        <v>634.43691630522801</v>
      </c>
      <c r="P2403" s="44">
        <v>2400</v>
      </c>
      <c r="Q2403" s="34">
        <v>100</v>
      </c>
      <c r="R2403" s="34">
        <v>24</v>
      </c>
      <c r="S2403" s="45">
        <v>798.60699682443101</v>
      </c>
      <c r="T2403" s="44">
        <v>2400</v>
      </c>
      <c r="U2403" s="34">
        <v>100</v>
      </c>
      <c r="V2403" s="34">
        <v>24</v>
      </c>
      <c r="W2403" s="45">
        <v>2164.7957296855661</v>
      </c>
    </row>
    <row r="2404" spans="12:23" x14ac:dyDescent="0.3">
      <c r="L2404" s="44">
        <v>2401</v>
      </c>
      <c r="M2404" s="34">
        <v>101</v>
      </c>
      <c r="N2404" s="34">
        <v>1</v>
      </c>
      <c r="O2404" s="45">
        <v>1249.5759727197239</v>
      </c>
      <c r="P2404" s="44">
        <v>2401</v>
      </c>
      <c r="Q2404" s="34">
        <v>101</v>
      </c>
      <c r="R2404" s="34">
        <v>1</v>
      </c>
      <c r="S2404" s="45">
        <v>1572.9225226824062</v>
      </c>
      <c r="T2404" s="44">
        <v>2401</v>
      </c>
      <c r="U2404" s="34">
        <v>101</v>
      </c>
      <c r="V2404" s="34">
        <v>1</v>
      </c>
      <c r="W2404" s="45">
        <v>4263.7442118199997</v>
      </c>
    </row>
    <row r="2405" spans="12:23" x14ac:dyDescent="0.3">
      <c r="L2405" s="44">
        <v>2402</v>
      </c>
      <c r="M2405" s="34">
        <v>101</v>
      </c>
      <c r="N2405" s="34">
        <v>2</v>
      </c>
      <c r="O2405" s="45">
        <v>2451.6388744174947</v>
      </c>
      <c r="P2405" s="44">
        <v>2402</v>
      </c>
      <c r="Q2405" s="34">
        <v>101</v>
      </c>
      <c r="R2405" s="34">
        <v>2</v>
      </c>
      <c r="S2405" s="45">
        <v>3086.0372536308064</v>
      </c>
      <c r="T2405" s="44">
        <v>2402</v>
      </c>
      <c r="U2405" s="34">
        <v>101</v>
      </c>
      <c r="V2405" s="34">
        <v>2</v>
      </c>
      <c r="W2405" s="45">
        <v>8365.3665631222102</v>
      </c>
    </row>
    <row r="2406" spans="12:23" x14ac:dyDescent="0.3">
      <c r="L2406" s="44">
        <v>2403</v>
      </c>
      <c r="M2406" s="34">
        <v>101</v>
      </c>
      <c r="N2406" s="34">
        <v>3</v>
      </c>
      <c r="O2406" s="45">
        <v>662.69167223130921</v>
      </c>
      <c r="P2406" s="44">
        <v>2403</v>
      </c>
      <c r="Q2406" s="34">
        <v>101</v>
      </c>
      <c r="R2406" s="34">
        <v>3</v>
      </c>
      <c r="S2406" s="45">
        <v>834.17309519642299</v>
      </c>
      <c r="T2406" s="44">
        <v>2403</v>
      </c>
      <c r="U2406" s="34">
        <v>101</v>
      </c>
      <c r="V2406" s="34">
        <v>3</v>
      </c>
      <c r="W2406" s="45">
        <v>2261.2052755365539</v>
      </c>
    </row>
    <row r="2407" spans="12:23" x14ac:dyDescent="0.3">
      <c r="L2407" s="44">
        <v>2404</v>
      </c>
      <c r="M2407" s="34">
        <v>101</v>
      </c>
      <c r="N2407" s="34">
        <v>4</v>
      </c>
      <c r="O2407" s="45">
        <v>2594.1978598807877</v>
      </c>
      <c r="P2407" s="44">
        <v>2404</v>
      </c>
      <c r="Q2407" s="34">
        <v>101</v>
      </c>
      <c r="R2407" s="34">
        <v>4</v>
      </c>
      <c r="S2407" s="45">
        <v>3265.4855176350488</v>
      </c>
      <c r="T2407" s="44">
        <v>2404</v>
      </c>
      <c r="U2407" s="34">
        <v>101</v>
      </c>
      <c r="V2407" s="34">
        <v>4</v>
      </c>
      <c r="W2407" s="45">
        <v>8851.7996111177508</v>
      </c>
    </row>
    <row r="2408" spans="12:23" x14ac:dyDescent="0.3">
      <c r="L2408" s="44">
        <v>2405</v>
      </c>
      <c r="M2408" s="34">
        <v>101</v>
      </c>
      <c r="N2408" s="34">
        <v>5</v>
      </c>
      <c r="O2408" s="45">
        <v>1912.0699209767436</v>
      </c>
      <c r="P2408" s="44">
        <v>2405</v>
      </c>
      <c r="Q2408" s="34">
        <v>101</v>
      </c>
      <c r="R2408" s="34">
        <v>5</v>
      </c>
      <c r="S2408" s="45">
        <v>2406.8467298566329</v>
      </c>
      <c r="T2408" s="44">
        <v>2405</v>
      </c>
      <c r="U2408" s="34">
        <v>101</v>
      </c>
      <c r="V2408" s="34">
        <v>5</v>
      </c>
      <c r="W2408" s="45">
        <v>6524.2748229349254</v>
      </c>
    </row>
    <row r="2409" spans="12:23" x14ac:dyDescent="0.3">
      <c r="L2409" s="44">
        <v>2406</v>
      </c>
      <c r="M2409" s="34">
        <v>101</v>
      </c>
      <c r="N2409" s="34">
        <v>6</v>
      </c>
      <c r="O2409" s="45">
        <v>2375.9896818540324</v>
      </c>
      <c r="P2409" s="44">
        <v>2406</v>
      </c>
      <c r="Q2409" s="34">
        <v>101</v>
      </c>
      <c r="R2409" s="34">
        <v>6</v>
      </c>
      <c r="S2409" s="45">
        <v>2990.8126963381242</v>
      </c>
      <c r="T2409" s="44">
        <v>2406</v>
      </c>
      <c r="U2409" s="34">
        <v>101</v>
      </c>
      <c r="V2409" s="34">
        <v>6</v>
      </c>
      <c r="W2409" s="45">
        <v>8107.2399554064077</v>
      </c>
    </row>
    <row r="2410" spans="12:23" x14ac:dyDescent="0.3">
      <c r="L2410" s="44">
        <v>2407</v>
      </c>
      <c r="M2410" s="34">
        <v>101</v>
      </c>
      <c r="N2410" s="34">
        <v>7</v>
      </c>
      <c r="O2410" s="45">
        <v>2234.1820474930419</v>
      </c>
      <c r="P2410" s="44">
        <v>2407</v>
      </c>
      <c r="Q2410" s="34">
        <v>101</v>
      </c>
      <c r="R2410" s="34">
        <v>7</v>
      </c>
      <c r="S2410" s="45">
        <v>2812.3102068182307</v>
      </c>
      <c r="T2410" s="44">
        <v>2407</v>
      </c>
      <c r="U2410" s="34">
        <v>101</v>
      </c>
      <c r="V2410" s="34">
        <v>7</v>
      </c>
      <c r="W2410" s="45">
        <v>7623.3706322130602</v>
      </c>
    </row>
    <row r="2411" spans="12:23" x14ac:dyDescent="0.3">
      <c r="L2411" s="44">
        <v>2408</v>
      </c>
      <c r="M2411" s="34">
        <v>101</v>
      </c>
      <c r="N2411" s="34">
        <v>8</v>
      </c>
      <c r="O2411" s="45">
        <v>1704.1236172156541</v>
      </c>
      <c r="P2411" s="44">
        <v>2408</v>
      </c>
      <c r="Q2411" s="34">
        <v>101</v>
      </c>
      <c r="R2411" s="34">
        <v>8</v>
      </c>
      <c r="S2411" s="45">
        <v>2145.0911969117474</v>
      </c>
      <c r="T2411" s="44">
        <v>2408</v>
      </c>
      <c r="U2411" s="34">
        <v>101</v>
      </c>
      <c r="V2411" s="34">
        <v>8</v>
      </c>
      <c r="W2411" s="45">
        <v>5814.7302507062013</v>
      </c>
    </row>
    <row r="2412" spans="12:23" x14ac:dyDescent="0.3">
      <c r="L2412" s="44">
        <v>2409</v>
      </c>
      <c r="M2412" s="34">
        <v>101</v>
      </c>
      <c r="N2412" s="34">
        <v>9</v>
      </c>
      <c r="O2412" s="45">
        <v>1514.6051878584185</v>
      </c>
      <c r="P2412" s="44">
        <v>2409</v>
      </c>
      <c r="Q2412" s="34">
        <v>101</v>
      </c>
      <c r="R2412" s="34">
        <v>9</v>
      </c>
      <c r="S2412" s="45">
        <v>1906.5320276356485</v>
      </c>
      <c r="T2412" s="44">
        <v>2409</v>
      </c>
      <c r="U2412" s="34">
        <v>101</v>
      </c>
      <c r="V2412" s="34">
        <v>9</v>
      </c>
      <c r="W2412" s="45">
        <v>5168.0644025734318</v>
      </c>
    </row>
    <row r="2413" spans="12:23" x14ac:dyDescent="0.3">
      <c r="L2413" s="44">
        <v>2410</v>
      </c>
      <c r="M2413" s="34">
        <v>101</v>
      </c>
      <c r="N2413" s="34">
        <v>10</v>
      </c>
      <c r="O2413" s="45">
        <v>1893.4344363998841</v>
      </c>
      <c r="P2413" s="44">
        <v>2410</v>
      </c>
      <c r="Q2413" s="34">
        <v>101</v>
      </c>
      <c r="R2413" s="34">
        <v>10</v>
      </c>
      <c r="S2413" s="45">
        <v>2383.389033764538</v>
      </c>
      <c r="T2413" s="44">
        <v>2410</v>
      </c>
      <c r="U2413" s="34">
        <v>101</v>
      </c>
      <c r="V2413" s="34">
        <v>10</v>
      </c>
      <c r="W2413" s="45">
        <v>6460.6877011962561</v>
      </c>
    </row>
    <row r="2414" spans="12:23" x14ac:dyDescent="0.3">
      <c r="L2414" s="44">
        <v>2411</v>
      </c>
      <c r="M2414" s="34">
        <v>101</v>
      </c>
      <c r="N2414" s="34">
        <v>11</v>
      </c>
      <c r="O2414" s="45">
        <v>1580.9316950340935</v>
      </c>
      <c r="P2414" s="44">
        <v>2411</v>
      </c>
      <c r="Q2414" s="34">
        <v>101</v>
      </c>
      <c r="R2414" s="34">
        <v>11</v>
      </c>
      <c r="S2414" s="45">
        <v>1990.0215146817279</v>
      </c>
      <c r="T2414" s="44">
        <v>2411</v>
      </c>
      <c r="U2414" s="34">
        <v>101</v>
      </c>
      <c r="V2414" s="34">
        <v>11</v>
      </c>
      <c r="W2414" s="45">
        <v>5394.3805828093591</v>
      </c>
    </row>
    <row r="2415" spans="12:23" x14ac:dyDescent="0.3">
      <c r="L2415" s="44">
        <v>2412</v>
      </c>
      <c r="M2415" s="34">
        <v>101</v>
      </c>
      <c r="N2415" s="34">
        <v>12</v>
      </c>
      <c r="O2415" s="45">
        <v>1628.1382938958984</v>
      </c>
      <c r="P2415" s="44">
        <v>2412</v>
      </c>
      <c r="Q2415" s="34">
        <v>101</v>
      </c>
      <c r="R2415" s="34">
        <v>12</v>
      </c>
      <c r="S2415" s="45">
        <v>2049.4435299813299</v>
      </c>
      <c r="T2415" s="44">
        <v>2412</v>
      </c>
      <c r="U2415" s="34">
        <v>101</v>
      </c>
      <c r="V2415" s="34">
        <v>12</v>
      </c>
      <c r="W2415" s="45">
        <v>5555.4567134736253</v>
      </c>
    </row>
    <row r="2416" spans="12:23" x14ac:dyDescent="0.3">
      <c r="L2416" s="44">
        <v>2413</v>
      </c>
      <c r="M2416" s="34">
        <v>101</v>
      </c>
      <c r="N2416" s="34">
        <v>13</v>
      </c>
      <c r="O2416" s="45">
        <v>1514.6447326532766</v>
      </c>
      <c r="P2416" s="44">
        <v>2413</v>
      </c>
      <c r="Q2416" s="34">
        <v>101</v>
      </c>
      <c r="R2416" s="34">
        <v>13</v>
      </c>
      <c r="S2416" s="45">
        <v>1906.5818052400882</v>
      </c>
      <c r="T2416" s="44">
        <v>2413</v>
      </c>
      <c r="U2416" s="34">
        <v>101</v>
      </c>
      <c r="V2416" s="34">
        <v>13</v>
      </c>
      <c r="W2416" s="45">
        <v>5168.199335457758</v>
      </c>
    </row>
    <row r="2417" spans="12:23" x14ac:dyDescent="0.3">
      <c r="L2417" s="44">
        <v>2414</v>
      </c>
      <c r="M2417" s="34">
        <v>101</v>
      </c>
      <c r="N2417" s="34">
        <v>14</v>
      </c>
      <c r="O2417" s="45">
        <v>1486.29111474005</v>
      </c>
      <c r="P2417" s="44">
        <v>2414</v>
      </c>
      <c r="Q2417" s="34">
        <v>101</v>
      </c>
      <c r="R2417" s="34">
        <v>14</v>
      </c>
      <c r="S2417" s="45">
        <v>1870.8912628569972</v>
      </c>
      <c r="T2417" s="44">
        <v>2414</v>
      </c>
      <c r="U2417" s="34">
        <v>101</v>
      </c>
      <c r="V2417" s="34">
        <v>14</v>
      </c>
      <c r="W2417" s="45">
        <v>5071.4524573959534</v>
      </c>
    </row>
    <row r="2418" spans="12:23" x14ac:dyDescent="0.3">
      <c r="L2418" s="44">
        <v>2415</v>
      </c>
      <c r="M2418" s="34">
        <v>101</v>
      </c>
      <c r="N2418" s="34">
        <v>15</v>
      </c>
      <c r="O2418" s="45">
        <v>1628.3261316714743</v>
      </c>
      <c r="P2418" s="44">
        <v>2415</v>
      </c>
      <c r="Q2418" s="34">
        <v>101</v>
      </c>
      <c r="R2418" s="34">
        <v>15</v>
      </c>
      <c r="S2418" s="45">
        <v>2049.6799736024177</v>
      </c>
      <c r="T2418" s="44">
        <v>2415</v>
      </c>
      <c r="U2418" s="34">
        <v>101</v>
      </c>
      <c r="V2418" s="34">
        <v>15</v>
      </c>
      <c r="W2418" s="45">
        <v>5556.0976446741743</v>
      </c>
    </row>
    <row r="2419" spans="12:23" x14ac:dyDescent="0.3">
      <c r="L2419" s="44">
        <v>2416</v>
      </c>
      <c r="M2419" s="34">
        <v>101</v>
      </c>
      <c r="N2419" s="34">
        <v>16</v>
      </c>
      <c r="O2419" s="45">
        <v>1467.2898408107537</v>
      </c>
      <c r="P2419" s="44">
        <v>2416</v>
      </c>
      <c r="Q2419" s="34">
        <v>101</v>
      </c>
      <c r="R2419" s="34">
        <v>16</v>
      </c>
      <c r="S2419" s="45">
        <v>1846.9731239238379</v>
      </c>
      <c r="T2419" s="44">
        <v>2416</v>
      </c>
      <c r="U2419" s="34">
        <v>101</v>
      </c>
      <c r="V2419" s="34">
        <v>16</v>
      </c>
      <c r="W2419" s="45">
        <v>5006.6172064772691</v>
      </c>
    </row>
    <row r="2420" spans="12:23" x14ac:dyDescent="0.3">
      <c r="L2420" s="44">
        <v>2417</v>
      </c>
      <c r="M2420" s="34">
        <v>101</v>
      </c>
      <c r="N2420" s="34">
        <v>17</v>
      </c>
      <c r="O2420" s="45">
        <v>1580.9218088353791</v>
      </c>
      <c r="P2420" s="44">
        <v>2417</v>
      </c>
      <c r="Q2420" s="34">
        <v>101</v>
      </c>
      <c r="R2420" s="34">
        <v>17</v>
      </c>
      <c r="S2420" s="45">
        <v>1990.0090702806181</v>
      </c>
      <c r="T2420" s="44">
        <v>2417</v>
      </c>
      <c r="U2420" s="34">
        <v>101</v>
      </c>
      <c r="V2420" s="34">
        <v>17</v>
      </c>
      <c r="W2420" s="45">
        <v>5394.346849588278</v>
      </c>
    </row>
    <row r="2421" spans="12:23" x14ac:dyDescent="0.3">
      <c r="L2421" s="44">
        <v>2418</v>
      </c>
      <c r="M2421" s="34">
        <v>101</v>
      </c>
      <c r="N2421" s="34">
        <v>18</v>
      </c>
      <c r="O2421" s="45">
        <v>1514.6447326532766</v>
      </c>
      <c r="P2421" s="44">
        <v>2418</v>
      </c>
      <c r="Q2421" s="34">
        <v>101</v>
      </c>
      <c r="R2421" s="34">
        <v>18</v>
      </c>
      <c r="S2421" s="45">
        <v>1906.5818052400882</v>
      </c>
      <c r="T2421" s="44">
        <v>2418</v>
      </c>
      <c r="U2421" s="34">
        <v>101</v>
      </c>
      <c r="V2421" s="34">
        <v>18</v>
      </c>
      <c r="W2421" s="45">
        <v>5168.199335457758</v>
      </c>
    </row>
    <row r="2422" spans="12:23" x14ac:dyDescent="0.3">
      <c r="L2422" s="44">
        <v>2419</v>
      </c>
      <c r="M2422" s="34">
        <v>101</v>
      </c>
      <c r="N2422" s="34">
        <v>19</v>
      </c>
      <c r="O2422" s="45">
        <v>1505.0650060989121</v>
      </c>
      <c r="P2422" s="44">
        <v>2419</v>
      </c>
      <c r="Q2422" s="34">
        <v>101</v>
      </c>
      <c r="R2422" s="34">
        <v>19</v>
      </c>
      <c r="S2422" s="45">
        <v>1894.5231805646292</v>
      </c>
      <c r="T2422" s="44">
        <v>2419</v>
      </c>
      <c r="U2422" s="34">
        <v>101</v>
      </c>
      <c r="V2422" s="34">
        <v>19</v>
      </c>
      <c r="W2422" s="45">
        <v>5135.5118442297626</v>
      </c>
    </row>
    <row r="2423" spans="12:23" x14ac:dyDescent="0.3">
      <c r="L2423" s="44">
        <v>2420</v>
      </c>
      <c r="M2423" s="34">
        <v>101</v>
      </c>
      <c r="N2423" s="34">
        <v>20</v>
      </c>
      <c r="O2423" s="45">
        <v>1467.1909788236092</v>
      </c>
      <c r="P2423" s="44">
        <v>2420</v>
      </c>
      <c r="Q2423" s="34">
        <v>101</v>
      </c>
      <c r="R2423" s="34">
        <v>20</v>
      </c>
      <c r="S2423" s="45">
        <v>1846.8486799127397</v>
      </c>
      <c r="T2423" s="44">
        <v>2420</v>
      </c>
      <c r="U2423" s="34">
        <v>101</v>
      </c>
      <c r="V2423" s="34">
        <v>20</v>
      </c>
      <c r="W2423" s="45">
        <v>5006.2798742664554</v>
      </c>
    </row>
    <row r="2424" spans="12:23" x14ac:dyDescent="0.3">
      <c r="L2424" s="44">
        <v>2421</v>
      </c>
      <c r="M2424" s="34">
        <v>101</v>
      </c>
      <c r="N2424" s="34">
        <v>21</v>
      </c>
      <c r="O2424" s="45">
        <v>1410.3848810100108</v>
      </c>
      <c r="P2424" s="44">
        <v>2421</v>
      </c>
      <c r="Q2424" s="34">
        <v>101</v>
      </c>
      <c r="R2424" s="34">
        <v>21</v>
      </c>
      <c r="S2424" s="45">
        <v>1775.3431511354593</v>
      </c>
      <c r="T2424" s="44">
        <v>2421</v>
      </c>
      <c r="U2424" s="34">
        <v>101</v>
      </c>
      <c r="V2424" s="34">
        <v>21</v>
      </c>
      <c r="W2424" s="45">
        <v>4812.4487859320316</v>
      </c>
    </row>
    <row r="2425" spans="12:23" x14ac:dyDescent="0.3">
      <c r="L2425" s="44">
        <v>2422</v>
      </c>
      <c r="M2425" s="34">
        <v>101</v>
      </c>
      <c r="N2425" s="34">
        <v>22</v>
      </c>
      <c r="O2425" s="45">
        <v>1192.8193058996987</v>
      </c>
      <c r="P2425" s="44">
        <v>2422</v>
      </c>
      <c r="Q2425" s="34">
        <v>101</v>
      </c>
      <c r="R2425" s="34">
        <v>22</v>
      </c>
      <c r="S2425" s="45">
        <v>1501.4792159106757</v>
      </c>
      <c r="T2425" s="44">
        <v>2422</v>
      </c>
      <c r="U2425" s="34">
        <v>101</v>
      </c>
      <c r="V2425" s="34">
        <v>22</v>
      </c>
      <c r="W2425" s="45">
        <v>4070.0817895909854</v>
      </c>
    </row>
    <row r="2426" spans="12:23" x14ac:dyDescent="0.3">
      <c r="L2426" s="44">
        <v>2423</v>
      </c>
      <c r="M2426" s="34">
        <v>101</v>
      </c>
      <c r="N2426" s="34">
        <v>23</v>
      </c>
      <c r="O2426" s="45">
        <v>473.37096684836416</v>
      </c>
      <c r="P2426" s="44">
        <v>2423</v>
      </c>
      <c r="Q2426" s="34">
        <v>101</v>
      </c>
      <c r="R2426" s="34">
        <v>23</v>
      </c>
      <c r="S2426" s="45">
        <v>595.86281394252183</v>
      </c>
      <c r="T2426" s="44">
        <v>2423</v>
      </c>
      <c r="U2426" s="34">
        <v>101</v>
      </c>
      <c r="V2426" s="34">
        <v>23</v>
      </c>
      <c r="W2426" s="45">
        <v>1615.2140918254158</v>
      </c>
    </row>
    <row r="2427" spans="12:23" x14ac:dyDescent="0.3">
      <c r="L2427" s="44">
        <v>2424</v>
      </c>
      <c r="M2427" s="34">
        <v>101</v>
      </c>
      <c r="N2427" s="34">
        <v>24</v>
      </c>
      <c r="O2427" s="45">
        <v>634.43691630522801</v>
      </c>
      <c r="P2427" s="44">
        <v>2424</v>
      </c>
      <c r="Q2427" s="34">
        <v>101</v>
      </c>
      <c r="R2427" s="34">
        <v>24</v>
      </c>
      <c r="S2427" s="45">
        <v>798.60699682443101</v>
      </c>
      <c r="T2427" s="44">
        <v>2424</v>
      </c>
      <c r="U2427" s="34">
        <v>101</v>
      </c>
      <c r="V2427" s="34">
        <v>24</v>
      </c>
      <c r="W2427" s="45">
        <v>2164.7957296855661</v>
      </c>
    </row>
    <row r="2428" spans="12:23" x14ac:dyDescent="0.3">
      <c r="L2428" s="44">
        <v>2425</v>
      </c>
      <c r="M2428" s="34">
        <v>102</v>
      </c>
      <c r="N2428" s="34">
        <v>1</v>
      </c>
      <c r="O2428" s="45">
        <v>681.70283235931993</v>
      </c>
      <c r="P2428" s="44">
        <v>2425</v>
      </c>
      <c r="Q2428" s="34">
        <v>102</v>
      </c>
      <c r="R2428" s="34">
        <v>1</v>
      </c>
      <c r="S2428" s="45">
        <v>858.10367853069215</v>
      </c>
      <c r="T2428" s="44">
        <v>2425</v>
      </c>
      <c r="U2428" s="34">
        <v>102</v>
      </c>
      <c r="V2428" s="34">
        <v>1</v>
      </c>
      <c r="W2428" s="45">
        <v>2326.0742596763203</v>
      </c>
    </row>
    <row r="2429" spans="12:23" x14ac:dyDescent="0.3">
      <c r="L2429" s="44">
        <v>2426</v>
      </c>
      <c r="M2429" s="34">
        <v>102</v>
      </c>
      <c r="N2429" s="34">
        <v>2</v>
      </c>
      <c r="O2429" s="45">
        <v>2508.5438342182379</v>
      </c>
      <c r="P2429" s="44">
        <v>2426</v>
      </c>
      <c r="Q2429" s="34">
        <v>102</v>
      </c>
      <c r="R2429" s="34">
        <v>2</v>
      </c>
      <c r="S2429" s="45">
        <v>3157.6672264191852</v>
      </c>
      <c r="T2429" s="44">
        <v>2426</v>
      </c>
      <c r="U2429" s="34">
        <v>102</v>
      </c>
      <c r="V2429" s="34">
        <v>2</v>
      </c>
      <c r="W2429" s="45">
        <v>8559.5349836674504</v>
      </c>
    </row>
    <row r="2430" spans="12:23" x14ac:dyDescent="0.3">
      <c r="L2430" s="44">
        <v>2427</v>
      </c>
      <c r="M2430" s="34">
        <v>102</v>
      </c>
      <c r="N2430" s="34">
        <v>3</v>
      </c>
      <c r="O2430" s="45">
        <v>605.97455020614188</v>
      </c>
      <c r="P2430" s="44">
        <v>2427</v>
      </c>
      <c r="Q2430" s="34">
        <v>102</v>
      </c>
      <c r="R2430" s="34">
        <v>3</v>
      </c>
      <c r="S2430" s="45">
        <v>762.77956602913162</v>
      </c>
      <c r="T2430" s="44">
        <v>2427</v>
      </c>
      <c r="U2430" s="34">
        <v>102</v>
      </c>
      <c r="V2430" s="34">
        <v>3</v>
      </c>
      <c r="W2430" s="45">
        <v>2067.6777861918649</v>
      </c>
    </row>
    <row r="2431" spans="12:23" x14ac:dyDescent="0.3">
      <c r="L2431" s="44">
        <v>2428</v>
      </c>
      <c r="M2431" s="34">
        <v>102</v>
      </c>
      <c r="N2431" s="34">
        <v>4</v>
      </c>
      <c r="O2431" s="45">
        <v>2064.0801124111122</v>
      </c>
      <c r="P2431" s="44">
        <v>2428</v>
      </c>
      <c r="Q2431" s="34">
        <v>102</v>
      </c>
      <c r="R2431" s="34">
        <v>4</v>
      </c>
      <c r="S2431" s="45">
        <v>2598.1918413219055</v>
      </c>
      <c r="T2431" s="44">
        <v>2428</v>
      </c>
      <c r="U2431" s="34">
        <v>102</v>
      </c>
      <c r="V2431" s="34">
        <v>4</v>
      </c>
      <c r="W2431" s="45">
        <v>7042.9568302844</v>
      </c>
    </row>
    <row r="2432" spans="12:23" x14ac:dyDescent="0.3">
      <c r="L2432" s="44">
        <v>2429</v>
      </c>
      <c r="M2432" s="34">
        <v>102</v>
      </c>
      <c r="N2432" s="34">
        <v>5</v>
      </c>
      <c r="O2432" s="45">
        <v>1997.3383848894266</v>
      </c>
      <c r="P2432" s="44">
        <v>2429</v>
      </c>
      <c r="Q2432" s="34">
        <v>102</v>
      </c>
      <c r="R2432" s="34">
        <v>5</v>
      </c>
      <c r="S2432" s="45">
        <v>2514.1796894292106</v>
      </c>
      <c r="T2432" s="44">
        <v>2429</v>
      </c>
      <c r="U2432" s="34">
        <v>102</v>
      </c>
      <c r="V2432" s="34">
        <v>5</v>
      </c>
      <c r="W2432" s="45">
        <v>6815.2238547630459</v>
      </c>
    </row>
    <row r="2433" spans="12:23" x14ac:dyDescent="0.3">
      <c r="L2433" s="44">
        <v>2430</v>
      </c>
      <c r="M2433" s="34">
        <v>102</v>
      </c>
      <c r="N2433" s="34">
        <v>6</v>
      </c>
      <c r="O2433" s="45">
        <v>2546.249796115394</v>
      </c>
      <c r="P2433" s="44">
        <v>2430</v>
      </c>
      <c r="Q2433" s="34">
        <v>102</v>
      </c>
      <c r="R2433" s="34">
        <v>6</v>
      </c>
      <c r="S2433" s="45">
        <v>3205.1301722522066</v>
      </c>
      <c r="T2433" s="44">
        <v>2430</v>
      </c>
      <c r="U2433" s="34">
        <v>102</v>
      </c>
      <c r="V2433" s="34">
        <v>6</v>
      </c>
      <c r="W2433" s="45">
        <v>8688.1934888723699</v>
      </c>
    </row>
    <row r="2434" spans="12:23" x14ac:dyDescent="0.3">
      <c r="L2434" s="44">
        <v>2431</v>
      </c>
      <c r="M2434" s="34">
        <v>102</v>
      </c>
      <c r="N2434" s="34">
        <v>7</v>
      </c>
      <c r="O2434" s="45">
        <v>2385.5792946071106</v>
      </c>
      <c r="P2434" s="44">
        <v>2431</v>
      </c>
      <c r="Q2434" s="34">
        <v>102</v>
      </c>
      <c r="R2434" s="34">
        <v>7</v>
      </c>
      <c r="S2434" s="45">
        <v>3002.8837654146919</v>
      </c>
      <c r="T2434" s="44">
        <v>2431</v>
      </c>
      <c r="U2434" s="34">
        <v>102</v>
      </c>
      <c r="V2434" s="34">
        <v>7</v>
      </c>
      <c r="W2434" s="45">
        <v>8139.9611798554815</v>
      </c>
    </row>
    <row r="2435" spans="12:23" x14ac:dyDescent="0.3">
      <c r="L2435" s="44">
        <v>2432</v>
      </c>
      <c r="M2435" s="34">
        <v>102</v>
      </c>
      <c r="N2435" s="34">
        <v>8</v>
      </c>
      <c r="O2435" s="45">
        <v>1486.2812285413358</v>
      </c>
      <c r="P2435" s="44">
        <v>2432</v>
      </c>
      <c r="Q2435" s="34">
        <v>102</v>
      </c>
      <c r="R2435" s="34">
        <v>8</v>
      </c>
      <c r="S2435" s="45">
        <v>1870.8788184558878</v>
      </c>
      <c r="T2435" s="44">
        <v>2432</v>
      </c>
      <c r="U2435" s="34">
        <v>102</v>
      </c>
      <c r="V2435" s="34">
        <v>8</v>
      </c>
      <c r="W2435" s="45">
        <v>5071.4187241748732</v>
      </c>
    </row>
    <row r="2436" spans="12:23" x14ac:dyDescent="0.3">
      <c r="L2436" s="44">
        <v>2433</v>
      </c>
      <c r="M2436" s="34">
        <v>102</v>
      </c>
      <c r="N2436" s="34">
        <v>9</v>
      </c>
      <c r="O2436" s="45">
        <v>1874.2650970924412</v>
      </c>
      <c r="P2436" s="44">
        <v>2433</v>
      </c>
      <c r="Q2436" s="34">
        <v>102</v>
      </c>
      <c r="R2436" s="34">
        <v>9</v>
      </c>
      <c r="S2436" s="45">
        <v>2359.2593400125111</v>
      </c>
      <c r="T2436" s="44">
        <v>2433</v>
      </c>
      <c r="U2436" s="34">
        <v>102</v>
      </c>
      <c r="V2436" s="34">
        <v>9</v>
      </c>
      <c r="W2436" s="45">
        <v>6395.2789855191859</v>
      </c>
    </row>
    <row r="2437" spans="12:23" x14ac:dyDescent="0.3">
      <c r="L2437" s="44">
        <v>2434</v>
      </c>
      <c r="M2437" s="34">
        <v>102</v>
      </c>
      <c r="N2437" s="34">
        <v>10</v>
      </c>
      <c r="O2437" s="45">
        <v>2007.0762906232242</v>
      </c>
      <c r="P2437" s="44">
        <v>2434</v>
      </c>
      <c r="Q2437" s="34">
        <v>102</v>
      </c>
      <c r="R2437" s="34">
        <v>10</v>
      </c>
      <c r="S2437" s="45">
        <v>2526.4374245224285</v>
      </c>
      <c r="T2437" s="44">
        <v>2434</v>
      </c>
      <c r="U2437" s="34">
        <v>102</v>
      </c>
      <c r="V2437" s="34">
        <v>10</v>
      </c>
      <c r="W2437" s="45">
        <v>6848.4510775283479</v>
      </c>
    </row>
    <row r="2438" spans="12:23" x14ac:dyDescent="0.3">
      <c r="L2438" s="44">
        <v>2435</v>
      </c>
      <c r="M2438" s="34">
        <v>102</v>
      </c>
      <c r="N2438" s="34">
        <v>11</v>
      </c>
      <c r="O2438" s="45">
        <v>1656.7192943795587</v>
      </c>
      <c r="P2438" s="44">
        <v>2435</v>
      </c>
      <c r="Q2438" s="34">
        <v>102</v>
      </c>
      <c r="R2438" s="34">
        <v>11</v>
      </c>
      <c r="S2438" s="45">
        <v>2085.420293589948</v>
      </c>
      <c r="T2438" s="44">
        <v>2435</v>
      </c>
      <c r="U2438" s="34">
        <v>102</v>
      </c>
      <c r="V2438" s="34">
        <v>11</v>
      </c>
      <c r="W2438" s="45">
        <v>5652.9794556203042</v>
      </c>
    </row>
    <row r="2439" spans="12:23" x14ac:dyDescent="0.3">
      <c r="L2439" s="44">
        <v>2436</v>
      </c>
      <c r="M2439" s="34">
        <v>102</v>
      </c>
      <c r="N2439" s="34">
        <v>12</v>
      </c>
      <c r="O2439" s="45">
        <v>1741.9086687025267</v>
      </c>
      <c r="P2439" s="44">
        <v>2436</v>
      </c>
      <c r="Q2439" s="34">
        <v>102</v>
      </c>
      <c r="R2439" s="34">
        <v>12</v>
      </c>
      <c r="S2439" s="45">
        <v>2192.6536979536481</v>
      </c>
      <c r="T2439" s="44">
        <v>2436</v>
      </c>
      <c r="U2439" s="34">
        <v>102</v>
      </c>
      <c r="V2439" s="34">
        <v>12</v>
      </c>
      <c r="W2439" s="45">
        <v>5943.6586216797759</v>
      </c>
    </row>
    <row r="2440" spans="12:23" x14ac:dyDescent="0.3">
      <c r="L2440" s="44">
        <v>2437</v>
      </c>
      <c r="M2440" s="34">
        <v>102</v>
      </c>
      <c r="N2440" s="34">
        <v>13</v>
      </c>
      <c r="O2440" s="45">
        <v>1741.8098067153819</v>
      </c>
      <c r="P2440" s="44">
        <v>2437</v>
      </c>
      <c r="Q2440" s="34">
        <v>102</v>
      </c>
      <c r="R2440" s="34">
        <v>13</v>
      </c>
      <c r="S2440" s="45">
        <v>2192.52925394255</v>
      </c>
      <c r="T2440" s="44">
        <v>2437</v>
      </c>
      <c r="U2440" s="34">
        <v>102</v>
      </c>
      <c r="V2440" s="34">
        <v>13</v>
      </c>
      <c r="W2440" s="45">
        <v>5943.3212894689614</v>
      </c>
    </row>
    <row r="2441" spans="12:23" x14ac:dyDescent="0.3">
      <c r="L2441" s="44">
        <v>2438</v>
      </c>
      <c r="M2441" s="34">
        <v>102</v>
      </c>
      <c r="N2441" s="34">
        <v>14</v>
      </c>
      <c r="O2441" s="45">
        <v>1751.2511264877421</v>
      </c>
      <c r="P2441" s="44">
        <v>2438</v>
      </c>
      <c r="Q2441" s="34">
        <v>102</v>
      </c>
      <c r="R2441" s="34">
        <v>14</v>
      </c>
      <c r="S2441" s="45">
        <v>2204.4136570024698</v>
      </c>
      <c r="T2441" s="44">
        <v>2438</v>
      </c>
      <c r="U2441" s="34">
        <v>102</v>
      </c>
      <c r="V2441" s="34">
        <v>14</v>
      </c>
      <c r="W2441" s="45">
        <v>5975.5365156018124</v>
      </c>
    </row>
    <row r="2442" spans="12:23" x14ac:dyDescent="0.3">
      <c r="L2442" s="44">
        <v>2439</v>
      </c>
      <c r="M2442" s="34">
        <v>102</v>
      </c>
      <c r="N2442" s="34">
        <v>15</v>
      </c>
      <c r="O2442" s="45">
        <v>2007.0466320270798</v>
      </c>
      <c r="P2442" s="44">
        <v>2439</v>
      </c>
      <c r="Q2442" s="34">
        <v>102</v>
      </c>
      <c r="R2442" s="34">
        <v>15</v>
      </c>
      <c r="S2442" s="45">
        <v>2526.400091319098</v>
      </c>
      <c r="T2442" s="44">
        <v>2439</v>
      </c>
      <c r="U2442" s="34">
        <v>102</v>
      </c>
      <c r="V2442" s="34">
        <v>15</v>
      </c>
      <c r="W2442" s="45">
        <v>6848.349877865101</v>
      </c>
    </row>
    <row r="2443" spans="12:23" x14ac:dyDescent="0.3">
      <c r="L2443" s="44">
        <v>2440</v>
      </c>
      <c r="M2443" s="34">
        <v>102</v>
      </c>
      <c r="N2443" s="34">
        <v>16</v>
      </c>
      <c r="O2443" s="45">
        <v>1732.3388283468769</v>
      </c>
      <c r="P2443" s="44">
        <v>2440</v>
      </c>
      <c r="Q2443" s="34">
        <v>102</v>
      </c>
      <c r="R2443" s="34">
        <v>16</v>
      </c>
      <c r="S2443" s="45">
        <v>2180.6075176792997</v>
      </c>
      <c r="T2443" s="44">
        <v>2440</v>
      </c>
      <c r="U2443" s="34">
        <v>102</v>
      </c>
      <c r="V2443" s="34">
        <v>16</v>
      </c>
      <c r="W2443" s="45">
        <v>5911.0048636728625</v>
      </c>
    </row>
    <row r="2444" spans="12:23" x14ac:dyDescent="0.3">
      <c r="L2444" s="44">
        <v>2441</v>
      </c>
      <c r="M2444" s="34">
        <v>102</v>
      </c>
      <c r="N2444" s="34">
        <v>17</v>
      </c>
      <c r="O2444" s="45">
        <v>1912.2281001561753</v>
      </c>
      <c r="P2444" s="44">
        <v>2441</v>
      </c>
      <c r="Q2444" s="34">
        <v>102</v>
      </c>
      <c r="R2444" s="34">
        <v>17</v>
      </c>
      <c r="S2444" s="45">
        <v>2407.0458402743898</v>
      </c>
      <c r="T2444" s="44">
        <v>2441</v>
      </c>
      <c r="U2444" s="34">
        <v>102</v>
      </c>
      <c r="V2444" s="34">
        <v>17</v>
      </c>
      <c r="W2444" s="45">
        <v>6524.8145544722283</v>
      </c>
    </row>
    <row r="2445" spans="12:23" x14ac:dyDescent="0.3">
      <c r="L2445" s="44">
        <v>2442</v>
      </c>
      <c r="M2445" s="34">
        <v>102</v>
      </c>
      <c r="N2445" s="34">
        <v>18</v>
      </c>
      <c r="O2445" s="45">
        <v>1571.2827650887275</v>
      </c>
      <c r="P2445" s="44">
        <v>2442</v>
      </c>
      <c r="Q2445" s="34">
        <v>102</v>
      </c>
      <c r="R2445" s="34">
        <v>18</v>
      </c>
      <c r="S2445" s="45">
        <v>1977.8757791985004</v>
      </c>
      <c r="T2445" s="44">
        <v>2442</v>
      </c>
      <c r="U2445" s="34">
        <v>102</v>
      </c>
      <c r="V2445" s="34">
        <v>18</v>
      </c>
      <c r="W2445" s="45">
        <v>5361.4569590337942</v>
      </c>
    </row>
    <row r="2446" spans="12:23" x14ac:dyDescent="0.3">
      <c r="L2446" s="44">
        <v>2443</v>
      </c>
      <c r="M2446" s="34">
        <v>102</v>
      </c>
      <c r="N2446" s="34">
        <v>19</v>
      </c>
      <c r="O2446" s="45">
        <v>1760.7913082472485</v>
      </c>
      <c r="P2446" s="44">
        <v>2443</v>
      </c>
      <c r="Q2446" s="34">
        <v>102</v>
      </c>
      <c r="R2446" s="34">
        <v>19</v>
      </c>
      <c r="S2446" s="45">
        <v>2216.4225040734891</v>
      </c>
      <c r="T2446" s="44">
        <v>2443</v>
      </c>
      <c r="U2446" s="34">
        <v>102</v>
      </c>
      <c r="V2446" s="34">
        <v>19</v>
      </c>
      <c r="W2446" s="45">
        <v>6008.0890739454817</v>
      </c>
    </row>
    <row r="2447" spans="12:23" x14ac:dyDescent="0.3">
      <c r="L2447" s="44">
        <v>2444</v>
      </c>
      <c r="M2447" s="34">
        <v>102</v>
      </c>
      <c r="N2447" s="34">
        <v>20</v>
      </c>
      <c r="O2447" s="45">
        <v>1902.7768941851</v>
      </c>
      <c r="P2447" s="44">
        <v>2444</v>
      </c>
      <c r="Q2447" s="34">
        <v>102</v>
      </c>
      <c r="R2447" s="34">
        <v>20</v>
      </c>
      <c r="S2447" s="45">
        <v>2395.1489928133601</v>
      </c>
      <c r="T2447" s="44">
        <v>2444</v>
      </c>
      <c r="U2447" s="34">
        <v>102</v>
      </c>
      <c r="V2447" s="34">
        <v>20</v>
      </c>
      <c r="W2447" s="45">
        <v>6492.5655951182944</v>
      </c>
    </row>
    <row r="2448" spans="12:23" x14ac:dyDescent="0.3">
      <c r="L2448" s="44">
        <v>2445</v>
      </c>
      <c r="M2448" s="34">
        <v>102</v>
      </c>
      <c r="N2448" s="34">
        <v>21</v>
      </c>
      <c r="O2448" s="45">
        <v>1618.7167465209664</v>
      </c>
      <c r="P2448" s="44">
        <v>2445</v>
      </c>
      <c r="Q2448" s="34">
        <v>102</v>
      </c>
      <c r="R2448" s="34">
        <v>21</v>
      </c>
      <c r="S2448" s="45">
        <v>2037.5840157236294</v>
      </c>
      <c r="T2448" s="44">
        <v>2445</v>
      </c>
      <c r="U2448" s="34">
        <v>102</v>
      </c>
      <c r="V2448" s="34">
        <v>21</v>
      </c>
      <c r="W2448" s="45">
        <v>5523.3089537829355</v>
      </c>
    </row>
    <row r="2449" spans="12:23" x14ac:dyDescent="0.3">
      <c r="L2449" s="44">
        <v>2446</v>
      </c>
      <c r="M2449" s="34">
        <v>102</v>
      </c>
      <c r="N2449" s="34">
        <v>22</v>
      </c>
      <c r="O2449" s="45">
        <v>1628.1877248894712</v>
      </c>
      <c r="P2449" s="44">
        <v>2446</v>
      </c>
      <c r="Q2449" s="34">
        <v>102</v>
      </c>
      <c r="R2449" s="34">
        <v>22</v>
      </c>
      <c r="S2449" s="45">
        <v>2049.5057519868797</v>
      </c>
      <c r="T2449" s="44">
        <v>2446</v>
      </c>
      <c r="U2449" s="34">
        <v>102</v>
      </c>
      <c r="V2449" s="34">
        <v>22</v>
      </c>
      <c r="W2449" s="45">
        <v>5555.6253795790335</v>
      </c>
    </row>
    <row r="2450" spans="12:23" x14ac:dyDescent="0.3">
      <c r="L2450" s="44">
        <v>2447</v>
      </c>
      <c r="M2450" s="34">
        <v>102</v>
      </c>
      <c r="N2450" s="34">
        <v>23</v>
      </c>
      <c r="O2450" s="45">
        <v>1117.209658131095</v>
      </c>
      <c r="P2450" s="44">
        <v>2447</v>
      </c>
      <c r="Q2450" s="34">
        <v>102</v>
      </c>
      <c r="R2450" s="34">
        <v>23</v>
      </c>
      <c r="S2450" s="45">
        <v>1406.3044362224334</v>
      </c>
      <c r="T2450" s="44">
        <v>2447</v>
      </c>
      <c r="U2450" s="34">
        <v>102</v>
      </c>
      <c r="V2450" s="34">
        <v>23</v>
      </c>
      <c r="W2450" s="45">
        <v>3812.0901147595082</v>
      </c>
    </row>
    <row r="2451" spans="12:23" x14ac:dyDescent="0.3">
      <c r="L2451" s="44">
        <v>2448</v>
      </c>
      <c r="M2451" s="34">
        <v>102</v>
      </c>
      <c r="N2451" s="34">
        <v>24</v>
      </c>
      <c r="O2451" s="45">
        <v>710.14542606097677</v>
      </c>
      <c r="P2451" s="44">
        <v>2448</v>
      </c>
      <c r="Q2451" s="34">
        <v>102</v>
      </c>
      <c r="R2451" s="34">
        <v>24</v>
      </c>
      <c r="S2451" s="45">
        <v>893.90622052377137</v>
      </c>
      <c r="T2451" s="44">
        <v>2448</v>
      </c>
      <c r="U2451" s="34">
        <v>102</v>
      </c>
      <c r="V2451" s="34">
        <v>24</v>
      </c>
      <c r="W2451" s="45">
        <v>2423.124736727857</v>
      </c>
    </row>
    <row r="2452" spans="12:23" x14ac:dyDescent="0.3">
      <c r="L2452" s="44">
        <v>2449</v>
      </c>
      <c r="M2452" s="34">
        <v>103</v>
      </c>
      <c r="N2452" s="34">
        <v>1</v>
      </c>
      <c r="O2452" s="45">
        <v>1495.6731173201238</v>
      </c>
      <c r="P2452" s="44">
        <v>2449</v>
      </c>
      <c r="Q2452" s="34">
        <v>103</v>
      </c>
      <c r="R2452" s="34">
        <v>1</v>
      </c>
      <c r="S2452" s="45">
        <v>1882.7009995102583</v>
      </c>
      <c r="T2452" s="44">
        <v>2449</v>
      </c>
      <c r="U2452" s="34">
        <v>103</v>
      </c>
      <c r="V2452" s="34">
        <v>1</v>
      </c>
      <c r="W2452" s="45">
        <v>5103.465284202317</v>
      </c>
    </row>
    <row r="2453" spans="12:23" x14ac:dyDescent="0.3">
      <c r="L2453" s="44">
        <v>2450</v>
      </c>
      <c r="M2453" s="34">
        <v>103</v>
      </c>
      <c r="N2453" s="34">
        <v>2</v>
      </c>
      <c r="O2453" s="45">
        <v>2593.7332085412049</v>
      </c>
      <c r="P2453" s="44">
        <v>2450</v>
      </c>
      <c r="Q2453" s="34">
        <v>103</v>
      </c>
      <c r="R2453" s="34">
        <v>2</v>
      </c>
      <c r="S2453" s="45">
        <v>3264.9006307828845</v>
      </c>
      <c r="T2453" s="44">
        <v>2450</v>
      </c>
      <c r="U2453" s="34">
        <v>103</v>
      </c>
      <c r="V2453" s="34">
        <v>2</v>
      </c>
      <c r="W2453" s="45">
        <v>8850.2141497269185</v>
      </c>
    </row>
    <row r="2454" spans="12:23" x14ac:dyDescent="0.3">
      <c r="L2454" s="44">
        <v>2451</v>
      </c>
      <c r="M2454" s="34">
        <v>103</v>
      </c>
      <c r="N2454" s="34">
        <v>3</v>
      </c>
      <c r="O2454" s="45">
        <v>946.78147849158631</v>
      </c>
      <c r="P2454" s="44">
        <v>2451</v>
      </c>
      <c r="Q2454" s="34">
        <v>103</v>
      </c>
      <c r="R2454" s="34">
        <v>3</v>
      </c>
      <c r="S2454" s="45">
        <v>1191.7754054894831</v>
      </c>
      <c r="T2454" s="44">
        <v>2451</v>
      </c>
      <c r="U2454" s="34">
        <v>103</v>
      </c>
      <c r="V2454" s="34">
        <v>3</v>
      </c>
      <c r="W2454" s="45">
        <v>3230.5631165351579</v>
      </c>
    </row>
    <row r="2455" spans="12:23" x14ac:dyDescent="0.3">
      <c r="L2455" s="44">
        <v>2452</v>
      </c>
      <c r="M2455" s="34">
        <v>103</v>
      </c>
      <c r="N2455" s="34">
        <v>4</v>
      </c>
      <c r="O2455" s="45">
        <v>2935.0443329610898</v>
      </c>
      <c r="P2455" s="44">
        <v>2452</v>
      </c>
      <c r="Q2455" s="34">
        <v>103</v>
      </c>
      <c r="R2455" s="34">
        <v>4</v>
      </c>
      <c r="S2455" s="45">
        <v>3694.5311346998392</v>
      </c>
      <c r="T2455" s="44">
        <v>2452</v>
      </c>
      <c r="U2455" s="34">
        <v>103</v>
      </c>
      <c r="V2455" s="34">
        <v>4</v>
      </c>
      <c r="W2455" s="45">
        <v>10014.819874345369</v>
      </c>
    </row>
    <row r="2456" spans="12:23" x14ac:dyDescent="0.3">
      <c r="L2456" s="44">
        <v>2453</v>
      </c>
      <c r="M2456" s="34">
        <v>103</v>
      </c>
      <c r="N2456" s="34">
        <v>5</v>
      </c>
      <c r="O2456" s="45">
        <v>1827.0090672370641</v>
      </c>
      <c r="P2456" s="44">
        <v>2453</v>
      </c>
      <c r="Q2456" s="34">
        <v>103</v>
      </c>
      <c r="R2456" s="34">
        <v>5</v>
      </c>
      <c r="S2456" s="45">
        <v>2299.77510270736</v>
      </c>
      <c r="T2456" s="44">
        <v>2453</v>
      </c>
      <c r="U2456" s="34">
        <v>103</v>
      </c>
      <c r="V2456" s="34">
        <v>5</v>
      </c>
      <c r="W2456" s="45">
        <v>6234.0341887495133</v>
      </c>
    </row>
    <row r="2457" spans="12:23" x14ac:dyDescent="0.3">
      <c r="L2457" s="44">
        <v>2454</v>
      </c>
      <c r="M2457" s="34">
        <v>103</v>
      </c>
      <c r="N2457" s="34">
        <v>6</v>
      </c>
      <c r="O2457" s="45">
        <v>3095.5072242963683</v>
      </c>
      <c r="P2457" s="44">
        <v>2454</v>
      </c>
      <c r="Q2457" s="34">
        <v>103</v>
      </c>
      <c r="R2457" s="34">
        <v>6</v>
      </c>
      <c r="S2457" s="45">
        <v>3896.5162091140469</v>
      </c>
      <c r="T2457" s="44">
        <v>2454</v>
      </c>
      <c r="U2457" s="34">
        <v>103</v>
      </c>
      <c r="V2457" s="34">
        <v>6</v>
      </c>
      <c r="W2457" s="45">
        <v>10562.343785719546</v>
      </c>
    </row>
    <row r="2458" spans="12:23" x14ac:dyDescent="0.3">
      <c r="L2458" s="44">
        <v>2455</v>
      </c>
      <c r="M2458" s="34">
        <v>103</v>
      </c>
      <c r="N2458" s="34">
        <v>7</v>
      </c>
      <c r="O2458" s="45">
        <v>2328.7237657999399</v>
      </c>
      <c r="P2458" s="44">
        <v>2455</v>
      </c>
      <c r="Q2458" s="34">
        <v>103</v>
      </c>
      <c r="R2458" s="34">
        <v>7</v>
      </c>
      <c r="S2458" s="45">
        <v>2931.3160146318623</v>
      </c>
      <c r="T2458" s="44">
        <v>2455</v>
      </c>
      <c r="U2458" s="34">
        <v>103</v>
      </c>
      <c r="V2458" s="34">
        <v>7</v>
      </c>
      <c r="W2458" s="45">
        <v>7945.9614254156513</v>
      </c>
    </row>
    <row r="2459" spans="12:23" x14ac:dyDescent="0.3">
      <c r="L2459" s="44">
        <v>2456</v>
      </c>
      <c r="M2459" s="34">
        <v>103</v>
      </c>
      <c r="N2459" s="34">
        <v>8</v>
      </c>
      <c r="O2459" s="45">
        <v>1817.5776336634176</v>
      </c>
      <c r="P2459" s="44">
        <v>2456</v>
      </c>
      <c r="Q2459" s="34">
        <v>103</v>
      </c>
      <c r="R2459" s="34">
        <v>8</v>
      </c>
      <c r="S2459" s="45">
        <v>2287.9031440485496</v>
      </c>
      <c r="T2459" s="44">
        <v>2456</v>
      </c>
      <c r="U2459" s="34">
        <v>103</v>
      </c>
      <c r="V2459" s="34">
        <v>8</v>
      </c>
      <c r="W2459" s="45">
        <v>6201.8526958377424</v>
      </c>
    </row>
    <row r="2460" spans="12:23" x14ac:dyDescent="0.3">
      <c r="L2460" s="44">
        <v>2457</v>
      </c>
      <c r="M2460" s="34">
        <v>103</v>
      </c>
      <c r="N2460" s="34">
        <v>9</v>
      </c>
      <c r="O2460" s="45">
        <v>1628.2470420817579</v>
      </c>
      <c r="P2460" s="44">
        <v>2457</v>
      </c>
      <c r="Q2460" s="34">
        <v>103</v>
      </c>
      <c r="R2460" s="34">
        <v>9</v>
      </c>
      <c r="S2460" s="45">
        <v>2049.5804183935384</v>
      </c>
      <c r="T2460" s="44">
        <v>2457</v>
      </c>
      <c r="U2460" s="34">
        <v>103</v>
      </c>
      <c r="V2460" s="34">
        <v>9</v>
      </c>
      <c r="W2460" s="45">
        <v>5555.8277789055219</v>
      </c>
    </row>
    <row r="2461" spans="12:23" x14ac:dyDescent="0.3">
      <c r="L2461" s="44">
        <v>2458</v>
      </c>
      <c r="M2461" s="34">
        <v>103</v>
      </c>
      <c r="N2461" s="34">
        <v>10</v>
      </c>
      <c r="O2461" s="45">
        <v>1808.1758586859148</v>
      </c>
      <c r="P2461" s="44">
        <v>2458</v>
      </c>
      <c r="Q2461" s="34">
        <v>103</v>
      </c>
      <c r="R2461" s="34">
        <v>10</v>
      </c>
      <c r="S2461" s="45">
        <v>2276.0685185930688</v>
      </c>
      <c r="T2461" s="44">
        <v>2458</v>
      </c>
      <c r="U2461" s="34">
        <v>103</v>
      </c>
      <c r="V2461" s="34">
        <v>10</v>
      </c>
      <c r="W2461" s="45">
        <v>6169.7724025892157</v>
      </c>
    </row>
    <row r="2462" spans="12:23" x14ac:dyDescent="0.3">
      <c r="L2462" s="44">
        <v>2459</v>
      </c>
      <c r="M2462" s="34">
        <v>103</v>
      </c>
      <c r="N2462" s="34">
        <v>11</v>
      </c>
      <c r="O2462" s="45">
        <v>1855.4417747400068</v>
      </c>
      <c r="P2462" s="44">
        <v>2459</v>
      </c>
      <c r="Q2462" s="34">
        <v>103</v>
      </c>
      <c r="R2462" s="34">
        <v>11</v>
      </c>
      <c r="S2462" s="45">
        <v>2335.5652002993302</v>
      </c>
      <c r="T2462" s="44">
        <v>2459</v>
      </c>
      <c r="U2462" s="34">
        <v>103</v>
      </c>
      <c r="V2462" s="34">
        <v>11</v>
      </c>
      <c r="W2462" s="45">
        <v>6331.0509325799703</v>
      </c>
    </row>
    <row r="2463" spans="12:23" x14ac:dyDescent="0.3">
      <c r="L2463" s="44">
        <v>2460</v>
      </c>
      <c r="M2463" s="34">
        <v>103</v>
      </c>
      <c r="N2463" s="34">
        <v>12</v>
      </c>
      <c r="O2463" s="45">
        <v>1694.514232065146</v>
      </c>
      <c r="P2463" s="44">
        <v>2460</v>
      </c>
      <c r="Q2463" s="34">
        <v>103</v>
      </c>
      <c r="R2463" s="34">
        <v>12</v>
      </c>
      <c r="S2463" s="45">
        <v>2132.9952390329586</v>
      </c>
      <c r="T2463" s="44">
        <v>2460</v>
      </c>
      <c r="U2463" s="34">
        <v>103</v>
      </c>
      <c r="V2463" s="34">
        <v>12</v>
      </c>
      <c r="W2463" s="45">
        <v>5781.9415598149608</v>
      </c>
    </row>
    <row r="2464" spans="12:23" x14ac:dyDescent="0.3">
      <c r="L2464" s="44">
        <v>2461</v>
      </c>
      <c r="M2464" s="34">
        <v>103</v>
      </c>
      <c r="N2464" s="34">
        <v>13</v>
      </c>
      <c r="O2464" s="45">
        <v>1779.6442891958266</v>
      </c>
      <c r="P2464" s="44">
        <v>2461</v>
      </c>
      <c r="Q2464" s="34">
        <v>103</v>
      </c>
      <c r="R2464" s="34">
        <v>13</v>
      </c>
      <c r="S2464" s="45">
        <v>2240.1539769899996</v>
      </c>
      <c r="T2464" s="44">
        <v>2461</v>
      </c>
      <c r="U2464" s="34">
        <v>103</v>
      </c>
      <c r="V2464" s="34">
        <v>13</v>
      </c>
      <c r="W2464" s="45">
        <v>6072.4183265479423</v>
      </c>
    </row>
    <row r="2465" spans="12:23" x14ac:dyDescent="0.3">
      <c r="L2465" s="44">
        <v>2462</v>
      </c>
      <c r="M2465" s="34">
        <v>103</v>
      </c>
      <c r="N2465" s="34">
        <v>14</v>
      </c>
      <c r="O2465" s="45">
        <v>1808.1758586859148</v>
      </c>
      <c r="P2465" s="44">
        <v>2462</v>
      </c>
      <c r="Q2465" s="34">
        <v>103</v>
      </c>
      <c r="R2465" s="34">
        <v>14</v>
      </c>
      <c r="S2465" s="45">
        <v>2276.0685185930688</v>
      </c>
      <c r="T2465" s="44">
        <v>2462</v>
      </c>
      <c r="U2465" s="34">
        <v>103</v>
      </c>
      <c r="V2465" s="34">
        <v>14</v>
      </c>
      <c r="W2465" s="45">
        <v>6169.7724025892157</v>
      </c>
    </row>
    <row r="2466" spans="12:23" x14ac:dyDescent="0.3">
      <c r="L2466" s="44">
        <v>2463</v>
      </c>
      <c r="M2466" s="34">
        <v>103</v>
      </c>
      <c r="N2466" s="34">
        <v>15</v>
      </c>
      <c r="O2466" s="45">
        <v>1874.4529348680173</v>
      </c>
      <c r="P2466" s="44">
        <v>2463</v>
      </c>
      <c r="Q2466" s="34">
        <v>103</v>
      </c>
      <c r="R2466" s="34">
        <v>15</v>
      </c>
      <c r="S2466" s="45">
        <v>2359.4957836335989</v>
      </c>
      <c r="T2466" s="44">
        <v>2463</v>
      </c>
      <c r="U2466" s="34">
        <v>103</v>
      </c>
      <c r="V2466" s="34">
        <v>15</v>
      </c>
      <c r="W2466" s="45">
        <v>6395.9199167197357</v>
      </c>
    </row>
    <row r="2467" spans="12:23" x14ac:dyDescent="0.3">
      <c r="L2467" s="44">
        <v>2464</v>
      </c>
      <c r="M2467" s="34">
        <v>103</v>
      </c>
      <c r="N2467" s="34">
        <v>16</v>
      </c>
      <c r="O2467" s="45">
        <v>1476.7113881856858</v>
      </c>
      <c r="P2467" s="44">
        <v>2464</v>
      </c>
      <c r="Q2467" s="34">
        <v>103</v>
      </c>
      <c r="R2467" s="34">
        <v>16</v>
      </c>
      <c r="S2467" s="45">
        <v>1858.8326381815386</v>
      </c>
      <c r="T2467" s="44">
        <v>2464</v>
      </c>
      <c r="U2467" s="34">
        <v>103</v>
      </c>
      <c r="V2467" s="34">
        <v>16</v>
      </c>
      <c r="W2467" s="45">
        <v>5038.7649661679588</v>
      </c>
    </row>
    <row r="2468" spans="12:23" x14ac:dyDescent="0.3">
      <c r="L2468" s="44">
        <v>2465</v>
      </c>
      <c r="M2468" s="34">
        <v>103</v>
      </c>
      <c r="N2468" s="34">
        <v>17</v>
      </c>
      <c r="O2468" s="45">
        <v>1751.2906712826002</v>
      </c>
      <c r="P2468" s="44">
        <v>2465</v>
      </c>
      <c r="Q2468" s="34">
        <v>103</v>
      </c>
      <c r="R2468" s="34">
        <v>17</v>
      </c>
      <c r="S2468" s="45">
        <v>2204.4634346069092</v>
      </c>
      <c r="T2468" s="44">
        <v>2465</v>
      </c>
      <c r="U2468" s="34">
        <v>103</v>
      </c>
      <c r="V2468" s="34">
        <v>17</v>
      </c>
      <c r="W2468" s="45">
        <v>5975.6714484861386</v>
      </c>
    </row>
    <row r="2469" spans="12:23" x14ac:dyDescent="0.3">
      <c r="L2469" s="44">
        <v>2466</v>
      </c>
      <c r="M2469" s="34">
        <v>103</v>
      </c>
      <c r="N2469" s="34">
        <v>18</v>
      </c>
      <c r="O2469" s="45">
        <v>1666.0123211712018</v>
      </c>
      <c r="P2469" s="44">
        <v>2466</v>
      </c>
      <c r="Q2469" s="34">
        <v>103</v>
      </c>
      <c r="R2469" s="34">
        <v>18</v>
      </c>
      <c r="S2469" s="45">
        <v>2097.1180306332203</v>
      </c>
      <c r="T2469" s="44">
        <v>2466</v>
      </c>
      <c r="U2469" s="34">
        <v>103</v>
      </c>
      <c r="V2469" s="34">
        <v>18</v>
      </c>
      <c r="W2469" s="45">
        <v>5684.6886834369343</v>
      </c>
    </row>
    <row r="2470" spans="12:23" x14ac:dyDescent="0.3">
      <c r="L2470" s="44">
        <v>2467</v>
      </c>
      <c r="M2470" s="34">
        <v>103</v>
      </c>
      <c r="N2470" s="34">
        <v>19</v>
      </c>
      <c r="O2470" s="45">
        <v>1656.59077379627</v>
      </c>
      <c r="P2470" s="44">
        <v>2467</v>
      </c>
      <c r="Q2470" s="34">
        <v>103</v>
      </c>
      <c r="R2470" s="34">
        <v>19</v>
      </c>
      <c r="S2470" s="45">
        <v>2085.2585163755193</v>
      </c>
      <c r="T2470" s="44">
        <v>2467</v>
      </c>
      <c r="U2470" s="34">
        <v>103</v>
      </c>
      <c r="V2470" s="34">
        <v>19</v>
      </c>
      <c r="W2470" s="45">
        <v>5652.5409237462445</v>
      </c>
    </row>
    <row r="2471" spans="12:23" x14ac:dyDescent="0.3">
      <c r="L2471" s="44">
        <v>2468</v>
      </c>
      <c r="M2471" s="34">
        <v>103</v>
      </c>
      <c r="N2471" s="34">
        <v>20</v>
      </c>
      <c r="O2471" s="45">
        <v>1902.7472355889565</v>
      </c>
      <c r="P2471" s="44">
        <v>2468</v>
      </c>
      <c r="Q2471" s="34">
        <v>103</v>
      </c>
      <c r="R2471" s="34">
        <v>20</v>
      </c>
      <c r="S2471" s="45">
        <v>2395.1116596100301</v>
      </c>
      <c r="T2471" s="44">
        <v>2468</v>
      </c>
      <c r="U2471" s="34">
        <v>103</v>
      </c>
      <c r="V2471" s="34">
        <v>20</v>
      </c>
      <c r="W2471" s="45">
        <v>6492.4643954550493</v>
      </c>
    </row>
    <row r="2472" spans="12:23" x14ac:dyDescent="0.3">
      <c r="L2472" s="44">
        <v>2469</v>
      </c>
      <c r="M2472" s="34">
        <v>103</v>
      </c>
      <c r="N2472" s="34">
        <v>21</v>
      </c>
      <c r="O2472" s="45">
        <v>1656.5314566039831</v>
      </c>
      <c r="P2472" s="44">
        <v>2469</v>
      </c>
      <c r="Q2472" s="34">
        <v>103</v>
      </c>
      <c r="R2472" s="34">
        <v>21</v>
      </c>
      <c r="S2472" s="45">
        <v>2085.1838499688606</v>
      </c>
      <c r="T2472" s="44">
        <v>2469</v>
      </c>
      <c r="U2472" s="34">
        <v>103</v>
      </c>
      <c r="V2472" s="34">
        <v>21</v>
      </c>
      <c r="W2472" s="45">
        <v>5652.3385244197561</v>
      </c>
    </row>
    <row r="2473" spans="12:23" x14ac:dyDescent="0.3">
      <c r="L2473" s="44">
        <v>2470</v>
      </c>
      <c r="M2473" s="34">
        <v>103</v>
      </c>
      <c r="N2473" s="34">
        <v>22</v>
      </c>
      <c r="O2473" s="45">
        <v>1609.2655405498908</v>
      </c>
      <c r="P2473" s="44">
        <v>2470</v>
      </c>
      <c r="Q2473" s="34">
        <v>103</v>
      </c>
      <c r="R2473" s="34">
        <v>22</v>
      </c>
      <c r="S2473" s="45">
        <v>2025.687168262599</v>
      </c>
      <c r="T2473" s="44">
        <v>2470</v>
      </c>
      <c r="U2473" s="34">
        <v>103</v>
      </c>
      <c r="V2473" s="34">
        <v>22</v>
      </c>
      <c r="W2473" s="45">
        <v>5491.0599944290007</v>
      </c>
    </row>
    <row r="2474" spans="12:23" x14ac:dyDescent="0.3">
      <c r="L2474" s="44">
        <v>2471</v>
      </c>
      <c r="M2474" s="34">
        <v>103</v>
      </c>
      <c r="N2474" s="34">
        <v>23</v>
      </c>
      <c r="O2474" s="45">
        <v>1136.1021838745314</v>
      </c>
      <c r="P2474" s="44">
        <v>2471</v>
      </c>
      <c r="Q2474" s="34">
        <v>103</v>
      </c>
      <c r="R2474" s="34">
        <v>23</v>
      </c>
      <c r="S2474" s="45">
        <v>1430.0856867433843</v>
      </c>
      <c r="T2474" s="44">
        <v>2471</v>
      </c>
      <c r="U2474" s="34">
        <v>103</v>
      </c>
      <c r="V2474" s="34">
        <v>23</v>
      </c>
      <c r="W2474" s="45">
        <v>3876.554300246296</v>
      </c>
    </row>
    <row r="2475" spans="12:23" x14ac:dyDescent="0.3">
      <c r="L2475" s="44">
        <v>2472</v>
      </c>
      <c r="M2475" s="34">
        <v>103</v>
      </c>
      <c r="N2475" s="34">
        <v>24</v>
      </c>
      <c r="O2475" s="45">
        <v>785.93302540644208</v>
      </c>
      <c r="P2475" s="44">
        <v>2472</v>
      </c>
      <c r="Q2475" s="34">
        <v>103</v>
      </c>
      <c r="R2475" s="34">
        <v>24</v>
      </c>
      <c r="S2475" s="45">
        <v>989.30499943199129</v>
      </c>
      <c r="T2475" s="44">
        <v>2472</v>
      </c>
      <c r="U2475" s="34">
        <v>103</v>
      </c>
      <c r="V2475" s="34">
        <v>24</v>
      </c>
      <c r="W2475" s="45">
        <v>2681.7236095388025</v>
      </c>
    </row>
    <row r="2476" spans="12:23" x14ac:dyDescent="0.3">
      <c r="L2476" s="44">
        <v>2473</v>
      </c>
      <c r="M2476" s="34">
        <v>104</v>
      </c>
      <c r="N2476" s="34">
        <v>1</v>
      </c>
      <c r="O2476" s="45">
        <v>1921.6397613323923</v>
      </c>
      <c r="P2476" s="44">
        <v>2473</v>
      </c>
      <c r="Q2476" s="34">
        <v>104</v>
      </c>
      <c r="R2476" s="34">
        <v>1</v>
      </c>
      <c r="S2476" s="45">
        <v>2418.89291013098</v>
      </c>
      <c r="T2476" s="44">
        <v>2473</v>
      </c>
      <c r="U2476" s="34">
        <v>104</v>
      </c>
      <c r="V2476" s="34">
        <v>1</v>
      </c>
      <c r="W2476" s="45">
        <v>6556.9285809418352</v>
      </c>
    </row>
    <row r="2477" spans="12:23" x14ac:dyDescent="0.3">
      <c r="L2477" s="44">
        <v>2474</v>
      </c>
      <c r="M2477" s="34">
        <v>104</v>
      </c>
      <c r="N2477" s="34">
        <v>2</v>
      </c>
      <c r="O2477" s="45">
        <v>2300.3602616879994</v>
      </c>
      <c r="P2477" s="44">
        <v>2474</v>
      </c>
      <c r="Q2477" s="34">
        <v>104</v>
      </c>
      <c r="R2477" s="34">
        <v>2</v>
      </c>
      <c r="S2477" s="45">
        <v>2895.6130278476621</v>
      </c>
      <c r="T2477" s="44">
        <v>2474</v>
      </c>
      <c r="U2477" s="34">
        <v>104</v>
      </c>
      <c r="V2477" s="34">
        <v>2</v>
      </c>
      <c r="W2477" s="45">
        <v>7849.1808141327656</v>
      </c>
    </row>
    <row r="2478" spans="12:23" x14ac:dyDescent="0.3">
      <c r="L2478" s="44">
        <v>2475</v>
      </c>
      <c r="M2478" s="34">
        <v>104</v>
      </c>
      <c r="N2478" s="34">
        <v>3</v>
      </c>
      <c r="O2478" s="45">
        <v>946.87045428001704</v>
      </c>
      <c r="P2478" s="44">
        <v>2475</v>
      </c>
      <c r="Q2478" s="34">
        <v>104</v>
      </c>
      <c r="R2478" s="34">
        <v>3</v>
      </c>
      <c r="S2478" s="45">
        <v>1191.8874050994718</v>
      </c>
      <c r="T2478" s="44">
        <v>2475</v>
      </c>
      <c r="U2478" s="34">
        <v>104</v>
      </c>
      <c r="V2478" s="34">
        <v>3</v>
      </c>
      <c r="W2478" s="45">
        <v>3230.8667155248918</v>
      </c>
    </row>
    <row r="2479" spans="12:23" x14ac:dyDescent="0.3">
      <c r="L2479" s="44">
        <v>2476</v>
      </c>
      <c r="M2479" s="34">
        <v>104</v>
      </c>
      <c r="N2479" s="34">
        <v>4</v>
      </c>
      <c r="O2479" s="45">
        <v>3569.1352323113097</v>
      </c>
      <c r="P2479" s="44">
        <v>2476</v>
      </c>
      <c r="Q2479" s="34">
        <v>104</v>
      </c>
      <c r="R2479" s="34">
        <v>4</v>
      </c>
      <c r="S2479" s="45">
        <v>4492.7025774854246</v>
      </c>
      <c r="T2479" s="44">
        <v>2476</v>
      </c>
      <c r="U2479" s="34">
        <v>104</v>
      </c>
      <c r="V2479" s="34">
        <v>4</v>
      </c>
      <c r="W2479" s="45">
        <v>12178.434941293081</v>
      </c>
    </row>
    <row r="2480" spans="12:23" x14ac:dyDescent="0.3">
      <c r="L2480" s="44">
        <v>2477</v>
      </c>
      <c r="M2480" s="34">
        <v>104</v>
      </c>
      <c r="N2480" s="34">
        <v>5</v>
      </c>
      <c r="O2480" s="45">
        <v>2130.0111716382066</v>
      </c>
      <c r="P2480" s="44">
        <v>2477</v>
      </c>
      <c r="Q2480" s="34">
        <v>104</v>
      </c>
      <c r="R2480" s="34">
        <v>5</v>
      </c>
      <c r="S2480" s="45">
        <v>2681.1835523235904</v>
      </c>
      <c r="T2480" s="44">
        <v>2477</v>
      </c>
      <c r="U2480" s="34">
        <v>104</v>
      </c>
      <c r="V2480" s="34">
        <v>5</v>
      </c>
      <c r="W2480" s="45">
        <v>7267.9236816770672</v>
      </c>
    </row>
    <row r="2481" spans="12:23" x14ac:dyDescent="0.3">
      <c r="L2481" s="44">
        <v>2478</v>
      </c>
      <c r="M2481" s="34">
        <v>104</v>
      </c>
      <c r="N2481" s="34">
        <v>6</v>
      </c>
      <c r="O2481" s="45">
        <v>2698.072149774187</v>
      </c>
      <c r="P2481" s="44">
        <v>2478</v>
      </c>
      <c r="Q2481" s="34">
        <v>104</v>
      </c>
      <c r="R2481" s="34">
        <v>6</v>
      </c>
      <c r="S2481" s="45">
        <v>3396.2388400963923</v>
      </c>
      <c r="T2481" s="44">
        <v>2478</v>
      </c>
      <c r="U2481" s="34">
        <v>104</v>
      </c>
      <c r="V2481" s="34">
        <v>6</v>
      </c>
      <c r="W2481" s="45">
        <v>9206.2345650212974</v>
      </c>
    </row>
    <row r="2482" spans="12:23" x14ac:dyDescent="0.3">
      <c r="L2482" s="44">
        <v>2479</v>
      </c>
      <c r="M2482" s="34">
        <v>104</v>
      </c>
      <c r="N2482" s="34">
        <v>7</v>
      </c>
      <c r="O2482" s="45">
        <v>2186.8864728428066</v>
      </c>
      <c r="P2482" s="44">
        <v>2479</v>
      </c>
      <c r="Q2482" s="34">
        <v>104</v>
      </c>
      <c r="R2482" s="34">
        <v>7</v>
      </c>
      <c r="S2482" s="45">
        <v>2752.7761919086406</v>
      </c>
      <c r="T2482" s="44">
        <v>2479</v>
      </c>
      <c r="U2482" s="34">
        <v>104</v>
      </c>
      <c r="V2482" s="34">
        <v>7</v>
      </c>
      <c r="W2482" s="45">
        <v>7461.9909025590632</v>
      </c>
    </row>
    <row r="2483" spans="12:23" x14ac:dyDescent="0.3">
      <c r="L2483" s="44">
        <v>2480</v>
      </c>
      <c r="M2483" s="34">
        <v>104</v>
      </c>
      <c r="N2483" s="34">
        <v>8</v>
      </c>
      <c r="O2483" s="45">
        <v>1893.3553468101679</v>
      </c>
      <c r="P2483" s="44">
        <v>2480</v>
      </c>
      <c r="Q2483" s="34">
        <v>104</v>
      </c>
      <c r="R2483" s="34">
        <v>8</v>
      </c>
      <c r="S2483" s="45">
        <v>2383.2894785556591</v>
      </c>
      <c r="T2483" s="44">
        <v>2480</v>
      </c>
      <c r="U2483" s="34">
        <v>104</v>
      </c>
      <c r="V2483" s="34">
        <v>8</v>
      </c>
      <c r="W2483" s="45">
        <v>6460.4178354276037</v>
      </c>
    </row>
    <row r="2484" spans="12:23" x14ac:dyDescent="0.3">
      <c r="L2484" s="44">
        <v>2481</v>
      </c>
      <c r="M2484" s="34">
        <v>104</v>
      </c>
      <c r="N2484" s="34">
        <v>9</v>
      </c>
      <c r="O2484" s="45">
        <v>1845.970796371502</v>
      </c>
      <c r="P2484" s="44">
        <v>2481</v>
      </c>
      <c r="Q2484" s="34">
        <v>104</v>
      </c>
      <c r="R2484" s="34">
        <v>9</v>
      </c>
      <c r="S2484" s="45">
        <v>2323.6434640360799</v>
      </c>
      <c r="T2484" s="44">
        <v>2481</v>
      </c>
      <c r="U2484" s="34">
        <v>104</v>
      </c>
      <c r="V2484" s="34">
        <v>9</v>
      </c>
      <c r="W2484" s="45">
        <v>6298.7345067838714</v>
      </c>
    </row>
    <row r="2485" spans="12:23" x14ac:dyDescent="0.3">
      <c r="L2485" s="44">
        <v>2482</v>
      </c>
      <c r="M2485" s="34">
        <v>104</v>
      </c>
      <c r="N2485" s="34">
        <v>10</v>
      </c>
      <c r="O2485" s="45">
        <v>1647.1692264213382</v>
      </c>
      <c r="P2485" s="44">
        <v>2482</v>
      </c>
      <c r="Q2485" s="34">
        <v>104</v>
      </c>
      <c r="R2485" s="34">
        <v>10</v>
      </c>
      <c r="S2485" s="45">
        <v>2073.3990021178188</v>
      </c>
      <c r="T2485" s="44">
        <v>2482</v>
      </c>
      <c r="U2485" s="34">
        <v>104</v>
      </c>
      <c r="V2485" s="34">
        <v>10</v>
      </c>
      <c r="W2485" s="45">
        <v>5620.3931640555547</v>
      </c>
    </row>
    <row r="2486" spans="12:23" x14ac:dyDescent="0.3">
      <c r="L2486" s="44">
        <v>2483</v>
      </c>
      <c r="M2486" s="34">
        <v>104</v>
      </c>
      <c r="N2486" s="34">
        <v>11</v>
      </c>
      <c r="O2486" s="45">
        <v>2073.3039358117539</v>
      </c>
      <c r="P2486" s="44">
        <v>2483</v>
      </c>
      <c r="Q2486" s="34">
        <v>104</v>
      </c>
      <c r="R2486" s="34">
        <v>11</v>
      </c>
      <c r="S2486" s="45">
        <v>2609.8024675574093</v>
      </c>
      <c r="T2486" s="44">
        <v>2483</v>
      </c>
      <c r="U2486" s="34">
        <v>104</v>
      </c>
      <c r="V2486" s="34">
        <v>11</v>
      </c>
      <c r="W2486" s="45">
        <v>7074.4299255534606</v>
      </c>
    </row>
    <row r="2487" spans="12:23" x14ac:dyDescent="0.3">
      <c r="L2487" s="44">
        <v>2484</v>
      </c>
      <c r="M2487" s="34">
        <v>104</v>
      </c>
      <c r="N2487" s="34">
        <v>12</v>
      </c>
      <c r="O2487" s="45">
        <v>1703.916007042649</v>
      </c>
      <c r="P2487" s="44">
        <v>2484</v>
      </c>
      <c r="Q2487" s="34">
        <v>104</v>
      </c>
      <c r="R2487" s="34">
        <v>12</v>
      </c>
      <c r="S2487" s="45">
        <v>2144.8298644884399</v>
      </c>
      <c r="T2487" s="44">
        <v>2484</v>
      </c>
      <c r="U2487" s="34">
        <v>104</v>
      </c>
      <c r="V2487" s="34">
        <v>12</v>
      </c>
      <c r="W2487" s="45">
        <v>5814.0218530634875</v>
      </c>
    </row>
    <row r="2488" spans="12:23" x14ac:dyDescent="0.3">
      <c r="L2488" s="44">
        <v>2485</v>
      </c>
      <c r="M2488" s="34">
        <v>104</v>
      </c>
      <c r="N2488" s="34">
        <v>13</v>
      </c>
      <c r="O2488" s="45">
        <v>1798.625790727694</v>
      </c>
      <c r="P2488" s="44">
        <v>2485</v>
      </c>
      <c r="Q2488" s="34">
        <v>104</v>
      </c>
      <c r="R2488" s="34">
        <v>13</v>
      </c>
      <c r="S2488" s="45">
        <v>2264.0472271209396</v>
      </c>
      <c r="T2488" s="44">
        <v>2485</v>
      </c>
      <c r="U2488" s="34">
        <v>104</v>
      </c>
      <c r="V2488" s="34">
        <v>13</v>
      </c>
      <c r="W2488" s="45">
        <v>6137.1861110244645</v>
      </c>
    </row>
    <row r="2489" spans="12:23" x14ac:dyDescent="0.3">
      <c r="L2489" s="44">
        <v>2486</v>
      </c>
      <c r="M2489" s="34">
        <v>104</v>
      </c>
      <c r="N2489" s="34">
        <v>14</v>
      </c>
      <c r="O2489" s="45">
        <v>1770.2128556221808</v>
      </c>
      <c r="P2489" s="44">
        <v>2486</v>
      </c>
      <c r="Q2489" s="34">
        <v>104</v>
      </c>
      <c r="R2489" s="34">
        <v>14</v>
      </c>
      <c r="S2489" s="45">
        <v>2228.2820183311901</v>
      </c>
      <c r="T2489" s="44">
        <v>2486</v>
      </c>
      <c r="U2489" s="34">
        <v>104</v>
      </c>
      <c r="V2489" s="34">
        <v>14</v>
      </c>
      <c r="W2489" s="45">
        <v>6040.2368336361724</v>
      </c>
    </row>
    <row r="2490" spans="12:23" x14ac:dyDescent="0.3">
      <c r="L2490" s="44">
        <v>2487</v>
      </c>
      <c r="M2490" s="34">
        <v>104</v>
      </c>
      <c r="N2490" s="34">
        <v>15</v>
      </c>
      <c r="O2490" s="45">
        <v>1846.0103411663599</v>
      </c>
      <c r="P2490" s="44">
        <v>2487</v>
      </c>
      <c r="Q2490" s="34">
        <v>104</v>
      </c>
      <c r="R2490" s="34">
        <v>15</v>
      </c>
      <c r="S2490" s="45">
        <v>2323.6932416405189</v>
      </c>
      <c r="T2490" s="44">
        <v>2487</v>
      </c>
      <c r="U2490" s="34">
        <v>104</v>
      </c>
      <c r="V2490" s="34">
        <v>15</v>
      </c>
      <c r="W2490" s="45">
        <v>6298.8694396681967</v>
      </c>
    </row>
    <row r="2491" spans="12:23" x14ac:dyDescent="0.3">
      <c r="L2491" s="44">
        <v>2488</v>
      </c>
      <c r="M2491" s="34">
        <v>104</v>
      </c>
      <c r="N2491" s="34">
        <v>16</v>
      </c>
      <c r="O2491" s="45">
        <v>2120.6983724491342</v>
      </c>
      <c r="P2491" s="44">
        <v>2488</v>
      </c>
      <c r="Q2491" s="34">
        <v>104</v>
      </c>
      <c r="R2491" s="34">
        <v>16</v>
      </c>
      <c r="S2491" s="45">
        <v>2669.4609264780984</v>
      </c>
      <c r="T2491" s="44">
        <v>2488</v>
      </c>
      <c r="U2491" s="34">
        <v>104</v>
      </c>
      <c r="V2491" s="34">
        <v>16</v>
      </c>
      <c r="W2491" s="45">
        <v>7236.1469874182749</v>
      </c>
    </row>
    <row r="2492" spans="12:23" x14ac:dyDescent="0.3">
      <c r="L2492" s="44">
        <v>2489</v>
      </c>
      <c r="M2492" s="34">
        <v>104</v>
      </c>
      <c r="N2492" s="34">
        <v>17</v>
      </c>
      <c r="O2492" s="45">
        <v>1713.4660750008698</v>
      </c>
      <c r="P2492" s="44">
        <v>2489</v>
      </c>
      <c r="Q2492" s="34">
        <v>104</v>
      </c>
      <c r="R2492" s="34">
        <v>17</v>
      </c>
      <c r="S2492" s="45">
        <v>2156.851155960569</v>
      </c>
      <c r="T2492" s="44">
        <v>2489</v>
      </c>
      <c r="U2492" s="34">
        <v>104</v>
      </c>
      <c r="V2492" s="34">
        <v>17</v>
      </c>
      <c r="W2492" s="45">
        <v>5846.6081446282387</v>
      </c>
    </row>
    <row r="2493" spans="12:23" x14ac:dyDescent="0.3">
      <c r="L2493" s="44">
        <v>2490</v>
      </c>
      <c r="M2493" s="34">
        <v>104</v>
      </c>
      <c r="N2493" s="34">
        <v>18</v>
      </c>
      <c r="O2493" s="45">
        <v>1826.9991810383492</v>
      </c>
      <c r="P2493" s="44">
        <v>2490</v>
      </c>
      <c r="Q2493" s="34">
        <v>104</v>
      </c>
      <c r="R2493" s="34">
        <v>18</v>
      </c>
      <c r="S2493" s="45">
        <v>2299.7626583062502</v>
      </c>
      <c r="T2493" s="44">
        <v>2490</v>
      </c>
      <c r="U2493" s="34">
        <v>104</v>
      </c>
      <c r="V2493" s="34">
        <v>18</v>
      </c>
      <c r="W2493" s="45">
        <v>6234.0004555284313</v>
      </c>
    </row>
    <row r="2494" spans="12:23" x14ac:dyDescent="0.3">
      <c r="L2494" s="44">
        <v>2491</v>
      </c>
      <c r="M2494" s="34">
        <v>104</v>
      </c>
      <c r="N2494" s="34">
        <v>19</v>
      </c>
      <c r="O2494" s="45">
        <v>1656.521570405268</v>
      </c>
      <c r="P2494" s="44">
        <v>2491</v>
      </c>
      <c r="Q2494" s="34">
        <v>104</v>
      </c>
      <c r="R2494" s="34">
        <v>19</v>
      </c>
      <c r="S2494" s="45">
        <v>2085.1714055677498</v>
      </c>
      <c r="T2494" s="44">
        <v>2491</v>
      </c>
      <c r="U2494" s="34">
        <v>104</v>
      </c>
      <c r="V2494" s="34">
        <v>19</v>
      </c>
      <c r="W2494" s="45">
        <v>5652.3047911986723</v>
      </c>
    </row>
    <row r="2495" spans="12:23" x14ac:dyDescent="0.3">
      <c r="L2495" s="44">
        <v>2492</v>
      </c>
      <c r="M2495" s="34">
        <v>104</v>
      </c>
      <c r="N2495" s="34">
        <v>20</v>
      </c>
      <c r="O2495" s="45">
        <v>1666.101296959632</v>
      </c>
      <c r="P2495" s="44">
        <v>2492</v>
      </c>
      <c r="Q2495" s="34">
        <v>104</v>
      </c>
      <c r="R2495" s="34">
        <v>20</v>
      </c>
      <c r="S2495" s="45">
        <v>2097.2300302432081</v>
      </c>
      <c r="T2495" s="44">
        <v>2492</v>
      </c>
      <c r="U2495" s="34">
        <v>104</v>
      </c>
      <c r="V2495" s="34">
        <v>20</v>
      </c>
      <c r="W2495" s="45">
        <v>5684.992282426666</v>
      </c>
    </row>
    <row r="2496" spans="12:23" x14ac:dyDescent="0.3">
      <c r="L2496" s="44">
        <v>2493</v>
      </c>
      <c r="M2496" s="34">
        <v>104</v>
      </c>
      <c r="N2496" s="34">
        <v>21</v>
      </c>
      <c r="O2496" s="45">
        <v>1950.1911032199096</v>
      </c>
      <c r="P2496" s="44">
        <v>2493</v>
      </c>
      <c r="Q2496" s="34">
        <v>104</v>
      </c>
      <c r="R2496" s="34">
        <v>21</v>
      </c>
      <c r="S2496" s="45">
        <v>2454.8323405362689</v>
      </c>
      <c r="T2496" s="44">
        <v>2493</v>
      </c>
      <c r="U2496" s="34">
        <v>104</v>
      </c>
      <c r="V2496" s="34">
        <v>21</v>
      </c>
      <c r="W2496" s="45">
        <v>6654.3501234252717</v>
      </c>
    </row>
    <row r="2497" spans="12:23" x14ac:dyDescent="0.3">
      <c r="L2497" s="44">
        <v>2494</v>
      </c>
      <c r="M2497" s="34">
        <v>104</v>
      </c>
      <c r="N2497" s="34">
        <v>22</v>
      </c>
      <c r="O2497" s="45">
        <v>1476.8201363715455</v>
      </c>
      <c r="P2497" s="44">
        <v>2494</v>
      </c>
      <c r="Q2497" s="34">
        <v>104</v>
      </c>
      <c r="R2497" s="34">
        <v>22</v>
      </c>
      <c r="S2497" s="45">
        <v>1858.9695265937471</v>
      </c>
      <c r="T2497" s="44">
        <v>2494</v>
      </c>
      <c r="U2497" s="34">
        <v>104</v>
      </c>
      <c r="V2497" s="34">
        <v>22</v>
      </c>
      <c r="W2497" s="45">
        <v>5039.1360315998563</v>
      </c>
    </row>
    <row r="2498" spans="12:23" x14ac:dyDescent="0.3">
      <c r="L2498" s="44">
        <v>2495</v>
      </c>
      <c r="M2498" s="34">
        <v>104</v>
      </c>
      <c r="N2498" s="34">
        <v>23</v>
      </c>
      <c r="O2498" s="45">
        <v>1505.0946646950561</v>
      </c>
      <c r="P2498" s="44">
        <v>2495</v>
      </c>
      <c r="Q2498" s="34">
        <v>104</v>
      </c>
      <c r="R2498" s="34">
        <v>23</v>
      </c>
      <c r="S2498" s="45">
        <v>1894.5605137679593</v>
      </c>
      <c r="T2498" s="44">
        <v>2495</v>
      </c>
      <c r="U2498" s="34">
        <v>104</v>
      </c>
      <c r="V2498" s="34">
        <v>23</v>
      </c>
      <c r="W2498" s="45">
        <v>5135.6130438930086</v>
      </c>
    </row>
    <row r="2499" spans="12:23" x14ac:dyDescent="0.3">
      <c r="L2499" s="44">
        <v>2496</v>
      </c>
      <c r="M2499" s="34">
        <v>104</v>
      </c>
      <c r="N2499" s="34">
        <v>24</v>
      </c>
      <c r="O2499" s="45">
        <v>691.07494874067947</v>
      </c>
      <c r="P2499" s="44">
        <v>2496</v>
      </c>
      <c r="Q2499" s="34">
        <v>104</v>
      </c>
      <c r="R2499" s="34">
        <v>24</v>
      </c>
      <c r="S2499" s="45">
        <v>869.90097078284361</v>
      </c>
      <c r="T2499" s="44">
        <v>2496</v>
      </c>
      <c r="U2499" s="34">
        <v>104</v>
      </c>
      <c r="V2499" s="34">
        <v>24</v>
      </c>
      <c r="W2499" s="45">
        <v>2358.0533532616037</v>
      </c>
    </row>
    <row r="2500" spans="12:23" x14ac:dyDescent="0.3">
      <c r="L2500" s="44">
        <v>2497</v>
      </c>
      <c r="M2500" s="34">
        <v>105</v>
      </c>
      <c r="N2500" s="34">
        <v>1</v>
      </c>
      <c r="O2500" s="45">
        <v>397.63279849647159</v>
      </c>
      <c r="P2500" s="44">
        <v>2497</v>
      </c>
      <c r="Q2500" s="34">
        <v>105</v>
      </c>
      <c r="R2500" s="34">
        <v>1</v>
      </c>
      <c r="S2500" s="45">
        <v>500.52625703985143</v>
      </c>
      <c r="T2500" s="44">
        <v>2497</v>
      </c>
      <c r="U2500" s="34">
        <v>105</v>
      </c>
      <c r="V2500" s="34">
        <v>1</v>
      </c>
      <c r="W2500" s="45">
        <v>1356.783885119879</v>
      </c>
    </row>
    <row r="2501" spans="12:23" x14ac:dyDescent="0.3">
      <c r="L2501" s="44">
        <v>2498</v>
      </c>
      <c r="M2501" s="34">
        <v>105</v>
      </c>
      <c r="N2501" s="34">
        <v>2</v>
      </c>
      <c r="O2501" s="45">
        <v>936.96448316807403</v>
      </c>
      <c r="P2501" s="44">
        <v>2498</v>
      </c>
      <c r="Q2501" s="34">
        <v>105</v>
      </c>
      <c r="R2501" s="34">
        <v>2</v>
      </c>
      <c r="S2501" s="45">
        <v>1179.4181151873881</v>
      </c>
      <c r="T2501" s="44">
        <v>2498</v>
      </c>
      <c r="U2501" s="34">
        <v>105</v>
      </c>
      <c r="V2501" s="34">
        <v>2</v>
      </c>
      <c r="W2501" s="45">
        <v>3197.0660280012075</v>
      </c>
    </row>
    <row r="2502" spans="12:23" x14ac:dyDescent="0.3">
      <c r="L2502" s="44">
        <v>2499</v>
      </c>
      <c r="M2502" s="34">
        <v>105</v>
      </c>
      <c r="N2502" s="34">
        <v>3</v>
      </c>
      <c r="O2502" s="45">
        <v>1533.3197620249937</v>
      </c>
      <c r="P2502" s="44">
        <v>2499</v>
      </c>
      <c r="Q2502" s="34">
        <v>105</v>
      </c>
      <c r="R2502" s="34">
        <v>3</v>
      </c>
      <c r="S2502" s="45">
        <v>1930.0892789366217</v>
      </c>
      <c r="T2502" s="44">
        <v>2499</v>
      </c>
      <c r="U2502" s="34">
        <v>105</v>
      </c>
      <c r="V2502" s="34">
        <v>3</v>
      </c>
      <c r="W2502" s="45">
        <v>5231.9213900807517</v>
      </c>
    </row>
    <row r="2503" spans="12:23" x14ac:dyDescent="0.3">
      <c r="L2503" s="44">
        <v>2500</v>
      </c>
      <c r="M2503" s="34">
        <v>105</v>
      </c>
      <c r="N2503" s="34">
        <v>4</v>
      </c>
      <c r="O2503" s="45">
        <v>473.29187725864807</v>
      </c>
      <c r="P2503" s="44">
        <v>2500</v>
      </c>
      <c r="Q2503" s="34">
        <v>105</v>
      </c>
      <c r="R2503" s="34">
        <v>4</v>
      </c>
      <c r="S2503" s="45">
        <v>595.76325873364294</v>
      </c>
      <c r="T2503" s="44">
        <v>2500</v>
      </c>
      <c r="U2503" s="34">
        <v>105</v>
      </c>
      <c r="V2503" s="34">
        <v>4</v>
      </c>
      <c r="W2503" s="45">
        <v>1614.9442260567639</v>
      </c>
    </row>
    <row r="2504" spans="12:23" x14ac:dyDescent="0.3">
      <c r="L2504" s="44">
        <v>2501</v>
      </c>
      <c r="M2504" s="34">
        <v>105</v>
      </c>
      <c r="N2504" s="34">
        <v>5</v>
      </c>
      <c r="O2504" s="45">
        <v>1599.4782038225221</v>
      </c>
      <c r="P2504" s="44">
        <v>2501</v>
      </c>
      <c r="Q2504" s="34">
        <v>105</v>
      </c>
      <c r="R2504" s="34">
        <v>5</v>
      </c>
      <c r="S2504" s="45">
        <v>2013.3672111638336</v>
      </c>
      <c r="T2504" s="44">
        <v>2501</v>
      </c>
      <c r="U2504" s="34">
        <v>105</v>
      </c>
      <c r="V2504" s="34">
        <v>5</v>
      </c>
      <c r="W2504" s="45">
        <v>5457.664105558295</v>
      </c>
    </row>
    <row r="2505" spans="12:23" x14ac:dyDescent="0.3">
      <c r="L2505" s="44">
        <v>2502</v>
      </c>
      <c r="M2505" s="34">
        <v>105</v>
      </c>
      <c r="N2505" s="34">
        <v>6</v>
      </c>
      <c r="O2505" s="45">
        <v>1183.2296931466203</v>
      </c>
      <c r="P2505" s="44">
        <v>2502</v>
      </c>
      <c r="Q2505" s="34">
        <v>105</v>
      </c>
      <c r="R2505" s="34">
        <v>6</v>
      </c>
      <c r="S2505" s="45">
        <v>1489.4081468341074</v>
      </c>
      <c r="T2505" s="44">
        <v>2502</v>
      </c>
      <c r="U2505" s="34">
        <v>105</v>
      </c>
      <c r="V2505" s="34">
        <v>6</v>
      </c>
      <c r="W2505" s="45">
        <v>4037.3605651419098</v>
      </c>
    </row>
    <row r="2506" spans="12:23" x14ac:dyDescent="0.3">
      <c r="L2506" s="44">
        <v>2503</v>
      </c>
      <c r="M2506" s="34">
        <v>105</v>
      </c>
      <c r="N2506" s="34">
        <v>7</v>
      </c>
      <c r="O2506" s="45">
        <v>3237.4137206445039</v>
      </c>
      <c r="P2506" s="44">
        <v>2503</v>
      </c>
      <c r="Q2506" s="34">
        <v>105</v>
      </c>
      <c r="R2506" s="34">
        <v>7</v>
      </c>
      <c r="S2506" s="45">
        <v>4075.143142645039</v>
      </c>
      <c r="T2506" s="44">
        <v>2503</v>
      </c>
      <c r="U2506" s="34">
        <v>105</v>
      </c>
      <c r="V2506" s="34">
        <v>7</v>
      </c>
      <c r="W2506" s="45">
        <v>11046.550441123709</v>
      </c>
    </row>
    <row r="2507" spans="12:23" x14ac:dyDescent="0.3">
      <c r="L2507" s="44">
        <v>2504</v>
      </c>
      <c r="M2507" s="34">
        <v>105</v>
      </c>
      <c r="N2507" s="34">
        <v>8</v>
      </c>
      <c r="O2507" s="45">
        <v>1732.0620147828704</v>
      </c>
      <c r="P2507" s="44">
        <v>2504</v>
      </c>
      <c r="Q2507" s="34">
        <v>105</v>
      </c>
      <c r="R2507" s="34">
        <v>8</v>
      </c>
      <c r="S2507" s="45">
        <v>2180.2590744482231</v>
      </c>
      <c r="T2507" s="44">
        <v>2504</v>
      </c>
      <c r="U2507" s="34">
        <v>105</v>
      </c>
      <c r="V2507" s="34">
        <v>8</v>
      </c>
      <c r="W2507" s="45">
        <v>5910.0603334825792</v>
      </c>
    </row>
    <row r="2508" spans="12:23" x14ac:dyDescent="0.3">
      <c r="L2508" s="44">
        <v>2505</v>
      </c>
      <c r="M2508" s="34">
        <v>105</v>
      </c>
      <c r="N2508" s="34">
        <v>9</v>
      </c>
      <c r="O2508" s="45">
        <v>1552.3210359542895</v>
      </c>
      <c r="P2508" s="44">
        <v>2505</v>
      </c>
      <c r="Q2508" s="34">
        <v>105</v>
      </c>
      <c r="R2508" s="34">
        <v>9</v>
      </c>
      <c r="S2508" s="45">
        <v>1954.0074178697805</v>
      </c>
      <c r="T2508" s="44">
        <v>2505</v>
      </c>
      <c r="U2508" s="34">
        <v>105</v>
      </c>
      <c r="V2508" s="34">
        <v>9</v>
      </c>
      <c r="W2508" s="45">
        <v>5296.7566409994361</v>
      </c>
    </row>
    <row r="2509" spans="12:23" x14ac:dyDescent="0.3">
      <c r="L2509" s="44">
        <v>2506</v>
      </c>
      <c r="M2509" s="34">
        <v>105</v>
      </c>
      <c r="N2509" s="34">
        <v>10</v>
      </c>
      <c r="O2509" s="45">
        <v>1334.5083058761149</v>
      </c>
      <c r="P2509" s="44">
        <v>2506</v>
      </c>
      <c r="Q2509" s="34">
        <v>105</v>
      </c>
      <c r="R2509" s="34">
        <v>10</v>
      </c>
      <c r="S2509" s="45">
        <v>1679.8323726172507</v>
      </c>
      <c r="T2509" s="44">
        <v>2506</v>
      </c>
      <c r="U2509" s="34">
        <v>105</v>
      </c>
      <c r="V2509" s="34">
        <v>10</v>
      </c>
      <c r="W2509" s="45">
        <v>4553.546314131353</v>
      </c>
    </row>
    <row r="2510" spans="12:23" x14ac:dyDescent="0.3">
      <c r="L2510" s="44">
        <v>2507</v>
      </c>
      <c r="M2510" s="34">
        <v>105</v>
      </c>
      <c r="N2510" s="34">
        <v>11</v>
      </c>
      <c r="O2510" s="45">
        <v>1429.3367239457339</v>
      </c>
      <c r="P2510" s="44">
        <v>2507</v>
      </c>
      <c r="Q2510" s="34">
        <v>105</v>
      </c>
      <c r="R2510" s="34">
        <v>11</v>
      </c>
      <c r="S2510" s="45">
        <v>1799.1990680630686</v>
      </c>
      <c r="T2510" s="44">
        <v>2507</v>
      </c>
      <c r="U2510" s="34">
        <v>105</v>
      </c>
      <c r="V2510" s="34">
        <v>11</v>
      </c>
      <c r="W2510" s="45">
        <v>4877.1153707453068</v>
      </c>
    </row>
    <row r="2511" spans="12:23" x14ac:dyDescent="0.3">
      <c r="L2511" s="44">
        <v>2508</v>
      </c>
      <c r="M2511" s="34">
        <v>105</v>
      </c>
      <c r="N2511" s="34">
        <v>12</v>
      </c>
      <c r="O2511" s="45">
        <v>1543.0477815600755</v>
      </c>
      <c r="P2511" s="44">
        <v>2508</v>
      </c>
      <c r="Q2511" s="34">
        <v>105</v>
      </c>
      <c r="R2511" s="34">
        <v>12</v>
      </c>
      <c r="S2511" s="45">
        <v>1942.3345696287281</v>
      </c>
      <c r="T2511" s="44">
        <v>2508</v>
      </c>
      <c r="U2511" s="34">
        <v>105</v>
      </c>
      <c r="V2511" s="34">
        <v>12</v>
      </c>
      <c r="W2511" s="45">
        <v>5265.114879624969</v>
      </c>
    </row>
    <row r="2512" spans="12:23" x14ac:dyDescent="0.3">
      <c r="L2512" s="44">
        <v>2509</v>
      </c>
      <c r="M2512" s="34">
        <v>105</v>
      </c>
      <c r="N2512" s="34">
        <v>13</v>
      </c>
      <c r="O2512" s="45">
        <v>1220.955427441206</v>
      </c>
      <c r="P2512" s="44">
        <v>2509</v>
      </c>
      <c r="Q2512" s="34">
        <v>105</v>
      </c>
      <c r="R2512" s="34">
        <v>13</v>
      </c>
      <c r="S2512" s="45">
        <v>1536.8959814693494</v>
      </c>
      <c r="T2512" s="44">
        <v>2509</v>
      </c>
      <c r="U2512" s="34">
        <v>105</v>
      </c>
      <c r="V2512" s="34">
        <v>13</v>
      </c>
      <c r="W2512" s="45">
        <v>4166.0865367889955</v>
      </c>
    </row>
    <row r="2513" spans="12:23" x14ac:dyDescent="0.3">
      <c r="L2513" s="44">
        <v>2510</v>
      </c>
      <c r="M2513" s="34">
        <v>105</v>
      </c>
      <c r="N2513" s="34">
        <v>14</v>
      </c>
      <c r="O2513" s="45">
        <v>1060.0575433624892</v>
      </c>
      <c r="P2513" s="44">
        <v>2510</v>
      </c>
      <c r="Q2513" s="34">
        <v>105</v>
      </c>
      <c r="R2513" s="34">
        <v>14</v>
      </c>
      <c r="S2513" s="45">
        <v>1334.3633534063083</v>
      </c>
      <c r="T2513" s="44">
        <v>2510</v>
      </c>
      <c r="U2513" s="34">
        <v>105</v>
      </c>
      <c r="V2513" s="34">
        <v>14</v>
      </c>
      <c r="W2513" s="45">
        <v>3617.0783636872329</v>
      </c>
    </row>
    <row r="2514" spans="12:23" x14ac:dyDescent="0.3">
      <c r="L2514" s="44">
        <v>2511</v>
      </c>
      <c r="M2514" s="34">
        <v>105</v>
      </c>
      <c r="N2514" s="34">
        <v>15</v>
      </c>
      <c r="O2514" s="45">
        <v>1202.0530154990552</v>
      </c>
      <c r="P2514" s="44">
        <v>2511</v>
      </c>
      <c r="Q2514" s="34">
        <v>105</v>
      </c>
      <c r="R2514" s="34">
        <v>15</v>
      </c>
      <c r="S2514" s="45">
        <v>1513.1022865472892</v>
      </c>
      <c r="T2514" s="44">
        <v>2511</v>
      </c>
      <c r="U2514" s="34">
        <v>105</v>
      </c>
      <c r="V2514" s="34">
        <v>15</v>
      </c>
      <c r="W2514" s="45">
        <v>4101.5886180811267</v>
      </c>
    </row>
    <row r="2515" spans="12:23" x14ac:dyDescent="0.3">
      <c r="L2515" s="44">
        <v>2512</v>
      </c>
      <c r="M2515" s="34">
        <v>105</v>
      </c>
      <c r="N2515" s="34">
        <v>16</v>
      </c>
      <c r="O2515" s="45">
        <v>1202.072787896484</v>
      </c>
      <c r="P2515" s="44">
        <v>2512</v>
      </c>
      <c r="Q2515" s="34">
        <v>105</v>
      </c>
      <c r="R2515" s="34">
        <v>16</v>
      </c>
      <c r="S2515" s="45">
        <v>1513.1271753495087</v>
      </c>
      <c r="T2515" s="44">
        <v>2512</v>
      </c>
      <c r="U2515" s="34">
        <v>105</v>
      </c>
      <c r="V2515" s="34">
        <v>16</v>
      </c>
      <c r="W2515" s="45">
        <v>4101.6560845232898</v>
      </c>
    </row>
    <row r="2516" spans="12:23" x14ac:dyDescent="0.3">
      <c r="L2516" s="44">
        <v>2513</v>
      </c>
      <c r="M2516" s="34">
        <v>105</v>
      </c>
      <c r="N2516" s="34">
        <v>17</v>
      </c>
      <c r="O2516" s="45">
        <v>1524.0465076307792</v>
      </c>
      <c r="P2516" s="44">
        <v>2513</v>
      </c>
      <c r="Q2516" s="34">
        <v>105</v>
      </c>
      <c r="R2516" s="34">
        <v>17</v>
      </c>
      <c r="S2516" s="45">
        <v>1918.4164306955686</v>
      </c>
      <c r="T2516" s="44">
        <v>2513</v>
      </c>
      <c r="U2516" s="34">
        <v>105</v>
      </c>
      <c r="V2516" s="34">
        <v>17</v>
      </c>
      <c r="W2516" s="45">
        <v>5200.2796287062838</v>
      </c>
    </row>
    <row r="2517" spans="12:23" x14ac:dyDescent="0.3">
      <c r="L2517" s="44">
        <v>2514</v>
      </c>
      <c r="M2517" s="34">
        <v>105</v>
      </c>
      <c r="N2517" s="34">
        <v>18</v>
      </c>
      <c r="O2517" s="45">
        <v>1173.6895113871142</v>
      </c>
      <c r="P2517" s="44">
        <v>2514</v>
      </c>
      <c r="Q2517" s="34">
        <v>105</v>
      </c>
      <c r="R2517" s="34">
        <v>18</v>
      </c>
      <c r="S2517" s="45">
        <v>1477.3992997630885</v>
      </c>
      <c r="T2517" s="44">
        <v>2514</v>
      </c>
      <c r="U2517" s="34">
        <v>105</v>
      </c>
      <c r="V2517" s="34">
        <v>18</v>
      </c>
      <c r="W2517" s="45">
        <v>4004.8080067982419</v>
      </c>
    </row>
    <row r="2518" spans="12:23" x14ac:dyDescent="0.3">
      <c r="L2518" s="44">
        <v>2515</v>
      </c>
      <c r="M2518" s="34">
        <v>105</v>
      </c>
      <c r="N2518" s="34">
        <v>19</v>
      </c>
      <c r="O2518" s="45">
        <v>1277.7615252548039</v>
      </c>
      <c r="P2518" s="44">
        <v>2515</v>
      </c>
      <c r="Q2518" s="34">
        <v>105</v>
      </c>
      <c r="R2518" s="34">
        <v>19</v>
      </c>
      <c r="S2518" s="45">
        <v>1608.4015102466296</v>
      </c>
      <c r="T2518" s="44">
        <v>2515</v>
      </c>
      <c r="U2518" s="34">
        <v>105</v>
      </c>
      <c r="V2518" s="34">
        <v>19</v>
      </c>
      <c r="W2518" s="45">
        <v>4359.9176251234185</v>
      </c>
    </row>
    <row r="2519" spans="12:23" x14ac:dyDescent="0.3">
      <c r="L2519" s="44">
        <v>2516</v>
      </c>
      <c r="M2519" s="34">
        <v>105</v>
      </c>
      <c r="N2519" s="34">
        <v>20</v>
      </c>
      <c r="O2519" s="45">
        <v>1315.6750973249659</v>
      </c>
      <c r="P2519" s="44">
        <v>2516</v>
      </c>
      <c r="Q2519" s="34">
        <v>105</v>
      </c>
      <c r="R2519" s="34">
        <v>20</v>
      </c>
      <c r="S2519" s="45">
        <v>1656.1257885029595</v>
      </c>
      <c r="T2519" s="44">
        <v>2516</v>
      </c>
      <c r="U2519" s="34">
        <v>105</v>
      </c>
      <c r="V2519" s="34">
        <v>20</v>
      </c>
      <c r="W2519" s="45">
        <v>4489.2845279710555</v>
      </c>
    </row>
    <row r="2520" spans="12:23" x14ac:dyDescent="0.3">
      <c r="L2520" s="44">
        <v>2517</v>
      </c>
      <c r="M2520" s="34">
        <v>105</v>
      </c>
      <c r="N2520" s="34">
        <v>21</v>
      </c>
      <c r="O2520" s="45">
        <v>1353.5095798054115</v>
      </c>
      <c r="P2520" s="44">
        <v>2517</v>
      </c>
      <c r="Q2520" s="34">
        <v>105</v>
      </c>
      <c r="R2520" s="34">
        <v>21</v>
      </c>
      <c r="S2520" s="45">
        <v>1703.7505115504102</v>
      </c>
      <c r="T2520" s="44">
        <v>2517</v>
      </c>
      <c r="U2520" s="34">
        <v>105</v>
      </c>
      <c r="V2520" s="34">
        <v>21</v>
      </c>
      <c r="W2520" s="45">
        <v>4618.3815650500383</v>
      </c>
    </row>
    <row r="2521" spans="12:23" x14ac:dyDescent="0.3">
      <c r="L2521" s="44">
        <v>2518</v>
      </c>
      <c r="M2521" s="34">
        <v>105</v>
      </c>
      <c r="N2521" s="34">
        <v>22</v>
      </c>
      <c r="O2521" s="45">
        <v>1846.0399997625036</v>
      </c>
      <c r="P2521" s="44">
        <v>2518</v>
      </c>
      <c r="Q2521" s="34">
        <v>105</v>
      </c>
      <c r="R2521" s="34">
        <v>22</v>
      </c>
      <c r="S2521" s="45">
        <v>2323.7305748438484</v>
      </c>
      <c r="T2521" s="44">
        <v>2518</v>
      </c>
      <c r="U2521" s="34">
        <v>105</v>
      </c>
      <c r="V2521" s="34">
        <v>22</v>
      </c>
      <c r="W2521" s="45">
        <v>6298.9706393314418</v>
      </c>
    </row>
    <row r="2522" spans="12:23" x14ac:dyDescent="0.3">
      <c r="L2522" s="44">
        <v>2519</v>
      </c>
      <c r="M2522" s="34">
        <v>105</v>
      </c>
      <c r="N2522" s="34">
        <v>23</v>
      </c>
      <c r="O2522" s="45">
        <v>1249.4276797390064</v>
      </c>
      <c r="P2522" s="44">
        <v>2519</v>
      </c>
      <c r="Q2522" s="34">
        <v>105</v>
      </c>
      <c r="R2522" s="34">
        <v>23</v>
      </c>
      <c r="S2522" s="45">
        <v>1572.7358566657585</v>
      </c>
      <c r="T2522" s="44">
        <v>2519</v>
      </c>
      <c r="U2522" s="34">
        <v>105</v>
      </c>
      <c r="V2522" s="34">
        <v>23</v>
      </c>
      <c r="W2522" s="45">
        <v>4263.2382135037778</v>
      </c>
    </row>
    <row r="2523" spans="12:23" x14ac:dyDescent="0.3">
      <c r="L2523" s="44">
        <v>2520</v>
      </c>
      <c r="M2523" s="34">
        <v>105</v>
      </c>
      <c r="N2523" s="34">
        <v>24</v>
      </c>
      <c r="O2523" s="45">
        <v>833.0704208772454</v>
      </c>
      <c r="P2523" s="44">
        <v>2520</v>
      </c>
      <c r="Q2523" s="34">
        <v>105</v>
      </c>
      <c r="R2523" s="34">
        <v>24</v>
      </c>
      <c r="S2523" s="45">
        <v>1048.6399039238245</v>
      </c>
      <c r="T2523" s="44">
        <v>2520</v>
      </c>
      <c r="U2523" s="34">
        <v>105</v>
      </c>
      <c r="V2523" s="34">
        <v>24</v>
      </c>
      <c r="W2523" s="45">
        <v>2842.5636076554974</v>
      </c>
    </row>
    <row r="2524" spans="12:23" x14ac:dyDescent="0.3">
      <c r="L2524" s="44">
        <v>2521</v>
      </c>
      <c r="M2524" s="34">
        <v>106</v>
      </c>
      <c r="N2524" s="34">
        <v>1</v>
      </c>
      <c r="O2524" s="45">
        <v>435.4475085794881</v>
      </c>
      <c r="P2524" s="44">
        <v>2521</v>
      </c>
      <c r="Q2524" s="34">
        <v>106</v>
      </c>
      <c r="R2524" s="34">
        <v>1</v>
      </c>
      <c r="S2524" s="45">
        <v>548.12609128508245</v>
      </c>
      <c r="T2524" s="44">
        <v>2521</v>
      </c>
      <c r="U2524" s="34">
        <v>106</v>
      </c>
      <c r="V2524" s="34">
        <v>1</v>
      </c>
      <c r="W2524" s="45">
        <v>1485.8134557566993</v>
      </c>
    </row>
    <row r="2525" spans="12:23" x14ac:dyDescent="0.3">
      <c r="L2525" s="44">
        <v>2522</v>
      </c>
      <c r="M2525" s="34">
        <v>106</v>
      </c>
      <c r="N2525" s="34">
        <v>2</v>
      </c>
      <c r="O2525" s="45">
        <v>1628.0592043061822</v>
      </c>
      <c r="P2525" s="44">
        <v>2522</v>
      </c>
      <c r="Q2525" s="34">
        <v>106</v>
      </c>
      <c r="R2525" s="34">
        <v>2</v>
      </c>
      <c r="S2525" s="45">
        <v>2049.343974772451</v>
      </c>
      <c r="T2525" s="44">
        <v>2522</v>
      </c>
      <c r="U2525" s="34">
        <v>106</v>
      </c>
      <c r="V2525" s="34">
        <v>2</v>
      </c>
      <c r="W2525" s="45">
        <v>5555.1868477049729</v>
      </c>
    </row>
    <row r="2526" spans="12:23" x14ac:dyDescent="0.3">
      <c r="L2526" s="44">
        <v>2523</v>
      </c>
      <c r="M2526" s="34">
        <v>106</v>
      </c>
      <c r="N2526" s="34">
        <v>3</v>
      </c>
      <c r="O2526" s="45">
        <v>1457.5914798718154</v>
      </c>
      <c r="P2526" s="44">
        <v>2523</v>
      </c>
      <c r="Q2526" s="34">
        <v>106</v>
      </c>
      <c r="R2526" s="34">
        <v>3</v>
      </c>
      <c r="S2526" s="45">
        <v>1834.765166435061</v>
      </c>
      <c r="T2526" s="44">
        <v>2523</v>
      </c>
      <c r="U2526" s="34">
        <v>106</v>
      </c>
      <c r="V2526" s="34">
        <v>3</v>
      </c>
      <c r="W2526" s="45">
        <v>4973.524916596296</v>
      </c>
    </row>
    <row r="2527" spans="12:23" x14ac:dyDescent="0.3">
      <c r="L2527" s="44">
        <v>2524</v>
      </c>
      <c r="M2527" s="34">
        <v>106</v>
      </c>
      <c r="N2527" s="34">
        <v>4</v>
      </c>
      <c r="O2527" s="45">
        <v>653.19103526666117</v>
      </c>
      <c r="P2527" s="44">
        <v>2524</v>
      </c>
      <c r="Q2527" s="34">
        <v>106</v>
      </c>
      <c r="R2527" s="34">
        <v>4</v>
      </c>
      <c r="S2527" s="45">
        <v>822.21402572984334</v>
      </c>
      <c r="T2527" s="44">
        <v>2524</v>
      </c>
      <c r="U2527" s="34">
        <v>106</v>
      </c>
      <c r="V2527" s="34">
        <v>4</v>
      </c>
      <c r="W2527" s="45">
        <v>2228.7876500772118</v>
      </c>
    </row>
    <row r="2528" spans="12:23" x14ac:dyDescent="0.3">
      <c r="L2528" s="44">
        <v>2525</v>
      </c>
      <c r="M2528" s="34">
        <v>106</v>
      </c>
      <c r="N2528" s="34">
        <v>5</v>
      </c>
      <c r="O2528" s="45">
        <v>2158.0484311925684</v>
      </c>
      <c r="P2528" s="44">
        <v>2525</v>
      </c>
      <c r="Q2528" s="34">
        <v>106</v>
      </c>
      <c r="R2528" s="34">
        <v>5</v>
      </c>
      <c r="S2528" s="45">
        <v>2716.4758738711653</v>
      </c>
      <c r="T2528" s="44">
        <v>2525</v>
      </c>
      <c r="U2528" s="34">
        <v>106</v>
      </c>
      <c r="V2528" s="34">
        <v>5</v>
      </c>
      <c r="W2528" s="45">
        <v>7363.5910966642623</v>
      </c>
    </row>
    <row r="2529" spans="12:23" x14ac:dyDescent="0.3">
      <c r="L2529" s="44">
        <v>2526</v>
      </c>
      <c r="M2529" s="34">
        <v>106</v>
      </c>
      <c r="N2529" s="34">
        <v>6</v>
      </c>
      <c r="O2529" s="45">
        <v>1211.5042214701305</v>
      </c>
      <c r="P2529" s="44">
        <v>2526</v>
      </c>
      <c r="Q2529" s="34">
        <v>106</v>
      </c>
      <c r="R2529" s="34">
        <v>6</v>
      </c>
      <c r="S2529" s="45">
        <v>1524.9991340083193</v>
      </c>
      <c r="T2529" s="44">
        <v>2526</v>
      </c>
      <c r="U2529" s="34">
        <v>106</v>
      </c>
      <c r="V2529" s="34">
        <v>6</v>
      </c>
      <c r="W2529" s="45">
        <v>4133.8375774350616</v>
      </c>
    </row>
    <row r="2530" spans="12:23" x14ac:dyDescent="0.3">
      <c r="L2530" s="44">
        <v>2527</v>
      </c>
      <c r="M2530" s="34">
        <v>106</v>
      </c>
      <c r="N2530" s="34">
        <v>7</v>
      </c>
      <c r="O2530" s="45">
        <v>2233.766827147032</v>
      </c>
      <c r="P2530" s="44">
        <v>2527</v>
      </c>
      <c r="Q2530" s="34">
        <v>106</v>
      </c>
      <c r="R2530" s="34">
        <v>7</v>
      </c>
      <c r="S2530" s="45">
        <v>2811.7875419716161</v>
      </c>
      <c r="T2530" s="44">
        <v>2527</v>
      </c>
      <c r="U2530" s="34">
        <v>106</v>
      </c>
      <c r="V2530" s="34">
        <v>7</v>
      </c>
      <c r="W2530" s="45">
        <v>7621.953836927637</v>
      </c>
    </row>
    <row r="2531" spans="12:23" x14ac:dyDescent="0.3">
      <c r="L2531" s="44">
        <v>2528</v>
      </c>
      <c r="M2531" s="34">
        <v>106</v>
      </c>
      <c r="N2531" s="34">
        <v>8</v>
      </c>
      <c r="O2531" s="45">
        <v>1523.8784422526326</v>
      </c>
      <c r="P2531" s="44">
        <v>2528</v>
      </c>
      <c r="Q2531" s="34">
        <v>106</v>
      </c>
      <c r="R2531" s="34">
        <v>8</v>
      </c>
      <c r="S2531" s="45">
        <v>1918.2048758767012</v>
      </c>
      <c r="T2531" s="44">
        <v>2528</v>
      </c>
      <c r="U2531" s="34">
        <v>106</v>
      </c>
      <c r="V2531" s="34">
        <v>8</v>
      </c>
      <c r="W2531" s="45">
        <v>5199.7061639478989</v>
      </c>
    </row>
    <row r="2532" spans="12:23" x14ac:dyDescent="0.3">
      <c r="L2532" s="44">
        <v>2529</v>
      </c>
      <c r="M2532" s="34">
        <v>106</v>
      </c>
      <c r="N2532" s="34">
        <v>9</v>
      </c>
      <c r="O2532" s="45">
        <v>1258.8887719087966</v>
      </c>
      <c r="P2532" s="44">
        <v>2529</v>
      </c>
      <c r="Q2532" s="34">
        <v>106</v>
      </c>
      <c r="R2532" s="34">
        <v>9</v>
      </c>
      <c r="S2532" s="45">
        <v>1584.6451485278985</v>
      </c>
      <c r="T2532" s="44">
        <v>2529</v>
      </c>
      <c r="U2532" s="34">
        <v>106</v>
      </c>
      <c r="V2532" s="34">
        <v>9</v>
      </c>
      <c r="W2532" s="45">
        <v>4295.5209060787938</v>
      </c>
    </row>
    <row r="2533" spans="12:23" x14ac:dyDescent="0.3">
      <c r="L2533" s="44">
        <v>2530</v>
      </c>
      <c r="M2533" s="34">
        <v>106</v>
      </c>
      <c r="N2533" s="34">
        <v>10</v>
      </c>
      <c r="O2533" s="45">
        <v>1249.4276797390064</v>
      </c>
      <c r="P2533" s="44">
        <v>2530</v>
      </c>
      <c r="Q2533" s="34">
        <v>106</v>
      </c>
      <c r="R2533" s="34">
        <v>10</v>
      </c>
      <c r="S2533" s="45">
        <v>1572.7358566657585</v>
      </c>
      <c r="T2533" s="44">
        <v>2530</v>
      </c>
      <c r="U2533" s="34">
        <v>106</v>
      </c>
      <c r="V2533" s="34">
        <v>10</v>
      </c>
      <c r="W2533" s="45">
        <v>4263.2382135037778</v>
      </c>
    </row>
    <row r="2534" spans="12:23" x14ac:dyDescent="0.3">
      <c r="L2534" s="44">
        <v>2531</v>
      </c>
      <c r="M2534" s="34">
        <v>106</v>
      </c>
      <c r="N2534" s="34">
        <v>11</v>
      </c>
      <c r="O2534" s="45">
        <v>1722.9765981642324</v>
      </c>
      <c r="P2534" s="44">
        <v>2531</v>
      </c>
      <c r="Q2534" s="34">
        <v>106</v>
      </c>
      <c r="R2534" s="34">
        <v>11</v>
      </c>
      <c r="S2534" s="45">
        <v>2168.8226698282588</v>
      </c>
      <c r="T2534" s="44">
        <v>2531</v>
      </c>
      <c r="U2534" s="34">
        <v>106</v>
      </c>
      <c r="V2534" s="34">
        <v>11</v>
      </c>
      <c r="W2534" s="45">
        <v>5879.0595033086629</v>
      </c>
    </row>
    <row r="2535" spans="12:23" x14ac:dyDescent="0.3">
      <c r="L2535" s="44">
        <v>2532</v>
      </c>
      <c r="M2535" s="34">
        <v>106</v>
      </c>
      <c r="N2535" s="34">
        <v>12</v>
      </c>
      <c r="O2535" s="45">
        <v>1183.1308311594751</v>
      </c>
      <c r="P2535" s="44">
        <v>2532</v>
      </c>
      <c r="Q2535" s="34">
        <v>106</v>
      </c>
      <c r="R2535" s="34">
        <v>12</v>
      </c>
      <c r="S2535" s="45">
        <v>1489.2837028230088</v>
      </c>
      <c r="T2535" s="44">
        <v>2532</v>
      </c>
      <c r="U2535" s="34">
        <v>106</v>
      </c>
      <c r="V2535" s="34">
        <v>12</v>
      </c>
      <c r="W2535" s="45">
        <v>4037.0232329310948</v>
      </c>
    </row>
    <row r="2536" spans="12:23" x14ac:dyDescent="0.3">
      <c r="L2536" s="44">
        <v>2533</v>
      </c>
      <c r="M2536" s="34">
        <v>106</v>
      </c>
      <c r="N2536" s="34">
        <v>13</v>
      </c>
      <c r="O2536" s="45">
        <v>1202.0629016977696</v>
      </c>
      <c r="P2536" s="44">
        <v>2533</v>
      </c>
      <c r="Q2536" s="34">
        <v>106</v>
      </c>
      <c r="R2536" s="34">
        <v>13</v>
      </c>
      <c r="S2536" s="45">
        <v>1513.1147309483988</v>
      </c>
      <c r="T2536" s="44">
        <v>2533</v>
      </c>
      <c r="U2536" s="34">
        <v>106</v>
      </c>
      <c r="V2536" s="34">
        <v>13</v>
      </c>
      <c r="W2536" s="45">
        <v>4101.6223513022087</v>
      </c>
    </row>
    <row r="2537" spans="12:23" x14ac:dyDescent="0.3">
      <c r="L2537" s="44">
        <v>2534</v>
      </c>
      <c r="M2537" s="34">
        <v>106</v>
      </c>
      <c r="N2537" s="34">
        <v>14</v>
      </c>
      <c r="O2537" s="45">
        <v>1249.3288177518618</v>
      </c>
      <c r="P2537" s="44">
        <v>2534</v>
      </c>
      <c r="Q2537" s="34">
        <v>106</v>
      </c>
      <c r="R2537" s="34">
        <v>14</v>
      </c>
      <c r="S2537" s="45">
        <v>1572.6114126546604</v>
      </c>
      <c r="T2537" s="44">
        <v>2534</v>
      </c>
      <c r="U2537" s="34">
        <v>106</v>
      </c>
      <c r="V2537" s="34">
        <v>14</v>
      </c>
      <c r="W2537" s="45">
        <v>4262.9008812929642</v>
      </c>
    </row>
    <row r="2538" spans="12:23" x14ac:dyDescent="0.3">
      <c r="L2538" s="44">
        <v>2535</v>
      </c>
      <c r="M2538" s="34">
        <v>106</v>
      </c>
      <c r="N2538" s="34">
        <v>15</v>
      </c>
      <c r="O2538" s="45">
        <v>1325.1757342896135</v>
      </c>
      <c r="P2538" s="44">
        <v>2535</v>
      </c>
      <c r="Q2538" s="34">
        <v>106</v>
      </c>
      <c r="R2538" s="34">
        <v>15</v>
      </c>
      <c r="S2538" s="45">
        <v>1668.0848579695385</v>
      </c>
      <c r="T2538" s="44">
        <v>2535</v>
      </c>
      <c r="U2538" s="34">
        <v>106</v>
      </c>
      <c r="V2538" s="34">
        <v>15</v>
      </c>
      <c r="W2538" s="45">
        <v>4521.7021534303958</v>
      </c>
    </row>
    <row r="2539" spans="12:23" x14ac:dyDescent="0.3">
      <c r="L2539" s="44">
        <v>2536</v>
      </c>
      <c r="M2539" s="34">
        <v>106</v>
      </c>
      <c r="N2539" s="34">
        <v>16</v>
      </c>
      <c r="O2539" s="45">
        <v>1666.1012969596322</v>
      </c>
      <c r="P2539" s="44">
        <v>2536</v>
      </c>
      <c r="Q2539" s="34">
        <v>106</v>
      </c>
      <c r="R2539" s="34">
        <v>16</v>
      </c>
      <c r="S2539" s="45">
        <v>2097.2300302432086</v>
      </c>
      <c r="T2539" s="44">
        <v>2536</v>
      </c>
      <c r="U2539" s="34">
        <v>106</v>
      </c>
      <c r="V2539" s="34">
        <v>16</v>
      </c>
      <c r="W2539" s="45">
        <v>5684.9922824266669</v>
      </c>
    </row>
    <row r="2540" spans="12:23" x14ac:dyDescent="0.3">
      <c r="L2540" s="44">
        <v>2537</v>
      </c>
      <c r="M2540" s="34">
        <v>106</v>
      </c>
      <c r="N2540" s="34">
        <v>17</v>
      </c>
      <c r="O2540" s="45">
        <v>1315.6553249275371</v>
      </c>
      <c r="P2540" s="44">
        <v>2537</v>
      </c>
      <c r="Q2540" s="34">
        <v>106</v>
      </c>
      <c r="R2540" s="34">
        <v>17</v>
      </c>
      <c r="S2540" s="45">
        <v>1656.10089970074</v>
      </c>
      <c r="T2540" s="44">
        <v>2537</v>
      </c>
      <c r="U2540" s="34">
        <v>106</v>
      </c>
      <c r="V2540" s="34">
        <v>17</v>
      </c>
      <c r="W2540" s="45">
        <v>4489.2170615288924</v>
      </c>
    </row>
    <row r="2541" spans="12:23" x14ac:dyDescent="0.3">
      <c r="L2541" s="44">
        <v>2538</v>
      </c>
      <c r="M2541" s="34">
        <v>106</v>
      </c>
      <c r="N2541" s="34">
        <v>18</v>
      </c>
      <c r="O2541" s="45">
        <v>1211.5141076688451</v>
      </c>
      <c r="P2541" s="44">
        <v>2538</v>
      </c>
      <c r="Q2541" s="34">
        <v>106</v>
      </c>
      <c r="R2541" s="34">
        <v>18</v>
      </c>
      <c r="S2541" s="45">
        <v>1525.0115784094291</v>
      </c>
      <c r="T2541" s="44">
        <v>2538</v>
      </c>
      <c r="U2541" s="34">
        <v>106</v>
      </c>
      <c r="V2541" s="34">
        <v>18</v>
      </c>
      <c r="W2541" s="45">
        <v>4133.8713106561427</v>
      </c>
    </row>
    <row r="2542" spans="12:23" x14ac:dyDescent="0.3">
      <c r="L2542" s="44">
        <v>2539</v>
      </c>
      <c r="M2542" s="34">
        <v>106</v>
      </c>
      <c r="N2542" s="34">
        <v>19</v>
      </c>
      <c r="O2542" s="45">
        <v>1467.2601822146103</v>
      </c>
      <c r="P2542" s="44">
        <v>2539</v>
      </c>
      <c r="Q2542" s="34">
        <v>106</v>
      </c>
      <c r="R2542" s="34">
        <v>19</v>
      </c>
      <c r="S2542" s="45">
        <v>1846.9357907205083</v>
      </c>
      <c r="T2542" s="44">
        <v>2539</v>
      </c>
      <c r="U2542" s="34">
        <v>106</v>
      </c>
      <c r="V2542" s="34">
        <v>19</v>
      </c>
      <c r="W2542" s="45">
        <v>5006.516006814024</v>
      </c>
    </row>
    <row r="2543" spans="12:23" x14ac:dyDescent="0.3">
      <c r="L2543" s="44">
        <v>2540</v>
      </c>
      <c r="M2543" s="34">
        <v>106</v>
      </c>
      <c r="N2543" s="34">
        <v>20</v>
      </c>
      <c r="O2543" s="45">
        <v>1429.3466101444483</v>
      </c>
      <c r="P2543" s="44">
        <v>2540</v>
      </c>
      <c r="Q2543" s="34">
        <v>106</v>
      </c>
      <c r="R2543" s="34">
        <v>20</v>
      </c>
      <c r="S2543" s="45">
        <v>1799.2115124641782</v>
      </c>
      <c r="T2543" s="44">
        <v>2540</v>
      </c>
      <c r="U2543" s="34">
        <v>106</v>
      </c>
      <c r="V2543" s="34">
        <v>20</v>
      </c>
      <c r="W2543" s="45">
        <v>4877.1491039663879</v>
      </c>
    </row>
    <row r="2544" spans="12:23" x14ac:dyDescent="0.3">
      <c r="L2544" s="44">
        <v>2541</v>
      </c>
      <c r="M2544" s="34">
        <v>106</v>
      </c>
      <c r="N2544" s="34">
        <v>21</v>
      </c>
      <c r="O2544" s="45">
        <v>1770.2622866157533</v>
      </c>
      <c r="P2544" s="44">
        <v>2541</v>
      </c>
      <c r="Q2544" s="34">
        <v>106</v>
      </c>
      <c r="R2544" s="34">
        <v>21</v>
      </c>
      <c r="S2544" s="45">
        <v>2228.3442403367394</v>
      </c>
      <c r="T2544" s="44">
        <v>2541</v>
      </c>
      <c r="U2544" s="34">
        <v>106</v>
      </c>
      <c r="V2544" s="34">
        <v>21</v>
      </c>
      <c r="W2544" s="45">
        <v>6040.4054997415797</v>
      </c>
    </row>
    <row r="2545" spans="12:23" x14ac:dyDescent="0.3">
      <c r="L2545" s="44">
        <v>2542</v>
      </c>
      <c r="M2545" s="34">
        <v>106</v>
      </c>
      <c r="N2545" s="34">
        <v>22</v>
      </c>
      <c r="O2545" s="45">
        <v>1363.0398753662025</v>
      </c>
      <c r="P2545" s="44">
        <v>2542</v>
      </c>
      <c r="Q2545" s="34">
        <v>106</v>
      </c>
      <c r="R2545" s="34">
        <v>22</v>
      </c>
      <c r="S2545" s="45">
        <v>1715.7469142203188</v>
      </c>
      <c r="T2545" s="44">
        <v>2542</v>
      </c>
      <c r="U2545" s="34">
        <v>106</v>
      </c>
      <c r="V2545" s="34">
        <v>22</v>
      </c>
      <c r="W2545" s="45">
        <v>4650.9003901726237</v>
      </c>
    </row>
    <row r="2546" spans="12:23" x14ac:dyDescent="0.3">
      <c r="L2546" s="44">
        <v>2543</v>
      </c>
      <c r="M2546" s="34">
        <v>106</v>
      </c>
      <c r="N2546" s="34">
        <v>23</v>
      </c>
      <c r="O2546" s="45">
        <v>1722.8283051835147</v>
      </c>
      <c r="P2546" s="44">
        <v>2543</v>
      </c>
      <c r="Q2546" s="34">
        <v>106</v>
      </c>
      <c r="R2546" s="34">
        <v>23</v>
      </c>
      <c r="S2546" s="45">
        <v>2168.6360038116104</v>
      </c>
      <c r="T2546" s="44">
        <v>2543</v>
      </c>
      <c r="U2546" s="34">
        <v>106</v>
      </c>
      <c r="V2546" s="34">
        <v>23</v>
      </c>
      <c r="W2546" s="45">
        <v>5878.5535049924401</v>
      </c>
    </row>
    <row r="2547" spans="12:23" x14ac:dyDescent="0.3">
      <c r="L2547" s="44">
        <v>2544</v>
      </c>
      <c r="M2547" s="34">
        <v>106</v>
      </c>
      <c r="N2547" s="34">
        <v>24</v>
      </c>
      <c r="O2547" s="45">
        <v>3210.0684950001573</v>
      </c>
      <c r="P2547" s="44">
        <v>2544</v>
      </c>
      <c r="Q2547" s="34">
        <v>106</v>
      </c>
      <c r="R2547" s="34">
        <v>24</v>
      </c>
      <c r="S2547" s="45">
        <v>4040.7219291751539</v>
      </c>
      <c r="T2547" s="44">
        <v>2544</v>
      </c>
      <c r="U2547" s="34">
        <v>106</v>
      </c>
      <c r="V2547" s="34">
        <v>24</v>
      </c>
      <c r="W2547" s="45">
        <v>10953.244351612217</v>
      </c>
    </row>
    <row r="2548" spans="12:23" x14ac:dyDescent="0.3">
      <c r="L2548" s="44">
        <v>2545</v>
      </c>
      <c r="M2548" s="34">
        <v>107</v>
      </c>
      <c r="N2548" s="34">
        <v>1</v>
      </c>
      <c r="O2548" s="45">
        <v>1609.8883710689054</v>
      </c>
      <c r="P2548" s="44">
        <v>2545</v>
      </c>
      <c r="Q2548" s="34">
        <v>107</v>
      </c>
      <c r="R2548" s="34">
        <v>1</v>
      </c>
      <c r="S2548" s="45">
        <v>2026.4711655325204</v>
      </c>
      <c r="T2548" s="44">
        <v>2545</v>
      </c>
      <c r="U2548" s="34">
        <v>107</v>
      </c>
      <c r="V2548" s="34">
        <v>1</v>
      </c>
      <c r="W2548" s="45">
        <v>5493.1851873571359</v>
      </c>
    </row>
    <row r="2549" spans="12:23" x14ac:dyDescent="0.3">
      <c r="L2549" s="44">
        <v>2546</v>
      </c>
      <c r="M2549" s="34">
        <v>107</v>
      </c>
      <c r="N2549" s="34">
        <v>2</v>
      </c>
      <c r="O2549" s="45">
        <v>1779.901330362404</v>
      </c>
      <c r="P2549" s="44">
        <v>2546</v>
      </c>
      <c r="Q2549" s="34">
        <v>107</v>
      </c>
      <c r="R2549" s="34">
        <v>2</v>
      </c>
      <c r="S2549" s="45">
        <v>2240.477531418856</v>
      </c>
      <c r="T2549" s="44">
        <v>2546</v>
      </c>
      <c r="U2549" s="34">
        <v>107</v>
      </c>
      <c r="V2549" s="34">
        <v>2</v>
      </c>
      <c r="W2549" s="45">
        <v>6073.2953902960617</v>
      </c>
    </row>
    <row r="2550" spans="12:23" x14ac:dyDescent="0.3">
      <c r="L2550" s="44">
        <v>2547</v>
      </c>
      <c r="M2550" s="34">
        <v>107</v>
      </c>
      <c r="N2550" s="34">
        <v>3</v>
      </c>
      <c r="O2550" s="45">
        <v>2821.0564617827426</v>
      </c>
      <c r="P2550" s="44">
        <v>2547</v>
      </c>
      <c r="Q2550" s="34">
        <v>107</v>
      </c>
      <c r="R2550" s="34">
        <v>3</v>
      </c>
      <c r="S2550" s="45">
        <v>3551.0471899031045</v>
      </c>
      <c r="T2550" s="44">
        <v>2547</v>
      </c>
      <c r="U2550" s="34">
        <v>107</v>
      </c>
      <c r="V2550" s="34">
        <v>3</v>
      </c>
      <c r="W2550" s="45">
        <v>9625.8758352754267</v>
      </c>
    </row>
    <row r="2551" spans="12:23" x14ac:dyDescent="0.3">
      <c r="L2551" s="44">
        <v>2548</v>
      </c>
      <c r="M2551" s="34">
        <v>107</v>
      </c>
      <c r="N2551" s="34">
        <v>4</v>
      </c>
      <c r="O2551" s="45">
        <v>1524.4518417780741</v>
      </c>
      <c r="P2551" s="44">
        <v>2548</v>
      </c>
      <c r="Q2551" s="34">
        <v>107</v>
      </c>
      <c r="R2551" s="34">
        <v>4</v>
      </c>
      <c r="S2551" s="45">
        <v>1918.9266511410731</v>
      </c>
      <c r="T2551" s="44">
        <v>2548</v>
      </c>
      <c r="U2551" s="34">
        <v>107</v>
      </c>
      <c r="V2551" s="34">
        <v>4</v>
      </c>
      <c r="W2551" s="45">
        <v>5201.6626907706259</v>
      </c>
    </row>
    <row r="2552" spans="12:23" x14ac:dyDescent="0.3">
      <c r="L2552" s="44">
        <v>2549</v>
      </c>
      <c r="M2552" s="34">
        <v>107</v>
      </c>
      <c r="N2552" s="34">
        <v>5</v>
      </c>
      <c r="O2552" s="45">
        <v>1969.0935151620606</v>
      </c>
      <c r="P2552" s="44">
        <v>2549</v>
      </c>
      <c r="Q2552" s="34">
        <v>107</v>
      </c>
      <c r="R2552" s="34">
        <v>5</v>
      </c>
      <c r="S2552" s="45">
        <v>2478.6260354583296</v>
      </c>
      <c r="T2552" s="44">
        <v>2549</v>
      </c>
      <c r="U2552" s="34">
        <v>107</v>
      </c>
      <c r="V2552" s="34">
        <v>5</v>
      </c>
      <c r="W2552" s="45">
        <v>6718.8480421331406</v>
      </c>
    </row>
    <row r="2553" spans="12:23" x14ac:dyDescent="0.3">
      <c r="L2553" s="44">
        <v>2550</v>
      </c>
      <c r="M2553" s="34">
        <v>107</v>
      </c>
      <c r="N2553" s="34">
        <v>6</v>
      </c>
      <c r="O2553" s="45">
        <v>2830.1616507988097</v>
      </c>
      <c r="P2553" s="44">
        <v>2550</v>
      </c>
      <c r="Q2553" s="34">
        <v>107</v>
      </c>
      <c r="R2553" s="34">
        <v>6</v>
      </c>
      <c r="S2553" s="45">
        <v>3562.508483325289</v>
      </c>
      <c r="T2553" s="44">
        <v>2550</v>
      </c>
      <c r="U2553" s="34">
        <v>107</v>
      </c>
      <c r="V2553" s="34">
        <v>6</v>
      </c>
      <c r="W2553" s="45">
        <v>9656.9441318915069</v>
      </c>
    </row>
    <row r="2554" spans="12:23" x14ac:dyDescent="0.3">
      <c r="L2554" s="44">
        <v>2551</v>
      </c>
      <c r="M2554" s="34">
        <v>107</v>
      </c>
      <c r="N2554" s="34">
        <v>7</v>
      </c>
      <c r="O2554" s="45">
        <v>2433.1813414174967</v>
      </c>
      <c r="P2554" s="44">
        <v>2551</v>
      </c>
      <c r="Q2554" s="34">
        <v>107</v>
      </c>
      <c r="R2554" s="34">
        <v>7</v>
      </c>
      <c r="S2554" s="45">
        <v>3062.8035567586899</v>
      </c>
      <c r="T2554" s="44">
        <v>2551</v>
      </c>
      <c r="U2554" s="34">
        <v>107</v>
      </c>
      <c r="V2554" s="34">
        <v>7</v>
      </c>
      <c r="W2554" s="45">
        <v>8302.3866393630105</v>
      </c>
    </row>
    <row r="2555" spans="12:23" x14ac:dyDescent="0.3">
      <c r="L2555" s="44">
        <v>2552</v>
      </c>
      <c r="M2555" s="34">
        <v>107</v>
      </c>
      <c r="N2555" s="34">
        <v>8</v>
      </c>
      <c r="O2555" s="45">
        <v>1893.3850054063121</v>
      </c>
      <c r="P2555" s="44">
        <v>2552</v>
      </c>
      <c r="Q2555" s="34">
        <v>107</v>
      </c>
      <c r="R2555" s="34">
        <v>8</v>
      </c>
      <c r="S2555" s="45">
        <v>2383.3268117589892</v>
      </c>
      <c r="T2555" s="44">
        <v>2552</v>
      </c>
      <c r="U2555" s="34">
        <v>107</v>
      </c>
      <c r="V2555" s="34">
        <v>8</v>
      </c>
      <c r="W2555" s="45">
        <v>6460.5190350908506</v>
      </c>
    </row>
    <row r="2556" spans="12:23" x14ac:dyDescent="0.3">
      <c r="L2556" s="44">
        <v>2553</v>
      </c>
      <c r="M2556" s="34">
        <v>107</v>
      </c>
      <c r="N2556" s="34">
        <v>9</v>
      </c>
      <c r="O2556" s="45">
        <v>1969.1726047517768</v>
      </c>
      <c r="P2556" s="44">
        <v>2553</v>
      </c>
      <c r="Q2556" s="34">
        <v>107</v>
      </c>
      <c r="R2556" s="34">
        <v>9</v>
      </c>
      <c r="S2556" s="45">
        <v>2478.7255906672085</v>
      </c>
      <c r="T2556" s="44">
        <v>2553</v>
      </c>
      <c r="U2556" s="34">
        <v>107</v>
      </c>
      <c r="V2556" s="34">
        <v>9</v>
      </c>
      <c r="W2556" s="45">
        <v>6719.1179079017929</v>
      </c>
    </row>
    <row r="2557" spans="12:23" x14ac:dyDescent="0.3">
      <c r="L2557" s="44">
        <v>2554</v>
      </c>
      <c r="M2557" s="34">
        <v>107</v>
      </c>
      <c r="N2557" s="34">
        <v>10</v>
      </c>
      <c r="O2557" s="45">
        <v>1893.3652330088826</v>
      </c>
      <c r="P2557" s="44">
        <v>2554</v>
      </c>
      <c r="Q2557" s="34">
        <v>107</v>
      </c>
      <c r="R2557" s="34">
        <v>10</v>
      </c>
      <c r="S2557" s="45">
        <v>2383.301922956769</v>
      </c>
      <c r="T2557" s="44">
        <v>2554</v>
      </c>
      <c r="U2557" s="34">
        <v>107</v>
      </c>
      <c r="V2557" s="34">
        <v>10</v>
      </c>
      <c r="W2557" s="45">
        <v>6460.4515686486857</v>
      </c>
    </row>
    <row r="2558" spans="12:23" x14ac:dyDescent="0.3">
      <c r="L2558" s="44">
        <v>2555</v>
      </c>
      <c r="M2558" s="34">
        <v>107</v>
      </c>
      <c r="N2558" s="34">
        <v>11</v>
      </c>
      <c r="O2558" s="45">
        <v>1827.0980430254949</v>
      </c>
      <c r="P2558" s="44">
        <v>2555</v>
      </c>
      <c r="Q2558" s="34">
        <v>107</v>
      </c>
      <c r="R2558" s="34">
        <v>11</v>
      </c>
      <c r="S2558" s="45">
        <v>2299.8871023173492</v>
      </c>
      <c r="T2558" s="44">
        <v>2555</v>
      </c>
      <c r="U2558" s="34">
        <v>107</v>
      </c>
      <c r="V2558" s="34">
        <v>11</v>
      </c>
      <c r="W2558" s="45">
        <v>6234.3377877392477</v>
      </c>
    </row>
    <row r="2559" spans="12:23" x14ac:dyDescent="0.3">
      <c r="L2559" s="44">
        <v>2556</v>
      </c>
      <c r="M2559" s="34">
        <v>107</v>
      </c>
      <c r="N2559" s="34">
        <v>12</v>
      </c>
      <c r="O2559" s="45">
        <v>1883.9239132365215</v>
      </c>
      <c r="P2559" s="44">
        <v>2556</v>
      </c>
      <c r="Q2559" s="34">
        <v>107</v>
      </c>
      <c r="R2559" s="34">
        <v>12</v>
      </c>
      <c r="S2559" s="45">
        <v>2371.4175198968487</v>
      </c>
      <c r="T2559" s="44">
        <v>2556</v>
      </c>
      <c r="U2559" s="34">
        <v>107</v>
      </c>
      <c r="V2559" s="34">
        <v>12</v>
      </c>
      <c r="W2559" s="45">
        <v>6428.2363425158319</v>
      </c>
    </row>
    <row r="2560" spans="12:23" x14ac:dyDescent="0.3">
      <c r="L2560" s="44">
        <v>2557</v>
      </c>
      <c r="M2560" s="34">
        <v>107</v>
      </c>
      <c r="N2560" s="34">
        <v>13</v>
      </c>
      <c r="O2560" s="45">
        <v>1609.2853129473201</v>
      </c>
      <c r="P2560" s="44">
        <v>2557</v>
      </c>
      <c r="Q2560" s="34">
        <v>107</v>
      </c>
      <c r="R2560" s="34">
        <v>13</v>
      </c>
      <c r="S2560" s="45">
        <v>2025.712057064819</v>
      </c>
      <c r="T2560" s="44">
        <v>2557</v>
      </c>
      <c r="U2560" s="34">
        <v>107</v>
      </c>
      <c r="V2560" s="34">
        <v>13</v>
      </c>
      <c r="W2560" s="45">
        <v>5491.1274608711637</v>
      </c>
    </row>
    <row r="2561" spans="12:23" x14ac:dyDescent="0.3">
      <c r="L2561" s="44">
        <v>2558</v>
      </c>
      <c r="M2561" s="34">
        <v>107</v>
      </c>
      <c r="N2561" s="34">
        <v>14</v>
      </c>
      <c r="O2561" s="45">
        <v>1798.6159045289796</v>
      </c>
      <c r="P2561" s="44">
        <v>2558</v>
      </c>
      <c r="Q2561" s="34">
        <v>107</v>
      </c>
      <c r="R2561" s="34">
        <v>14</v>
      </c>
      <c r="S2561" s="45">
        <v>2264.0347827198298</v>
      </c>
      <c r="T2561" s="44">
        <v>2558</v>
      </c>
      <c r="U2561" s="34">
        <v>107</v>
      </c>
      <c r="V2561" s="34">
        <v>14</v>
      </c>
      <c r="W2561" s="45">
        <v>6137.1523778033834</v>
      </c>
    </row>
    <row r="2562" spans="12:23" x14ac:dyDescent="0.3">
      <c r="L2562" s="44">
        <v>2559</v>
      </c>
      <c r="M2562" s="34">
        <v>107</v>
      </c>
      <c r="N2562" s="34">
        <v>15</v>
      </c>
      <c r="O2562" s="45">
        <v>1760.8110806446778</v>
      </c>
      <c r="P2562" s="44">
        <v>2559</v>
      </c>
      <c r="Q2562" s="34">
        <v>107</v>
      </c>
      <c r="R2562" s="34">
        <v>15</v>
      </c>
      <c r="S2562" s="45">
        <v>2216.4473928757088</v>
      </c>
      <c r="T2562" s="44">
        <v>2559</v>
      </c>
      <c r="U2562" s="34">
        <v>107</v>
      </c>
      <c r="V2562" s="34">
        <v>15</v>
      </c>
      <c r="W2562" s="45">
        <v>6008.1565403876448</v>
      </c>
    </row>
    <row r="2563" spans="12:23" x14ac:dyDescent="0.3">
      <c r="L2563" s="44">
        <v>2560</v>
      </c>
      <c r="M2563" s="34">
        <v>107</v>
      </c>
      <c r="N2563" s="34">
        <v>16</v>
      </c>
      <c r="O2563" s="45">
        <v>2196.4859717945997</v>
      </c>
      <c r="P2563" s="44">
        <v>2560</v>
      </c>
      <c r="Q2563" s="34">
        <v>107</v>
      </c>
      <c r="R2563" s="34">
        <v>16</v>
      </c>
      <c r="S2563" s="45">
        <v>2764.8597053863186</v>
      </c>
      <c r="T2563" s="44">
        <v>2560</v>
      </c>
      <c r="U2563" s="34">
        <v>107</v>
      </c>
      <c r="V2563" s="34">
        <v>16</v>
      </c>
      <c r="W2563" s="45">
        <v>7494.7458602292199</v>
      </c>
    </row>
    <row r="2564" spans="12:23" x14ac:dyDescent="0.3">
      <c r="L2564" s="44">
        <v>2561</v>
      </c>
      <c r="M2564" s="34">
        <v>107</v>
      </c>
      <c r="N2564" s="34">
        <v>17</v>
      </c>
      <c r="O2564" s="45">
        <v>1656.6303185911281</v>
      </c>
      <c r="P2564" s="44">
        <v>2561</v>
      </c>
      <c r="Q2564" s="34">
        <v>107</v>
      </c>
      <c r="R2564" s="34">
        <v>17</v>
      </c>
      <c r="S2564" s="45">
        <v>2085.3082939799592</v>
      </c>
      <c r="T2564" s="44">
        <v>2561</v>
      </c>
      <c r="U2564" s="34">
        <v>107</v>
      </c>
      <c r="V2564" s="34">
        <v>17</v>
      </c>
      <c r="W2564" s="45">
        <v>5652.6758566305707</v>
      </c>
    </row>
    <row r="2565" spans="12:23" x14ac:dyDescent="0.3">
      <c r="L2565" s="44">
        <v>2562</v>
      </c>
      <c r="M2565" s="34">
        <v>107</v>
      </c>
      <c r="N2565" s="34">
        <v>18</v>
      </c>
      <c r="O2565" s="45">
        <v>1722.9370533693739</v>
      </c>
      <c r="P2565" s="44">
        <v>2562</v>
      </c>
      <c r="Q2565" s="34">
        <v>107</v>
      </c>
      <c r="R2565" s="34">
        <v>18</v>
      </c>
      <c r="S2565" s="45">
        <v>2168.7728922238184</v>
      </c>
      <c r="T2565" s="44">
        <v>2562</v>
      </c>
      <c r="U2565" s="34">
        <v>107</v>
      </c>
      <c r="V2565" s="34">
        <v>18</v>
      </c>
      <c r="W2565" s="45">
        <v>5878.9245704243349</v>
      </c>
    </row>
    <row r="2566" spans="12:23" x14ac:dyDescent="0.3">
      <c r="L2566" s="44">
        <v>2563</v>
      </c>
      <c r="M2566" s="34">
        <v>107</v>
      </c>
      <c r="N2566" s="34">
        <v>19</v>
      </c>
      <c r="O2566" s="45">
        <v>1533.5570307941418</v>
      </c>
      <c r="P2566" s="44">
        <v>2563</v>
      </c>
      <c r="Q2566" s="34">
        <v>107</v>
      </c>
      <c r="R2566" s="34">
        <v>19</v>
      </c>
      <c r="S2566" s="45">
        <v>1930.3879445632583</v>
      </c>
      <c r="T2566" s="44">
        <v>2563</v>
      </c>
      <c r="U2566" s="34">
        <v>107</v>
      </c>
      <c r="V2566" s="34">
        <v>19</v>
      </c>
      <c r="W2566" s="45">
        <v>5232.730987386708</v>
      </c>
    </row>
    <row r="2567" spans="12:23" x14ac:dyDescent="0.3">
      <c r="L2567" s="44">
        <v>2564</v>
      </c>
      <c r="M2567" s="34">
        <v>107</v>
      </c>
      <c r="N2567" s="34">
        <v>20</v>
      </c>
      <c r="O2567" s="45">
        <v>1599.745131187814</v>
      </c>
      <c r="P2567" s="44">
        <v>2564</v>
      </c>
      <c r="Q2567" s="34">
        <v>107</v>
      </c>
      <c r="R2567" s="34">
        <v>20</v>
      </c>
      <c r="S2567" s="45">
        <v>2013.7032099937999</v>
      </c>
      <c r="T2567" s="44">
        <v>2564</v>
      </c>
      <c r="U2567" s="34">
        <v>107</v>
      </c>
      <c r="V2567" s="34">
        <v>20</v>
      </c>
      <c r="W2567" s="45">
        <v>5458.5749025274954</v>
      </c>
    </row>
    <row r="2568" spans="12:23" x14ac:dyDescent="0.3">
      <c r="L2568" s="44">
        <v>2565</v>
      </c>
      <c r="M2568" s="34">
        <v>107</v>
      </c>
      <c r="N2568" s="34">
        <v>21</v>
      </c>
      <c r="O2568" s="45">
        <v>1874.4133900731592</v>
      </c>
      <c r="P2568" s="44">
        <v>2565</v>
      </c>
      <c r="Q2568" s="34">
        <v>107</v>
      </c>
      <c r="R2568" s="34">
        <v>21</v>
      </c>
      <c r="S2568" s="45">
        <v>2359.4460060291594</v>
      </c>
      <c r="T2568" s="44">
        <v>2565</v>
      </c>
      <c r="U2568" s="34">
        <v>107</v>
      </c>
      <c r="V2568" s="34">
        <v>21</v>
      </c>
      <c r="W2568" s="45">
        <v>6395.7849838354095</v>
      </c>
    </row>
    <row r="2569" spans="12:23" x14ac:dyDescent="0.3">
      <c r="L2569" s="44">
        <v>2566</v>
      </c>
      <c r="M2569" s="34">
        <v>107</v>
      </c>
      <c r="N2569" s="34">
        <v>22</v>
      </c>
      <c r="O2569" s="45">
        <v>1732.3289421481625</v>
      </c>
      <c r="P2569" s="44">
        <v>2566</v>
      </c>
      <c r="Q2569" s="34">
        <v>107</v>
      </c>
      <c r="R2569" s="34">
        <v>22</v>
      </c>
      <c r="S2569" s="45">
        <v>2180.5950732781898</v>
      </c>
      <c r="T2569" s="44">
        <v>2566</v>
      </c>
      <c r="U2569" s="34">
        <v>107</v>
      </c>
      <c r="V2569" s="34">
        <v>22</v>
      </c>
      <c r="W2569" s="45">
        <v>5910.9711304517814</v>
      </c>
    </row>
    <row r="2570" spans="12:23" x14ac:dyDescent="0.3">
      <c r="L2570" s="44">
        <v>2567</v>
      </c>
      <c r="M2570" s="34">
        <v>107</v>
      </c>
      <c r="N2570" s="34">
        <v>23</v>
      </c>
      <c r="O2570" s="45">
        <v>1694.514232065146</v>
      </c>
      <c r="P2570" s="44">
        <v>2567</v>
      </c>
      <c r="Q2570" s="34">
        <v>107</v>
      </c>
      <c r="R2570" s="34">
        <v>23</v>
      </c>
      <c r="S2570" s="45">
        <v>2132.9952390329586</v>
      </c>
      <c r="T2570" s="44">
        <v>2567</v>
      </c>
      <c r="U2570" s="34">
        <v>107</v>
      </c>
      <c r="V2570" s="34">
        <v>23</v>
      </c>
      <c r="W2570" s="45">
        <v>5781.9415598149608</v>
      </c>
    </row>
    <row r="2571" spans="12:23" x14ac:dyDescent="0.3">
      <c r="L2571" s="44">
        <v>2568</v>
      </c>
      <c r="M2571" s="34">
        <v>107</v>
      </c>
      <c r="N2571" s="34">
        <v>24</v>
      </c>
      <c r="O2571" s="45">
        <v>1022.5394192409084</v>
      </c>
      <c r="P2571" s="44">
        <v>2568</v>
      </c>
      <c r="Q2571" s="34">
        <v>107</v>
      </c>
      <c r="R2571" s="34">
        <v>24</v>
      </c>
      <c r="S2571" s="45">
        <v>1287.1368511943735</v>
      </c>
      <c r="T2571" s="44">
        <v>2568</v>
      </c>
      <c r="U2571" s="34">
        <v>107</v>
      </c>
      <c r="V2571" s="34">
        <v>24</v>
      </c>
      <c r="W2571" s="45">
        <v>3489.0607896828592</v>
      </c>
    </row>
    <row r="2572" spans="12:23" x14ac:dyDescent="0.3">
      <c r="L2572" s="44">
        <v>2569</v>
      </c>
      <c r="M2572" s="34">
        <v>108</v>
      </c>
      <c r="N2572" s="34">
        <v>1</v>
      </c>
      <c r="O2572" s="45">
        <v>1240.1445391460777</v>
      </c>
      <c r="P2572" s="44">
        <v>2569</v>
      </c>
      <c r="Q2572" s="34">
        <v>108</v>
      </c>
      <c r="R2572" s="34">
        <v>1</v>
      </c>
      <c r="S2572" s="45">
        <v>1561.0505640235958</v>
      </c>
      <c r="T2572" s="44">
        <v>2569</v>
      </c>
      <c r="U2572" s="34">
        <v>108</v>
      </c>
      <c r="V2572" s="34">
        <v>1</v>
      </c>
      <c r="W2572" s="45">
        <v>4231.5627189082288</v>
      </c>
    </row>
    <row r="2573" spans="12:23" x14ac:dyDescent="0.3">
      <c r="L2573" s="44">
        <v>2570</v>
      </c>
      <c r="M2573" s="34">
        <v>108</v>
      </c>
      <c r="N2573" s="34">
        <v>2</v>
      </c>
      <c r="O2573" s="45">
        <v>2536.8084763430329</v>
      </c>
      <c r="P2573" s="44">
        <v>2570</v>
      </c>
      <c r="Q2573" s="34">
        <v>108</v>
      </c>
      <c r="R2573" s="34">
        <v>2</v>
      </c>
      <c r="S2573" s="45">
        <v>3193.2457691922859</v>
      </c>
      <c r="T2573" s="44">
        <v>2570</v>
      </c>
      <c r="U2573" s="34">
        <v>108</v>
      </c>
      <c r="V2573" s="34">
        <v>2</v>
      </c>
      <c r="W2573" s="45">
        <v>8655.9782627395161</v>
      </c>
    </row>
    <row r="2574" spans="12:23" x14ac:dyDescent="0.3">
      <c r="L2574" s="44">
        <v>2571</v>
      </c>
      <c r="M2574" s="34">
        <v>108</v>
      </c>
      <c r="N2574" s="34">
        <v>3</v>
      </c>
      <c r="O2574" s="45">
        <v>1457.8386348396782</v>
      </c>
      <c r="P2574" s="44">
        <v>2571</v>
      </c>
      <c r="Q2574" s="34">
        <v>108</v>
      </c>
      <c r="R2574" s="34">
        <v>3</v>
      </c>
      <c r="S2574" s="45">
        <v>1835.0762764628075</v>
      </c>
      <c r="T2574" s="44">
        <v>2571</v>
      </c>
      <c r="U2574" s="34">
        <v>108</v>
      </c>
      <c r="V2574" s="34">
        <v>3</v>
      </c>
      <c r="W2574" s="45">
        <v>4974.3682471233342</v>
      </c>
    </row>
    <row r="2575" spans="12:23" x14ac:dyDescent="0.3">
      <c r="L2575" s="44">
        <v>2572</v>
      </c>
      <c r="M2575" s="34">
        <v>108</v>
      </c>
      <c r="N2575" s="34">
        <v>4</v>
      </c>
      <c r="O2575" s="45">
        <v>2774.3441728566627</v>
      </c>
      <c r="P2575" s="44">
        <v>2572</v>
      </c>
      <c r="Q2575" s="34">
        <v>108</v>
      </c>
      <c r="R2575" s="34">
        <v>4</v>
      </c>
      <c r="S2575" s="45">
        <v>3492.2473946589948</v>
      </c>
      <c r="T2575" s="44">
        <v>2572</v>
      </c>
      <c r="U2575" s="34">
        <v>108</v>
      </c>
      <c r="V2575" s="34">
        <v>4</v>
      </c>
      <c r="W2575" s="45">
        <v>9466.4863656652342</v>
      </c>
    </row>
    <row r="2576" spans="12:23" x14ac:dyDescent="0.3">
      <c r="L2576" s="44">
        <v>2573</v>
      </c>
      <c r="M2576" s="34">
        <v>108</v>
      </c>
      <c r="N2576" s="34">
        <v>5</v>
      </c>
      <c r="O2576" s="45">
        <v>2092.0086237796145</v>
      </c>
      <c r="P2576" s="44">
        <v>2573</v>
      </c>
      <c r="Q2576" s="34">
        <v>108</v>
      </c>
      <c r="R2576" s="34">
        <v>5</v>
      </c>
      <c r="S2576" s="45">
        <v>2633.3472744572719</v>
      </c>
      <c r="T2576" s="44">
        <v>2573</v>
      </c>
      <c r="U2576" s="34">
        <v>108</v>
      </c>
      <c r="V2576" s="34">
        <v>5</v>
      </c>
      <c r="W2576" s="45">
        <v>7138.2531798396985</v>
      </c>
    </row>
    <row r="2577" spans="12:23" x14ac:dyDescent="0.3">
      <c r="L2577" s="44">
        <v>2574</v>
      </c>
      <c r="M2577" s="34">
        <v>108</v>
      </c>
      <c r="N2577" s="34">
        <v>6</v>
      </c>
      <c r="O2577" s="45">
        <v>3275.4360409005244</v>
      </c>
      <c r="P2577" s="44">
        <v>2574</v>
      </c>
      <c r="Q2577" s="34">
        <v>108</v>
      </c>
      <c r="R2577" s="34">
        <v>6</v>
      </c>
      <c r="S2577" s="45">
        <v>4123.0043093135764</v>
      </c>
      <c r="T2577" s="44">
        <v>2574</v>
      </c>
      <c r="U2577" s="34">
        <v>108</v>
      </c>
      <c r="V2577" s="34">
        <v>6</v>
      </c>
      <c r="W2577" s="45">
        <v>11176.288409403238</v>
      </c>
    </row>
    <row r="2578" spans="12:23" x14ac:dyDescent="0.3">
      <c r="L2578" s="44">
        <v>2575</v>
      </c>
      <c r="M2578" s="34">
        <v>108</v>
      </c>
      <c r="N2578" s="34">
        <v>7</v>
      </c>
      <c r="O2578" s="45">
        <v>2594.0297945026405</v>
      </c>
      <c r="P2578" s="44">
        <v>2575</v>
      </c>
      <c r="Q2578" s="34">
        <v>108</v>
      </c>
      <c r="R2578" s="34">
        <v>7</v>
      </c>
      <c r="S2578" s="45">
        <v>3265.2739628161808</v>
      </c>
      <c r="T2578" s="44">
        <v>2575</v>
      </c>
      <c r="U2578" s="34">
        <v>108</v>
      </c>
      <c r="V2578" s="34">
        <v>7</v>
      </c>
      <c r="W2578" s="45">
        <v>8851.2261463593641</v>
      </c>
    </row>
    <row r="2579" spans="12:23" x14ac:dyDescent="0.3">
      <c r="L2579" s="44">
        <v>2576</v>
      </c>
      <c r="M2579" s="34">
        <v>108</v>
      </c>
      <c r="N2579" s="34">
        <v>8</v>
      </c>
      <c r="O2579" s="45">
        <v>2215.3488389418926</v>
      </c>
      <c r="P2579" s="44">
        <v>2576</v>
      </c>
      <c r="Q2579" s="34">
        <v>108</v>
      </c>
      <c r="R2579" s="34">
        <v>8</v>
      </c>
      <c r="S2579" s="45">
        <v>2788.6036227039394</v>
      </c>
      <c r="T2579" s="44">
        <v>2576</v>
      </c>
      <c r="U2579" s="34">
        <v>108</v>
      </c>
      <c r="V2579" s="34">
        <v>8</v>
      </c>
      <c r="W2579" s="45">
        <v>7559.1088460527626</v>
      </c>
    </row>
    <row r="2580" spans="12:23" x14ac:dyDescent="0.3">
      <c r="L2580" s="44">
        <v>2577</v>
      </c>
      <c r="M2580" s="34">
        <v>108</v>
      </c>
      <c r="N2580" s="34">
        <v>9</v>
      </c>
      <c r="O2580" s="45">
        <v>2139.5216948015695</v>
      </c>
      <c r="P2580" s="44">
        <v>2577</v>
      </c>
      <c r="Q2580" s="34">
        <v>108</v>
      </c>
      <c r="R2580" s="34">
        <v>9</v>
      </c>
      <c r="S2580" s="45">
        <v>2693.1550661912802</v>
      </c>
      <c r="T2580" s="44">
        <v>2577</v>
      </c>
      <c r="U2580" s="34">
        <v>108</v>
      </c>
      <c r="V2580" s="34">
        <v>9</v>
      </c>
      <c r="W2580" s="45">
        <v>7300.3750403574923</v>
      </c>
    </row>
    <row r="2581" spans="12:23" x14ac:dyDescent="0.3">
      <c r="L2581" s="44">
        <v>2578</v>
      </c>
      <c r="M2581" s="34">
        <v>108</v>
      </c>
      <c r="N2581" s="34">
        <v>10</v>
      </c>
      <c r="O2581" s="45">
        <v>2461.1988285744292</v>
      </c>
      <c r="P2581" s="44">
        <v>2578</v>
      </c>
      <c r="Q2581" s="34">
        <v>108</v>
      </c>
      <c r="R2581" s="34">
        <v>10</v>
      </c>
      <c r="S2581" s="45">
        <v>3098.0709895040441</v>
      </c>
      <c r="T2581" s="44">
        <v>2578</v>
      </c>
      <c r="U2581" s="34">
        <v>108</v>
      </c>
      <c r="V2581" s="34">
        <v>10</v>
      </c>
      <c r="W2581" s="45">
        <v>8397.9865879080407</v>
      </c>
    </row>
    <row r="2582" spans="12:23" x14ac:dyDescent="0.3">
      <c r="L2582" s="44">
        <v>2579</v>
      </c>
      <c r="M2582" s="34">
        <v>108</v>
      </c>
      <c r="N2582" s="34">
        <v>11</v>
      </c>
      <c r="O2582" s="45">
        <v>4429.8672371917655</v>
      </c>
      <c r="P2582" s="44">
        <v>2579</v>
      </c>
      <c r="Q2582" s="34">
        <v>108</v>
      </c>
      <c r="R2582" s="34">
        <v>11</v>
      </c>
      <c r="S2582" s="45">
        <v>5576.1619157146497</v>
      </c>
      <c r="T2582" s="44">
        <v>2579</v>
      </c>
      <c r="U2582" s="34">
        <v>108</v>
      </c>
      <c r="V2582" s="34">
        <v>11</v>
      </c>
      <c r="W2582" s="45">
        <v>15115.384101534675</v>
      </c>
    </row>
    <row r="2583" spans="12:23" x14ac:dyDescent="0.3">
      <c r="L2583" s="44">
        <v>2580</v>
      </c>
      <c r="M2583" s="34">
        <v>108</v>
      </c>
      <c r="N2583" s="34">
        <v>12</v>
      </c>
      <c r="O2583" s="45">
        <v>3984.9586364424872</v>
      </c>
      <c r="P2583" s="44">
        <v>2580</v>
      </c>
      <c r="Q2583" s="34">
        <v>108</v>
      </c>
      <c r="R2583" s="34">
        <v>12</v>
      </c>
      <c r="S2583" s="45">
        <v>5016.1265325674267</v>
      </c>
      <c r="T2583" s="44">
        <v>2580</v>
      </c>
      <c r="U2583" s="34">
        <v>108</v>
      </c>
      <c r="V2583" s="34">
        <v>12</v>
      </c>
      <c r="W2583" s="45">
        <v>13597.28795320296</v>
      </c>
    </row>
    <row r="2584" spans="12:23" x14ac:dyDescent="0.3">
      <c r="L2584" s="44">
        <v>2581</v>
      </c>
      <c r="M2584" s="34">
        <v>108</v>
      </c>
      <c r="N2584" s="34">
        <v>13</v>
      </c>
      <c r="O2584" s="45">
        <v>3824.1497281522002</v>
      </c>
      <c r="P2584" s="44">
        <v>2581</v>
      </c>
      <c r="Q2584" s="34">
        <v>108</v>
      </c>
      <c r="R2584" s="34">
        <v>13</v>
      </c>
      <c r="S2584" s="45">
        <v>4813.7059041143739</v>
      </c>
      <c r="T2584" s="44">
        <v>2581</v>
      </c>
      <c r="U2584" s="34">
        <v>108</v>
      </c>
      <c r="V2584" s="34">
        <v>13</v>
      </c>
      <c r="W2584" s="45">
        <v>13048.583379090927</v>
      </c>
    </row>
    <row r="2585" spans="12:23" x14ac:dyDescent="0.3">
      <c r="L2585" s="44">
        <v>2582</v>
      </c>
      <c r="M2585" s="34">
        <v>108</v>
      </c>
      <c r="N2585" s="34">
        <v>14</v>
      </c>
      <c r="O2585" s="45">
        <v>3142.7434817543162</v>
      </c>
      <c r="P2585" s="44">
        <v>2582</v>
      </c>
      <c r="Q2585" s="34">
        <v>108</v>
      </c>
      <c r="R2585" s="34">
        <v>14</v>
      </c>
      <c r="S2585" s="45">
        <v>3955.9755576169778</v>
      </c>
      <c r="T2585" s="44">
        <v>2582</v>
      </c>
      <c r="U2585" s="34">
        <v>108</v>
      </c>
      <c r="V2585" s="34">
        <v>14</v>
      </c>
      <c r="W2585" s="45">
        <v>10723.521116047055</v>
      </c>
    </row>
    <row r="2586" spans="12:23" x14ac:dyDescent="0.3">
      <c r="L2586" s="44">
        <v>2583</v>
      </c>
      <c r="M2586" s="34">
        <v>108</v>
      </c>
      <c r="N2586" s="34">
        <v>15</v>
      </c>
      <c r="O2586" s="45">
        <v>2603.2338455058525</v>
      </c>
      <c r="P2586" s="44">
        <v>2583</v>
      </c>
      <c r="Q2586" s="34">
        <v>108</v>
      </c>
      <c r="R2586" s="34">
        <v>15</v>
      </c>
      <c r="S2586" s="45">
        <v>3276.8597002494639</v>
      </c>
      <c r="T2586" s="44">
        <v>2583</v>
      </c>
      <c r="U2586" s="34">
        <v>108</v>
      </c>
      <c r="V2586" s="34">
        <v>15</v>
      </c>
      <c r="W2586" s="45">
        <v>8882.6317751862589</v>
      </c>
    </row>
    <row r="2587" spans="12:23" x14ac:dyDescent="0.3">
      <c r="L2587" s="44">
        <v>2584</v>
      </c>
      <c r="M2587" s="34">
        <v>108</v>
      </c>
      <c r="N2587" s="34">
        <v>16</v>
      </c>
      <c r="O2587" s="45">
        <v>2631.5973496177944</v>
      </c>
      <c r="P2587" s="44">
        <v>2584</v>
      </c>
      <c r="Q2587" s="34">
        <v>108</v>
      </c>
      <c r="R2587" s="34">
        <v>16</v>
      </c>
      <c r="S2587" s="45">
        <v>3312.5626870336655</v>
      </c>
      <c r="T2587" s="44">
        <v>2584</v>
      </c>
      <c r="U2587" s="34">
        <v>108</v>
      </c>
      <c r="V2587" s="34">
        <v>16</v>
      </c>
      <c r="W2587" s="45">
        <v>8979.4123864691464</v>
      </c>
    </row>
    <row r="2588" spans="12:23" x14ac:dyDescent="0.3">
      <c r="L2588" s="44">
        <v>2585</v>
      </c>
      <c r="M2588" s="34">
        <v>108</v>
      </c>
      <c r="N2588" s="34">
        <v>17</v>
      </c>
      <c r="O2588" s="45">
        <v>2499.0629696510182</v>
      </c>
      <c r="P2588" s="44">
        <v>2585</v>
      </c>
      <c r="Q2588" s="34">
        <v>108</v>
      </c>
      <c r="R2588" s="34">
        <v>17</v>
      </c>
      <c r="S2588" s="45">
        <v>3145.7330457548246</v>
      </c>
      <c r="T2588" s="44">
        <v>2585</v>
      </c>
      <c r="U2588" s="34">
        <v>108</v>
      </c>
      <c r="V2588" s="34">
        <v>17</v>
      </c>
      <c r="W2588" s="45">
        <v>8527.1848246502686</v>
      </c>
    </row>
    <row r="2589" spans="12:23" x14ac:dyDescent="0.3">
      <c r="L2589" s="44">
        <v>2586</v>
      </c>
      <c r="M2589" s="34">
        <v>108</v>
      </c>
      <c r="N2589" s="34">
        <v>18</v>
      </c>
      <c r="O2589" s="45">
        <v>1675.4931857384211</v>
      </c>
      <c r="P2589" s="44">
        <v>2586</v>
      </c>
      <c r="Q2589" s="34">
        <v>108</v>
      </c>
      <c r="R2589" s="34">
        <v>18</v>
      </c>
      <c r="S2589" s="45">
        <v>2109.05221129758</v>
      </c>
      <c r="T2589" s="44">
        <v>2586</v>
      </c>
      <c r="U2589" s="34">
        <v>108</v>
      </c>
      <c r="V2589" s="34">
        <v>18</v>
      </c>
      <c r="W2589" s="45">
        <v>5717.0388424541143</v>
      </c>
    </row>
    <row r="2590" spans="12:23" x14ac:dyDescent="0.3">
      <c r="L2590" s="44">
        <v>2587</v>
      </c>
      <c r="M2590" s="34">
        <v>108</v>
      </c>
      <c r="N2590" s="34">
        <v>19</v>
      </c>
      <c r="O2590" s="45">
        <v>1751.3401022761734</v>
      </c>
      <c r="P2590" s="44">
        <v>2587</v>
      </c>
      <c r="Q2590" s="34">
        <v>108</v>
      </c>
      <c r="R2590" s="34">
        <v>19</v>
      </c>
      <c r="S2590" s="45">
        <v>2204.525656612459</v>
      </c>
      <c r="T2590" s="44">
        <v>2587</v>
      </c>
      <c r="U2590" s="34">
        <v>108</v>
      </c>
      <c r="V2590" s="34">
        <v>19</v>
      </c>
      <c r="W2590" s="45">
        <v>5975.8401145915477</v>
      </c>
    </row>
    <row r="2591" spans="12:23" x14ac:dyDescent="0.3">
      <c r="L2591" s="44">
        <v>2588</v>
      </c>
      <c r="M2591" s="34">
        <v>108</v>
      </c>
      <c r="N2591" s="34">
        <v>20</v>
      </c>
      <c r="O2591" s="45">
        <v>1770.2919452118963</v>
      </c>
      <c r="P2591" s="44">
        <v>2588</v>
      </c>
      <c r="Q2591" s="34">
        <v>108</v>
      </c>
      <c r="R2591" s="34">
        <v>20</v>
      </c>
      <c r="S2591" s="45">
        <v>2228.3815735400681</v>
      </c>
      <c r="T2591" s="44">
        <v>2588</v>
      </c>
      <c r="U2591" s="34">
        <v>108</v>
      </c>
      <c r="V2591" s="34">
        <v>20</v>
      </c>
      <c r="W2591" s="45">
        <v>6040.5066994048229</v>
      </c>
    </row>
    <row r="2592" spans="12:23" x14ac:dyDescent="0.3">
      <c r="L2592" s="44">
        <v>2589</v>
      </c>
      <c r="M2592" s="34">
        <v>108</v>
      </c>
      <c r="N2592" s="34">
        <v>21</v>
      </c>
      <c r="O2592" s="45">
        <v>1864.912753108511</v>
      </c>
      <c r="P2592" s="44">
        <v>2589</v>
      </c>
      <c r="Q2592" s="34">
        <v>108</v>
      </c>
      <c r="R2592" s="34">
        <v>21</v>
      </c>
      <c r="S2592" s="45">
        <v>2347.4869365625796</v>
      </c>
      <c r="T2592" s="44">
        <v>2589</v>
      </c>
      <c r="U2592" s="34">
        <v>108</v>
      </c>
      <c r="V2592" s="34">
        <v>21</v>
      </c>
      <c r="W2592" s="45">
        <v>6363.3673583760665</v>
      </c>
    </row>
    <row r="2593" spans="12:23" x14ac:dyDescent="0.3">
      <c r="L2593" s="44">
        <v>2590</v>
      </c>
      <c r="M2593" s="34">
        <v>108</v>
      </c>
      <c r="N2593" s="34">
        <v>22</v>
      </c>
      <c r="O2593" s="45">
        <v>2555.7603192787565</v>
      </c>
      <c r="P2593" s="44">
        <v>2590</v>
      </c>
      <c r="Q2593" s="34">
        <v>108</v>
      </c>
      <c r="R2593" s="34">
        <v>22</v>
      </c>
      <c r="S2593" s="45">
        <v>3217.1016861198959</v>
      </c>
      <c r="T2593" s="44">
        <v>2590</v>
      </c>
      <c r="U2593" s="34">
        <v>108</v>
      </c>
      <c r="V2593" s="34">
        <v>22</v>
      </c>
      <c r="W2593" s="45">
        <v>8720.6448475527941</v>
      </c>
    </row>
    <row r="2594" spans="12:23" x14ac:dyDescent="0.3">
      <c r="L2594" s="44">
        <v>2591</v>
      </c>
      <c r="M2594" s="34">
        <v>108</v>
      </c>
      <c r="N2594" s="34">
        <v>23</v>
      </c>
      <c r="O2594" s="45">
        <v>3937.4653378179619</v>
      </c>
      <c r="P2594" s="44">
        <v>2591</v>
      </c>
      <c r="Q2594" s="34">
        <v>108</v>
      </c>
      <c r="R2594" s="34">
        <v>23</v>
      </c>
      <c r="S2594" s="45">
        <v>4956.3436296356394</v>
      </c>
      <c r="T2594" s="44">
        <v>2591</v>
      </c>
      <c r="U2594" s="34">
        <v>108</v>
      </c>
      <c r="V2594" s="34">
        <v>23</v>
      </c>
      <c r="W2594" s="45">
        <v>13435.233559127331</v>
      </c>
    </row>
    <row r="2595" spans="12:23" x14ac:dyDescent="0.3">
      <c r="L2595" s="44">
        <v>2592</v>
      </c>
      <c r="M2595" s="34">
        <v>108</v>
      </c>
      <c r="N2595" s="34">
        <v>24</v>
      </c>
      <c r="O2595" s="45">
        <v>2934.3918438459323</v>
      </c>
      <c r="P2595" s="44">
        <v>2592</v>
      </c>
      <c r="Q2595" s="34">
        <v>108</v>
      </c>
      <c r="R2595" s="34">
        <v>24</v>
      </c>
      <c r="S2595" s="45">
        <v>3693.7098042265889</v>
      </c>
      <c r="T2595" s="44">
        <v>2592</v>
      </c>
      <c r="U2595" s="34">
        <v>108</v>
      </c>
      <c r="V2595" s="34">
        <v>24</v>
      </c>
      <c r="W2595" s="45">
        <v>10012.593481753991</v>
      </c>
    </row>
    <row r="2596" spans="12:23" x14ac:dyDescent="0.3">
      <c r="L2596" s="44">
        <v>2593</v>
      </c>
      <c r="M2596" s="34">
        <v>109</v>
      </c>
      <c r="N2596" s="34">
        <v>1</v>
      </c>
      <c r="O2596" s="45">
        <v>2016.2803416264369</v>
      </c>
      <c r="P2596" s="44">
        <v>2593</v>
      </c>
      <c r="Q2596" s="34">
        <v>109</v>
      </c>
      <c r="R2596" s="34">
        <v>1</v>
      </c>
      <c r="S2596" s="45">
        <v>2538.0231619557126</v>
      </c>
      <c r="T2596" s="44">
        <v>2593</v>
      </c>
      <c r="U2596" s="34">
        <v>109</v>
      </c>
      <c r="V2596" s="34">
        <v>1</v>
      </c>
      <c r="W2596" s="45">
        <v>6879.8567063552455</v>
      </c>
    </row>
    <row r="2597" spans="12:23" x14ac:dyDescent="0.3">
      <c r="L2597" s="44">
        <v>2594</v>
      </c>
      <c r="M2597" s="34">
        <v>109</v>
      </c>
      <c r="N2597" s="34">
        <v>2</v>
      </c>
      <c r="O2597" s="45">
        <v>3691.6054619867114</v>
      </c>
      <c r="P2597" s="44">
        <v>2594</v>
      </c>
      <c r="Q2597" s="34">
        <v>109</v>
      </c>
      <c r="R2597" s="34">
        <v>2</v>
      </c>
      <c r="S2597" s="45">
        <v>4646.8638184344245</v>
      </c>
      <c r="T2597" s="44">
        <v>2594</v>
      </c>
      <c r="U2597" s="34">
        <v>109</v>
      </c>
      <c r="V2597" s="34">
        <v>2</v>
      </c>
      <c r="W2597" s="45">
        <v>12596.322084050973</v>
      </c>
    </row>
    <row r="2598" spans="12:23" x14ac:dyDescent="0.3">
      <c r="L2598" s="44">
        <v>2595</v>
      </c>
      <c r="M2598" s="34">
        <v>109</v>
      </c>
      <c r="N2598" s="34">
        <v>3</v>
      </c>
      <c r="O2598" s="45">
        <v>3388.7714229637149</v>
      </c>
      <c r="P2598" s="44">
        <v>2595</v>
      </c>
      <c r="Q2598" s="34">
        <v>109</v>
      </c>
      <c r="R2598" s="34">
        <v>3</v>
      </c>
      <c r="S2598" s="45">
        <v>4265.6669236370617</v>
      </c>
      <c r="T2598" s="44">
        <v>2595</v>
      </c>
      <c r="U2598" s="34">
        <v>109</v>
      </c>
      <c r="V2598" s="34">
        <v>3</v>
      </c>
      <c r="W2598" s="45">
        <v>11563.006055881804</v>
      </c>
    </row>
    <row r="2599" spans="12:23" x14ac:dyDescent="0.3">
      <c r="L2599" s="44">
        <v>2596</v>
      </c>
      <c r="M2599" s="34">
        <v>109</v>
      </c>
      <c r="N2599" s="34">
        <v>4</v>
      </c>
      <c r="O2599" s="45">
        <v>4733.3438791312046</v>
      </c>
      <c r="P2599" s="44">
        <v>2596</v>
      </c>
      <c r="Q2599" s="34">
        <v>109</v>
      </c>
      <c r="R2599" s="34">
        <v>4</v>
      </c>
      <c r="S2599" s="45">
        <v>5958.1676965841534</v>
      </c>
      <c r="T2599" s="44">
        <v>2596</v>
      </c>
      <c r="U2599" s="34">
        <v>109</v>
      </c>
      <c r="V2599" s="34">
        <v>4</v>
      </c>
      <c r="W2599" s="45">
        <v>16150.892789074143</v>
      </c>
    </row>
    <row r="2600" spans="12:23" x14ac:dyDescent="0.3">
      <c r="L2600" s="44">
        <v>2597</v>
      </c>
      <c r="M2600" s="34">
        <v>109</v>
      </c>
      <c r="N2600" s="34">
        <v>5</v>
      </c>
      <c r="O2600" s="45">
        <v>3663.2518440734843</v>
      </c>
      <c r="P2600" s="44">
        <v>2597</v>
      </c>
      <c r="Q2600" s="34">
        <v>109</v>
      </c>
      <c r="R2600" s="34">
        <v>5</v>
      </c>
      <c r="S2600" s="45">
        <v>4611.1732760513332</v>
      </c>
      <c r="T2600" s="44">
        <v>2597</v>
      </c>
      <c r="U2600" s="34">
        <v>109</v>
      </c>
      <c r="V2600" s="34">
        <v>5</v>
      </c>
      <c r="W2600" s="45">
        <v>12499.575205989167</v>
      </c>
    </row>
    <row r="2601" spans="12:23" x14ac:dyDescent="0.3">
      <c r="L2601" s="44">
        <v>2598</v>
      </c>
      <c r="M2601" s="34">
        <v>109</v>
      </c>
      <c r="N2601" s="34">
        <v>6</v>
      </c>
      <c r="O2601" s="45">
        <v>4023.2577702625149</v>
      </c>
      <c r="P2601" s="44">
        <v>2598</v>
      </c>
      <c r="Q2601" s="34">
        <v>109</v>
      </c>
      <c r="R2601" s="34">
        <v>6</v>
      </c>
      <c r="S2601" s="45">
        <v>5064.3361424670411</v>
      </c>
      <c r="T2601" s="44">
        <v>2598</v>
      </c>
      <c r="U2601" s="34">
        <v>109</v>
      </c>
      <c r="V2601" s="34">
        <v>6</v>
      </c>
      <c r="W2601" s="45">
        <v>13727.970451672774</v>
      </c>
    </row>
    <row r="2602" spans="12:23" x14ac:dyDescent="0.3">
      <c r="L2602" s="44">
        <v>2599</v>
      </c>
      <c r="M2602" s="34">
        <v>109</v>
      </c>
      <c r="N2602" s="34">
        <v>7</v>
      </c>
      <c r="O2602" s="45">
        <v>4297.6096707889974</v>
      </c>
      <c r="P2602" s="44">
        <v>2599</v>
      </c>
      <c r="Q2602" s="34">
        <v>109</v>
      </c>
      <c r="R2602" s="34">
        <v>7</v>
      </c>
      <c r="S2602" s="45">
        <v>5409.6807176668872</v>
      </c>
      <c r="T2602" s="44">
        <v>2599</v>
      </c>
      <c r="U2602" s="34">
        <v>109</v>
      </c>
      <c r="V2602" s="34">
        <v>7</v>
      </c>
      <c r="W2602" s="45">
        <v>14664.101069906086</v>
      </c>
    </row>
    <row r="2603" spans="12:23" x14ac:dyDescent="0.3">
      <c r="L2603" s="44">
        <v>2600</v>
      </c>
      <c r="M2603" s="34">
        <v>109</v>
      </c>
      <c r="N2603" s="34">
        <v>8</v>
      </c>
      <c r="O2603" s="45">
        <v>3606.5446082470316</v>
      </c>
      <c r="P2603" s="44">
        <v>2600</v>
      </c>
      <c r="Q2603" s="34">
        <v>109</v>
      </c>
      <c r="R2603" s="34">
        <v>8</v>
      </c>
      <c r="S2603" s="45">
        <v>4539.7921912851525</v>
      </c>
      <c r="T2603" s="44">
        <v>2600</v>
      </c>
      <c r="U2603" s="34">
        <v>109</v>
      </c>
      <c r="V2603" s="34">
        <v>8</v>
      </c>
      <c r="W2603" s="45">
        <v>12306.081449865562</v>
      </c>
    </row>
    <row r="2604" spans="12:23" x14ac:dyDescent="0.3">
      <c r="L2604" s="44">
        <v>2601</v>
      </c>
      <c r="M2604" s="34">
        <v>109</v>
      </c>
      <c r="N2604" s="34">
        <v>9</v>
      </c>
      <c r="O2604" s="45">
        <v>2915.5784076922114</v>
      </c>
      <c r="P2604" s="44">
        <v>2601</v>
      </c>
      <c r="Q2604" s="34">
        <v>109</v>
      </c>
      <c r="R2604" s="34">
        <v>9</v>
      </c>
      <c r="S2604" s="45">
        <v>3670.0281089145165</v>
      </c>
      <c r="T2604" s="44">
        <v>2601</v>
      </c>
      <c r="U2604" s="34">
        <v>109</v>
      </c>
      <c r="V2604" s="34">
        <v>9</v>
      </c>
      <c r="W2604" s="45">
        <v>9948.3991620358538</v>
      </c>
    </row>
    <row r="2605" spans="12:23" x14ac:dyDescent="0.3">
      <c r="L2605" s="44">
        <v>2602</v>
      </c>
      <c r="M2605" s="34">
        <v>109</v>
      </c>
      <c r="N2605" s="34">
        <v>10</v>
      </c>
      <c r="O2605" s="45">
        <v>1808.2055172820581</v>
      </c>
      <c r="P2605" s="44">
        <v>2602</v>
      </c>
      <c r="Q2605" s="34">
        <v>109</v>
      </c>
      <c r="R2605" s="34">
        <v>10</v>
      </c>
      <c r="S2605" s="45">
        <v>2276.1058517963979</v>
      </c>
      <c r="T2605" s="44">
        <v>2602</v>
      </c>
      <c r="U2605" s="34">
        <v>109</v>
      </c>
      <c r="V2605" s="34">
        <v>10</v>
      </c>
      <c r="W2605" s="45">
        <v>6169.8736022524581</v>
      </c>
    </row>
    <row r="2606" spans="12:23" x14ac:dyDescent="0.3">
      <c r="L2606" s="44">
        <v>2603</v>
      </c>
      <c r="M2606" s="34">
        <v>109</v>
      </c>
      <c r="N2606" s="34">
        <v>11</v>
      </c>
      <c r="O2606" s="45">
        <v>2073.3237082091832</v>
      </c>
      <c r="P2606" s="44">
        <v>2603</v>
      </c>
      <c r="Q2606" s="34">
        <v>109</v>
      </c>
      <c r="R2606" s="34">
        <v>11</v>
      </c>
      <c r="S2606" s="45">
        <v>2609.827356359629</v>
      </c>
      <c r="T2606" s="44">
        <v>2603</v>
      </c>
      <c r="U2606" s="34">
        <v>109</v>
      </c>
      <c r="V2606" s="34">
        <v>11</v>
      </c>
      <c r="W2606" s="45">
        <v>7074.4973919956237</v>
      </c>
    </row>
    <row r="2607" spans="12:23" x14ac:dyDescent="0.3">
      <c r="L2607" s="44">
        <v>2604</v>
      </c>
      <c r="M2607" s="34">
        <v>109</v>
      </c>
      <c r="N2607" s="34">
        <v>12</v>
      </c>
      <c r="O2607" s="45">
        <v>1903.0240491529626</v>
      </c>
      <c r="P2607" s="44">
        <v>2604</v>
      </c>
      <c r="Q2607" s="34">
        <v>109</v>
      </c>
      <c r="R2607" s="34">
        <v>12</v>
      </c>
      <c r="S2607" s="45">
        <v>2395.4601028411062</v>
      </c>
      <c r="T2607" s="44">
        <v>2604</v>
      </c>
      <c r="U2607" s="34">
        <v>109</v>
      </c>
      <c r="V2607" s="34">
        <v>12</v>
      </c>
      <c r="W2607" s="45">
        <v>6493.4089256453317</v>
      </c>
    </row>
    <row r="2608" spans="12:23" x14ac:dyDescent="0.3">
      <c r="L2608" s="44">
        <v>2605</v>
      </c>
      <c r="M2608" s="34">
        <v>109</v>
      </c>
      <c r="N2608" s="34">
        <v>13</v>
      </c>
      <c r="O2608" s="45">
        <v>2044.9206593023839</v>
      </c>
      <c r="P2608" s="44">
        <v>2605</v>
      </c>
      <c r="Q2608" s="34">
        <v>109</v>
      </c>
      <c r="R2608" s="34">
        <v>13</v>
      </c>
      <c r="S2608" s="45">
        <v>2574.0745919709889</v>
      </c>
      <c r="T2608" s="44">
        <v>2605</v>
      </c>
      <c r="U2608" s="34">
        <v>109</v>
      </c>
      <c r="V2608" s="34">
        <v>13</v>
      </c>
      <c r="W2608" s="45">
        <v>6977.5818478284118</v>
      </c>
    </row>
    <row r="2609" spans="12:23" x14ac:dyDescent="0.3">
      <c r="L2609" s="44">
        <v>2606</v>
      </c>
      <c r="M2609" s="34">
        <v>109</v>
      </c>
      <c r="N2609" s="34">
        <v>14</v>
      </c>
      <c r="O2609" s="45">
        <v>2149.131079952077</v>
      </c>
      <c r="P2609" s="44">
        <v>2606</v>
      </c>
      <c r="Q2609" s="34">
        <v>109</v>
      </c>
      <c r="R2609" s="34">
        <v>14</v>
      </c>
      <c r="S2609" s="45">
        <v>2705.2510240700685</v>
      </c>
      <c r="T2609" s="44">
        <v>2606</v>
      </c>
      <c r="U2609" s="34">
        <v>109</v>
      </c>
      <c r="V2609" s="34">
        <v>14</v>
      </c>
      <c r="W2609" s="45">
        <v>7333.163731248731</v>
      </c>
    </row>
    <row r="2610" spans="12:23" x14ac:dyDescent="0.3">
      <c r="L2610" s="44">
        <v>2607</v>
      </c>
      <c r="M2610" s="34">
        <v>109</v>
      </c>
      <c r="N2610" s="34">
        <v>15</v>
      </c>
      <c r="O2610" s="45">
        <v>1902.846097576102</v>
      </c>
      <c r="P2610" s="44">
        <v>2607</v>
      </c>
      <c r="Q2610" s="34">
        <v>109</v>
      </c>
      <c r="R2610" s="34">
        <v>15</v>
      </c>
      <c r="S2610" s="45">
        <v>2395.2361036211296</v>
      </c>
      <c r="T2610" s="44">
        <v>2607</v>
      </c>
      <c r="U2610" s="34">
        <v>109</v>
      </c>
      <c r="V2610" s="34">
        <v>15</v>
      </c>
      <c r="W2610" s="45">
        <v>6492.8017276658666</v>
      </c>
    </row>
    <row r="2611" spans="12:23" x14ac:dyDescent="0.3">
      <c r="L2611" s="44">
        <v>2608</v>
      </c>
      <c r="M2611" s="34">
        <v>109</v>
      </c>
      <c r="N2611" s="34">
        <v>16</v>
      </c>
      <c r="O2611" s="45">
        <v>1940.8189868385507</v>
      </c>
      <c r="P2611" s="44">
        <v>2608</v>
      </c>
      <c r="Q2611" s="34">
        <v>109</v>
      </c>
      <c r="R2611" s="34">
        <v>16</v>
      </c>
      <c r="S2611" s="45">
        <v>2443.0350482841181</v>
      </c>
      <c r="T2611" s="44">
        <v>2608</v>
      </c>
      <c r="U2611" s="34">
        <v>109</v>
      </c>
      <c r="V2611" s="34">
        <v>16</v>
      </c>
      <c r="W2611" s="45">
        <v>6622.371029839991</v>
      </c>
    </row>
    <row r="2612" spans="12:23" x14ac:dyDescent="0.3">
      <c r="L2612" s="44">
        <v>2609</v>
      </c>
      <c r="M2612" s="34">
        <v>109</v>
      </c>
      <c r="N2612" s="34">
        <v>17</v>
      </c>
      <c r="O2612" s="45">
        <v>2054.4015238696029</v>
      </c>
      <c r="P2612" s="44">
        <v>2609</v>
      </c>
      <c r="Q2612" s="34">
        <v>109</v>
      </c>
      <c r="R2612" s="34">
        <v>17</v>
      </c>
      <c r="S2612" s="45">
        <v>2586.0087726353486</v>
      </c>
      <c r="T2612" s="44">
        <v>2609</v>
      </c>
      <c r="U2612" s="34">
        <v>109</v>
      </c>
      <c r="V2612" s="34">
        <v>17</v>
      </c>
      <c r="W2612" s="45">
        <v>7009.9320068455909</v>
      </c>
    </row>
    <row r="2613" spans="12:23" x14ac:dyDescent="0.3">
      <c r="L2613" s="44">
        <v>2610</v>
      </c>
      <c r="M2613" s="34">
        <v>109</v>
      </c>
      <c r="N2613" s="34">
        <v>18</v>
      </c>
      <c r="O2613" s="45">
        <v>1997.5459950624324</v>
      </c>
      <c r="P2613" s="44">
        <v>2610</v>
      </c>
      <c r="Q2613" s="34">
        <v>109</v>
      </c>
      <c r="R2613" s="34">
        <v>18</v>
      </c>
      <c r="S2613" s="45">
        <v>2514.4410218525195</v>
      </c>
      <c r="T2613" s="44">
        <v>2610</v>
      </c>
      <c r="U2613" s="34">
        <v>109</v>
      </c>
      <c r="V2613" s="34">
        <v>18</v>
      </c>
      <c r="W2613" s="45">
        <v>6815.9322524057616</v>
      </c>
    </row>
    <row r="2614" spans="12:23" x14ac:dyDescent="0.3">
      <c r="L2614" s="44">
        <v>2611</v>
      </c>
      <c r="M2614" s="34">
        <v>109</v>
      </c>
      <c r="N2614" s="34">
        <v>19</v>
      </c>
      <c r="O2614" s="45">
        <v>1590.4224458000272</v>
      </c>
      <c r="P2614" s="44">
        <v>2611</v>
      </c>
      <c r="Q2614" s="34">
        <v>109</v>
      </c>
      <c r="R2614" s="34">
        <v>19</v>
      </c>
      <c r="S2614" s="45">
        <v>2001.9681397471977</v>
      </c>
      <c r="T2614" s="44">
        <v>2611</v>
      </c>
      <c r="U2614" s="34">
        <v>109</v>
      </c>
      <c r="V2614" s="34">
        <v>19</v>
      </c>
      <c r="W2614" s="45">
        <v>5426.7644750476202</v>
      </c>
    </row>
    <row r="2615" spans="12:23" x14ac:dyDescent="0.3">
      <c r="L2615" s="44">
        <v>2612</v>
      </c>
      <c r="M2615" s="34">
        <v>109</v>
      </c>
      <c r="N2615" s="34">
        <v>20</v>
      </c>
      <c r="O2615" s="45">
        <v>1836.569021393999</v>
      </c>
      <c r="P2615" s="44">
        <v>2612</v>
      </c>
      <c r="Q2615" s="34">
        <v>109</v>
      </c>
      <c r="R2615" s="34">
        <v>20</v>
      </c>
      <c r="S2615" s="45">
        <v>2311.8088385805986</v>
      </c>
      <c r="T2615" s="44">
        <v>2612</v>
      </c>
      <c r="U2615" s="34">
        <v>109</v>
      </c>
      <c r="V2615" s="34">
        <v>20</v>
      </c>
      <c r="W2615" s="45">
        <v>6266.6542135353438</v>
      </c>
    </row>
    <row r="2616" spans="12:23" x14ac:dyDescent="0.3">
      <c r="L2616" s="44">
        <v>2613</v>
      </c>
      <c r="M2616" s="34">
        <v>109</v>
      </c>
      <c r="N2616" s="34">
        <v>21</v>
      </c>
      <c r="O2616" s="45">
        <v>1808.1363138910563</v>
      </c>
      <c r="P2616" s="44">
        <v>2613</v>
      </c>
      <c r="Q2616" s="34">
        <v>109</v>
      </c>
      <c r="R2616" s="34">
        <v>21</v>
      </c>
      <c r="S2616" s="45">
        <v>2276.0187409886289</v>
      </c>
      <c r="T2616" s="44">
        <v>2613</v>
      </c>
      <c r="U2616" s="34">
        <v>109</v>
      </c>
      <c r="V2616" s="34">
        <v>21</v>
      </c>
      <c r="W2616" s="45">
        <v>6169.6374697048877</v>
      </c>
    </row>
    <row r="2617" spans="12:23" x14ac:dyDescent="0.3">
      <c r="L2617" s="44">
        <v>2614</v>
      </c>
      <c r="M2617" s="34">
        <v>109</v>
      </c>
      <c r="N2617" s="34">
        <v>22</v>
      </c>
      <c r="O2617" s="45">
        <v>1846.0399997625036</v>
      </c>
      <c r="P2617" s="44">
        <v>2614</v>
      </c>
      <c r="Q2617" s="34">
        <v>109</v>
      </c>
      <c r="R2617" s="34">
        <v>22</v>
      </c>
      <c r="S2617" s="45">
        <v>2323.7305748438484</v>
      </c>
      <c r="T2617" s="44">
        <v>2614</v>
      </c>
      <c r="U2617" s="34">
        <v>109</v>
      </c>
      <c r="V2617" s="34">
        <v>22</v>
      </c>
      <c r="W2617" s="45">
        <v>6298.9706393314418</v>
      </c>
    </row>
    <row r="2618" spans="12:23" x14ac:dyDescent="0.3">
      <c r="L2618" s="44">
        <v>2615</v>
      </c>
      <c r="M2618" s="34">
        <v>109</v>
      </c>
      <c r="N2618" s="34">
        <v>23</v>
      </c>
      <c r="O2618" s="45">
        <v>1931.16017069447</v>
      </c>
      <c r="P2618" s="44">
        <v>2615</v>
      </c>
      <c r="Q2618" s="34">
        <v>109</v>
      </c>
      <c r="R2618" s="34">
        <v>23</v>
      </c>
      <c r="S2618" s="45">
        <v>2430.8768683997805</v>
      </c>
      <c r="T2618" s="44">
        <v>2615</v>
      </c>
      <c r="U2618" s="34">
        <v>109</v>
      </c>
      <c r="V2618" s="34">
        <v>23</v>
      </c>
      <c r="W2618" s="45">
        <v>6589.4136728433432</v>
      </c>
    </row>
    <row r="2619" spans="12:23" x14ac:dyDescent="0.3">
      <c r="L2619" s="44">
        <v>2616</v>
      </c>
      <c r="M2619" s="34">
        <v>109</v>
      </c>
      <c r="N2619" s="34">
        <v>24</v>
      </c>
      <c r="O2619" s="45">
        <v>1268.7354258284529</v>
      </c>
      <c r="P2619" s="44">
        <v>2616</v>
      </c>
      <c r="Q2619" s="34">
        <v>109</v>
      </c>
      <c r="R2619" s="34">
        <v>24</v>
      </c>
      <c r="S2619" s="45">
        <v>1597.039772033324</v>
      </c>
      <c r="T2619" s="44">
        <v>2616</v>
      </c>
      <c r="U2619" s="34">
        <v>109</v>
      </c>
      <c r="V2619" s="34">
        <v>24</v>
      </c>
      <c r="W2619" s="45">
        <v>4329.1191942759906</v>
      </c>
    </row>
    <row r="2620" spans="12:23" x14ac:dyDescent="0.3">
      <c r="L2620" s="44">
        <v>2617</v>
      </c>
      <c r="M2620" s="34">
        <v>110</v>
      </c>
      <c r="N2620" s="34">
        <v>1</v>
      </c>
      <c r="O2620" s="45">
        <v>1533.843730556863</v>
      </c>
      <c r="P2620" s="44">
        <v>2617</v>
      </c>
      <c r="Q2620" s="34">
        <v>110</v>
      </c>
      <c r="R2620" s="34">
        <v>1</v>
      </c>
      <c r="S2620" s="45">
        <v>1930.7488321954447</v>
      </c>
      <c r="T2620" s="44">
        <v>2617</v>
      </c>
      <c r="U2620" s="34">
        <v>110</v>
      </c>
      <c r="V2620" s="34">
        <v>1</v>
      </c>
      <c r="W2620" s="45">
        <v>5233.7092507980733</v>
      </c>
    </row>
    <row r="2621" spans="12:23" x14ac:dyDescent="0.3">
      <c r="L2621" s="44">
        <v>2618</v>
      </c>
      <c r="M2621" s="34">
        <v>110</v>
      </c>
      <c r="N2621" s="34">
        <v>2</v>
      </c>
      <c r="O2621" s="45">
        <v>4335.3255188848689</v>
      </c>
      <c r="P2621" s="44">
        <v>2618</v>
      </c>
      <c r="Q2621" s="34">
        <v>110</v>
      </c>
      <c r="R2621" s="34">
        <v>2</v>
      </c>
      <c r="S2621" s="45">
        <v>5457.1561079010189</v>
      </c>
      <c r="T2621" s="44">
        <v>2618</v>
      </c>
      <c r="U2621" s="34">
        <v>110</v>
      </c>
      <c r="V2621" s="34">
        <v>2</v>
      </c>
      <c r="W2621" s="45">
        <v>14792.79330833209</v>
      </c>
    </row>
    <row r="2622" spans="12:23" x14ac:dyDescent="0.3">
      <c r="L2622" s="44">
        <v>2619</v>
      </c>
      <c r="M2622" s="34">
        <v>110</v>
      </c>
      <c r="N2622" s="34">
        <v>3</v>
      </c>
      <c r="O2622" s="45">
        <v>4391.854803134459</v>
      </c>
      <c r="P2622" s="44">
        <v>2619</v>
      </c>
      <c r="Q2622" s="34">
        <v>110</v>
      </c>
      <c r="R2622" s="34">
        <v>3</v>
      </c>
      <c r="S2622" s="45">
        <v>5528.3131934472212</v>
      </c>
      <c r="T2622" s="44">
        <v>2619</v>
      </c>
      <c r="U2622" s="34">
        <v>110</v>
      </c>
      <c r="V2622" s="34">
        <v>3</v>
      </c>
      <c r="W2622" s="45">
        <v>14985.679866476225</v>
      </c>
    </row>
    <row r="2623" spans="12:23" x14ac:dyDescent="0.3">
      <c r="L2623" s="44">
        <v>2620</v>
      </c>
      <c r="M2623" s="34">
        <v>110</v>
      </c>
      <c r="N2623" s="34">
        <v>4</v>
      </c>
      <c r="O2623" s="45">
        <v>5007.9528208242637</v>
      </c>
      <c r="P2623" s="44">
        <v>2620</v>
      </c>
      <c r="Q2623" s="34">
        <v>110</v>
      </c>
      <c r="R2623" s="34">
        <v>4</v>
      </c>
      <c r="S2623" s="45">
        <v>6303.835826212855</v>
      </c>
      <c r="T2623" s="44">
        <v>2620</v>
      </c>
      <c r="U2623" s="34">
        <v>110</v>
      </c>
      <c r="V2623" s="34">
        <v>4</v>
      </c>
      <c r="W2623" s="45">
        <v>17087.900471055571</v>
      </c>
    </row>
    <row r="2624" spans="12:23" x14ac:dyDescent="0.3">
      <c r="L2624" s="44">
        <v>2621</v>
      </c>
      <c r="M2624" s="34">
        <v>110</v>
      </c>
      <c r="N2624" s="34">
        <v>5</v>
      </c>
      <c r="O2624" s="45">
        <v>3881.0448017542294</v>
      </c>
      <c r="P2624" s="44">
        <v>2621</v>
      </c>
      <c r="Q2624" s="34">
        <v>110</v>
      </c>
      <c r="R2624" s="34">
        <v>5</v>
      </c>
      <c r="S2624" s="45">
        <v>4885.3234325016429</v>
      </c>
      <c r="T2624" s="44">
        <v>2621</v>
      </c>
      <c r="U2624" s="34">
        <v>110</v>
      </c>
      <c r="V2624" s="34">
        <v>5</v>
      </c>
      <c r="W2624" s="45">
        <v>13242.718066415087</v>
      </c>
    </row>
    <row r="2625" spans="12:23" x14ac:dyDescent="0.3">
      <c r="L2625" s="44">
        <v>2622</v>
      </c>
      <c r="M2625" s="34">
        <v>110</v>
      </c>
      <c r="N2625" s="34">
        <v>6</v>
      </c>
      <c r="O2625" s="45">
        <v>4894.0440392356313</v>
      </c>
      <c r="P2625" s="44">
        <v>2622</v>
      </c>
      <c r="Q2625" s="34">
        <v>110</v>
      </c>
      <c r="R2625" s="34">
        <v>6</v>
      </c>
      <c r="S2625" s="45">
        <v>6160.4514366249978</v>
      </c>
      <c r="T2625" s="44">
        <v>2622</v>
      </c>
      <c r="U2625" s="34">
        <v>110</v>
      </c>
      <c r="V2625" s="34">
        <v>6</v>
      </c>
      <c r="W2625" s="45">
        <v>16699.226297754278</v>
      </c>
    </row>
    <row r="2626" spans="12:23" x14ac:dyDescent="0.3">
      <c r="L2626" s="44">
        <v>2623</v>
      </c>
      <c r="M2626" s="34">
        <v>110</v>
      </c>
      <c r="N2626" s="34">
        <v>7</v>
      </c>
      <c r="O2626" s="45">
        <v>4117.9181229539881</v>
      </c>
      <c r="P2626" s="44">
        <v>2623</v>
      </c>
      <c r="Q2626" s="34">
        <v>110</v>
      </c>
      <c r="R2626" s="34">
        <v>7</v>
      </c>
      <c r="S2626" s="45">
        <v>5183.4912830939929</v>
      </c>
      <c r="T2626" s="44">
        <v>2623</v>
      </c>
      <c r="U2626" s="34">
        <v>110</v>
      </c>
      <c r="V2626" s="34">
        <v>7</v>
      </c>
      <c r="W2626" s="45">
        <v>14050.966043528348</v>
      </c>
    </row>
    <row r="2627" spans="12:23" x14ac:dyDescent="0.3">
      <c r="L2627" s="44">
        <v>2624</v>
      </c>
      <c r="M2627" s="34">
        <v>110</v>
      </c>
      <c r="N2627" s="34">
        <v>8</v>
      </c>
      <c r="O2627" s="45">
        <v>3407.7924692904394</v>
      </c>
      <c r="P2627" s="44">
        <v>2624</v>
      </c>
      <c r="Q2627" s="34">
        <v>110</v>
      </c>
      <c r="R2627" s="34">
        <v>8</v>
      </c>
      <c r="S2627" s="45">
        <v>4289.6099513724394</v>
      </c>
      <c r="T2627" s="44">
        <v>2624</v>
      </c>
      <c r="U2627" s="34">
        <v>110</v>
      </c>
      <c r="V2627" s="34">
        <v>8</v>
      </c>
      <c r="W2627" s="45">
        <v>11627.908773242649</v>
      </c>
    </row>
    <row r="2628" spans="12:23" x14ac:dyDescent="0.3">
      <c r="L2628" s="44">
        <v>2625</v>
      </c>
      <c r="M2628" s="34">
        <v>110</v>
      </c>
      <c r="N2628" s="34">
        <v>9</v>
      </c>
      <c r="O2628" s="45">
        <v>2934.5401368266498</v>
      </c>
      <c r="P2628" s="44">
        <v>2625</v>
      </c>
      <c r="Q2628" s="34">
        <v>110</v>
      </c>
      <c r="R2628" s="34">
        <v>9</v>
      </c>
      <c r="S2628" s="45">
        <v>3693.8964702432368</v>
      </c>
      <c r="T2628" s="44">
        <v>2625</v>
      </c>
      <c r="U2628" s="34">
        <v>110</v>
      </c>
      <c r="V2628" s="34">
        <v>9</v>
      </c>
      <c r="W2628" s="45">
        <v>10013.099480070212</v>
      </c>
    </row>
    <row r="2629" spans="12:23" x14ac:dyDescent="0.3">
      <c r="L2629" s="44">
        <v>2626</v>
      </c>
      <c r="M2629" s="34">
        <v>110</v>
      </c>
      <c r="N2629" s="34">
        <v>10</v>
      </c>
      <c r="O2629" s="45">
        <v>2631.7654149959403</v>
      </c>
      <c r="P2629" s="44">
        <v>2626</v>
      </c>
      <c r="Q2629" s="34">
        <v>110</v>
      </c>
      <c r="R2629" s="34">
        <v>10</v>
      </c>
      <c r="S2629" s="45">
        <v>3312.7742418525322</v>
      </c>
      <c r="T2629" s="44">
        <v>2626</v>
      </c>
      <c r="U2629" s="34">
        <v>110</v>
      </c>
      <c r="V2629" s="34">
        <v>10</v>
      </c>
      <c r="W2629" s="45">
        <v>8979.9858512275296</v>
      </c>
    </row>
    <row r="2630" spans="12:23" x14ac:dyDescent="0.3">
      <c r="L2630" s="44">
        <v>2627</v>
      </c>
      <c r="M2630" s="34">
        <v>110</v>
      </c>
      <c r="N2630" s="34">
        <v>11</v>
      </c>
      <c r="O2630" s="45">
        <v>1817.6863818492775</v>
      </c>
      <c r="P2630" s="44">
        <v>2627</v>
      </c>
      <c r="Q2630" s="34">
        <v>110</v>
      </c>
      <c r="R2630" s="34">
        <v>11</v>
      </c>
      <c r="S2630" s="45">
        <v>2288.0400324607581</v>
      </c>
      <c r="T2630" s="44">
        <v>2627</v>
      </c>
      <c r="U2630" s="34">
        <v>110</v>
      </c>
      <c r="V2630" s="34">
        <v>11</v>
      </c>
      <c r="W2630" s="45">
        <v>6202.223761269639</v>
      </c>
    </row>
    <row r="2631" spans="12:23" x14ac:dyDescent="0.3">
      <c r="L2631" s="44">
        <v>2628</v>
      </c>
      <c r="M2631" s="34">
        <v>110</v>
      </c>
      <c r="N2631" s="34">
        <v>12</v>
      </c>
      <c r="O2631" s="45">
        <v>1845.9609101727876</v>
      </c>
      <c r="P2631" s="44">
        <v>2628</v>
      </c>
      <c r="Q2631" s="34">
        <v>110</v>
      </c>
      <c r="R2631" s="34">
        <v>12</v>
      </c>
      <c r="S2631" s="45">
        <v>2323.63101963497</v>
      </c>
      <c r="T2631" s="44">
        <v>2628</v>
      </c>
      <c r="U2631" s="34">
        <v>110</v>
      </c>
      <c r="V2631" s="34">
        <v>12</v>
      </c>
      <c r="W2631" s="45">
        <v>6298.7007735627903</v>
      </c>
    </row>
    <row r="2632" spans="12:23" x14ac:dyDescent="0.3">
      <c r="L2632" s="44">
        <v>2629</v>
      </c>
      <c r="M2632" s="34">
        <v>110</v>
      </c>
      <c r="N2632" s="34">
        <v>13</v>
      </c>
      <c r="O2632" s="45">
        <v>1779.7134925868284</v>
      </c>
      <c r="P2632" s="44">
        <v>2629</v>
      </c>
      <c r="Q2632" s="34">
        <v>110</v>
      </c>
      <c r="R2632" s="34">
        <v>13</v>
      </c>
      <c r="S2632" s="45">
        <v>2240.2410877977691</v>
      </c>
      <c r="T2632" s="44">
        <v>2629</v>
      </c>
      <c r="U2632" s="34">
        <v>110</v>
      </c>
      <c r="V2632" s="34">
        <v>13</v>
      </c>
      <c r="W2632" s="45">
        <v>6072.6544590955127</v>
      </c>
    </row>
    <row r="2633" spans="12:23" x14ac:dyDescent="0.3">
      <c r="L2633" s="44">
        <v>2630</v>
      </c>
      <c r="M2633" s="34">
        <v>110</v>
      </c>
      <c r="N2633" s="34">
        <v>14</v>
      </c>
      <c r="O2633" s="45">
        <v>1789.2042433527622</v>
      </c>
      <c r="P2633" s="44">
        <v>2630</v>
      </c>
      <c r="Q2633" s="34">
        <v>110</v>
      </c>
      <c r="R2633" s="34">
        <v>14</v>
      </c>
      <c r="S2633" s="45">
        <v>2252.1877128632391</v>
      </c>
      <c r="T2633" s="44">
        <v>2630</v>
      </c>
      <c r="U2633" s="34">
        <v>110</v>
      </c>
      <c r="V2633" s="34">
        <v>14</v>
      </c>
      <c r="W2633" s="45">
        <v>6105.0383513337747</v>
      </c>
    </row>
    <row r="2634" spans="12:23" x14ac:dyDescent="0.3">
      <c r="L2634" s="44">
        <v>2631</v>
      </c>
      <c r="M2634" s="34">
        <v>110</v>
      </c>
      <c r="N2634" s="34">
        <v>15</v>
      </c>
      <c r="O2634" s="45">
        <v>1959.7411711781301</v>
      </c>
      <c r="P2634" s="44">
        <v>2631</v>
      </c>
      <c r="Q2634" s="34">
        <v>110</v>
      </c>
      <c r="R2634" s="34">
        <v>15</v>
      </c>
      <c r="S2634" s="45">
        <v>2466.8536320083977</v>
      </c>
      <c r="T2634" s="44">
        <v>2631</v>
      </c>
      <c r="U2634" s="34">
        <v>110</v>
      </c>
      <c r="V2634" s="34">
        <v>15</v>
      </c>
      <c r="W2634" s="45">
        <v>6686.9364149900211</v>
      </c>
    </row>
    <row r="2635" spans="12:23" x14ac:dyDescent="0.3">
      <c r="L2635" s="44">
        <v>2632</v>
      </c>
      <c r="M2635" s="34">
        <v>110</v>
      </c>
      <c r="N2635" s="34">
        <v>16</v>
      </c>
      <c r="O2635" s="45">
        <v>1751.359874673602</v>
      </c>
      <c r="P2635" s="44">
        <v>2632</v>
      </c>
      <c r="Q2635" s="34">
        <v>110</v>
      </c>
      <c r="R2635" s="34">
        <v>16</v>
      </c>
      <c r="S2635" s="45">
        <v>2204.5505454146783</v>
      </c>
      <c r="T2635" s="44">
        <v>2632</v>
      </c>
      <c r="U2635" s="34">
        <v>110</v>
      </c>
      <c r="V2635" s="34">
        <v>16</v>
      </c>
      <c r="W2635" s="45">
        <v>5975.9075810337099</v>
      </c>
    </row>
    <row r="2636" spans="12:23" x14ac:dyDescent="0.3">
      <c r="L2636" s="44">
        <v>2633</v>
      </c>
      <c r="M2636" s="34">
        <v>110</v>
      </c>
      <c r="N2636" s="34">
        <v>17</v>
      </c>
      <c r="O2636" s="45">
        <v>1628.2767006779015</v>
      </c>
      <c r="P2636" s="44">
        <v>2633</v>
      </c>
      <c r="Q2636" s="34">
        <v>110</v>
      </c>
      <c r="R2636" s="34">
        <v>17</v>
      </c>
      <c r="S2636" s="45">
        <v>2049.6177515968679</v>
      </c>
      <c r="T2636" s="44">
        <v>2633</v>
      </c>
      <c r="U2636" s="34">
        <v>110</v>
      </c>
      <c r="V2636" s="34">
        <v>17</v>
      </c>
      <c r="W2636" s="45">
        <v>5555.9289785687661</v>
      </c>
    </row>
    <row r="2637" spans="12:23" x14ac:dyDescent="0.3">
      <c r="L2637" s="44">
        <v>2634</v>
      </c>
      <c r="M2637" s="34">
        <v>110</v>
      </c>
      <c r="N2637" s="34">
        <v>18</v>
      </c>
      <c r="O2637" s="45">
        <v>1382.02137689807</v>
      </c>
      <c r="P2637" s="44">
        <v>2634</v>
      </c>
      <c r="Q2637" s="34">
        <v>110</v>
      </c>
      <c r="R2637" s="34">
        <v>18</v>
      </c>
      <c r="S2637" s="45">
        <v>1739.6401643512588</v>
      </c>
      <c r="T2637" s="44">
        <v>2634</v>
      </c>
      <c r="U2637" s="34">
        <v>110</v>
      </c>
      <c r="V2637" s="34">
        <v>18</v>
      </c>
      <c r="W2637" s="45">
        <v>4715.6681746491467</v>
      </c>
    </row>
    <row r="2638" spans="12:23" x14ac:dyDescent="0.3">
      <c r="L2638" s="44">
        <v>2635</v>
      </c>
      <c r="M2638" s="34">
        <v>110</v>
      </c>
      <c r="N2638" s="34">
        <v>19</v>
      </c>
      <c r="O2638" s="45">
        <v>1713.4265302060116</v>
      </c>
      <c r="P2638" s="44">
        <v>2635</v>
      </c>
      <c r="Q2638" s="34">
        <v>110</v>
      </c>
      <c r="R2638" s="34">
        <v>19</v>
      </c>
      <c r="S2638" s="45">
        <v>2156.8013783561296</v>
      </c>
      <c r="T2638" s="44">
        <v>2635</v>
      </c>
      <c r="U2638" s="34">
        <v>110</v>
      </c>
      <c r="V2638" s="34">
        <v>19</v>
      </c>
      <c r="W2638" s="45">
        <v>5846.4732117439125</v>
      </c>
    </row>
    <row r="2639" spans="12:23" x14ac:dyDescent="0.3">
      <c r="L2639" s="44">
        <v>2636</v>
      </c>
      <c r="M2639" s="34">
        <v>110</v>
      </c>
      <c r="N2639" s="34">
        <v>20</v>
      </c>
      <c r="O2639" s="45">
        <v>1533.6064617877146</v>
      </c>
      <c r="P2639" s="44">
        <v>2636</v>
      </c>
      <c r="Q2639" s="34">
        <v>110</v>
      </c>
      <c r="R2639" s="34">
        <v>20</v>
      </c>
      <c r="S2639" s="45">
        <v>1930.4501665688078</v>
      </c>
      <c r="T2639" s="44">
        <v>2636</v>
      </c>
      <c r="U2639" s="34">
        <v>110</v>
      </c>
      <c r="V2639" s="34">
        <v>20</v>
      </c>
      <c r="W2639" s="45">
        <v>5232.8996534921162</v>
      </c>
    </row>
    <row r="2640" spans="12:23" x14ac:dyDescent="0.3">
      <c r="L2640" s="44">
        <v>2637</v>
      </c>
      <c r="M2640" s="34">
        <v>110</v>
      </c>
      <c r="N2640" s="34">
        <v>21</v>
      </c>
      <c r="O2640" s="45">
        <v>1334.8246642349798</v>
      </c>
      <c r="P2640" s="44">
        <v>2637</v>
      </c>
      <c r="Q2640" s="34">
        <v>110</v>
      </c>
      <c r="R2640" s="34">
        <v>21</v>
      </c>
      <c r="S2640" s="45">
        <v>1680.2305934527669</v>
      </c>
      <c r="T2640" s="44">
        <v>2637</v>
      </c>
      <c r="U2640" s="34">
        <v>110</v>
      </c>
      <c r="V2640" s="34">
        <v>21</v>
      </c>
      <c r="W2640" s="45">
        <v>4554.6257772059625</v>
      </c>
    </row>
    <row r="2641" spans="12:23" x14ac:dyDescent="0.3">
      <c r="L2641" s="44">
        <v>2638</v>
      </c>
      <c r="M2641" s="34">
        <v>110</v>
      </c>
      <c r="N2641" s="34">
        <v>22</v>
      </c>
      <c r="O2641" s="45">
        <v>795.40400377494655</v>
      </c>
      <c r="P2641" s="44">
        <v>2638</v>
      </c>
      <c r="Q2641" s="34">
        <v>110</v>
      </c>
      <c r="R2641" s="34">
        <v>22</v>
      </c>
      <c r="S2641" s="45">
        <v>1001.2267356952411</v>
      </c>
      <c r="T2641" s="44">
        <v>2638</v>
      </c>
      <c r="U2641" s="34">
        <v>110</v>
      </c>
      <c r="V2641" s="34">
        <v>22</v>
      </c>
      <c r="W2641" s="45">
        <v>2714.0400353348996</v>
      </c>
    </row>
    <row r="2642" spans="12:23" x14ac:dyDescent="0.3">
      <c r="L2642" s="44">
        <v>2639</v>
      </c>
      <c r="M2642" s="34">
        <v>110</v>
      </c>
      <c r="N2642" s="34">
        <v>23</v>
      </c>
      <c r="O2642" s="45">
        <v>729.09726899670056</v>
      </c>
      <c r="P2642" s="44">
        <v>2639</v>
      </c>
      <c r="Q2642" s="34">
        <v>110</v>
      </c>
      <c r="R2642" s="34">
        <v>23</v>
      </c>
      <c r="S2642" s="45">
        <v>917.76213745138159</v>
      </c>
      <c r="T2642" s="44">
        <v>2639</v>
      </c>
      <c r="U2642" s="34">
        <v>110</v>
      </c>
      <c r="V2642" s="34">
        <v>23</v>
      </c>
      <c r="W2642" s="45">
        <v>2487.7913215411349</v>
      </c>
    </row>
    <row r="2643" spans="12:23" x14ac:dyDescent="0.3">
      <c r="L2643" s="44">
        <v>2640</v>
      </c>
      <c r="M2643" s="34">
        <v>110</v>
      </c>
      <c r="N2643" s="34">
        <v>24</v>
      </c>
      <c r="O2643" s="45">
        <v>785.88359441286934</v>
      </c>
      <c r="P2643" s="44">
        <v>2640</v>
      </c>
      <c r="Q2643" s="34">
        <v>110</v>
      </c>
      <c r="R2643" s="34">
        <v>24</v>
      </c>
      <c r="S2643" s="45">
        <v>989.24277742644165</v>
      </c>
      <c r="T2643" s="44">
        <v>2640</v>
      </c>
      <c r="U2643" s="34">
        <v>110</v>
      </c>
      <c r="V2643" s="34">
        <v>24</v>
      </c>
      <c r="W2643" s="45">
        <v>2681.5549434333939</v>
      </c>
    </row>
    <row r="2644" spans="12:23" x14ac:dyDescent="0.3">
      <c r="L2644" s="44">
        <v>2641</v>
      </c>
      <c r="M2644" s="34">
        <v>111</v>
      </c>
      <c r="N2644" s="34">
        <v>1</v>
      </c>
      <c r="O2644" s="45">
        <v>1665.9925487737726</v>
      </c>
      <c r="P2644" s="44">
        <v>2641</v>
      </c>
      <c r="Q2644" s="34">
        <v>111</v>
      </c>
      <c r="R2644" s="34">
        <v>1</v>
      </c>
      <c r="S2644" s="45">
        <v>2097.0931418310001</v>
      </c>
      <c r="T2644" s="44">
        <v>2641</v>
      </c>
      <c r="U2644" s="34">
        <v>111</v>
      </c>
      <c r="V2644" s="34">
        <v>1</v>
      </c>
      <c r="W2644" s="45">
        <v>5684.6212169947703</v>
      </c>
    </row>
    <row r="2645" spans="12:23" x14ac:dyDescent="0.3">
      <c r="L2645" s="44">
        <v>2642</v>
      </c>
      <c r="M2645" s="34">
        <v>111</v>
      </c>
      <c r="N2645" s="34">
        <v>2</v>
      </c>
      <c r="O2645" s="45">
        <v>2347.7645845240941</v>
      </c>
      <c r="P2645" s="44">
        <v>2642</v>
      </c>
      <c r="Q2645" s="34">
        <v>111</v>
      </c>
      <c r="R2645" s="34">
        <v>2</v>
      </c>
      <c r="S2645" s="45">
        <v>2955.2839311694611</v>
      </c>
      <c r="T2645" s="44">
        <v>2642</v>
      </c>
      <c r="U2645" s="34">
        <v>111</v>
      </c>
      <c r="V2645" s="34">
        <v>2</v>
      </c>
      <c r="W2645" s="45">
        <v>8010.9316092186618</v>
      </c>
    </row>
    <row r="2646" spans="12:23" x14ac:dyDescent="0.3">
      <c r="L2646" s="44">
        <v>2643</v>
      </c>
      <c r="M2646" s="34">
        <v>111</v>
      </c>
      <c r="N2646" s="34">
        <v>3</v>
      </c>
      <c r="O2646" s="45">
        <v>776.412616044365</v>
      </c>
      <c r="P2646" s="44">
        <v>2643</v>
      </c>
      <c r="Q2646" s="34">
        <v>111</v>
      </c>
      <c r="R2646" s="34">
        <v>3</v>
      </c>
      <c r="S2646" s="45">
        <v>977.32104116319192</v>
      </c>
      <c r="T2646" s="44">
        <v>2643</v>
      </c>
      <c r="U2646" s="34">
        <v>111</v>
      </c>
      <c r="V2646" s="34">
        <v>3</v>
      </c>
      <c r="W2646" s="45">
        <v>2649.2385176372968</v>
      </c>
    </row>
    <row r="2647" spans="12:23" x14ac:dyDescent="0.3">
      <c r="L2647" s="44">
        <v>2644</v>
      </c>
      <c r="M2647" s="34">
        <v>111</v>
      </c>
      <c r="N2647" s="34">
        <v>4</v>
      </c>
      <c r="O2647" s="45">
        <v>2565.8046971727031</v>
      </c>
      <c r="P2647" s="44">
        <v>2644</v>
      </c>
      <c r="Q2647" s="34">
        <v>111</v>
      </c>
      <c r="R2647" s="34">
        <v>4</v>
      </c>
      <c r="S2647" s="45">
        <v>3229.7451976475186</v>
      </c>
      <c r="T2647" s="44">
        <v>2644</v>
      </c>
      <c r="U2647" s="34">
        <v>111</v>
      </c>
      <c r="V2647" s="34">
        <v>4</v>
      </c>
      <c r="W2647" s="45">
        <v>8754.9178001716209</v>
      </c>
    </row>
    <row r="2648" spans="12:23" x14ac:dyDescent="0.3">
      <c r="L2648" s="44">
        <v>2645</v>
      </c>
      <c r="M2648" s="34">
        <v>111</v>
      </c>
      <c r="N2648" s="34">
        <v>5</v>
      </c>
      <c r="O2648" s="45">
        <v>1666.1803865493489</v>
      </c>
      <c r="P2648" s="44">
        <v>2645</v>
      </c>
      <c r="Q2648" s="34">
        <v>111</v>
      </c>
      <c r="R2648" s="34">
        <v>5</v>
      </c>
      <c r="S2648" s="45">
        <v>2097.3295854520884</v>
      </c>
      <c r="T2648" s="44">
        <v>2645</v>
      </c>
      <c r="U2648" s="34">
        <v>111</v>
      </c>
      <c r="V2648" s="34">
        <v>5</v>
      </c>
      <c r="W2648" s="45">
        <v>5685.2621481953211</v>
      </c>
    </row>
    <row r="2649" spans="12:23" x14ac:dyDescent="0.3">
      <c r="L2649" s="44">
        <v>2646</v>
      </c>
      <c r="M2649" s="34">
        <v>111</v>
      </c>
      <c r="N2649" s="34">
        <v>6</v>
      </c>
      <c r="O2649" s="45">
        <v>3010.2091017875405</v>
      </c>
      <c r="P2649" s="44">
        <v>2646</v>
      </c>
      <c r="Q2649" s="34">
        <v>111</v>
      </c>
      <c r="R2649" s="34">
        <v>6</v>
      </c>
      <c r="S2649" s="45">
        <v>3789.1459163381373</v>
      </c>
      <c r="T2649" s="44">
        <v>2646</v>
      </c>
      <c r="U2649" s="34">
        <v>111</v>
      </c>
      <c r="V2649" s="34">
        <v>6</v>
      </c>
      <c r="W2649" s="45">
        <v>10271.293554228178</v>
      </c>
    </row>
    <row r="2650" spans="12:23" x14ac:dyDescent="0.3">
      <c r="L2650" s="44">
        <v>2647</v>
      </c>
      <c r="M2650" s="34">
        <v>111</v>
      </c>
      <c r="N2650" s="34">
        <v>7</v>
      </c>
      <c r="O2650" s="45">
        <v>2281.6160289252803</v>
      </c>
      <c r="P2650" s="44">
        <v>2647</v>
      </c>
      <c r="Q2650" s="34">
        <v>111</v>
      </c>
      <c r="R2650" s="34">
        <v>7</v>
      </c>
      <c r="S2650" s="45">
        <v>2872.0184433433592</v>
      </c>
      <c r="T2650" s="44">
        <v>2647</v>
      </c>
      <c r="U2650" s="34">
        <v>111</v>
      </c>
      <c r="V2650" s="34">
        <v>7</v>
      </c>
      <c r="W2650" s="45">
        <v>7785.2226269622006</v>
      </c>
    </row>
    <row r="2651" spans="12:23" x14ac:dyDescent="0.3">
      <c r="L2651" s="44">
        <v>2648</v>
      </c>
      <c r="M2651" s="34">
        <v>111</v>
      </c>
      <c r="N2651" s="34">
        <v>8</v>
      </c>
      <c r="O2651" s="45">
        <v>1760.8011944459631</v>
      </c>
      <c r="P2651" s="44">
        <v>2648</v>
      </c>
      <c r="Q2651" s="34">
        <v>111</v>
      </c>
      <c r="R2651" s="34">
        <v>8</v>
      </c>
      <c r="S2651" s="45">
        <v>2216.434948474599</v>
      </c>
      <c r="T2651" s="44">
        <v>2648</v>
      </c>
      <c r="U2651" s="34">
        <v>111</v>
      </c>
      <c r="V2651" s="34">
        <v>8</v>
      </c>
      <c r="W2651" s="45">
        <v>6008.1228071665628</v>
      </c>
    </row>
    <row r="2652" spans="12:23" x14ac:dyDescent="0.3">
      <c r="L2652" s="44">
        <v>2649</v>
      </c>
      <c r="M2652" s="34">
        <v>111</v>
      </c>
      <c r="N2652" s="34">
        <v>9</v>
      </c>
      <c r="O2652" s="45">
        <v>1552.5286461272947</v>
      </c>
      <c r="P2652" s="44">
        <v>2649</v>
      </c>
      <c r="Q2652" s="34">
        <v>111</v>
      </c>
      <c r="R2652" s="34">
        <v>9</v>
      </c>
      <c r="S2652" s="45">
        <v>1954.268750293088</v>
      </c>
      <c r="T2652" s="44">
        <v>2649</v>
      </c>
      <c r="U2652" s="34">
        <v>111</v>
      </c>
      <c r="V2652" s="34">
        <v>9</v>
      </c>
      <c r="W2652" s="45">
        <v>5297.4650386421481</v>
      </c>
    </row>
    <row r="2653" spans="12:23" x14ac:dyDescent="0.3">
      <c r="L2653" s="44">
        <v>2650</v>
      </c>
      <c r="M2653" s="34">
        <v>111</v>
      </c>
      <c r="N2653" s="34">
        <v>10</v>
      </c>
      <c r="O2653" s="45">
        <v>1827.236449807498</v>
      </c>
      <c r="P2653" s="44">
        <v>2650</v>
      </c>
      <c r="Q2653" s="34">
        <v>111</v>
      </c>
      <c r="R2653" s="34">
        <v>10</v>
      </c>
      <c r="S2653" s="45">
        <v>2300.0613239328873</v>
      </c>
      <c r="T2653" s="44">
        <v>2650</v>
      </c>
      <c r="U2653" s="34">
        <v>111</v>
      </c>
      <c r="V2653" s="34">
        <v>10</v>
      </c>
      <c r="W2653" s="45">
        <v>6234.8100528343884</v>
      </c>
    </row>
    <row r="2654" spans="12:23" x14ac:dyDescent="0.3">
      <c r="L2654" s="44">
        <v>2651</v>
      </c>
      <c r="M2654" s="34">
        <v>111</v>
      </c>
      <c r="N2654" s="34">
        <v>11</v>
      </c>
      <c r="O2654" s="45">
        <v>1495.692889717553</v>
      </c>
      <c r="P2654" s="44">
        <v>2651</v>
      </c>
      <c r="Q2654" s="34">
        <v>111</v>
      </c>
      <c r="R2654" s="34">
        <v>11</v>
      </c>
      <c r="S2654" s="45">
        <v>1882.7258883124782</v>
      </c>
      <c r="T2654" s="44">
        <v>2651</v>
      </c>
      <c r="U2654" s="34">
        <v>111</v>
      </c>
      <c r="V2654" s="34">
        <v>11</v>
      </c>
      <c r="W2654" s="45">
        <v>5103.532750644481</v>
      </c>
    </row>
    <row r="2655" spans="12:23" x14ac:dyDescent="0.3">
      <c r="L2655" s="44">
        <v>2652</v>
      </c>
      <c r="M2655" s="34">
        <v>111</v>
      </c>
      <c r="N2655" s="34">
        <v>12</v>
      </c>
      <c r="O2655" s="45">
        <v>1420.0832419489493</v>
      </c>
      <c r="P2655" s="44">
        <v>2652</v>
      </c>
      <c r="Q2655" s="34">
        <v>111</v>
      </c>
      <c r="R2655" s="34">
        <v>12</v>
      </c>
      <c r="S2655" s="45">
        <v>1787.5511086242361</v>
      </c>
      <c r="T2655" s="44">
        <v>2652</v>
      </c>
      <c r="U2655" s="34">
        <v>111</v>
      </c>
      <c r="V2655" s="34">
        <v>12</v>
      </c>
      <c r="W2655" s="45">
        <v>4845.5410758130038</v>
      </c>
    </row>
    <row r="2656" spans="12:23" x14ac:dyDescent="0.3">
      <c r="L2656" s="44">
        <v>2653</v>
      </c>
      <c r="M2656" s="34">
        <v>111</v>
      </c>
      <c r="N2656" s="34">
        <v>13</v>
      </c>
      <c r="O2656" s="45">
        <v>1599.8637655723883</v>
      </c>
      <c r="P2656" s="44">
        <v>2653</v>
      </c>
      <c r="Q2656" s="34">
        <v>111</v>
      </c>
      <c r="R2656" s="34">
        <v>13</v>
      </c>
      <c r="S2656" s="45">
        <v>2013.8525428071184</v>
      </c>
      <c r="T2656" s="44">
        <v>2653</v>
      </c>
      <c r="U2656" s="34">
        <v>111</v>
      </c>
      <c r="V2656" s="34">
        <v>13</v>
      </c>
      <c r="W2656" s="45">
        <v>5458.979701180474</v>
      </c>
    </row>
    <row r="2657" spans="12:23" x14ac:dyDescent="0.3">
      <c r="L2657" s="44">
        <v>2654</v>
      </c>
      <c r="M2657" s="34">
        <v>111</v>
      </c>
      <c r="N2657" s="34">
        <v>14</v>
      </c>
      <c r="O2657" s="45">
        <v>1580.9415812328079</v>
      </c>
      <c r="P2657" s="44">
        <v>2654</v>
      </c>
      <c r="Q2657" s="34">
        <v>111</v>
      </c>
      <c r="R2657" s="34">
        <v>14</v>
      </c>
      <c r="S2657" s="45">
        <v>1990.0339590828378</v>
      </c>
      <c r="T2657" s="44">
        <v>2654</v>
      </c>
      <c r="U2657" s="34">
        <v>111</v>
      </c>
      <c r="V2657" s="34">
        <v>14</v>
      </c>
      <c r="W2657" s="45">
        <v>5394.4143160304411</v>
      </c>
    </row>
    <row r="2658" spans="12:23" x14ac:dyDescent="0.3">
      <c r="L2658" s="44">
        <v>2655</v>
      </c>
      <c r="M2658" s="34">
        <v>111</v>
      </c>
      <c r="N2658" s="34">
        <v>15</v>
      </c>
      <c r="O2658" s="45">
        <v>1836.6876557785733</v>
      </c>
      <c r="P2658" s="44">
        <v>2655</v>
      </c>
      <c r="Q2658" s="34">
        <v>111</v>
      </c>
      <c r="R2658" s="34">
        <v>15</v>
      </c>
      <c r="S2658" s="45">
        <v>2311.9581713939169</v>
      </c>
      <c r="T2658" s="44">
        <v>2655</v>
      </c>
      <c r="U2658" s="34">
        <v>111</v>
      </c>
      <c r="V2658" s="34">
        <v>15</v>
      </c>
      <c r="W2658" s="45">
        <v>6267.0590121883224</v>
      </c>
    </row>
    <row r="2659" spans="12:23" x14ac:dyDescent="0.3">
      <c r="L2659" s="44">
        <v>2656</v>
      </c>
      <c r="M2659" s="34">
        <v>111</v>
      </c>
      <c r="N2659" s="34">
        <v>16</v>
      </c>
      <c r="O2659" s="45">
        <v>1779.6541753945417</v>
      </c>
      <c r="P2659" s="44">
        <v>2656</v>
      </c>
      <c r="Q2659" s="34">
        <v>111</v>
      </c>
      <c r="R2659" s="34">
        <v>16</v>
      </c>
      <c r="S2659" s="45">
        <v>2240.1664213911104</v>
      </c>
      <c r="T2659" s="44">
        <v>2656</v>
      </c>
      <c r="U2659" s="34">
        <v>111</v>
      </c>
      <c r="V2659" s="34">
        <v>16</v>
      </c>
      <c r="W2659" s="45">
        <v>6072.4520597690253</v>
      </c>
    </row>
    <row r="2660" spans="12:23" x14ac:dyDescent="0.3">
      <c r="L2660" s="44">
        <v>2657</v>
      </c>
      <c r="M2660" s="34">
        <v>111</v>
      </c>
      <c r="N2660" s="34">
        <v>17</v>
      </c>
      <c r="O2660" s="45">
        <v>1599.9428551621038</v>
      </c>
      <c r="P2660" s="44">
        <v>2657</v>
      </c>
      <c r="Q2660" s="34">
        <v>111</v>
      </c>
      <c r="R2660" s="34">
        <v>17</v>
      </c>
      <c r="S2660" s="45">
        <v>2013.9520980159966</v>
      </c>
      <c r="T2660" s="44">
        <v>2657</v>
      </c>
      <c r="U2660" s="34">
        <v>111</v>
      </c>
      <c r="V2660" s="34">
        <v>17</v>
      </c>
      <c r="W2660" s="45">
        <v>5459.2495669491245</v>
      </c>
    </row>
    <row r="2661" spans="12:23" x14ac:dyDescent="0.3">
      <c r="L2661" s="44">
        <v>2658</v>
      </c>
      <c r="M2661" s="34">
        <v>111</v>
      </c>
      <c r="N2661" s="34">
        <v>18</v>
      </c>
      <c r="O2661" s="45">
        <v>1562.0292830919427</v>
      </c>
      <c r="P2661" s="44">
        <v>2658</v>
      </c>
      <c r="Q2661" s="34">
        <v>111</v>
      </c>
      <c r="R2661" s="34">
        <v>18</v>
      </c>
      <c r="S2661" s="45">
        <v>1966.2278197596677</v>
      </c>
      <c r="T2661" s="44">
        <v>2658</v>
      </c>
      <c r="U2661" s="34">
        <v>111</v>
      </c>
      <c r="V2661" s="34">
        <v>18</v>
      </c>
      <c r="W2661" s="45">
        <v>5329.8826641014912</v>
      </c>
    </row>
    <row r="2662" spans="12:23" x14ac:dyDescent="0.3">
      <c r="L2662" s="44">
        <v>2659</v>
      </c>
      <c r="M2662" s="34">
        <v>111</v>
      </c>
      <c r="N2662" s="34">
        <v>19</v>
      </c>
      <c r="O2662" s="45">
        <v>1524.1255972204958</v>
      </c>
      <c r="P2662" s="44">
        <v>2659</v>
      </c>
      <c r="Q2662" s="34">
        <v>111</v>
      </c>
      <c r="R2662" s="34">
        <v>19</v>
      </c>
      <c r="S2662" s="45">
        <v>1918.5159859044481</v>
      </c>
      <c r="T2662" s="44">
        <v>2659</v>
      </c>
      <c r="U2662" s="34">
        <v>111</v>
      </c>
      <c r="V2662" s="34">
        <v>19</v>
      </c>
      <c r="W2662" s="45">
        <v>5200.549494474938</v>
      </c>
    </row>
    <row r="2663" spans="12:23" x14ac:dyDescent="0.3">
      <c r="L2663" s="44">
        <v>2660</v>
      </c>
      <c r="M2663" s="34">
        <v>111</v>
      </c>
      <c r="N2663" s="34">
        <v>20</v>
      </c>
      <c r="O2663" s="45">
        <v>1580.862491643092</v>
      </c>
      <c r="P2663" s="44">
        <v>2660</v>
      </c>
      <c r="Q2663" s="34">
        <v>111</v>
      </c>
      <c r="R2663" s="34">
        <v>20</v>
      </c>
      <c r="S2663" s="45">
        <v>1989.9344038739591</v>
      </c>
      <c r="T2663" s="44">
        <v>2660</v>
      </c>
      <c r="U2663" s="34">
        <v>111</v>
      </c>
      <c r="V2663" s="34">
        <v>20</v>
      </c>
      <c r="W2663" s="45">
        <v>5394.1444502617896</v>
      </c>
    </row>
    <row r="2664" spans="12:23" x14ac:dyDescent="0.3">
      <c r="L2664" s="44">
        <v>2661</v>
      </c>
      <c r="M2664" s="34">
        <v>111</v>
      </c>
      <c r="N2664" s="34">
        <v>21</v>
      </c>
      <c r="O2664" s="45">
        <v>1495.7324345124107</v>
      </c>
      <c r="P2664" s="44">
        <v>2661</v>
      </c>
      <c r="Q2664" s="34">
        <v>111</v>
      </c>
      <c r="R2664" s="34">
        <v>21</v>
      </c>
      <c r="S2664" s="45">
        <v>1882.7756659169172</v>
      </c>
      <c r="T2664" s="44">
        <v>2661</v>
      </c>
      <c r="U2664" s="34">
        <v>111</v>
      </c>
      <c r="V2664" s="34">
        <v>21</v>
      </c>
      <c r="W2664" s="45">
        <v>5103.6676835288063</v>
      </c>
    </row>
    <row r="2665" spans="12:23" x14ac:dyDescent="0.3">
      <c r="L2665" s="44">
        <v>2662</v>
      </c>
      <c r="M2665" s="34">
        <v>111</v>
      </c>
      <c r="N2665" s="34">
        <v>22</v>
      </c>
      <c r="O2665" s="45">
        <v>975.23395839195803</v>
      </c>
      <c r="P2665" s="44">
        <v>2662</v>
      </c>
      <c r="Q2665" s="34">
        <v>111</v>
      </c>
      <c r="R2665" s="34">
        <v>22</v>
      </c>
      <c r="S2665" s="45">
        <v>1227.5903918836725</v>
      </c>
      <c r="T2665" s="44">
        <v>2662</v>
      </c>
      <c r="U2665" s="34">
        <v>111</v>
      </c>
      <c r="V2665" s="34">
        <v>22</v>
      </c>
      <c r="W2665" s="45">
        <v>3327.6473268077771</v>
      </c>
    </row>
    <row r="2666" spans="12:23" x14ac:dyDescent="0.3">
      <c r="L2666" s="44">
        <v>2663</v>
      </c>
      <c r="M2666" s="34">
        <v>111</v>
      </c>
      <c r="N2666" s="34">
        <v>23</v>
      </c>
      <c r="O2666" s="45">
        <v>1041.4319449843445</v>
      </c>
      <c r="P2666" s="44">
        <v>2663</v>
      </c>
      <c r="Q2666" s="34">
        <v>111</v>
      </c>
      <c r="R2666" s="34">
        <v>23</v>
      </c>
      <c r="S2666" s="45">
        <v>1310.9181017153239</v>
      </c>
      <c r="T2666" s="44">
        <v>2663</v>
      </c>
      <c r="U2666" s="34">
        <v>111</v>
      </c>
      <c r="V2666" s="34">
        <v>23</v>
      </c>
      <c r="W2666" s="45">
        <v>3553.5249751696456</v>
      </c>
    </row>
    <row r="2667" spans="12:23" x14ac:dyDescent="0.3">
      <c r="L2667" s="44">
        <v>2664</v>
      </c>
      <c r="M2667" s="34">
        <v>111</v>
      </c>
      <c r="N2667" s="34">
        <v>24</v>
      </c>
      <c r="O2667" s="45">
        <v>946.68261650444106</v>
      </c>
      <c r="P2667" s="44">
        <v>2664</v>
      </c>
      <c r="Q2667" s="34">
        <v>111</v>
      </c>
      <c r="R2667" s="34">
        <v>24</v>
      </c>
      <c r="S2667" s="45">
        <v>1191.6509614783843</v>
      </c>
      <c r="T2667" s="44">
        <v>2664</v>
      </c>
      <c r="U2667" s="34">
        <v>111</v>
      </c>
      <c r="V2667" s="34">
        <v>24</v>
      </c>
      <c r="W2667" s="45">
        <v>3230.2257843243419</v>
      </c>
    </row>
    <row r="2668" spans="12:23" x14ac:dyDescent="0.3">
      <c r="L2668" s="44">
        <v>2665</v>
      </c>
      <c r="M2668" s="34">
        <v>112</v>
      </c>
      <c r="N2668" s="34">
        <v>1</v>
      </c>
      <c r="O2668" s="45">
        <v>227.17496026081952</v>
      </c>
      <c r="P2668" s="44">
        <v>2665</v>
      </c>
      <c r="Q2668" s="34">
        <v>112</v>
      </c>
      <c r="R2668" s="34">
        <v>1</v>
      </c>
      <c r="S2668" s="45">
        <v>285.95989310357146</v>
      </c>
      <c r="T2668" s="44">
        <v>2665</v>
      </c>
      <c r="U2668" s="34">
        <v>112</v>
      </c>
      <c r="V2668" s="34">
        <v>1</v>
      </c>
      <c r="W2668" s="45">
        <v>775.15568723228421</v>
      </c>
    </row>
    <row r="2669" spans="12:23" x14ac:dyDescent="0.3">
      <c r="L2669" s="44">
        <v>2666</v>
      </c>
      <c r="M2669" s="34">
        <v>112</v>
      </c>
      <c r="N2669" s="34">
        <v>2</v>
      </c>
      <c r="O2669" s="45">
        <v>2006.7203874695019</v>
      </c>
      <c r="P2669" s="44">
        <v>2666</v>
      </c>
      <c r="Q2669" s="34">
        <v>112</v>
      </c>
      <c r="R2669" s="34">
        <v>2</v>
      </c>
      <c r="S2669" s="45">
        <v>2525.9894260824735</v>
      </c>
      <c r="T2669" s="44">
        <v>2666</v>
      </c>
      <c r="U2669" s="34">
        <v>112</v>
      </c>
      <c r="V2669" s="34">
        <v>2</v>
      </c>
      <c r="W2669" s="45">
        <v>6847.236681569414</v>
      </c>
    </row>
    <row r="2670" spans="12:23" x14ac:dyDescent="0.3">
      <c r="L2670" s="44">
        <v>2667</v>
      </c>
      <c r="M2670" s="34">
        <v>112</v>
      </c>
      <c r="N2670" s="34">
        <v>3</v>
      </c>
      <c r="O2670" s="45">
        <v>1154.7673270475339</v>
      </c>
      <c r="P2670" s="44">
        <v>2667</v>
      </c>
      <c r="Q2670" s="34">
        <v>112</v>
      </c>
      <c r="R2670" s="34">
        <v>3</v>
      </c>
      <c r="S2670" s="45">
        <v>1453.5807160388079</v>
      </c>
      <c r="T2670" s="44">
        <v>2667</v>
      </c>
      <c r="U2670" s="34">
        <v>112</v>
      </c>
      <c r="V2670" s="34">
        <v>3</v>
      </c>
      <c r="W2670" s="45">
        <v>3940.2426216482086</v>
      </c>
    </row>
    <row r="2671" spans="12:23" x14ac:dyDescent="0.3">
      <c r="L2671" s="44">
        <v>2668</v>
      </c>
      <c r="M2671" s="34">
        <v>112</v>
      </c>
      <c r="N2671" s="34">
        <v>4</v>
      </c>
      <c r="O2671" s="45">
        <v>425.98641640969811</v>
      </c>
      <c r="P2671" s="44">
        <v>2668</v>
      </c>
      <c r="Q2671" s="34">
        <v>112</v>
      </c>
      <c r="R2671" s="34">
        <v>4</v>
      </c>
      <c r="S2671" s="45">
        <v>536.21679942294236</v>
      </c>
      <c r="T2671" s="44">
        <v>2668</v>
      </c>
      <c r="U2671" s="34">
        <v>112</v>
      </c>
      <c r="V2671" s="34">
        <v>4</v>
      </c>
      <c r="W2671" s="45">
        <v>1453.5307631816831</v>
      </c>
    </row>
    <row r="2672" spans="12:23" x14ac:dyDescent="0.3">
      <c r="L2672" s="44">
        <v>2669</v>
      </c>
      <c r="M2672" s="34">
        <v>112</v>
      </c>
      <c r="N2672" s="34">
        <v>5</v>
      </c>
      <c r="O2672" s="45">
        <v>1864.5865085509322</v>
      </c>
      <c r="P2672" s="44">
        <v>2669</v>
      </c>
      <c r="Q2672" s="34">
        <v>112</v>
      </c>
      <c r="R2672" s="34">
        <v>5</v>
      </c>
      <c r="S2672" s="45">
        <v>2347.0762713259542</v>
      </c>
      <c r="T2672" s="44">
        <v>2669</v>
      </c>
      <c r="U2672" s="34">
        <v>112</v>
      </c>
      <c r="V2672" s="34">
        <v>5</v>
      </c>
      <c r="W2672" s="45">
        <v>6362.2541620803768</v>
      </c>
    </row>
    <row r="2673" spans="12:23" x14ac:dyDescent="0.3">
      <c r="L2673" s="44">
        <v>2670</v>
      </c>
      <c r="M2673" s="34">
        <v>112</v>
      </c>
      <c r="N2673" s="34">
        <v>6</v>
      </c>
      <c r="O2673" s="45">
        <v>984.23039922216606</v>
      </c>
      <c r="P2673" s="44">
        <v>2670</v>
      </c>
      <c r="Q2673" s="34">
        <v>112</v>
      </c>
      <c r="R2673" s="34">
        <v>6</v>
      </c>
      <c r="S2673" s="45">
        <v>1238.9147968936493</v>
      </c>
      <c r="T2673" s="44">
        <v>2670</v>
      </c>
      <c r="U2673" s="34">
        <v>112</v>
      </c>
      <c r="V2673" s="34">
        <v>6</v>
      </c>
      <c r="W2673" s="45">
        <v>3358.3445579919626</v>
      </c>
    </row>
    <row r="2674" spans="12:23" x14ac:dyDescent="0.3">
      <c r="L2674" s="44">
        <v>2671</v>
      </c>
      <c r="M2674" s="34">
        <v>112</v>
      </c>
      <c r="N2674" s="34">
        <v>7</v>
      </c>
      <c r="O2674" s="45">
        <v>2707.4146075594022</v>
      </c>
      <c r="P2674" s="44">
        <v>2671</v>
      </c>
      <c r="Q2674" s="34">
        <v>112</v>
      </c>
      <c r="R2674" s="34">
        <v>7</v>
      </c>
      <c r="S2674" s="45">
        <v>3407.998799145214</v>
      </c>
      <c r="T2674" s="44">
        <v>2671</v>
      </c>
      <c r="U2674" s="34">
        <v>112</v>
      </c>
      <c r="V2674" s="34">
        <v>7</v>
      </c>
      <c r="W2674" s="45">
        <v>9238.1124589433348</v>
      </c>
    </row>
    <row r="2675" spans="12:23" x14ac:dyDescent="0.3">
      <c r="L2675" s="44">
        <v>2672</v>
      </c>
      <c r="M2675" s="34">
        <v>112</v>
      </c>
      <c r="N2675" s="34">
        <v>8</v>
      </c>
      <c r="O2675" s="45">
        <v>1296.7331405879565</v>
      </c>
      <c r="P2675" s="44">
        <v>2672</v>
      </c>
      <c r="Q2675" s="34">
        <v>112</v>
      </c>
      <c r="R2675" s="34">
        <v>8</v>
      </c>
      <c r="S2675" s="45">
        <v>1632.2823159764591</v>
      </c>
      <c r="T2675" s="44">
        <v>2672</v>
      </c>
      <c r="U2675" s="34">
        <v>112</v>
      </c>
      <c r="V2675" s="34">
        <v>8</v>
      </c>
      <c r="W2675" s="45">
        <v>4424.6516763788586</v>
      </c>
    </row>
    <row r="2676" spans="12:23" x14ac:dyDescent="0.3">
      <c r="L2676" s="44">
        <v>2673</v>
      </c>
      <c r="M2676" s="34">
        <v>112</v>
      </c>
      <c r="N2676" s="34">
        <v>9</v>
      </c>
      <c r="O2676" s="45">
        <v>1220.9059964476335</v>
      </c>
      <c r="P2676" s="44">
        <v>2673</v>
      </c>
      <c r="Q2676" s="34">
        <v>112</v>
      </c>
      <c r="R2676" s="34">
        <v>9</v>
      </c>
      <c r="S2676" s="45">
        <v>1536.8337594638001</v>
      </c>
      <c r="T2676" s="44">
        <v>2673</v>
      </c>
      <c r="U2676" s="34">
        <v>112</v>
      </c>
      <c r="V2676" s="34">
        <v>9</v>
      </c>
      <c r="W2676" s="45">
        <v>4165.9178706835883</v>
      </c>
    </row>
    <row r="2677" spans="12:23" x14ac:dyDescent="0.3">
      <c r="L2677" s="44">
        <v>2674</v>
      </c>
      <c r="M2677" s="34">
        <v>112</v>
      </c>
      <c r="N2677" s="34">
        <v>10</v>
      </c>
      <c r="O2677" s="45">
        <v>1277.8801596393778</v>
      </c>
      <c r="P2677" s="44">
        <v>2674</v>
      </c>
      <c r="Q2677" s="34">
        <v>112</v>
      </c>
      <c r="R2677" s="34">
        <v>10</v>
      </c>
      <c r="S2677" s="45">
        <v>1608.5508430599477</v>
      </c>
      <c r="T2677" s="44">
        <v>2674</v>
      </c>
      <c r="U2677" s="34">
        <v>112</v>
      </c>
      <c r="V2677" s="34">
        <v>10</v>
      </c>
      <c r="W2677" s="45">
        <v>4360.3224237763961</v>
      </c>
    </row>
    <row r="2678" spans="12:23" x14ac:dyDescent="0.3">
      <c r="L2678" s="44">
        <v>2675</v>
      </c>
      <c r="M2678" s="34">
        <v>112</v>
      </c>
      <c r="N2678" s="34">
        <v>11</v>
      </c>
      <c r="O2678" s="45">
        <v>1524.0959386243519</v>
      </c>
      <c r="P2678" s="44">
        <v>2675</v>
      </c>
      <c r="Q2678" s="34">
        <v>112</v>
      </c>
      <c r="R2678" s="34">
        <v>11</v>
      </c>
      <c r="S2678" s="45">
        <v>1918.4786527011181</v>
      </c>
      <c r="T2678" s="44">
        <v>2675</v>
      </c>
      <c r="U2678" s="34">
        <v>112</v>
      </c>
      <c r="V2678" s="34">
        <v>11</v>
      </c>
      <c r="W2678" s="45">
        <v>5200.448294811692</v>
      </c>
    </row>
    <row r="2679" spans="12:23" x14ac:dyDescent="0.3">
      <c r="L2679" s="44">
        <v>2676</v>
      </c>
      <c r="M2679" s="34">
        <v>112</v>
      </c>
      <c r="N2679" s="34">
        <v>12</v>
      </c>
      <c r="O2679" s="45">
        <v>974.86816903952104</v>
      </c>
      <c r="P2679" s="44">
        <v>2676</v>
      </c>
      <c r="Q2679" s="34">
        <v>112</v>
      </c>
      <c r="R2679" s="34">
        <v>12</v>
      </c>
      <c r="S2679" s="45">
        <v>1227.1299490426077</v>
      </c>
      <c r="T2679" s="44">
        <v>2676</v>
      </c>
      <c r="U2679" s="34">
        <v>112</v>
      </c>
      <c r="V2679" s="34">
        <v>12</v>
      </c>
      <c r="W2679" s="45">
        <v>3326.3991976277612</v>
      </c>
    </row>
    <row r="2680" spans="12:23" x14ac:dyDescent="0.3">
      <c r="L2680" s="44">
        <v>2677</v>
      </c>
      <c r="M2680" s="34">
        <v>112</v>
      </c>
      <c r="N2680" s="34">
        <v>13</v>
      </c>
      <c r="O2680" s="45">
        <v>955.86689511022507</v>
      </c>
      <c r="P2680" s="44">
        <v>2677</v>
      </c>
      <c r="Q2680" s="34">
        <v>112</v>
      </c>
      <c r="R2680" s="34">
        <v>13</v>
      </c>
      <c r="S2680" s="45">
        <v>1203.2118101094486</v>
      </c>
      <c r="T2680" s="44">
        <v>2677</v>
      </c>
      <c r="U2680" s="34">
        <v>112</v>
      </c>
      <c r="V2680" s="34">
        <v>13</v>
      </c>
      <c r="W2680" s="45">
        <v>3261.5639467090773</v>
      </c>
    </row>
    <row r="2681" spans="12:23" x14ac:dyDescent="0.3">
      <c r="L2681" s="44">
        <v>2678</v>
      </c>
      <c r="M2681" s="34">
        <v>112</v>
      </c>
      <c r="N2681" s="34">
        <v>14</v>
      </c>
      <c r="O2681" s="45">
        <v>1202.0629016977696</v>
      </c>
      <c r="P2681" s="44">
        <v>2678</v>
      </c>
      <c r="Q2681" s="34">
        <v>112</v>
      </c>
      <c r="R2681" s="34">
        <v>14</v>
      </c>
      <c r="S2681" s="45">
        <v>1513.1147309483988</v>
      </c>
      <c r="T2681" s="44">
        <v>2678</v>
      </c>
      <c r="U2681" s="34">
        <v>112</v>
      </c>
      <c r="V2681" s="34">
        <v>14</v>
      </c>
      <c r="W2681" s="45">
        <v>4101.6223513022087</v>
      </c>
    </row>
    <row r="2682" spans="12:23" x14ac:dyDescent="0.3">
      <c r="L2682" s="44">
        <v>2679</v>
      </c>
      <c r="M2682" s="34">
        <v>112</v>
      </c>
      <c r="N2682" s="34">
        <v>15</v>
      </c>
      <c r="O2682" s="45">
        <v>1097.9711154326508</v>
      </c>
      <c r="P2682" s="44">
        <v>2679</v>
      </c>
      <c r="Q2682" s="34">
        <v>112</v>
      </c>
      <c r="R2682" s="34">
        <v>15</v>
      </c>
      <c r="S2682" s="45">
        <v>1382.0876316626379</v>
      </c>
      <c r="T2682" s="44">
        <v>2679</v>
      </c>
      <c r="U2682" s="34">
        <v>112</v>
      </c>
      <c r="V2682" s="34">
        <v>15</v>
      </c>
      <c r="W2682" s="45">
        <v>3746.4452665348681</v>
      </c>
    </row>
    <row r="2683" spans="12:23" x14ac:dyDescent="0.3">
      <c r="L2683" s="44">
        <v>2680</v>
      </c>
      <c r="M2683" s="34">
        <v>112</v>
      </c>
      <c r="N2683" s="34">
        <v>16</v>
      </c>
      <c r="O2683" s="45">
        <v>1022.2527194781873</v>
      </c>
      <c r="P2683" s="44">
        <v>2680</v>
      </c>
      <c r="Q2683" s="34">
        <v>112</v>
      </c>
      <c r="R2683" s="34">
        <v>16</v>
      </c>
      <c r="S2683" s="45">
        <v>1286.7759635621874</v>
      </c>
      <c r="T2683" s="44">
        <v>2680</v>
      </c>
      <c r="U2683" s="34">
        <v>112</v>
      </c>
      <c r="V2683" s="34">
        <v>16</v>
      </c>
      <c r="W2683" s="45">
        <v>3488.0825262714943</v>
      </c>
    </row>
    <row r="2684" spans="12:23" x14ac:dyDescent="0.3">
      <c r="L2684" s="44">
        <v>2681</v>
      </c>
      <c r="M2684" s="34">
        <v>112</v>
      </c>
      <c r="N2684" s="34">
        <v>17</v>
      </c>
      <c r="O2684" s="45">
        <v>1524.1552558166391</v>
      </c>
      <c r="P2684" s="44">
        <v>2681</v>
      </c>
      <c r="Q2684" s="34">
        <v>112</v>
      </c>
      <c r="R2684" s="34">
        <v>17</v>
      </c>
      <c r="S2684" s="45">
        <v>1918.5533191077775</v>
      </c>
      <c r="T2684" s="44">
        <v>2681</v>
      </c>
      <c r="U2684" s="34">
        <v>112</v>
      </c>
      <c r="V2684" s="34">
        <v>17</v>
      </c>
      <c r="W2684" s="45">
        <v>5200.6506941381813</v>
      </c>
    </row>
    <row r="2685" spans="12:23" x14ac:dyDescent="0.3">
      <c r="L2685" s="44">
        <v>2682</v>
      </c>
      <c r="M2685" s="34">
        <v>112</v>
      </c>
      <c r="N2685" s="34">
        <v>18</v>
      </c>
      <c r="O2685" s="45">
        <v>1097.9513430352217</v>
      </c>
      <c r="P2685" s="44">
        <v>2682</v>
      </c>
      <c r="Q2685" s="34">
        <v>112</v>
      </c>
      <c r="R2685" s="34">
        <v>18</v>
      </c>
      <c r="S2685" s="45">
        <v>1382.0627428604182</v>
      </c>
      <c r="T2685" s="44">
        <v>2682</v>
      </c>
      <c r="U2685" s="34">
        <v>112</v>
      </c>
      <c r="V2685" s="34">
        <v>18</v>
      </c>
      <c r="W2685" s="45">
        <v>3746.377800092705</v>
      </c>
    </row>
    <row r="2686" spans="12:23" x14ac:dyDescent="0.3">
      <c r="L2686" s="44">
        <v>2683</v>
      </c>
      <c r="M2686" s="34">
        <v>112</v>
      </c>
      <c r="N2686" s="34">
        <v>19</v>
      </c>
      <c r="O2686" s="45">
        <v>1164.228419217324</v>
      </c>
      <c r="P2686" s="44">
        <v>2683</v>
      </c>
      <c r="Q2686" s="34">
        <v>112</v>
      </c>
      <c r="R2686" s="34">
        <v>19</v>
      </c>
      <c r="S2686" s="45">
        <v>1465.4900079009481</v>
      </c>
      <c r="T2686" s="44">
        <v>2683</v>
      </c>
      <c r="U2686" s="34">
        <v>112</v>
      </c>
      <c r="V2686" s="34">
        <v>19</v>
      </c>
      <c r="W2686" s="45">
        <v>3972.5253142232245</v>
      </c>
    </row>
    <row r="2687" spans="12:23" x14ac:dyDescent="0.3">
      <c r="L2687" s="44">
        <v>2684</v>
      </c>
      <c r="M2687" s="34">
        <v>112</v>
      </c>
      <c r="N2687" s="34">
        <v>20</v>
      </c>
      <c r="O2687" s="45">
        <v>1031.6841530518336</v>
      </c>
      <c r="P2687" s="44">
        <v>2684</v>
      </c>
      <c r="Q2687" s="34">
        <v>112</v>
      </c>
      <c r="R2687" s="34">
        <v>20</v>
      </c>
      <c r="S2687" s="45">
        <v>1298.6479222209978</v>
      </c>
      <c r="T2687" s="44">
        <v>2684</v>
      </c>
      <c r="U2687" s="34">
        <v>112</v>
      </c>
      <c r="V2687" s="34">
        <v>20</v>
      </c>
      <c r="W2687" s="45">
        <v>3520.2640191832656</v>
      </c>
    </row>
    <row r="2688" spans="12:23" x14ac:dyDescent="0.3">
      <c r="L2688" s="44">
        <v>2685</v>
      </c>
      <c r="M2688" s="34">
        <v>112</v>
      </c>
      <c r="N2688" s="34">
        <v>21</v>
      </c>
      <c r="O2688" s="45">
        <v>1410.3749948112961</v>
      </c>
      <c r="P2688" s="44">
        <v>2685</v>
      </c>
      <c r="Q2688" s="34">
        <v>112</v>
      </c>
      <c r="R2688" s="34">
        <v>21</v>
      </c>
      <c r="S2688" s="45">
        <v>1775.3307067343492</v>
      </c>
      <c r="T2688" s="44">
        <v>2685</v>
      </c>
      <c r="U2688" s="34">
        <v>112</v>
      </c>
      <c r="V2688" s="34">
        <v>21</v>
      </c>
      <c r="W2688" s="45">
        <v>4812.4150527109487</v>
      </c>
    </row>
    <row r="2689" spans="12:23" x14ac:dyDescent="0.3">
      <c r="L2689" s="44">
        <v>2686</v>
      </c>
      <c r="M2689" s="34">
        <v>112</v>
      </c>
      <c r="N2689" s="34">
        <v>22</v>
      </c>
      <c r="O2689" s="45">
        <v>1808.2154034807725</v>
      </c>
      <c r="P2689" s="44">
        <v>2686</v>
      </c>
      <c r="Q2689" s="34">
        <v>112</v>
      </c>
      <c r="R2689" s="34">
        <v>22</v>
      </c>
      <c r="S2689" s="45">
        <v>2276.1182961975078</v>
      </c>
      <c r="T2689" s="44">
        <v>2686</v>
      </c>
      <c r="U2689" s="34">
        <v>112</v>
      </c>
      <c r="V2689" s="34">
        <v>22</v>
      </c>
      <c r="W2689" s="45">
        <v>6169.9073354735401</v>
      </c>
    </row>
    <row r="2690" spans="12:23" x14ac:dyDescent="0.3">
      <c r="L2690" s="44">
        <v>2687</v>
      </c>
      <c r="M2690" s="34">
        <v>112</v>
      </c>
      <c r="N2690" s="34">
        <v>23</v>
      </c>
      <c r="O2690" s="45">
        <v>1249.3090453544323</v>
      </c>
      <c r="P2690" s="44">
        <v>2687</v>
      </c>
      <c r="Q2690" s="34">
        <v>112</v>
      </c>
      <c r="R2690" s="34">
        <v>23</v>
      </c>
      <c r="S2690" s="45">
        <v>1572.58652385244</v>
      </c>
      <c r="T2690" s="44">
        <v>2687</v>
      </c>
      <c r="U2690" s="34">
        <v>112</v>
      </c>
      <c r="V2690" s="34">
        <v>23</v>
      </c>
      <c r="W2690" s="45">
        <v>4262.8334148507993</v>
      </c>
    </row>
    <row r="2691" spans="12:23" x14ac:dyDescent="0.3">
      <c r="L2691" s="44">
        <v>2688</v>
      </c>
      <c r="M2691" s="34">
        <v>112</v>
      </c>
      <c r="N2691" s="34">
        <v>24</v>
      </c>
      <c r="O2691" s="45">
        <v>1268.3894088734448</v>
      </c>
      <c r="P2691" s="44">
        <v>2688</v>
      </c>
      <c r="Q2691" s="34">
        <v>112</v>
      </c>
      <c r="R2691" s="34">
        <v>24</v>
      </c>
      <c r="S2691" s="45">
        <v>1596.6042179944786</v>
      </c>
      <c r="T2691" s="44">
        <v>2688</v>
      </c>
      <c r="U2691" s="34">
        <v>112</v>
      </c>
      <c r="V2691" s="34">
        <v>24</v>
      </c>
      <c r="W2691" s="45">
        <v>4327.9385315381369</v>
      </c>
    </row>
    <row r="2692" spans="12:23" x14ac:dyDescent="0.3">
      <c r="L2692" s="44">
        <v>2689</v>
      </c>
      <c r="M2692" s="34">
        <v>113</v>
      </c>
      <c r="N2692" s="34">
        <v>1</v>
      </c>
      <c r="O2692" s="45">
        <v>653.2009214653757</v>
      </c>
      <c r="P2692" s="44">
        <v>2689</v>
      </c>
      <c r="Q2692" s="34">
        <v>113</v>
      </c>
      <c r="R2692" s="34">
        <v>1</v>
      </c>
      <c r="S2692" s="45">
        <v>822.22647013095332</v>
      </c>
      <c r="T2692" s="44">
        <v>2689</v>
      </c>
      <c r="U2692" s="34">
        <v>113</v>
      </c>
      <c r="V2692" s="34">
        <v>1</v>
      </c>
      <c r="W2692" s="45">
        <v>2228.8213832982938</v>
      </c>
    </row>
    <row r="2693" spans="12:23" x14ac:dyDescent="0.3">
      <c r="L2693" s="44">
        <v>2690</v>
      </c>
      <c r="M2693" s="34">
        <v>113</v>
      </c>
      <c r="N2693" s="34">
        <v>2</v>
      </c>
      <c r="O2693" s="45">
        <v>444.99757653770871</v>
      </c>
      <c r="P2693" s="44">
        <v>2690</v>
      </c>
      <c r="Q2693" s="34">
        <v>113</v>
      </c>
      <c r="R2693" s="34">
        <v>2</v>
      </c>
      <c r="S2693" s="45">
        <v>560.14738275721129</v>
      </c>
      <c r="T2693" s="44">
        <v>2690</v>
      </c>
      <c r="U2693" s="34">
        <v>113</v>
      </c>
      <c r="V2693" s="34">
        <v>2</v>
      </c>
      <c r="W2693" s="45">
        <v>1518.399747321449</v>
      </c>
    </row>
    <row r="2694" spans="12:23" x14ac:dyDescent="0.3">
      <c r="L2694" s="44">
        <v>2691</v>
      </c>
      <c r="M2694" s="34">
        <v>113</v>
      </c>
      <c r="N2694" s="34">
        <v>3</v>
      </c>
      <c r="O2694" s="45">
        <v>1874.1464627078672</v>
      </c>
      <c r="P2694" s="44">
        <v>2691</v>
      </c>
      <c r="Q2694" s="34">
        <v>113</v>
      </c>
      <c r="R2694" s="34">
        <v>3</v>
      </c>
      <c r="S2694" s="45">
        <v>2359.1100071991928</v>
      </c>
      <c r="T2694" s="44">
        <v>2691</v>
      </c>
      <c r="U2694" s="34">
        <v>113</v>
      </c>
      <c r="V2694" s="34">
        <v>3</v>
      </c>
      <c r="W2694" s="45">
        <v>6394.8741868662082</v>
      </c>
    </row>
    <row r="2695" spans="12:23" x14ac:dyDescent="0.3">
      <c r="L2695" s="44">
        <v>2692</v>
      </c>
      <c r="M2695" s="34">
        <v>113</v>
      </c>
      <c r="N2695" s="34">
        <v>4</v>
      </c>
      <c r="O2695" s="45">
        <v>1211.573424861132</v>
      </c>
      <c r="P2695" s="44">
        <v>2692</v>
      </c>
      <c r="Q2695" s="34">
        <v>113</v>
      </c>
      <c r="R2695" s="34">
        <v>4</v>
      </c>
      <c r="S2695" s="45">
        <v>1525.0862448160881</v>
      </c>
      <c r="T2695" s="44">
        <v>2692</v>
      </c>
      <c r="U2695" s="34">
        <v>113</v>
      </c>
      <c r="V2695" s="34">
        <v>4</v>
      </c>
      <c r="W2695" s="45">
        <v>4134.073709982631</v>
      </c>
    </row>
    <row r="2696" spans="12:23" x14ac:dyDescent="0.3">
      <c r="L2696" s="44">
        <v>2693</v>
      </c>
      <c r="M2696" s="34">
        <v>113</v>
      </c>
      <c r="N2696" s="34">
        <v>5</v>
      </c>
      <c r="O2696" s="45">
        <v>814.11857794152172</v>
      </c>
      <c r="P2696" s="44">
        <v>2693</v>
      </c>
      <c r="Q2696" s="34">
        <v>113</v>
      </c>
      <c r="R2696" s="34">
        <v>5</v>
      </c>
      <c r="S2696" s="45">
        <v>1024.7839869962143</v>
      </c>
      <c r="T2696" s="44">
        <v>2693</v>
      </c>
      <c r="U2696" s="34">
        <v>113</v>
      </c>
      <c r="V2696" s="34">
        <v>5</v>
      </c>
      <c r="W2696" s="45">
        <v>2777.8970228422199</v>
      </c>
    </row>
    <row r="2697" spans="12:23" x14ac:dyDescent="0.3">
      <c r="L2697" s="44">
        <v>2694</v>
      </c>
      <c r="M2697" s="34">
        <v>113</v>
      </c>
      <c r="N2697" s="34">
        <v>6</v>
      </c>
      <c r="O2697" s="45">
        <v>2195.9422308653016</v>
      </c>
      <c r="P2697" s="44">
        <v>2694</v>
      </c>
      <c r="Q2697" s="34">
        <v>113</v>
      </c>
      <c r="R2697" s="34">
        <v>6</v>
      </c>
      <c r="S2697" s="45">
        <v>2764.1752633252759</v>
      </c>
      <c r="T2697" s="44">
        <v>2694</v>
      </c>
      <c r="U2697" s="34">
        <v>113</v>
      </c>
      <c r="V2697" s="34">
        <v>6</v>
      </c>
      <c r="W2697" s="45">
        <v>7492.8905330697362</v>
      </c>
    </row>
    <row r="2698" spans="12:23" x14ac:dyDescent="0.3">
      <c r="L2698" s="44">
        <v>2695</v>
      </c>
      <c r="M2698" s="34">
        <v>113</v>
      </c>
      <c r="N2698" s="34">
        <v>7</v>
      </c>
      <c r="O2698" s="45">
        <v>1817.2118443109803</v>
      </c>
      <c r="P2698" s="44">
        <v>2695</v>
      </c>
      <c r="Q2698" s="34">
        <v>113</v>
      </c>
      <c r="R2698" s="34">
        <v>7</v>
      </c>
      <c r="S2698" s="45">
        <v>2287.4427012074843</v>
      </c>
      <c r="T2698" s="44">
        <v>2695</v>
      </c>
      <c r="U2698" s="34">
        <v>113</v>
      </c>
      <c r="V2698" s="34">
        <v>7</v>
      </c>
      <c r="W2698" s="45">
        <v>6200.6045666577247</v>
      </c>
    </row>
    <row r="2699" spans="12:23" x14ac:dyDescent="0.3">
      <c r="L2699" s="44">
        <v>2696</v>
      </c>
      <c r="M2699" s="34">
        <v>113</v>
      </c>
      <c r="N2699" s="34">
        <v>8</v>
      </c>
      <c r="O2699" s="45">
        <v>1400.9929922312226</v>
      </c>
      <c r="P2699" s="44">
        <v>2696</v>
      </c>
      <c r="Q2699" s="34">
        <v>113</v>
      </c>
      <c r="R2699" s="34">
        <v>8</v>
      </c>
      <c r="S2699" s="45">
        <v>1763.5209700810883</v>
      </c>
      <c r="T2699" s="44">
        <v>2696</v>
      </c>
      <c r="U2699" s="34">
        <v>113</v>
      </c>
      <c r="V2699" s="34">
        <v>8</v>
      </c>
      <c r="W2699" s="45">
        <v>4780.402225904586</v>
      </c>
    </row>
    <row r="2700" spans="12:23" x14ac:dyDescent="0.3">
      <c r="L2700" s="44">
        <v>2697</v>
      </c>
      <c r="M2700" s="34">
        <v>113</v>
      </c>
      <c r="N2700" s="34">
        <v>9</v>
      </c>
      <c r="O2700" s="45">
        <v>1211.6129696559901</v>
      </c>
      <c r="P2700" s="44">
        <v>2697</v>
      </c>
      <c r="Q2700" s="34">
        <v>113</v>
      </c>
      <c r="R2700" s="34">
        <v>9</v>
      </c>
      <c r="S2700" s="45">
        <v>1525.1360224205278</v>
      </c>
      <c r="T2700" s="44">
        <v>2697</v>
      </c>
      <c r="U2700" s="34">
        <v>113</v>
      </c>
      <c r="V2700" s="34">
        <v>9</v>
      </c>
      <c r="W2700" s="45">
        <v>4134.2086428669581</v>
      </c>
    </row>
    <row r="2701" spans="12:23" x14ac:dyDescent="0.3">
      <c r="L2701" s="44">
        <v>2698</v>
      </c>
      <c r="M2701" s="34">
        <v>113</v>
      </c>
      <c r="N2701" s="34">
        <v>10</v>
      </c>
      <c r="O2701" s="45">
        <v>1258.7800237229371</v>
      </c>
      <c r="P2701" s="44">
        <v>2698</v>
      </c>
      <c r="Q2701" s="34">
        <v>113</v>
      </c>
      <c r="R2701" s="34">
        <v>10</v>
      </c>
      <c r="S2701" s="45">
        <v>1584.5082601156903</v>
      </c>
      <c r="T2701" s="44">
        <v>2698</v>
      </c>
      <c r="U2701" s="34">
        <v>113</v>
      </c>
      <c r="V2701" s="34">
        <v>10</v>
      </c>
      <c r="W2701" s="45">
        <v>4295.1498406468972</v>
      </c>
    </row>
    <row r="2702" spans="12:23" x14ac:dyDescent="0.3">
      <c r="L2702" s="44">
        <v>2699</v>
      </c>
      <c r="M2702" s="34">
        <v>113</v>
      </c>
      <c r="N2702" s="34">
        <v>11</v>
      </c>
      <c r="O2702" s="45">
        <v>1533.5075998005693</v>
      </c>
      <c r="P2702" s="44">
        <v>2699</v>
      </c>
      <c r="Q2702" s="34">
        <v>113</v>
      </c>
      <c r="R2702" s="34">
        <v>11</v>
      </c>
      <c r="S2702" s="45">
        <v>1930.325722557709</v>
      </c>
      <c r="T2702" s="44">
        <v>2699</v>
      </c>
      <c r="U2702" s="34">
        <v>113</v>
      </c>
      <c r="V2702" s="34">
        <v>11</v>
      </c>
      <c r="W2702" s="45">
        <v>5232.5623212813007</v>
      </c>
    </row>
    <row r="2703" spans="12:23" x14ac:dyDescent="0.3">
      <c r="L2703" s="44">
        <v>2700</v>
      </c>
      <c r="M2703" s="34">
        <v>113</v>
      </c>
      <c r="N2703" s="34">
        <v>12</v>
      </c>
      <c r="O2703" s="45">
        <v>1022.232947080758</v>
      </c>
      <c r="P2703" s="44">
        <v>2700</v>
      </c>
      <c r="Q2703" s="34">
        <v>113</v>
      </c>
      <c r="R2703" s="34">
        <v>12</v>
      </c>
      <c r="S2703" s="45">
        <v>1286.7510747599674</v>
      </c>
      <c r="T2703" s="44">
        <v>2700</v>
      </c>
      <c r="U2703" s="34">
        <v>113</v>
      </c>
      <c r="V2703" s="34">
        <v>12</v>
      </c>
      <c r="W2703" s="45">
        <v>3488.0150598293303</v>
      </c>
    </row>
    <row r="2704" spans="12:23" x14ac:dyDescent="0.3">
      <c r="L2704" s="44">
        <v>2701</v>
      </c>
      <c r="M2704" s="34">
        <v>113</v>
      </c>
      <c r="N2704" s="34">
        <v>13</v>
      </c>
      <c r="O2704" s="45">
        <v>1476.8201363715455</v>
      </c>
      <c r="P2704" s="44">
        <v>2701</v>
      </c>
      <c r="Q2704" s="34">
        <v>113</v>
      </c>
      <c r="R2704" s="34">
        <v>13</v>
      </c>
      <c r="S2704" s="45">
        <v>1858.9695265937471</v>
      </c>
      <c r="T2704" s="44">
        <v>2701</v>
      </c>
      <c r="U2704" s="34">
        <v>113</v>
      </c>
      <c r="V2704" s="34">
        <v>13</v>
      </c>
      <c r="W2704" s="45">
        <v>5039.1360315998563</v>
      </c>
    </row>
    <row r="2705" spans="12:23" x14ac:dyDescent="0.3">
      <c r="L2705" s="44">
        <v>2702</v>
      </c>
      <c r="M2705" s="34">
        <v>113</v>
      </c>
      <c r="N2705" s="34">
        <v>14</v>
      </c>
      <c r="O2705" s="45">
        <v>1296.8023439789581</v>
      </c>
      <c r="P2705" s="44">
        <v>2702</v>
      </c>
      <c r="Q2705" s="34">
        <v>113</v>
      </c>
      <c r="R2705" s="34">
        <v>14</v>
      </c>
      <c r="S2705" s="45">
        <v>1632.3694267842282</v>
      </c>
      <c r="T2705" s="44">
        <v>2702</v>
      </c>
      <c r="U2705" s="34">
        <v>113</v>
      </c>
      <c r="V2705" s="34">
        <v>14</v>
      </c>
      <c r="W2705" s="45">
        <v>4424.887808926429</v>
      </c>
    </row>
    <row r="2706" spans="12:23" x14ac:dyDescent="0.3">
      <c r="L2706" s="44">
        <v>2703</v>
      </c>
      <c r="M2706" s="34">
        <v>113</v>
      </c>
      <c r="N2706" s="34">
        <v>15</v>
      </c>
      <c r="O2706" s="45">
        <v>1258.8689995113675</v>
      </c>
      <c r="P2706" s="44">
        <v>2703</v>
      </c>
      <c r="Q2706" s="34">
        <v>113</v>
      </c>
      <c r="R2706" s="34">
        <v>15</v>
      </c>
      <c r="S2706" s="45">
        <v>1584.620259725679</v>
      </c>
      <c r="T2706" s="44">
        <v>2703</v>
      </c>
      <c r="U2706" s="34">
        <v>113</v>
      </c>
      <c r="V2706" s="34">
        <v>15</v>
      </c>
      <c r="W2706" s="45">
        <v>4295.4534396366316</v>
      </c>
    </row>
    <row r="2707" spans="12:23" x14ac:dyDescent="0.3">
      <c r="L2707" s="44">
        <v>2704</v>
      </c>
      <c r="M2707" s="34">
        <v>113</v>
      </c>
      <c r="N2707" s="34">
        <v>16</v>
      </c>
      <c r="O2707" s="45">
        <v>1486.2614561439063</v>
      </c>
      <c r="P2707" s="44">
        <v>2704</v>
      </c>
      <c r="Q2707" s="34">
        <v>113</v>
      </c>
      <c r="R2707" s="34">
        <v>16</v>
      </c>
      <c r="S2707" s="45">
        <v>1870.8539296536674</v>
      </c>
      <c r="T2707" s="44">
        <v>2704</v>
      </c>
      <c r="U2707" s="34">
        <v>113</v>
      </c>
      <c r="V2707" s="34">
        <v>16</v>
      </c>
      <c r="W2707" s="45">
        <v>5071.3512577327083</v>
      </c>
    </row>
    <row r="2708" spans="12:23" x14ac:dyDescent="0.3">
      <c r="L2708" s="44">
        <v>2705</v>
      </c>
      <c r="M2708" s="34">
        <v>113</v>
      </c>
      <c r="N2708" s="34">
        <v>17</v>
      </c>
      <c r="O2708" s="45">
        <v>1050.5964511926993</v>
      </c>
      <c r="P2708" s="44">
        <v>2705</v>
      </c>
      <c r="Q2708" s="34">
        <v>113</v>
      </c>
      <c r="R2708" s="34">
        <v>17</v>
      </c>
      <c r="S2708" s="45">
        <v>1322.4540615441683</v>
      </c>
      <c r="T2708" s="44">
        <v>2705</v>
      </c>
      <c r="U2708" s="34">
        <v>113</v>
      </c>
      <c r="V2708" s="34">
        <v>17</v>
      </c>
      <c r="W2708" s="45">
        <v>3584.795671112217</v>
      </c>
    </row>
    <row r="2709" spans="12:23" x14ac:dyDescent="0.3">
      <c r="L2709" s="44">
        <v>2706</v>
      </c>
      <c r="M2709" s="34">
        <v>113</v>
      </c>
      <c r="N2709" s="34">
        <v>18</v>
      </c>
      <c r="O2709" s="45">
        <v>1258.9777476972272</v>
      </c>
      <c r="P2709" s="44">
        <v>2706</v>
      </c>
      <c r="Q2709" s="34">
        <v>113</v>
      </c>
      <c r="R2709" s="34">
        <v>18</v>
      </c>
      <c r="S2709" s="45">
        <v>1584.7571481378873</v>
      </c>
      <c r="T2709" s="44">
        <v>2706</v>
      </c>
      <c r="U2709" s="34">
        <v>113</v>
      </c>
      <c r="V2709" s="34">
        <v>18</v>
      </c>
      <c r="W2709" s="45">
        <v>4295.8245050685273</v>
      </c>
    </row>
    <row r="2710" spans="12:23" x14ac:dyDescent="0.3">
      <c r="L2710" s="44">
        <v>2707</v>
      </c>
      <c r="M2710" s="34">
        <v>113</v>
      </c>
      <c r="N2710" s="34">
        <v>19</v>
      </c>
      <c r="O2710" s="45">
        <v>1306.3524119371789</v>
      </c>
      <c r="P2710" s="44">
        <v>2707</v>
      </c>
      <c r="Q2710" s="34">
        <v>113</v>
      </c>
      <c r="R2710" s="34">
        <v>19</v>
      </c>
      <c r="S2710" s="45">
        <v>1644.3907182563573</v>
      </c>
      <c r="T2710" s="44">
        <v>2707</v>
      </c>
      <c r="U2710" s="34">
        <v>113</v>
      </c>
      <c r="V2710" s="34">
        <v>19</v>
      </c>
      <c r="W2710" s="45">
        <v>4457.4741004911803</v>
      </c>
    </row>
    <row r="2711" spans="12:23" x14ac:dyDescent="0.3">
      <c r="L2711" s="44">
        <v>2708</v>
      </c>
      <c r="M2711" s="34">
        <v>113</v>
      </c>
      <c r="N2711" s="34">
        <v>20</v>
      </c>
      <c r="O2711" s="45">
        <v>1230.6340159827153</v>
      </c>
      <c r="P2711" s="44">
        <v>2708</v>
      </c>
      <c r="Q2711" s="34">
        <v>113</v>
      </c>
      <c r="R2711" s="34">
        <v>20</v>
      </c>
      <c r="S2711" s="45">
        <v>1549.0790501559065</v>
      </c>
      <c r="T2711" s="44">
        <v>2708</v>
      </c>
      <c r="U2711" s="34">
        <v>113</v>
      </c>
      <c r="V2711" s="34">
        <v>20</v>
      </c>
      <c r="W2711" s="45">
        <v>4199.1113602278056</v>
      </c>
    </row>
    <row r="2712" spans="12:23" x14ac:dyDescent="0.3">
      <c r="L2712" s="44">
        <v>2709</v>
      </c>
      <c r="M2712" s="34">
        <v>113</v>
      </c>
      <c r="N2712" s="34">
        <v>21</v>
      </c>
      <c r="O2712" s="45">
        <v>1552.5187599285803</v>
      </c>
      <c r="P2712" s="44">
        <v>2709</v>
      </c>
      <c r="Q2712" s="34">
        <v>113</v>
      </c>
      <c r="R2712" s="34">
        <v>21</v>
      </c>
      <c r="S2712" s="45">
        <v>1954.2563058919782</v>
      </c>
      <c r="T2712" s="44">
        <v>2709</v>
      </c>
      <c r="U2712" s="34">
        <v>113</v>
      </c>
      <c r="V2712" s="34">
        <v>21</v>
      </c>
      <c r="W2712" s="45">
        <v>5297.431305421067</v>
      </c>
    </row>
    <row r="2713" spans="12:23" x14ac:dyDescent="0.3">
      <c r="L2713" s="44">
        <v>2710</v>
      </c>
      <c r="M2713" s="34">
        <v>113</v>
      </c>
      <c r="N2713" s="34">
        <v>22</v>
      </c>
      <c r="O2713" s="45">
        <v>1325.1460756934703</v>
      </c>
      <c r="P2713" s="44">
        <v>2710</v>
      </c>
      <c r="Q2713" s="34">
        <v>113</v>
      </c>
      <c r="R2713" s="34">
        <v>22</v>
      </c>
      <c r="S2713" s="45">
        <v>1668.0475247662096</v>
      </c>
      <c r="T2713" s="44">
        <v>2710</v>
      </c>
      <c r="U2713" s="34">
        <v>113</v>
      </c>
      <c r="V2713" s="34">
        <v>22</v>
      </c>
      <c r="W2713" s="45">
        <v>4521.6009537671525</v>
      </c>
    </row>
    <row r="2714" spans="12:23" x14ac:dyDescent="0.3">
      <c r="L2714" s="44">
        <v>2711</v>
      </c>
      <c r="M2714" s="34">
        <v>113</v>
      </c>
      <c r="N2714" s="34">
        <v>23</v>
      </c>
      <c r="O2714" s="45">
        <v>1789.2339019489054</v>
      </c>
      <c r="P2714" s="44">
        <v>2711</v>
      </c>
      <c r="Q2714" s="34">
        <v>113</v>
      </c>
      <c r="R2714" s="34">
        <v>23</v>
      </c>
      <c r="S2714" s="45">
        <v>2252.2250460665682</v>
      </c>
      <c r="T2714" s="44">
        <v>2711</v>
      </c>
      <c r="U2714" s="34">
        <v>113</v>
      </c>
      <c r="V2714" s="34">
        <v>23</v>
      </c>
      <c r="W2714" s="45">
        <v>6105.1395509970189</v>
      </c>
    </row>
    <row r="2715" spans="12:23" x14ac:dyDescent="0.3">
      <c r="L2715" s="44">
        <v>2712</v>
      </c>
      <c r="M2715" s="34">
        <v>113</v>
      </c>
      <c r="N2715" s="34">
        <v>24</v>
      </c>
      <c r="O2715" s="45">
        <v>3560.2178810708178</v>
      </c>
      <c r="P2715" s="44">
        <v>2712</v>
      </c>
      <c r="Q2715" s="34">
        <v>113</v>
      </c>
      <c r="R2715" s="34">
        <v>24</v>
      </c>
      <c r="S2715" s="45">
        <v>4481.477727684327</v>
      </c>
      <c r="T2715" s="44">
        <v>2712</v>
      </c>
      <c r="U2715" s="34">
        <v>113</v>
      </c>
      <c r="V2715" s="34">
        <v>24</v>
      </c>
      <c r="W2715" s="45">
        <v>12148.007575877549</v>
      </c>
    </row>
    <row r="2716" spans="12:23" x14ac:dyDescent="0.3">
      <c r="L2716" s="44">
        <v>2713</v>
      </c>
      <c r="M2716" s="34">
        <v>114</v>
      </c>
      <c r="N2716" s="34">
        <v>1</v>
      </c>
      <c r="O2716" s="45">
        <v>2168.3893950479505</v>
      </c>
      <c r="P2716" s="44">
        <v>2713</v>
      </c>
      <c r="Q2716" s="34">
        <v>114</v>
      </c>
      <c r="R2716" s="34">
        <v>1</v>
      </c>
      <c r="S2716" s="45">
        <v>2729.4927174320837</v>
      </c>
      <c r="T2716" s="44">
        <v>2713</v>
      </c>
      <c r="U2716" s="34">
        <v>114</v>
      </c>
      <c r="V2716" s="34">
        <v>1</v>
      </c>
      <c r="W2716" s="45">
        <v>7398.8760459155346</v>
      </c>
    </row>
    <row r="2717" spans="12:23" x14ac:dyDescent="0.3">
      <c r="L2717" s="44">
        <v>2714</v>
      </c>
      <c r="M2717" s="34">
        <v>114</v>
      </c>
      <c r="N2717" s="34">
        <v>2</v>
      </c>
      <c r="O2717" s="45">
        <v>1817.814902432566</v>
      </c>
      <c r="P2717" s="44">
        <v>2714</v>
      </c>
      <c r="Q2717" s="34">
        <v>114</v>
      </c>
      <c r="R2717" s="34">
        <v>2</v>
      </c>
      <c r="S2717" s="45">
        <v>2288.2018096751863</v>
      </c>
      <c r="T2717" s="44">
        <v>2714</v>
      </c>
      <c r="U2717" s="34">
        <v>114</v>
      </c>
      <c r="V2717" s="34">
        <v>2</v>
      </c>
      <c r="W2717" s="45">
        <v>6202.6622931436987</v>
      </c>
    </row>
    <row r="2718" spans="12:23" x14ac:dyDescent="0.3">
      <c r="L2718" s="44">
        <v>2715</v>
      </c>
      <c r="M2718" s="34">
        <v>114</v>
      </c>
      <c r="N2718" s="34">
        <v>3</v>
      </c>
      <c r="O2718" s="45">
        <v>5082.9099794777094</v>
      </c>
      <c r="P2718" s="44">
        <v>2715</v>
      </c>
      <c r="Q2718" s="34">
        <v>114</v>
      </c>
      <c r="R2718" s="34">
        <v>3</v>
      </c>
      <c r="S2718" s="45">
        <v>6398.189275427846</v>
      </c>
      <c r="T2718" s="44">
        <v>2715</v>
      </c>
      <c r="U2718" s="34">
        <v>114</v>
      </c>
      <c r="V2718" s="34">
        <v>3</v>
      </c>
      <c r="W2718" s="45">
        <v>17343.665753295667</v>
      </c>
    </row>
    <row r="2719" spans="12:23" x14ac:dyDescent="0.3">
      <c r="L2719" s="44">
        <v>2716</v>
      </c>
      <c r="M2719" s="34">
        <v>114</v>
      </c>
      <c r="N2719" s="34">
        <v>4</v>
      </c>
      <c r="O2719" s="45">
        <v>4193.3597053444446</v>
      </c>
      <c r="P2719" s="44">
        <v>2716</v>
      </c>
      <c r="Q2719" s="34">
        <v>114</v>
      </c>
      <c r="R2719" s="34">
        <v>4</v>
      </c>
      <c r="S2719" s="45">
        <v>5278.4545079633663</v>
      </c>
      <c r="T2719" s="44">
        <v>2716</v>
      </c>
      <c r="U2719" s="34">
        <v>114</v>
      </c>
      <c r="V2719" s="34">
        <v>4</v>
      </c>
      <c r="W2719" s="45">
        <v>14308.384253601436</v>
      </c>
    </row>
    <row r="2720" spans="12:23" x14ac:dyDescent="0.3">
      <c r="L2720" s="44">
        <v>2717</v>
      </c>
      <c r="M2720" s="34">
        <v>114</v>
      </c>
      <c r="N2720" s="34">
        <v>5</v>
      </c>
      <c r="O2720" s="45">
        <v>3436.2251767933831</v>
      </c>
      <c r="P2720" s="44">
        <v>2717</v>
      </c>
      <c r="Q2720" s="34">
        <v>114</v>
      </c>
      <c r="R2720" s="34">
        <v>5</v>
      </c>
      <c r="S2720" s="45">
        <v>4325.4000489644104</v>
      </c>
      <c r="T2720" s="44">
        <v>2717</v>
      </c>
      <c r="U2720" s="34">
        <v>114</v>
      </c>
      <c r="V2720" s="34">
        <v>5</v>
      </c>
      <c r="W2720" s="45">
        <v>11724.925517073108</v>
      </c>
    </row>
    <row r="2721" spans="12:23" x14ac:dyDescent="0.3">
      <c r="L2721" s="44">
        <v>2718</v>
      </c>
      <c r="M2721" s="34">
        <v>114</v>
      </c>
      <c r="N2721" s="34">
        <v>6</v>
      </c>
      <c r="O2721" s="45">
        <v>4647.3240641162183</v>
      </c>
      <c r="P2721" s="44">
        <v>2718</v>
      </c>
      <c r="Q2721" s="34">
        <v>114</v>
      </c>
      <c r="R2721" s="34">
        <v>6</v>
      </c>
      <c r="S2721" s="45">
        <v>5849.888962527225</v>
      </c>
      <c r="T2721" s="44">
        <v>2718</v>
      </c>
      <c r="U2721" s="34">
        <v>114</v>
      </c>
      <c r="V2721" s="34">
        <v>6</v>
      </c>
      <c r="W2721" s="45">
        <v>15857.380032443827</v>
      </c>
    </row>
    <row r="2722" spans="12:23" x14ac:dyDescent="0.3">
      <c r="L2722" s="44">
        <v>2719</v>
      </c>
      <c r="M2722" s="34">
        <v>114</v>
      </c>
      <c r="N2722" s="34">
        <v>7</v>
      </c>
      <c r="O2722" s="45">
        <v>3568.7496705614431</v>
      </c>
      <c r="P2722" s="44">
        <v>2719</v>
      </c>
      <c r="Q2722" s="34">
        <v>114</v>
      </c>
      <c r="R2722" s="34">
        <v>7</v>
      </c>
      <c r="S2722" s="45">
        <v>4492.2172458421392</v>
      </c>
      <c r="T2722" s="44">
        <v>2719</v>
      </c>
      <c r="U2722" s="34">
        <v>114</v>
      </c>
      <c r="V2722" s="34">
        <v>7</v>
      </c>
      <c r="W2722" s="45">
        <v>12177.119345670901</v>
      </c>
    </row>
    <row r="2723" spans="12:23" x14ac:dyDescent="0.3">
      <c r="L2723" s="44">
        <v>2720</v>
      </c>
      <c r="M2723" s="34">
        <v>114</v>
      </c>
      <c r="N2723" s="34">
        <v>8</v>
      </c>
      <c r="O2723" s="45">
        <v>3171.0970996675433</v>
      </c>
      <c r="P2723" s="44">
        <v>2720</v>
      </c>
      <c r="Q2723" s="34">
        <v>114</v>
      </c>
      <c r="R2723" s="34">
        <v>8</v>
      </c>
      <c r="S2723" s="45">
        <v>3991.6661000000695</v>
      </c>
      <c r="T2723" s="44">
        <v>2720</v>
      </c>
      <c r="U2723" s="34">
        <v>114</v>
      </c>
      <c r="V2723" s="34">
        <v>8</v>
      </c>
      <c r="W2723" s="45">
        <v>10820.267994108861</v>
      </c>
    </row>
    <row r="2724" spans="12:23" x14ac:dyDescent="0.3">
      <c r="L2724" s="44">
        <v>2721</v>
      </c>
      <c r="M2724" s="34">
        <v>114</v>
      </c>
      <c r="N2724" s="34">
        <v>9</v>
      </c>
      <c r="O2724" s="45">
        <v>2300.3800340854282</v>
      </c>
      <c r="P2724" s="44">
        <v>2721</v>
      </c>
      <c r="Q2724" s="34">
        <v>114</v>
      </c>
      <c r="R2724" s="34">
        <v>9</v>
      </c>
      <c r="S2724" s="45">
        <v>2895.6379166498818</v>
      </c>
      <c r="T2724" s="44">
        <v>2721</v>
      </c>
      <c r="U2724" s="34">
        <v>114</v>
      </c>
      <c r="V2724" s="34">
        <v>9</v>
      </c>
      <c r="W2724" s="45">
        <v>7849.2482805749296</v>
      </c>
    </row>
    <row r="2725" spans="12:23" x14ac:dyDescent="0.3">
      <c r="L2725" s="44">
        <v>2722</v>
      </c>
      <c r="M2725" s="34">
        <v>114</v>
      </c>
      <c r="N2725" s="34">
        <v>10</v>
      </c>
      <c r="O2725" s="45">
        <v>3133.4010239691015</v>
      </c>
      <c r="P2725" s="44">
        <v>2722</v>
      </c>
      <c r="Q2725" s="34">
        <v>114</v>
      </c>
      <c r="R2725" s="34">
        <v>10</v>
      </c>
      <c r="S2725" s="45">
        <v>3944.2155985681575</v>
      </c>
      <c r="T2725" s="44">
        <v>2722</v>
      </c>
      <c r="U2725" s="34">
        <v>114</v>
      </c>
      <c r="V2725" s="34">
        <v>10</v>
      </c>
      <c r="W2725" s="45">
        <v>10691.64322212502</v>
      </c>
    </row>
    <row r="2726" spans="12:23" x14ac:dyDescent="0.3">
      <c r="L2726" s="44">
        <v>2723</v>
      </c>
      <c r="M2726" s="34">
        <v>114</v>
      </c>
      <c r="N2726" s="34">
        <v>11</v>
      </c>
      <c r="O2726" s="45">
        <v>2167.7764507276511</v>
      </c>
      <c r="P2726" s="44">
        <v>2723</v>
      </c>
      <c r="Q2726" s="34">
        <v>114</v>
      </c>
      <c r="R2726" s="34">
        <v>11</v>
      </c>
      <c r="S2726" s="45">
        <v>2728.7211645632729</v>
      </c>
      <c r="T2726" s="44">
        <v>2723</v>
      </c>
      <c r="U2726" s="34">
        <v>114</v>
      </c>
      <c r="V2726" s="34">
        <v>11</v>
      </c>
      <c r="W2726" s="45">
        <v>7396.7845862084814</v>
      </c>
    </row>
    <row r="2727" spans="12:23" x14ac:dyDescent="0.3">
      <c r="L2727" s="44">
        <v>2724</v>
      </c>
      <c r="M2727" s="34">
        <v>114</v>
      </c>
      <c r="N2727" s="34">
        <v>12</v>
      </c>
      <c r="O2727" s="45">
        <v>1571.3321960823007</v>
      </c>
      <c r="P2727" s="44">
        <v>2724</v>
      </c>
      <c r="Q2727" s="34">
        <v>114</v>
      </c>
      <c r="R2727" s="34">
        <v>12</v>
      </c>
      <c r="S2727" s="45">
        <v>1977.9380012040501</v>
      </c>
      <c r="T2727" s="44">
        <v>2724</v>
      </c>
      <c r="U2727" s="34">
        <v>114</v>
      </c>
      <c r="V2727" s="34">
        <v>12</v>
      </c>
      <c r="W2727" s="45">
        <v>5361.6256251392033</v>
      </c>
    </row>
    <row r="2728" spans="12:23" x14ac:dyDescent="0.3">
      <c r="L2728" s="44">
        <v>2725</v>
      </c>
      <c r="M2728" s="34">
        <v>114</v>
      </c>
      <c r="N2728" s="34">
        <v>13</v>
      </c>
      <c r="O2728" s="45">
        <v>1704.1038448182244</v>
      </c>
      <c r="P2728" s="44">
        <v>2725</v>
      </c>
      <c r="Q2728" s="34">
        <v>114</v>
      </c>
      <c r="R2728" s="34">
        <v>13</v>
      </c>
      <c r="S2728" s="45">
        <v>2145.0663081095267</v>
      </c>
      <c r="T2728" s="44">
        <v>2725</v>
      </c>
      <c r="U2728" s="34">
        <v>114</v>
      </c>
      <c r="V2728" s="34">
        <v>13</v>
      </c>
      <c r="W2728" s="45">
        <v>5814.6627842640364</v>
      </c>
    </row>
    <row r="2729" spans="12:23" x14ac:dyDescent="0.3">
      <c r="L2729" s="44">
        <v>2726</v>
      </c>
      <c r="M2729" s="34">
        <v>114</v>
      </c>
      <c r="N2729" s="34">
        <v>14</v>
      </c>
      <c r="O2729" s="45">
        <v>1912.3071897458917</v>
      </c>
      <c r="P2729" s="44">
        <v>2726</v>
      </c>
      <c r="Q2729" s="34">
        <v>114</v>
      </c>
      <c r="R2729" s="34">
        <v>14</v>
      </c>
      <c r="S2729" s="45">
        <v>2407.1453954832691</v>
      </c>
      <c r="T2729" s="44">
        <v>2726</v>
      </c>
      <c r="U2729" s="34">
        <v>114</v>
      </c>
      <c r="V2729" s="34">
        <v>14</v>
      </c>
      <c r="W2729" s="45">
        <v>6525.0844202408816</v>
      </c>
    </row>
    <row r="2730" spans="12:23" x14ac:dyDescent="0.3">
      <c r="L2730" s="44">
        <v>2727</v>
      </c>
      <c r="M2730" s="34">
        <v>114</v>
      </c>
      <c r="N2730" s="34">
        <v>15</v>
      </c>
      <c r="O2730" s="45">
        <v>2054.3224342798862</v>
      </c>
      <c r="P2730" s="44">
        <v>2727</v>
      </c>
      <c r="Q2730" s="34">
        <v>114</v>
      </c>
      <c r="R2730" s="34">
        <v>15</v>
      </c>
      <c r="S2730" s="45">
        <v>2585.9092174264692</v>
      </c>
      <c r="T2730" s="44">
        <v>2727</v>
      </c>
      <c r="U2730" s="34">
        <v>114</v>
      </c>
      <c r="V2730" s="34">
        <v>15</v>
      </c>
      <c r="W2730" s="45">
        <v>7009.6621410769376</v>
      </c>
    </row>
    <row r="2731" spans="12:23" x14ac:dyDescent="0.3">
      <c r="L2731" s="44">
        <v>2728</v>
      </c>
      <c r="M2731" s="34">
        <v>114</v>
      </c>
      <c r="N2731" s="34">
        <v>16</v>
      </c>
      <c r="O2731" s="45">
        <v>1760.6924462601035</v>
      </c>
      <c r="P2731" s="44">
        <v>2728</v>
      </c>
      <c r="Q2731" s="34">
        <v>114</v>
      </c>
      <c r="R2731" s="34">
        <v>16</v>
      </c>
      <c r="S2731" s="45">
        <v>2216.2980600623905</v>
      </c>
      <c r="T2731" s="44">
        <v>2728</v>
      </c>
      <c r="U2731" s="34">
        <v>114</v>
      </c>
      <c r="V2731" s="34">
        <v>16</v>
      </c>
      <c r="W2731" s="45">
        <v>6007.7517417346671</v>
      </c>
    </row>
    <row r="2732" spans="12:23" x14ac:dyDescent="0.3">
      <c r="L2732" s="44">
        <v>2729</v>
      </c>
      <c r="M2732" s="34">
        <v>114</v>
      </c>
      <c r="N2732" s="34">
        <v>17</v>
      </c>
      <c r="O2732" s="45">
        <v>1931.16017069447</v>
      </c>
      <c r="P2732" s="44">
        <v>2729</v>
      </c>
      <c r="Q2732" s="34">
        <v>114</v>
      </c>
      <c r="R2732" s="34">
        <v>17</v>
      </c>
      <c r="S2732" s="45">
        <v>2430.8768683997805</v>
      </c>
      <c r="T2732" s="44">
        <v>2729</v>
      </c>
      <c r="U2732" s="34">
        <v>114</v>
      </c>
      <c r="V2732" s="34">
        <v>17</v>
      </c>
      <c r="W2732" s="45">
        <v>6589.4136728433432</v>
      </c>
    </row>
    <row r="2733" spans="12:23" x14ac:dyDescent="0.3">
      <c r="L2733" s="44">
        <v>2730</v>
      </c>
      <c r="M2733" s="34">
        <v>114</v>
      </c>
      <c r="N2733" s="34">
        <v>18</v>
      </c>
      <c r="O2733" s="45">
        <v>1732.4179179365929</v>
      </c>
      <c r="P2733" s="44">
        <v>2730</v>
      </c>
      <c r="Q2733" s="34">
        <v>114</v>
      </c>
      <c r="R2733" s="34">
        <v>18</v>
      </c>
      <c r="S2733" s="45">
        <v>2180.7070728881781</v>
      </c>
      <c r="T2733" s="44">
        <v>2730</v>
      </c>
      <c r="U2733" s="34">
        <v>114</v>
      </c>
      <c r="V2733" s="34">
        <v>18</v>
      </c>
      <c r="W2733" s="45">
        <v>5911.274729441514</v>
      </c>
    </row>
    <row r="2734" spans="12:23" x14ac:dyDescent="0.3">
      <c r="L2734" s="44">
        <v>2731</v>
      </c>
      <c r="M2734" s="34">
        <v>114</v>
      </c>
      <c r="N2734" s="34">
        <v>19</v>
      </c>
      <c r="O2734" s="45">
        <v>1883.795392653233</v>
      </c>
      <c r="P2734" s="44">
        <v>2731</v>
      </c>
      <c r="Q2734" s="34">
        <v>114</v>
      </c>
      <c r="R2734" s="34">
        <v>19</v>
      </c>
      <c r="S2734" s="45">
        <v>2371.2557426824205</v>
      </c>
      <c r="T2734" s="44">
        <v>2731</v>
      </c>
      <c r="U2734" s="34">
        <v>114</v>
      </c>
      <c r="V2734" s="34">
        <v>19</v>
      </c>
      <c r="W2734" s="45">
        <v>6427.7978106417722</v>
      </c>
    </row>
    <row r="2735" spans="12:23" x14ac:dyDescent="0.3">
      <c r="L2735" s="44">
        <v>2732</v>
      </c>
      <c r="M2735" s="34">
        <v>114</v>
      </c>
      <c r="N2735" s="34">
        <v>20</v>
      </c>
      <c r="O2735" s="45">
        <v>1694.4549148728593</v>
      </c>
      <c r="P2735" s="44">
        <v>2732</v>
      </c>
      <c r="Q2735" s="34">
        <v>114</v>
      </c>
      <c r="R2735" s="34">
        <v>20</v>
      </c>
      <c r="S2735" s="45">
        <v>2132.9205726262999</v>
      </c>
      <c r="T2735" s="44">
        <v>2732</v>
      </c>
      <c r="U2735" s="34">
        <v>114</v>
      </c>
      <c r="V2735" s="34">
        <v>20</v>
      </c>
      <c r="W2735" s="45">
        <v>5781.7391604884724</v>
      </c>
    </row>
    <row r="2736" spans="12:23" x14ac:dyDescent="0.3">
      <c r="L2736" s="44">
        <v>2733</v>
      </c>
      <c r="M2736" s="34">
        <v>114</v>
      </c>
      <c r="N2736" s="34">
        <v>21</v>
      </c>
      <c r="O2736" s="45">
        <v>1722.8876223758011</v>
      </c>
      <c r="P2736" s="44">
        <v>2733</v>
      </c>
      <c r="Q2736" s="34">
        <v>114</v>
      </c>
      <c r="R2736" s="34">
        <v>21</v>
      </c>
      <c r="S2736" s="45">
        <v>2168.7106702182687</v>
      </c>
      <c r="T2736" s="44">
        <v>2733</v>
      </c>
      <c r="U2736" s="34">
        <v>114</v>
      </c>
      <c r="V2736" s="34">
        <v>21</v>
      </c>
      <c r="W2736" s="45">
        <v>5878.7559043189267</v>
      </c>
    </row>
    <row r="2737" spans="12:23" x14ac:dyDescent="0.3">
      <c r="L2737" s="44">
        <v>2734</v>
      </c>
      <c r="M2737" s="34">
        <v>114</v>
      </c>
      <c r="N2737" s="34">
        <v>22</v>
      </c>
      <c r="O2737" s="45">
        <v>1779.7036063881142</v>
      </c>
      <c r="P2737" s="44">
        <v>2734</v>
      </c>
      <c r="Q2737" s="34">
        <v>114</v>
      </c>
      <c r="R2737" s="34">
        <v>22</v>
      </c>
      <c r="S2737" s="45">
        <v>2240.2286433966597</v>
      </c>
      <c r="T2737" s="44">
        <v>2734</v>
      </c>
      <c r="U2737" s="34">
        <v>114</v>
      </c>
      <c r="V2737" s="34">
        <v>22</v>
      </c>
      <c r="W2737" s="45">
        <v>6072.6207258744325</v>
      </c>
    </row>
    <row r="2738" spans="12:23" x14ac:dyDescent="0.3">
      <c r="L2738" s="44">
        <v>2735</v>
      </c>
      <c r="M2738" s="34">
        <v>114</v>
      </c>
      <c r="N2738" s="34">
        <v>23</v>
      </c>
      <c r="O2738" s="45">
        <v>1202.3594876592051</v>
      </c>
      <c r="P2738" s="44">
        <v>2735</v>
      </c>
      <c r="Q2738" s="34">
        <v>114</v>
      </c>
      <c r="R2738" s="34">
        <v>23</v>
      </c>
      <c r="S2738" s="45">
        <v>1513.4880629816948</v>
      </c>
      <c r="T2738" s="44">
        <v>2735</v>
      </c>
      <c r="U2738" s="34">
        <v>114</v>
      </c>
      <c r="V2738" s="34">
        <v>23</v>
      </c>
      <c r="W2738" s="45">
        <v>4102.6343479346542</v>
      </c>
    </row>
    <row r="2739" spans="12:23" x14ac:dyDescent="0.3">
      <c r="L2739" s="44">
        <v>2736</v>
      </c>
      <c r="M2739" s="34">
        <v>114</v>
      </c>
      <c r="N2739" s="34">
        <v>24</v>
      </c>
      <c r="O2739" s="45">
        <v>804.78600635502062</v>
      </c>
      <c r="P2739" s="44">
        <v>2736</v>
      </c>
      <c r="Q2739" s="34">
        <v>114</v>
      </c>
      <c r="R2739" s="34">
        <v>24</v>
      </c>
      <c r="S2739" s="45">
        <v>1013.0364723485027</v>
      </c>
      <c r="T2739" s="44">
        <v>2736</v>
      </c>
      <c r="U2739" s="34">
        <v>114</v>
      </c>
      <c r="V2739" s="34">
        <v>24</v>
      </c>
      <c r="W2739" s="45">
        <v>2746.0528621412645</v>
      </c>
    </row>
    <row r="2740" spans="12:23" x14ac:dyDescent="0.3">
      <c r="L2740" s="44">
        <v>2737</v>
      </c>
      <c r="M2740" s="34">
        <v>115</v>
      </c>
      <c r="N2740" s="34">
        <v>1</v>
      </c>
      <c r="O2740" s="45">
        <v>1552.5286461272938</v>
      </c>
      <c r="P2740" s="44">
        <v>2737</v>
      </c>
      <c r="Q2740" s="34">
        <v>115</v>
      </c>
      <c r="R2740" s="34">
        <v>1</v>
      </c>
      <c r="S2740" s="45">
        <v>1954.2687502930869</v>
      </c>
      <c r="T2740" s="44">
        <v>2737</v>
      </c>
      <c r="U2740" s="34">
        <v>115</v>
      </c>
      <c r="V2740" s="34">
        <v>1</v>
      </c>
      <c r="W2740" s="45">
        <v>5297.4650386421454</v>
      </c>
    </row>
    <row r="2741" spans="12:23" x14ac:dyDescent="0.3">
      <c r="L2741" s="44">
        <v>2738</v>
      </c>
      <c r="M2741" s="34">
        <v>115</v>
      </c>
      <c r="N2741" s="34">
        <v>2</v>
      </c>
      <c r="O2741" s="45">
        <v>2707.3849489632594</v>
      </c>
      <c r="P2741" s="44">
        <v>2738</v>
      </c>
      <c r="Q2741" s="34">
        <v>115</v>
      </c>
      <c r="R2741" s="34">
        <v>2</v>
      </c>
      <c r="S2741" s="45">
        <v>3407.9614659418849</v>
      </c>
      <c r="T2741" s="44">
        <v>2738</v>
      </c>
      <c r="U2741" s="34">
        <v>115</v>
      </c>
      <c r="V2741" s="34">
        <v>2</v>
      </c>
      <c r="W2741" s="45">
        <v>9238.0112592800906</v>
      </c>
    </row>
    <row r="2742" spans="12:23" x14ac:dyDescent="0.3">
      <c r="L2742" s="44">
        <v>2739</v>
      </c>
      <c r="M2742" s="34">
        <v>115</v>
      </c>
      <c r="N2742" s="34">
        <v>3</v>
      </c>
      <c r="O2742" s="45">
        <v>1088.7670644294381</v>
      </c>
      <c r="P2742" s="44">
        <v>2739</v>
      </c>
      <c r="Q2742" s="34">
        <v>115</v>
      </c>
      <c r="R2742" s="34">
        <v>3</v>
      </c>
      <c r="S2742" s="45">
        <v>1370.5018942293541</v>
      </c>
      <c r="T2742" s="44">
        <v>2739</v>
      </c>
      <c r="U2742" s="34">
        <v>115</v>
      </c>
      <c r="V2742" s="34">
        <v>3</v>
      </c>
      <c r="W2742" s="45">
        <v>3715.039637707971</v>
      </c>
    </row>
    <row r="2743" spans="12:23" x14ac:dyDescent="0.3">
      <c r="L2743" s="44">
        <v>2740</v>
      </c>
      <c r="M2743" s="34">
        <v>115</v>
      </c>
      <c r="N2743" s="34">
        <v>4</v>
      </c>
      <c r="O2743" s="45">
        <v>2878.3370971346367</v>
      </c>
      <c r="P2743" s="44">
        <v>2740</v>
      </c>
      <c r="Q2743" s="34">
        <v>115</v>
      </c>
      <c r="R2743" s="34">
        <v>4</v>
      </c>
      <c r="S2743" s="45">
        <v>3623.1500499336576</v>
      </c>
      <c r="T2743" s="44">
        <v>2740</v>
      </c>
      <c r="U2743" s="34">
        <v>115</v>
      </c>
      <c r="V2743" s="34">
        <v>4</v>
      </c>
      <c r="W2743" s="45">
        <v>9821.3261182217593</v>
      </c>
    </row>
    <row r="2744" spans="12:23" x14ac:dyDescent="0.3">
      <c r="L2744" s="44">
        <v>2741</v>
      </c>
      <c r="M2744" s="34">
        <v>115</v>
      </c>
      <c r="N2744" s="34">
        <v>5</v>
      </c>
      <c r="O2744" s="45">
        <v>2177.247429096155</v>
      </c>
      <c r="P2744" s="44">
        <v>2741</v>
      </c>
      <c r="Q2744" s="34">
        <v>115</v>
      </c>
      <c r="R2744" s="34">
        <v>5</v>
      </c>
      <c r="S2744" s="45">
        <v>2740.6429008265218</v>
      </c>
      <c r="T2744" s="44">
        <v>2741</v>
      </c>
      <c r="U2744" s="34">
        <v>115</v>
      </c>
      <c r="V2744" s="34">
        <v>5</v>
      </c>
      <c r="W2744" s="45">
        <v>7429.1010120045767</v>
      </c>
    </row>
    <row r="2745" spans="12:23" x14ac:dyDescent="0.3">
      <c r="L2745" s="44">
        <v>2742</v>
      </c>
      <c r="M2745" s="34">
        <v>115</v>
      </c>
      <c r="N2745" s="34">
        <v>6</v>
      </c>
      <c r="O2745" s="45">
        <v>3105.0869508507312</v>
      </c>
      <c r="P2745" s="44">
        <v>2742</v>
      </c>
      <c r="Q2745" s="34">
        <v>115</v>
      </c>
      <c r="R2745" s="34">
        <v>6</v>
      </c>
      <c r="S2745" s="45">
        <v>3908.5748337895038</v>
      </c>
      <c r="T2745" s="44">
        <v>2742</v>
      </c>
      <c r="U2745" s="34">
        <v>115</v>
      </c>
      <c r="V2745" s="34">
        <v>6</v>
      </c>
      <c r="W2745" s="45">
        <v>10595.031276947537</v>
      </c>
    </row>
    <row r="2746" spans="12:23" x14ac:dyDescent="0.3">
      <c r="L2746" s="44">
        <v>2743</v>
      </c>
      <c r="M2746" s="34">
        <v>115</v>
      </c>
      <c r="N2746" s="34">
        <v>7</v>
      </c>
      <c r="O2746" s="45">
        <v>2593.8815015219225</v>
      </c>
      <c r="P2746" s="44">
        <v>2743</v>
      </c>
      <c r="Q2746" s="34">
        <v>115</v>
      </c>
      <c r="R2746" s="34">
        <v>7</v>
      </c>
      <c r="S2746" s="45">
        <v>3265.0872967995324</v>
      </c>
      <c r="T2746" s="44">
        <v>2743</v>
      </c>
      <c r="U2746" s="34">
        <v>115</v>
      </c>
      <c r="V2746" s="34">
        <v>7</v>
      </c>
      <c r="W2746" s="45">
        <v>8850.7201480431413</v>
      </c>
    </row>
    <row r="2747" spans="12:23" x14ac:dyDescent="0.3">
      <c r="L2747" s="44">
        <v>2744</v>
      </c>
      <c r="M2747" s="34">
        <v>115</v>
      </c>
      <c r="N2747" s="34">
        <v>8</v>
      </c>
      <c r="O2747" s="45">
        <v>4638.1397855104342</v>
      </c>
      <c r="P2747" s="44">
        <v>2744</v>
      </c>
      <c r="Q2747" s="34">
        <v>115</v>
      </c>
      <c r="R2747" s="34">
        <v>8</v>
      </c>
      <c r="S2747" s="45">
        <v>5838.3281138961611</v>
      </c>
      <c r="T2747" s="44">
        <v>2744</v>
      </c>
      <c r="U2747" s="34">
        <v>115</v>
      </c>
      <c r="V2747" s="34">
        <v>8</v>
      </c>
      <c r="W2747" s="45">
        <v>15826.041870059093</v>
      </c>
    </row>
    <row r="2748" spans="12:23" x14ac:dyDescent="0.3">
      <c r="L2748" s="44">
        <v>2745</v>
      </c>
      <c r="M2748" s="34">
        <v>115</v>
      </c>
      <c r="N2748" s="34">
        <v>9</v>
      </c>
      <c r="O2748" s="45">
        <v>3975.2998202984063</v>
      </c>
      <c r="P2748" s="44">
        <v>2745</v>
      </c>
      <c r="Q2748" s="34">
        <v>115</v>
      </c>
      <c r="R2748" s="34">
        <v>9</v>
      </c>
      <c r="S2748" s="45">
        <v>5003.9683526830886</v>
      </c>
      <c r="T2748" s="44">
        <v>2745</v>
      </c>
      <c r="U2748" s="34">
        <v>115</v>
      </c>
      <c r="V2748" s="34">
        <v>9</v>
      </c>
      <c r="W2748" s="45">
        <v>13564.330596206311</v>
      </c>
    </row>
    <row r="2749" spans="12:23" x14ac:dyDescent="0.3">
      <c r="L2749" s="44">
        <v>2746</v>
      </c>
      <c r="M2749" s="34">
        <v>115</v>
      </c>
      <c r="N2749" s="34">
        <v>10</v>
      </c>
      <c r="O2749" s="45">
        <v>4089.3371224703274</v>
      </c>
      <c r="P2749" s="44">
        <v>2746</v>
      </c>
      <c r="Q2749" s="34">
        <v>115</v>
      </c>
      <c r="R2749" s="34">
        <v>10</v>
      </c>
      <c r="S2749" s="45">
        <v>5147.514519485374</v>
      </c>
      <c r="T2749" s="44">
        <v>2746</v>
      </c>
      <c r="U2749" s="34">
        <v>115</v>
      </c>
      <c r="V2749" s="34">
        <v>10</v>
      </c>
      <c r="W2749" s="45">
        <v>13953.443301381665</v>
      </c>
    </row>
    <row r="2750" spans="12:23" x14ac:dyDescent="0.3">
      <c r="L2750" s="44">
        <v>2747</v>
      </c>
      <c r="M2750" s="34">
        <v>115</v>
      </c>
      <c r="N2750" s="34">
        <v>11</v>
      </c>
      <c r="O2750" s="45">
        <v>3095.3095003220778</v>
      </c>
      <c r="P2750" s="44">
        <v>2747</v>
      </c>
      <c r="Q2750" s="34">
        <v>115</v>
      </c>
      <c r="R2750" s="34">
        <v>11</v>
      </c>
      <c r="S2750" s="45">
        <v>3896.2673210918492</v>
      </c>
      <c r="T2750" s="44">
        <v>2747</v>
      </c>
      <c r="U2750" s="34">
        <v>115</v>
      </c>
      <c r="V2750" s="34">
        <v>11</v>
      </c>
      <c r="W2750" s="45">
        <v>10561.669121297915</v>
      </c>
    </row>
    <row r="2751" spans="12:23" x14ac:dyDescent="0.3">
      <c r="L2751" s="44">
        <v>2748</v>
      </c>
      <c r="M2751" s="34">
        <v>115</v>
      </c>
      <c r="N2751" s="34">
        <v>12</v>
      </c>
      <c r="O2751" s="45">
        <v>2792.5150060939404</v>
      </c>
      <c r="P2751" s="44">
        <v>2748</v>
      </c>
      <c r="Q2751" s="34">
        <v>115</v>
      </c>
      <c r="R2751" s="34">
        <v>12</v>
      </c>
      <c r="S2751" s="45">
        <v>3515.1202038989263</v>
      </c>
      <c r="T2751" s="44">
        <v>2748</v>
      </c>
      <c r="U2751" s="34">
        <v>115</v>
      </c>
      <c r="V2751" s="34">
        <v>12</v>
      </c>
      <c r="W2751" s="45">
        <v>9528.488026013074</v>
      </c>
    </row>
    <row r="2752" spans="12:23" x14ac:dyDescent="0.3">
      <c r="L2752" s="44">
        <v>2749</v>
      </c>
      <c r="M2752" s="34">
        <v>115</v>
      </c>
      <c r="N2752" s="34">
        <v>13</v>
      </c>
      <c r="O2752" s="45">
        <v>2555.7603192787556</v>
      </c>
      <c r="P2752" s="44">
        <v>2749</v>
      </c>
      <c r="Q2752" s="34">
        <v>115</v>
      </c>
      <c r="R2752" s="34">
        <v>13</v>
      </c>
      <c r="S2752" s="45">
        <v>3217.1016861198955</v>
      </c>
      <c r="T2752" s="44">
        <v>2749</v>
      </c>
      <c r="U2752" s="34">
        <v>115</v>
      </c>
      <c r="V2752" s="34">
        <v>13</v>
      </c>
      <c r="W2752" s="45">
        <v>8720.6448475527923</v>
      </c>
    </row>
    <row r="2753" spans="12:23" x14ac:dyDescent="0.3">
      <c r="L2753" s="44">
        <v>2750</v>
      </c>
      <c r="M2753" s="34">
        <v>115</v>
      </c>
      <c r="N2753" s="34">
        <v>14</v>
      </c>
      <c r="O2753" s="45">
        <v>2177.3166324871568</v>
      </c>
      <c r="P2753" s="44">
        <v>2750</v>
      </c>
      <c r="Q2753" s="34">
        <v>115</v>
      </c>
      <c r="R2753" s="34">
        <v>14</v>
      </c>
      <c r="S2753" s="45">
        <v>2740.7300116342913</v>
      </c>
      <c r="T2753" s="44">
        <v>2750</v>
      </c>
      <c r="U2753" s="34">
        <v>115</v>
      </c>
      <c r="V2753" s="34">
        <v>14</v>
      </c>
      <c r="W2753" s="45">
        <v>7429.3371445521489</v>
      </c>
    </row>
    <row r="2754" spans="12:23" x14ac:dyDescent="0.3">
      <c r="L2754" s="44">
        <v>2751</v>
      </c>
      <c r="M2754" s="34">
        <v>115</v>
      </c>
      <c r="N2754" s="34">
        <v>15</v>
      </c>
      <c r="O2754" s="45">
        <v>2073.2841634143251</v>
      </c>
      <c r="P2754" s="44">
        <v>2751</v>
      </c>
      <c r="Q2754" s="34">
        <v>115</v>
      </c>
      <c r="R2754" s="34">
        <v>15</v>
      </c>
      <c r="S2754" s="45">
        <v>2609.7775787551896</v>
      </c>
      <c r="T2754" s="44">
        <v>2751</v>
      </c>
      <c r="U2754" s="34">
        <v>115</v>
      </c>
      <c r="V2754" s="34">
        <v>15</v>
      </c>
      <c r="W2754" s="45">
        <v>7074.3624591112975</v>
      </c>
    </row>
    <row r="2755" spans="12:23" x14ac:dyDescent="0.3">
      <c r="L2755" s="44">
        <v>2752</v>
      </c>
      <c r="M2755" s="34">
        <v>115</v>
      </c>
      <c r="N2755" s="34">
        <v>16</v>
      </c>
      <c r="O2755" s="45">
        <v>1722.8480775809435</v>
      </c>
      <c r="P2755" s="44">
        <v>2752</v>
      </c>
      <c r="Q2755" s="34">
        <v>115</v>
      </c>
      <c r="R2755" s="34">
        <v>16</v>
      </c>
      <c r="S2755" s="45">
        <v>2168.6608926138301</v>
      </c>
      <c r="T2755" s="44">
        <v>2752</v>
      </c>
      <c r="U2755" s="34">
        <v>115</v>
      </c>
      <c r="V2755" s="34">
        <v>16</v>
      </c>
      <c r="W2755" s="45">
        <v>5878.6209714346023</v>
      </c>
    </row>
    <row r="2756" spans="12:23" x14ac:dyDescent="0.3">
      <c r="L2756" s="44">
        <v>2753</v>
      </c>
      <c r="M2756" s="34">
        <v>115</v>
      </c>
      <c r="N2756" s="34">
        <v>17</v>
      </c>
      <c r="O2756" s="45">
        <v>1732.3882593404496</v>
      </c>
      <c r="P2756" s="44">
        <v>2753</v>
      </c>
      <c r="Q2756" s="34">
        <v>115</v>
      </c>
      <c r="R2756" s="34">
        <v>17</v>
      </c>
      <c r="S2756" s="45">
        <v>2180.669739684849</v>
      </c>
      <c r="T2756" s="44">
        <v>2753</v>
      </c>
      <c r="U2756" s="34">
        <v>115</v>
      </c>
      <c r="V2756" s="34">
        <v>17</v>
      </c>
      <c r="W2756" s="45">
        <v>5911.1735297782707</v>
      </c>
    </row>
    <row r="2757" spans="12:23" x14ac:dyDescent="0.3">
      <c r="L2757" s="44">
        <v>2754</v>
      </c>
      <c r="M2757" s="34">
        <v>115</v>
      </c>
      <c r="N2757" s="34">
        <v>18</v>
      </c>
      <c r="O2757" s="45">
        <v>1722.7096707989401</v>
      </c>
      <c r="P2757" s="44">
        <v>2754</v>
      </c>
      <c r="Q2757" s="34">
        <v>115</v>
      </c>
      <c r="R2757" s="34">
        <v>18</v>
      </c>
      <c r="S2757" s="45">
        <v>2168.4866709982916</v>
      </c>
      <c r="T2757" s="44">
        <v>2754</v>
      </c>
      <c r="U2757" s="34">
        <v>115</v>
      </c>
      <c r="V2757" s="34">
        <v>18</v>
      </c>
      <c r="W2757" s="45">
        <v>5878.1487063394607</v>
      </c>
    </row>
    <row r="2758" spans="12:23" x14ac:dyDescent="0.3">
      <c r="L2758" s="44">
        <v>2755</v>
      </c>
      <c r="M2758" s="34">
        <v>115</v>
      </c>
      <c r="N2758" s="34">
        <v>19</v>
      </c>
      <c r="O2758" s="45">
        <v>1855.5406367271519</v>
      </c>
      <c r="P2758" s="44">
        <v>2755</v>
      </c>
      <c r="Q2758" s="34">
        <v>115</v>
      </c>
      <c r="R2758" s="34">
        <v>19</v>
      </c>
      <c r="S2758" s="45">
        <v>2335.6896443104283</v>
      </c>
      <c r="T2758" s="44">
        <v>2755</v>
      </c>
      <c r="U2758" s="34">
        <v>115</v>
      </c>
      <c r="V2758" s="34">
        <v>19</v>
      </c>
      <c r="W2758" s="45">
        <v>6331.3882647907849</v>
      </c>
    </row>
    <row r="2759" spans="12:23" x14ac:dyDescent="0.3">
      <c r="L2759" s="44">
        <v>2756</v>
      </c>
      <c r="M2759" s="34">
        <v>115</v>
      </c>
      <c r="N2759" s="34">
        <v>20</v>
      </c>
      <c r="O2759" s="45">
        <v>1675.423982347419</v>
      </c>
      <c r="P2759" s="44">
        <v>2756</v>
      </c>
      <c r="Q2759" s="34">
        <v>115</v>
      </c>
      <c r="R2759" s="34">
        <v>20</v>
      </c>
      <c r="S2759" s="45">
        <v>2108.9651004898105</v>
      </c>
      <c r="T2759" s="44">
        <v>2756</v>
      </c>
      <c r="U2759" s="34">
        <v>115</v>
      </c>
      <c r="V2759" s="34">
        <v>20</v>
      </c>
      <c r="W2759" s="45">
        <v>5716.8027099065421</v>
      </c>
    </row>
    <row r="2760" spans="12:23" x14ac:dyDescent="0.3">
      <c r="L2760" s="44">
        <v>2757</v>
      </c>
      <c r="M2760" s="34">
        <v>115</v>
      </c>
      <c r="N2760" s="34">
        <v>21</v>
      </c>
      <c r="O2760" s="45">
        <v>1978.4557453447055</v>
      </c>
      <c r="P2760" s="44">
        <v>2757</v>
      </c>
      <c r="Q2760" s="34">
        <v>115</v>
      </c>
      <c r="R2760" s="34">
        <v>21</v>
      </c>
      <c r="S2760" s="45">
        <v>2490.410883309371</v>
      </c>
      <c r="T2760" s="44">
        <v>2757</v>
      </c>
      <c r="U2760" s="34">
        <v>115</v>
      </c>
      <c r="V2760" s="34">
        <v>21</v>
      </c>
      <c r="W2760" s="45">
        <v>6750.793402497342</v>
      </c>
    </row>
    <row r="2761" spans="12:23" x14ac:dyDescent="0.3">
      <c r="L2761" s="44">
        <v>2758</v>
      </c>
      <c r="M2761" s="34">
        <v>115</v>
      </c>
      <c r="N2761" s="34">
        <v>22</v>
      </c>
      <c r="O2761" s="45">
        <v>1760.6430152665309</v>
      </c>
      <c r="P2761" s="44">
        <v>2758</v>
      </c>
      <c r="Q2761" s="34">
        <v>115</v>
      </c>
      <c r="R2761" s="34">
        <v>22</v>
      </c>
      <c r="S2761" s="45">
        <v>2216.2358380568412</v>
      </c>
      <c r="T2761" s="44">
        <v>2758</v>
      </c>
      <c r="U2761" s="34">
        <v>115</v>
      </c>
      <c r="V2761" s="34">
        <v>22</v>
      </c>
      <c r="W2761" s="45">
        <v>6007.5830756292598</v>
      </c>
    </row>
    <row r="2762" spans="12:23" x14ac:dyDescent="0.3">
      <c r="L2762" s="44">
        <v>2759</v>
      </c>
      <c r="M2762" s="34">
        <v>115</v>
      </c>
      <c r="N2762" s="34">
        <v>23</v>
      </c>
      <c r="O2762" s="45">
        <v>1656.6797495847004</v>
      </c>
      <c r="P2762" s="44">
        <v>2759</v>
      </c>
      <c r="Q2762" s="34">
        <v>115</v>
      </c>
      <c r="R2762" s="34">
        <v>23</v>
      </c>
      <c r="S2762" s="45">
        <v>2085.3705159855081</v>
      </c>
      <c r="T2762" s="44">
        <v>2759</v>
      </c>
      <c r="U2762" s="34">
        <v>115</v>
      </c>
      <c r="V2762" s="34">
        <v>23</v>
      </c>
      <c r="W2762" s="45">
        <v>5652.8445227359771</v>
      </c>
    </row>
    <row r="2763" spans="12:23" x14ac:dyDescent="0.3">
      <c r="L2763" s="44">
        <v>2760</v>
      </c>
      <c r="M2763" s="34">
        <v>115</v>
      </c>
      <c r="N2763" s="34">
        <v>24</v>
      </c>
      <c r="O2763" s="45">
        <v>927.80986315843415</v>
      </c>
      <c r="P2763" s="44">
        <v>2760</v>
      </c>
      <c r="Q2763" s="34">
        <v>115</v>
      </c>
      <c r="R2763" s="34">
        <v>24</v>
      </c>
      <c r="S2763" s="45">
        <v>1167.8945997596538</v>
      </c>
      <c r="T2763" s="44">
        <v>2760</v>
      </c>
      <c r="U2763" s="34">
        <v>115</v>
      </c>
      <c r="V2763" s="34">
        <v>24</v>
      </c>
      <c r="W2763" s="45">
        <v>3165.8290652797191</v>
      </c>
    </row>
    <row r="2764" spans="12:23" x14ac:dyDescent="0.3">
      <c r="L2764" s="44">
        <v>2761</v>
      </c>
      <c r="M2764" s="34">
        <v>116</v>
      </c>
      <c r="N2764" s="34">
        <v>1</v>
      </c>
      <c r="O2764" s="45">
        <v>1921.59033033882</v>
      </c>
      <c r="P2764" s="44">
        <v>2761</v>
      </c>
      <c r="Q2764" s="34">
        <v>116</v>
      </c>
      <c r="R2764" s="34">
        <v>1</v>
      </c>
      <c r="S2764" s="45">
        <v>2418.8306881254312</v>
      </c>
      <c r="T2764" s="44">
        <v>2761</v>
      </c>
      <c r="U2764" s="34">
        <v>116</v>
      </c>
      <c r="V2764" s="34">
        <v>1</v>
      </c>
      <c r="W2764" s="45">
        <v>6556.7599148364288</v>
      </c>
    </row>
    <row r="2765" spans="12:23" x14ac:dyDescent="0.3">
      <c r="L2765" s="44">
        <v>2762</v>
      </c>
      <c r="M2765" s="34">
        <v>116</v>
      </c>
      <c r="N2765" s="34">
        <v>2</v>
      </c>
      <c r="O2765" s="45">
        <v>2830.3692609718146</v>
      </c>
      <c r="P2765" s="44">
        <v>2762</v>
      </c>
      <c r="Q2765" s="34">
        <v>116</v>
      </c>
      <c r="R2765" s="34">
        <v>2</v>
      </c>
      <c r="S2765" s="45">
        <v>3562.7698157485961</v>
      </c>
      <c r="T2765" s="44">
        <v>2762</v>
      </c>
      <c r="U2765" s="34">
        <v>116</v>
      </c>
      <c r="V2765" s="34">
        <v>2</v>
      </c>
      <c r="W2765" s="45">
        <v>9657.652529534218</v>
      </c>
    </row>
    <row r="2766" spans="12:23" x14ac:dyDescent="0.3">
      <c r="L2766" s="44">
        <v>2763</v>
      </c>
      <c r="M2766" s="34">
        <v>116</v>
      </c>
      <c r="N2766" s="34">
        <v>3</v>
      </c>
      <c r="O2766" s="45">
        <v>3861.9150072416442</v>
      </c>
      <c r="P2766" s="44">
        <v>2763</v>
      </c>
      <c r="Q2766" s="34">
        <v>116</v>
      </c>
      <c r="R2766" s="34">
        <v>3</v>
      </c>
      <c r="S2766" s="45">
        <v>4861.2435163540549</v>
      </c>
      <c r="T2766" s="44">
        <v>2763</v>
      </c>
      <c r="U2766" s="34">
        <v>116</v>
      </c>
      <c r="V2766" s="34">
        <v>3</v>
      </c>
      <c r="W2766" s="45">
        <v>13177.444283622341</v>
      </c>
    </row>
    <row r="2767" spans="12:23" x14ac:dyDescent="0.3">
      <c r="L2767" s="44">
        <v>2764</v>
      </c>
      <c r="M2767" s="34">
        <v>116</v>
      </c>
      <c r="N2767" s="34">
        <v>4</v>
      </c>
      <c r="O2767" s="45">
        <v>5339.1602501579155</v>
      </c>
      <c r="P2767" s="44">
        <v>2764</v>
      </c>
      <c r="Q2767" s="34">
        <v>116</v>
      </c>
      <c r="R2767" s="34">
        <v>4</v>
      </c>
      <c r="S2767" s="45">
        <v>6720.7481521955287</v>
      </c>
      <c r="T2767" s="44">
        <v>2764</v>
      </c>
      <c r="U2767" s="34">
        <v>116</v>
      </c>
      <c r="V2767" s="34">
        <v>4</v>
      </c>
      <c r="W2767" s="45">
        <v>18218.030843728706</v>
      </c>
    </row>
    <row r="2768" spans="12:23" x14ac:dyDescent="0.3">
      <c r="L2768" s="44">
        <v>2765</v>
      </c>
      <c r="M2768" s="34">
        <v>116</v>
      </c>
      <c r="N2768" s="34">
        <v>5</v>
      </c>
      <c r="O2768" s="45">
        <v>4013.3221405544273</v>
      </c>
      <c r="P2768" s="44">
        <v>2765</v>
      </c>
      <c r="Q2768" s="34">
        <v>116</v>
      </c>
      <c r="R2768" s="34">
        <v>5</v>
      </c>
      <c r="S2768" s="45">
        <v>5051.829519351626</v>
      </c>
      <c r="T2768" s="44">
        <v>2765</v>
      </c>
      <c r="U2768" s="34">
        <v>116</v>
      </c>
      <c r="V2768" s="34">
        <v>5</v>
      </c>
      <c r="W2768" s="45">
        <v>13694.068564485842</v>
      </c>
    </row>
    <row r="2769" spans="12:23" x14ac:dyDescent="0.3">
      <c r="L2769" s="44">
        <v>2766</v>
      </c>
      <c r="M2769" s="34">
        <v>116</v>
      </c>
      <c r="N2769" s="34">
        <v>6</v>
      </c>
      <c r="O2769" s="45">
        <v>4628.8863035136483</v>
      </c>
      <c r="P2769" s="44">
        <v>2766</v>
      </c>
      <c r="Q2769" s="34">
        <v>116</v>
      </c>
      <c r="R2769" s="34">
        <v>6</v>
      </c>
      <c r="S2769" s="45">
        <v>5826.6801544573264</v>
      </c>
      <c r="T2769" s="44">
        <v>2766</v>
      </c>
      <c r="U2769" s="34">
        <v>116</v>
      </c>
      <c r="V2769" s="34">
        <v>6</v>
      </c>
      <c r="W2769" s="45">
        <v>15794.467575126784</v>
      </c>
    </row>
    <row r="2770" spans="12:23" x14ac:dyDescent="0.3">
      <c r="L2770" s="44">
        <v>2767</v>
      </c>
      <c r="M2770" s="34">
        <v>116</v>
      </c>
      <c r="N2770" s="34">
        <v>7</v>
      </c>
      <c r="O2770" s="45">
        <v>3483.5504100397611</v>
      </c>
      <c r="P2770" s="44">
        <v>2767</v>
      </c>
      <c r="Q2770" s="34">
        <v>116</v>
      </c>
      <c r="R2770" s="34">
        <v>7</v>
      </c>
      <c r="S2770" s="45">
        <v>4384.97139707733</v>
      </c>
      <c r="T2770" s="44">
        <v>2767</v>
      </c>
      <c r="U2770" s="34">
        <v>116</v>
      </c>
      <c r="V2770" s="34">
        <v>7</v>
      </c>
      <c r="W2770" s="45">
        <v>11886.406446390349</v>
      </c>
    </row>
    <row r="2771" spans="12:23" x14ac:dyDescent="0.3">
      <c r="L2771" s="44">
        <v>2768</v>
      </c>
      <c r="M2771" s="34">
        <v>116</v>
      </c>
      <c r="N2771" s="34">
        <v>8</v>
      </c>
      <c r="O2771" s="45">
        <v>3369.8690110215639</v>
      </c>
      <c r="P2771" s="44">
        <v>2768</v>
      </c>
      <c r="Q2771" s="34">
        <v>116</v>
      </c>
      <c r="R2771" s="34">
        <v>8</v>
      </c>
      <c r="S2771" s="45">
        <v>4241.8732287150006</v>
      </c>
      <c r="T2771" s="44">
        <v>2768</v>
      </c>
      <c r="U2771" s="34">
        <v>116</v>
      </c>
      <c r="V2771" s="34">
        <v>8</v>
      </c>
      <c r="W2771" s="45">
        <v>11498.508137173934</v>
      </c>
    </row>
    <row r="2772" spans="12:23" x14ac:dyDescent="0.3">
      <c r="L2772" s="44">
        <v>2769</v>
      </c>
      <c r="M2772" s="34">
        <v>116</v>
      </c>
      <c r="N2772" s="34">
        <v>9</v>
      </c>
      <c r="O2772" s="45">
        <v>2650.3811271753711</v>
      </c>
      <c r="P2772" s="44">
        <v>2769</v>
      </c>
      <c r="Q2772" s="34">
        <v>116</v>
      </c>
      <c r="R2772" s="34">
        <v>9</v>
      </c>
      <c r="S2772" s="45">
        <v>3336.2070491424074</v>
      </c>
      <c r="T2772" s="44">
        <v>2769</v>
      </c>
      <c r="U2772" s="34">
        <v>116</v>
      </c>
      <c r="V2772" s="34">
        <v>9</v>
      </c>
      <c r="W2772" s="45">
        <v>9043.5055065240376</v>
      </c>
    </row>
    <row r="2773" spans="12:23" x14ac:dyDescent="0.3">
      <c r="L2773" s="44">
        <v>2770</v>
      </c>
      <c r="M2773" s="34">
        <v>116</v>
      </c>
      <c r="N2773" s="34">
        <v>10</v>
      </c>
      <c r="O2773" s="45">
        <v>2754.7892717993541</v>
      </c>
      <c r="P2773" s="44">
        <v>2770</v>
      </c>
      <c r="Q2773" s="34">
        <v>116</v>
      </c>
      <c r="R2773" s="34">
        <v>10</v>
      </c>
      <c r="S2773" s="45">
        <v>3467.6323692636838</v>
      </c>
      <c r="T2773" s="44">
        <v>2770</v>
      </c>
      <c r="U2773" s="34">
        <v>116</v>
      </c>
      <c r="V2773" s="34">
        <v>10</v>
      </c>
      <c r="W2773" s="45">
        <v>9399.7620543659868</v>
      </c>
    </row>
    <row r="2774" spans="12:23" x14ac:dyDescent="0.3">
      <c r="L2774" s="44">
        <v>2771</v>
      </c>
      <c r="M2774" s="34">
        <v>116</v>
      </c>
      <c r="N2774" s="34">
        <v>11</v>
      </c>
      <c r="O2774" s="45">
        <v>1836.4009560158527</v>
      </c>
      <c r="P2774" s="44">
        <v>2771</v>
      </c>
      <c r="Q2774" s="34">
        <v>116</v>
      </c>
      <c r="R2774" s="34">
        <v>11</v>
      </c>
      <c r="S2774" s="45">
        <v>2311.5972837617314</v>
      </c>
      <c r="T2774" s="44">
        <v>2771</v>
      </c>
      <c r="U2774" s="34">
        <v>116</v>
      </c>
      <c r="V2774" s="34">
        <v>11</v>
      </c>
      <c r="W2774" s="45">
        <v>6266.0807487769598</v>
      </c>
    </row>
    <row r="2775" spans="12:23" x14ac:dyDescent="0.3">
      <c r="L2775" s="44">
        <v>2772</v>
      </c>
      <c r="M2775" s="34">
        <v>116</v>
      </c>
      <c r="N2775" s="34">
        <v>12</v>
      </c>
      <c r="O2775" s="45">
        <v>1751.2412402890282</v>
      </c>
      <c r="P2775" s="44">
        <v>2772</v>
      </c>
      <c r="Q2775" s="34">
        <v>116</v>
      </c>
      <c r="R2775" s="34">
        <v>12</v>
      </c>
      <c r="S2775" s="45">
        <v>2204.4012126013604</v>
      </c>
      <c r="T2775" s="44">
        <v>2772</v>
      </c>
      <c r="U2775" s="34">
        <v>116</v>
      </c>
      <c r="V2775" s="34">
        <v>12</v>
      </c>
      <c r="W2775" s="45">
        <v>5975.5027823807332</v>
      </c>
    </row>
    <row r="2776" spans="12:23" x14ac:dyDescent="0.3">
      <c r="L2776" s="44">
        <v>2773</v>
      </c>
      <c r="M2776" s="34">
        <v>116</v>
      </c>
      <c r="N2776" s="34">
        <v>13</v>
      </c>
      <c r="O2776" s="45">
        <v>1855.5999539194388</v>
      </c>
      <c r="P2776" s="44">
        <v>2773</v>
      </c>
      <c r="Q2776" s="34">
        <v>116</v>
      </c>
      <c r="R2776" s="34">
        <v>13</v>
      </c>
      <c r="S2776" s="45">
        <v>2335.7643107170875</v>
      </c>
      <c r="T2776" s="44">
        <v>2773</v>
      </c>
      <c r="U2776" s="34">
        <v>116</v>
      </c>
      <c r="V2776" s="34">
        <v>13</v>
      </c>
      <c r="W2776" s="45">
        <v>6331.5906641172733</v>
      </c>
    </row>
    <row r="2777" spans="12:23" x14ac:dyDescent="0.3">
      <c r="L2777" s="44">
        <v>2774</v>
      </c>
      <c r="M2777" s="34">
        <v>116</v>
      </c>
      <c r="N2777" s="34">
        <v>14</v>
      </c>
      <c r="O2777" s="45">
        <v>2035.2519569595891</v>
      </c>
      <c r="P2777" s="44">
        <v>2774</v>
      </c>
      <c r="Q2777" s="34">
        <v>116</v>
      </c>
      <c r="R2777" s="34">
        <v>14</v>
      </c>
      <c r="S2777" s="45">
        <v>2561.9039676855414</v>
      </c>
      <c r="T2777" s="44">
        <v>2774</v>
      </c>
      <c r="U2777" s="34">
        <v>116</v>
      </c>
      <c r="V2777" s="34">
        <v>14</v>
      </c>
      <c r="W2777" s="45">
        <v>6944.5907576106838</v>
      </c>
    </row>
    <row r="2778" spans="12:23" x14ac:dyDescent="0.3">
      <c r="L2778" s="44">
        <v>2775</v>
      </c>
      <c r="M2778" s="34">
        <v>116</v>
      </c>
      <c r="N2778" s="34">
        <v>15</v>
      </c>
      <c r="O2778" s="45">
        <v>1789.1053813656169</v>
      </c>
      <c r="P2778" s="44">
        <v>2775</v>
      </c>
      <c r="Q2778" s="34">
        <v>116</v>
      </c>
      <c r="R2778" s="34">
        <v>15</v>
      </c>
      <c r="S2778" s="45">
        <v>2252.06326885214</v>
      </c>
      <c r="T2778" s="44">
        <v>2775</v>
      </c>
      <c r="U2778" s="34">
        <v>116</v>
      </c>
      <c r="V2778" s="34">
        <v>15</v>
      </c>
      <c r="W2778" s="45">
        <v>6104.7010191229592</v>
      </c>
    </row>
    <row r="2779" spans="12:23" x14ac:dyDescent="0.3">
      <c r="L2779" s="44">
        <v>2776</v>
      </c>
      <c r="M2779" s="34">
        <v>116</v>
      </c>
      <c r="N2779" s="34">
        <v>16</v>
      </c>
      <c r="O2779" s="45">
        <v>1827.0387258332073</v>
      </c>
      <c r="P2779" s="44">
        <v>2776</v>
      </c>
      <c r="Q2779" s="34">
        <v>116</v>
      </c>
      <c r="R2779" s="34">
        <v>16</v>
      </c>
      <c r="S2779" s="45">
        <v>2299.8124359106896</v>
      </c>
      <c r="T2779" s="44">
        <v>2776</v>
      </c>
      <c r="U2779" s="34">
        <v>116</v>
      </c>
      <c r="V2779" s="34">
        <v>16</v>
      </c>
      <c r="W2779" s="45">
        <v>6234.1353884127575</v>
      </c>
    </row>
    <row r="2780" spans="12:23" x14ac:dyDescent="0.3">
      <c r="L2780" s="44">
        <v>2777</v>
      </c>
      <c r="M2780" s="34">
        <v>116</v>
      </c>
      <c r="N2780" s="34">
        <v>17</v>
      </c>
      <c r="O2780" s="45">
        <v>1741.8691239076686</v>
      </c>
      <c r="P2780" s="44">
        <v>2777</v>
      </c>
      <c r="Q2780" s="34">
        <v>116</v>
      </c>
      <c r="R2780" s="34">
        <v>17</v>
      </c>
      <c r="S2780" s="45">
        <v>2192.6039203492087</v>
      </c>
      <c r="T2780" s="44">
        <v>2777</v>
      </c>
      <c r="U2780" s="34">
        <v>116</v>
      </c>
      <c r="V2780" s="34">
        <v>17</v>
      </c>
      <c r="W2780" s="45">
        <v>5943.5236887954497</v>
      </c>
    </row>
    <row r="2781" spans="12:23" x14ac:dyDescent="0.3">
      <c r="L2781" s="44">
        <v>2778</v>
      </c>
      <c r="M2781" s="34">
        <v>116</v>
      </c>
      <c r="N2781" s="34">
        <v>18</v>
      </c>
      <c r="O2781" s="45">
        <v>1817.508430272416</v>
      </c>
      <c r="P2781" s="44">
        <v>2778</v>
      </c>
      <c r="Q2781" s="34">
        <v>116</v>
      </c>
      <c r="R2781" s="34">
        <v>18</v>
      </c>
      <c r="S2781" s="45">
        <v>2287.8160332407806</v>
      </c>
      <c r="T2781" s="44">
        <v>2778</v>
      </c>
      <c r="U2781" s="34">
        <v>116</v>
      </c>
      <c r="V2781" s="34">
        <v>18</v>
      </c>
      <c r="W2781" s="45">
        <v>6201.6165632901711</v>
      </c>
    </row>
    <row r="2782" spans="12:23" x14ac:dyDescent="0.3">
      <c r="L2782" s="44">
        <v>2779</v>
      </c>
      <c r="M2782" s="34">
        <v>116</v>
      </c>
      <c r="N2782" s="34">
        <v>19</v>
      </c>
      <c r="O2782" s="45">
        <v>1713.4858473982983</v>
      </c>
      <c r="P2782" s="44">
        <v>2779</v>
      </c>
      <c r="Q2782" s="34">
        <v>116</v>
      </c>
      <c r="R2782" s="34">
        <v>19</v>
      </c>
      <c r="S2782" s="45">
        <v>2156.8760447627883</v>
      </c>
      <c r="T2782" s="44">
        <v>2779</v>
      </c>
      <c r="U2782" s="34">
        <v>116</v>
      </c>
      <c r="V2782" s="34">
        <v>19</v>
      </c>
      <c r="W2782" s="45">
        <v>5846.6756110704</v>
      </c>
    </row>
    <row r="2783" spans="12:23" x14ac:dyDescent="0.3">
      <c r="L2783" s="44">
        <v>2780</v>
      </c>
      <c r="M2783" s="34">
        <v>116</v>
      </c>
      <c r="N2783" s="34">
        <v>20</v>
      </c>
      <c r="O2783" s="45">
        <v>1703.7973726580747</v>
      </c>
      <c r="P2783" s="44">
        <v>2780</v>
      </c>
      <c r="Q2783" s="34">
        <v>116</v>
      </c>
      <c r="R2783" s="34">
        <v>20</v>
      </c>
      <c r="S2783" s="45">
        <v>2144.6805316751211</v>
      </c>
      <c r="T2783" s="44">
        <v>2780</v>
      </c>
      <c r="U2783" s="34">
        <v>116</v>
      </c>
      <c r="V2783" s="34">
        <v>20</v>
      </c>
      <c r="W2783" s="45">
        <v>5813.6170544105098</v>
      </c>
    </row>
    <row r="2784" spans="12:23" x14ac:dyDescent="0.3">
      <c r="L2784" s="44">
        <v>2781</v>
      </c>
      <c r="M2784" s="34">
        <v>116</v>
      </c>
      <c r="N2784" s="34">
        <v>21</v>
      </c>
      <c r="O2784" s="45">
        <v>1703.9258932413634</v>
      </c>
      <c r="P2784" s="44">
        <v>2781</v>
      </c>
      <c r="Q2784" s="34">
        <v>116</v>
      </c>
      <c r="R2784" s="34">
        <v>21</v>
      </c>
      <c r="S2784" s="45">
        <v>2144.8423088895493</v>
      </c>
      <c r="T2784" s="44">
        <v>2781</v>
      </c>
      <c r="U2784" s="34">
        <v>116</v>
      </c>
      <c r="V2784" s="34">
        <v>21</v>
      </c>
      <c r="W2784" s="45">
        <v>5814.0555862845695</v>
      </c>
    </row>
    <row r="2785" spans="12:23" x14ac:dyDescent="0.3">
      <c r="L2785" s="44">
        <v>2782</v>
      </c>
      <c r="M2785" s="34">
        <v>116</v>
      </c>
      <c r="N2785" s="34">
        <v>22</v>
      </c>
      <c r="O2785" s="45">
        <v>1770.1238798337502</v>
      </c>
      <c r="P2785" s="44">
        <v>2782</v>
      </c>
      <c r="Q2785" s="34">
        <v>116</v>
      </c>
      <c r="R2785" s="34">
        <v>22</v>
      </c>
      <c r="S2785" s="45">
        <v>2228.1700187212014</v>
      </c>
      <c r="T2785" s="44">
        <v>2782</v>
      </c>
      <c r="U2785" s="34">
        <v>116</v>
      </c>
      <c r="V2785" s="34">
        <v>22</v>
      </c>
      <c r="W2785" s="45">
        <v>6039.9332346464389</v>
      </c>
    </row>
    <row r="2786" spans="12:23" x14ac:dyDescent="0.3">
      <c r="L2786" s="44">
        <v>2783</v>
      </c>
      <c r="M2786" s="34">
        <v>116</v>
      </c>
      <c r="N2786" s="34">
        <v>23</v>
      </c>
      <c r="O2786" s="45">
        <v>1779.7036063881142</v>
      </c>
      <c r="P2786" s="44">
        <v>2783</v>
      </c>
      <c r="Q2786" s="34">
        <v>116</v>
      </c>
      <c r="R2786" s="34">
        <v>23</v>
      </c>
      <c r="S2786" s="45">
        <v>2240.2286433966597</v>
      </c>
      <c r="T2786" s="44">
        <v>2783</v>
      </c>
      <c r="U2786" s="34">
        <v>116</v>
      </c>
      <c r="V2786" s="34">
        <v>23</v>
      </c>
      <c r="W2786" s="45">
        <v>6072.6207258744325</v>
      </c>
    </row>
    <row r="2787" spans="12:23" x14ac:dyDescent="0.3">
      <c r="L2787" s="44">
        <v>2784</v>
      </c>
      <c r="M2787" s="34">
        <v>116</v>
      </c>
      <c r="N2787" s="34">
        <v>24</v>
      </c>
      <c r="O2787" s="45">
        <v>1060.4134465162115</v>
      </c>
      <c r="P2787" s="44">
        <v>2784</v>
      </c>
      <c r="Q2787" s="34">
        <v>116</v>
      </c>
      <c r="R2787" s="34">
        <v>24</v>
      </c>
      <c r="S2787" s="45">
        <v>1334.8113518462631</v>
      </c>
      <c r="T2787" s="44">
        <v>2784</v>
      </c>
      <c r="U2787" s="34">
        <v>116</v>
      </c>
      <c r="V2787" s="34">
        <v>24</v>
      </c>
      <c r="W2787" s="45">
        <v>3618.2927596461668</v>
      </c>
    </row>
    <row r="2788" spans="12:23" x14ac:dyDescent="0.3">
      <c r="L2788" s="44">
        <v>2785</v>
      </c>
      <c r="M2788" s="34">
        <v>117</v>
      </c>
      <c r="N2788" s="34">
        <v>1</v>
      </c>
      <c r="O2788" s="45">
        <v>1684.9147331133533</v>
      </c>
      <c r="P2788" s="44">
        <v>2785</v>
      </c>
      <c r="Q2788" s="34">
        <v>117</v>
      </c>
      <c r="R2788" s="34">
        <v>1</v>
      </c>
      <c r="S2788" s="45">
        <v>2120.911725555281</v>
      </c>
      <c r="T2788" s="44">
        <v>2785</v>
      </c>
      <c r="U2788" s="34">
        <v>117</v>
      </c>
      <c r="V2788" s="34">
        <v>1</v>
      </c>
      <c r="W2788" s="45">
        <v>5749.186602144805</v>
      </c>
    </row>
    <row r="2789" spans="12:23" x14ac:dyDescent="0.3">
      <c r="L2789" s="44">
        <v>2786</v>
      </c>
      <c r="M2789" s="34">
        <v>117</v>
      </c>
      <c r="N2789" s="34">
        <v>2</v>
      </c>
      <c r="O2789" s="45">
        <v>2546.4079752948264</v>
      </c>
      <c r="P2789" s="44">
        <v>2786</v>
      </c>
      <c r="Q2789" s="34">
        <v>117</v>
      </c>
      <c r="R2789" s="34">
        <v>2</v>
      </c>
      <c r="S2789" s="45">
        <v>3205.3292826699653</v>
      </c>
      <c r="T2789" s="44">
        <v>2786</v>
      </c>
      <c r="U2789" s="34">
        <v>117</v>
      </c>
      <c r="V2789" s="34">
        <v>2</v>
      </c>
      <c r="W2789" s="45">
        <v>8688.7332204096765</v>
      </c>
    </row>
    <row r="2790" spans="12:23" x14ac:dyDescent="0.3">
      <c r="L2790" s="44">
        <v>2787</v>
      </c>
      <c r="M2790" s="34">
        <v>117</v>
      </c>
      <c r="N2790" s="34">
        <v>3</v>
      </c>
      <c r="O2790" s="45">
        <v>1931.140398297041</v>
      </c>
      <c r="P2790" s="44">
        <v>2787</v>
      </c>
      <c r="Q2790" s="34">
        <v>117</v>
      </c>
      <c r="R2790" s="34">
        <v>3</v>
      </c>
      <c r="S2790" s="45">
        <v>2430.8519795975603</v>
      </c>
      <c r="T2790" s="44">
        <v>2787</v>
      </c>
      <c r="U2790" s="34">
        <v>117</v>
      </c>
      <c r="V2790" s="34">
        <v>3</v>
      </c>
      <c r="W2790" s="45">
        <v>6589.3462064011792</v>
      </c>
    </row>
    <row r="2791" spans="12:23" x14ac:dyDescent="0.3">
      <c r="L2791" s="44">
        <v>2788</v>
      </c>
      <c r="M2791" s="34">
        <v>117</v>
      </c>
      <c r="N2791" s="34">
        <v>4</v>
      </c>
      <c r="O2791" s="45">
        <v>4761.776586634147</v>
      </c>
      <c r="P2791" s="44">
        <v>2788</v>
      </c>
      <c r="Q2791" s="34">
        <v>117</v>
      </c>
      <c r="R2791" s="34">
        <v>4</v>
      </c>
      <c r="S2791" s="45">
        <v>5993.9577941761227</v>
      </c>
      <c r="T2791" s="44">
        <v>2788</v>
      </c>
      <c r="U2791" s="34">
        <v>117</v>
      </c>
      <c r="V2791" s="34">
        <v>4</v>
      </c>
      <c r="W2791" s="45">
        <v>16247.909532904598</v>
      </c>
    </row>
    <row r="2792" spans="12:23" x14ac:dyDescent="0.3">
      <c r="L2792" s="44">
        <v>2789</v>
      </c>
      <c r="M2792" s="34">
        <v>117</v>
      </c>
      <c r="N2792" s="34">
        <v>5</v>
      </c>
      <c r="O2792" s="45">
        <v>4193.1323227740104</v>
      </c>
      <c r="P2792" s="44">
        <v>2789</v>
      </c>
      <c r="Q2792" s="34">
        <v>117</v>
      </c>
      <c r="R2792" s="34">
        <v>5</v>
      </c>
      <c r="S2792" s="45">
        <v>5278.1682867378386</v>
      </c>
      <c r="T2792" s="44">
        <v>2789</v>
      </c>
      <c r="U2792" s="34">
        <v>117</v>
      </c>
      <c r="V2792" s="34">
        <v>5</v>
      </c>
      <c r="W2792" s="45">
        <v>14307.608389516559</v>
      </c>
    </row>
    <row r="2793" spans="12:23" x14ac:dyDescent="0.3">
      <c r="L2793" s="44">
        <v>2790</v>
      </c>
      <c r="M2793" s="34">
        <v>117</v>
      </c>
      <c r="N2793" s="34">
        <v>6</v>
      </c>
      <c r="O2793" s="45">
        <v>4799.1266453775825</v>
      </c>
      <c r="P2793" s="44">
        <v>2790</v>
      </c>
      <c r="Q2793" s="34">
        <v>117</v>
      </c>
      <c r="R2793" s="34">
        <v>6</v>
      </c>
      <c r="S2793" s="45">
        <v>6040.9727415691914</v>
      </c>
      <c r="T2793" s="44">
        <v>2790</v>
      </c>
      <c r="U2793" s="34">
        <v>117</v>
      </c>
      <c r="V2793" s="34">
        <v>6</v>
      </c>
      <c r="W2793" s="45">
        <v>16375.353642150591</v>
      </c>
    </row>
    <row r="2794" spans="12:23" x14ac:dyDescent="0.3">
      <c r="L2794" s="44">
        <v>2791</v>
      </c>
      <c r="M2794" s="34">
        <v>117</v>
      </c>
      <c r="N2794" s="34">
        <v>7</v>
      </c>
      <c r="O2794" s="45">
        <v>3663.4199094516302</v>
      </c>
      <c r="P2794" s="44">
        <v>2791</v>
      </c>
      <c r="Q2794" s="34">
        <v>117</v>
      </c>
      <c r="R2794" s="34">
        <v>7</v>
      </c>
      <c r="S2794" s="45">
        <v>4611.3848308701999</v>
      </c>
      <c r="T2794" s="44">
        <v>2791</v>
      </c>
      <c r="U2794" s="34">
        <v>117</v>
      </c>
      <c r="V2794" s="34">
        <v>7</v>
      </c>
      <c r="W2794" s="45">
        <v>12500.148670747551</v>
      </c>
    </row>
    <row r="2795" spans="12:23" x14ac:dyDescent="0.3">
      <c r="L2795" s="44">
        <v>2792</v>
      </c>
      <c r="M2795" s="34">
        <v>117</v>
      </c>
      <c r="N2795" s="34">
        <v>8</v>
      </c>
      <c r="O2795" s="45">
        <v>1969.0341979697741</v>
      </c>
      <c r="P2795" s="44">
        <v>2792</v>
      </c>
      <c r="Q2795" s="34">
        <v>117</v>
      </c>
      <c r="R2795" s="34">
        <v>8</v>
      </c>
      <c r="S2795" s="45">
        <v>2478.5513690516709</v>
      </c>
      <c r="T2795" s="44">
        <v>2792</v>
      </c>
      <c r="U2795" s="34">
        <v>117</v>
      </c>
      <c r="V2795" s="34">
        <v>8</v>
      </c>
      <c r="W2795" s="45">
        <v>6718.645642806654</v>
      </c>
    </row>
    <row r="2796" spans="12:23" x14ac:dyDescent="0.3">
      <c r="L2796" s="44">
        <v>2793</v>
      </c>
      <c r="M2796" s="34">
        <v>117</v>
      </c>
      <c r="N2796" s="34">
        <v>9</v>
      </c>
      <c r="O2796" s="45">
        <v>1760.7122186575327</v>
      </c>
      <c r="P2796" s="44">
        <v>2793</v>
      </c>
      <c r="Q2796" s="34">
        <v>117</v>
      </c>
      <c r="R2796" s="34">
        <v>9</v>
      </c>
      <c r="S2796" s="45">
        <v>2216.3229488646102</v>
      </c>
      <c r="T2796" s="44">
        <v>2793</v>
      </c>
      <c r="U2796" s="34">
        <v>117</v>
      </c>
      <c r="V2796" s="34">
        <v>9</v>
      </c>
      <c r="W2796" s="45">
        <v>6007.8192081768302</v>
      </c>
    </row>
    <row r="2797" spans="12:23" x14ac:dyDescent="0.3">
      <c r="L2797" s="44">
        <v>2794</v>
      </c>
      <c r="M2797" s="34">
        <v>117</v>
      </c>
      <c r="N2797" s="34">
        <v>10</v>
      </c>
      <c r="O2797" s="45">
        <v>2281.5171669381352</v>
      </c>
      <c r="P2797" s="44">
        <v>2794</v>
      </c>
      <c r="Q2797" s="34">
        <v>117</v>
      </c>
      <c r="R2797" s="34">
        <v>10</v>
      </c>
      <c r="S2797" s="45">
        <v>2871.893999332261</v>
      </c>
      <c r="T2797" s="44">
        <v>2794</v>
      </c>
      <c r="U2797" s="34">
        <v>117</v>
      </c>
      <c r="V2797" s="34">
        <v>10</v>
      </c>
      <c r="W2797" s="45">
        <v>7784.885294751386</v>
      </c>
    </row>
    <row r="2798" spans="12:23" x14ac:dyDescent="0.3">
      <c r="L2798" s="44">
        <v>2795</v>
      </c>
      <c r="M2798" s="34">
        <v>117</v>
      </c>
      <c r="N2798" s="34">
        <v>11</v>
      </c>
      <c r="O2798" s="45">
        <v>1647.0802506329076</v>
      </c>
      <c r="P2798" s="44">
        <v>2795</v>
      </c>
      <c r="Q2798" s="34">
        <v>117</v>
      </c>
      <c r="R2798" s="34">
        <v>11</v>
      </c>
      <c r="S2798" s="45">
        <v>2073.28700250783</v>
      </c>
      <c r="T2798" s="44">
        <v>2795</v>
      </c>
      <c r="U2798" s="34">
        <v>117</v>
      </c>
      <c r="V2798" s="34">
        <v>11</v>
      </c>
      <c r="W2798" s="45">
        <v>5620.0895650658213</v>
      </c>
    </row>
    <row r="2799" spans="12:23" x14ac:dyDescent="0.3">
      <c r="L2799" s="44">
        <v>2796</v>
      </c>
      <c r="M2799" s="34">
        <v>117</v>
      </c>
      <c r="N2799" s="34">
        <v>12</v>
      </c>
      <c r="O2799" s="45">
        <v>1618.805722309397</v>
      </c>
      <c r="P2799" s="44">
        <v>2796</v>
      </c>
      <c r="Q2799" s="34">
        <v>117</v>
      </c>
      <c r="R2799" s="34">
        <v>12</v>
      </c>
      <c r="S2799" s="45">
        <v>2037.6960153336181</v>
      </c>
      <c r="T2799" s="44">
        <v>2796</v>
      </c>
      <c r="U2799" s="34">
        <v>117</v>
      </c>
      <c r="V2799" s="34">
        <v>12</v>
      </c>
      <c r="W2799" s="45">
        <v>5523.612552772669</v>
      </c>
    </row>
    <row r="2800" spans="12:23" x14ac:dyDescent="0.3">
      <c r="L2800" s="44">
        <v>2797</v>
      </c>
      <c r="M2800" s="34">
        <v>117</v>
      </c>
      <c r="N2800" s="34">
        <v>13</v>
      </c>
      <c r="O2800" s="45">
        <v>1959.6225367935558</v>
      </c>
      <c r="P2800" s="44">
        <v>2797</v>
      </c>
      <c r="Q2800" s="34">
        <v>117</v>
      </c>
      <c r="R2800" s="34">
        <v>13</v>
      </c>
      <c r="S2800" s="45">
        <v>2466.7042991950793</v>
      </c>
      <c r="T2800" s="44">
        <v>2797</v>
      </c>
      <c r="U2800" s="34">
        <v>117</v>
      </c>
      <c r="V2800" s="34">
        <v>13</v>
      </c>
      <c r="W2800" s="45">
        <v>6686.5316163370426</v>
      </c>
    </row>
    <row r="2801" spans="12:23" x14ac:dyDescent="0.3">
      <c r="L2801" s="44">
        <v>2798</v>
      </c>
      <c r="M2801" s="34">
        <v>117</v>
      </c>
      <c r="N2801" s="34">
        <v>14</v>
      </c>
      <c r="O2801" s="45">
        <v>1883.8448236468055</v>
      </c>
      <c r="P2801" s="44">
        <v>2798</v>
      </c>
      <c r="Q2801" s="34">
        <v>117</v>
      </c>
      <c r="R2801" s="34">
        <v>14</v>
      </c>
      <c r="S2801" s="45">
        <v>2371.3179646879694</v>
      </c>
      <c r="T2801" s="44">
        <v>2798</v>
      </c>
      <c r="U2801" s="34">
        <v>117</v>
      </c>
      <c r="V2801" s="34">
        <v>14</v>
      </c>
      <c r="W2801" s="45">
        <v>6427.9664767471804</v>
      </c>
    </row>
    <row r="2802" spans="12:23" x14ac:dyDescent="0.3">
      <c r="L2802" s="44">
        <v>2799</v>
      </c>
      <c r="M2802" s="34">
        <v>117</v>
      </c>
      <c r="N2802" s="34">
        <v>15</v>
      </c>
      <c r="O2802" s="45">
        <v>1836.5195904004272</v>
      </c>
      <c r="P2802" s="44">
        <v>2799</v>
      </c>
      <c r="Q2802" s="34">
        <v>117</v>
      </c>
      <c r="R2802" s="34">
        <v>15</v>
      </c>
      <c r="S2802" s="45">
        <v>2311.7466165750502</v>
      </c>
      <c r="T2802" s="44">
        <v>2799</v>
      </c>
      <c r="U2802" s="34">
        <v>117</v>
      </c>
      <c r="V2802" s="34">
        <v>15</v>
      </c>
      <c r="W2802" s="45">
        <v>6266.4855474299384</v>
      </c>
    </row>
    <row r="2803" spans="12:23" x14ac:dyDescent="0.3">
      <c r="L2803" s="44">
        <v>2800</v>
      </c>
      <c r="M2803" s="34">
        <v>117</v>
      </c>
      <c r="N2803" s="34">
        <v>16</v>
      </c>
      <c r="O2803" s="45">
        <v>1817.5479750672737</v>
      </c>
      <c r="P2803" s="44">
        <v>2800</v>
      </c>
      <c r="Q2803" s="34">
        <v>117</v>
      </c>
      <c r="R2803" s="34">
        <v>16</v>
      </c>
      <c r="S2803" s="45">
        <v>2287.8658108452196</v>
      </c>
      <c r="T2803" s="44">
        <v>2800</v>
      </c>
      <c r="U2803" s="34">
        <v>117</v>
      </c>
      <c r="V2803" s="34">
        <v>16</v>
      </c>
      <c r="W2803" s="45">
        <v>6201.7514961744964</v>
      </c>
    </row>
    <row r="2804" spans="12:23" x14ac:dyDescent="0.3">
      <c r="L2804" s="44">
        <v>2801</v>
      </c>
      <c r="M2804" s="34">
        <v>117</v>
      </c>
      <c r="N2804" s="34">
        <v>17</v>
      </c>
      <c r="O2804" s="45">
        <v>1609.2161095563183</v>
      </c>
      <c r="P2804" s="44">
        <v>2801</v>
      </c>
      <c r="Q2804" s="34">
        <v>117</v>
      </c>
      <c r="R2804" s="34">
        <v>17</v>
      </c>
      <c r="S2804" s="45">
        <v>2025.6249462570497</v>
      </c>
      <c r="T2804" s="44">
        <v>2801</v>
      </c>
      <c r="U2804" s="34">
        <v>117</v>
      </c>
      <c r="V2804" s="34">
        <v>17</v>
      </c>
      <c r="W2804" s="45">
        <v>5490.8913283235934</v>
      </c>
    </row>
    <row r="2805" spans="12:23" x14ac:dyDescent="0.3">
      <c r="L2805" s="44">
        <v>2802</v>
      </c>
      <c r="M2805" s="34">
        <v>117</v>
      </c>
      <c r="N2805" s="34">
        <v>18</v>
      </c>
      <c r="O2805" s="45">
        <v>1609.1567923640316</v>
      </c>
      <c r="P2805" s="44">
        <v>2802</v>
      </c>
      <c r="Q2805" s="34">
        <v>117</v>
      </c>
      <c r="R2805" s="34">
        <v>18</v>
      </c>
      <c r="S2805" s="45">
        <v>2025.550279850391</v>
      </c>
      <c r="T2805" s="44">
        <v>2802</v>
      </c>
      <c r="U2805" s="34">
        <v>117</v>
      </c>
      <c r="V2805" s="34">
        <v>18</v>
      </c>
      <c r="W2805" s="45">
        <v>5490.688928997105</v>
      </c>
    </row>
    <row r="2806" spans="12:23" x14ac:dyDescent="0.3">
      <c r="L2806" s="44">
        <v>2803</v>
      </c>
      <c r="M2806" s="34">
        <v>117</v>
      </c>
      <c r="N2806" s="34">
        <v>19</v>
      </c>
      <c r="O2806" s="45">
        <v>1931.2293740854718</v>
      </c>
      <c r="P2806" s="44">
        <v>2803</v>
      </c>
      <c r="Q2806" s="34">
        <v>117</v>
      </c>
      <c r="R2806" s="34">
        <v>19</v>
      </c>
      <c r="S2806" s="45">
        <v>2430.9639792075495</v>
      </c>
      <c r="T2806" s="44">
        <v>2803</v>
      </c>
      <c r="U2806" s="34">
        <v>117</v>
      </c>
      <c r="V2806" s="34">
        <v>19</v>
      </c>
      <c r="W2806" s="45">
        <v>6589.6498053909136</v>
      </c>
    </row>
    <row r="2807" spans="12:23" x14ac:dyDescent="0.3">
      <c r="L2807" s="44">
        <v>2804</v>
      </c>
      <c r="M2807" s="34">
        <v>117</v>
      </c>
      <c r="N2807" s="34">
        <v>20</v>
      </c>
      <c r="O2807" s="45">
        <v>1637.5301826746868</v>
      </c>
      <c r="P2807" s="44">
        <v>2804</v>
      </c>
      <c r="Q2807" s="34">
        <v>117</v>
      </c>
      <c r="R2807" s="34">
        <v>20</v>
      </c>
      <c r="S2807" s="45">
        <v>2061.2657110357009</v>
      </c>
      <c r="T2807" s="44">
        <v>2804</v>
      </c>
      <c r="U2807" s="34">
        <v>117</v>
      </c>
      <c r="V2807" s="34">
        <v>20</v>
      </c>
      <c r="W2807" s="45">
        <v>5587.5032735010709</v>
      </c>
    </row>
    <row r="2808" spans="12:23" x14ac:dyDescent="0.3">
      <c r="L2808" s="44">
        <v>2805</v>
      </c>
      <c r="M2808" s="34">
        <v>117</v>
      </c>
      <c r="N2808" s="34">
        <v>21</v>
      </c>
      <c r="O2808" s="45">
        <v>1760.7221048562471</v>
      </c>
      <c r="P2808" s="44">
        <v>2805</v>
      </c>
      <c r="Q2808" s="34">
        <v>117</v>
      </c>
      <c r="R2808" s="34">
        <v>21</v>
      </c>
      <c r="S2808" s="45">
        <v>2216.3353932657201</v>
      </c>
      <c r="T2808" s="44">
        <v>2805</v>
      </c>
      <c r="U2808" s="34">
        <v>117</v>
      </c>
      <c r="V2808" s="34">
        <v>21</v>
      </c>
      <c r="W2808" s="45">
        <v>6007.8529413979113</v>
      </c>
    </row>
    <row r="2809" spans="12:23" x14ac:dyDescent="0.3">
      <c r="L2809" s="44">
        <v>2806</v>
      </c>
      <c r="M2809" s="34">
        <v>117</v>
      </c>
      <c r="N2809" s="34">
        <v>22</v>
      </c>
      <c r="O2809" s="45">
        <v>1628.1877248894712</v>
      </c>
      <c r="P2809" s="44">
        <v>2806</v>
      </c>
      <c r="Q2809" s="34">
        <v>117</v>
      </c>
      <c r="R2809" s="34">
        <v>22</v>
      </c>
      <c r="S2809" s="45">
        <v>2049.5057519868797</v>
      </c>
      <c r="T2809" s="44">
        <v>2806</v>
      </c>
      <c r="U2809" s="34">
        <v>117</v>
      </c>
      <c r="V2809" s="34">
        <v>22</v>
      </c>
      <c r="W2809" s="45">
        <v>5555.6253795790335</v>
      </c>
    </row>
    <row r="2810" spans="12:23" x14ac:dyDescent="0.3">
      <c r="L2810" s="44">
        <v>2807</v>
      </c>
      <c r="M2810" s="34">
        <v>117</v>
      </c>
      <c r="N2810" s="34">
        <v>23</v>
      </c>
      <c r="O2810" s="45">
        <v>1836.4306146119959</v>
      </c>
      <c r="P2810" s="44">
        <v>2807</v>
      </c>
      <c r="Q2810" s="34">
        <v>117</v>
      </c>
      <c r="R2810" s="34">
        <v>23</v>
      </c>
      <c r="S2810" s="45">
        <v>2311.6346169650606</v>
      </c>
      <c r="T2810" s="44">
        <v>2807</v>
      </c>
      <c r="U2810" s="34">
        <v>117</v>
      </c>
      <c r="V2810" s="34">
        <v>23</v>
      </c>
      <c r="W2810" s="45">
        <v>6266.1819484402031</v>
      </c>
    </row>
    <row r="2811" spans="12:23" x14ac:dyDescent="0.3">
      <c r="L2811" s="44">
        <v>2808</v>
      </c>
      <c r="M2811" s="34">
        <v>117</v>
      </c>
      <c r="N2811" s="34">
        <v>24</v>
      </c>
      <c r="O2811" s="45">
        <v>1230.7328779698607</v>
      </c>
      <c r="P2811" s="44">
        <v>2808</v>
      </c>
      <c r="Q2811" s="34">
        <v>117</v>
      </c>
      <c r="R2811" s="34">
        <v>24</v>
      </c>
      <c r="S2811" s="45">
        <v>1549.2034941670054</v>
      </c>
      <c r="T2811" s="44">
        <v>2808</v>
      </c>
      <c r="U2811" s="34">
        <v>117</v>
      </c>
      <c r="V2811" s="34">
        <v>24</v>
      </c>
      <c r="W2811" s="45">
        <v>4199.448692438621</v>
      </c>
    </row>
    <row r="2812" spans="12:23" x14ac:dyDescent="0.3">
      <c r="L2812" s="44">
        <v>2809</v>
      </c>
      <c r="M2812" s="34">
        <v>118</v>
      </c>
      <c r="N2812" s="34">
        <v>1</v>
      </c>
      <c r="O2812" s="45">
        <v>889.98526687670289</v>
      </c>
      <c r="P2812" s="44">
        <v>2809</v>
      </c>
      <c r="Q2812" s="34">
        <v>118</v>
      </c>
      <c r="R2812" s="34">
        <v>1</v>
      </c>
      <c r="S2812" s="45">
        <v>1120.2823211133127</v>
      </c>
      <c r="T2812" s="44">
        <v>2809</v>
      </c>
      <c r="U2812" s="34">
        <v>118</v>
      </c>
      <c r="V2812" s="34">
        <v>1</v>
      </c>
      <c r="W2812" s="45">
        <v>3036.7657614218165</v>
      </c>
    </row>
    <row r="2813" spans="12:23" x14ac:dyDescent="0.3">
      <c r="L2813" s="44">
        <v>2810</v>
      </c>
      <c r="M2813" s="34">
        <v>118</v>
      </c>
      <c r="N2813" s="34">
        <v>2</v>
      </c>
      <c r="O2813" s="45">
        <v>2016.3693174148673</v>
      </c>
      <c r="P2813" s="44">
        <v>2810</v>
      </c>
      <c r="Q2813" s="34">
        <v>118</v>
      </c>
      <c r="R2813" s="34">
        <v>2</v>
      </c>
      <c r="S2813" s="45">
        <v>2538.1351615657009</v>
      </c>
      <c r="T2813" s="44">
        <v>2810</v>
      </c>
      <c r="U2813" s="34">
        <v>118</v>
      </c>
      <c r="V2813" s="34">
        <v>2</v>
      </c>
      <c r="W2813" s="45">
        <v>6880.160305344978</v>
      </c>
    </row>
    <row r="2814" spans="12:23" x14ac:dyDescent="0.3">
      <c r="L2814" s="44">
        <v>2811</v>
      </c>
      <c r="M2814" s="34">
        <v>118</v>
      </c>
      <c r="N2814" s="34">
        <v>3</v>
      </c>
      <c r="O2814" s="45">
        <v>2073.0963256387495</v>
      </c>
      <c r="P2814" s="44">
        <v>2811</v>
      </c>
      <c r="Q2814" s="34">
        <v>118</v>
      </c>
      <c r="R2814" s="34">
        <v>3</v>
      </c>
      <c r="S2814" s="45">
        <v>2609.5411351341022</v>
      </c>
      <c r="T2814" s="44">
        <v>2811</v>
      </c>
      <c r="U2814" s="34">
        <v>118</v>
      </c>
      <c r="V2814" s="34">
        <v>3</v>
      </c>
      <c r="W2814" s="45">
        <v>7073.7215279107495</v>
      </c>
    </row>
    <row r="2815" spans="12:23" x14ac:dyDescent="0.3">
      <c r="L2815" s="44">
        <v>2812</v>
      </c>
      <c r="M2815" s="34">
        <v>118</v>
      </c>
      <c r="N2815" s="34">
        <v>4</v>
      </c>
      <c r="O2815" s="45">
        <v>2045.4446278342532</v>
      </c>
      <c r="P2815" s="44">
        <v>2812</v>
      </c>
      <c r="Q2815" s="34">
        <v>118</v>
      </c>
      <c r="R2815" s="34">
        <v>4</v>
      </c>
      <c r="S2815" s="45">
        <v>2574.7341452298115</v>
      </c>
      <c r="T2815" s="44">
        <v>2812</v>
      </c>
      <c r="U2815" s="34">
        <v>118</v>
      </c>
      <c r="V2815" s="34">
        <v>4</v>
      </c>
      <c r="W2815" s="45">
        <v>6979.3697085457325</v>
      </c>
    </row>
    <row r="2816" spans="12:23" x14ac:dyDescent="0.3">
      <c r="L2816" s="44">
        <v>2813</v>
      </c>
      <c r="M2816" s="34">
        <v>118</v>
      </c>
      <c r="N2816" s="34">
        <v>5</v>
      </c>
      <c r="O2816" s="45">
        <v>2461.2482595680017</v>
      </c>
      <c r="P2816" s="44">
        <v>2813</v>
      </c>
      <c r="Q2816" s="34">
        <v>118</v>
      </c>
      <c r="R2816" s="34">
        <v>5</v>
      </c>
      <c r="S2816" s="45">
        <v>3098.1332115095938</v>
      </c>
      <c r="T2816" s="44">
        <v>2813</v>
      </c>
      <c r="U2816" s="34">
        <v>118</v>
      </c>
      <c r="V2816" s="34">
        <v>5</v>
      </c>
      <c r="W2816" s="45">
        <v>8398.1552540134489</v>
      </c>
    </row>
    <row r="2817" spans="12:23" x14ac:dyDescent="0.3">
      <c r="L2817" s="44">
        <v>2814</v>
      </c>
      <c r="M2817" s="34">
        <v>118</v>
      </c>
      <c r="N2817" s="34">
        <v>6</v>
      </c>
      <c r="O2817" s="45">
        <v>3133.3318205780993</v>
      </c>
      <c r="P2817" s="44">
        <v>2814</v>
      </c>
      <c r="Q2817" s="34">
        <v>118</v>
      </c>
      <c r="R2817" s="34">
        <v>6</v>
      </c>
      <c r="S2817" s="45">
        <v>3944.128487760388</v>
      </c>
      <c r="T2817" s="44">
        <v>2814</v>
      </c>
      <c r="U2817" s="34">
        <v>118</v>
      </c>
      <c r="V2817" s="34">
        <v>6</v>
      </c>
      <c r="W2817" s="45">
        <v>10691.407089577448</v>
      </c>
    </row>
    <row r="2818" spans="12:23" x14ac:dyDescent="0.3">
      <c r="L2818" s="44">
        <v>2815</v>
      </c>
      <c r="M2818" s="34">
        <v>118</v>
      </c>
      <c r="N2818" s="34">
        <v>7</v>
      </c>
      <c r="O2818" s="45">
        <v>2433.0231622380638</v>
      </c>
      <c r="P2818" s="44">
        <v>2815</v>
      </c>
      <c r="Q2818" s="34">
        <v>118</v>
      </c>
      <c r="R2818" s="34">
        <v>7</v>
      </c>
      <c r="S2818" s="45">
        <v>3062.6044463409312</v>
      </c>
      <c r="T2818" s="44">
        <v>2815</v>
      </c>
      <c r="U2818" s="34">
        <v>118</v>
      </c>
      <c r="V2818" s="34">
        <v>7</v>
      </c>
      <c r="W2818" s="45">
        <v>8301.846907825704</v>
      </c>
    </row>
    <row r="2819" spans="12:23" x14ac:dyDescent="0.3">
      <c r="L2819" s="44">
        <v>2816</v>
      </c>
      <c r="M2819" s="34">
        <v>118</v>
      </c>
      <c r="N2819" s="34">
        <v>8</v>
      </c>
      <c r="O2819" s="45">
        <v>2063.7736402509618</v>
      </c>
      <c r="P2819" s="44">
        <v>2816</v>
      </c>
      <c r="Q2819" s="34">
        <v>118</v>
      </c>
      <c r="R2819" s="34">
        <v>8</v>
      </c>
      <c r="S2819" s="45">
        <v>2597.8060648874994</v>
      </c>
      <c r="T2819" s="44">
        <v>2816</v>
      </c>
      <c r="U2819" s="34">
        <v>118</v>
      </c>
      <c r="V2819" s="34">
        <v>8</v>
      </c>
      <c r="W2819" s="45">
        <v>7041.9111004308725</v>
      </c>
    </row>
    <row r="2820" spans="12:23" x14ac:dyDescent="0.3">
      <c r="L2820" s="44">
        <v>2817</v>
      </c>
      <c r="M2820" s="34">
        <v>118</v>
      </c>
      <c r="N2820" s="34">
        <v>9</v>
      </c>
      <c r="O2820" s="45">
        <v>1703.8764622477913</v>
      </c>
      <c r="P2820" s="44">
        <v>2817</v>
      </c>
      <c r="Q2820" s="34">
        <v>118</v>
      </c>
      <c r="R2820" s="34">
        <v>9</v>
      </c>
      <c r="S2820" s="45">
        <v>2144.7800868840009</v>
      </c>
      <c r="T2820" s="44">
        <v>2817</v>
      </c>
      <c r="U2820" s="34">
        <v>118</v>
      </c>
      <c r="V2820" s="34">
        <v>9</v>
      </c>
      <c r="W2820" s="45">
        <v>5813.886920179164</v>
      </c>
    </row>
    <row r="2821" spans="12:23" x14ac:dyDescent="0.3">
      <c r="L2821" s="44">
        <v>2818</v>
      </c>
      <c r="M2821" s="34">
        <v>118</v>
      </c>
      <c r="N2821" s="34">
        <v>10</v>
      </c>
      <c r="O2821" s="45">
        <v>2186.9161314389503</v>
      </c>
      <c r="P2821" s="44">
        <v>2818</v>
      </c>
      <c r="Q2821" s="34">
        <v>118</v>
      </c>
      <c r="R2821" s="34">
        <v>10</v>
      </c>
      <c r="S2821" s="45">
        <v>2752.8135251119697</v>
      </c>
      <c r="T2821" s="44">
        <v>2818</v>
      </c>
      <c r="U2821" s="34">
        <v>118</v>
      </c>
      <c r="V2821" s="34">
        <v>10</v>
      </c>
      <c r="W2821" s="45">
        <v>7462.0921022223074</v>
      </c>
    </row>
    <row r="2822" spans="12:23" x14ac:dyDescent="0.3">
      <c r="L2822" s="44">
        <v>2819</v>
      </c>
      <c r="M2822" s="34">
        <v>118</v>
      </c>
      <c r="N2822" s="34">
        <v>11</v>
      </c>
      <c r="O2822" s="45">
        <v>1997.4767916714302</v>
      </c>
      <c r="P2822" s="44">
        <v>2819</v>
      </c>
      <c r="Q2822" s="34">
        <v>118</v>
      </c>
      <c r="R2822" s="34">
        <v>11</v>
      </c>
      <c r="S2822" s="45">
        <v>2514.3539110447496</v>
      </c>
      <c r="T2822" s="44">
        <v>2819</v>
      </c>
      <c r="U2822" s="34">
        <v>118</v>
      </c>
      <c r="V2822" s="34">
        <v>11</v>
      </c>
      <c r="W2822" s="45">
        <v>6815.6961198581885</v>
      </c>
    </row>
    <row r="2823" spans="12:23" x14ac:dyDescent="0.3">
      <c r="L2823" s="44">
        <v>2820</v>
      </c>
      <c r="M2823" s="34">
        <v>118</v>
      </c>
      <c r="N2823" s="34">
        <v>12</v>
      </c>
      <c r="O2823" s="45">
        <v>1637.7081342515476</v>
      </c>
      <c r="P2823" s="44">
        <v>2820</v>
      </c>
      <c r="Q2823" s="34">
        <v>118</v>
      </c>
      <c r="R2823" s="34">
        <v>12</v>
      </c>
      <c r="S2823" s="45">
        <v>2061.4897102556779</v>
      </c>
      <c r="T2823" s="44">
        <v>2820</v>
      </c>
      <c r="U2823" s="34">
        <v>118</v>
      </c>
      <c r="V2823" s="34">
        <v>12</v>
      </c>
      <c r="W2823" s="45">
        <v>5588.1104714805369</v>
      </c>
    </row>
    <row r="2824" spans="12:23" x14ac:dyDescent="0.3">
      <c r="L2824" s="44">
        <v>2821</v>
      </c>
      <c r="M2824" s="34">
        <v>118</v>
      </c>
      <c r="N2824" s="34">
        <v>13</v>
      </c>
      <c r="O2824" s="45">
        <v>1590.3927872038832</v>
      </c>
      <c r="P2824" s="44">
        <v>2821</v>
      </c>
      <c r="Q2824" s="34">
        <v>118</v>
      </c>
      <c r="R2824" s="34">
        <v>13</v>
      </c>
      <c r="S2824" s="45">
        <v>2001.9308065438677</v>
      </c>
      <c r="T2824" s="44">
        <v>2821</v>
      </c>
      <c r="U2824" s="34">
        <v>118</v>
      </c>
      <c r="V2824" s="34">
        <v>13</v>
      </c>
      <c r="W2824" s="45">
        <v>5426.6632753843751</v>
      </c>
    </row>
    <row r="2825" spans="12:23" x14ac:dyDescent="0.3">
      <c r="L2825" s="44">
        <v>2822</v>
      </c>
      <c r="M2825" s="34">
        <v>118</v>
      </c>
      <c r="N2825" s="34">
        <v>14</v>
      </c>
      <c r="O2825" s="45">
        <v>1647.2087712161963</v>
      </c>
      <c r="P2825" s="44">
        <v>2822</v>
      </c>
      <c r="Q2825" s="34">
        <v>118</v>
      </c>
      <c r="R2825" s="34">
        <v>14</v>
      </c>
      <c r="S2825" s="45">
        <v>2073.4487797222582</v>
      </c>
      <c r="T2825" s="44">
        <v>2822</v>
      </c>
      <c r="U2825" s="34">
        <v>118</v>
      </c>
      <c r="V2825" s="34">
        <v>14</v>
      </c>
      <c r="W2825" s="45">
        <v>5620.5280969398809</v>
      </c>
    </row>
    <row r="2826" spans="12:23" x14ac:dyDescent="0.3">
      <c r="L2826" s="44">
        <v>2823</v>
      </c>
      <c r="M2826" s="34">
        <v>118</v>
      </c>
      <c r="N2826" s="34">
        <v>15</v>
      </c>
      <c r="O2826" s="45">
        <v>2025.9688163666603</v>
      </c>
      <c r="P2826" s="44">
        <v>2823</v>
      </c>
      <c r="Q2826" s="34">
        <v>118</v>
      </c>
      <c r="R2826" s="34">
        <v>15</v>
      </c>
      <c r="S2826" s="45">
        <v>2550.2186750433789</v>
      </c>
      <c r="T2826" s="44">
        <v>2823</v>
      </c>
      <c r="U2826" s="34">
        <v>118</v>
      </c>
      <c r="V2826" s="34">
        <v>15</v>
      </c>
      <c r="W2826" s="45">
        <v>6912.9152630151348</v>
      </c>
    </row>
    <row r="2827" spans="12:23" x14ac:dyDescent="0.3">
      <c r="L2827" s="44">
        <v>2824</v>
      </c>
      <c r="M2827" s="34">
        <v>118</v>
      </c>
      <c r="N2827" s="34">
        <v>16</v>
      </c>
      <c r="O2827" s="45">
        <v>1618.7365189183954</v>
      </c>
      <c r="P2827" s="44">
        <v>2824</v>
      </c>
      <c r="Q2827" s="34">
        <v>118</v>
      </c>
      <c r="R2827" s="34">
        <v>16</v>
      </c>
      <c r="S2827" s="45">
        <v>2037.6089045258489</v>
      </c>
      <c r="T2827" s="44">
        <v>2824</v>
      </c>
      <c r="U2827" s="34">
        <v>118</v>
      </c>
      <c r="V2827" s="34">
        <v>16</v>
      </c>
      <c r="W2827" s="45">
        <v>5523.3764202250977</v>
      </c>
    </row>
    <row r="2828" spans="12:23" x14ac:dyDescent="0.3">
      <c r="L2828" s="44">
        <v>2825</v>
      </c>
      <c r="M2828" s="34">
        <v>118</v>
      </c>
      <c r="N2828" s="34">
        <v>17</v>
      </c>
      <c r="O2828" s="45">
        <v>1514.7040498455633</v>
      </c>
      <c r="P2828" s="44">
        <v>2825</v>
      </c>
      <c r="Q2828" s="34">
        <v>118</v>
      </c>
      <c r="R2828" s="34">
        <v>17</v>
      </c>
      <c r="S2828" s="45">
        <v>1906.6564716467467</v>
      </c>
      <c r="T2828" s="44">
        <v>2825</v>
      </c>
      <c r="U2828" s="34">
        <v>118</v>
      </c>
      <c r="V2828" s="34">
        <v>17</v>
      </c>
      <c r="W2828" s="45">
        <v>5168.4017347842455</v>
      </c>
    </row>
    <row r="2829" spans="12:23" x14ac:dyDescent="0.3">
      <c r="L2829" s="44">
        <v>2826</v>
      </c>
      <c r="M2829" s="34">
        <v>118</v>
      </c>
      <c r="N2829" s="34">
        <v>18</v>
      </c>
      <c r="O2829" s="45">
        <v>1590.4125596013123</v>
      </c>
      <c r="P2829" s="44">
        <v>2826</v>
      </c>
      <c r="Q2829" s="34">
        <v>118</v>
      </c>
      <c r="R2829" s="34">
        <v>18</v>
      </c>
      <c r="S2829" s="45">
        <v>2001.9556953460876</v>
      </c>
      <c r="T2829" s="44">
        <v>2826</v>
      </c>
      <c r="U2829" s="34">
        <v>118</v>
      </c>
      <c r="V2829" s="34">
        <v>18</v>
      </c>
      <c r="W2829" s="45">
        <v>5426.7307418265382</v>
      </c>
    </row>
    <row r="2830" spans="12:23" x14ac:dyDescent="0.3">
      <c r="L2830" s="44">
        <v>2827</v>
      </c>
      <c r="M2830" s="34">
        <v>118</v>
      </c>
      <c r="N2830" s="34">
        <v>19</v>
      </c>
      <c r="O2830" s="45">
        <v>1647.1296816264799</v>
      </c>
      <c r="P2830" s="44">
        <v>2827</v>
      </c>
      <c r="Q2830" s="34">
        <v>118</v>
      </c>
      <c r="R2830" s="34">
        <v>19</v>
      </c>
      <c r="S2830" s="45">
        <v>2073.3492245133789</v>
      </c>
      <c r="T2830" s="44">
        <v>2827</v>
      </c>
      <c r="U2830" s="34">
        <v>118</v>
      </c>
      <c r="V2830" s="34">
        <v>19</v>
      </c>
      <c r="W2830" s="45">
        <v>5620.2582311712276</v>
      </c>
    </row>
    <row r="2831" spans="12:23" x14ac:dyDescent="0.3">
      <c r="L2831" s="44">
        <v>2828</v>
      </c>
      <c r="M2831" s="34">
        <v>118</v>
      </c>
      <c r="N2831" s="34">
        <v>20</v>
      </c>
      <c r="O2831" s="45">
        <v>1628.3063592740448</v>
      </c>
      <c r="P2831" s="44">
        <v>2828</v>
      </c>
      <c r="Q2831" s="34">
        <v>118</v>
      </c>
      <c r="R2831" s="34">
        <v>20</v>
      </c>
      <c r="S2831" s="45">
        <v>2049.6550848001975</v>
      </c>
      <c r="T2831" s="44">
        <v>2828</v>
      </c>
      <c r="U2831" s="34">
        <v>118</v>
      </c>
      <c r="V2831" s="34">
        <v>20</v>
      </c>
      <c r="W2831" s="45">
        <v>5556.0301782320103</v>
      </c>
    </row>
    <row r="2832" spans="12:23" x14ac:dyDescent="0.3">
      <c r="L2832" s="44">
        <v>2829</v>
      </c>
      <c r="M2832" s="34">
        <v>118</v>
      </c>
      <c r="N2832" s="34">
        <v>21</v>
      </c>
      <c r="O2832" s="45">
        <v>1476.7311605831153</v>
      </c>
      <c r="P2832" s="44">
        <v>2829</v>
      </c>
      <c r="Q2832" s="34">
        <v>118</v>
      </c>
      <c r="R2832" s="34">
        <v>21</v>
      </c>
      <c r="S2832" s="45">
        <v>1858.8575269837588</v>
      </c>
      <c r="T2832" s="44">
        <v>2829</v>
      </c>
      <c r="U2832" s="34">
        <v>118</v>
      </c>
      <c r="V2832" s="34">
        <v>21</v>
      </c>
      <c r="W2832" s="45">
        <v>5038.8324326101238</v>
      </c>
    </row>
    <row r="2833" spans="12:23" x14ac:dyDescent="0.3">
      <c r="L2833" s="44">
        <v>2830</v>
      </c>
      <c r="M2833" s="34">
        <v>118</v>
      </c>
      <c r="N2833" s="34">
        <v>22</v>
      </c>
      <c r="O2833" s="45">
        <v>1779.723378785543</v>
      </c>
      <c r="P2833" s="44">
        <v>2830</v>
      </c>
      <c r="Q2833" s="34">
        <v>118</v>
      </c>
      <c r="R2833" s="34">
        <v>22</v>
      </c>
      <c r="S2833" s="45">
        <v>2240.2535321988789</v>
      </c>
      <c r="T2833" s="44">
        <v>2830</v>
      </c>
      <c r="U2833" s="34">
        <v>118</v>
      </c>
      <c r="V2833" s="34">
        <v>22</v>
      </c>
      <c r="W2833" s="45">
        <v>6072.6881923165956</v>
      </c>
    </row>
    <row r="2834" spans="12:23" x14ac:dyDescent="0.3">
      <c r="L2834" s="44">
        <v>2831</v>
      </c>
      <c r="M2834" s="34">
        <v>118</v>
      </c>
      <c r="N2834" s="34">
        <v>23</v>
      </c>
      <c r="O2834" s="45">
        <v>1542.9983505665027</v>
      </c>
      <c r="P2834" s="44">
        <v>2831</v>
      </c>
      <c r="Q2834" s="34">
        <v>118</v>
      </c>
      <c r="R2834" s="34">
        <v>23</v>
      </c>
      <c r="S2834" s="45">
        <v>1942.2723476231783</v>
      </c>
      <c r="T2834" s="44">
        <v>2831</v>
      </c>
      <c r="U2834" s="34">
        <v>118</v>
      </c>
      <c r="V2834" s="34">
        <v>23</v>
      </c>
      <c r="W2834" s="45">
        <v>5264.9462135195608</v>
      </c>
    </row>
    <row r="2835" spans="12:23" x14ac:dyDescent="0.3">
      <c r="L2835" s="44">
        <v>2832</v>
      </c>
      <c r="M2835" s="34">
        <v>118</v>
      </c>
      <c r="N2835" s="34">
        <v>24</v>
      </c>
      <c r="O2835" s="45">
        <v>1135.7858255156673</v>
      </c>
      <c r="P2835" s="44">
        <v>2832</v>
      </c>
      <c r="Q2835" s="34">
        <v>118</v>
      </c>
      <c r="R2835" s="34">
        <v>24</v>
      </c>
      <c r="S2835" s="45">
        <v>1429.687465907869</v>
      </c>
      <c r="T2835" s="44">
        <v>2832</v>
      </c>
      <c r="U2835" s="34">
        <v>118</v>
      </c>
      <c r="V2835" s="34">
        <v>24</v>
      </c>
      <c r="W2835" s="45">
        <v>3875.4748371716887</v>
      </c>
    </row>
    <row r="2836" spans="12:23" x14ac:dyDescent="0.3">
      <c r="L2836" s="44">
        <v>2833</v>
      </c>
      <c r="M2836" s="34">
        <v>119</v>
      </c>
      <c r="N2836" s="34">
        <v>1</v>
      </c>
      <c r="O2836" s="45">
        <v>359.72911262502464</v>
      </c>
      <c r="P2836" s="44">
        <v>2833</v>
      </c>
      <c r="Q2836" s="34">
        <v>119</v>
      </c>
      <c r="R2836" s="34">
        <v>1</v>
      </c>
      <c r="S2836" s="45">
        <v>452.81442318463195</v>
      </c>
      <c r="T2836" s="44">
        <v>2833</v>
      </c>
      <c r="U2836" s="34">
        <v>119</v>
      </c>
      <c r="V2836" s="34">
        <v>1</v>
      </c>
      <c r="W2836" s="45">
        <v>1227.4507154933258</v>
      </c>
    </row>
    <row r="2837" spans="12:23" x14ac:dyDescent="0.3">
      <c r="L2837" s="44">
        <v>2834</v>
      </c>
      <c r="M2837" s="34">
        <v>119</v>
      </c>
      <c r="N2837" s="34">
        <v>2</v>
      </c>
      <c r="O2837" s="45">
        <v>1296.9506369596754</v>
      </c>
      <c r="P2837" s="44">
        <v>2834</v>
      </c>
      <c r="Q2837" s="34">
        <v>119</v>
      </c>
      <c r="R2837" s="34">
        <v>2</v>
      </c>
      <c r="S2837" s="45">
        <v>1632.5560928008756</v>
      </c>
      <c r="T2837" s="44">
        <v>2834</v>
      </c>
      <c r="U2837" s="34">
        <v>119</v>
      </c>
      <c r="V2837" s="34">
        <v>2</v>
      </c>
      <c r="W2837" s="45">
        <v>4425.3938072426508</v>
      </c>
    </row>
    <row r="2838" spans="12:23" x14ac:dyDescent="0.3">
      <c r="L2838" s="44">
        <v>2835</v>
      </c>
      <c r="M2838" s="34">
        <v>119</v>
      </c>
      <c r="N2838" s="34">
        <v>3</v>
      </c>
      <c r="O2838" s="45">
        <v>4126.5586606304714</v>
      </c>
      <c r="P2838" s="44">
        <v>2835</v>
      </c>
      <c r="Q2838" s="34">
        <v>119</v>
      </c>
      <c r="R2838" s="34">
        <v>3</v>
      </c>
      <c r="S2838" s="45">
        <v>5194.3676896640118</v>
      </c>
      <c r="T2838" s="44">
        <v>2835</v>
      </c>
      <c r="U2838" s="34">
        <v>119</v>
      </c>
      <c r="V2838" s="34">
        <v>3</v>
      </c>
      <c r="W2838" s="45">
        <v>14080.44887875359</v>
      </c>
    </row>
    <row r="2839" spans="12:23" x14ac:dyDescent="0.3">
      <c r="L2839" s="44">
        <v>2836</v>
      </c>
      <c r="M2839" s="34">
        <v>119</v>
      </c>
      <c r="N2839" s="34">
        <v>4</v>
      </c>
      <c r="O2839" s="45">
        <v>2915.0643253590574</v>
      </c>
      <c r="P2839" s="44">
        <v>2836</v>
      </c>
      <c r="Q2839" s="34">
        <v>119</v>
      </c>
      <c r="R2839" s="34">
        <v>4</v>
      </c>
      <c r="S2839" s="45">
        <v>3669.3810000568046</v>
      </c>
      <c r="T2839" s="44">
        <v>2836</v>
      </c>
      <c r="U2839" s="34">
        <v>119</v>
      </c>
      <c r="V2839" s="34">
        <v>4</v>
      </c>
      <c r="W2839" s="45">
        <v>9946.645034539617</v>
      </c>
    </row>
    <row r="2840" spans="12:23" x14ac:dyDescent="0.3">
      <c r="L2840" s="44">
        <v>2837</v>
      </c>
      <c r="M2840" s="34">
        <v>119</v>
      </c>
      <c r="N2840" s="34">
        <v>5</v>
      </c>
      <c r="O2840" s="45">
        <v>3170.6225621292465</v>
      </c>
      <c r="P2840" s="44">
        <v>2837</v>
      </c>
      <c r="Q2840" s="34">
        <v>119</v>
      </c>
      <c r="R2840" s="34">
        <v>5</v>
      </c>
      <c r="S2840" s="45">
        <v>3991.0687687467957</v>
      </c>
      <c r="T2840" s="44">
        <v>2837</v>
      </c>
      <c r="U2840" s="34">
        <v>119</v>
      </c>
      <c r="V2840" s="34">
        <v>5</v>
      </c>
      <c r="W2840" s="45">
        <v>10818.648799496947</v>
      </c>
    </row>
    <row r="2841" spans="12:23" x14ac:dyDescent="0.3">
      <c r="L2841" s="44">
        <v>2838</v>
      </c>
      <c r="M2841" s="34">
        <v>119</v>
      </c>
      <c r="N2841" s="34">
        <v>6</v>
      </c>
      <c r="O2841" s="45">
        <v>3170.5039277446717</v>
      </c>
      <c r="P2841" s="44">
        <v>2838</v>
      </c>
      <c r="Q2841" s="34">
        <v>119</v>
      </c>
      <c r="R2841" s="34">
        <v>6</v>
      </c>
      <c r="S2841" s="45">
        <v>3990.919435933477</v>
      </c>
      <c r="T2841" s="44">
        <v>2838</v>
      </c>
      <c r="U2841" s="34">
        <v>119</v>
      </c>
      <c r="V2841" s="34">
        <v>6</v>
      </c>
      <c r="W2841" s="45">
        <v>10818.244000843968</v>
      </c>
    </row>
    <row r="2842" spans="12:23" x14ac:dyDescent="0.3">
      <c r="L2842" s="44">
        <v>2839</v>
      </c>
      <c r="M2842" s="34">
        <v>119</v>
      </c>
      <c r="N2842" s="34">
        <v>7</v>
      </c>
      <c r="O2842" s="45">
        <v>3464.7172014886123</v>
      </c>
      <c r="P2842" s="44">
        <v>2839</v>
      </c>
      <c r="Q2842" s="34">
        <v>119</v>
      </c>
      <c r="R2842" s="34">
        <v>7</v>
      </c>
      <c r="S2842" s="45">
        <v>4361.2648129630388</v>
      </c>
      <c r="T2842" s="44">
        <v>2839</v>
      </c>
      <c r="U2842" s="34">
        <v>119</v>
      </c>
      <c r="V2842" s="34">
        <v>7</v>
      </c>
      <c r="W2842" s="45">
        <v>11822.144660230051</v>
      </c>
    </row>
    <row r="2843" spans="12:23" x14ac:dyDescent="0.3">
      <c r="L2843" s="44">
        <v>2840</v>
      </c>
      <c r="M2843" s="34">
        <v>119</v>
      </c>
      <c r="N2843" s="34">
        <v>8</v>
      </c>
      <c r="O2843" s="45">
        <v>1467.309613208183</v>
      </c>
      <c r="P2843" s="44">
        <v>2840</v>
      </c>
      <c r="Q2843" s="34">
        <v>119</v>
      </c>
      <c r="R2843" s="34">
        <v>8</v>
      </c>
      <c r="S2843" s="45">
        <v>1846.9980127260578</v>
      </c>
      <c r="T2843" s="44">
        <v>2840</v>
      </c>
      <c r="U2843" s="34">
        <v>119</v>
      </c>
      <c r="V2843" s="34">
        <v>8</v>
      </c>
      <c r="W2843" s="45">
        <v>5006.6846729194322</v>
      </c>
    </row>
    <row r="2844" spans="12:23" x14ac:dyDescent="0.3">
      <c r="L2844" s="44">
        <v>2841</v>
      </c>
      <c r="M2844" s="34">
        <v>119</v>
      </c>
      <c r="N2844" s="34">
        <v>9</v>
      </c>
      <c r="O2844" s="45">
        <v>1239.9468151717874</v>
      </c>
      <c r="P2844" s="44">
        <v>2841</v>
      </c>
      <c r="Q2844" s="34">
        <v>119</v>
      </c>
      <c r="R2844" s="34">
        <v>9</v>
      </c>
      <c r="S2844" s="45">
        <v>1560.8016760013984</v>
      </c>
      <c r="T2844" s="44">
        <v>2841</v>
      </c>
      <c r="U2844" s="34">
        <v>119</v>
      </c>
      <c r="V2844" s="34">
        <v>9</v>
      </c>
      <c r="W2844" s="45">
        <v>4230.8880544865979</v>
      </c>
    </row>
    <row r="2845" spans="12:23" x14ac:dyDescent="0.3">
      <c r="L2845" s="44">
        <v>2842</v>
      </c>
      <c r="M2845" s="34">
        <v>119</v>
      </c>
      <c r="N2845" s="34">
        <v>10</v>
      </c>
      <c r="O2845" s="45">
        <v>1230.4560644058542</v>
      </c>
      <c r="P2845" s="44">
        <v>2842</v>
      </c>
      <c r="Q2845" s="34">
        <v>119</v>
      </c>
      <c r="R2845" s="34">
        <v>10</v>
      </c>
      <c r="S2845" s="45">
        <v>1548.8550509359293</v>
      </c>
      <c r="T2845" s="44">
        <v>2842</v>
      </c>
      <c r="U2845" s="34">
        <v>119</v>
      </c>
      <c r="V2845" s="34">
        <v>10</v>
      </c>
      <c r="W2845" s="45">
        <v>4198.5041622483386</v>
      </c>
    </row>
    <row r="2846" spans="12:23" x14ac:dyDescent="0.3">
      <c r="L2846" s="44">
        <v>2843</v>
      </c>
      <c r="M2846" s="34">
        <v>119</v>
      </c>
      <c r="N2846" s="34">
        <v>11</v>
      </c>
      <c r="O2846" s="45">
        <v>1514.634846454562</v>
      </c>
      <c r="P2846" s="44">
        <v>2843</v>
      </c>
      <c r="Q2846" s="34">
        <v>119</v>
      </c>
      <c r="R2846" s="34">
        <v>11</v>
      </c>
      <c r="S2846" s="45">
        <v>1906.5693608389779</v>
      </c>
      <c r="T2846" s="44">
        <v>2843</v>
      </c>
      <c r="U2846" s="34">
        <v>119</v>
      </c>
      <c r="V2846" s="34">
        <v>11</v>
      </c>
      <c r="W2846" s="45">
        <v>5168.165602236676</v>
      </c>
    </row>
    <row r="2847" spans="12:23" x14ac:dyDescent="0.3">
      <c r="L2847" s="44">
        <v>2844</v>
      </c>
      <c r="M2847" s="34">
        <v>119</v>
      </c>
      <c r="N2847" s="34">
        <v>12</v>
      </c>
      <c r="O2847" s="45">
        <v>1126.3148471471625</v>
      </c>
      <c r="P2847" s="44">
        <v>2844</v>
      </c>
      <c r="Q2847" s="34">
        <v>119</v>
      </c>
      <c r="R2847" s="34">
        <v>12</v>
      </c>
      <c r="S2847" s="45">
        <v>1417.7657296446187</v>
      </c>
      <c r="T2847" s="44">
        <v>2844</v>
      </c>
      <c r="U2847" s="34">
        <v>119</v>
      </c>
      <c r="V2847" s="34">
        <v>12</v>
      </c>
      <c r="W2847" s="45">
        <v>3843.1584113755903</v>
      </c>
    </row>
    <row r="2848" spans="12:23" x14ac:dyDescent="0.3">
      <c r="L2848" s="44">
        <v>2845</v>
      </c>
      <c r="M2848" s="34">
        <v>119</v>
      </c>
      <c r="N2848" s="34">
        <v>13</v>
      </c>
      <c r="O2848" s="45">
        <v>1164.2481916147531</v>
      </c>
      <c r="P2848" s="44">
        <v>2845</v>
      </c>
      <c r="Q2848" s="34">
        <v>119</v>
      </c>
      <c r="R2848" s="34">
        <v>13</v>
      </c>
      <c r="S2848" s="45">
        <v>1465.5148967031678</v>
      </c>
      <c r="T2848" s="44">
        <v>2845</v>
      </c>
      <c r="U2848" s="34">
        <v>119</v>
      </c>
      <c r="V2848" s="34">
        <v>13</v>
      </c>
      <c r="W2848" s="45">
        <v>3972.5927806653876</v>
      </c>
    </row>
    <row r="2849" spans="12:23" x14ac:dyDescent="0.3">
      <c r="L2849" s="44">
        <v>2846</v>
      </c>
      <c r="M2849" s="34">
        <v>119</v>
      </c>
      <c r="N2849" s="34">
        <v>14</v>
      </c>
      <c r="O2849" s="45">
        <v>908.50211706898779</v>
      </c>
      <c r="P2849" s="44">
        <v>2846</v>
      </c>
      <c r="Q2849" s="34">
        <v>119</v>
      </c>
      <c r="R2849" s="34">
        <v>14</v>
      </c>
      <c r="S2849" s="45">
        <v>1143.5906843920886</v>
      </c>
      <c r="T2849" s="44">
        <v>2846</v>
      </c>
      <c r="U2849" s="34">
        <v>119</v>
      </c>
      <c r="V2849" s="34">
        <v>14</v>
      </c>
      <c r="W2849" s="45">
        <v>3099.9480845075063</v>
      </c>
    </row>
    <row r="2850" spans="12:23" x14ac:dyDescent="0.3">
      <c r="L2850" s="44">
        <v>2847</v>
      </c>
      <c r="M2850" s="34">
        <v>119</v>
      </c>
      <c r="N2850" s="34">
        <v>15</v>
      </c>
      <c r="O2850" s="45">
        <v>1145.2370314867426</v>
      </c>
      <c r="P2850" s="44">
        <v>2847</v>
      </c>
      <c r="Q2850" s="34">
        <v>119</v>
      </c>
      <c r="R2850" s="34">
        <v>15</v>
      </c>
      <c r="S2850" s="45">
        <v>1441.5843133688991</v>
      </c>
      <c r="T2850" s="44">
        <v>2847</v>
      </c>
      <c r="U2850" s="34">
        <v>119</v>
      </c>
      <c r="V2850" s="34">
        <v>15</v>
      </c>
      <c r="W2850" s="45">
        <v>3907.7237965256222</v>
      </c>
    </row>
    <row r="2851" spans="12:23" x14ac:dyDescent="0.3">
      <c r="L2851" s="44">
        <v>2848</v>
      </c>
      <c r="M2851" s="34">
        <v>119</v>
      </c>
      <c r="N2851" s="34">
        <v>16</v>
      </c>
      <c r="O2851" s="45">
        <v>1202.0727878964838</v>
      </c>
      <c r="P2851" s="44">
        <v>2848</v>
      </c>
      <c r="Q2851" s="34">
        <v>119</v>
      </c>
      <c r="R2851" s="34">
        <v>16</v>
      </c>
      <c r="S2851" s="45">
        <v>1513.1271753495082</v>
      </c>
      <c r="T2851" s="44">
        <v>2848</v>
      </c>
      <c r="U2851" s="34">
        <v>119</v>
      </c>
      <c r="V2851" s="34">
        <v>16</v>
      </c>
      <c r="W2851" s="45">
        <v>4101.6560845232889</v>
      </c>
    </row>
    <row r="2852" spans="12:23" x14ac:dyDescent="0.3">
      <c r="L2852" s="44">
        <v>2849</v>
      </c>
      <c r="M2852" s="34">
        <v>119</v>
      </c>
      <c r="N2852" s="34">
        <v>17</v>
      </c>
      <c r="O2852" s="45">
        <v>1278.0581112162392</v>
      </c>
      <c r="P2852" s="44">
        <v>2849</v>
      </c>
      <c r="Q2852" s="34">
        <v>119</v>
      </c>
      <c r="R2852" s="34">
        <v>17</v>
      </c>
      <c r="S2852" s="45">
        <v>1608.7748422799255</v>
      </c>
      <c r="T2852" s="44">
        <v>2849</v>
      </c>
      <c r="U2852" s="34">
        <v>119</v>
      </c>
      <c r="V2852" s="34">
        <v>17</v>
      </c>
      <c r="W2852" s="45">
        <v>4360.929621755864</v>
      </c>
    </row>
    <row r="2853" spans="12:23" x14ac:dyDescent="0.3">
      <c r="L2853" s="44">
        <v>2850</v>
      </c>
      <c r="M2853" s="34">
        <v>119</v>
      </c>
      <c r="N2853" s="34">
        <v>18</v>
      </c>
      <c r="O2853" s="45">
        <v>1135.8649151053833</v>
      </c>
      <c r="P2853" s="44">
        <v>2850</v>
      </c>
      <c r="Q2853" s="34">
        <v>119</v>
      </c>
      <c r="R2853" s="34">
        <v>18</v>
      </c>
      <c r="S2853" s="45">
        <v>1429.7870211167476</v>
      </c>
      <c r="T2853" s="44">
        <v>2850</v>
      </c>
      <c r="U2853" s="34">
        <v>119</v>
      </c>
      <c r="V2853" s="34">
        <v>18</v>
      </c>
      <c r="W2853" s="45">
        <v>3875.7447029403397</v>
      </c>
    </row>
    <row r="2854" spans="12:23" x14ac:dyDescent="0.3">
      <c r="L2854" s="44">
        <v>2851</v>
      </c>
      <c r="M2854" s="34">
        <v>119</v>
      </c>
      <c r="N2854" s="34">
        <v>19</v>
      </c>
      <c r="O2854" s="45">
        <v>870.68740698597139</v>
      </c>
      <c r="P2854" s="44">
        <v>2851</v>
      </c>
      <c r="Q2854" s="34">
        <v>119</v>
      </c>
      <c r="R2854" s="34">
        <v>19</v>
      </c>
      <c r="S2854" s="45">
        <v>1095.9908501468578</v>
      </c>
      <c r="T2854" s="44">
        <v>2851</v>
      </c>
      <c r="U2854" s="34">
        <v>119</v>
      </c>
      <c r="V2854" s="34">
        <v>19</v>
      </c>
      <c r="W2854" s="45">
        <v>2970.9185138706866</v>
      </c>
    </row>
    <row r="2855" spans="12:23" x14ac:dyDescent="0.3">
      <c r="L2855" s="44">
        <v>2852</v>
      </c>
      <c r="M2855" s="34">
        <v>119</v>
      </c>
      <c r="N2855" s="34">
        <v>20</v>
      </c>
      <c r="O2855" s="45">
        <v>1041.1452452216236</v>
      </c>
      <c r="P2855" s="44">
        <v>2852</v>
      </c>
      <c r="Q2855" s="34">
        <v>119</v>
      </c>
      <c r="R2855" s="34">
        <v>20</v>
      </c>
      <c r="S2855" s="45">
        <v>1310.557214083138</v>
      </c>
      <c r="T2855" s="44">
        <v>2852</v>
      </c>
      <c r="U2855" s="34">
        <v>119</v>
      </c>
      <c r="V2855" s="34">
        <v>20</v>
      </c>
      <c r="W2855" s="45">
        <v>3552.5467117582821</v>
      </c>
    </row>
    <row r="2856" spans="12:23" x14ac:dyDescent="0.3">
      <c r="L2856" s="44">
        <v>2853</v>
      </c>
      <c r="M2856" s="34">
        <v>119</v>
      </c>
      <c r="N2856" s="34">
        <v>21</v>
      </c>
      <c r="O2856" s="45">
        <v>1391.5319000614322</v>
      </c>
      <c r="P2856" s="44">
        <v>2853</v>
      </c>
      <c r="Q2856" s="34">
        <v>119</v>
      </c>
      <c r="R2856" s="34">
        <v>21</v>
      </c>
      <c r="S2856" s="45">
        <v>1751.6116782189479</v>
      </c>
      <c r="T2856" s="44">
        <v>2853</v>
      </c>
      <c r="U2856" s="34">
        <v>119</v>
      </c>
      <c r="V2856" s="34">
        <v>21</v>
      </c>
      <c r="W2856" s="45">
        <v>4748.1195333295691</v>
      </c>
    </row>
    <row r="2857" spans="12:23" x14ac:dyDescent="0.3">
      <c r="L2857" s="44">
        <v>2854</v>
      </c>
      <c r="M2857" s="34">
        <v>119</v>
      </c>
      <c r="N2857" s="34">
        <v>22</v>
      </c>
      <c r="O2857" s="45">
        <v>1713.5649369880152</v>
      </c>
      <c r="P2857" s="44">
        <v>2854</v>
      </c>
      <c r="Q2857" s="34">
        <v>119</v>
      </c>
      <c r="R2857" s="34">
        <v>22</v>
      </c>
      <c r="S2857" s="45">
        <v>2156.9755999716681</v>
      </c>
      <c r="T2857" s="44">
        <v>2854</v>
      </c>
      <c r="U2857" s="34">
        <v>119</v>
      </c>
      <c r="V2857" s="34">
        <v>22</v>
      </c>
      <c r="W2857" s="45">
        <v>5846.9454768390551</v>
      </c>
    </row>
    <row r="2858" spans="12:23" x14ac:dyDescent="0.3">
      <c r="L2858" s="44">
        <v>2855</v>
      </c>
      <c r="M2858" s="34">
        <v>119</v>
      </c>
      <c r="N2858" s="34">
        <v>23</v>
      </c>
      <c r="O2858" s="45">
        <v>1097.8623672467911</v>
      </c>
      <c r="P2858" s="44">
        <v>2855</v>
      </c>
      <c r="Q2858" s="34">
        <v>119</v>
      </c>
      <c r="R2858" s="34">
        <v>23</v>
      </c>
      <c r="S2858" s="45">
        <v>1381.9507432504295</v>
      </c>
      <c r="T2858" s="44">
        <v>2855</v>
      </c>
      <c r="U2858" s="34">
        <v>119</v>
      </c>
      <c r="V2858" s="34">
        <v>23</v>
      </c>
      <c r="W2858" s="45">
        <v>3746.0742011029715</v>
      </c>
    </row>
    <row r="2859" spans="12:23" x14ac:dyDescent="0.3">
      <c r="L2859" s="44">
        <v>2856</v>
      </c>
      <c r="M2859" s="34">
        <v>119</v>
      </c>
      <c r="N2859" s="34">
        <v>24</v>
      </c>
      <c r="O2859" s="45">
        <v>993.86944296881722</v>
      </c>
      <c r="P2859" s="44">
        <v>2856</v>
      </c>
      <c r="Q2859" s="34">
        <v>119</v>
      </c>
      <c r="R2859" s="34">
        <v>24</v>
      </c>
      <c r="S2859" s="45">
        <v>1251.048087975767</v>
      </c>
      <c r="T2859" s="44">
        <v>2856</v>
      </c>
      <c r="U2859" s="34">
        <v>119</v>
      </c>
      <c r="V2859" s="34">
        <v>24</v>
      </c>
      <c r="W2859" s="45">
        <v>3391.2344485464455</v>
      </c>
    </row>
    <row r="2860" spans="12:23" x14ac:dyDescent="0.3">
      <c r="L2860" s="44">
        <v>2857</v>
      </c>
      <c r="M2860" s="34">
        <v>120</v>
      </c>
      <c r="N2860" s="34">
        <v>1</v>
      </c>
      <c r="O2860" s="45">
        <v>378.7303865543206</v>
      </c>
      <c r="P2860" s="44">
        <v>2857</v>
      </c>
      <c r="Q2860" s="34">
        <v>120</v>
      </c>
      <c r="R2860" s="34">
        <v>1</v>
      </c>
      <c r="S2860" s="45">
        <v>476.73256211779091</v>
      </c>
      <c r="T2860" s="44">
        <v>2857</v>
      </c>
      <c r="U2860" s="34">
        <v>120</v>
      </c>
      <c r="V2860" s="34">
        <v>1</v>
      </c>
      <c r="W2860" s="45">
        <v>1292.2859664120097</v>
      </c>
    </row>
    <row r="2861" spans="12:23" x14ac:dyDescent="0.3">
      <c r="L2861" s="44">
        <v>2858</v>
      </c>
      <c r="M2861" s="34">
        <v>120</v>
      </c>
      <c r="N2861" s="34">
        <v>2</v>
      </c>
      <c r="O2861" s="45">
        <v>1116.9921617593757</v>
      </c>
      <c r="P2861" s="44">
        <v>2858</v>
      </c>
      <c r="Q2861" s="34">
        <v>120</v>
      </c>
      <c r="R2861" s="34">
        <v>2</v>
      </c>
      <c r="S2861" s="45">
        <v>1406.0306593980165</v>
      </c>
      <c r="T2861" s="44">
        <v>2858</v>
      </c>
      <c r="U2861" s="34">
        <v>120</v>
      </c>
      <c r="V2861" s="34">
        <v>2</v>
      </c>
      <c r="W2861" s="45">
        <v>3811.3479838957151</v>
      </c>
    </row>
    <row r="2862" spans="12:23" x14ac:dyDescent="0.3">
      <c r="L2862" s="44">
        <v>2859</v>
      </c>
      <c r="M2862" s="34">
        <v>120</v>
      </c>
      <c r="N2862" s="34">
        <v>3</v>
      </c>
      <c r="O2862" s="45">
        <v>1741.4835621578025</v>
      </c>
      <c r="P2862" s="44">
        <v>2859</v>
      </c>
      <c r="Q2862" s="34">
        <v>120</v>
      </c>
      <c r="R2862" s="34">
        <v>3</v>
      </c>
      <c r="S2862" s="45">
        <v>2192.1185887059237</v>
      </c>
      <c r="T2862" s="44">
        <v>2859</v>
      </c>
      <c r="U2862" s="34">
        <v>120</v>
      </c>
      <c r="V2862" s="34">
        <v>3</v>
      </c>
      <c r="W2862" s="45">
        <v>5942.2080931732698</v>
      </c>
    </row>
    <row r="2863" spans="12:23" x14ac:dyDescent="0.3">
      <c r="L2863" s="44">
        <v>2860</v>
      </c>
      <c r="M2863" s="34">
        <v>120</v>
      </c>
      <c r="N2863" s="34">
        <v>4</v>
      </c>
      <c r="O2863" s="45">
        <v>871.01365154355028</v>
      </c>
      <c r="P2863" s="44">
        <v>2860</v>
      </c>
      <c r="Q2863" s="34">
        <v>120</v>
      </c>
      <c r="R2863" s="34">
        <v>4</v>
      </c>
      <c r="S2863" s="45">
        <v>1096.4015153834832</v>
      </c>
      <c r="T2863" s="44">
        <v>2860</v>
      </c>
      <c r="U2863" s="34">
        <v>120</v>
      </c>
      <c r="V2863" s="34">
        <v>4</v>
      </c>
      <c r="W2863" s="45">
        <v>2972.0317101663763</v>
      </c>
    </row>
    <row r="2864" spans="12:23" x14ac:dyDescent="0.3">
      <c r="L2864" s="44">
        <v>2861</v>
      </c>
      <c r="M2864" s="34">
        <v>120</v>
      </c>
      <c r="N2864" s="34">
        <v>5</v>
      </c>
      <c r="O2864" s="45">
        <v>1391.3242898884278</v>
      </c>
      <c r="P2864" s="44">
        <v>2861</v>
      </c>
      <c r="Q2864" s="34">
        <v>120</v>
      </c>
      <c r="R2864" s="34">
        <v>5</v>
      </c>
      <c r="S2864" s="45">
        <v>1751.350345795641</v>
      </c>
      <c r="T2864" s="44">
        <v>2861</v>
      </c>
      <c r="U2864" s="34">
        <v>120</v>
      </c>
      <c r="V2864" s="34">
        <v>5</v>
      </c>
      <c r="W2864" s="45">
        <v>4747.411135686858</v>
      </c>
    </row>
    <row r="2865" spans="12:23" x14ac:dyDescent="0.3">
      <c r="L2865" s="44">
        <v>2862</v>
      </c>
      <c r="M2865" s="34">
        <v>120</v>
      </c>
      <c r="N2865" s="34">
        <v>6</v>
      </c>
      <c r="O2865" s="45">
        <v>2924.6440519134208</v>
      </c>
      <c r="P2865" s="44">
        <v>2862</v>
      </c>
      <c r="Q2865" s="34">
        <v>120</v>
      </c>
      <c r="R2865" s="34">
        <v>6</v>
      </c>
      <c r="S2865" s="45">
        <v>3681.439624732262</v>
      </c>
      <c r="T2865" s="44">
        <v>2862</v>
      </c>
      <c r="U2865" s="34">
        <v>120</v>
      </c>
      <c r="V2865" s="34">
        <v>6</v>
      </c>
      <c r="W2865" s="45">
        <v>9979.3325257676079</v>
      </c>
    </row>
    <row r="2866" spans="12:23" x14ac:dyDescent="0.3">
      <c r="L2866" s="44">
        <v>2863</v>
      </c>
      <c r="M2866" s="34">
        <v>120</v>
      </c>
      <c r="N2866" s="34">
        <v>7</v>
      </c>
      <c r="O2866" s="45">
        <v>2621.6419475122775</v>
      </c>
      <c r="P2866" s="44">
        <v>2863</v>
      </c>
      <c r="Q2866" s="34">
        <v>120</v>
      </c>
      <c r="R2866" s="34">
        <v>7</v>
      </c>
      <c r="S2866" s="45">
        <v>3300.0311751160307</v>
      </c>
      <c r="T2866" s="44">
        <v>2863</v>
      </c>
      <c r="U2866" s="34">
        <v>120</v>
      </c>
      <c r="V2866" s="34">
        <v>7</v>
      </c>
      <c r="W2866" s="45">
        <v>8945.4430328400504</v>
      </c>
    </row>
    <row r="2867" spans="12:23" x14ac:dyDescent="0.3">
      <c r="L2867" s="44">
        <v>2864</v>
      </c>
      <c r="M2867" s="34">
        <v>120</v>
      </c>
      <c r="N2867" s="34">
        <v>8</v>
      </c>
      <c r="O2867" s="45">
        <v>1249.4276797390064</v>
      </c>
      <c r="P2867" s="44">
        <v>2864</v>
      </c>
      <c r="Q2867" s="34">
        <v>120</v>
      </c>
      <c r="R2867" s="34">
        <v>8</v>
      </c>
      <c r="S2867" s="45">
        <v>1572.7358566657585</v>
      </c>
      <c r="T2867" s="44">
        <v>2864</v>
      </c>
      <c r="U2867" s="34">
        <v>120</v>
      </c>
      <c r="V2867" s="34">
        <v>8</v>
      </c>
      <c r="W2867" s="45">
        <v>4263.2382135037778</v>
      </c>
    </row>
    <row r="2868" spans="12:23" x14ac:dyDescent="0.3">
      <c r="L2868" s="44">
        <v>2865</v>
      </c>
      <c r="M2868" s="34">
        <v>120</v>
      </c>
      <c r="N2868" s="34">
        <v>9</v>
      </c>
      <c r="O2868" s="45">
        <v>1107.4322076024407</v>
      </c>
      <c r="P2868" s="44">
        <v>2865</v>
      </c>
      <c r="Q2868" s="34">
        <v>120</v>
      </c>
      <c r="R2868" s="34">
        <v>9</v>
      </c>
      <c r="S2868" s="45">
        <v>1393.9969235247779</v>
      </c>
      <c r="T2868" s="44">
        <v>2865</v>
      </c>
      <c r="U2868" s="34">
        <v>120</v>
      </c>
      <c r="V2868" s="34">
        <v>9</v>
      </c>
      <c r="W2868" s="45">
        <v>3778.7279591098841</v>
      </c>
    </row>
    <row r="2869" spans="12:23" x14ac:dyDescent="0.3">
      <c r="L2869" s="44">
        <v>2866</v>
      </c>
      <c r="M2869" s="34">
        <v>120</v>
      </c>
      <c r="N2869" s="34">
        <v>10</v>
      </c>
      <c r="O2869" s="45">
        <v>1164.149329627608</v>
      </c>
      <c r="P2869" s="44">
        <v>2866</v>
      </c>
      <c r="Q2869" s="34">
        <v>120</v>
      </c>
      <c r="R2869" s="34">
        <v>10</v>
      </c>
      <c r="S2869" s="45">
        <v>1465.3904526920692</v>
      </c>
      <c r="T2869" s="44">
        <v>2866</v>
      </c>
      <c r="U2869" s="34">
        <v>120</v>
      </c>
      <c r="V2869" s="34">
        <v>10</v>
      </c>
      <c r="W2869" s="45">
        <v>3972.2554484545731</v>
      </c>
    </row>
    <row r="2870" spans="12:23" x14ac:dyDescent="0.3">
      <c r="L2870" s="44">
        <v>2867</v>
      </c>
      <c r="M2870" s="34">
        <v>120</v>
      </c>
      <c r="N2870" s="34">
        <v>11</v>
      </c>
      <c r="O2870" s="45">
        <v>1353.7962795681317</v>
      </c>
      <c r="P2870" s="44">
        <v>2867</v>
      </c>
      <c r="Q2870" s="34">
        <v>120</v>
      </c>
      <c r="R2870" s="34">
        <v>11</v>
      </c>
      <c r="S2870" s="45">
        <v>1704.1113991825957</v>
      </c>
      <c r="T2870" s="44">
        <v>2867</v>
      </c>
      <c r="U2870" s="34">
        <v>120</v>
      </c>
      <c r="V2870" s="34">
        <v>11</v>
      </c>
      <c r="W2870" s="45">
        <v>4619.3598284614009</v>
      </c>
    </row>
    <row r="2871" spans="12:23" x14ac:dyDescent="0.3">
      <c r="L2871" s="44">
        <v>2868</v>
      </c>
      <c r="M2871" s="34">
        <v>120</v>
      </c>
      <c r="N2871" s="34">
        <v>12</v>
      </c>
      <c r="O2871" s="45">
        <v>974.76930705237567</v>
      </c>
      <c r="P2871" s="44">
        <v>2868</v>
      </c>
      <c r="Q2871" s="34">
        <v>120</v>
      </c>
      <c r="R2871" s="34">
        <v>12</v>
      </c>
      <c r="S2871" s="45">
        <v>1227.0055050315086</v>
      </c>
      <c r="T2871" s="44">
        <v>2868</v>
      </c>
      <c r="U2871" s="34">
        <v>120</v>
      </c>
      <c r="V2871" s="34">
        <v>12</v>
      </c>
      <c r="W2871" s="45">
        <v>3326.0618654169448</v>
      </c>
    </row>
    <row r="2872" spans="12:23" x14ac:dyDescent="0.3">
      <c r="L2872" s="44">
        <v>2869</v>
      </c>
      <c r="M2872" s="34">
        <v>120</v>
      </c>
      <c r="N2872" s="34">
        <v>13</v>
      </c>
      <c r="O2872" s="45">
        <v>1079.0588172917853</v>
      </c>
      <c r="P2872" s="44">
        <v>2869</v>
      </c>
      <c r="Q2872" s="34">
        <v>120</v>
      </c>
      <c r="R2872" s="34">
        <v>13</v>
      </c>
      <c r="S2872" s="45">
        <v>1358.2814923394676</v>
      </c>
      <c r="T2872" s="44">
        <v>2869</v>
      </c>
      <c r="U2872" s="34">
        <v>120</v>
      </c>
      <c r="V2872" s="34">
        <v>13</v>
      </c>
      <c r="W2872" s="45">
        <v>3681.9136146059172</v>
      </c>
    </row>
    <row r="2873" spans="12:23" x14ac:dyDescent="0.3">
      <c r="L2873" s="44">
        <v>2870</v>
      </c>
      <c r="M2873" s="34">
        <v>120</v>
      </c>
      <c r="N2873" s="34">
        <v>14</v>
      </c>
      <c r="O2873" s="45">
        <v>823.42149093187948</v>
      </c>
      <c r="P2873" s="44">
        <v>2870</v>
      </c>
      <c r="Q2873" s="34">
        <v>120</v>
      </c>
      <c r="R2873" s="34">
        <v>14</v>
      </c>
      <c r="S2873" s="45">
        <v>1036.4941684405965</v>
      </c>
      <c r="T2873" s="44">
        <v>2870</v>
      </c>
      <c r="U2873" s="34">
        <v>120</v>
      </c>
      <c r="V2873" s="34">
        <v>14</v>
      </c>
      <c r="W2873" s="45">
        <v>2809.6399838799316</v>
      </c>
    </row>
    <row r="2874" spans="12:23" x14ac:dyDescent="0.3">
      <c r="L2874" s="44">
        <v>2871</v>
      </c>
      <c r="M2874" s="34">
        <v>120</v>
      </c>
      <c r="N2874" s="34">
        <v>15</v>
      </c>
      <c r="O2874" s="45">
        <v>1107.4223214037265</v>
      </c>
      <c r="P2874" s="44">
        <v>2871</v>
      </c>
      <c r="Q2874" s="34">
        <v>120</v>
      </c>
      <c r="R2874" s="34">
        <v>15</v>
      </c>
      <c r="S2874" s="45">
        <v>1393.9844791236685</v>
      </c>
      <c r="T2874" s="44">
        <v>2871</v>
      </c>
      <c r="U2874" s="34">
        <v>120</v>
      </c>
      <c r="V2874" s="34">
        <v>15</v>
      </c>
      <c r="W2874" s="45">
        <v>3778.6942258888034</v>
      </c>
    </row>
    <row r="2875" spans="12:23" x14ac:dyDescent="0.3">
      <c r="L2875" s="44">
        <v>2872</v>
      </c>
      <c r="M2875" s="34">
        <v>120</v>
      </c>
      <c r="N2875" s="34">
        <v>16</v>
      </c>
      <c r="O2875" s="45">
        <v>1315.8827074979702</v>
      </c>
      <c r="P2875" s="44">
        <v>2872</v>
      </c>
      <c r="Q2875" s="34">
        <v>120</v>
      </c>
      <c r="R2875" s="34">
        <v>16</v>
      </c>
      <c r="S2875" s="45">
        <v>1656.3871209262661</v>
      </c>
      <c r="T2875" s="44">
        <v>2872</v>
      </c>
      <c r="U2875" s="34">
        <v>120</v>
      </c>
      <c r="V2875" s="34">
        <v>16</v>
      </c>
      <c r="W2875" s="45">
        <v>4489.9929256137648</v>
      </c>
    </row>
    <row r="2876" spans="12:23" x14ac:dyDescent="0.3">
      <c r="L2876" s="44">
        <v>2873</v>
      </c>
      <c r="M2876" s="34">
        <v>120</v>
      </c>
      <c r="N2876" s="34">
        <v>17</v>
      </c>
      <c r="O2876" s="45">
        <v>785.51780506043235</v>
      </c>
      <c r="P2876" s="44">
        <v>2873</v>
      </c>
      <c r="Q2876" s="34">
        <v>120</v>
      </c>
      <c r="R2876" s="34">
        <v>17</v>
      </c>
      <c r="S2876" s="45">
        <v>988.78233458537682</v>
      </c>
      <c r="T2876" s="44">
        <v>2873</v>
      </c>
      <c r="U2876" s="34">
        <v>120</v>
      </c>
      <c r="V2876" s="34">
        <v>17</v>
      </c>
      <c r="W2876" s="45">
        <v>2680.306814253378</v>
      </c>
    </row>
    <row r="2877" spans="12:23" x14ac:dyDescent="0.3">
      <c r="L2877" s="44">
        <v>2874</v>
      </c>
      <c r="M2877" s="34">
        <v>120</v>
      </c>
      <c r="N2877" s="34">
        <v>18</v>
      </c>
      <c r="O2877" s="45">
        <v>899.05091109791238</v>
      </c>
      <c r="P2877" s="44">
        <v>2874</v>
      </c>
      <c r="Q2877" s="34">
        <v>120</v>
      </c>
      <c r="R2877" s="34">
        <v>18</v>
      </c>
      <c r="S2877" s="45">
        <v>1131.6938369310583</v>
      </c>
      <c r="T2877" s="44">
        <v>2874</v>
      </c>
      <c r="U2877" s="34">
        <v>120</v>
      </c>
      <c r="V2877" s="34">
        <v>18</v>
      </c>
      <c r="W2877" s="45">
        <v>3067.6991251535719</v>
      </c>
    </row>
    <row r="2878" spans="12:23" x14ac:dyDescent="0.3">
      <c r="L2878" s="44">
        <v>2875</v>
      </c>
      <c r="M2878" s="34">
        <v>120</v>
      </c>
      <c r="N2878" s="34">
        <v>19</v>
      </c>
      <c r="O2878" s="45">
        <v>918.16093321306812</v>
      </c>
      <c r="P2878" s="44">
        <v>2875</v>
      </c>
      <c r="Q2878" s="34">
        <v>120</v>
      </c>
      <c r="R2878" s="34">
        <v>19</v>
      </c>
      <c r="S2878" s="45">
        <v>1155.748864276426</v>
      </c>
      <c r="T2878" s="44">
        <v>2875</v>
      </c>
      <c r="U2878" s="34">
        <v>120</v>
      </c>
      <c r="V2878" s="34">
        <v>19</v>
      </c>
      <c r="W2878" s="45">
        <v>3132.9054415041533</v>
      </c>
    </row>
    <row r="2879" spans="12:23" x14ac:dyDescent="0.3">
      <c r="L2879" s="44">
        <v>2876</v>
      </c>
      <c r="M2879" s="34">
        <v>120</v>
      </c>
      <c r="N2879" s="34">
        <v>20</v>
      </c>
      <c r="O2879" s="45">
        <v>766.60550691956712</v>
      </c>
      <c r="P2879" s="44">
        <v>2876</v>
      </c>
      <c r="Q2879" s="34">
        <v>120</v>
      </c>
      <c r="R2879" s="34">
        <v>20</v>
      </c>
      <c r="S2879" s="45">
        <v>964.97619526220672</v>
      </c>
      <c r="T2879" s="44">
        <v>2876</v>
      </c>
      <c r="U2879" s="34">
        <v>120</v>
      </c>
      <c r="V2879" s="34">
        <v>20</v>
      </c>
      <c r="W2879" s="45">
        <v>2615.775162324428</v>
      </c>
    </row>
    <row r="2880" spans="12:23" x14ac:dyDescent="0.3">
      <c r="L2880" s="44">
        <v>2877</v>
      </c>
      <c r="M2880" s="34">
        <v>120</v>
      </c>
      <c r="N2880" s="34">
        <v>21</v>
      </c>
      <c r="O2880" s="45">
        <v>1467.309613208183</v>
      </c>
      <c r="P2880" s="44">
        <v>2877</v>
      </c>
      <c r="Q2880" s="34">
        <v>120</v>
      </c>
      <c r="R2880" s="34">
        <v>21</v>
      </c>
      <c r="S2880" s="45">
        <v>1846.9980127260578</v>
      </c>
      <c r="T2880" s="44">
        <v>2877</v>
      </c>
      <c r="U2880" s="34">
        <v>120</v>
      </c>
      <c r="V2880" s="34">
        <v>21</v>
      </c>
      <c r="W2880" s="45">
        <v>5006.6846729194322</v>
      </c>
    </row>
    <row r="2881" spans="12:23" x14ac:dyDescent="0.3">
      <c r="L2881" s="44">
        <v>2878</v>
      </c>
      <c r="M2881" s="34">
        <v>120</v>
      </c>
      <c r="N2881" s="34">
        <v>22</v>
      </c>
      <c r="O2881" s="45">
        <v>302.99221820242815</v>
      </c>
      <c r="P2881" s="44">
        <v>2878</v>
      </c>
      <c r="Q2881" s="34">
        <v>120</v>
      </c>
      <c r="R2881" s="34">
        <v>22</v>
      </c>
      <c r="S2881" s="45">
        <v>381.39600521512068</v>
      </c>
      <c r="T2881" s="44">
        <v>2878</v>
      </c>
      <c r="U2881" s="34">
        <v>120</v>
      </c>
      <c r="V2881" s="34">
        <v>22</v>
      </c>
      <c r="W2881" s="45">
        <v>1033.855759706473</v>
      </c>
    </row>
    <row r="2882" spans="12:23" x14ac:dyDescent="0.3">
      <c r="L2882" s="44">
        <v>2879</v>
      </c>
      <c r="M2882" s="34">
        <v>120</v>
      </c>
      <c r="N2882" s="34">
        <v>23</v>
      </c>
      <c r="O2882" s="45">
        <v>388.19147872411077</v>
      </c>
      <c r="P2882" s="44">
        <v>2879</v>
      </c>
      <c r="Q2882" s="34">
        <v>120</v>
      </c>
      <c r="R2882" s="34">
        <v>23</v>
      </c>
      <c r="S2882" s="45">
        <v>488.64185397993123</v>
      </c>
      <c r="T2882" s="44">
        <v>2879</v>
      </c>
      <c r="U2882" s="34">
        <v>120</v>
      </c>
      <c r="V2882" s="34">
        <v>23</v>
      </c>
      <c r="W2882" s="45">
        <v>1324.5686589870263</v>
      </c>
    </row>
    <row r="2883" spans="12:23" x14ac:dyDescent="0.3">
      <c r="L2883" s="44">
        <v>2880</v>
      </c>
      <c r="M2883" s="34">
        <v>120</v>
      </c>
      <c r="N2883" s="34">
        <v>24</v>
      </c>
      <c r="O2883" s="45">
        <v>568.18949871926895</v>
      </c>
      <c r="P2883" s="44">
        <v>2880</v>
      </c>
      <c r="Q2883" s="34">
        <v>120</v>
      </c>
      <c r="R2883" s="34">
        <v>24</v>
      </c>
      <c r="S2883" s="45">
        <v>715.21706498723029</v>
      </c>
      <c r="T2883" s="44">
        <v>2880</v>
      </c>
      <c r="U2883" s="34">
        <v>120</v>
      </c>
      <c r="V2883" s="34">
        <v>24</v>
      </c>
      <c r="W2883" s="45">
        <v>1938.7494152182894</v>
      </c>
    </row>
    <row r="2884" spans="12:23" x14ac:dyDescent="0.3">
      <c r="L2884" s="44">
        <v>2881</v>
      </c>
      <c r="M2884" s="34">
        <v>121</v>
      </c>
      <c r="N2884" s="34">
        <v>1</v>
      </c>
      <c r="O2884" s="45">
        <v>378.71061415689172</v>
      </c>
      <c r="P2884" s="44">
        <v>2881</v>
      </c>
      <c r="Q2884" s="34">
        <v>121</v>
      </c>
      <c r="R2884" s="34">
        <v>1</v>
      </c>
      <c r="S2884" s="45">
        <v>476.70767331557136</v>
      </c>
      <c r="T2884" s="44">
        <v>2881</v>
      </c>
      <c r="U2884" s="34">
        <v>121</v>
      </c>
      <c r="V2884" s="34">
        <v>1</v>
      </c>
      <c r="W2884" s="45">
        <v>1292.2184999698472</v>
      </c>
    </row>
    <row r="2885" spans="12:23" x14ac:dyDescent="0.3">
      <c r="L2885" s="44">
        <v>2882</v>
      </c>
      <c r="M2885" s="34">
        <v>121</v>
      </c>
      <c r="N2885" s="34">
        <v>2</v>
      </c>
      <c r="O2885" s="45">
        <v>1514.5260982687021</v>
      </c>
      <c r="P2885" s="44">
        <v>2882</v>
      </c>
      <c r="Q2885" s="34">
        <v>121</v>
      </c>
      <c r="R2885" s="34">
        <v>2</v>
      </c>
      <c r="S2885" s="45">
        <v>1906.4324724267694</v>
      </c>
      <c r="T2885" s="44">
        <v>2882</v>
      </c>
      <c r="U2885" s="34">
        <v>121</v>
      </c>
      <c r="V2885" s="34">
        <v>2</v>
      </c>
      <c r="W2885" s="45">
        <v>5167.7945368047785</v>
      </c>
    </row>
    <row r="2886" spans="12:23" x14ac:dyDescent="0.3">
      <c r="L2886" s="44">
        <v>2883</v>
      </c>
      <c r="M2886" s="34">
        <v>121</v>
      </c>
      <c r="N2886" s="34">
        <v>3</v>
      </c>
      <c r="O2886" s="45">
        <v>1429.2872929521616</v>
      </c>
      <c r="P2886" s="44">
        <v>2883</v>
      </c>
      <c r="Q2886" s="34">
        <v>121</v>
      </c>
      <c r="R2886" s="34">
        <v>3</v>
      </c>
      <c r="S2886" s="45">
        <v>1799.1368460575195</v>
      </c>
      <c r="T2886" s="44">
        <v>2883</v>
      </c>
      <c r="U2886" s="34">
        <v>121</v>
      </c>
      <c r="V2886" s="34">
        <v>3</v>
      </c>
      <c r="W2886" s="45">
        <v>4876.9467046398995</v>
      </c>
    </row>
    <row r="2887" spans="12:23" x14ac:dyDescent="0.3">
      <c r="L2887" s="44">
        <v>2884</v>
      </c>
      <c r="M2887" s="34">
        <v>121</v>
      </c>
      <c r="N2887" s="34">
        <v>4</v>
      </c>
      <c r="O2887" s="45">
        <v>530.16717846324764</v>
      </c>
      <c r="P2887" s="44">
        <v>2884</v>
      </c>
      <c r="Q2887" s="34">
        <v>121</v>
      </c>
      <c r="R2887" s="34">
        <v>4</v>
      </c>
      <c r="S2887" s="45">
        <v>667.35589831869208</v>
      </c>
      <c r="T2887" s="44">
        <v>2884</v>
      </c>
      <c r="U2887" s="34">
        <v>121</v>
      </c>
      <c r="V2887" s="34">
        <v>4</v>
      </c>
      <c r="W2887" s="45">
        <v>1809.0114469387572</v>
      </c>
    </row>
    <row r="2888" spans="12:23" x14ac:dyDescent="0.3">
      <c r="L2888" s="44">
        <v>2885</v>
      </c>
      <c r="M2888" s="34">
        <v>121</v>
      </c>
      <c r="N2888" s="34">
        <v>5</v>
      </c>
      <c r="O2888" s="45">
        <v>1817.3008200994116</v>
      </c>
      <c r="P2888" s="44">
        <v>2885</v>
      </c>
      <c r="Q2888" s="34">
        <v>121</v>
      </c>
      <c r="R2888" s="34">
        <v>5</v>
      </c>
      <c r="S2888" s="45">
        <v>2287.5547008174735</v>
      </c>
      <c r="T2888" s="44">
        <v>2885</v>
      </c>
      <c r="U2888" s="34">
        <v>121</v>
      </c>
      <c r="V2888" s="34">
        <v>5</v>
      </c>
      <c r="W2888" s="45">
        <v>6200.90816564746</v>
      </c>
    </row>
    <row r="2889" spans="12:23" x14ac:dyDescent="0.3">
      <c r="L2889" s="44">
        <v>2886</v>
      </c>
      <c r="M2889" s="34">
        <v>121</v>
      </c>
      <c r="N2889" s="34">
        <v>6</v>
      </c>
      <c r="O2889" s="45">
        <v>2434.3182542696659</v>
      </c>
      <c r="P2889" s="44">
        <v>2886</v>
      </c>
      <c r="Q2889" s="34">
        <v>121</v>
      </c>
      <c r="R2889" s="34">
        <v>6</v>
      </c>
      <c r="S2889" s="45">
        <v>3064.2346628863238</v>
      </c>
      <c r="T2889" s="44">
        <v>2886</v>
      </c>
      <c r="U2889" s="34">
        <v>121</v>
      </c>
      <c r="V2889" s="34">
        <v>6</v>
      </c>
      <c r="W2889" s="45">
        <v>8306.2659597873862</v>
      </c>
    </row>
    <row r="2890" spans="12:23" x14ac:dyDescent="0.3">
      <c r="L2890" s="44">
        <v>2887</v>
      </c>
      <c r="M2890" s="34">
        <v>121</v>
      </c>
      <c r="N2890" s="34">
        <v>7</v>
      </c>
      <c r="O2890" s="45">
        <v>1269.4768907320415</v>
      </c>
      <c r="P2890" s="44">
        <v>2887</v>
      </c>
      <c r="Q2890" s="34">
        <v>121</v>
      </c>
      <c r="R2890" s="34">
        <v>7</v>
      </c>
      <c r="S2890" s="45">
        <v>1597.973102116564</v>
      </c>
      <c r="T2890" s="44">
        <v>2887</v>
      </c>
      <c r="U2890" s="34">
        <v>121</v>
      </c>
      <c r="V2890" s="34">
        <v>7</v>
      </c>
      <c r="W2890" s="45">
        <v>4331.6491858571053</v>
      </c>
    </row>
    <row r="2891" spans="12:23" x14ac:dyDescent="0.3">
      <c r="L2891" s="44">
        <v>2888</v>
      </c>
      <c r="M2891" s="34">
        <v>121</v>
      </c>
      <c r="N2891" s="34">
        <v>8</v>
      </c>
      <c r="O2891" s="45">
        <v>938.04207882795595</v>
      </c>
      <c r="P2891" s="44">
        <v>2888</v>
      </c>
      <c r="Q2891" s="34">
        <v>121</v>
      </c>
      <c r="R2891" s="34">
        <v>8</v>
      </c>
      <c r="S2891" s="45">
        <v>1180.7745549083631</v>
      </c>
      <c r="T2891" s="44">
        <v>2888</v>
      </c>
      <c r="U2891" s="34">
        <v>121</v>
      </c>
      <c r="V2891" s="34">
        <v>8</v>
      </c>
      <c r="W2891" s="45">
        <v>3200.7429490990926</v>
      </c>
    </row>
    <row r="2892" spans="12:23" x14ac:dyDescent="0.3">
      <c r="L2892" s="44">
        <v>2889</v>
      </c>
      <c r="M2892" s="34">
        <v>121</v>
      </c>
      <c r="N2892" s="34">
        <v>9</v>
      </c>
      <c r="O2892" s="45">
        <v>1184.2281992167864</v>
      </c>
      <c r="P2892" s="44">
        <v>2889</v>
      </c>
      <c r="Q2892" s="34">
        <v>121</v>
      </c>
      <c r="R2892" s="34">
        <v>9</v>
      </c>
      <c r="S2892" s="45">
        <v>1490.6650313462039</v>
      </c>
      <c r="T2892" s="44">
        <v>2889</v>
      </c>
      <c r="U2892" s="34">
        <v>121</v>
      </c>
      <c r="V2892" s="34">
        <v>9</v>
      </c>
      <c r="W2892" s="45">
        <v>4040.7676204711443</v>
      </c>
    </row>
    <row r="2893" spans="12:23" x14ac:dyDescent="0.3">
      <c r="L2893" s="44">
        <v>2890</v>
      </c>
      <c r="M2893" s="34">
        <v>121</v>
      </c>
      <c r="N2893" s="34">
        <v>10</v>
      </c>
      <c r="O2893" s="45">
        <v>890.36094242785487</v>
      </c>
      <c r="P2893" s="44">
        <v>2890</v>
      </c>
      <c r="Q2893" s="34">
        <v>121</v>
      </c>
      <c r="R2893" s="34">
        <v>10</v>
      </c>
      <c r="S2893" s="45">
        <v>1120.7552083554881</v>
      </c>
      <c r="T2893" s="44">
        <v>2890</v>
      </c>
      <c r="U2893" s="34">
        <v>121</v>
      </c>
      <c r="V2893" s="34">
        <v>10</v>
      </c>
      <c r="W2893" s="45">
        <v>3038.0476238229157</v>
      </c>
    </row>
    <row r="2894" spans="12:23" x14ac:dyDescent="0.3">
      <c r="L2894" s="44">
        <v>2891</v>
      </c>
      <c r="M2894" s="34">
        <v>121</v>
      </c>
      <c r="N2894" s="34">
        <v>11</v>
      </c>
      <c r="O2894" s="45">
        <v>1127.3825566083303</v>
      </c>
      <c r="P2894" s="44">
        <v>2891</v>
      </c>
      <c r="Q2894" s="34">
        <v>121</v>
      </c>
      <c r="R2894" s="34">
        <v>11</v>
      </c>
      <c r="S2894" s="45">
        <v>1419.1097249644843</v>
      </c>
      <c r="T2894" s="44">
        <v>2891</v>
      </c>
      <c r="U2894" s="34">
        <v>121</v>
      </c>
      <c r="V2894" s="34">
        <v>11</v>
      </c>
      <c r="W2894" s="45">
        <v>3846.8015992523951</v>
      </c>
    </row>
    <row r="2895" spans="12:23" x14ac:dyDescent="0.3">
      <c r="L2895" s="44">
        <v>2892</v>
      </c>
      <c r="M2895" s="34">
        <v>121</v>
      </c>
      <c r="N2895" s="34">
        <v>12</v>
      </c>
      <c r="O2895" s="45">
        <v>899.82203459764457</v>
      </c>
      <c r="P2895" s="44">
        <v>2892</v>
      </c>
      <c r="Q2895" s="34">
        <v>121</v>
      </c>
      <c r="R2895" s="34">
        <v>12</v>
      </c>
      <c r="S2895" s="45">
        <v>1132.6645002176278</v>
      </c>
      <c r="T2895" s="44">
        <v>2892</v>
      </c>
      <c r="U2895" s="34">
        <v>121</v>
      </c>
      <c r="V2895" s="34">
        <v>12</v>
      </c>
      <c r="W2895" s="45">
        <v>3070.3303163979308</v>
      </c>
    </row>
    <row r="2896" spans="12:23" x14ac:dyDescent="0.3">
      <c r="L2896" s="44">
        <v>2893</v>
      </c>
      <c r="M2896" s="34">
        <v>121</v>
      </c>
      <c r="N2896" s="34">
        <v>13</v>
      </c>
      <c r="O2896" s="45">
        <v>805.12213711131392</v>
      </c>
      <c r="P2896" s="44">
        <v>2893</v>
      </c>
      <c r="Q2896" s="34">
        <v>121</v>
      </c>
      <c r="R2896" s="34">
        <v>13</v>
      </c>
      <c r="S2896" s="45">
        <v>1013.4595819862378</v>
      </c>
      <c r="T2896" s="44">
        <v>2893</v>
      </c>
      <c r="U2896" s="34">
        <v>121</v>
      </c>
      <c r="V2896" s="34">
        <v>13</v>
      </c>
      <c r="W2896" s="45">
        <v>2747.1997916580358</v>
      </c>
    </row>
    <row r="2897" spans="12:23" x14ac:dyDescent="0.3">
      <c r="L2897" s="44">
        <v>2894</v>
      </c>
      <c r="M2897" s="34">
        <v>121</v>
      </c>
      <c r="N2897" s="34">
        <v>14</v>
      </c>
      <c r="O2897" s="45">
        <v>937.98276163566891</v>
      </c>
      <c r="P2897" s="44">
        <v>2894</v>
      </c>
      <c r="Q2897" s="34">
        <v>121</v>
      </c>
      <c r="R2897" s="34">
        <v>14</v>
      </c>
      <c r="S2897" s="45">
        <v>1180.699888501704</v>
      </c>
      <c r="T2897" s="44">
        <v>2894</v>
      </c>
      <c r="U2897" s="34">
        <v>121</v>
      </c>
      <c r="V2897" s="34">
        <v>14</v>
      </c>
      <c r="W2897" s="45">
        <v>3200.5405497726042</v>
      </c>
    </row>
    <row r="2898" spans="12:23" x14ac:dyDescent="0.3">
      <c r="L2898" s="44">
        <v>2895</v>
      </c>
      <c r="M2898" s="34">
        <v>121</v>
      </c>
      <c r="N2898" s="34">
        <v>15</v>
      </c>
      <c r="O2898" s="45">
        <v>738.94392291635643</v>
      </c>
      <c r="P2898" s="44">
        <v>2895</v>
      </c>
      <c r="Q2898" s="34">
        <v>121</v>
      </c>
      <c r="R2898" s="34">
        <v>15</v>
      </c>
      <c r="S2898" s="45">
        <v>930.15676095680612</v>
      </c>
      <c r="T2898" s="44">
        <v>2895</v>
      </c>
      <c r="U2898" s="34">
        <v>121</v>
      </c>
      <c r="V2898" s="34">
        <v>15</v>
      </c>
      <c r="W2898" s="45">
        <v>2521.3896097383299</v>
      </c>
    </row>
    <row r="2899" spans="12:23" x14ac:dyDescent="0.3">
      <c r="L2899" s="44">
        <v>2896</v>
      </c>
      <c r="M2899" s="34">
        <v>121</v>
      </c>
      <c r="N2899" s="34">
        <v>16</v>
      </c>
      <c r="O2899" s="45">
        <v>1022.9744119843466</v>
      </c>
      <c r="P2899" s="44">
        <v>2896</v>
      </c>
      <c r="Q2899" s="34">
        <v>121</v>
      </c>
      <c r="R2899" s="34">
        <v>16</v>
      </c>
      <c r="S2899" s="45">
        <v>1287.6844048432072</v>
      </c>
      <c r="T2899" s="44">
        <v>2896</v>
      </c>
      <c r="U2899" s="34">
        <v>121</v>
      </c>
      <c r="V2899" s="34">
        <v>16</v>
      </c>
      <c r="W2899" s="45">
        <v>3490.5450514104446</v>
      </c>
    </row>
    <row r="2900" spans="12:23" x14ac:dyDescent="0.3">
      <c r="L2900" s="44">
        <v>2897</v>
      </c>
      <c r="M2900" s="34">
        <v>121</v>
      </c>
      <c r="N2900" s="34">
        <v>17</v>
      </c>
      <c r="O2900" s="45">
        <v>899.82203459764457</v>
      </c>
      <c r="P2900" s="44">
        <v>2897</v>
      </c>
      <c r="Q2900" s="34">
        <v>121</v>
      </c>
      <c r="R2900" s="34">
        <v>17</v>
      </c>
      <c r="S2900" s="45">
        <v>1132.6645002176278</v>
      </c>
      <c r="T2900" s="44">
        <v>2897</v>
      </c>
      <c r="U2900" s="34">
        <v>121</v>
      </c>
      <c r="V2900" s="34">
        <v>17</v>
      </c>
      <c r="W2900" s="45">
        <v>3070.3303163979308</v>
      </c>
    </row>
    <row r="2901" spans="12:23" x14ac:dyDescent="0.3">
      <c r="L2901" s="44">
        <v>2898</v>
      </c>
      <c r="M2901" s="34">
        <v>121</v>
      </c>
      <c r="N2901" s="34">
        <v>18</v>
      </c>
      <c r="O2901" s="45">
        <v>1117.7435128616789</v>
      </c>
      <c r="P2901" s="44">
        <v>2898</v>
      </c>
      <c r="Q2901" s="34">
        <v>121</v>
      </c>
      <c r="R2901" s="34">
        <v>18</v>
      </c>
      <c r="S2901" s="45">
        <v>1406.9764338823663</v>
      </c>
      <c r="T2901" s="44">
        <v>2898</v>
      </c>
      <c r="U2901" s="34">
        <v>121</v>
      </c>
      <c r="V2901" s="34">
        <v>18</v>
      </c>
      <c r="W2901" s="45">
        <v>3813.9117086979109</v>
      </c>
    </row>
    <row r="2902" spans="12:23" x14ac:dyDescent="0.3">
      <c r="L2902" s="44">
        <v>2899</v>
      </c>
      <c r="M2902" s="34">
        <v>121</v>
      </c>
      <c r="N2902" s="34">
        <v>19</v>
      </c>
      <c r="O2902" s="45">
        <v>956.45018083438151</v>
      </c>
      <c r="P2902" s="44">
        <v>2899</v>
      </c>
      <c r="Q2902" s="34">
        <v>121</v>
      </c>
      <c r="R2902" s="34">
        <v>19</v>
      </c>
      <c r="S2902" s="45">
        <v>1203.9460297749308</v>
      </c>
      <c r="T2902" s="44">
        <v>2899</v>
      </c>
      <c r="U2902" s="34">
        <v>121</v>
      </c>
      <c r="V2902" s="34">
        <v>19</v>
      </c>
      <c r="W2902" s="45">
        <v>3263.5542067528872</v>
      </c>
    </row>
    <row r="2903" spans="12:23" x14ac:dyDescent="0.3">
      <c r="L2903" s="44">
        <v>2900</v>
      </c>
      <c r="M2903" s="34">
        <v>121</v>
      </c>
      <c r="N2903" s="34">
        <v>20</v>
      </c>
      <c r="O2903" s="45">
        <v>729.23567577870358</v>
      </c>
      <c r="P2903" s="44">
        <v>2900</v>
      </c>
      <c r="Q2903" s="34">
        <v>121</v>
      </c>
      <c r="R2903" s="34">
        <v>20</v>
      </c>
      <c r="S2903" s="45">
        <v>917.93635906691941</v>
      </c>
      <c r="T2903" s="44">
        <v>2900</v>
      </c>
      <c r="U2903" s="34">
        <v>121</v>
      </c>
      <c r="V2903" s="34">
        <v>20</v>
      </c>
      <c r="W2903" s="45">
        <v>2488.2635866362757</v>
      </c>
    </row>
    <row r="2904" spans="12:23" x14ac:dyDescent="0.3">
      <c r="L2904" s="44">
        <v>2901</v>
      </c>
      <c r="M2904" s="34">
        <v>121</v>
      </c>
      <c r="N2904" s="34">
        <v>21</v>
      </c>
      <c r="O2904" s="45">
        <v>662.91905480174319</v>
      </c>
      <c r="P2904" s="44">
        <v>2901</v>
      </c>
      <c r="Q2904" s="34">
        <v>121</v>
      </c>
      <c r="R2904" s="34">
        <v>21</v>
      </c>
      <c r="S2904" s="45">
        <v>834.45931642195001</v>
      </c>
      <c r="T2904" s="44">
        <v>2901</v>
      </c>
      <c r="U2904" s="34">
        <v>121</v>
      </c>
      <c r="V2904" s="34">
        <v>21</v>
      </c>
      <c r="W2904" s="45">
        <v>2261.9811396214295</v>
      </c>
    </row>
    <row r="2905" spans="12:23" x14ac:dyDescent="0.3">
      <c r="L2905" s="44">
        <v>2902</v>
      </c>
      <c r="M2905" s="34">
        <v>121</v>
      </c>
      <c r="N2905" s="34">
        <v>22</v>
      </c>
      <c r="O2905" s="45">
        <v>350.66346840381505</v>
      </c>
      <c r="P2905" s="44">
        <v>2902</v>
      </c>
      <c r="Q2905" s="34">
        <v>121</v>
      </c>
      <c r="R2905" s="34">
        <v>22</v>
      </c>
      <c r="S2905" s="45">
        <v>441.40290736688615</v>
      </c>
      <c r="T2905" s="44">
        <v>2902</v>
      </c>
      <c r="U2905" s="34">
        <v>121</v>
      </c>
      <c r="V2905" s="34">
        <v>22</v>
      </c>
      <c r="W2905" s="45">
        <v>1196.5173517615699</v>
      </c>
    </row>
    <row r="2906" spans="12:23" x14ac:dyDescent="0.3">
      <c r="L2906" s="44">
        <v>2903</v>
      </c>
      <c r="M2906" s="34">
        <v>121</v>
      </c>
      <c r="N2906" s="34">
        <v>23</v>
      </c>
      <c r="O2906" s="45">
        <v>151.54554009478665</v>
      </c>
      <c r="P2906" s="44">
        <v>2903</v>
      </c>
      <c r="Q2906" s="34">
        <v>121</v>
      </c>
      <c r="R2906" s="34">
        <v>23</v>
      </c>
      <c r="S2906" s="45">
        <v>190.76022461310967</v>
      </c>
      <c r="T2906" s="44">
        <v>2903</v>
      </c>
      <c r="U2906" s="34">
        <v>121</v>
      </c>
      <c r="V2906" s="34">
        <v>23</v>
      </c>
      <c r="W2906" s="45">
        <v>517.09654595864413</v>
      </c>
    </row>
    <row r="2907" spans="12:23" x14ac:dyDescent="0.3">
      <c r="L2907" s="44">
        <v>2904</v>
      </c>
      <c r="M2907" s="34">
        <v>121</v>
      </c>
      <c r="N2907" s="34">
        <v>24</v>
      </c>
      <c r="O2907" s="45">
        <v>2618.0730297763389</v>
      </c>
      <c r="P2907" s="44">
        <v>2904</v>
      </c>
      <c r="Q2907" s="34">
        <v>121</v>
      </c>
      <c r="R2907" s="34">
        <v>24</v>
      </c>
      <c r="S2907" s="45">
        <v>3295.5387463153706</v>
      </c>
      <c r="T2907" s="44">
        <v>2904</v>
      </c>
      <c r="U2907" s="34">
        <v>121</v>
      </c>
      <c r="V2907" s="34">
        <v>24</v>
      </c>
      <c r="W2907" s="45">
        <v>8933.2653400296258</v>
      </c>
    </row>
    <row r="2908" spans="12:23" x14ac:dyDescent="0.3">
      <c r="L2908" s="44">
        <v>2905</v>
      </c>
      <c r="M2908" s="34">
        <v>122</v>
      </c>
      <c r="N2908" s="34">
        <v>1</v>
      </c>
      <c r="O2908" s="45">
        <v>1346.8957128654013</v>
      </c>
      <c r="P2908" s="44">
        <v>2905</v>
      </c>
      <c r="Q2908" s="34">
        <v>122</v>
      </c>
      <c r="R2908" s="34">
        <v>1</v>
      </c>
      <c r="S2908" s="45">
        <v>1695.4252072079107</v>
      </c>
      <c r="T2908" s="44">
        <v>2905</v>
      </c>
      <c r="U2908" s="34">
        <v>122</v>
      </c>
      <c r="V2908" s="34">
        <v>1</v>
      </c>
      <c r="W2908" s="45">
        <v>4595.8140401464998</v>
      </c>
    </row>
    <row r="2909" spans="12:23" x14ac:dyDescent="0.3">
      <c r="L2909" s="44">
        <v>2906</v>
      </c>
      <c r="M2909" s="34">
        <v>122</v>
      </c>
      <c r="N2909" s="34">
        <v>2</v>
      </c>
      <c r="O2909" s="45">
        <v>872.30874357515165</v>
      </c>
      <c r="P2909" s="44">
        <v>2906</v>
      </c>
      <c r="Q2909" s="34">
        <v>122</v>
      </c>
      <c r="R2909" s="34">
        <v>2</v>
      </c>
      <c r="S2909" s="45">
        <v>1098.0317319288754</v>
      </c>
      <c r="T2909" s="44">
        <v>2906</v>
      </c>
      <c r="U2909" s="34">
        <v>122</v>
      </c>
      <c r="V2909" s="34">
        <v>2</v>
      </c>
      <c r="W2909" s="45">
        <v>2976.4507621280559</v>
      </c>
    </row>
    <row r="2910" spans="12:23" x14ac:dyDescent="0.3">
      <c r="L2910" s="44">
        <v>2907</v>
      </c>
      <c r="M2910" s="34">
        <v>122</v>
      </c>
      <c r="N2910" s="34">
        <v>3</v>
      </c>
      <c r="O2910" s="45">
        <v>2292.8368644662542</v>
      </c>
      <c r="P2910" s="44">
        <v>2907</v>
      </c>
      <c r="Q2910" s="34">
        <v>122</v>
      </c>
      <c r="R2910" s="34">
        <v>3</v>
      </c>
      <c r="S2910" s="45">
        <v>2886.1428386030557</v>
      </c>
      <c r="T2910" s="44">
        <v>2907</v>
      </c>
      <c r="U2910" s="34">
        <v>122</v>
      </c>
      <c r="V2910" s="34">
        <v>3</v>
      </c>
      <c r="W2910" s="45">
        <v>7823.5098328897293</v>
      </c>
    </row>
    <row r="2911" spans="12:23" x14ac:dyDescent="0.3">
      <c r="L2911" s="44">
        <v>2908</v>
      </c>
      <c r="M2911" s="34">
        <v>122</v>
      </c>
      <c r="N2911" s="34">
        <v>4</v>
      </c>
      <c r="O2911" s="45">
        <v>938.93183671226234</v>
      </c>
      <c r="P2911" s="44">
        <v>2908</v>
      </c>
      <c r="Q2911" s="34">
        <v>122</v>
      </c>
      <c r="R2911" s="34">
        <v>4</v>
      </c>
      <c r="S2911" s="45">
        <v>1181.894551008251</v>
      </c>
      <c r="T2911" s="44">
        <v>2908</v>
      </c>
      <c r="U2911" s="34">
        <v>122</v>
      </c>
      <c r="V2911" s="34">
        <v>4</v>
      </c>
      <c r="W2911" s="45">
        <v>3203.77893899643</v>
      </c>
    </row>
    <row r="2912" spans="12:23" x14ac:dyDescent="0.3">
      <c r="L2912" s="44">
        <v>2909</v>
      </c>
      <c r="M2912" s="34">
        <v>122</v>
      </c>
      <c r="N2912" s="34">
        <v>5</v>
      </c>
      <c r="O2912" s="45">
        <v>1412.7674549002088</v>
      </c>
      <c r="P2912" s="44">
        <v>2909</v>
      </c>
      <c r="Q2912" s="34">
        <v>122</v>
      </c>
      <c r="R2912" s="34">
        <v>5</v>
      </c>
      <c r="S2912" s="45">
        <v>1778.3422518029367</v>
      </c>
      <c r="T2912" s="44">
        <v>2909</v>
      </c>
      <c r="U2912" s="34">
        <v>122</v>
      </c>
      <c r="V2912" s="34">
        <v>5</v>
      </c>
      <c r="W2912" s="45">
        <v>4820.5784922126786</v>
      </c>
    </row>
    <row r="2913" spans="12:23" x14ac:dyDescent="0.3">
      <c r="L2913" s="44">
        <v>2910</v>
      </c>
      <c r="M2913" s="34">
        <v>122</v>
      </c>
      <c r="N2913" s="34">
        <v>6</v>
      </c>
      <c r="O2913" s="45">
        <v>3941.5582240857707</v>
      </c>
      <c r="P2913" s="44">
        <v>2910</v>
      </c>
      <c r="Q2913" s="34">
        <v>122</v>
      </c>
      <c r="R2913" s="34">
        <v>6</v>
      </c>
      <c r="S2913" s="45">
        <v>4961.4956116951234</v>
      </c>
      <c r="T2913" s="44">
        <v>2910</v>
      </c>
      <c r="U2913" s="34">
        <v>122</v>
      </c>
      <c r="V2913" s="34">
        <v>6</v>
      </c>
      <c r="W2913" s="45">
        <v>13449.199112655082</v>
      </c>
    </row>
    <row r="2914" spans="12:23" x14ac:dyDescent="0.3">
      <c r="L2914" s="44">
        <v>2911</v>
      </c>
      <c r="M2914" s="34">
        <v>122</v>
      </c>
      <c r="N2914" s="34">
        <v>7</v>
      </c>
      <c r="O2914" s="45">
        <v>1354.9331924203016</v>
      </c>
      <c r="P2914" s="44">
        <v>2911</v>
      </c>
      <c r="Q2914" s="34">
        <v>122</v>
      </c>
      <c r="R2914" s="34">
        <v>7</v>
      </c>
      <c r="S2914" s="45">
        <v>1705.5425053102308</v>
      </c>
      <c r="T2914" s="44">
        <v>2911</v>
      </c>
      <c r="U2914" s="34">
        <v>122</v>
      </c>
      <c r="V2914" s="34">
        <v>7</v>
      </c>
      <c r="W2914" s="45">
        <v>4623.2391488857775</v>
      </c>
    </row>
    <row r="2915" spans="12:23" x14ac:dyDescent="0.3">
      <c r="L2915" s="44">
        <v>2912</v>
      </c>
      <c r="M2915" s="34">
        <v>122</v>
      </c>
      <c r="N2915" s="34">
        <v>8</v>
      </c>
      <c r="O2915" s="45">
        <v>2208.1615724764406</v>
      </c>
      <c r="P2915" s="44">
        <v>2912</v>
      </c>
      <c r="Q2915" s="34">
        <v>122</v>
      </c>
      <c r="R2915" s="34">
        <v>8</v>
      </c>
      <c r="S2915" s="45">
        <v>2779.5565430970678</v>
      </c>
      <c r="T2915" s="44">
        <v>2912</v>
      </c>
      <c r="U2915" s="34">
        <v>122</v>
      </c>
      <c r="V2915" s="34">
        <v>8</v>
      </c>
      <c r="W2915" s="45">
        <v>7534.5847943264953</v>
      </c>
    </row>
    <row r="2916" spans="12:23" x14ac:dyDescent="0.3">
      <c r="L2916" s="44">
        <v>2913</v>
      </c>
      <c r="M2916" s="34">
        <v>122</v>
      </c>
      <c r="N2916" s="34">
        <v>9</v>
      </c>
      <c r="O2916" s="45">
        <v>1620.7533034561561</v>
      </c>
      <c r="P2916" s="44">
        <v>2913</v>
      </c>
      <c r="Q2916" s="34">
        <v>122</v>
      </c>
      <c r="R2916" s="34">
        <v>9</v>
      </c>
      <c r="S2916" s="45">
        <v>2040.147562352261</v>
      </c>
      <c r="T2916" s="44">
        <v>2913</v>
      </c>
      <c r="U2916" s="34">
        <v>122</v>
      </c>
      <c r="V2916" s="34">
        <v>9</v>
      </c>
      <c r="W2916" s="45">
        <v>5530.257997325728</v>
      </c>
    </row>
    <row r="2917" spans="12:23" x14ac:dyDescent="0.3">
      <c r="L2917" s="44">
        <v>2914</v>
      </c>
      <c r="M2917" s="34">
        <v>122</v>
      </c>
      <c r="N2917" s="34">
        <v>10</v>
      </c>
      <c r="O2917" s="45">
        <v>1706.0118811701259</v>
      </c>
      <c r="P2917" s="44">
        <v>2914</v>
      </c>
      <c r="Q2917" s="34">
        <v>122</v>
      </c>
      <c r="R2917" s="34">
        <v>10</v>
      </c>
      <c r="S2917" s="45">
        <v>2147.4680775237312</v>
      </c>
      <c r="T2917" s="44">
        <v>2914</v>
      </c>
      <c r="U2917" s="34">
        <v>122</v>
      </c>
      <c r="V2917" s="34">
        <v>10</v>
      </c>
      <c r="W2917" s="45">
        <v>5821.173295932771</v>
      </c>
    </row>
    <row r="2918" spans="12:23" x14ac:dyDescent="0.3">
      <c r="L2918" s="44">
        <v>2915</v>
      </c>
      <c r="M2918" s="34">
        <v>122</v>
      </c>
      <c r="N2918" s="34">
        <v>11</v>
      </c>
      <c r="O2918" s="45">
        <v>1402.3474014551105</v>
      </c>
      <c r="P2918" s="44">
        <v>2915</v>
      </c>
      <c r="Q2918" s="34">
        <v>122</v>
      </c>
      <c r="R2918" s="34">
        <v>11</v>
      </c>
      <c r="S2918" s="45">
        <v>1765.2258530331392</v>
      </c>
      <c r="T2918" s="44">
        <v>2915</v>
      </c>
      <c r="U2918" s="34">
        <v>122</v>
      </c>
      <c r="V2918" s="34">
        <v>11</v>
      </c>
      <c r="W2918" s="45">
        <v>4785.023677192753</v>
      </c>
    </row>
    <row r="2919" spans="12:23" x14ac:dyDescent="0.3">
      <c r="L2919" s="44">
        <v>2916</v>
      </c>
      <c r="M2919" s="34">
        <v>122</v>
      </c>
      <c r="N2919" s="34">
        <v>12</v>
      </c>
      <c r="O2919" s="45">
        <v>1241.4791759725376</v>
      </c>
      <c r="P2919" s="44">
        <v>2916</v>
      </c>
      <c r="Q2919" s="34">
        <v>122</v>
      </c>
      <c r="R2919" s="34">
        <v>12</v>
      </c>
      <c r="S2919" s="45">
        <v>1562.7305581734281</v>
      </c>
      <c r="T2919" s="44">
        <v>2916</v>
      </c>
      <c r="U2919" s="34">
        <v>122</v>
      </c>
      <c r="V2919" s="34">
        <v>12</v>
      </c>
      <c r="W2919" s="45">
        <v>4236.1167037542355</v>
      </c>
    </row>
    <row r="2920" spans="12:23" x14ac:dyDescent="0.3">
      <c r="L2920" s="44">
        <v>2917</v>
      </c>
      <c r="M2920" s="34">
        <v>122</v>
      </c>
      <c r="N2920" s="34">
        <v>13</v>
      </c>
      <c r="O2920" s="45">
        <v>1857.5771936623414</v>
      </c>
      <c r="P2920" s="44">
        <v>2917</v>
      </c>
      <c r="Q2920" s="34">
        <v>122</v>
      </c>
      <c r="R2920" s="34">
        <v>13</v>
      </c>
      <c r="S2920" s="45">
        <v>2338.25319093906</v>
      </c>
      <c r="T2920" s="44">
        <v>2917</v>
      </c>
      <c r="U2920" s="34">
        <v>122</v>
      </c>
      <c r="V2920" s="34">
        <v>13</v>
      </c>
      <c r="W2920" s="45">
        <v>6338.3373083335773</v>
      </c>
    </row>
    <row r="2921" spans="12:23" x14ac:dyDescent="0.3">
      <c r="L2921" s="44">
        <v>2918</v>
      </c>
      <c r="M2921" s="34">
        <v>122</v>
      </c>
      <c r="N2921" s="34">
        <v>14</v>
      </c>
      <c r="O2921" s="45">
        <v>1156.0723052778503</v>
      </c>
      <c r="P2921" s="44">
        <v>2918</v>
      </c>
      <c r="Q2921" s="34">
        <v>122</v>
      </c>
      <c r="R2921" s="34">
        <v>14</v>
      </c>
      <c r="S2921" s="45">
        <v>1455.2233769853106</v>
      </c>
      <c r="T2921" s="44">
        <v>2918</v>
      </c>
      <c r="U2921" s="34">
        <v>122</v>
      </c>
      <c r="V2921" s="34">
        <v>14</v>
      </c>
      <c r="W2921" s="45">
        <v>3944.6954068309706</v>
      </c>
    </row>
    <row r="2922" spans="12:23" x14ac:dyDescent="0.3">
      <c r="L2922" s="44">
        <v>2919</v>
      </c>
      <c r="M2922" s="34">
        <v>122</v>
      </c>
      <c r="N2922" s="34">
        <v>15</v>
      </c>
      <c r="O2922" s="45">
        <v>1601.5345331551412</v>
      </c>
      <c r="P2922" s="44">
        <v>2919</v>
      </c>
      <c r="Q2922" s="34">
        <v>122</v>
      </c>
      <c r="R2922" s="34">
        <v>15</v>
      </c>
      <c r="S2922" s="45">
        <v>2015.9556465946855</v>
      </c>
      <c r="T2922" s="44">
        <v>2919</v>
      </c>
      <c r="U2922" s="34">
        <v>122</v>
      </c>
      <c r="V2922" s="34">
        <v>15</v>
      </c>
      <c r="W2922" s="45">
        <v>5464.6806155432514</v>
      </c>
    </row>
    <row r="2923" spans="12:23" x14ac:dyDescent="0.3">
      <c r="L2923" s="44">
        <v>2920</v>
      </c>
      <c r="M2923" s="34">
        <v>122</v>
      </c>
      <c r="N2923" s="34">
        <v>16</v>
      </c>
      <c r="O2923" s="45">
        <v>1497.1165023324429</v>
      </c>
      <c r="P2923" s="44">
        <v>2920</v>
      </c>
      <c r="Q2923" s="34">
        <v>122</v>
      </c>
      <c r="R2923" s="34">
        <v>16</v>
      </c>
      <c r="S2923" s="45">
        <v>1884.5178820722986</v>
      </c>
      <c r="T2923" s="44">
        <v>2920</v>
      </c>
      <c r="U2923" s="34">
        <v>122</v>
      </c>
      <c r="V2923" s="34">
        <v>16</v>
      </c>
      <c r="W2923" s="45">
        <v>5108.3903344802193</v>
      </c>
    </row>
    <row r="2924" spans="12:23" x14ac:dyDescent="0.3">
      <c r="L2924" s="44">
        <v>2921</v>
      </c>
      <c r="M2924" s="34">
        <v>122</v>
      </c>
      <c r="N2924" s="34">
        <v>17</v>
      </c>
      <c r="O2924" s="45">
        <v>1478.4612453581549</v>
      </c>
      <c r="P2924" s="44">
        <v>2921</v>
      </c>
      <c r="Q2924" s="34">
        <v>122</v>
      </c>
      <c r="R2924" s="34">
        <v>17</v>
      </c>
      <c r="S2924" s="45">
        <v>1861.0352971779848</v>
      </c>
      <c r="T2924" s="44">
        <v>2921</v>
      </c>
      <c r="U2924" s="34">
        <v>122</v>
      </c>
      <c r="V2924" s="34">
        <v>17</v>
      </c>
      <c r="W2924" s="45">
        <v>5044.7357462993887</v>
      </c>
    </row>
    <row r="2925" spans="12:23" x14ac:dyDescent="0.3">
      <c r="L2925" s="44">
        <v>2922</v>
      </c>
      <c r="M2925" s="34">
        <v>122</v>
      </c>
      <c r="N2925" s="34">
        <v>18</v>
      </c>
      <c r="O2925" s="45">
        <v>1819.5845320024639</v>
      </c>
      <c r="P2925" s="44">
        <v>2922</v>
      </c>
      <c r="Q2925" s="34">
        <v>122</v>
      </c>
      <c r="R2925" s="34">
        <v>18</v>
      </c>
      <c r="S2925" s="45">
        <v>2290.4293574738517</v>
      </c>
      <c r="T2925" s="44">
        <v>2922</v>
      </c>
      <c r="U2925" s="34">
        <v>122</v>
      </c>
      <c r="V2925" s="34">
        <v>18</v>
      </c>
      <c r="W2925" s="45">
        <v>6208.7005397172907</v>
      </c>
    </row>
    <row r="2926" spans="12:23" x14ac:dyDescent="0.3">
      <c r="L2926" s="44">
        <v>2923</v>
      </c>
      <c r="M2926" s="34">
        <v>122</v>
      </c>
      <c r="N2926" s="34">
        <v>19</v>
      </c>
      <c r="O2926" s="45">
        <v>1298.067777414416</v>
      </c>
      <c r="P2926" s="44">
        <v>2923</v>
      </c>
      <c r="Q2926" s="34">
        <v>122</v>
      </c>
      <c r="R2926" s="34">
        <v>19</v>
      </c>
      <c r="S2926" s="45">
        <v>1633.962310126291</v>
      </c>
      <c r="T2926" s="44">
        <v>2923</v>
      </c>
      <c r="U2926" s="34">
        <v>122</v>
      </c>
      <c r="V2926" s="34">
        <v>19</v>
      </c>
      <c r="W2926" s="45">
        <v>4429.2056612248643</v>
      </c>
    </row>
    <row r="2927" spans="12:23" x14ac:dyDescent="0.3">
      <c r="L2927" s="44">
        <v>2924</v>
      </c>
      <c r="M2927" s="34">
        <v>122</v>
      </c>
      <c r="N2927" s="34">
        <v>20</v>
      </c>
      <c r="O2927" s="45">
        <v>1373.7367423753071</v>
      </c>
      <c r="P2927" s="44">
        <v>2924</v>
      </c>
      <c r="Q2927" s="34">
        <v>122</v>
      </c>
      <c r="R2927" s="34">
        <v>20</v>
      </c>
      <c r="S2927" s="45">
        <v>1729.2117562211924</v>
      </c>
      <c r="T2927" s="44">
        <v>2924</v>
      </c>
      <c r="U2927" s="34">
        <v>122</v>
      </c>
      <c r="V2927" s="34">
        <v>20</v>
      </c>
      <c r="W2927" s="45">
        <v>4687.3997353828308</v>
      </c>
    </row>
    <row r="2928" spans="12:23" x14ac:dyDescent="0.3">
      <c r="L2928" s="44">
        <v>2925</v>
      </c>
      <c r="M2928" s="34">
        <v>122</v>
      </c>
      <c r="N2928" s="34">
        <v>21</v>
      </c>
      <c r="O2928" s="45">
        <v>1525.6184132263868</v>
      </c>
      <c r="P2928" s="44">
        <v>2925</v>
      </c>
      <c r="Q2928" s="34">
        <v>122</v>
      </c>
      <c r="R2928" s="34">
        <v>21</v>
      </c>
      <c r="S2928" s="45">
        <v>1920.3950904720368</v>
      </c>
      <c r="T2928" s="44">
        <v>2925</v>
      </c>
      <c r="U2928" s="34">
        <v>122</v>
      </c>
      <c r="V2928" s="34">
        <v>21</v>
      </c>
      <c r="W2928" s="45">
        <v>5205.6432108582449</v>
      </c>
    </row>
    <row r="2929" spans="12:23" x14ac:dyDescent="0.3">
      <c r="L2929" s="44">
        <v>2926</v>
      </c>
      <c r="M2929" s="34">
        <v>122</v>
      </c>
      <c r="N2929" s="34">
        <v>22</v>
      </c>
      <c r="O2929" s="45">
        <v>900.46463751408783</v>
      </c>
      <c r="P2929" s="44">
        <v>2926</v>
      </c>
      <c r="Q2929" s="34">
        <v>122</v>
      </c>
      <c r="R2929" s="34">
        <v>22</v>
      </c>
      <c r="S2929" s="45">
        <v>1133.473386289769</v>
      </c>
      <c r="T2929" s="44">
        <v>2926</v>
      </c>
      <c r="U2929" s="34">
        <v>122</v>
      </c>
      <c r="V2929" s="34">
        <v>22</v>
      </c>
      <c r="W2929" s="45">
        <v>3072.5229757682296</v>
      </c>
    </row>
    <row r="2930" spans="12:23" x14ac:dyDescent="0.3">
      <c r="L2930" s="44">
        <v>2927</v>
      </c>
      <c r="M2930" s="34">
        <v>122</v>
      </c>
      <c r="N2930" s="34">
        <v>23</v>
      </c>
      <c r="O2930" s="45">
        <v>692.1920891954195</v>
      </c>
      <c r="P2930" s="44">
        <v>2927</v>
      </c>
      <c r="Q2930" s="34">
        <v>122</v>
      </c>
      <c r="R2930" s="34">
        <v>23</v>
      </c>
      <c r="S2930" s="45">
        <v>871.30718810825829</v>
      </c>
      <c r="T2930" s="44">
        <v>2927</v>
      </c>
      <c r="U2930" s="34">
        <v>122</v>
      </c>
      <c r="V2930" s="34">
        <v>23</v>
      </c>
      <c r="W2930" s="45">
        <v>2361.8652072438153</v>
      </c>
    </row>
    <row r="2931" spans="12:23" x14ac:dyDescent="0.3">
      <c r="L2931" s="44">
        <v>2928</v>
      </c>
      <c r="M2931" s="34">
        <v>122</v>
      </c>
      <c r="N2931" s="34">
        <v>24</v>
      </c>
      <c r="O2931" s="45">
        <v>758.56802736466705</v>
      </c>
      <c r="P2931" s="44">
        <v>2928</v>
      </c>
      <c r="Q2931" s="34">
        <v>122</v>
      </c>
      <c r="R2931" s="34">
        <v>24</v>
      </c>
      <c r="S2931" s="45">
        <v>954.85889715988685</v>
      </c>
      <c r="T2931" s="44">
        <v>2928</v>
      </c>
      <c r="U2931" s="34">
        <v>122</v>
      </c>
      <c r="V2931" s="34">
        <v>24</v>
      </c>
      <c r="W2931" s="45">
        <v>2588.3500535851504</v>
      </c>
    </row>
    <row r="2932" spans="12:23" x14ac:dyDescent="0.3">
      <c r="L2932" s="44">
        <v>2929</v>
      </c>
      <c r="M2932" s="34">
        <v>123</v>
      </c>
      <c r="N2932" s="34">
        <v>1</v>
      </c>
      <c r="O2932" s="45">
        <v>720.67422769193456</v>
      </c>
      <c r="P2932" s="44">
        <v>2929</v>
      </c>
      <c r="Q2932" s="34">
        <v>123</v>
      </c>
      <c r="R2932" s="34">
        <v>1</v>
      </c>
      <c r="S2932" s="45">
        <v>907.15950770577717</v>
      </c>
      <c r="T2932" s="44">
        <v>2929</v>
      </c>
      <c r="U2932" s="34">
        <v>123</v>
      </c>
      <c r="V2932" s="34">
        <v>1</v>
      </c>
      <c r="W2932" s="45">
        <v>2459.0506171796787</v>
      </c>
    </row>
    <row r="2933" spans="12:23" x14ac:dyDescent="0.3">
      <c r="L2933" s="44">
        <v>2930</v>
      </c>
      <c r="M2933" s="34">
        <v>123</v>
      </c>
      <c r="N2933" s="34">
        <v>2</v>
      </c>
      <c r="O2933" s="45">
        <v>2406.854394240745</v>
      </c>
      <c r="P2933" s="44">
        <v>2930</v>
      </c>
      <c r="Q2933" s="34">
        <v>123</v>
      </c>
      <c r="R2933" s="34">
        <v>2</v>
      </c>
      <c r="S2933" s="45">
        <v>3029.6641166031204</v>
      </c>
      <c r="T2933" s="44">
        <v>2930</v>
      </c>
      <c r="U2933" s="34">
        <v>123</v>
      </c>
      <c r="V2933" s="34">
        <v>2</v>
      </c>
      <c r="W2933" s="45">
        <v>8212.5550716229172</v>
      </c>
    </row>
    <row r="2934" spans="12:23" x14ac:dyDescent="0.3">
      <c r="L2934" s="44">
        <v>2931</v>
      </c>
      <c r="M2934" s="34">
        <v>123</v>
      </c>
      <c r="N2934" s="34">
        <v>3</v>
      </c>
      <c r="O2934" s="45">
        <v>985.86162201006073</v>
      </c>
      <c r="P2934" s="44">
        <v>2931</v>
      </c>
      <c r="Q2934" s="34">
        <v>123</v>
      </c>
      <c r="R2934" s="34">
        <v>3</v>
      </c>
      <c r="S2934" s="45">
        <v>1240.9681230767767</v>
      </c>
      <c r="T2934" s="44">
        <v>2931</v>
      </c>
      <c r="U2934" s="34">
        <v>123</v>
      </c>
      <c r="V2934" s="34">
        <v>3</v>
      </c>
      <c r="W2934" s="45">
        <v>3363.9105394704129</v>
      </c>
    </row>
    <row r="2935" spans="12:23" x14ac:dyDescent="0.3">
      <c r="L2935" s="44">
        <v>2932</v>
      </c>
      <c r="M2935" s="34">
        <v>123</v>
      </c>
      <c r="N2935" s="34">
        <v>4</v>
      </c>
      <c r="O2935" s="45">
        <v>1593.4476226066686</v>
      </c>
      <c r="P2935" s="44">
        <v>2932</v>
      </c>
      <c r="Q2935" s="34">
        <v>123</v>
      </c>
      <c r="R2935" s="34">
        <v>4</v>
      </c>
      <c r="S2935" s="45">
        <v>2005.7761264868166</v>
      </c>
      <c r="T2935" s="44">
        <v>2932</v>
      </c>
      <c r="U2935" s="34">
        <v>123</v>
      </c>
      <c r="V2935" s="34">
        <v>4</v>
      </c>
      <c r="W2935" s="45">
        <v>5437.0868406985664</v>
      </c>
    </row>
    <row r="2936" spans="12:23" x14ac:dyDescent="0.3">
      <c r="L2936" s="44">
        <v>2933</v>
      </c>
      <c r="M2936" s="34">
        <v>123</v>
      </c>
      <c r="N2936" s="34">
        <v>5</v>
      </c>
      <c r="O2936" s="45">
        <v>2169.4373321116891</v>
      </c>
      <c r="P2936" s="44">
        <v>2933</v>
      </c>
      <c r="Q2936" s="34">
        <v>123</v>
      </c>
      <c r="R2936" s="34">
        <v>5</v>
      </c>
      <c r="S2936" s="45">
        <v>2730.8118239497298</v>
      </c>
      <c r="T2936" s="44">
        <v>2933</v>
      </c>
      <c r="U2936" s="34">
        <v>123</v>
      </c>
      <c r="V2936" s="34">
        <v>5</v>
      </c>
      <c r="W2936" s="45">
        <v>7402.4517673501769</v>
      </c>
    </row>
    <row r="2937" spans="12:23" x14ac:dyDescent="0.3">
      <c r="L2937" s="44">
        <v>2934</v>
      </c>
      <c r="M2937" s="34">
        <v>123</v>
      </c>
      <c r="N2937" s="34">
        <v>6</v>
      </c>
      <c r="O2937" s="45">
        <v>2179.7980683645005</v>
      </c>
      <c r="P2937" s="44">
        <v>2934</v>
      </c>
      <c r="Q2937" s="34">
        <v>123</v>
      </c>
      <c r="R2937" s="34">
        <v>6</v>
      </c>
      <c r="S2937" s="45">
        <v>2743.853556312868</v>
      </c>
      <c r="T2937" s="44">
        <v>2934</v>
      </c>
      <c r="U2937" s="34">
        <v>123</v>
      </c>
      <c r="V2937" s="34">
        <v>6</v>
      </c>
      <c r="W2937" s="45">
        <v>7437.8041830436123</v>
      </c>
    </row>
    <row r="2938" spans="12:23" x14ac:dyDescent="0.3">
      <c r="L2938" s="44">
        <v>2935</v>
      </c>
      <c r="M2938" s="34">
        <v>123</v>
      </c>
      <c r="N2938" s="34">
        <v>7</v>
      </c>
      <c r="O2938" s="45">
        <v>2510.9264081084348</v>
      </c>
      <c r="P2938" s="44">
        <v>2935</v>
      </c>
      <c r="Q2938" s="34">
        <v>123</v>
      </c>
      <c r="R2938" s="34">
        <v>7</v>
      </c>
      <c r="S2938" s="45">
        <v>3160.6663270866616</v>
      </c>
      <c r="T2938" s="44">
        <v>2935</v>
      </c>
      <c r="U2938" s="34">
        <v>123</v>
      </c>
      <c r="V2938" s="34">
        <v>7</v>
      </c>
      <c r="W2938" s="45">
        <v>8567.6646899480947</v>
      </c>
    </row>
    <row r="2939" spans="12:23" x14ac:dyDescent="0.3">
      <c r="L2939" s="44">
        <v>2936</v>
      </c>
      <c r="M2939" s="34">
        <v>123</v>
      </c>
      <c r="N2939" s="34">
        <v>8</v>
      </c>
      <c r="O2939" s="45">
        <v>1857.2114043099048</v>
      </c>
      <c r="P2939" s="44">
        <v>2936</v>
      </c>
      <c r="Q2939" s="34">
        <v>123</v>
      </c>
      <c r="R2939" s="34">
        <v>8</v>
      </c>
      <c r="S2939" s="45">
        <v>2337.7927480979956</v>
      </c>
      <c r="T2939" s="44">
        <v>2936</v>
      </c>
      <c r="U2939" s="34">
        <v>123</v>
      </c>
      <c r="V2939" s="34">
        <v>8</v>
      </c>
      <c r="W2939" s="45">
        <v>6337.0891791535623</v>
      </c>
    </row>
    <row r="2940" spans="12:23" x14ac:dyDescent="0.3">
      <c r="L2940" s="44">
        <v>2937</v>
      </c>
      <c r="M2940" s="34">
        <v>123</v>
      </c>
      <c r="N2940" s="34">
        <v>9</v>
      </c>
      <c r="O2940" s="45">
        <v>1667.8511541321018</v>
      </c>
      <c r="P2940" s="44">
        <v>2937</v>
      </c>
      <c r="Q2940" s="34">
        <v>123</v>
      </c>
      <c r="R2940" s="34">
        <v>9</v>
      </c>
      <c r="S2940" s="45">
        <v>2099.4326892396552</v>
      </c>
      <c r="T2940" s="44">
        <v>2937</v>
      </c>
      <c r="U2940" s="34">
        <v>123</v>
      </c>
      <c r="V2940" s="34">
        <v>9</v>
      </c>
      <c r="W2940" s="45">
        <v>5690.9630625580985</v>
      </c>
    </row>
    <row r="2941" spans="12:23" x14ac:dyDescent="0.3">
      <c r="L2941" s="44">
        <v>2938</v>
      </c>
      <c r="M2941" s="34">
        <v>123</v>
      </c>
      <c r="N2941" s="34">
        <v>10</v>
      </c>
      <c r="O2941" s="45">
        <v>1886.1878527421457</v>
      </c>
      <c r="P2941" s="44">
        <v>2938</v>
      </c>
      <c r="Q2941" s="34">
        <v>123</v>
      </c>
      <c r="R2941" s="34">
        <v>10</v>
      </c>
      <c r="S2941" s="45">
        <v>2374.2672877510076</v>
      </c>
      <c r="T2941" s="44">
        <v>2938</v>
      </c>
      <c r="U2941" s="34">
        <v>123</v>
      </c>
      <c r="V2941" s="34">
        <v>10</v>
      </c>
      <c r="W2941" s="45">
        <v>6435.9612501435022</v>
      </c>
    </row>
    <row r="2942" spans="12:23" x14ac:dyDescent="0.3">
      <c r="L2942" s="44">
        <v>2939</v>
      </c>
      <c r="M2942" s="34">
        <v>123</v>
      </c>
      <c r="N2942" s="34">
        <v>11</v>
      </c>
      <c r="O2942" s="45">
        <v>1250.821633757753</v>
      </c>
      <c r="P2942" s="44">
        <v>2939</v>
      </c>
      <c r="Q2942" s="34">
        <v>123</v>
      </c>
      <c r="R2942" s="34">
        <v>11</v>
      </c>
      <c r="S2942" s="45">
        <v>1574.4905172222495</v>
      </c>
      <c r="T2942" s="44">
        <v>2939</v>
      </c>
      <c r="U2942" s="34">
        <v>123</v>
      </c>
      <c r="V2942" s="34">
        <v>11</v>
      </c>
      <c r="W2942" s="45">
        <v>4267.9945976762729</v>
      </c>
    </row>
    <row r="2943" spans="12:23" x14ac:dyDescent="0.3">
      <c r="L2943" s="44">
        <v>2940</v>
      </c>
      <c r="M2943" s="34">
        <v>123</v>
      </c>
      <c r="N2943" s="34">
        <v>12</v>
      </c>
      <c r="O2943" s="45">
        <v>1478.2635213838646</v>
      </c>
      <c r="P2943" s="44">
        <v>2940</v>
      </c>
      <c r="Q2943" s="34">
        <v>123</v>
      </c>
      <c r="R2943" s="34">
        <v>12</v>
      </c>
      <c r="S2943" s="45">
        <v>1860.7864091557874</v>
      </c>
      <c r="T2943" s="44">
        <v>2940</v>
      </c>
      <c r="U2943" s="34">
        <v>123</v>
      </c>
      <c r="V2943" s="34">
        <v>12</v>
      </c>
      <c r="W2943" s="45">
        <v>5044.0610818777586</v>
      </c>
    </row>
    <row r="2944" spans="12:23" x14ac:dyDescent="0.3">
      <c r="L2944" s="44">
        <v>2941</v>
      </c>
      <c r="M2944" s="34">
        <v>123</v>
      </c>
      <c r="N2944" s="34">
        <v>13</v>
      </c>
      <c r="O2944" s="45">
        <v>1392.9159678814644</v>
      </c>
      <c r="P2944" s="44">
        <v>2941</v>
      </c>
      <c r="Q2944" s="34">
        <v>123</v>
      </c>
      <c r="R2944" s="34">
        <v>13</v>
      </c>
      <c r="S2944" s="45">
        <v>1753.353894374329</v>
      </c>
      <c r="T2944" s="44">
        <v>2941</v>
      </c>
      <c r="U2944" s="34">
        <v>123</v>
      </c>
      <c r="V2944" s="34">
        <v>13</v>
      </c>
      <c r="W2944" s="45">
        <v>4752.8421842809821</v>
      </c>
    </row>
    <row r="2945" spans="12:23" x14ac:dyDescent="0.3">
      <c r="L2945" s="44">
        <v>2942</v>
      </c>
      <c r="M2945" s="34">
        <v>123</v>
      </c>
      <c r="N2945" s="34">
        <v>14</v>
      </c>
      <c r="O2945" s="45">
        <v>1317.2865477154312</v>
      </c>
      <c r="P2945" s="44">
        <v>2942</v>
      </c>
      <c r="Q2945" s="34">
        <v>123</v>
      </c>
      <c r="R2945" s="34">
        <v>14</v>
      </c>
      <c r="S2945" s="45">
        <v>1658.1542258838667</v>
      </c>
      <c r="T2945" s="44">
        <v>2942</v>
      </c>
      <c r="U2945" s="34">
        <v>123</v>
      </c>
      <c r="V2945" s="34">
        <v>14</v>
      </c>
      <c r="W2945" s="45">
        <v>4494.7830430073409</v>
      </c>
    </row>
    <row r="2946" spans="12:23" x14ac:dyDescent="0.3">
      <c r="L2946" s="44">
        <v>2943</v>
      </c>
      <c r="M2946" s="34">
        <v>123</v>
      </c>
      <c r="N2946" s="34">
        <v>15</v>
      </c>
      <c r="O2946" s="45">
        <v>1383.7218030769664</v>
      </c>
      <c r="P2946" s="44">
        <v>2943</v>
      </c>
      <c r="Q2946" s="34">
        <v>123</v>
      </c>
      <c r="R2946" s="34">
        <v>15</v>
      </c>
      <c r="S2946" s="45">
        <v>1741.7806013421555</v>
      </c>
      <c r="T2946" s="44">
        <v>2943</v>
      </c>
      <c r="U2946" s="34">
        <v>123</v>
      </c>
      <c r="V2946" s="34">
        <v>15</v>
      </c>
      <c r="W2946" s="45">
        <v>4721.4702886751675</v>
      </c>
    </row>
    <row r="2947" spans="12:23" x14ac:dyDescent="0.3">
      <c r="L2947" s="44">
        <v>2944</v>
      </c>
      <c r="M2947" s="34">
        <v>123</v>
      </c>
      <c r="N2947" s="34">
        <v>16</v>
      </c>
      <c r="O2947" s="45">
        <v>1279.0566172864055</v>
      </c>
      <c r="P2947" s="44">
        <v>2944</v>
      </c>
      <c r="Q2947" s="34">
        <v>123</v>
      </c>
      <c r="R2947" s="34">
        <v>16</v>
      </c>
      <c r="S2947" s="45">
        <v>1610.031726792022</v>
      </c>
      <c r="T2947" s="44">
        <v>2944</v>
      </c>
      <c r="U2947" s="34">
        <v>123</v>
      </c>
      <c r="V2947" s="34">
        <v>16</v>
      </c>
      <c r="W2947" s="45">
        <v>4364.3366770850989</v>
      </c>
    </row>
    <row r="2948" spans="12:23" x14ac:dyDescent="0.3">
      <c r="L2948" s="44">
        <v>2945</v>
      </c>
      <c r="M2948" s="34">
        <v>123</v>
      </c>
      <c r="N2948" s="34">
        <v>17</v>
      </c>
      <c r="O2948" s="45">
        <v>1364.4931465772363</v>
      </c>
      <c r="P2948" s="44">
        <v>2945</v>
      </c>
      <c r="Q2948" s="34">
        <v>123</v>
      </c>
      <c r="R2948" s="34">
        <v>17</v>
      </c>
      <c r="S2948" s="45">
        <v>1717.5762411834692</v>
      </c>
      <c r="T2948" s="44">
        <v>2945</v>
      </c>
      <c r="U2948" s="34">
        <v>123</v>
      </c>
      <c r="V2948" s="34">
        <v>17</v>
      </c>
      <c r="W2948" s="45">
        <v>4655.859173671608</v>
      </c>
    </row>
    <row r="2949" spans="12:23" x14ac:dyDescent="0.3">
      <c r="L2949" s="44">
        <v>2946</v>
      </c>
      <c r="M2949" s="34">
        <v>123</v>
      </c>
      <c r="N2949" s="34">
        <v>18</v>
      </c>
      <c r="O2949" s="45">
        <v>1212.8882892901624</v>
      </c>
      <c r="P2949" s="44">
        <v>2946</v>
      </c>
      <c r="Q2949" s="34">
        <v>123</v>
      </c>
      <c r="R2949" s="34">
        <v>18</v>
      </c>
      <c r="S2949" s="45">
        <v>1526.7413501637002</v>
      </c>
      <c r="T2949" s="44">
        <v>2946</v>
      </c>
      <c r="U2949" s="34">
        <v>123</v>
      </c>
      <c r="V2949" s="34">
        <v>18</v>
      </c>
      <c r="W2949" s="45">
        <v>4138.5602283864746</v>
      </c>
    </row>
    <row r="2950" spans="12:23" x14ac:dyDescent="0.3">
      <c r="L2950" s="44">
        <v>2947</v>
      </c>
      <c r="M2950" s="34">
        <v>123</v>
      </c>
      <c r="N2950" s="34">
        <v>19</v>
      </c>
      <c r="O2950" s="45">
        <v>1411.7096316377554</v>
      </c>
      <c r="P2950" s="44">
        <v>2947</v>
      </c>
      <c r="Q2950" s="34">
        <v>123</v>
      </c>
      <c r="R2950" s="34">
        <v>19</v>
      </c>
      <c r="S2950" s="45">
        <v>1777.0107008841808</v>
      </c>
      <c r="T2950" s="44">
        <v>2947</v>
      </c>
      <c r="U2950" s="34">
        <v>123</v>
      </c>
      <c r="V2950" s="34">
        <v>19</v>
      </c>
      <c r="W2950" s="45">
        <v>4816.9690375569544</v>
      </c>
    </row>
    <row r="2951" spans="12:23" x14ac:dyDescent="0.3">
      <c r="L2951" s="44">
        <v>2948</v>
      </c>
      <c r="M2951" s="34">
        <v>123</v>
      </c>
      <c r="N2951" s="34">
        <v>20</v>
      </c>
      <c r="O2951" s="45">
        <v>1478.5897659414436</v>
      </c>
      <c r="P2951" s="44">
        <v>2948</v>
      </c>
      <c r="Q2951" s="34">
        <v>123</v>
      </c>
      <c r="R2951" s="34">
        <v>20</v>
      </c>
      <c r="S2951" s="45">
        <v>1861.197074392413</v>
      </c>
      <c r="T2951" s="44">
        <v>2948</v>
      </c>
      <c r="U2951" s="34">
        <v>123</v>
      </c>
      <c r="V2951" s="34">
        <v>20</v>
      </c>
      <c r="W2951" s="45">
        <v>5045.1742781734483</v>
      </c>
    </row>
    <row r="2952" spans="12:23" x14ac:dyDescent="0.3">
      <c r="L2952" s="44">
        <v>2949</v>
      </c>
      <c r="M2952" s="34">
        <v>123</v>
      </c>
      <c r="N2952" s="34">
        <v>21</v>
      </c>
      <c r="O2952" s="45">
        <v>1326.4411677250716</v>
      </c>
      <c r="P2952" s="44">
        <v>2949</v>
      </c>
      <c r="Q2952" s="34">
        <v>123</v>
      </c>
      <c r="R2952" s="34">
        <v>21</v>
      </c>
      <c r="S2952" s="45">
        <v>1669.6777413116015</v>
      </c>
      <c r="T2952" s="44">
        <v>2949</v>
      </c>
      <c r="U2952" s="34">
        <v>123</v>
      </c>
      <c r="V2952" s="34">
        <v>21</v>
      </c>
      <c r="W2952" s="45">
        <v>4526.0200057288312</v>
      </c>
    </row>
    <row r="2953" spans="12:23" x14ac:dyDescent="0.3">
      <c r="L2953" s="44">
        <v>2950</v>
      </c>
      <c r="M2953" s="34">
        <v>123</v>
      </c>
      <c r="N2953" s="34">
        <v>22</v>
      </c>
      <c r="O2953" s="45">
        <v>749.06739040001901</v>
      </c>
      <c r="P2953" s="44">
        <v>2950</v>
      </c>
      <c r="Q2953" s="34">
        <v>123</v>
      </c>
      <c r="R2953" s="34">
        <v>22</v>
      </c>
      <c r="S2953" s="45">
        <v>942.89982769330732</v>
      </c>
      <c r="T2953" s="44">
        <v>2950</v>
      </c>
      <c r="U2953" s="34">
        <v>123</v>
      </c>
      <c r="V2953" s="34">
        <v>22</v>
      </c>
      <c r="W2953" s="45">
        <v>2555.9324281258082</v>
      </c>
    </row>
    <row r="2954" spans="12:23" x14ac:dyDescent="0.3">
      <c r="L2954" s="44">
        <v>2951</v>
      </c>
      <c r="M2954" s="34">
        <v>123</v>
      </c>
      <c r="N2954" s="34">
        <v>23</v>
      </c>
      <c r="O2954" s="45">
        <v>730.15509225915343</v>
      </c>
      <c r="P2954" s="44">
        <v>2951</v>
      </c>
      <c r="Q2954" s="34">
        <v>123</v>
      </c>
      <c r="R2954" s="34">
        <v>23</v>
      </c>
      <c r="S2954" s="45">
        <v>919.09368837013687</v>
      </c>
      <c r="T2954" s="44">
        <v>2951</v>
      </c>
      <c r="U2954" s="34">
        <v>123</v>
      </c>
      <c r="V2954" s="34">
        <v>23</v>
      </c>
      <c r="W2954" s="45">
        <v>2491.4007761968574</v>
      </c>
    </row>
    <row r="2955" spans="12:23" x14ac:dyDescent="0.3">
      <c r="L2955" s="44">
        <v>2952</v>
      </c>
      <c r="M2955" s="34">
        <v>123</v>
      </c>
      <c r="N2955" s="34">
        <v>24</v>
      </c>
      <c r="O2955" s="45">
        <v>663.66051970533158</v>
      </c>
      <c r="P2955" s="44">
        <v>2952</v>
      </c>
      <c r="Q2955" s="34">
        <v>123</v>
      </c>
      <c r="R2955" s="34">
        <v>24</v>
      </c>
      <c r="S2955" s="45">
        <v>835.39264650518965</v>
      </c>
      <c r="T2955" s="44">
        <v>2952</v>
      </c>
      <c r="U2955" s="34">
        <v>123</v>
      </c>
      <c r="V2955" s="34">
        <v>24</v>
      </c>
      <c r="W2955" s="45">
        <v>2264.5111312025433</v>
      </c>
    </row>
    <row r="2956" spans="12:23" x14ac:dyDescent="0.3">
      <c r="L2956" s="44">
        <v>2953</v>
      </c>
      <c r="M2956" s="34">
        <v>124</v>
      </c>
      <c r="N2956" s="34">
        <v>1</v>
      </c>
      <c r="O2956" s="45">
        <v>625.78649243002792</v>
      </c>
      <c r="P2956" s="44">
        <v>2953</v>
      </c>
      <c r="Q2956" s="34">
        <v>124</v>
      </c>
      <c r="R2956" s="34">
        <v>1</v>
      </c>
      <c r="S2956" s="45">
        <v>787.71814585329935</v>
      </c>
      <c r="T2956" s="44">
        <v>2953</v>
      </c>
      <c r="U2956" s="34">
        <v>124</v>
      </c>
      <c r="V2956" s="34">
        <v>1</v>
      </c>
      <c r="W2956" s="45">
        <v>2135.2791612392334</v>
      </c>
    </row>
    <row r="2957" spans="12:23" x14ac:dyDescent="0.3">
      <c r="L2957" s="44">
        <v>2954</v>
      </c>
      <c r="M2957" s="34">
        <v>124</v>
      </c>
      <c r="N2957" s="34">
        <v>2</v>
      </c>
      <c r="O2957" s="45">
        <v>1781.7203909258751</v>
      </c>
      <c r="P2957" s="44">
        <v>2954</v>
      </c>
      <c r="Q2957" s="34">
        <v>124</v>
      </c>
      <c r="R2957" s="34">
        <v>2</v>
      </c>
      <c r="S2957" s="45">
        <v>2242.7673012230721</v>
      </c>
      <c r="T2957" s="44">
        <v>2954</v>
      </c>
      <c r="U2957" s="34">
        <v>124</v>
      </c>
      <c r="V2957" s="34">
        <v>2</v>
      </c>
      <c r="W2957" s="45">
        <v>6079.5023029750628</v>
      </c>
    </row>
    <row r="2958" spans="12:23" x14ac:dyDescent="0.3">
      <c r="L2958" s="44">
        <v>2955</v>
      </c>
      <c r="M2958" s="34">
        <v>124</v>
      </c>
      <c r="N2958" s="34">
        <v>3</v>
      </c>
      <c r="O2958" s="45">
        <v>1497.2450229157319</v>
      </c>
      <c r="P2958" s="44">
        <v>2955</v>
      </c>
      <c r="Q2958" s="34">
        <v>124</v>
      </c>
      <c r="R2958" s="34">
        <v>3</v>
      </c>
      <c r="S2958" s="45">
        <v>1884.679659286727</v>
      </c>
      <c r="T2958" s="44">
        <v>2955</v>
      </c>
      <c r="U2958" s="34">
        <v>124</v>
      </c>
      <c r="V2958" s="34">
        <v>3</v>
      </c>
      <c r="W2958" s="45">
        <v>5108.8288663542799</v>
      </c>
    </row>
    <row r="2959" spans="12:23" x14ac:dyDescent="0.3">
      <c r="L2959" s="44">
        <v>2956</v>
      </c>
      <c r="M2959" s="34">
        <v>124</v>
      </c>
      <c r="N2959" s="34">
        <v>4</v>
      </c>
      <c r="O2959" s="45">
        <v>1242.3096166645566</v>
      </c>
      <c r="P2959" s="44">
        <v>2956</v>
      </c>
      <c r="Q2959" s="34">
        <v>124</v>
      </c>
      <c r="R2959" s="34">
        <v>4</v>
      </c>
      <c r="S2959" s="45">
        <v>1563.7758878666566</v>
      </c>
      <c r="T2959" s="44">
        <v>2956</v>
      </c>
      <c r="U2959" s="34">
        <v>124</v>
      </c>
      <c r="V2959" s="34">
        <v>4</v>
      </c>
      <c r="W2959" s="45">
        <v>4238.9502943250836</v>
      </c>
    </row>
    <row r="2960" spans="12:23" x14ac:dyDescent="0.3">
      <c r="L2960" s="44">
        <v>2957</v>
      </c>
      <c r="M2960" s="34">
        <v>124</v>
      </c>
      <c r="N2960" s="34">
        <v>5</v>
      </c>
      <c r="O2960" s="45">
        <v>1772.3087297496579</v>
      </c>
      <c r="P2960" s="44">
        <v>2957</v>
      </c>
      <c r="Q2960" s="34">
        <v>124</v>
      </c>
      <c r="R2960" s="34">
        <v>5</v>
      </c>
      <c r="S2960" s="45">
        <v>2230.9202313664814</v>
      </c>
      <c r="T2960" s="44">
        <v>2957</v>
      </c>
      <c r="U2960" s="34">
        <v>124</v>
      </c>
      <c r="V2960" s="34">
        <v>5</v>
      </c>
      <c r="W2960" s="45">
        <v>6047.3882765054559</v>
      </c>
    </row>
    <row r="2961" spans="12:23" x14ac:dyDescent="0.3">
      <c r="L2961" s="44">
        <v>2958</v>
      </c>
      <c r="M2961" s="34">
        <v>124</v>
      </c>
      <c r="N2961" s="34">
        <v>6</v>
      </c>
      <c r="O2961" s="45">
        <v>3543.4311156535732</v>
      </c>
      <c r="P2961" s="44">
        <v>2958</v>
      </c>
      <c r="Q2961" s="34">
        <v>124</v>
      </c>
      <c r="R2961" s="34">
        <v>6</v>
      </c>
      <c r="S2961" s="45">
        <v>4460.3471345997777</v>
      </c>
      <c r="T2961" s="44">
        <v>2958</v>
      </c>
      <c r="U2961" s="34">
        <v>124</v>
      </c>
      <c r="V2961" s="34">
        <v>6</v>
      </c>
      <c r="W2961" s="45">
        <v>12090.728566481126</v>
      </c>
    </row>
    <row r="2962" spans="12:23" x14ac:dyDescent="0.3">
      <c r="L2962" s="44">
        <v>2959</v>
      </c>
      <c r="M2962" s="34">
        <v>124</v>
      </c>
      <c r="N2962" s="34">
        <v>7</v>
      </c>
      <c r="O2962" s="45">
        <v>2009.0337579686977</v>
      </c>
      <c r="P2962" s="44">
        <v>2959</v>
      </c>
      <c r="Q2962" s="34">
        <v>124</v>
      </c>
      <c r="R2962" s="34">
        <v>7</v>
      </c>
      <c r="S2962" s="45">
        <v>2528.9014159421813</v>
      </c>
      <c r="T2962" s="44">
        <v>2959</v>
      </c>
      <c r="U2962" s="34">
        <v>124</v>
      </c>
      <c r="V2962" s="34">
        <v>7</v>
      </c>
      <c r="W2962" s="45">
        <v>6855.130255302488</v>
      </c>
    </row>
    <row r="2963" spans="12:23" x14ac:dyDescent="0.3">
      <c r="L2963" s="44">
        <v>2960</v>
      </c>
      <c r="M2963" s="34">
        <v>124</v>
      </c>
      <c r="N2963" s="34">
        <v>8</v>
      </c>
      <c r="O2963" s="45">
        <v>1554.1796413126183</v>
      </c>
      <c r="P2963" s="44">
        <v>2960</v>
      </c>
      <c r="Q2963" s="34">
        <v>124</v>
      </c>
      <c r="R2963" s="34">
        <v>8</v>
      </c>
      <c r="S2963" s="45">
        <v>1956.3469652784349</v>
      </c>
      <c r="T2963" s="44">
        <v>2960</v>
      </c>
      <c r="U2963" s="34">
        <v>124</v>
      </c>
      <c r="V2963" s="34">
        <v>8</v>
      </c>
      <c r="W2963" s="45">
        <v>5303.0984865627615</v>
      </c>
    </row>
    <row r="2964" spans="12:23" x14ac:dyDescent="0.3">
      <c r="L2964" s="44">
        <v>2961</v>
      </c>
      <c r="M2964" s="34">
        <v>124</v>
      </c>
      <c r="N2964" s="34">
        <v>9</v>
      </c>
      <c r="O2964" s="45">
        <v>1696.3827236221896</v>
      </c>
      <c r="P2964" s="44">
        <v>2961</v>
      </c>
      <c r="Q2964" s="34">
        <v>124</v>
      </c>
      <c r="R2964" s="34">
        <v>9</v>
      </c>
      <c r="S2964" s="45">
        <v>2135.3472308427235</v>
      </c>
      <c r="T2964" s="44">
        <v>2961</v>
      </c>
      <c r="U2964" s="34">
        <v>124</v>
      </c>
      <c r="V2964" s="34">
        <v>9</v>
      </c>
      <c r="W2964" s="45">
        <v>5788.3171385993701</v>
      </c>
    </row>
    <row r="2965" spans="12:23" x14ac:dyDescent="0.3">
      <c r="L2965" s="44">
        <v>2962</v>
      </c>
      <c r="M2965" s="34">
        <v>124</v>
      </c>
      <c r="N2965" s="34">
        <v>10</v>
      </c>
      <c r="O2965" s="45">
        <v>1952.4451565268191</v>
      </c>
      <c r="P2965" s="44">
        <v>2962</v>
      </c>
      <c r="Q2965" s="34">
        <v>124</v>
      </c>
      <c r="R2965" s="34">
        <v>10</v>
      </c>
      <c r="S2965" s="45">
        <v>2457.6696639893185</v>
      </c>
      <c r="T2965" s="44">
        <v>2962</v>
      </c>
      <c r="U2965" s="34">
        <v>124</v>
      </c>
      <c r="V2965" s="34">
        <v>10</v>
      </c>
      <c r="W2965" s="45">
        <v>6662.04129783186</v>
      </c>
    </row>
    <row r="2966" spans="12:23" x14ac:dyDescent="0.3">
      <c r="L2966" s="44">
        <v>2963</v>
      </c>
      <c r="M2966" s="34">
        <v>124</v>
      </c>
      <c r="N2966" s="34">
        <v>11</v>
      </c>
      <c r="O2966" s="45">
        <v>1554.0313483319007</v>
      </c>
      <c r="P2966" s="44">
        <v>2963</v>
      </c>
      <c r="Q2966" s="34">
        <v>124</v>
      </c>
      <c r="R2966" s="34">
        <v>11</v>
      </c>
      <c r="S2966" s="45">
        <v>1956.1602992617873</v>
      </c>
      <c r="T2966" s="44">
        <v>2963</v>
      </c>
      <c r="U2966" s="34">
        <v>124</v>
      </c>
      <c r="V2966" s="34">
        <v>11</v>
      </c>
      <c r="W2966" s="45">
        <v>5302.5924882465397</v>
      </c>
    </row>
    <row r="2967" spans="12:23" x14ac:dyDescent="0.3">
      <c r="L2967" s="44">
        <v>2964</v>
      </c>
      <c r="M2967" s="34">
        <v>124</v>
      </c>
      <c r="N2967" s="34">
        <v>12</v>
      </c>
      <c r="O2967" s="45">
        <v>1497.2944539093044</v>
      </c>
      <c r="P2967" s="44">
        <v>2964</v>
      </c>
      <c r="Q2967" s="34">
        <v>124</v>
      </c>
      <c r="R2967" s="34">
        <v>12</v>
      </c>
      <c r="S2967" s="45">
        <v>1884.7418812922763</v>
      </c>
      <c r="T2967" s="44">
        <v>2964</v>
      </c>
      <c r="U2967" s="34">
        <v>124</v>
      </c>
      <c r="V2967" s="34">
        <v>12</v>
      </c>
      <c r="W2967" s="45">
        <v>5108.9975324596871</v>
      </c>
    </row>
    <row r="2968" spans="12:23" x14ac:dyDescent="0.3">
      <c r="L2968" s="44">
        <v>2965</v>
      </c>
      <c r="M2968" s="34">
        <v>124</v>
      </c>
      <c r="N2968" s="34">
        <v>13</v>
      </c>
      <c r="O2968" s="45">
        <v>1516.1177762617388</v>
      </c>
      <c r="P2968" s="44">
        <v>2965</v>
      </c>
      <c r="Q2968" s="34">
        <v>124</v>
      </c>
      <c r="R2968" s="34">
        <v>13</v>
      </c>
      <c r="S2968" s="45">
        <v>1908.4360210054574</v>
      </c>
      <c r="T2968" s="44">
        <v>2965</v>
      </c>
      <c r="U2968" s="34">
        <v>124</v>
      </c>
      <c r="V2968" s="34">
        <v>13</v>
      </c>
      <c r="W2968" s="45">
        <v>5173.2255853989027</v>
      </c>
    </row>
    <row r="2969" spans="12:23" x14ac:dyDescent="0.3">
      <c r="L2969" s="44">
        <v>2966</v>
      </c>
      <c r="M2969" s="34">
        <v>124</v>
      </c>
      <c r="N2969" s="34">
        <v>14</v>
      </c>
      <c r="O2969" s="45">
        <v>1895.5105381299322</v>
      </c>
      <c r="P2969" s="44">
        <v>2966</v>
      </c>
      <c r="Q2969" s="34">
        <v>124</v>
      </c>
      <c r="R2969" s="34">
        <v>14</v>
      </c>
      <c r="S2969" s="45">
        <v>2386.0023579976096</v>
      </c>
      <c r="T2969" s="44">
        <v>2966</v>
      </c>
      <c r="U2969" s="34">
        <v>124</v>
      </c>
      <c r="V2969" s="34">
        <v>14</v>
      </c>
      <c r="W2969" s="45">
        <v>6467.7716776233765</v>
      </c>
    </row>
    <row r="2970" spans="12:23" x14ac:dyDescent="0.3">
      <c r="L2970" s="44">
        <v>2967</v>
      </c>
      <c r="M2970" s="34">
        <v>124</v>
      </c>
      <c r="N2970" s="34">
        <v>15</v>
      </c>
      <c r="O2970" s="45">
        <v>1535.2871155691819</v>
      </c>
      <c r="P2970" s="44">
        <v>2967</v>
      </c>
      <c r="Q2970" s="34">
        <v>124</v>
      </c>
      <c r="R2970" s="34">
        <v>15</v>
      </c>
      <c r="S2970" s="45">
        <v>1932.5657147574846</v>
      </c>
      <c r="T2970" s="44">
        <v>2967</v>
      </c>
      <c r="U2970" s="34">
        <v>124</v>
      </c>
      <c r="V2970" s="34">
        <v>15</v>
      </c>
      <c r="W2970" s="45">
        <v>5238.6343010759747</v>
      </c>
    </row>
    <row r="2971" spans="12:23" x14ac:dyDescent="0.3">
      <c r="L2971" s="44">
        <v>2968</v>
      </c>
      <c r="M2971" s="34">
        <v>124</v>
      </c>
      <c r="N2971" s="34">
        <v>16</v>
      </c>
      <c r="O2971" s="45">
        <v>1620.4567174947213</v>
      </c>
      <c r="P2971" s="44">
        <v>2968</v>
      </c>
      <c r="Q2971" s="34">
        <v>124</v>
      </c>
      <c r="R2971" s="34">
        <v>16</v>
      </c>
      <c r="S2971" s="45">
        <v>2039.7742303189659</v>
      </c>
      <c r="T2971" s="44">
        <v>2968</v>
      </c>
      <c r="U2971" s="34">
        <v>124</v>
      </c>
      <c r="V2971" s="34">
        <v>16</v>
      </c>
      <c r="W2971" s="45">
        <v>5529.2460006932843</v>
      </c>
    </row>
    <row r="2972" spans="12:23" x14ac:dyDescent="0.3">
      <c r="L2972" s="44">
        <v>2969</v>
      </c>
      <c r="M2972" s="34">
        <v>124</v>
      </c>
      <c r="N2972" s="34">
        <v>17</v>
      </c>
      <c r="O2972" s="45">
        <v>1487.7048411562255</v>
      </c>
      <c r="P2972" s="44">
        <v>2969</v>
      </c>
      <c r="Q2972" s="34">
        <v>124</v>
      </c>
      <c r="R2972" s="34">
        <v>17</v>
      </c>
      <c r="S2972" s="45">
        <v>1872.6708122157077</v>
      </c>
      <c r="T2972" s="44">
        <v>2969</v>
      </c>
      <c r="U2972" s="34">
        <v>124</v>
      </c>
      <c r="V2972" s="34">
        <v>17</v>
      </c>
      <c r="W2972" s="45">
        <v>5076.2763080106106</v>
      </c>
    </row>
    <row r="2973" spans="12:23" x14ac:dyDescent="0.3">
      <c r="L2973" s="44">
        <v>2970</v>
      </c>
      <c r="M2973" s="34">
        <v>124</v>
      </c>
      <c r="N2973" s="34">
        <v>18</v>
      </c>
      <c r="O2973" s="45">
        <v>1610.7781289532118</v>
      </c>
      <c r="P2973" s="44">
        <v>2970</v>
      </c>
      <c r="Q2973" s="34">
        <v>124</v>
      </c>
      <c r="R2973" s="34">
        <v>18</v>
      </c>
      <c r="S2973" s="45">
        <v>2027.5911616324083</v>
      </c>
      <c r="T2973" s="44">
        <v>2970</v>
      </c>
      <c r="U2973" s="34">
        <v>124</v>
      </c>
      <c r="V2973" s="34">
        <v>18</v>
      </c>
      <c r="W2973" s="45">
        <v>5496.2211772544733</v>
      </c>
    </row>
    <row r="2974" spans="12:23" x14ac:dyDescent="0.3">
      <c r="L2974" s="44">
        <v>2971</v>
      </c>
      <c r="M2974" s="34">
        <v>124</v>
      </c>
      <c r="N2974" s="34">
        <v>19</v>
      </c>
      <c r="O2974" s="45">
        <v>1620.4072865011483</v>
      </c>
      <c r="P2974" s="44">
        <v>2971</v>
      </c>
      <c r="Q2974" s="34">
        <v>124</v>
      </c>
      <c r="R2974" s="34">
        <v>19</v>
      </c>
      <c r="S2974" s="45">
        <v>2039.7120083134162</v>
      </c>
      <c r="T2974" s="44">
        <v>2971</v>
      </c>
      <c r="U2974" s="34">
        <v>124</v>
      </c>
      <c r="V2974" s="34">
        <v>19</v>
      </c>
      <c r="W2974" s="45">
        <v>5529.0773345878752</v>
      </c>
    </row>
    <row r="2975" spans="12:23" x14ac:dyDescent="0.3">
      <c r="L2975" s="44">
        <v>2972</v>
      </c>
      <c r="M2975" s="34">
        <v>124</v>
      </c>
      <c r="N2975" s="34">
        <v>20</v>
      </c>
      <c r="O2975" s="45">
        <v>1819.6636215921797</v>
      </c>
      <c r="P2975" s="44">
        <v>2972</v>
      </c>
      <c r="Q2975" s="34">
        <v>124</v>
      </c>
      <c r="R2975" s="34">
        <v>20</v>
      </c>
      <c r="S2975" s="45">
        <v>2290.5289126827306</v>
      </c>
      <c r="T2975" s="44">
        <v>2972</v>
      </c>
      <c r="U2975" s="34">
        <v>124</v>
      </c>
      <c r="V2975" s="34">
        <v>20</v>
      </c>
      <c r="W2975" s="45">
        <v>6208.9704054859412</v>
      </c>
    </row>
    <row r="2976" spans="12:23" x14ac:dyDescent="0.3">
      <c r="L2976" s="44">
        <v>2973</v>
      </c>
      <c r="M2976" s="34">
        <v>124</v>
      </c>
      <c r="N2976" s="34">
        <v>21</v>
      </c>
      <c r="O2976" s="45">
        <v>1392.8863092853212</v>
      </c>
      <c r="P2976" s="44">
        <v>2973</v>
      </c>
      <c r="Q2976" s="34">
        <v>124</v>
      </c>
      <c r="R2976" s="34">
        <v>21</v>
      </c>
      <c r="S2976" s="45">
        <v>1753.3165611710001</v>
      </c>
      <c r="T2976" s="44">
        <v>2973</v>
      </c>
      <c r="U2976" s="34">
        <v>124</v>
      </c>
      <c r="V2976" s="34">
        <v>21</v>
      </c>
      <c r="W2976" s="45">
        <v>4752.7409846177397</v>
      </c>
    </row>
    <row r="2977" spans="12:23" x14ac:dyDescent="0.3">
      <c r="L2977" s="44">
        <v>2974</v>
      </c>
      <c r="M2977" s="34">
        <v>124</v>
      </c>
      <c r="N2977" s="34">
        <v>22</v>
      </c>
      <c r="O2977" s="45">
        <v>1241.4989483699662</v>
      </c>
      <c r="P2977" s="44">
        <v>2974</v>
      </c>
      <c r="Q2977" s="34">
        <v>124</v>
      </c>
      <c r="R2977" s="34">
        <v>22</v>
      </c>
      <c r="S2977" s="45">
        <v>1562.7554469756474</v>
      </c>
      <c r="T2977" s="44">
        <v>2974</v>
      </c>
      <c r="U2977" s="34">
        <v>124</v>
      </c>
      <c r="V2977" s="34">
        <v>22</v>
      </c>
      <c r="W2977" s="45">
        <v>4236.1841701963976</v>
      </c>
    </row>
    <row r="2978" spans="12:23" x14ac:dyDescent="0.3">
      <c r="L2978" s="44">
        <v>2975</v>
      </c>
      <c r="M2978" s="34">
        <v>124</v>
      </c>
      <c r="N2978" s="34">
        <v>23</v>
      </c>
      <c r="O2978" s="45">
        <v>853.33712824199904</v>
      </c>
      <c r="P2978" s="44">
        <v>2975</v>
      </c>
      <c r="Q2978" s="34">
        <v>124</v>
      </c>
      <c r="R2978" s="34">
        <v>23</v>
      </c>
      <c r="S2978" s="45">
        <v>1074.1509261990457</v>
      </c>
      <c r="T2978" s="44">
        <v>2975</v>
      </c>
      <c r="U2978" s="34">
        <v>124</v>
      </c>
      <c r="V2978" s="34">
        <v>23</v>
      </c>
      <c r="W2978" s="45">
        <v>2911.7167108726157</v>
      </c>
    </row>
    <row r="2979" spans="12:23" x14ac:dyDescent="0.3">
      <c r="L2979" s="44">
        <v>2976</v>
      </c>
      <c r="M2979" s="34">
        <v>124</v>
      </c>
      <c r="N2979" s="34">
        <v>24</v>
      </c>
      <c r="O2979" s="45">
        <v>682.79031421791649</v>
      </c>
      <c r="P2979" s="44">
        <v>2976</v>
      </c>
      <c r="Q2979" s="34">
        <v>124</v>
      </c>
      <c r="R2979" s="34">
        <v>24</v>
      </c>
      <c r="S2979" s="45">
        <v>859.47256265277724</v>
      </c>
      <c r="T2979" s="44">
        <v>2976</v>
      </c>
      <c r="U2979" s="34">
        <v>124</v>
      </c>
      <c r="V2979" s="34">
        <v>24</v>
      </c>
      <c r="W2979" s="45">
        <v>2329.7849139952878</v>
      </c>
    </row>
    <row r="2980" spans="12:23" x14ac:dyDescent="0.3">
      <c r="L2980" s="44">
        <v>2977</v>
      </c>
      <c r="M2980" s="34">
        <v>125</v>
      </c>
      <c r="N2980" s="34">
        <v>1</v>
      </c>
      <c r="O2980" s="45">
        <v>928.89734501703049</v>
      </c>
      <c r="P2980" s="44">
        <v>2977</v>
      </c>
      <c r="Q2980" s="34">
        <v>125</v>
      </c>
      <c r="R2980" s="34">
        <v>1</v>
      </c>
      <c r="S2980" s="45">
        <v>1169.2634838817387</v>
      </c>
      <c r="T2980" s="44">
        <v>2977</v>
      </c>
      <c r="U2980" s="34">
        <v>125</v>
      </c>
      <c r="V2980" s="34">
        <v>1</v>
      </c>
      <c r="W2980" s="45">
        <v>3169.5397195986857</v>
      </c>
    </row>
    <row r="2981" spans="12:23" x14ac:dyDescent="0.3">
      <c r="L2981" s="44">
        <v>2978</v>
      </c>
      <c r="M2981" s="34">
        <v>125</v>
      </c>
      <c r="N2981" s="34">
        <v>2</v>
      </c>
      <c r="O2981" s="45">
        <v>2415.9002660645251</v>
      </c>
      <c r="P2981" s="44">
        <v>2978</v>
      </c>
      <c r="Q2981" s="34">
        <v>125</v>
      </c>
      <c r="R2981" s="34">
        <v>2</v>
      </c>
      <c r="S2981" s="45">
        <v>3041.0507436186454</v>
      </c>
      <c r="T2981" s="44">
        <v>2978</v>
      </c>
      <c r="U2981" s="34">
        <v>125</v>
      </c>
      <c r="V2981" s="34">
        <v>2</v>
      </c>
      <c r="W2981" s="45">
        <v>8243.4209689125073</v>
      </c>
    </row>
    <row r="2982" spans="12:23" x14ac:dyDescent="0.3">
      <c r="L2982" s="44">
        <v>2979</v>
      </c>
      <c r="M2982" s="34">
        <v>125</v>
      </c>
      <c r="N2982" s="34">
        <v>3</v>
      </c>
      <c r="O2982" s="45">
        <v>1033.483441217875</v>
      </c>
      <c r="P2982" s="44">
        <v>2979</v>
      </c>
      <c r="Q2982" s="34">
        <v>125</v>
      </c>
      <c r="R2982" s="34">
        <v>3</v>
      </c>
      <c r="S2982" s="45">
        <v>1300.912803222993</v>
      </c>
      <c r="T2982" s="44">
        <v>2979</v>
      </c>
      <c r="U2982" s="34">
        <v>125</v>
      </c>
      <c r="V2982" s="34">
        <v>3</v>
      </c>
      <c r="W2982" s="45">
        <v>3526.4034654201023</v>
      </c>
    </row>
    <row r="2983" spans="12:23" x14ac:dyDescent="0.3">
      <c r="L2983" s="44">
        <v>2980</v>
      </c>
      <c r="M2983" s="34">
        <v>125</v>
      </c>
      <c r="N2983" s="34">
        <v>4</v>
      </c>
      <c r="O2983" s="45">
        <v>2142.8731161657897</v>
      </c>
      <c r="P2983" s="44">
        <v>2980</v>
      </c>
      <c r="Q2983" s="34">
        <v>125</v>
      </c>
      <c r="R2983" s="34">
        <v>4</v>
      </c>
      <c r="S2983" s="45">
        <v>2697.3737181675242</v>
      </c>
      <c r="T2983" s="44">
        <v>2980</v>
      </c>
      <c r="U2983" s="34">
        <v>125</v>
      </c>
      <c r="V2983" s="34">
        <v>4</v>
      </c>
      <c r="W2983" s="45">
        <v>7311.8106023041273</v>
      </c>
    </row>
    <row r="2984" spans="12:23" x14ac:dyDescent="0.3">
      <c r="L2984" s="44">
        <v>2981</v>
      </c>
      <c r="M2984" s="34">
        <v>125</v>
      </c>
      <c r="N2984" s="34">
        <v>5</v>
      </c>
      <c r="O2984" s="45">
        <v>2340.3598216869232</v>
      </c>
      <c r="P2984" s="44">
        <v>2981</v>
      </c>
      <c r="Q2984" s="34">
        <v>125</v>
      </c>
      <c r="R2984" s="34">
        <v>5</v>
      </c>
      <c r="S2984" s="45">
        <v>2945.963074738173</v>
      </c>
      <c r="T2984" s="44">
        <v>2981</v>
      </c>
      <c r="U2984" s="34">
        <v>125</v>
      </c>
      <c r="V2984" s="34">
        <v>5</v>
      </c>
      <c r="W2984" s="45">
        <v>7985.6654266286023</v>
      </c>
    </row>
    <row r="2985" spans="12:23" x14ac:dyDescent="0.3">
      <c r="L2985" s="44">
        <v>2982</v>
      </c>
      <c r="M2985" s="34">
        <v>125</v>
      </c>
      <c r="N2985" s="34">
        <v>6</v>
      </c>
      <c r="O2985" s="45">
        <v>2738.5067025165504</v>
      </c>
      <c r="P2985" s="44">
        <v>2982</v>
      </c>
      <c r="Q2985" s="34">
        <v>125</v>
      </c>
      <c r="R2985" s="34">
        <v>6</v>
      </c>
      <c r="S2985" s="45">
        <v>3447.1364406357384</v>
      </c>
      <c r="T2985" s="44">
        <v>2982</v>
      </c>
      <c r="U2985" s="34">
        <v>125</v>
      </c>
      <c r="V2985" s="34">
        <v>6</v>
      </c>
      <c r="W2985" s="45">
        <v>9344.203439244724</v>
      </c>
    </row>
    <row r="2986" spans="12:23" x14ac:dyDescent="0.3">
      <c r="L2986" s="44">
        <v>2983</v>
      </c>
      <c r="M2986" s="34">
        <v>125</v>
      </c>
      <c r="N2986" s="34">
        <v>7</v>
      </c>
      <c r="O2986" s="45">
        <v>2264.9083530977514</v>
      </c>
      <c r="P2986" s="44">
        <v>2983</v>
      </c>
      <c r="Q2986" s="34">
        <v>125</v>
      </c>
      <c r="R2986" s="34">
        <v>7</v>
      </c>
      <c r="S2986" s="45">
        <v>2850.9874054676884</v>
      </c>
      <c r="T2986" s="44">
        <v>2983</v>
      </c>
      <c r="U2986" s="34">
        <v>125</v>
      </c>
      <c r="V2986" s="34">
        <v>7</v>
      </c>
      <c r="W2986" s="45">
        <v>7728.2134833344289</v>
      </c>
    </row>
    <row r="2987" spans="12:23" x14ac:dyDescent="0.3">
      <c r="L2987" s="44">
        <v>2984</v>
      </c>
      <c r="M2987" s="34">
        <v>125</v>
      </c>
      <c r="N2987" s="34">
        <v>8</v>
      </c>
      <c r="O2987" s="45">
        <v>1734.4149300769247</v>
      </c>
      <c r="P2987" s="44">
        <v>2984</v>
      </c>
      <c r="Q2987" s="34">
        <v>125</v>
      </c>
      <c r="R2987" s="34">
        <v>8</v>
      </c>
      <c r="S2987" s="45">
        <v>2183.2208419123708</v>
      </c>
      <c r="T2987" s="44">
        <v>2984</v>
      </c>
      <c r="U2987" s="34">
        <v>125</v>
      </c>
      <c r="V2987" s="34">
        <v>8</v>
      </c>
      <c r="W2987" s="45">
        <v>5918.088840099982</v>
      </c>
    </row>
    <row r="2988" spans="12:23" x14ac:dyDescent="0.3">
      <c r="L2988" s="44">
        <v>2985</v>
      </c>
      <c r="M2988" s="34">
        <v>125</v>
      </c>
      <c r="N2988" s="34">
        <v>9</v>
      </c>
      <c r="O2988" s="45">
        <v>1658.3010861738812</v>
      </c>
      <c r="P2988" s="44">
        <v>2985</v>
      </c>
      <c r="Q2988" s="34">
        <v>125</v>
      </c>
      <c r="R2988" s="34">
        <v>9</v>
      </c>
      <c r="S2988" s="45">
        <v>2087.4113977675261</v>
      </c>
      <c r="T2988" s="44">
        <v>2985</v>
      </c>
      <c r="U2988" s="34">
        <v>125</v>
      </c>
      <c r="V2988" s="34">
        <v>9</v>
      </c>
      <c r="W2988" s="45">
        <v>5658.3767709933481</v>
      </c>
    </row>
    <row r="2989" spans="12:23" x14ac:dyDescent="0.3">
      <c r="L2989" s="44">
        <v>2986</v>
      </c>
      <c r="M2989" s="34">
        <v>125</v>
      </c>
      <c r="N2989" s="34">
        <v>10</v>
      </c>
      <c r="O2989" s="45">
        <v>1980.9767260169065</v>
      </c>
      <c r="P2989" s="44">
        <v>2986</v>
      </c>
      <c r="Q2989" s="34">
        <v>125</v>
      </c>
      <c r="R2989" s="34">
        <v>10</v>
      </c>
      <c r="S2989" s="45">
        <v>2493.5842055923863</v>
      </c>
      <c r="T2989" s="44">
        <v>2986</v>
      </c>
      <c r="U2989" s="34">
        <v>125</v>
      </c>
      <c r="V2989" s="34">
        <v>10</v>
      </c>
      <c r="W2989" s="45">
        <v>6759.3953738731298</v>
      </c>
    </row>
    <row r="2990" spans="12:23" x14ac:dyDescent="0.3">
      <c r="L2990" s="44">
        <v>2987</v>
      </c>
      <c r="M2990" s="34">
        <v>125</v>
      </c>
      <c r="N2990" s="34">
        <v>11</v>
      </c>
      <c r="O2990" s="45">
        <v>1686.7041350806801</v>
      </c>
      <c r="P2990" s="44">
        <v>2987</v>
      </c>
      <c r="Q2990" s="34">
        <v>125</v>
      </c>
      <c r="R2990" s="34">
        <v>11</v>
      </c>
      <c r="S2990" s="45">
        <v>2123.1641621561662</v>
      </c>
      <c r="T2990" s="44">
        <v>2987</v>
      </c>
      <c r="U2990" s="34">
        <v>125</v>
      </c>
      <c r="V2990" s="34">
        <v>11</v>
      </c>
      <c r="W2990" s="45">
        <v>5755.2923151605592</v>
      </c>
    </row>
    <row r="2991" spans="12:23" x14ac:dyDescent="0.3">
      <c r="L2991" s="44">
        <v>2988</v>
      </c>
      <c r="M2991" s="34">
        <v>125</v>
      </c>
      <c r="N2991" s="34">
        <v>12</v>
      </c>
      <c r="O2991" s="45">
        <v>1781.6017565413003</v>
      </c>
      <c r="P2991" s="44">
        <v>2988</v>
      </c>
      <c r="Q2991" s="34">
        <v>125</v>
      </c>
      <c r="R2991" s="34">
        <v>12</v>
      </c>
      <c r="S2991" s="45">
        <v>2242.6179684097528</v>
      </c>
      <c r="T2991" s="44">
        <v>2988</v>
      </c>
      <c r="U2991" s="34">
        <v>125</v>
      </c>
      <c r="V2991" s="34">
        <v>12</v>
      </c>
      <c r="W2991" s="45">
        <v>6079.0975043220833</v>
      </c>
    </row>
    <row r="2992" spans="12:23" x14ac:dyDescent="0.3">
      <c r="L2992" s="44">
        <v>2989</v>
      </c>
      <c r="M2992" s="34">
        <v>125</v>
      </c>
      <c r="N2992" s="34">
        <v>13</v>
      </c>
      <c r="O2992" s="45">
        <v>1620.5951242767244</v>
      </c>
      <c r="P2992" s="44">
        <v>2989</v>
      </c>
      <c r="Q2992" s="34">
        <v>125</v>
      </c>
      <c r="R2992" s="34">
        <v>13</v>
      </c>
      <c r="S2992" s="45">
        <v>2039.9484519345037</v>
      </c>
      <c r="T2992" s="44">
        <v>2989</v>
      </c>
      <c r="U2992" s="34">
        <v>125</v>
      </c>
      <c r="V2992" s="34">
        <v>13</v>
      </c>
      <c r="W2992" s="45">
        <v>5529.718265788425</v>
      </c>
    </row>
    <row r="2993" spans="12:23" x14ac:dyDescent="0.3">
      <c r="L2993" s="44">
        <v>2990</v>
      </c>
      <c r="M2993" s="34">
        <v>125</v>
      </c>
      <c r="N2993" s="34">
        <v>14</v>
      </c>
      <c r="O2993" s="45">
        <v>1592.1129857802091</v>
      </c>
      <c r="P2993" s="44">
        <v>2990</v>
      </c>
      <c r="Q2993" s="34">
        <v>125</v>
      </c>
      <c r="R2993" s="34">
        <v>14</v>
      </c>
      <c r="S2993" s="45">
        <v>2004.0961323369845</v>
      </c>
      <c r="T2993" s="44">
        <v>2990</v>
      </c>
      <c r="U2993" s="34">
        <v>125</v>
      </c>
      <c r="V2993" s="34">
        <v>14</v>
      </c>
      <c r="W2993" s="45">
        <v>5432.5328558525607</v>
      </c>
    </row>
    <row r="2994" spans="12:23" x14ac:dyDescent="0.3">
      <c r="L2994" s="44">
        <v>2991</v>
      </c>
      <c r="M2994" s="34">
        <v>125</v>
      </c>
      <c r="N2994" s="34">
        <v>15</v>
      </c>
      <c r="O2994" s="45">
        <v>2018.6826879140629</v>
      </c>
      <c r="P2994" s="44">
        <v>2991</v>
      </c>
      <c r="Q2994" s="34">
        <v>125</v>
      </c>
      <c r="R2994" s="34">
        <v>15</v>
      </c>
      <c r="S2994" s="45">
        <v>2541.0471514254082</v>
      </c>
      <c r="T2994" s="44">
        <v>2991</v>
      </c>
      <c r="U2994" s="34">
        <v>125</v>
      </c>
      <c r="V2994" s="34">
        <v>15</v>
      </c>
      <c r="W2994" s="45">
        <v>6888.053879078052</v>
      </c>
    </row>
    <row r="2995" spans="12:23" x14ac:dyDescent="0.3">
      <c r="L2995" s="44">
        <v>2992</v>
      </c>
      <c r="M2995" s="34">
        <v>125</v>
      </c>
      <c r="N2995" s="34">
        <v>16</v>
      </c>
      <c r="O2995" s="45">
        <v>1554.0313483319007</v>
      </c>
      <c r="P2995" s="44">
        <v>2992</v>
      </c>
      <c r="Q2995" s="34">
        <v>125</v>
      </c>
      <c r="R2995" s="34">
        <v>16</v>
      </c>
      <c r="S2995" s="45">
        <v>1956.1602992617873</v>
      </c>
      <c r="T2995" s="44">
        <v>2992</v>
      </c>
      <c r="U2995" s="34">
        <v>125</v>
      </c>
      <c r="V2995" s="34">
        <v>16</v>
      </c>
      <c r="W2995" s="45">
        <v>5302.5924882465397</v>
      </c>
    </row>
    <row r="2996" spans="12:23" x14ac:dyDescent="0.3">
      <c r="L2996" s="44">
        <v>2993</v>
      </c>
      <c r="M2996" s="34">
        <v>125</v>
      </c>
      <c r="N2996" s="34">
        <v>17</v>
      </c>
      <c r="O2996" s="45">
        <v>1658.3307447700247</v>
      </c>
      <c r="P2996" s="44">
        <v>2993</v>
      </c>
      <c r="Q2996" s="34">
        <v>125</v>
      </c>
      <c r="R2996" s="34">
        <v>17</v>
      </c>
      <c r="S2996" s="45">
        <v>2087.4487309708561</v>
      </c>
      <c r="T2996" s="44">
        <v>2993</v>
      </c>
      <c r="U2996" s="34">
        <v>125</v>
      </c>
      <c r="V2996" s="34">
        <v>17</v>
      </c>
      <c r="W2996" s="45">
        <v>5658.4779706565932</v>
      </c>
    </row>
    <row r="2997" spans="12:23" x14ac:dyDescent="0.3">
      <c r="L2997" s="44">
        <v>2994</v>
      </c>
      <c r="M2997" s="34">
        <v>125</v>
      </c>
      <c r="N2997" s="34">
        <v>18</v>
      </c>
      <c r="O2997" s="45">
        <v>1648.9685145873798</v>
      </c>
      <c r="P2997" s="44">
        <v>2994</v>
      </c>
      <c r="Q2997" s="34">
        <v>125</v>
      </c>
      <c r="R2997" s="34">
        <v>18</v>
      </c>
      <c r="S2997" s="45">
        <v>2075.6638831198143</v>
      </c>
      <c r="T2997" s="44">
        <v>2994</v>
      </c>
      <c r="U2997" s="34">
        <v>125</v>
      </c>
      <c r="V2997" s="34">
        <v>18</v>
      </c>
      <c r="W2997" s="45">
        <v>5626.5326102923918</v>
      </c>
    </row>
    <row r="2998" spans="12:23" x14ac:dyDescent="0.3">
      <c r="L2998" s="44">
        <v>2995</v>
      </c>
      <c r="M2998" s="34">
        <v>125</v>
      </c>
      <c r="N2998" s="34">
        <v>19</v>
      </c>
      <c r="O2998" s="45">
        <v>1535.0696191974625</v>
      </c>
      <c r="P2998" s="44">
        <v>2995</v>
      </c>
      <c r="Q2998" s="34">
        <v>125</v>
      </c>
      <c r="R2998" s="34">
        <v>19</v>
      </c>
      <c r="S2998" s="45">
        <v>1932.2919379330676</v>
      </c>
      <c r="T2998" s="44">
        <v>2995</v>
      </c>
      <c r="U2998" s="34">
        <v>125</v>
      </c>
      <c r="V2998" s="34">
        <v>19</v>
      </c>
      <c r="W2998" s="45">
        <v>5237.8921702121806</v>
      </c>
    </row>
    <row r="2999" spans="12:23" x14ac:dyDescent="0.3">
      <c r="L2999" s="44">
        <v>2996</v>
      </c>
      <c r="M2999" s="34">
        <v>125</v>
      </c>
      <c r="N2999" s="34">
        <v>20</v>
      </c>
      <c r="O2999" s="45">
        <v>1914.4030638733689</v>
      </c>
      <c r="P2999" s="44">
        <v>2996</v>
      </c>
      <c r="Q2999" s="34">
        <v>125</v>
      </c>
      <c r="R2999" s="34">
        <v>20</v>
      </c>
      <c r="S2999" s="45">
        <v>2409.7836085185604</v>
      </c>
      <c r="T2999" s="44">
        <v>2996</v>
      </c>
      <c r="U2999" s="34">
        <v>125</v>
      </c>
      <c r="V2999" s="34">
        <v>20</v>
      </c>
      <c r="W2999" s="45">
        <v>6532.2358631101642</v>
      </c>
    </row>
    <row r="3000" spans="12:23" x14ac:dyDescent="0.3">
      <c r="L3000" s="44">
        <v>2997</v>
      </c>
      <c r="M3000" s="34">
        <v>125</v>
      </c>
      <c r="N3000" s="34">
        <v>21</v>
      </c>
      <c r="O3000" s="45">
        <v>1440.1818839355567</v>
      </c>
      <c r="P3000" s="44">
        <v>2997</v>
      </c>
      <c r="Q3000" s="34">
        <v>125</v>
      </c>
      <c r="R3000" s="34">
        <v>21</v>
      </c>
      <c r="S3000" s="45">
        <v>1812.8505760805908</v>
      </c>
      <c r="T3000" s="44">
        <v>2997</v>
      </c>
      <c r="U3000" s="34">
        <v>125</v>
      </c>
      <c r="V3000" s="34">
        <v>21</v>
      </c>
      <c r="W3000" s="45">
        <v>4914.1207142717385</v>
      </c>
    </row>
    <row r="3001" spans="12:23" x14ac:dyDescent="0.3">
      <c r="L3001" s="44">
        <v>2998</v>
      </c>
      <c r="M3001" s="34">
        <v>125</v>
      </c>
      <c r="N3001" s="34">
        <v>22</v>
      </c>
      <c r="O3001" s="45">
        <v>1118.3762295794074</v>
      </c>
      <c r="P3001" s="44">
        <v>2998</v>
      </c>
      <c r="Q3001" s="34">
        <v>125</v>
      </c>
      <c r="R3001" s="34">
        <v>22</v>
      </c>
      <c r="S3001" s="45">
        <v>1407.7728755533972</v>
      </c>
      <c r="T3001" s="44">
        <v>2998</v>
      </c>
      <c r="U3001" s="34">
        <v>125</v>
      </c>
      <c r="V3001" s="34">
        <v>22</v>
      </c>
      <c r="W3001" s="45">
        <v>3816.0706348471272</v>
      </c>
    </row>
    <row r="3002" spans="12:23" x14ac:dyDescent="0.3">
      <c r="L3002" s="44">
        <v>2999</v>
      </c>
      <c r="M3002" s="34">
        <v>125</v>
      </c>
      <c r="N3002" s="34">
        <v>23</v>
      </c>
      <c r="O3002" s="45">
        <v>739.42834665336784</v>
      </c>
      <c r="P3002" s="44">
        <v>2999</v>
      </c>
      <c r="Q3002" s="34">
        <v>125</v>
      </c>
      <c r="R3002" s="34">
        <v>23</v>
      </c>
      <c r="S3002" s="45">
        <v>930.76653661118974</v>
      </c>
      <c r="T3002" s="44">
        <v>2999</v>
      </c>
      <c r="U3002" s="34">
        <v>125</v>
      </c>
      <c r="V3002" s="34">
        <v>23</v>
      </c>
      <c r="W3002" s="45">
        <v>2523.0425375713248</v>
      </c>
    </row>
    <row r="3003" spans="12:23" x14ac:dyDescent="0.3">
      <c r="L3003" s="44">
        <v>3000</v>
      </c>
      <c r="M3003" s="34">
        <v>125</v>
      </c>
      <c r="N3003" s="34">
        <v>24</v>
      </c>
      <c r="O3003" s="45">
        <v>985.56503604862519</v>
      </c>
      <c r="P3003" s="44">
        <v>3000</v>
      </c>
      <c r="Q3003" s="34">
        <v>125</v>
      </c>
      <c r="R3003" s="34">
        <v>24</v>
      </c>
      <c r="S3003" s="45">
        <v>1240.5947910434807</v>
      </c>
      <c r="T3003" s="44">
        <v>3000</v>
      </c>
      <c r="U3003" s="34">
        <v>125</v>
      </c>
      <c r="V3003" s="34">
        <v>24</v>
      </c>
      <c r="W3003" s="45">
        <v>3362.8985428379669</v>
      </c>
    </row>
    <row r="3004" spans="12:23" x14ac:dyDescent="0.3">
      <c r="L3004" s="44">
        <v>3001</v>
      </c>
      <c r="M3004" s="34">
        <v>126</v>
      </c>
      <c r="N3004" s="34">
        <v>1</v>
      </c>
      <c r="O3004" s="45">
        <v>568.80244303956874</v>
      </c>
      <c r="P3004" s="44">
        <v>3001</v>
      </c>
      <c r="Q3004" s="34">
        <v>126</v>
      </c>
      <c r="R3004" s="34">
        <v>1</v>
      </c>
      <c r="S3004" s="45">
        <v>715.98861785604174</v>
      </c>
      <c r="T3004" s="44">
        <v>3001</v>
      </c>
      <c r="U3004" s="34">
        <v>126</v>
      </c>
      <c r="V3004" s="34">
        <v>1</v>
      </c>
      <c r="W3004" s="45">
        <v>1940.8408749253435</v>
      </c>
    </row>
    <row r="3005" spans="12:23" x14ac:dyDescent="0.3">
      <c r="L3005" s="44">
        <v>3002</v>
      </c>
      <c r="M3005" s="34">
        <v>126</v>
      </c>
      <c r="N3005" s="34">
        <v>2</v>
      </c>
      <c r="O3005" s="45">
        <v>767.07015825914937</v>
      </c>
      <c r="P3005" s="44">
        <v>3002</v>
      </c>
      <c r="Q3005" s="34">
        <v>126</v>
      </c>
      <c r="R3005" s="34">
        <v>2</v>
      </c>
      <c r="S3005" s="45">
        <v>965.56108211437038</v>
      </c>
      <c r="T3005" s="44">
        <v>3002</v>
      </c>
      <c r="U3005" s="34">
        <v>126</v>
      </c>
      <c r="V3005" s="34">
        <v>2</v>
      </c>
      <c r="W3005" s="45">
        <v>2617.3606237152599</v>
      </c>
    </row>
    <row r="3006" spans="12:23" x14ac:dyDescent="0.3">
      <c r="L3006" s="44">
        <v>3003</v>
      </c>
      <c r="M3006" s="34">
        <v>126</v>
      </c>
      <c r="N3006" s="34">
        <v>3</v>
      </c>
      <c r="O3006" s="45">
        <v>1553.349200620599</v>
      </c>
      <c r="P3006" s="44">
        <v>3003</v>
      </c>
      <c r="Q3006" s="34">
        <v>126</v>
      </c>
      <c r="R3006" s="34">
        <v>3</v>
      </c>
      <c r="S3006" s="45">
        <v>1955.3016355852064</v>
      </c>
      <c r="T3006" s="44">
        <v>3003</v>
      </c>
      <c r="U3006" s="34">
        <v>126</v>
      </c>
      <c r="V3006" s="34">
        <v>3</v>
      </c>
      <c r="W3006" s="45">
        <v>5300.2648959919143</v>
      </c>
    </row>
    <row r="3007" spans="12:23" x14ac:dyDescent="0.3">
      <c r="L3007" s="44">
        <v>3004</v>
      </c>
      <c r="M3007" s="34">
        <v>126</v>
      </c>
      <c r="N3007" s="34">
        <v>4</v>
      </c>
      <c r="O3007" s="45">
        <v>426.4115229544222</v>
      </c>
      <c r="P3007" s="44">
        <v>3004</v>
      </c>
      <c r="Q3007" s="34">
        <v>126</v>
      </c>
      <c r="R3007" s="34">
        <v>4</v>
      </c>
      <c r="S3007" s="45">
        <v>536.75190867066647</v>
      </c>
      <c r="T3007" s="44">
        <v>3004</v>
      </c>
      <c r="U3007" s="34">
        <v>126</v>
      </c>
      <c r="V3007" s="34">
        <v>4</v>
      </c>
      <c r="W3007" s="45">
        <v>1454.9812916881885</v>
      </c>
    </row>
    <row r="3008" spans="12:23" x14ac:dyDescent="0.3">
      <c r="L3008" s="44">
        <v>3005</v>
      </c>
      <c r="M3008" s="34">
        <v>126</v>
      </c>
      <c r="N3008" s="34">
        <v>5</v>
      </c>
      <c r="O3008" s="45">
        <v>1364.453601782378</v>
      </c>
      <c r="P3008" s="44">
        <v>3005</v>
      </c>
      <c r="Q3008" s="34">
        <v>126</v>
      </c>
      <c r="R3008" s="34">
        <v>5</v>
      </c>
      <c r="S3008" s="45">
        <v>1717.5264635790293</v>
      </c>
      <c r="T3008" s="44">
        <v>3005</v>
      </c>
      <c r="U3008" s="34">
        <v>126</v>
      </c>
      <c r="V3008" s="34">
        <v>5</v>
      </c>
      <c r="W3008" s="45">
        <v>4655.7242407872809</v>
      </c>
    </row>
    <row r="3009" spans="12:23" x14ac:dyDescent="0.3">
      <c r="L3009" s="44">
        <v>3006</v>
      </c>
      <c r="M3009" s="34">
        <v>126</v>
      </c>
      <c r="N3009" s="34">
        <v>6</v>
      </c>
      <c r="O3009" s="45">
        <v>1335.5364705424247</v>
      </c>
      <c r="P3009" s="44">
        <v>3006</v>
      </c>
      <c r="Q3009" s="34">
        <v>126</v>
      </c>
      <c r="R3009" s="34">
        <v>6</v>
      </c>
      <c r="S3009" s="45">
        <v>1681.1265903326771</v>
      </c>
      <c r="T3009" s="44">
        <v>3006</v>
      </c>
      <c r="U3009" s="34">
        <v>126</v>
      </c>
      <c r="V3009" s="34">
        <v>6</v>
      </c>
      <c r="W3009" s="45">
        <v>4557.0545691238322</v>
      </c>
    </row>
    <row r="3010" spans="12:23" x14ac:dyDescent="0.3">
      <c r="L3010" s="44">
        <v>3007</v>
      </c>
      <c r="M3010" s="34">
        <v>126</v>
      </c>
      <c r="N3010" s="34">
        <v>7</v>
      </c>
      <c r="O3010" s="45">
        <v>2633.5350445658387</v>
      </c>
      <c r="P3010" s="44">
        <v>3007</v>
      </c>
      <c r="Q3010" s="34">
        <v>126</v>
      </c>
      <c r="R3010" s="34">
        <v>7</v>
      </c>
      <c r="S3010" s="45">
        <v>3315.0017896511986</v>
      </c>
      <c r="T3010" s="44">
        <v>3007</v>
      </c>
      <c r="U3010" s="34">
        <v>126</v>
      </c>
      <c r="V3010" s="34">
        <v>7</v>
      </c>
      <c r="W3010" s="45">
        <v>8986.0240978011243</v>
      </c>
    </row>
    <row r="3011" spans="12:23" x14ac:dyDescent="0.3">
      <c r="L3011" s="44">
        <v>3008</v>
      </c>
      <c r="M3011" s="34">
        <v>126</v>
      </c>
      <c r="N3011" s="34">
        <v>8</v>
      </c>
      <c r="O3011" s="45">
        <v>1563.0574477582525</v>
      </c>
      <c r="P3011" s="44">
        <v>3008</v>
      </c>
      <c r="Q3011" s="34">
        <v>126</v>
      </c>
      <c r="R3011" s="34">
        <v>8</v>
      </c>
      <c r="S3011" s="45">
        <v>1967.5220374750938</v>
      </c>
      <c r="T3011" s="44">
        <v>3008</v>
      </c>
      <c r="U3011" s="34">
        <v>126</v>
      </c>
      <c r="V3011" s="34">
        <v>8</v>
      </c>
      <c r="W3011" s="45">
        <v>5333.3909190939703</v>
      </c>
    </row>
    <row r="3012" spans="12:23" x14ac:dyDescent="0.3">
      <c r="L3012" s="44">
        <v>3009</v>
      </c>
      <c r="M3012" s="34">
        <v>126</v>
      </c>
      <c r="N3012" s="34">
        <v>9</v>
      </c>
      <c r="O3012" s="45">
        <v>1411.5020214647514</v>
      </c>
      <c r="P3012" s="44">
        <v>3009</v>
      </c>
      <c r="Q3012" s="34">
        <v>126</v>
      </c>
      <c r="R3012" s="34">
        <v>9</v>
      </c>
      <c r="S3012" s="45">
        <v>1776.7493684608746</v>
      </c>
      <c r="T3012" s="44">
        <v>3009</v>
      </c>
      <c r="U3012" s="34">
        <v>126</v>
      </c>
      <c r="V3012" s="34">
        <v>9</v>
      </c>
      <c r="W3012" s="45">
        <v>4816.2606399142451</v>
      </c>
    </row>
    <row r="3013" spans="12:23" x14ac:dyDescent="0.3">
      <c r="L3013" s="44">
        <v>3010</v>
      </c>
      <c r="M3013" s="34">
        <v>126</v>
      </c>
      <c r="N3013" s="34">
        <v>10</v>
      </c>
      <c r="O3013" s="45">
        <v>1184.0205890437812</v>
      </c>
      <c r="P3013" s="44">
        <v>3010</v>
      </c>
      <c r="Q3013" s="34">
        <v>126</v>
      </c>
      <c r="R3013" s="34">
        <v>10</v>
      </c>
      <c r="S3013" s="45">
        <v>1490.4036989228964</v>
      </c>
      <c r="T3013" s="44">
        <v>3010</v>
      </c>
      <c r="U3013" s="34">
        <v>126</v>
      </c>
      <c r="V3013" s="34">
        <v>10</v>
      </c>
      <c r="W3013" s="45">
        <v>4040.0592228284313</v>
      </c>
    </row>
    <row r="3014" spans="12:23" x14ac:dyDescent="0.3">
      <c r="L3014" s="44">
        <v>3011</v>
      </c>
      <c r="M3014" s="34">
        <v>126</v>
      </c>
      <c r="N3014" s="34">
        <v>11</v>
      </c>
      <c r="O3014" s="45">
        <v>1649.0673765745248</v>
      </c>
      <c r="P3014" s="44">
        <v>3011</v>
      </c>
      <c r="Q3014" s="34">
        <v>126</v>
      </c>
      <c r="R3014" s="34">
        <v>11</v>
      </c>
      <c r="S3014" s="45">
        <v>2075.7883271309129</v>
      </c>
      <c r="T3014" s="44">
        <v>3011</v>
      </c>
      <c r="U3014" s="34">
        <v>126</v>
      </c>
      <c r="V3014" s="34">
        <v>11</v>
      </c>
      <c r="W3014" s="45">
        <v>5626.8699425032064</v>
      </c>
    </row>
    <row r="3015" spans="12:23" x14ac:dyDescent="0.3">
      <c r="L3015" s="44">
        <v>3012</v>
      </c>
      <c r="M3015" s="34">
        <v>126</v>
      </c>
      <c r="N3015" s="34">
        <v>12</v>
      </c>
      <c r="O3015" s="45">
        <v>1117.8720334449674</v>
      </c>
      <c r="P3015" s="44">
        <v>3012</v>
      </c>
      <c r="Q3015" s="34">
        <v>126</v>
      </c>
      <c r="R3015" s="34">
        <v>12</v>
      </c>
      <c r="S3015" s="45">
        <v>1407.1382110967945</v>
      </c>
      <c r="T3015" s="44">
        <v>3012</v>
      </c>
      <c r="U3015" s="34">
        <v>126</v>
      </c>
      <c r="V3015" s="34">
        <v>12</v>
      </c>
      <c r="W3015" s="45">
        <v>3814.3502405719701</v>
      </c>
    </row>
    <row r="3016" spans="12:23" x14ac:dyDescent="0.3">
      <c r="L3016" s="44">
        <v>3013</v>
      </c>
      <c r="M3016" s="34">
        <v>126</v>
      </c>
      <c r="N3016" s="34">
        <v>13</v>
      </c>
      <c r="O3016" s="45">
        <v>1288.4089612703358</v>
      </c>
      <c r="P3016" s="44">
        <v>3013</v>
      </c>
      <c r="Q3016" s="34">
        <v>126</v>
      </c>
      <c r="R3016" s="34">
        <v>13</v>
      </c>
      <c r="S3016" s="45">
        <v>1621.8041302419535</v>
      </c>
      <c r="T3016" s="44">
        <v>3013</v>
      </c>
      <c r="U3016" s="34">
        <v>126</v>
      </c>
      <c r="V3016" s="34">
        <v>13</v>
      </c>
      <c r="W3016" s="45">
        <v>4396.2483042282174</v>
      </c>
    </row>
    <row r="3017" spans="12:23" x14ac:dyDescent="0.3">
      <c r="L3017" s="44">
        <v>3014</v>
      </c>
      <c r="M3017" s="34">
        <v>126</v>
      </c>
      <c r="N3017" s="34">
        <v>14</v>
      </c>
      <c r="O3017" s="45">
        <v>937.74549286652075</v>
      </c>
      <c r="P3017" s="44">
        <v>3014</v>
      </c>
      <c r="Q3017" s="34">
        <v>126</v>
      </c>
      <c r="R3017" s="34">
        <v>14</v>
      </c>
      <c r="S3017" s="45">
        <v>1180.4012228750676</v>
      </c>
      <c r="T3017" s="44">
        <v>3014</v>
      </c>
      <c r="U3017" s="34">
        <v>126</v>
      </c>
      <c r="V3017" s="34">
        <v>14</v>
      </c>
      <c r="W3017" s="45">
        <v>3199.7309524666484</v>
      </c>
    </row>
    <row r="3018" spans="12:23" x14ac:dyDescent="0.3">
      <c r="L3018" s="44">
        <v>3015</v>
      </c>
      <c r="M3018" s="34">
        <v>126</v>
      </c>
      <c r="N3018" s="34">
        <v>15</v>
      </c>
      <c r="O3018" s="45">
        <v>1127.1650602366105</v>
      </c>
      <c r="P3018" s="44">
        <v>3015</v>
      </c>
      <c r="Q3018" s="34">
        <v>126</v>
      </c>
      <c r="R3018" s="34">
        <v>15</v>
      </c>
      <c r="S3018" s="45">
        <v>1418.8359481400669</v>
      </c>
      <c r="T3018" s="44">
        <v>3015</v>
      </c>
      <c r="U3018" s="34">
        <v>126</v>
      </c>
      <c r="V3018" s="34">
        <v>15</v>
      </c>
      <c r="W3018" s="45">
        <v>3846.0594683886006</v>
      </c>
    </row>
    <row r="3019" spans="12:23" x14ac:dyDescent="0.3">
      <c r="L3019" s="44">
        <v>3016</v>
      </c>
      <c r="M3019" s="34">
        <v>126</v>
      </c>
      <c r="N3019" s="34">
        <v>16</v>
      </c>
      <c r="O3019" s="45">
        <v>899.82203459764457</v>
      </c>
      <c r="P3019" s="44">
        <v>3016</v>
      </c>
      <c r="Q3019" s="34">
        <v>126</v>
      </c>
      <c r="R3019" s="34">
        <v>16</v>
      </c>
      <c r="S3019" s="45">
        <v>1132.6645002176278</v>
      </c>
      <c r="T3019" s="44">
        <v>3016</v>
      </c>
      <c r="U3019" s="34">
        <v>126</v>
      </c>
      <c r="V3019" s="34">
        <v>16</v>
      </c>
      <c r="W3019" s="45">
        <v>3070.3303163979308</v>
      </c>
    </row>
    <row r="3020" spans="12:23" x14ac:dyDescent="0.3">
      <c r="L3020" s="44">
        <v>3017</v>
      </c>
      <c r="M3020" s="34">
        <v>126</v>
      </c>
      <c r="N3020" s="34">
        <v>17</v>
      </c>
      <c r="O3020" s="45">
        <v>1089.1427399805896</v>
      </c>
      <c r="P3020" s="44">
        <v>3017</v>
      </c>
      <c r="Q3020" s="34">
        <v>126</v>
      </c>
      <c r="R3020" s="34">
        <v>17</v>
      </c>
      <c r="S3020" s="45">
        <v>1370.974781471529</v>
      </c>
      <c r="T3020" s="44">
        <v>3017</v>
      </c>
      <c r="U3020" s="34">
        <v>126</v>
      </c>
      <c r="V3020" s="34">
        <v>17</v>
      </c>
      <c r="W3020" s="45">
        <v>3716.3215001090689</v>
      </c>
    </row>
    <row r="3021" spans="12:23" x14ac:dyDescent="0.3">
      <c r="L3021" s="44">
        <v>3018</v>
      </c>
      <c r="M3021" s="34">
        <v>126</v>
      </c>
      <c r="N3021" s="34">
        <v>18</v>
      </c>
      <c r="O3021" s="45">
        <v>975.75792692382731</v>
      </c>
      <c r="P3021" s="44">
        <v>3018</v>
      </c>
      <c r="Q3021" s="34">
        <v>126</v>
      </c>
      <c r="R3021" s="34">
        <v>18</v>
      </c>
      <c r="S3021" s="45">
        <v>1228.2499451424956</v>
      </c>
      <c r="T3021" s="44">
        <v>3018</v>
      </c>
      <c r="U3021" s="34">
        <v>126</v>
      </c>
      <c r="V3021" s="34">
        <v>18</v>
      </c>
      <c r="W3021" s="45">
        <v>3329.4351875250982</v>
      </c>
    </row>
    <row r="3022" spans="12:23" x14ac:dyDescent="0.3">
      <c r="L3022" s="44">
        <v>3019</v>
      </c>
      <c r="M3022" s="34">
        <v>126</v>
      </c>
      <c r="N3022" s="34">
        <v>19</v>
      </c>
      <c r="O3022" s="45">
        <v>1022.9941843817759</v>
      </c>
      <c r="P3022" s="44">
        <v>3019</v>
      </c>
      <c r="Q3022" s="34">
        <v>126</v>
      </c>
      <c r="R3022" s="34">
        <v>19</v>
      </c>
      <c r="S3022" s="45">
        <v>1287.7092936454274</v>
      </c>
      <c r="T3022" s="44">
        <v>3019</v>
      </c>
      <c r="U3022" s="34">
        <v>126</v>
      </c>
      <c r="V3022" s="34">
        <v>19</v>
      </c>
      <c r="W3022" s="45">
        <v>3490.6125178526086</v>
      </c>
    </row>
    <row r="3023" spans="12:23" x14ac:dyDescent="0.3">
      <c r="L3023" s="44">
        <v>3020</v>
      </c>
      <c r="M3023" s="34">
        <v>126</v>
      </c>
      <c r="N3023" s="34">
        <v>20</v>
      </c>
      <c r="O3023" s="45">
        <v>1060.5716256956439</v>
      </c>
      <c r="P3023" s="44">
        <v>3020</v>
      </c>
      <c r="Q3023" s="34">
        <v>126</v>
      </c>
      <c r="R3023" s="34">
        <v>20</v>
      </c>
      <c r="S3023" s="45">
        <v>1335.0104622640213</v>
      </c>
      <c r="T3023" s="44">
        <v>3020</v>
      </c>
      <c r="U3023" s="34">
        <v>126</v>
      </c>
      <c r="V3023" s="34">
        <v>20</v>
      </c>
      <c r="W3023" s="45">
        <v>3618.8324911834716</v>
      </c>
    </row>
    <row r="3024" spans="12:23" x14ac:dyDescent="0.3">
      <c r="L3024" s="44">
        <v>3021</v>
      </c>
      <c r="M3024" s="34">
        <v>126</v>
      </c>
      <c r="N3024" s="34">
        <v>21</v>
      </c>
      <c r="O3024" s="45">
        <v>1013.7407023849905</v>
      </c>
      <c r="P3024" s="44">
        <v>3021</v>
      </c>
      <c r="Q3024" s="34">
        <v>126</v>
      </c>
      <c r="R3024" s="34">
        <v>21</v>
      </c>
      <c r="S3024" s="45">
        <v>1276.061334206594</v>
      </c>
      <c r="T3024" s="44">
        <v>3021</v>
      </c>
      <c r="U3024" s="34">
        <v>126</v>
      </c>
      <c r="V3024" s="34">
        <v>21</v>
      </c>
      <c r="W3024" s="45">
        <v>3459.0382229203042</v>
      </c>
    </row>
    <row r="3025" spans="12:23" x14ac:dyDescent="0.3">
      <c r="L3025" s="44">
        <v>3022</v>
      </c>
      <c r="M3025" s="34">
        <v>126</v>
      </c>
      <c r="N3025" s="34">
        <v>22</v>
      </c>
      <c r="O3025" s="45">
        <v>208.30220691481213</v>
      </c>
      <c r="P3025" s="44">
        <v>3022</v>
      </c>
      <c r="Q3025" s="34">
        <v>126</v>
      </c>
      <c r="R3025" s="34">
        <v>22</v>
      </c>
      <c r="S3025" s="45">
        <v>262.20353138484057</v>
      </c>
      <c r="T3025" s="44">
        <v>3022</v>
      </c>
      <c r="U3025" s="34">
        <v>126</v>
      </c>
      <c r="V3025" s="34">
        <v>22</v>
      </c>
      <c r="W3025" s="45">
        <v>710.75896818765966</v>
      </c>
    </row>
    <row r="3026" spans="12:23" x14ac:dyDescent="0.3">
      <c r="L3026" s="44">
        <v>3023</v>
      </c>
      <c r="M3026" s="34">
        <v>126</v>
      </c>
      <c r="N3026" s="34">
        <v>23</v>
      </c>
      <c r="O3026" s="45">
        <v>179.91893040544218</v>
      </c>
      <c r="P3026" s="44">
        <v>3023</v>
      </c>
      <c r="Q3026" s="34">
        <v>126</v>
      </c>
      <c r="R3026" s="34">
        <v>23</v>
      </c>
      <c r="S3026" s="45">
        <v>226.47565579842023</v>
      </c>
      <c r="T3026" s="44">
        <v>3023</v>
      </c>
      <c r="U3026" s="34">
        <v>126</v>
      </c>
      <c r="V3026" s="34">
        <v>23</v>
      </c>
      <c r="W3026" s="45">
        <v>613.91089046261129</v>
      </c>
    </row>
    <row r="3027" spans="12:23" x14ac:dyDescent="0.3">
      <c r="L3027" s="44">
        <v>3024</v>
      </c>
      <c r="M3027" s="34">
        <v>126</v>
      </c>
      <c r="N3027" s="34">
        <v>24</v>
      </c>
      <c r="O3027" s="45">
        <v>834.44460249856274</v>
      </c>
      <c r="P3027" s="44">
        <v>3024</v>
      </c>
      <c r="Q3027" s="34">
        <v>126</v>
      </c>
      <c r="R3027" s="34">
        <v>24</v>
      </c>
      <c r="S3027" s="45">
        <v>1050.3696756780953</v>
      </c>
      <c r="T3027" s="44">
        <v>3024</v>
      </c>
      <c r="U3027" s="34">
        <v>126</v>
      </c>
      <c r="V3027" s="34">
        <v>24</v>
      </c>
      <c r="W3027" s="45">
        <v>2847.2525253858284</v>
      </c>
    </row>
    <row r="3028" spans="12:23" x14ac:dyDescent="0.3">
      <c r="L3028" s="44">
        <v>3025</v>
      </c>
      <c r="M3028" s="34">
        <v>127</v>
      </c>
      <c r="N3028" s="34">
        <v>1</v>
      </c>
      <c r="O3028" s="45">
        <v>578.35251099778941</v>
      </c>
      <c r="P3028" s="44">
        <v>3025</v>
      </c>
      <c r="Q3028" s="34">
        <v>127</v>
      </c>
      <c r="R3028" s="34">
        <v>1</v>
      </c>
      <c r="S3028" s="45">
        <v>728.00990932817081</v>
      </c>
      <c r="T3028" s="44">
        <v>3025</v>
      </c>
      <c r="U3028" s="34">
        <v>127</v>
      </c>
      <c r="V3028" s="34">
        <v>1</v>
      </c>
      <c r="W3028" s="45">
        <v>1973.4271664900937</v>
      </c>
    </row>
    <row r="3029" spans="12:23" x14ac:dyDescent="0.3">
      <c r="L3029" s="44">
        <v>3026</v>
      </c>
      <c r="M3029" s="34">
        <v>127</v>
      </c>
      <c r="N3029" s="34">
        <v>2</v>
      </c>
      <c r="O3029" s="45">
        <v>340.91567647130427</v>
      </c>
      <c r="P3029" s="44">
        <v>3026</v>
      </c>
      <c r="Q3029" s="34">
        <v>127</v>
      </c>
      <c r="R3029" s="34">
        <v>2</v>
      </c>
      <c r="S3029" s="45">
        <v>429.13272787256017</v>
      </c>
      <c r="T3029" s="44">
        <v>3026</v>
      </c>
      <c r="U3029" s="34">
        <v>127</v>
      </c>
      <c r="V3029" s="34">
        <v>2</v>
      </c>
      <c r="W3029" s="45">
        <v>1163.25639577519</v>
      </c>
    </row>
    <row r="3030" spans="12:23" x14ac:dyDescent="0.3">
      <c r="L3030" s="44">
        <v>3027</v>
      </c>
      <c r="M3030" s="34">
        <v>127</v>
      </c>
      <c r="N3030" s="34">
        <v>3</v>
      </c>
      <c r="O3030" s="45">
        <v>1818.7145465155866</v>
      </c>
      <c r="P3030" s="44">
        <v>3027</v>
      </c>
      <c r="Q3030" s="34">
        <v>127</v>
      </c>
      <c r="R3030" s="34">
        <v>3</v>
      </c>
      <c r="S3030" s="45">
        <v>2289.334250176184</v>
      </c>
      <c r="T3030" s="44">
        <v>3027</v>
      </c>
      <c r="U3030" s="34">
        <v>127</v>
      </c>
      <c r="V3030" s="34">
        <v>3</v>
      </c>
      <c r="W3030" s="45">
        <v>6205.7320162621163</v>
      </c>
    </row>
    <row r="3031" spans="12:23" x14ac:dyDescent="0.3">
      <c r="L3031" s="44">
        <v>3028</v>
      </c>
      <c r="M3031" s="34">
        <v>127</v>
      </c>
      <c r="N3031" s="34">
        <v>4</v>
      </c>
      <c r="O3031" s="45">
        <v>322.2505332983016</v>
      </c>
      <c r="P3031" s="44">
        <v>3028</v>
      </c>
      <c r="Q3031" s="34">
        <v>127</v>
      </c>
      <c r="R3031" s="34">
        <v>4</v>
      </c>
      <c r="S3031" s="45">
        <v>405.63769857713629</v>
      </c>
      <c r="T3031" s="44">
        <v>3028</v>
      </c>
      <c r="U3031" s="34">
        <v>127</v>
      </c>
      <c r="V3031" s="34">
        <v>4</v>
      </c>
      <c r="W3031" s="45">
        <v>1099.5680743732771</v>
      </c>
    </row>
    <row r="3032" spans="12:23" x14ac:dyDescent="0.3">
      <c r="L3032" s="44">
        <v>3029</v>
      </c>
      <c r="M3032" s="34">
        <v>127</v>
      </c>
      <c r="N3032" s="34">
        <v>5</v>
      </c>
      <c r="O3032" s="45">
        <v>483.22750696673484</v>
      </c>
      <c r="P3032" s="44">
        <v>3029</v>
      </c>
      <c r="Q3032" s="34">
        <v>127</v>
      </c>
      <c r="R3032" s="34">
        <v>5</v>
      </c>
      <c r="S3032" s="45">
        <v>608.26988184905667</v>
      </c>
      <c r="T3032" s="44">
        <v>3029</v>
      </c>
      <c r="U3032" s="34">
        <v>127</v>
      </c>
      <c r="V3032" s="34">
        <v>5</v>
      </c>
      <c r="W3032" s="45">
        <v>1648.8461132436933</v>
      </c>
    </row>
    <row r="3033" spans="12:23" x14ac:dyDescent="0.3">
      <c r="L3033" s="44">
        <v>3030</v>
      </c>
      <c r="M3033" s="34">
        <v>127</v>
      </c>
      <c r="N3033" s="34">
        <v>6</v>
      </c>
      <c r="O3033" s="45">
        <v>1837.6762756500248</v>
      </c>
      <c r="P3033" s="44">
        <v>3030</v>
      </c>
      <c r="Q3033" s="34">
        <v>127</v>
      </c>
      <c r="R3033" s="34">
        <v>6</v>
      </c>
      <c r="S3033" s="45">
        <v>2313.2026115049034</v>
      </c>
      <c r="T3033" s="44">
        <v>3030</v>
      </c>
      <c r="U3033" s="34">
        <v>127</v>
      </c>
      <c r="V3033" s="34">
        <v>6</v>
      </c>
      <c r="W3033" s="45">
        <v>6270.4323342964744</v>
      </c>
    </row>
    <row r="3034" spans="12:23" x14ac:dyDescent="0.3">
      <c r="L3034" s="44">
        <v>3031</v>
      </c>
      <c r="M3034" s="34">
        <v>127</v>
      </c>
      <c r="N3034" s="34">
        <v>7</v>
      </c>
      <c r="O3034" s="45">
        <v>1382.8617037888037</v>
      </c>
      <c r="P3034" s="44">
        <v>3031</v>
      </c>
      <c r="Q3034" s="34">
        <v>127</v>
      </c>
      <c r="R3034" s="34">
        <v>7</v>
      </c>
      <c r="S3034" s="45">
        <v>1740.6979384455972</v>
      </c>
      <c r="T3034" s="44">
        <v>3031</v>
      </c>
      <c r="U3034" s="34">
        <v>127</v>
      </c>
      <c r="V3034" s="34">
        <v>7</v>
      </c>
      <c r="W3034" s="45">
        <v>4718.5354984410751</v>
      </c>
    </row>
    <row r="3035" spans="12:23" x14ac:dyDescent="0.3">
      <c r="L3035" s="44">
        <v>3032</v>
      </c>
      <c r="M3035" s="34">
        <v>127</v>
      </c>
      <c r="N3035" s="34">
        <v>8</v>
      </c>
      <c r="O3035" s="45">
        <v>2168.9726807721067</v>
      </c>
      <c r="P3035" s="44">
        <v>3032</v>
      </c>
      <c r="Q3035" s="34">
        <v>127</v>
      </c>
      <c r="R3035" s="34">
        <v>8</v>
      </c>
      <c r="S3035" s="45">
        <v>2730.226937097566</v>
      </c>
      <c r="T3035" s="44">
        <v>3032</v>
      </c>
      <c r="U3035" s="34">
        <v>127</v>
      </c>
      <c r="V3035" s="34">
        <v>8</v>
      </c>
      <c r="W3035" s="45">
        <v>7400.8663059593446</v>
      </c>
    </row>
    <row r="3036" spans="12:23" x14ac:dyDescent="0.3">
      <c r="L3036" s="44">
        <v>3033</v>
      </c>
      <c r="M3036" s="34">
        <v>127</v>
      </c>
      <c r="N3036" s="34">
        <v>9</v>
      </c>
      <c r="O3036" s="45">
        <v>1155.5087919511225</v>
      </c>
      <c r="P3036" s="44">
        <v>3033</v>
      </c>
      <c r="Q3036" s="34">
        <v>127</v>
      </c>
      <c r="R3036" s="34">
        <v>9</v>
      </c>
      <c r="S3036" s="45">
        <v>1454.5140461220478</v>
      </c>
      <c r="T3036" s="44">
        <v>3033</v>
      </c>
      <c r="U3036" s="34">
        <v>127</v>
      </c>
      <c r="V3036" s="34">
        <v>9</v>
      </c>
      <c r="W3036" s="45">
        <v>3942.7726132293228</v>
      </c>
    </row>
    <row r="3037" spans="12:23" x14ac:dyDescent="0.3">
      <c r="L3037" s="44">
        <v>3034</v>
      </c>
      <c r="M3037" s="34">
        <v>127</v>
      </c>
      <c r="N3037" s="34">
        <v>10</v>
      </c>
      <c r="O3037" s="45">
        <v>956.64790480867146</v>
      </c>
      <c r="P3037" s="44">
        <v>3034</v>
      </c>
      <c r="Q3037" s="34">
        <v>127</v>
      </c>
      <c r="R3037" s="34">
        <v>10</v>
      </c>
      <c r="S3037" s="45">
        <v>1204.1949177971276</v>
      </c>
      <c r="T3037" s="44">
        <v>3034</v>
      </c>
      <c r="U3037" s="34">
        <v>127</v>
      </c>
      <c r="V3037" s="34">
        <v>10</v>
      </c>
      <c r="W3037" s="45">
        <v>3264.2288711745164</v>
      </c>
    </row>
    <row r="3038" spans="12:23" x14ac:dyDescent="0.3">
      <c r="L3038" s="44">
        <v>3035</v>
      </c>
      <c r="M3038" s="34">
        <v>127</v>
      </c>
      <c r="N3038" s="34">
        <v>11</v>
      </c>
      <c r="O3038" s="45">
        <v>975.58986154568061</v>
      </c>
      <c r="P3038" s="44">
        <v>3035</v>
      </c>
      <c r="Q3038" s="34">
        <v>127</v>
      </c>
      <c r="R3038" s="34">
        <v>11</v>
      </c>
      <c r="S3038" s="45">
        <v>1228.0383903236277</v>
      </c>
      <c r="T3038" s="44">
        <v>3035</v>
      </c>
      <c r="U3038" s="34">
        <v>127</v>
      </c>
      <c r="V3038" s="34">
        <v>11</v>
      </c>
      <c r="W3038" s="45">
        <v>3328.8617227667123</v>
      </c>
    </row>
    <row r="3039" spans="12:23" x14ac:dyDescent="0.3">
      <c r="L3039" s="44">
        <v>3036</v>
      </c>
      <c r="M3039" s="34">
        <v>127</v>
      </c>
      <c r="N3039" s="34">
        <v>12</v>
      </c>
      <c r="O3039" s="45">
        <v>833.38677923610976</v>
      </c>
      <c r="P3039" s="44">
        <v>3036</v>
      </c>
      <c r="Q3039" s="34">
        <v>127</v>
      </c>
      <c r="R3039" s="34">
        <v>12</v>
      </c>
      <c r="S3039" s="45">
        <v>1049.0381247593398</v>
      </c>
      <c r="T3039" s="44">
        <v>3036</v>
      </c>
      <c r="U3039" s="34">
        <v>127</v>
      </c>
      <c r="V3039" s="34">
        <v>12</v>
      </c>
      <c r="W3039" s="45">
        <v>2843.6430707301056</v>
      </c>
    </row>
    <row r="3040" spans="12:23" x14ac:dyDescent="0.3">
      <c r="L3040" s="44">
        <v>3037</v>
      </c>
      <c r="M3040" s="34">
        <v>127</v>
      </c>
      <c r="N3040" s="34">
        <v>13</v>
      </c>
      <c r="O3040" s="45">
        <v>985.37719827304943</v>
      </c>
      <c r="P3040" s="44">
        <v>3037</v>
      </c>
      <c r="Q3040" s="34">
        <v>127</v>
      </c>
      <c r="R3040" s="34">
        <v>13</v>
      </c>
      <c r="S3040" s="45">
        <v>1240.3583474223933</v>
      </c>
      <c r="T3040" s="44">
        <v>3037</v>
      </c>
      <c r="U3040" s="34">
        <v>127</v>
      </c>
      <c r="V3040" s="34">
        <v>13</v>
      </c>
      <c r="W3040" s="45">
        <v>3362.257611637418</v>
      </c>
    </row>
    <row r="3041" spans="12:23" x14ac:dyDescent="0.3">
      <c r="L3041" s="44">
        <v>3038</v>
      </c>
      <c r="M3041" s="34">
        <v>127</v>
      </c>
      <c r="N3041" s="34">
        <v>14</v>
      </c>
      <c r="O3041" s="45">
        <v>928.4228074787336</v>
      </c>
      <c r="P3041" s="44">
        <v>3038</v>
      </c>
      <c r="Q3041" s="34">
        <v>127</v>
      </c>
      <c r="R3041" s="34">
        <v>14</v>
      </c>
      <c r="S3041" s="45">
        <v>1168.6661526284649</v>
      </c>
      <c r="T3041" s="44">
        <v>3038</v>
      </c>
      <c r="U3041" s="34">
        <v>127</v>
      </c>
      <c r="V3041" s="34">
        <v>14</v>
      </c>
      <c r="W3041" s="45">
        <v>3167.9205249867723</v>
      </c>
    </row>
    <row r="3042" spans="12:23" x14ac:dyDescent="0.3">
      <c r="L3042" s="44">
        <v>3039</v>
      </c>
      <c r="M3042" s="34">
        <v>127</v>
      </c>
      <c r="N3042" s="34">
        <v>15</v>
      </c>
      <c r="O3042" s="45">
        <v>1051.4664366795762</v>
      </c>
      <c r="P3042" s="44">
        <v>3039</v>
      </c>
      <c r="Q3042" s="34">
        <v>127</v>
      </c>
      <c r="R3042" s="34">
        <v>15</v>
      </c>
      <c r="S3042" s="45">
        <v>1323.549168841836</v>
      </c>
      <c r="T3042" s="44">
        <v>3039</v>
      </c>
      <c r="U3042" s="34">
        <v>127</v>
      </c>
      <c r="V3042" s="34">
        <v>15</v>
      </c>
      <c r="W3042" s="45">
        <v>3587.7641945673899</v>
      </c>
    </row>
    <row r="3043" spans="12:23" x14ac:dyDescent="0.3">
      <c r="L3043" s="44">
        <v>3040</v>
      </c>
      <c r="M3043" s="34">
        <v>127</v>
      </c>
      <c r="N3043" s="34">
        <v>16</v>
      </c>
      <c r="O3043" s="45">
        <v>881.03825704006772</v>
      </c>
      <c r="P3043" s="44">
        <v>3040</v>
      </c>
      <c r="Q3043" s="34">
        <v>127</v>
      </c>
      <c r="R3043" s="34">
        <v>16</v>
      </c>
      <c r="S3043" s="45">
        <v>1109.0201381088857</v>
      </c>
      <c r="T3043" s="44">
        <v>3040</v>
      </c>
      <c r="U3043" s="34">
        <v>127</v>
      </c>
      <c r="V3043" s="34">
        <v>16</v>
      </c>
      <c r="W3043" s="45">
        <v>3006.2371963430396</v>
      </c>
    </row>
    <row r="3044" spans="12:23" x14ac:dyDescent="0.3">
      <c r="L3044" s="44">
        <v>3041</v>
      </c>
      <c r="M3044" s="34">
        <v>127</v>
      </c>
      <c r="N3044" s="34">
        <v>17</v>
      </c>
      <c r="O3044" s="45">
        <v>511.37351470695643</v>
      </c>
      <c r="P3044" s="44">
        <v>3041</v>
      </c>
      <c r="Q3044" s="34">
        <v>127</v>
      </c>
      <c r="R3044" s="34">
        <v>17</v>
      </c>
      <c r="S3044" s="45">
        <v>643.69909180884019</v>
      </c>
      <c r="T3044" s="44">
        <v>3041</v>
      </c>
      <c r="U3044" s="34">
        <v>127</v>
      </c>
      <c r="V3044" s="34">
        <v>17</v>
      </c>
      <c r="W3044" s="45">
        <v>1744.8845936627852</v>
      </c>
    </row>
    <row r="3045" spans="12:23" x14ac:dyDescent="0.3">
      <c r="L3045" s="44">
        <v>3042</v>
      </c>
      <c r="M3045" s="34">
        <v>127</v>
      </c>
      <c r="N3045" s="34">
        <v>18</v>
      </c>
      <c r="O3045" s="45">
        <v>833.38677923610976</v>
      </c>
      <c r="P3045" s="44">
        <v>3042</v>
      </c>
      <c r="Q3045" s="34">
        <v>127</v>
      </c>
      <c r="R3045" s="34">
        <v>18</v>
      </c>
      <c r="S3045" s="45">
        <v>1049.0381247593398</v>
      </c>
      <c r="T3045" s="44">
        <v>3042</v>
      </c>
      <c r="U3045" s="34">
        <v>127</v>
      </c>
      <c r="V3045" s="34">
        <v>18</v>
      </c>
      <c r="W3045" s="45">
        <v>2843.6430707301056</v>
      </c>
    </row>
    <row r="3046" spans="12:23" x14ac:dyDescent="0.3">
      <c r="L3046" s="44">
        <v>3043</v>
      </c>
      <c r="M3046" s="34">
        <v>127</v>
      </c>
      <c r="N3046" s="34">
        <v>19</v>
      </c>
      <c r="O3046" s="45">
        <v>890.23242184456592</v>
      </c>
      <c r="P3046" s="44">
        <v>3043</v>
      </c>
      <c r="Q3046" s="34">
        <v>127</v>
      </c>
      <c r="R3046" s="34">
        <v>19</v>
      </c>
      <c r="S3046" s="45">
        <v>1120.5934311410597</v>
      </c>
      <c r="T3046" s="44">
        <v>3043</v>
      </c>
      <c r="U3046" s="34">
        <v>127</v>
      </c>
      <c r="V3046" s="34">
        <v>19</v>
      </c>
      <c r="W3046" s="45">
        <v>3037.6090919488552</v>
      </c>
    </row>
    <row r="3047" spans="12:23" x14ac:dyDescent="0.3">
      <c r="L3047" s="44">
        <v>3044</v>
      </c>
      <c r="M3047" s="34">
        <v>127</v>
      </c>
      <c r="N3047" s="34">
        <v>20</v>
      </c>
      <c r="O3047" s="45">
        <v>1165.6520318322141</v>
      </c>
      <c r="P3047" s="44">
        <v>3044</v>
      </c>
      <c r="Q3047" s="34">
        <v>127</v>
      </c>
      <c r="R3047" s="34">
        <v>20</v>
      </c>
      <c r="S3047" s="45">
        <v>1467.2820016607684</v>
      </c>
      <c r="T3047" s="44">
        <v>3044</v>
      </c>
      <c r="U3047" s="34">
        <v>127</v>
      </c>
      <c r="V3047" s="34">
        <v>20</v>
      </c>
      <c r="W3047" s="45">
        <v>3977.3828980589637</v>
      </c>
    </row>
    <row r="3048" spans="12:23" x14ac:dyDescent="0.3">
      <c r="L3048" s="44">
        <v>3045</v>
      </c>
      <c r="M3048" s="34">
        <v>127</v>
      </c>
      <c r="N3048" s="34">
        <v>21</v>
      </c>
      <c r="O3048" s="45">
        <v>946.98908866459112</v>
      </c>
      <c r="P3048" s="44">
        <v>3045</v>
      </c>
      <c r="Q3048" s="34">
        <v>127</v>
      </c>
      <c r="R3048" s="34">
        <v>21</v>
      </c>
      <c r="S3048" s="45">
        <v>1192.0367379127902</v>
      </c>
      <c r="T3048" s="44">
        <v>3045</v>
      </c>
      <c r="U3048" s="34">
        <v>127</v>
      </c>
      <c r="V3048" s="34">
        <v>21</v>
      </c>
      <c r="W3048" s="45">
        <v>3231.2715141778699</v>
      </c>
    </row>
    <row r="3049" spans="12:23" x14ac:dyDescent="0.3">
      <c r="L3049" s="44">
        <v>3046</v>
      </c>
      <c r="M3049" s="34">
        <v>127</v>
      </c>
      <c r="N3049" s="34">
        <v>22</v>
      </c>
      <c r="O3049" s="45">
        <v>691.78675504812406</v>
      </c>
      <c r="P3049" s="44">
        <v>3046</v>
      </c>
      <c r="Q3049" s="34">
        <v>127</v>
      </c>
      <c r="R3049" s="34">
        <v>22</v>
      </c>
      <c r="S3049" s="45">
        <v>870.79696766275333</v>
      </c>
      <c r="T3049" s="44">
        <v>3046</v>
      </c>
      <c r="U3049" s="34">
        <v>127</v>
      </c>
      <c r="V3049" s="34">
        <v>22</v>
      </c>
      <c r="W3049" s="45">
        <v>2360.4821451794714</v>
      </c>
    </row>
    <row r="3050" spans="12:23" x14ac:dyDescent="0.3">
      <c r="L3050" s="44">
        <v>3047</v>
      </c>
      <c r="M3050" s="34">
        <v>127</v>
      </c>
      <c r="N3050" s="34">
        <v>23</v>
      </c>
      <c r="O3050" s="45">
        <v>360.13444677231973</v>
      </c>
      <c r="P3050" s="44">
        <v>3047</v>
      </c>
      <c r="Q3050" s="34">
        <v>127</v>
      </c>
      <c r="R3050" s="34">
        <v>23</v>
      </c>
      <c r="S3050" s="45">
        <v>453.32464363013634</v>
      </c>
      <c r="T3050" s="44">
        <v>3047</v>
      </c>
      <c r="U3050" s="34">
        <v>127</v>
      </c>
      <c r="V3050" s="34">
        <v>23</v>
      </c>
      <c r="W3050" s="45">
        <v>1228.8337775576681</v>
      </c>
    </row>
    <row r="3051" spans="12:23" x14ac:dyDescent="0.3">
      <c r="L3051" s="44">
        <v>3048</v>
      </c>
      <c r="M3051" s="34">
        <v>127</v>
      </c>
      <c r="N3051" s="34">
        <v>24</v>
      </c>
      <c r="O3051" s="45">
        <v>2504.470720347857</v>
      </c>
      <c r="P3051" s="44">
        <v>3048</v>
      </c>
      <c r="Q3051" s="34">
        <v>127</v>
      </c>
      <c r="R3051" s="34">
        <v>24</v>
      </c>
      <c r="S3051" s="45">
        <v>3152.54013316192</v>
      </c>
      <c r="T3051" s="44">
        <v>3048</v>
      </c>
      <c r="U3051" s="34">
        <v>127</v>
      </c>
      <c r="V3051" s="34">
        <v>24</v>
      </c>
      <c r="W3051" s="45">
        <v>8545.6368965818601</v>
      </c>
    </row>
    <row r="3052" spans="12:23" x14ac:dyDescent="0.3">
      <c r="L3052" s="44">
        <v>3049</v>
      </c>
      <c r="M3052" s="34">
        <v>128</v>
      </c>
      <c r="N3052" s="34">
        <v>1</v>
      </c>
      <c r="O3052" s="45">
        <v>967.3447718177755</v>
      </c>
      <c r="P3052" s="44">
        <v>3049</v>
      </c>
      <c r="Q3052" s="34">
        <v>128</v>
      </c>
      <c r="R3052" s="34">
        <v>1</v>
      </c>
      <c r="S3052" s="45">
        <v>1217.6597597980006</v>
      </c>
      <c r="T3052" s="44">
        <v>3049</v>
      </c>
      <c r="U3052" s="34">
        <v>128</v>
      </c>
      <c r="V3052" s="34">
        <v>1</v>
      </c>
      <c r="W3052" s="45">
        <v>3300.7282163847221</v>
      </c>
    </row>
    <row r="3053" spans="12:23" x14ac:dyDescent="0.3">
      <c r="L3053" s="44">
        <v>3050</v>
      </c>
      <c r="M3053" s="34">
        <v>128</v>
      </c>
      <c r="N3053" s="34">
        <v>2</v>
      </c>
      <c r="O3053" s="45">
        <v>2065.9881487630137</v>
      </c>
      <c r="P3053" s="44">
        <v>3050</v>
      </c>
      <c r="Q3053" s="34">
        <v>128</v>
      </c>
      <c r="R3053" s="34">
        <v>2</v>
      </c>
      <c r="S3053" s="45">
        <v>2600.5936107361094</v>
      </c>
      <c r="T3053" s="44">
        <v>3050</v>
      </c>
      <c r="U3053" s="34">
        <v>128</v>
      </c>
      <c r="V3053" s="34">
        <v>2</v>
      </c>
      <c r="W3053" s="45">
        <v>7049.4673419531346</v>
      </c>
    </row>
    <row r="3054" spans="12:23" x14ac:dyDescent="0.3">
      <c r="L3054" s="44">
        <v>3051</v>
      </c>
      <c r="M3054" s="34">
        <v>128</v>
      </c>
      <c r="N3054" s="34">
        <v>3</v>
      </c>
      <c r="O3054" s="45">
        <v>1573.5071597994936</v>
      </c>
      <c r="P3054" s="44">
        <v>3051</v>
      </c>
      <c r="Q3054" s="34">
        <v>128</v>
      </c>
      <c r="R3054" s="34">
        <v>3</v>
      </c>
      <c r="S3054" s="45">
        <v>1980.6757694482201</v>
      </c>
      <c r="T3054" s="44">
        <v>3051</v>
      </c>
      <c r="U3054" s="34">
        <v>128</v>
      </c>
      <c r="V3054" s="34">
        <v>3</v>
      </c>
      <c r="W3054" s="45">
        <v>5369.0469337771374</v>
      </c>
    </row>
    <row r="3055" spans="12:23" x14ac:dyDescent="0.3">
      <c r="L3055" s="44">
        <v>3052</v>
      </c>
      <c r="M3055" s="34">
        <v>128</v>
      </c>
      <c r="N3055" s="34">
        <v>4</v>
      </c>
      <c r="O3055" s="45">
        <v>900.86008546266839</v>
      </c>
      <c r="P3055" s="44">
        <v>3052</v>
      </c>
      <c r="Q3055" s="34">
        <v>128</v>
      </c>
      <c r="R3055" s="34">
        <v>4</v>
      </c>
      <c r="S3055" s="45">
        <v>1133.9711623341634</v>
      </c>
      <c r="T3055" s="44">
        <v>3052</v>
      </c>
      <c r="U3055" s="34">
        <v>128</v>
      </c>
      <c r="V3055" s="34">
        <v>4</v>
      </c>
      <c r="W3055" s="45">
        <v>3073.8723046114901</v>
      </c>
    </row>
    <row r="3056" spans="12:23" x14ac:dyDescent="0.3">
      <c r="L3056" s="44">
        <v>3053</v>
      </c>
      <c r="M3056" s="34">
        <v>128</v>
      </c>
      <c r="N3056" s="34">
        <v>5</v>
      </c>
      <c r="O3056" s="45">
        <v>1212.4829551428675</v>
      </c>
      <c r="P3056" s="44">
        <v>3053</v>
      </c>
      <c r="Q3056" s="34">
        <v>128</v>
      </c>
      <c r="R3056" s="34">
        <v>5</v>
      </c>
      <c r="S3056" s="45">
        <v>1526.2311297181959</v>
      </c>
      <c r="T3056" s="44">
        <v>3053</v>
      </c>
      <c r="U3056" s="34">
        <v>128</v>
      </c>
      <c r="V3056" s="34">
        <v>5</v>
      </c>
      <c r="W3056" s="45">
        <v>4137.1771663221325</v>
      </c>
    </row>
    <row r="3057" spans="12:23" x14ac:dyDescent="0.3">
      <c r="L3057" s="44">
        <v>3054</v>
      </c>
      <c r="M3057" s="34">
        <v>128</v>
      </c>
      <c r="N3057" s="34">
        <v>6</v>
      </c>
      <c r="O3057" s="45">
        <v>3297.2647676621723</v>
      </c>
      <c r="P3057" s="44">
        <v>3054</v>
      </c>
      <c r="Q3057" s="34">
        <v>128</v>
      </c>
      <c r="R3057" s="34">
        <v>6</v>
      </c>
      <c r="S3057" s="45">
        <v>4150.4815469641571</v>
      </c>
      <c r="T3057" s="44">
        <v>3054</v>
      </c>
      <c r="U3057" s="34">
        <v>128</v>
      </c>
      <c r="V3057" s="34">
        <v>6</v>
      </c>
      <c r="W3057" s="45">
        <v>11250.771361551238</v>
      </c>
    </row>
    <row r="3058" spans="12:23" x14ac:dyDescent="0.3">
      <c r="L3058" s="44">
        <v>3055</v>
      </c>
      <c r="M3058" s="34">
        <v>128</v>
      </c>
      <c r="N3058" s="34">
        <v>7</v>
      </c>
      <c r="O3058" s="45">
        <v>1914.3437466810815</v>
      </c>
      <c r="P3058" s="44">
        <v>3055</v>
      </c>
      <c r="Q3058" s="34">
        <v>128</v>
      </c>
      <c r="R3058" s="34">
        <v>7</v>
      </c>
      <c r="S3058" s="45">
        <v>2409.7089421119013</v>
      </c>
      <c r="T3058" s="44">
        <v>3055</v>
      </c>
      <c r="U3058" s="34">
        <v>128</v>
      </c>
      <c r="V3058" s="34">
        <v>7</v>
      </c>
      <c r="W3058" s="45">
        <v>6532.033463783675</v>
      </c>
    </row>
    <row r="3059" spans="12:23" x14ac:dyDescent="0.3">
      <c r="L3059" s="44">
        <v>3056</v>
      </c>
      <c r="M3059" s="34">
        <v>128</v>
      </c>
      <c r="N3059" s="34">
        <v>8</v>
      </c>
      <c r="O3059" s="45">
        <v>1715.4136561476287</v>
      </c>
      <c r="P3059" s="44">
        <v>3056</v>
      </c>
      <c r="Q3059" s="34">
        <v>128</v>
      </c>
      <c r="R3059" s="34">
        <v>8</v>
      </c>
      <c r="S3059" s="45">
        <v>2159.302702979212</v>
      </c>
      <c r="T3059" s="44">
        <v>3056</v>
      </c>
      <c r="U3059" s="34">
        <v>128</v>
      </c>
      <c r="V3059" s="34">
        <v>8</v>
      </c>
      <c r="W3059" s="45">
        <v>5853.2535891812968</v>
      </c>
    </row>
    <row r="3060" spans="12:23" x14ac:dyDescent="0.3">
      <c r="L3060" s="44">
        <v>3057</v>
      </c>
      <c r="M3060" s="34">
        <v>128</v>
      </c>
      <c r="N3060" s="34">
        <v>9</v>
      </c>
      <c r="O3060" s="45">
        <v>1630.2045094272319</v>
      </c>
      <c r="P3060" s="44">
        <v>3057</v>
      </c>
      <c r="Q3060" s="34">
        <v>128</v>
      </c>
      <c r="R3060" s="34">
        <v>9</v>
      </c>
      <c r="S3060" s="45">
        <v>2052.0444098132916</v>
      </c>
      <c r="T3060" s="44">
        <v>3057</v>
      </c>
      <c r="U3060" s="34">
        <v>128</v>
      </c>
      <c r="V3060" s="34">
        <v>9</v>
      </c>
      <c r="W3060" s="45">
        <v>5562.5069566796628</v>
      </c>
    </row>
    <row r="3061" spans="12:23" x14ac:dyDescent="0.3">
      <c r="L3061" s="44">
        <v>3058</v>
      </c>
      <c r="M3061" s="34">
        <v>128</v>
      </c>
      <c r="N3061" s="34">
        <v>10</v>
      </c>
      <c r="O3061" s="45">
        <v>1582.6024626168464</v>
      </c>
      <c r="P3061" s="44">
        <v>3058</v>
      </c>
      <c r="Q3061" s="34">
        <v>128</v>
      </c>
      <c r="R3061" s="34">
        <v>10</v>
      </c>
      <c r="S3061" s="45">
        <v>1992.1246184692952</v>
      </c>
      <c r="T3061" s="44">
        <v>3058</v>
      </c>
      <c r="U3061" s="34">
        <v>128</v>
      </c>
      <c r="V3061" s="34">
        <v>10</v>
      </c>
      <c r="W3061" s="45">
        <v>5400.0814971721375</v>
      </c>
    </row>
    <row r="3062" spans="12:23" x14ac:dyDescent="0.3">
      <c r="L3062" s="44">
        <v>3059</v>
      </c>
      <c r="M3062" s="34">
        <v>128</v>
      </c>
      <c r="N3062" s="34">
        <v>11</v>
      </c>
      <c r="O3062" s="45">
        <v>1506.7160012842362</v>
      </c>
      <c r="P3062" s="44">
        <v>3059</v>
      </c>
      <c r="Q3062" s="34">
        <v>128</v>
      </c>
      <c r="R3062" s="34">
        <v>11</v>
      </c>
      <c r="S3062" s="45">
        <v>1896.6013955499768</v>
      </c>
      <c r="T3062" s="44">
        <v>3059</v>
      </c>
      <c r="U3062" s="34">
        <v>128</v>
      </c>
      <c r="V3062" s="34">
        <v>11</v>
      </c>
      <c r="W3062" s="45">
        <v>5141.1452921503778</v>
      </c>
    </row>
    <row r="3063" spans="12:23" x14ac:dyDescent="0.3">
      <c r="L3063" s="44">
        <v>3060</v>
      </c>
      <c r="M3063" s="34">
        <v>128</v>
      </c>
      <c r="N3063" s="34">
        <v>12</v>
      </c>
      <c r="O3063" s="45">
        <v>1573.1314842483421</v>
      </c>
      <c r="P3063" s="44">
        <v>3060</v>
      </c>
      <c r="Q3063" s="34">
        <v>128</v>
      </c>
      <c r="R3063" s="34">
        <v>12</v>
      </c>
      <c r="S3063" s="45">
        <v>1980.2028822060454</v>
      </c>
      <c r="T3063" s="44">
        <v>3060</v>
      </c>
      <c r="U3063" s="34">
        <v>128</v>
      </c>
      <c r="V3063" s="34">
        <v>12</v>
      </c>
      <c r="W3063" s="45">
        <v>5367.7650713760395</v>
      </c>
    </row>
    <row r="3064" spans="12:23" x14ac:dyDescent="0.3">
      <c r="L3064" s="44">
        <v>3061</v>
      </c>
      <c r="M3064" s="34">
        <v>128</v>
      </c>
      <c r="N3064" s="34">
        <v>13</v>
      </c>
      <c r="O3064" s="45">
        <v>1364.6809843528122</v>
      </c>
      <c r="P3064" s="44">
        <v>3061</v>
      </c>
      <c r="Q3064" s="34">
        <v>128</v>
      </c>
      <c r="R3064" s="34">
        <v>13</v>
      </c>
      <c r="S3064" s="45">
        <v>1717.8126848045567</v>
      </c>
      <c r="T3064" s="44">
        <v>3061</v>
      </c>
      <c r="U3064" s="34">
        <v>128</v>
      </c>
      <c r="V3064" s="34">
        <v>13</v>
      </c>
      <c r="W3064" s="45">
        <v>4656.500104872157</v>
      </c>
    </row>
    <row r="3065" spans="12:23" x14ac:dyDescent="0.3">
      <c r="L3065" s="44">
        <v>3062</v>
      </c>
      <c r="M3065" s="34">
        <v>128</v>
      </c>
      <c r="N3065" s="34">
        <v>14</v>
      </c>
      <c r="O3065" s="45">
        <v>1316.9800755552815</v>
      </c>
      <c r="P3065" s="44">
        <v>3062</v>
      </c>
      <c r="Q3065" s="34">
        <v>128</v>
      </c>
      <c r="R3065" s="34">
        <v>14</v>
      </c>
      <c r="S3065" s="45">
        <v>1657.7684494494615</v>
      </c>
      <c r="T3065" s="44">
        <v>3062</v>
      </c>
      <c r="U3065" s="34">
        <v>128</v>
      </c>
      <c r="V3065" s="34">
        <v>14</v>
      </c>
      <c r="W3065" s="45">
        <v>4493.7373131538152</v>
      </c>
    </row>
    <row r="3066" spans="12:23" x14ac:dyDescent="0.3">
      <c r="L3066" s="44">
        <v>3063</v>
      </c>
      <c r="M3066" s="34">
        <v>128</v>
      </c>
      <c r="N3066" s="34">
        <v>15</v>
      </c>
      <c r="O3066" s="45">
        <v>1412.2632587657686</v>
      </c>
      <c r="P3066" s="44">
        <v>3063</v>
      </c>
      <c r="Q3066" s="34">
        <v>128</v>
      </c>
      <c r="R3066" s="34">
        <v>15</v>
      </c>
      <c r="S3066" s="45">
        <v>1777.7075873463336</v>
      </c>
      <c r="T3066" s="44">
        <v>3063</v>
      </c>
      <c r="U3066" s="34">
        <v>128</v>
      </c>
      <c r="V3066" s="34">
        <v>15</v>
      </c>
      <c r="W3066" s="45">
        <v>4818.8580979375211</v>
      </c>
    </row>
    <row r="3067" spans="12:23" x14ac:dyDescent="0.3">
      <c r="L3067" s="44">
        <v>3064</v>
      </c>
      <c r="M3067" s="34">
        <v>128</v>
      </c>
      <c r="N3067" s="34">
        <v>16</v>
      </c>
      <c r="O3067" s="45">
        <v>1478.1943179928633</v>
      </c>
      <c r="P3067" s="44">
        <v>3064</v>
      </c>
      <c r="Q3067" s="34">
        <v>128</v>
      </c>
      <c r="R3067" s="34">
        <v>16</v>
      </c>
      <c r="S3067" s="45">
        <v>1860.6992983480186</v>
      </c>
      <c r="T3067" s="44">
        <v>3064</v>
      </c>
      <c r="U3067" s="34">
        <v>128</v>
      </c>
      <c r="V3067" s="34">
        <v>16</v>
      </c>
      <c r="W3067" s="45">
        <v>5043.8249493301882</v>
      </c>
    </row>
    <row r="3068" spans="12:23" x14ac:dyDescent="0.3">
      <c r="L3068" s="44">
        <v>3065</v>
      </c>
      <c r="M3068" s="34">
        <v>128</v>
      </c>
      <c r="N3068" s="34">
        <v>17</v>
      </c>
      <c r="O3068" s="45">
        <v>1184.4753541846492</v>
      </c>
      <c r="P3068" s="44">
        <v>3065</v>
      </c>
      <c r="Q3068" s="34">
        <v>128</v>
      </c>
      <c r="R3068" s="34">
        <v>17</v>
      </c>
      <c r="S3068" s="45">
        <v>1490.9761413739504</v>
      </c>
      <c r="T3068" s="44">
        <v>3065</v>
      </c>
      <c r="U3068" s="34">
        <v>128</v>
      </c>
      <c r="V3068" s="34">
        <v>17</v>
      </c>
      <c r="W3068" s="45">
        <v>4041.6109509981816</v>
      </c>
    </row>
    <row r="3069" spans="12:23" x14ac:dyDescent="0.3">
      <c r="L3069" s="44">
        <v>3066</v>
      </c>
      <c r="M3069" s="34">
        <v>128</v>
      </c>
      <c r="N3069" s="34">
        <v>18</v>
      </c>
      <c r="O3069" s="45">
        <v>1307.6376177700658</v>
      </c>
      <c r="P3069" s="44">
        <v>3066</v>
      </c>
      <c r="Q3069" s="34">
        <v>128</v>
      </c>
      <c r="R3069" s="34">
        <v>18</v>
      </c>
      <c r="S3069" s="45">
        <v>1646.0084904006399</v>
      </c>
      <c r="T3069" s="44">
        <v>3066</v>
      </c>
      <c r="U3069" s="34">
        <v>128</v>
      </c>
      <c r="V3069" s="34">
        <v>18</v>
      </c>
      <c r="W3069" s="45">
        <v>4461.8594192317778</v>
      </c>
    </row>
    <row r="3070" spans="12:23" x14ac:dyDescent="0.3">
      <c r="L3070" s="44">
        <v>3067</v>
      </c>
      <c r="M3070" s="34">
        <v>128</v>
      </c>
      <c r="N3070" s="34">
        <v>19</v>
      </c>
      <c r="O3070" s="45">
        <v>1411.9073556120454</v>
      </c>
      <c r="P3070" s="44">
        <v>3067</v>
      </c>
      <c r="Q3070" s="34">
        <v>128</v>
      </c>
      <c r="R3070" s="34">
        <v>19</v>
      </c>
      <c r="S3070" s="45">
        <v>1777.2595889063778</v>
      </c>
      <c r="T3070" s="44">
        <v>3067</v>
      </c>
      <c r="U3070" s="34">
        <v>128</v>
      </c>
      <c r="V3070" s="34">
        <v>19</v>
      </c>
      <c r="W3070" s="45">
        <v>4817.6437019785835</v>
      </c>
    </row>
    <row r="3071" spans="12:23" x14ac:dyDescent="0.3">
      <c r="L3071" s="44">
        <v>3068</v>
      </c>
      <c r="M3071" s="34">
        <v>128</v>
      </c>
      <c r="N3071" s="34">
        <v>20</v>
      </c>
      <c r="O3071" s="45">
        <v>1156.0920776752789</v>
      </c>
      <c r="P3071" s="44">
        <v>3068</v>
      </c>
      <c r="Q3071" s="34">
        <v>128</v>
      </c>
      <c r="R3071" s="34">
        <v>20</v>
      </c>
      <c r="S3071" s="45">
        <v>1455.2482657875298</v>
      </c>
      <c r="T3071" s="44">
        <v>3068</v>
      </c>
      <c r="U3071" s="34">
        <v>128</v>
      </c>
      <c r="V3071" s="34">
        <v>20</v>
      </c>
      <c r="W3071" s="45">
        <v>3944.7628732731328</v>
      </c>
    </row>
    <row r="3072" spans="12:23" x14ac:dyDescent="0.3">
      <c r="L3072" s="44">
        <v>3069</v>
      </c>
      <c r="M3072" s="34">
        <v>128</v>
      </c>
      <c r="N3072" s="34">
        <v>21</v>
      </c>
      <c r="O3072" s="45">
        <v>1838.6253507266181</v>
      </c>
      <c r="P3072" s="44">
        <v>3069</v>
      </c>
      <c r="Q3072" s="34">
        <v>128</v>
      </c>
      <c r="R3072" s="34">
        <v>21</v>
      </c>
      <c r="S3072" s="45">
        <v>2314.3972740114505</v>
      </c>
      <c r="T3072" s="44">
        <v>3069</v>
      </c>
      <c r="U3072" s="34">
        <v>128</v>
      </c>
      <c r="V3072" s="34">
        <v>21</v>
      </c>
      <c r="W3072" s="45">
        <v>6273.6707235203012</v>
      </c>
    </row>
    <row r="3073" spans="12:23" x14ac:dyDescent="0.3">
      <c r="L3073" s="44">
        <v>3070</v>
      </c>
      <c r="M3073" s="34">
        <v>128</v>
      </c>
      <c r="N3073" s="34">
        <v>22</v>
      </c>
      <c r="O3073" s="45">
        <v>1156.1019638739933</v>
      </c>
      <c r="P3073" s="44">
        <v>3070</v>
      </c>
      <c r="Q3073" s="34">
        <v>128</v>
      </c>
      <c r="R3073" s="34">
        <v>22</v>
      </c>
      <c r="S3073" s="45">
        <v>1455.2607101886397</v>
      </c>
      <c r="T3073" s="44">
        <v>3070</v>
      </c>
      <c r="U3073" s="34">
        <v>128</v>
      </c>
      <c r="V3073" s="34">
        <v>22</v>
      </c>
      <c r="W3073" s="45">
        <v>3944.7966064942143</v>
      </c>
    </row>
    <row r="3074" spans="12:23" x14ac:dyDescent="0.3">
      <c r="L3074" s="44">
        <v>3071</v>
      </c>
      <c r="M3074" s="34">
        <v>128</v>
      </c>
      <c r="N3074" s="34">
        <v>23</v>
      </c>
      <c r="O3074" s="45">
        <v>701.72238475621077</v>
      </c>
      <c r="P3074" s="44">
        <v>3071</v>
      </c>
      <c r="Q3074" s="34">
        <v>128</v>
      </c>
      <c r="R3074" s="34">
        <v>23</v>
      </c>
      <c r="S3074" s="45">
        <v>883.30359077816706</v>
      </c>
      <c r="T3074" s="44">
        <v>3071</v>
      </c>
      <c r="U3074" s="34">
        <v>128</v>
      </c>
      <c r="V3074" s="34">
        <v>23</v>
      </c>
      <c r="W3074" s="45">
        <v>2394.3840323664012</v>
      </c>
    </row>
    <row r="3075" spans="12:23" x14ac:dyDescent="0.3">
      <c r="L3075" s="44">
        <v>3072</v>
      </c>
      <c r="M3075" s="34">
        <v>128</v>
      </c>
      <c r="N3075" s="34">
        <v>24</v>
      </c>
      <c r="O3075" s="45">
        <v>767.98957473959877</v>
      </c>
      <c r="P3075" s="44">
        <v>3072</v>
      </c>
      <c r="Q3075" s="34">
        <v>128</v>
      </c>
      <c r="R3075" s="34">
        <v>24</v>
      </c>
      <c r="S3075" s="45">
        <v>966.71841141758739</v>
      </c>
      <c r="T3075" s="44">
        <v>3072</v>
      </c>
      <c r="U3075" s="34">
        <v>128</v>
      </c>
      <c r="V3075" s="34">
        <v>24</v>
      </c>
      <c r="W3075" s="45">
        <v>2620.4978132758401</v>
      </c>
    </row>
    <row r="3076" spans="12:23" x14ac:dyDescent="0.3">
      <c r="L3076" s="44">
        <v>3073</v>
      </c>
      <c r="M3076" s="34">
        <v>129</v>
      </c>
      <c r="N3076" s="34">
        <v>1</v>
      </c>
      <c r="O3076" s="45">
        <v>1222.4284710496686</v>
      </c>
      <c r="P3076" s="44">
        <v>3073</v>
      </c>
      <c r="Q3076" s="34">
        <v>129</v>
      </c>
      <c r="R3076" s="34">
        <v>1</v>
      </c>
      <c r="S3076" s="45">
        <v>1538.7501972347191</v>
      </c>
      <c r="T3076" s="44">
        <v>3073</v>
      </c>
      <c r="U3076" s="34">
        <v>129</v>
      </c>
      <c r="V3076" s="34">
        <v>1</v>
      </c>
      <c r="W3076" s="45">
        <v>4171.112786730142</v>
      </c>
    </row>
    <row r="3077" spans="12:23" x14ac:dyDescent="0.3">
      <c r="L3077" s="44">
        <v>3074</v>
      </c>
      <c r="M3077" s="34">
        <v>129</v>
      </c>
      <c r="N3077" s="34">
        <v>2</v>
      </c>
      <c r="O3077" s="45">
        <v>2301.9519396810365</v>
      </c>
      <c r="P3077" s="44">
        <v>3074</v>
      </c>
      <c r="Q3077" s="34">
        <v>129</v>
      </c>
      <c r="R3077" s="34">
        <v>2</v>
      </c>
      <c r="S3077" s="45">
        <v>2897.6165764263505</v>
      </c>
      <c r="T3077" s="44">
        <v>3074</v>
      </c>
      <c r="U3077" s="34">
        <v>129</v>
      </c>
      <c r="V3077" s="34">
        <v>2</v>
      </c>
      <c r="W3077" s="45">
        <v>7854.6118627268925</v>
      </c>
    </row>
    <row r="3078" spans="12:23" x14ac:dyDescent="0.3">
      <c r="L3078" s="44">
        <v>3075</v>
      </c>
      <c r="M3078" s="34">
        <v>129</v>
      </c>
      <c r="N3078" s="34">
        <v>3</v>
      </c>
      <c r="O3078" s="45">
        <v>843.87603607220933</v>
      </c>
      <c r="P3078" s="44">
        <v>3075</v>
      </c>
      <c r="Q3078" s="34">
        <v>129</v>
      </c>
      <c r="R3078" s="34">
        <v>3</v>
      </c>
      <c r="S3078" s="45">
        <v>1062.2416343369059</v>
      </c>
      <c r="T3078" s="44">
        <v>3075</v>
      </c>
      <c r="U3078" s="34">
        <v>129</v>
      </c>
      <c r="V3078" s="34">
        <v>3</v>
      </c>
      <c r="W3078" s="45">
        <v>2879.4340182976007</v>
      </c>
    </row>
    <row r="3079" spans="12:23" x14ac:dyDescent="0.3">
      <c r="L3079" s="44">
        <v>3076</v>
      </c>
      <c r="M3079" s="34">
        <v>129</v>
      </c>
      <c r="N3079" s="34">
        <v>4</v>
      </c>
      <c r="O3079" s="45">
        <v>2995.3896899144847</v>
      </c>
      <c r="P3079" s="44">
        <v>3076</v>
      </c>
      <c r="Q3079" s="34">
        <v>129</v>
      </c>
      <c r="R3079" s="34">
        <v>4</v>
      </c>
      <c r="S3079" s="45">
        <v>3770.4917590744521</v>
      </c>
      <c r="T3079" s="44">
        <v>3076</v>
      </c>
      <c r="U3079" s="34">
        <v>129</v>
      </c>
      <c r="V3079" s="34">
        <v>4</v>
      </c>
      <c r="W3079" s="45">
        <v>10220.72745582698</v>
      </c>
    </row>
    <row r="3080" spans="12:23" x14ac:dyDescent="0.3">
      <c r="L3080" s="44">
        <v>3077</v>
      </c>
      <c r="M3080" s="34">
        <v>129</v>
      </c>
      <c r="N3080" s="34">
        <v>5</v>
      </c>
      <c r="O3080" s="45">
        <v>1771.8440784100756</v>
      </c>
      <c r="P3080" s="44">
        <v>3077</v>
      </c>
      <c r="Q3080" s="34">
        <v>129</v>
      </c>
      <c r="R3080" s="34">
        <v>5</v>
      </c>
      <c r="S3080" s="45">
        <v>2230.3353445143175</v>
      </c>
      <c r="T3080" s="44">
        <v>3077</v>
      </c>
      <c r="U3080" s="34">
        <v>129</v>
      </c>
      <c r="V3080" s="34">
        <v>5</v>
      </c>
      <c r="W3080" s="45">
        <v>6045.8028151146236</v>
      </c>
    </row>
    <row r="3081" spans="12:23" x14ac:dyDescent="0.3">
      <c r="L3081" s="44">
        <v>3078</v>
      </c>
      <c r="M3081" s="34">
        <v>129</v>
      </c>
      <c r="N3081" s="34">
        <v>6</v>
      </c>
      <c r="O3081" s="45">
        <v>2378.8171346863828</v>
      </c>
      <c r="P3081" s="44">
        <v>3078</v>
      </c>
      <c r="Q3081" s="34">
        <v>129</v>
      </c>
      <c r="R3081" s="34">
        <v>6</v>
      </c>
      <c r="S3081" s="45">
        <v>2994.3717950555447</v>
      </c>
      <c r="T3081" s="44">
        <v>3078</v>
      </c>
      <c r="U3081" s="34">
        <v>129</v>
      </c>
      <c r="V3081" s="34">
        <v>6</v>
      </c>
      <c r="W3081" s="45">
        <v>8116.8876566357203</v>
      </c>
    </row>
    <row r="3082" spans="12:23" x14ac:dyDescent="0.3">
      <c r="L3082" s="44">
        <v>3079</v>
      </c>
      <c r="M3082" s="34">
        <v>129</v>
      </c>
      <c r="N3082" s="34">
        <v>7</v>
      </c>
      <c r="O3082" s="45">
        <v>1961.8271591068924</v>
      </c>
      <c r="P3082" s="44">
        <v>3079</v>
      </c>
      <c r="Q3082" s="34">
        <v>129</v>
      </c>
      <c r="R3082" s="34">
        <v>7</v>
      </c>
      <c r="S3082" s="45">
        <v>2469.4794006425786</v>
      </c>
      <c r="T3082" s="44">
        <v>3079</v>
      </c>
      <c r="U3082" s="34">
        <v>129</v>
      </c>
      <c r="V3082" s="34">
        <v>7</v>
      </c>
      <c r="W3082" s="45">
        <v>6694.0541246382218</v>
      </c>
    </row>
    <row r="3083" spans="12:23" x14ac:dyDescent="0.3">
      <c r="L3083" s="44">
        <v>3080</v>
      </c>
      <c r="M3083" s="34">
        <v>129</v>
      </c>
      <c r="N3083" s="34">
        <v>8</v>
      </c>
      <c r="O3083" s="45">
        <v>1383.6525996859648</v>
      </c>
      <c r="P3083" s="44">
        <v>3080</v>
      </c>
      <c r="Q3083" s="34">
        <v>129</v>
      </c>
      <c r="R3083" s="34">
        <v>8</v>
      </c>
      <c r="S3083" s="45">
        <v>1741.6934905343862</v>
      </c>
      <c r="T3083" s="44">
        <v>3080</v>
      </c>
      <c r="U3083" s="34">
        <v>129</v>
      </c>
      <c r="V3083" s="34">
        <v>8</v>
      </c>
      <c r="W3083" s="45">
        <v>4721.2341561275971</v>
      </c>
    </row>
    <row r="3084" spans="12:23" x14ac:dyDescent="0.3">
      <c r="L3084" s="44">
        <v>3081</v>
      </c>
      <c r="M3084" s="34">
        <v>129</v>
      </c>
      <c r="N3084" s="34">
        <v>9</v>
      </c>
      <c r="O3084" s="45">
        <v>1421.2893581921198</v>
      </c>
      <c r="P3084" s="44">
        <v>3081</v>
      </c>
      <c r="Q3084" s="34">
        <v>129</v>
      </c>
      <c r="R3084" s="34">
        <v>9</v>
      </c>
      <c r="S3084" s="45">
        <v>1789.0693255596395</v>
      </c>
      <c r="T3084" s="44">
        <v>3081</v>
      </c>
      <c r="U3084" s="34">
        <v>129</v>
      </c>
      <c r="V3084" s="34">
        <v>9</v>
      </c>
      <c r="W3084" s="45">
        <v>4849.6565287849498</v>
      </c>
    </row>
    <row r="3085" spans="12:23" x14ac:dyDescent="0.3">
      <c r="L3085" s="44">
        <v>3082</v>
      </c>
      <c r="M3085" s="34">
        <v>129</v>
      </c>
      <c r="N3085" s="34">
        <v>10</v>
      </c>
      <c r="O3085" s="45">
        <v>1402.485808237114</v>
      </c>
      <c r="P3085" s="44">
        <v>3082</v>
      </c>
      <c r="Q3085" s="34">
        <v>129</v>
      </c>
      <c r="R3085" s="34">
        <v>10</v>
      </c>
      <c r="S3085" s="45">
        <v>1765.4000746486777</v>
      </c>
      <c r="T3085" s="44">
        <v>3082</v>
      </c>
      <c r="U3085" s="34">
        <v>129</v>
      </c>
      <c r="V3085" s="34">
        <v>10</v>
      </c>
      <c r="W3085" s="45">
        <v>4785.4959422878956</v>
      </c>
    </row>
    <row r="3086" spans="12:23" x14ac:dyDescent="0.3">
      <c r="L3086" s="44">
        <v>3083</v>
      </c>
      <c r="M3086" s="34">
        <v>129</v>
      </c>
      <c r="N3086" s="34">
        <v>11</v>
      </c>
      <c r="O3086" s="45">
        <v>1355.1408025933056</v>
      </c>
      <c r="P3086" s="44">
        <v>3083</v>
      </c>
      <c r="Q3086" s="34">
        <v>129</v>
      </c>
      <c r="R3086" s="34">
        <v>11</v>
      </c>
      <c r="S3086" s="45">
        <v>1705.803837733537</v>
      </c>
      <c r="T3086" s="44">
        <v>3083</v>
      </c>
      <c r="U3086" s="34">
        <v>129</v>
      </c>
      <c r="V3086" s="34">
        <v>11</v>
      </c>
      <c r="W3086" s="45">
        <v>4623.9475465284868</v>
      </c>
    </row>
    <row r="3087" spans="12:23" x14ac:dyDescent="0.3">
      <c r="L3087" s="44">
        <v>3084</v>
      </c>
      <c r="M3087" s="34">
        <v>129</v>
      </c>
      <c r="N3087" s="34">
        <v>12</v>
      </c>
      <c r="O3087" s="45">
        <v>1373.9146939521686</v>
      </c>
      <c r="P3087" s="44">
        <v>3084</v>
      </c>
      <c r="Q3087" s="34">
        <v>129</v>
      </c>
      <c r="R3087" s="34">
        <v>12</v>
      </c>
      <c r="S3087" s="45">
        <v>1729.4357554411702</v>
      </c>
      <c r="T3087" s="44">
        <v>3084</v>
      </c>
      <c r="U3087" s="34">
        <v>129</v>
      </c>
      <c r="V3087" s="34">
        <v>12</v>
      </c>
      <c r="W3087" s="45">
        <v>4688.0069333622987</v>
      </c>
    </row>
    <row r="3088" spans="12:23" x14ac:dyDescent="0.3">
      <c r="L3088" s="44">
        <v>3085</v>
      </c>
      <c r="M3088" s="34">
        <v>129</v>
      </c>
      <c r="N3088" s="34">
        <v>13</v>
      </c>
      <c r="O3088" s="45">
        <v>1155.9635570919904</v>
      </c>
      <c r="P3088" s="44">
        <v>3085</v>
      </c>
      <c r="Q3088" s="34">
        <v>129</v>
      </c>
      <c r="R3088" s="34">
        <v>13</v>
      </c>
      <c r="S3088" s="45">
        <v>1455.0864885731016</v>
      </c>
      <c r="T3088" s="44">
        <v>3085</v>
      </c>
      <c r="U3088" s="34">
        <v>129</v>
      </c>
      <c r="V3088" s="34">
        <v>13</v>
      </c>
      <c r="W3088" s="45">
        <v>3944.3243413990731</v>
      </c>
    </row>
    <row r="3089" spans="12:23" x14ac:dyDescent="0.3">
      <c r="L3089" s="44">
        <v>3086</v>
      </c>
      <c r="M3089" s="34">
        <v>129</v>
      </c>
      <c r="N3089" s="34">
        <v>14</v>
      </c>
      <c r="O3089" s="45">
        <v>1449.8407000796362</v>
      </c>
      <c r="P3089" s="44">
        <v>3086</v>
      </c>
      <c r="Q3089" s="34">
        <v>129</v>
      </c>
      <c r="R3089" s="34">
        <v>14</v>
      </c>
      <c r="S3089" s="45">
        <v>1825.0087559649273</v>
      </c>
      <c r="T3089" s="44">
        <v>3086</v>
      </c>
      <c r="U3089" s="34">
        <v>129</v>
      </c>
      <c r="V3089" s="34">
        <v>14</v>
      </c>
      <c r="W3089" s="45">
        <v>4947.0780712683827</v>
      </c>
    </row>
    <row r="3090" spans="12:23" x14ac:dyDescent="0.3">
      <c r="L3090" s="44">
        <v>3087</v>
      </c>
      <c r="M3090" s="34">
        <v>129</v>
      </c>
      <c r="N3090" s="34">
        <v>15</v>
      </c>
      <c r="O3090" s="45">
        <v>1127.6000529800494</v>
      </c>
      <c r="P3090" s="44">
        <v>3087</v>
      </c>
      <c r="Q3090" s="34">
        <v>129</v>
      </c>
      <c r="R3090" s="34">
        <v>15</v>
      </c>
      <c r="S3090" s="45">
        <v>1419.383501788901</v>
      </c>
      <c r="T3090" s="44">
        <v>3087</v>
      </c>
      <c r="U3090" s="34">
        <v>129</v>
      </c>
      <c r="V3090" s="34">
        <v>15</v>
      </c>
      <c r="W3090" s="45">
        <v>3847.5437301161878</v>
      </c>
    </row>
    <row r="3091" spans="12:23" x14ac:dyDescent="0.3">
      <c r="L3091" s="44">
        <v>3088</v>
      </c>
      <c r="M3091" s="34">
        <v>129</v>
      </c>
      <c r="N3091" s="34">
        <v>16</v>
      </c>
      <c r="O3091" s="45">
        <v>1743.6782982724246</v>
      </c>
      <c r="P3091" s="44">
        <v>3088</v>
      </c>
      <c r="Q3091" s="34">
        <v>129</v>
      </c>
      <c r="R3091" s="34">
        <v>16</v>
      </c>
      <c r="S3091" s="45">
        <v>2194.881245752314</v>
      </c>
      <c r="T3091" s="44">
        <v>3088</v>
      </c>
      <c r="U3091" s="34">
        <v>129</v>
      </c>
      <c r="V3091" s="34">
        <v>16</v>
      </c>
      <c r="W3091" s="45">
        <v>5949.6968682533679</v>
      </c>
    </row>
    <row r="3092" spans="12:23" x14ac:dyDescent="0.3">
      <c r="L3092" s="44">
        <v>3089</v>
      </c>
      <c r="M3092" s="34">
        <v>129</v>
      </c>
      <c r="N3092" s="34">
        <v>17</v>
      </c>
      <c r="O3092" s="45">
        <v>1155.9833294894192</v>
      </c>
      <c r="P3092" s="44">
        <v>3089</v>
      </c>
      <c r="Q3092" s="34">
        <v>129</v>
      </c>
      <c r="R3092" s="34">
        <v>17</v>
      </c>
      <c r="S3092" s="45">
        <v>1455.1113773753214</v>
      </c>
      <c r="T3092" s="44">
        <v>3089</v>
      </c>
      <c r="U3092" s="34">
        <v>129</v>
      </c>
      <c r="V3092" s="34">
        <v>17</v>
      </c>
      <c r="W3092" s="45">
        <v>3944.3918078412362</v>
      </c>
    </row>
    <row r="3093" spans="12:23" x14ac:dyDescent="0.3">
      <c r="L3093" s="44">
        <v>3090</v>
      </c>
      <c r="M3093" s="34">
        <v>129</v>
      </c>
      <c r="N3093" s="34">
        <v>18</v>
      </c>
      <c r="O3093" s="45">
        <v>1535.0696191974625</v>
      </c>
      <c r="P3093" s="44">
        <v>3090</v>
      </c>
      <c r="Q3093" s="34">
        <v>129</v>
      </c>
      <c r="R3093" s="34">
        <v>18</v>
      </c>
      <c r="S3093" s="45">
        <v>1932.2919379330676</v>
      </c>
      <c r="T3093" s="44">
        <v>3090</v>
      </c>
      <c r="U3093" s="34">
        <v>129</v>
      </c>
      <c r="V3093" s="34">
        <v>18</v>
      </c>
      <c r="W3093" s="45">
        <v>5237.8921702121806</v>
      </c>
    </row>
    <row r="3094" spans="12:23" x14ac:dyDescent="0.3">
      <c r="L3094" s="44">
        <v>3091</v>
      </c>
      <c r="M3094" s="34">
        <v>129</v>
      </c>
      <c r="N3094" s="34">
        <v>19</v>
      </c>
      <c r="O3094" s="45">
        <v>1203.4469695178016</v>
      </c>
      <c r="P3094" s="44">
        <v>3091</v>
      </c>
      <c r="Q3094" s="34">
        <v>129</v>
      </c>
      <c r="R3094" s="34">
        <v>19</v>
      </c>
      <c r="S3094" s="45">
        <v>1514.8569471037799</v>
      </c>
      <c r="T3094" s="44">
        <v>3091</v>
      </c>
      <c r="U3094" s="34">
        <v>129</v>
      </c>
      <c r="V3094" s="34">
        <v>19</v>
      </c>
      <c r="W3094" s="45">
        <v>4106.3450022536217</v>
      </c>
    </row>
    <row r="3095" spans="12:23" x14ac:dyDescent="0.3">
      <c r="L3095" s="44">
        <v>3092</v>
      </c>
      <c r="M3095" s="34">
        <v>129</v>
      </c>
      <c r="N3095" s="34">
        <v>20</v>
      </c>
      <c r="O3095" s="45">
        <v>1810.2717328133915</v>
      </c>
      <c r="P3095" s="44">
        <v>3092</v>
      </c>
      <c r="Q3095" s="34">
        <v>129</v>
      </c>
      <c r="R3095" s="34">
        <v>20</v>
      </c>
      <c r="S3095" s="45">
        <v>2278.7067316283596</v>
      </c>
      <c r="T3095" s="44">
        <v>3092</v>
      </c>
      <c r="U3095" s="34">
        <v>129</v>
      </c>
      <c r="V3095" s="34">
        <v>20</v>
      </c>
      <c r="W3095" s="45">
        <v>6176.9238454584965</v>
      </c>
    </row>
    <row r="3096" spans="12:23" x14ac:dyDescent="0.3">
      <c r="L3096" s="44">
        <v>3093</v>
      </c>
      <c r="M3096" s="34">
        <v>129</v>
      </c>
      <c r="N3096" s="34">
        <v>21</v>
      </c>
      <c r="O3096" s="45">
        <v>1155.8943537009889</v>
      </c>
      <c r="P3096" s="44">
        <v>3093</v>
      </c>
      <c r="Q3096" s="34">
        <v>129</v>
      </c>
      <c r="R3096" s="34">
        <v>21</v>
      </c>
      <c r="S3096" s="45">
        <v>1454.9993777653326</v>
      </c>
      <c r="T3096" s="44">
        <v>3093</v>
      </c>
      <c r="U3096" s="34">
        <v>129</v>
      </c>
      <c r="V3096" s="34">
        <v>21</v>
      </c>
      <c r="W3096" s="45">
        <v>3944.0882088515027</v>
      </c>
    </row>
    <row r="3097" spans="12:23" x14ac:dyDescent="0.3">
      <c r="L3097" s="44">
        <v>3094</v>
      </c>
      <c r="M3097" s="34">
        <v>129</v>
      </c>
      <c r="N3097" s="34">
        <v>22</v>
      </c>
      <c r="O3097" s="45">
        <v>1449.9988792590689</v>
      </c>
      <c r="P3097" s="44">
        <v>3094</v>
      </c>
      <c r="Q3097" s="34">
        <v>129</v>
      </c>
      <c r="R3097" s="34">
        <v>22</v>
      </c>
      <c r="S3097" s="45">
        <v>1825.2078663826856</v>
      </c>
      <c r="T3097" s="44">
        <v>3094</v>
      </c>
      <c r="U3097" s="34">
        <v>129</v>
      </c>
      <c r="V3097" s="34">
        <v>22</v>
      </c>
      <c r="W3097" s="45">
        <v>4947.6178028056884</v>
      </c>
    </row>
    <row r="3098" spans="12:23" x14ac:dyDescent="0.3">
      <c r="L3098" s="44">
        <v>3095</v>
      </c>
      <c r="M3098" s="34">
        <v>129</v>
      </c>
      <c r="N3098" s="34">
        <v>23</v>
      </c>
      <c r="O3098" s="45">
        <v>853.14929046642328</v>
      </c>
      <c r="P3098" s="44">
        <v>3095</v>
      </c>
      <c r="Q3098" s="34">
        <v>129</v>
      </c>
      <c r="R3098" s="34">
        <v>23</v>
      </c>
      <c r="S3098" s="45">
        <v>1073.9144825779583</v>
      </c>
      <c r="T3098" s="44">
        <v>3095</v>
      </c>
      <c r="U3098" s="34">
        <v>129</v>
      </c>
      <c r="V3098" s="34">
        <v>23</v>
      </c>
      <c r="W3098" s="45">
        <v>2911.0757796720668</v>
      </c>
    </row>
    <row r="3099" spans="12:23" x14ac:dyDescent="0.3">
      <c r="L3099" s="44">
        <v>3096</v>
      </c>
      <c r="M3099" s="34">
        <v>129</v>
      </c>
      <c r="N3099" s="34">
        <v>24</v>
      </c>
      <c r="O3099" s="45">
        <v>720.63468289707635</v>
      </c>
      <c r="P3099" s="44">
        <v>3096</v>
      </c>
      <c r="Q3099" s="34">
        <v>129</v>
      </c>
      <c r="R3099" s="34">
        <v>24</v>
      </c>
      <c r="S3099" s="45">
        <v>907.1097301013375</v>
      </c>
      <c r="T3099" s="44">
        <v>3096</v>
      </c>
      <c r="U3099" s="34">
        <v>129</v>
      </c>
      <c r="V3099" s="34">
        <v>24</v>
      </c>
      <c r="W3099" s="45">
        <v>2458.9156842953521</v>
      </c>
    </row>
    <row r="3100" spans="12:23" x14ac:dyDescent="0.3">
      <c r="L3100" s="44">
        <v>3097</v>
      </c>
      <c r="M3100" s="34">
        <v>130</v>
      </c>
      <c r="N3100" s="34">
        <v>1</v>
      </c>
      <c r="O3100" s="45">
        <v>1156.1415086688514</v>
      </c>
      <c r="P3100" s="44">
        <v>3097</v>
      </c>
      <c r="Q3100" s="34">
        <v>130</v>
      </c>
      <c r="R3100" s="34">
        <v>1</v>
      </c>
      <c r="S3100" s="45">
        <v>1455.3104877930791</v>
      </c>
      <c r="T3100" s="44">
        <v>3097</v>
      </c>
      <c r="U3100" s="34">
        <v>130</v>
      </c>
      <c r="V3100" s="34">
        <v>1</v>
      </c>
      <c r="W3100" s="45">
        <v>3944.93153937854</v>
      </c>
    </row>
    <row r="3101" spans="12:23" x14ac:dyDescent="0.3">
      <c r="L3101" s="44">
        <v>3098</v>
      </c>
      <c r="M3101" s="34">
        <v>130</v>
      </c>
      <c r="N3101" s="34">
        <v>2</v>
      </c>
      <c r="O3101" s="45">
        <v>2577.1935980918233</v>
      </c>
      <c r="P3101" s="44">
        <v>3098</v>
      </c>
      <c r="Q3101" s="34">
        <v>130</v>
      </c>
      <c r="R3101" s="34">
        <v>2</v>
      </c>
      <c r="S3101" s="45">
        <v>3244.0811477260822</v>
      </c>
      <c r="T3101" s="44">
        <v>3098</v>
      </c>
      <c r="U3101" s="34">
        <v>130</v>
      </c>
      <c r="V3101" s="34">
        <v>2</v>
      </c>
      <c r="W3101" s="45">
        <v>8793.7784708575346</v>
      </c>
    </row>
    <row r="3102" spans="12:23" x14ac:dyDescent="0.3">
      <c r="L3102" s="44">
        <v>3099</v>
      </c>
      <c r="M3102" s="34">
        <v>130</v>
      </c>
      <c r="N3102" s="34">
        <v>3</v>
      </c>
      <c r="O3102" s="45">
        <v>796.56068902454467</v>
      </c>
      <c r="P3102" s="44">
        <v>3099</v>
      </c>
      <c r="Q3102" s="34">
        <v>130</v>
      </c>
      <c r="R3102" s="34">
        <v>3</v>
      </c>
      <c r="S3102" s="45">
        <v>1002.6827306250952</v>
      </c>
      <c r="T3102" s="44">
        <v>3099</v>
      </c>
      <c r="U3102" s="34">
        <v>130</v>
      </c>
      <c r="V3102" s="34">
        <v>3</v>
      </c>
      <c r="W3102" s="45">
        <v>2717.9868222014379</v>
      </c>
    </row>
    <row r="3103" spans="12:23" x14ac:dyDescent="0.3">
      <c r="L3103" s="44">
        <v>3100</v>
      </c>
      <c r="M3103" s="34">
        <v>130</v>
      </c>
      <c r="N3103" s="34">
        <v>4</v>
      </c>
      <c r="O3103" s="45">
        <v>1953.4832073918431</v>
      </c>
      <c r="P3103" s="44">
        <v>3100</v>
      </c>
      <c r="Q3103" s="34">
        <v>130</v>
      </c>
      <c r="R3103" s="34">
        <v>4</v>
      </c>
      <c r="S3103" s="45">
        <v>2458.9763261058542</v>
      </c>
      <c r="T3103" s="44">
        <v>3100</v>
      </c>
      <c r="U3103" s="34">
        <v>130</v>
      </c>
      <c r="V3103" s="34">
        <v>4</v>
      </c>
      <c r="W3103" s="45">
        <v>6665.5832860454193</v>
      </c>
    </row>
    <row r="3104" spans="12:23" x14ac:dyDescent="0.3">
      <c r="L3104" s="44">
        <v>3101</v>
      </c>
      <c r="M3104" s="34">
        <v>130</v>
      </c>
      <c r="N3104" s="34">
        <v>5</v>
      </c>
      <c r="O3104" s="45">
        <v>2084.119437205432</v>
      </c>
      <c r="P3104" s="44">
        <v>3101</v>
      </c>
      <c r="Q3104" s="34">
        <v>130</v>
      </c>
      <c r="R3104" s="34">
        <v>5</v>
      </c>
      <c r="S3104" s="45">
        <v>2623.4166423716001</v>
      </c>
      <c r="T3104" s="44">
        <v>3101</v>
      </c>
      <c r="U3104" s="34">
        <v>130</v>
      </c>
      <c r="V3104" s="34">
        <v>5</v>
      </c>
      <c r="W3104" s="45">
        <v>7111.3340694166445</v>
      </c>
    </row>
    <row r="3105" spans="12:23" x14ac:dyDescent="0.3">
      <c r="L3105" s="44">
        <v>3102</v>
      </c>
      <c r="M3105" s="34">
        <v>130</v>
      </c>
      <c r="N3105" s="34">
        <v>6</v>
      </c>
      <c r="O3105" s="45">
        <v>2407.1608664008945</v>
      </c>
      <c r="P3105" s="44">
        <v>3102</v>
      </c>
      <c r="Q3105" s="34">
        <v>130</v>
      </c>
      <c r="R3105" s="34">
        <v>6</v>
      </c>
      <c r="S3105" s="45">
        <v>3030.0498930375256</v>
      </c>
      <c r="T3105" s="44">
        <v>3102</v>
      </c>
      <c r="U3105" s="34">
        <v>130</v>
      </c>
      <c r="V3105" s="34">
        <v>6</v>
      </c>
      <c r="W3105" s="45">
        <v>8213.6008014764429</v>
      </c>
    </row>
    <row r="3106" spans="12:23" x14ac:dyDescent="0.3">
      <c r="L3106" s="44">
        <v>3103</v>
      </c>
      <c r="M3106" s="34">
        <v>130</v>
      </c>
      <c r="N3106" s="34">
        <v>7</v>
      </c>
      <c r="O3106" s="45">
        <v>2094.2824494839524</v>
      </c>
      <c r="P3106" s="44">
        <v>3103</v>
      </c>
      <c r="Q3106" s="34">
        <v>130</v>
      </c>
      <c r="R3106" s="34">
        <v>7</v>
      </c>
      <c r="S3106" s="45">
        <v>2636.2094867125406</v>
      </c>
      <c r="T3106" s="44">
        <v>3103</v>
      </c>
      <c r="U3106" s="34">
        <v>130</v>
      </c>
      <c r="V3106" s="34">
        <v>7</v>
      </c>
      <c r="W3106" s="45">
        <v>7146.0118206884481</v>
      </c>
    </row>
    <row r="3107" spans="12:23" x14ac:dyDescent="0.3">
      <c r="L3107" s="44">
        <v>3104</v>
      </c>
      <c r="M3107" s="34">
        <v>130</v>
      </c>
      <c r="N3107" s="34">
        <v>8</v>
      </c>
      <c r="O3107" s="45">
        <v>1791.2012554930945</v>
      </c>
      <c r="P3107" s="44">
        <v>3104</v>
      </c>
      <c r="Q3107" s="34">
        <v>130</v>
      </c>
      <c r="R3107" s="34">
        <v>8</v>
      </c>
      <c r="S3107" s="45">
        <v>2254.7014818874322</v>
      </c>
      <c r="T3107" s="44">
        <v>3104</v>
      </c>
      <c r="U3107" s="34">
        <v>130</v>
      </c>
      <c r="V3107" s="34">
        <v>8</v>
      </c>
      <c r="W3107" s="45">
        <v>6111.8524619922437</v>
      </c>
    </row>
    <row r="3108" spans="12:23" x14ac:dyDescent="0.3">
      <c r="L3108" s="44">
        <v>3105</v>
      </c>
      <c r="M3108" s="34">
        <v>130</v>
      </c>
      <c r="N3108" s="34">
        <v>9</v>
      </c>
      <c r="O3108" s="45">
        <v>1591.9152618059186</v>
      </c>
      <c r="P3108" s="44">
        <v>3105</v>
      </c>
      <c r="Q3108" s="34">
        <v>130</v>
      </c>
      <c r="R3108" s="34">
        <v>9</v>
      </c>
      <c r="S3108" s="45">
        <v>2003.8472443147873</v>
      </c>
      <c r="T3108" s="44">
        <v>3105</v>
      </c>
      <c r="U3108" s="34">
        <v>130</v>
      </c>
      <c r="V3108" s="34">
        <v>9</v>
      </c>
      <c r="W3108" s="45">
        <v>5431.8581914309298</v>
      </c>
    </row>
    <row r="3109" spans="12:23" x14ac:dyDescent="0.3">
      <c r="L3109" s="44">
        <v>3106</v>
      </c>
      <c r="M3109" s="34">
        <v>130</v>
      </c>
      <c r="N3109" s="34">
        <v>10</v>
      </c>
      <c r="O3109" s="45">
        <v>1630.2638266195193</v>
      </c>
      <c r="P3109" s="44">
        <v>3106</v>
      </c>
      <c r="Q3109" s="34">
        <v>130</v>
      </c>
      <c r="R3109" s="34">
        <v>10</v>
      </c>
      <c r="S3109" s="45">
        <v>2052.1190762199512</v>
      </c>
      <c r="T3109" s="44">
        <v>3106</v>
      </c>
      <c r="U3109" s="34">
        <v>130</v>
      </c>
      <c r="V3109" s="34">
        <v>10</v>
      </c>
      <c r="W3109" s="45">
        <v>5562.7093560061539</v>
      </c>
    </row>
    <row r="3110" spans="12:23" x14ac:dyDescent="0.3">
      <c r="L3110" s="44">
        <v>3107</v>
      </c>
      <c r="M3110" s="34">
        <v>130</v>
      </c>
      <c r="N3110" s="34">
        <v>11</v>
      </c>
      <c r="O3110" s="45">
        <v>1440.3796079098465</v>
      </c>
      <c r="P3110" s="44">
        <v>3107</v>
      </c>
      <c r="Q3110" s="34">
        <v>130</v>
      </c>
      <c r="R3110" s="34">
        <v>11</v>
      </c>
      <c r="S3110" s="45">
        <v>1813.0994641027876</v>
      </c>
      <c r="T3110" s="44">
        <v>3107</v>
      </c>
      <c r="U3110" s="34">
        <v>130</v>
      </c>
      <c r="V3110" s="34">
        <v>11</v>
      </c>
      <c r="W3110" s="45">
        <v>4914.7953786933676</v>
      </c>
    </row>
    <row r="3111" spans="12:23" x14ac:dyDescent="0.3">
      <c r="L3111" s="44">
        <v>3108</v>
      </c>
      <c r="M3111" s="34">
        <v>130</v>
      </c>
      <c r="N3111" s="34">
        <v>12</v>
      </c>
      <c r="O3111" s="45">
        <v>1572.9634188701946</v>
      </c>
      <c r="P3111" s="44">
        <v>3108</v>
      </c>
      <c r="Q3111" s="34">
        <v>130</v>
      </c>
      <c r="R3111" s="34">
        <v>12</v>
      </c>
      <c r="S3111" s="45">
        <v>1979.9913273871766</v>
      </c>
      <c r="T3111" s="44">
        <v>3108</v>
      </c>
      <c r="U3111" s="34">
        <v>130</v>
      </c>
      <c r="V3111" s="34">
        <v>12</v>
      </c>
      <c r="W3111" s="45">
        <v>5367.1916066176509</v>
      </c>
    </row>
    <row r="3112" spans="12:23" x14ac:dyDescent="0.3">
      <c r="L3112" s="44">
        <v>3109</v>
      </c>
      <c r="M3112" s="34">
        <v>130</v>
      </c>
      <c r="N3112" s="34">
        <v>13</v>
      </c>
      <c r="O3112" s="45">
        <v>1307.7957969494978</v>
      </c>
      <c r="P3112" s="44">
        <v>3109</v>
      </c>
      <c r="Q3112" s="34">
        <v>130</v>
      </c>
      <c r="R3112" s="34">
        <v>13</v>
      </c>
      <c r="S3112" s="45">
        <v>1646.2076008183974</v>
      </c>
      <c r="T3112" s="44">
        <v>3109</v>
      </c>
      <c r="U3112" s="34">
        <v>130</v>
      </c>
      <c r="V3112" s="34">
        <v>13</v>
      </c>
      <c r="W3112" s="45">
        <v>4462.3991507690807</v>
      </c>
    </row>
    <row r="3113" spans="12:23" x14ac:dyDescent="0.3">
      <c r="L3113" s="44">
        <v>3110</v>
      </c>
      <c r="M3113" s="34">
        <v>130</v>
      </c>
      <c r="N3113" s="34">
        <v>14</v>
      </c>
      <c r="O3113" s="45">
        <v>1620.436945097292</v>
      </c>
      <c r="P3113" s="44">
        <v>3110</v>
      </c>
      <c r="Q3113" s="34">
        <v>130</v>
      </c>
      <c r="R3113" s="34">
        <v>14</v>
      </c>
      <c r="S3113" s="45">
        <v>2039.749341516746</v>
      </c>
      <c r="T3113" s="44">
        <v>3110</v>
      </c>
      <c r="U3113" s="34">
        <v>130</v>
      </c>
      <c r="V3113" s="34">
        <v>14</v>
      </c>
      <c r="W3113" s="45">
        <v>5529.1785342511203</v>
      </c>
    </row>
    <row r="3114" spans="12:23" x14ac:dyDescent="0.3">
      <c r="L3114" s="44">
        <v>3111</v>
      </c>
      <c r="M3114" s="34">
        <v>130</v>
      </c>
      <c r="N3114" s="34">
        <v>15</v>
      </c>
      <c r="O3114" s="45">
        <v>1639.5271948150187</v>
      </c>
      <c r="P3114" s="44">
        <v>3111</v>
      </c>
      <c r="Q3114" s="34">
        <v>130</v>
      </c>
      <c r="R3114" s="34">
        <v>15</v>
      </c>
      <c r="S3114" s="45">
        <v>2063.779480059894</v>
      </c>
      <c r="T3114" s="44">
        <v>3111</v>
      </c>
      <c r="U3114" s="34">
        <v>130</v>
      </c>
      <c r="V3114" s="34">
        <v>15</v>
      </c>
      <c r="W3114" s="45">
        <v>5594.3173841595381</v>
      </c>
    </row>
    <row r="3115" spans="12:23" x14ac:dyDescent="0.3">
      <c r="L3115" s="44">
        <v>3112</v>
      </c>
      <c r="M3115" s="34">
        <v>130</v>
      </c>
      <c r="N3115" s="34">
        <v>16</v>
      </c>
      <c r="O3115" s="45">
        <v>1336.2186182537259</v>
      </c>
      <c r="P3115" s="44">
        <v>3112</v>
      </c>
      <c r="Q3115" s="34">
        <v>130</v>
      </c>
      <c r="R3115" s="34">
        <v>16</v>
      </c>
      <c r="S3115" s="45">
        <v>1681.985254009257</v>
      </c>
      <c r="T3115" s="44">
        <v>3112</v>
      </c>
      <c r="U3115" s="34">
        <v>130</v>
      </c>
      <c r="V3115" s="34">
        <v>16</v>
      </c>
      <c r="W3115" s="45">
        <v>4559.3821613784557</v>
      </c>
    </row>
    <row r="3116" spans="12:23" x14ac:dyDescent="0.3">
      <c r="L3116" s="44">
        <v>3113</v>
      </c>
      <c r="M3116" s="34">
        <v>130</v>
      </c>
      <c r="N3116" s="34">
        <v>17</v>
      </c>
      <c r="O3116" s="45">
        <v>1392.7874472981757</v>
      </c>
      <c r="P3116" s="44">
        <v>3113</v>
      </c>
      <c r="Q3116" s="34">
        <v>130</v>
      </c>
      <c r="R3116" s="34">
        <v>17</v>
      </c>
      <c r="S3116" s="45">
        <v>1753.1921171599008</v>
      </c>
      <c r="T3116" s="44">
        <v>3113</v>
      </c>
      <c r="U3116" s="34">
        <v>130</v>
      </c>
      <c r="V3116" s="34">
        <v>17</v>
      </c>
      <c r="W3116" s="45">
        <v>4752.4036524069224</v>
      </c>
    </row>
    <row r="3117" spans="12:23" x14ac:dyDescent="0.3">
      <c r="L3117" s="44">
        <v>3114</v>
      </c>
      <c r="M3117" s="34">
        <v>130</v>
      </c>
      <c r="N3117" s="34">
        <v>18</v>
      </c>
      <c r="O3117" s="45">
        <v>1430.9284019387712</v>
      </c>
      <c r="P3117" s="44">
        <v>3114</v>
      </c>
      <c r="Q3117" s="34">
        <v>130</v>
      </c>
      <c r="R3117" s="34">
        <v>18</v>
      </c>
      <c r="S3117" s="45">
        <v>1801.2026166417575</v>
      </c>
      <c r="T3117" s="44">
        <v>3114</v>
      </c>
      <c r="U3117" s="34">
        <v>130</v>
      </c>
      <c r="V3117" s="34">
        <v>18</v>
      </c>
      <c r="W3117" s="45">
        <v>4882.5464193394337</v>
      </c>
    </row>
    <row r="3118" spans="12:23" x14ac:dyDescent="0.3">
      <c r="L3118" s="44">
        <v>3115</v>
      </c>
      <c r="M3118" s="34">
        <v>130</v>
      </c>
      <c r="N3118" s="34">
        <v>19</v>
      </c>
      <c r="O3118" s="45">
        <v>1364.5821223656667</v>
      </c>
      <c r="P3118" s="44">
        <v>3115</v>
      </c>
      <c r="Q3118" s="34">
        <v>130</v>
      </c>
      <c r="R3118" s="34">
        <v>19</v>
      </c>
      <c r="S3118" s="45">
        <v>1717.6882407934575</v>
      </c>
      <c r="T3118" s="44">
        <v>3115</v>
      </c>
      <c r="U3118" s="34">
        <v>130</v>
      </c>
      <c r="V3118" s="34">
        <v>19</v>
      </c>
      <c r="W3118" s="45">
        <v>4656.1627726613406</v>
      </c>
    </row>
    <row r="3119" spans="12:23" x14ac:dyDescent="0.3">
      <c r="L3119" s="44">
        <v>3116</v>
      </c>
      <c r="M3119" s="34">
        <v>130</v>
      </c>
      <c r="N3119" s="34">
        <v>20</v>
      </c>
      <c r="O3119" s="45">
        <v>1573.1611428444853</v>
      </c>
      <c r="P3119" s="44">
        <v>3116</v>
      </c>
      <c r="Q3119" s="34">
        <v>130</v>
      </c>
      <c r="R3119" s="34">
        <v>20</v>
      </c>
      <c r="S3119" s="45">
        <v>1980.2402154093747</v>
      </c>
      <c r="T3119" s="44">
        <v>3116</v>
      </c>
      <c r="U3119" s="34">
        <v>130</v>
      </c>
      <c r="V3119" s="34">
        <v>20</v>
      </c>
      <c r="W3119" s="45">
        <v>5367.8662710392837</v>
      </c>
    </row>
    <row r="3120" spans="12:23" x14ac:dyDescent="0.3">
      <c r="L3120" s="44">
        <v>3117</v>
      </c>
      <c r="M3120" s="34">
        <v>130</v>
      </c>
      <c r="N3120" s="34">
        <v>21</v>
      </c>
      <c r="O3120" s="45">
        <v>1516.1276624604536</v>
      </c>
      <c r="P3120" s="44">
        <v>3117</v>
      </c>
      <c r="Q3120" s="34">
        <v>130</v>
      </c>
      <c r="R3120" s="34">
        <v>21</v>
      </c>
      <c r="S3120" s="45">
        <v>1908.4484654065677</v>
      </c>
      <c r="T3120" s="44">
        <v>3117</v>
      </c>
      <c r="U3120" s="34">
        <v>130</v>
      </c>
      <c r="V3120" s="34">
        <v>21</v>
      </c>
      <c r="W3120" s="45">
        <v>5173.2593186199865</v>
      </c>
    </row>
    <row r="3121" spans="12:23" x14ac:dyDescent="0.3">
      <c r="L3121" s="44">
        <v>3118</v>
      </c>
      <c r="M3121" s="34">
        <v>130</v>
      </c>
      <c r="N3121" s="34">
        <v>22</v>
      </c>
      <c r="O3121" s="45">
        <v>1336.238390651155</v>
      </c>
      <c r="P3121" s="44">
        <v>3118</v>
      </c>
      <c r="Q3121" s="34">
        <v>130</v>
      </c>
      <c r="R3121" s="34">
        <v>22</v>
      </c>
      <c r="S3121" s="45">
        <v>1682.010142811477</v>
      </c>
      <c r="T3121" s="44">
        <v>3118</v>
      </c>
      <c r="U3121" s="34">
        <v>130</v>
      </c>
      <c r="V3121" s="34">
        <v>22</v>
      </c>
      <c r="W3121" s="45">
        <v>4559.4496278206188</v>
      </c>
    </row>
    <row r="3122" spans="12:23" x14ac:dyDescent="0.3">
      <c r="L3122" s="44">
        <v>3119</v>
      </c>
      <c r="M3122" s="34">
        <v>130</v>
      </c>
      <c r="N3122" s="34">
        <v>23</v>
      </c>
      <c r="O3122" s="45">
        <v>786.91175907917921</v>
      </c>
      <c r="P3122" s="44">
        <v>3119</v>
      </c>
      <c r="Q3122" s="34">
        <v>130</v>
      </c>
      <c r="R3122" s="34">
        <v>23</v>
      </c>
      <c r="S3122" s="45">
        <v>990.53699514186815</v>
      </c>
      <c r="T3122" s="44">
        <v>3119</v>
      </c>
      <c r="U3122" s="34">
        <v>130</v>
      </c>
      <c r="V3122" s="34">
        <v>23</v>
      </c>
      <c r="W3122" s="45">
        <v>2685.0631984258739</v>
      </c>
    </row>
    <row r="3123" spans="12:23" x14ac:dyDescent="0.3">
      <c r="L3123" s="44">
        <v>3120</v>
      </c>
      <c r="M3123" s="34">
        <v>130</v>
      </c>
      <c r="N3123" s="34">
        <v>24</v>
      </c>
      <c r="O3123" s="45">
        <v>730.13531986172438</v>
      </c>
      <c r="P3123" s="44">
        <v>3120</v>
      </c>
      <c r="Q3123" s="34">
        <v>130</v>
      </c>
      <c r="R3123" s="34">
        <v>24</v>
      </c>
      <c r="S3123" s="45">
        <v>919.06879956791715</v>
      </c>
      <c r="T3123" s="44">
        <v>3120</v>
      </c>
      <c r="U3123" s="34">
        <v>130</v>
      </c>
      <c r="V3123" s="34">
        <v>24</v>
      </c>
      <c r="W3123" s="45">
        <v>2491.3333097546943</v>
      </c>
    </row>
    <row r="3124" spans="12:23" x14ac:dyDescent="0.3">
      <c r="L3124" s="44">
        <v>3121</v>
      </c>
      <c r="M3124" s="34">
        <v>131</v>
      </c>
      <c r="N3124" s="34">
        <v>1</v>
      </c>
      <c r="O3124" s="45">
        <v>1250.9798129371859</v>
      </c>
      <c r="P3124" s="44">
        <v>3121</v>
      </c>
      <c r="Q3124" s="34">
        <v>131</v>
      </c>
      <c r="R3124" s="34">
        <v>1</v>
      </c>
      <c r="S3124" s="45">
        <v>1574.689627640008</v>
      </c>
      <c r="T3124" s="44">
        <v>3121</v>
      </c>
      <c r="U3124" s="34">
        <v>131</v>
      </c>
      <c r="V3124" s="34">
        <v>1</v>
      </c>
      <c r="W3124" s="45">
        <v>4268.5343292135785</v>
      </c>
    </row>
    <row r="3125" spans="12:23" x14ac:dyDescent="0.3">
      <c r="L3125" s="44">
        <v>3122</v>
      </c>
      <c r="M3125" s="34">
        <v>131</v>
      </c>
      <c r="N3125" s="34">
        <v>2</v>
      </c>
      <c r="O3125" s="45">
        <v>2501.3565677527854</v>
      </c>
      <c r="P3125" s="44">
        <v>3122</v>
      </c>
      <c r="Q3125" s="34">
        <v>131</v>
      </c>
      <c r="R3125" s="34">
        <v>2</v>
      </c>
      <c r="S3125" s="45">
        <v>3148.6201468123127</v>
      </c>
      <c r="T3125" s="44">
        <v>3122</v>
      </c>
      <c r="U3125" s="34">
        <v>131</v>
      </c>
      <c r="V3125" s="34">
        <v>2</v>
      </c>
      <c r="W3125" s="45">
        <v>8535.0109319411804</v>
      </c>
    </row>
    <row r="3126" spans="12:23" x14ac:dyDescent="0.3">
      <c r="L3126" s="44">
        <v>3123</v>
      </c>
      <c r="M3126" s="34">
        <v>131</v>
      </c>
      <c r="N3126" s="34">
        <v>3</v>
      </c>
      <c r="O3126" s="45">
        <v>900.90951645624102</v>
      </c>
      <c r="P3126" s="44">
        <v>3123</v>
      </c>
      <c r="Q3126" s="34">
        <v>131</v>
      </c>
      <c r="R3126" s="34">
        <v>3</v>
      </c>
      <c r="S3126" s="45">
        <v>1134.0333843397129</v>
      </c>
      <c r="T3126" s="44">
        <v>3123</v>
      </c>
      <c r="U3126" s="34">
        <v>131</v>
      </c>
      <c r="V3126" s="34">
        <v>3</v>
      </c>
      <c r="W3126" s="45">
        <v>3074.0409707168978</v>
      </c>
    </row>
    <row r="3127" spans="12:23" x14ac:dyDescent="0.3">
      <c r="L3127" s="44">
        <v>3124</v>
      </c>
      <c r="M3127" s="34">
        <v>131</v>
      </c>
      <c r="N3127" s="34">
        <v>4</v>
      </c>
      <c r="O3127" s="45">
        <v>2568.9485083639183</v>
      </c>
      <c r="P3127" s="44">
        <v>3124</v>
      </c>
      <c r="Q3127" s="34">
        <v>131</v>
      </c>
      <c r="R3127" s="34">
        <v>4</v>
      </c>
      <c r="S3127" s="45">
        <v>3233.7025172004551</v>
      </c>
      <c r="T3127" s="44">
        <v>3124</v>
      </c>
      <c r="U3127" s="34">
        <v>131</v>
      </c>
      <c r="V3127" s="34">
        <v>4</v>
      </c>
      <c r="W3127" s="45">
        <v>8765.6449644755448</v>
      </c>
    </row>
    <row r="3128" spans="12:23" x14ac:dyDescent="0.3">
      <c r="L3128" s="44">
        <v>3125</v>
      </c>
      <c r="M3128" s="34">
        <v>131</v>
      </c>
      <c r="N3128" s="34">
        <v>5</v>
      </c>
      <c r="O3128" s="45">
        <v>2055.9437708690671</v>
      </c>
      <c r="P3128" s="44">
        <v>3125</v>
      </c>
      <c r="Q3128" s="34">
        <v>131</v>
      </c>
      <c r="R3128" s="34">
        <v>5</v>
      </c>
      <c r="S3128" s="45">
        <v>2587.9500992084877</v>
      </c>
      <c r="T3128" s="44">
        <v>3125</v>
      </c>
      <c r="U3128" s="34">
        <v>131</v>
      </c>
      <c r="V3128" s="34">
        <v>5</v>
      </c>
      <c r="W3128" s="45">
        <v>7015.1943893343087</v>
      </c>
    </row>
    <row r="3129" spans="12:23" x14ac:dyDescent="0.3">
      <c r="L3129" s="44">
        <v>3126</v>
      </c>
      <c r="M3129" s="34">
        <v>131</v>
      </c>
      <c r="N3129" s="34">
        <v>6</v>
      </c>
      <c r="O3129" s="45">
        <v>2483.0374415347906</v>
      </c>
      <c r="P3129" s="44">
        <v>3126</v>
      </c>
      <c r="Q3129" s="34">
        <v>131</v>
      </c>
      <c r="R3129" s="34">
        <v>6</v>
      </c>
      <c r="S3129" s="45">
        <v>3125.5606715557346</v>
      </c>
      <c r="T3129" s="44">
        <v>3126</v>
      </c>
      <c r="U3129" s="34">
        <v>131</v>
      </c>
      <c r="V3129" s="34">
        <v>6</v>
      </c>
      <c r="W3129" s="45">
        <v>8472.5032732771215</v>
      </c>
    </row>
    <row r="3130" spans="12:23" x14ac:dyDescent="0.3">
      <c r="L3130" s="44">
        <v>3127</v>
      </c>
      <c r="M3130" s="34">
        <v>131</v>
      </c>
      <c r="N3130" s="34">
        <v>7</v>
      </c>
      <c r="O3130" s="45">
        <v>1829.1049413645408</v>
      </c>
      <c r="P3130" s="44">
        <v>3127</v>
      </c>
      <c r="Q3130" s="34">
        <v>131</v>
      </c>
      <c r="R3130" s="34">
        <v>7</v>
      </c>
      <c r="S3130" s="45">
        <v>2302.4133157426509</v>
      </c>
      <c r="T3130" s="44">
        <v>3127</v>
      </c>
      <c r="U3130" s="34">
        <v>131</v>
      </c>
      <c r="V3130" s="34">
        <v>7</v>
      </c>
      <c r="W3130" s="45">
        <v>6241.185631618795</v>
      </c>
    </row>
    <row r="3131" spans="12:23" x14ac:dyDescent="0.3">
      <c r="L3131" s="44">
        <v>3128</v>
      </c>
      <c r="M3131" s="34">
        <v>131</v>
      </c>
      <c r="N3131" s="34">
        <v>8</v>
      </c>
      <c r="O3131" s="45">
        <v>1326.6487778980763</v>
      </c>
      <c r="P3131" s="44">
        <v>3128</v>
      </c>
      <c r="Q3131" s="34">
        <v>131</v>
      </c>
      <c r="R3131" s="34">
        <v>8</v>
      </c>
      <c r="S3131" s="45">
        <v>1669.9390737349088</v>
      </c>
      <c r="T3131" s="44">
        <v>3128</v>
      </c>
      <c r="U3131" s="34">
        <v>131</v>
      </c>
      <c r="V3131" s="34">
        <v>8</v>
      </c>
      <c r="W3131" s="45">
        <v>4526.7284033715432</v>
      </c>
    </row>
    <row r="3132" spans="12:23" x14ac:dyDescent="0.3">
      <c r="L3132" s="44">
        <v>3129</v>
      </c>
      <c r="M3132" s="34">
        <v>131</v>
      </c>
      <c r="N3132" s="34">
        <v>9</v>
      </c>
      <c r="O3132" s="45">
        <v>1478.1943179928628</v>
      </c>
      <c r="P3132" s="44">
        <v>3129</v>
      </c>
      <c r="Q3132" s="34">
        <v>131</v>
      </c>
      <c r="R3132" s="34">
        <v>9</v>
      </c>
      <c r="S3132" s="45">
        <v>1860.6992983480181</v>
      </c>
      <c r="T3132" s="44">
        <v>3129</v>
      </c>
      <c r="U3132" s="34">
        <v>131</v>
      </c>
      <c r="V3132" s="34">
        <v>9</v>
      </c>
      <c r="W3132" s="45">
        <v>5043.8249493301873</v>
      </c>
    </row>
    <row r="3133" spans="12:23" x14ac:dyDescent="0.3">
      <c r="L3133" s="44">
        <v>3130</v>
      </c>
      <c r="M3133" s="34">
        <v>131</v>
      </c>
      <c r="N3133" s="34">
        <v>10</v>
      </c>
      <c r="O3133" s="45">
        <v>1250.9303819436125</v>
      </c>
      <c r="P3133" s="44">
        <v>3130</v>
      </c>
      <c r="Q3133" s="34">
        <v>131</v>
      </c>
      <c r="R3133" s="34">
        <v>10</v>
      </c>
      <c r="S3133" s="45">
        <v>1574.6274056344578</v>
      </c>
      <c r="T3133" s="44">
        <v>3130</v>
      </c>
      <c r="U3133" s="34">
        <v>131</v>
      </c>
      <c r="V3133" s="34">
        <v>10</v>
      </c>
      <c r="W3133" s="45">
        <v>4268.3656631081685</v>
      </c>
    </row>
    <row r="3134" spans="12:23" x14ac:dyDescent="0.3">
      <c r="L3134" s="44">
        <v>3131</v>
      </c>
      <c r="M3134" s="34">
        <v>131</v>
      </c>
      <c r="N3134" s="34">
        <v>11</v>
      </c>
      <c r="O3134" s="45">
        <v>1421.2399271985471</v>
      </c>
      <c r="P3134" s="44">
        <v>3131</v>
      </c>
      <c r="Q3134" s="34">
        <v>131</v>
      </c>
      <c r="R3134" s="34">
        <v>11</v>
      </c>
      <c r="S3134" s="45">
        <v>1789.00710355409</v>
      </c>
      <c r="T3134" s="44">
        <v>3131</v>
      </c>
      <c r="U3134" s="34">
        <v>131</v>
      </c>
      <c r="V3134" s="34">
        <v>11</v>
      </c>
      <c r="W3134" s="45">
        <v>4849.4878626795407</v>
      </c>
    </row>
    <row r="3135" spans="12:23" x14ac:dyDescent="0.3">
      <c r="L3135" s="44">
        <v>3132</v>
      </c>
      <c r="M3135" s="34">
        <v>131</v>
      </c>
      <c r="N3135" s="34">
        <v>12</v>
      </c>
      <c r="O3135" s="45">
        <v>1023.211680753495</v>
      </c>
      <c r="P3135" s="44">
        <v>3132</v>
      </c>
      <c r="Q3135" s="34">
        <v>131</v>
      </c>
      <c r="R3135" s="34">
        <v>12</v>
      </c>
      <c r="S3135" s="45">
        <v>1287.9830704698441</v>
      </c>
      <c r="T3135" s="44">
        <v>3132</v>
      </c>
      <c r="U3135" s="34">
        <v>131</v>
      </c>
      <c r="V3135" s="34">
        <v>12</v>
      </c>
      <c r="W3135" s="45">
        <v>3491.3546487164012</v>
      </c>
    </row>
    <row r="3136" spans="12:23" x14ac:dyDescent="0.3">
      <c r="L3136" s="44">
        <v>3133</v>
      </c>
      <c r="M3136" s="34">
        <v>131</v>
      </c>
      <c r="N3136" s="34">
        <v>13</v>
      </c>
      <c r="O3136" s="45">
        <v>1060.9769598429384</v>
      </c>
      <c r="P3136" s="44">
        <v>3133</v>
      </c>
      <c r="Q3136" s="34">
        <v>131</v>
      </c>
      <c r="R3136" s="34">
        <v>13</v>
      </c>
      <c r="S3136" s="45">
        <v>1335.5206827095251</v>
      </c>
      <c r="T3136" s="44">
        <v>3133</v>
      </c>
      <c r="U3136" s="34">
        <v>131</v>
      </c>
      <c r="V3136" s="34">
        <v>13</v>
      </c>
      <c r="W3136" s="45">
        <v>3620.2155532478127</v>
      </c>
    </row>
    <row r="3137" spans="12:23" x14ac:dyDescent="0.3">
      <c r="L3137" s="44">
        <v>3134</v>
      </c>
      <c r="M3137" s="34">
        <v>131</v>
      </c>
      <c r="N3137" s="34">
        <v>14</v>
      </c>
      <c r="O3137" s="45">
        <v>918.90239811665685</v>
      </c>
      <c r="P3137" s="44">
        <v>3134</v>
      </c>
      <c r="Q3137" s="34">
        <v>131</v>
      </c>
      <c r="R3137" s="34">
        <v>14</v>
      </c>
      <c r="S3137" s="45">
        <v>1156.682194359666</v>
      </c>
      <c r="T3137" s="44">
        <v>3134</v>
      </c>
      <c r="U3137" s="34">
        <v>131</v>
      </c>
      <c r="V3137" s="34">
        <v>14</v>
      </c>
      <c r="W3137" s="45">
        <v>3135.435433085268</v>
      </c>
    </row>
    <row r="3138" spans="12:23" x14ac:dyDescent="0.3">
      <c r="L3138" s="44">
        <v>3135</v>
      </c>
      <c r="M3138" s="34">
        <v>131</v>
      </c>
      <c r="N3138" s="34">
        <v>15</v>
      </c>
      <c r="O3138" s="45">
        <v>957.25096293025695</v>
      </c>
      <c r="P3138" s="44">
        <v>3135</v>
      </c>
      <c r="Q3138" s="34">
        <v>131</v>
      </c>
      <c r="R3138" s="34">
        <v>15</v>
      </c>
      <c r="S3138" s="45">
        <v>1204.9540262648295</v>
      </c>
      <c r="T3138" s="44">
        <v>3135</v>
      </c>
      <c r="U3138" s="34">
        <v>131</v>
      </c>
      <c r="V3138" s="34">
        <v>15</v>
      </c>
      <c r="W3138" s="45">
        <v>3266.2865976604899</v>
      </c>
    </row>
    <row r="3139" spans="12:23" x14ac:dyDescent="0.3">
      <c r="L3139" s="44">
        <v>3136</v>
      </c>
      <c r="M3139" s="34">
        <v>131</v>
      </c>
      <c r="N3139" s="34">
        <v>16</v>
      </c>
      <c r="O3139" s="45">
        <v>644.00675666087739</v>
      </c>
      <c r="P3139" s="44">
        <v>3136</v>
      </c>
      <c r="Q3139" s="34">
        <v>131</v>
      </c>
      <c r="R3139" s="34">
        <v>16</v>
      </c>
      <c r="S3139" s="45">
        <v>810.65317709877922</v>
      </c>
      <c r="T3139" s="44">
        <v>3136</v>
      </c>
      <c r="U3139" s="34">
        <v>131</v>
      </c>
      <c r="V3139" s="34">
        <v>16</v>
      </c>
      <c r="W3139" s="45">
        <v>2197.4494876924778</v>
      </c>
    </row>
    <row r="3140" spans="12:23" x14ac:dyDescent="0.3">
      <c r="L3140" s="44">
        <v>3137</v>
      </c>
      <c r="M3140" s="34">
        <v>131</v>
      </c>
      <c r="N3140" s="34">
        <v>17</v>
      </c>
      <c r="O3140" s="45">
        <v>748.414901284861</v>
      </c>
      <c r="P3140" s="44">
        <v>3137</v>
      </c>
      <c r="Q3140" s="34">
        <v>131</v>
      </c>
      <c r="R3140" s="34">
        <v>17</v>
      </c>
      <c r="S3140" s="45">
        <v>942.07849722005619</v>
      </c>
      <c r="T3140" s="44">
        <v>3137</v>
      </c>
      <c r="U3140" s="34">
        <v>131</v>
      </c>
      <c r="V3140" s="34">
        <v>17</v>
      </c>
      <c r="W3140" s="45">
        <v>2553.7060355344274</v>
      </c>
    </row>
    <row r="3141" spans="12:23" x14ac:dyDescent="0.3">
      <c r="L3141" s="44">
        <v>3138</v>
      </c>
      <c r="M3141" s="34">
        <v>131</v>
      </c>
      <c r="N3141" s="34">
        <v>18</v>
      </c>
      <c r="O3141" s="45">
        <v>606.07341219328691</v>
      </c>
      <c r="P3141" s="44">
        <v>3138</v>
      </c>
      <c r="Q3141" s="34">
        <v>131</v>
      </c>
      <c r="R3141" s="34">
        <v>18</v>
      </c>
      <c r="S3141" s="45">
        <v>762.90401004023011</v>
      </c>
      <c r="T3141" s="44">
        <v>3138</v>
      </c>
      <c r="U3141" s="34">
        <v>131</v>
      </c>
      <c r="V3141" s="34">
        <v>18</v>
      </c>
      <c r="W3141" s="45">
        <v>2068.0151184026799</v>
      </c>
    </row>
    <row r="3142" spans="12:23" x14ac:dyDescent="0.3">
      <c r="L3142" s="44">
        <v>3139</v>
      </c>
      <c r="M3142" s="34">
        <v>131</v>
      </c>
      <c r="N3142" s="34">
        <v>19</v>
      </c>
      <c r="O3142" s="45">
        <v>871.88363703042762</v>
      </c>
      <c r="P3142" s="44">
        <v>3139</v>
      </c>
      <c r="Q3142" s="34">
        <v>131</v>
      </c>
      <c r="R3142" s="34">
        <v>19</v>
      </c>
      <c r="S3142" s="45">
        <v>1097.4966226811514</v>
      </c>
      <c r="T3142" s="44">
        <v>3139</v>
      </c>
      <c r="U3142" s="34">
        <v>131</v>
      </c>
      <c r="V3142" s="34">
        <v>19</v>
      </c>
      <c r="W3142" s="45">
        <v>2975.0002336215507</v>
      </c>
    </row>
    <row r="3143" spans="12:23" x14ac:dyDescent="0.3">
      <c r="L3143" s="44">
        <v>3140</v>
      </c>
      <c r="M3143" s="34">
        <v>131</v>
      </c>
      <c r="N3143" s="34">
        <v>20</v>
      </c>
      <c r="O3143" s="45">
        <v>1212.3643207582932</v>
      </c>
      <c r="P3143" s="44">
        <v>3140</v>
      </c>
      <c r="Q3143" s="34">
        <v>131</v>
      </c>
      <c r="R3143" s="34">
        <v>20</v>
      </c>
      <c r="S3143" s="45">
        <v>1526.0817969048774</v>
      </c>
      <c r="T3143" s="44">
        <v>3140</v>
      </c>
      <c r="U3143" s="34">
        <v>131</v>
      </c>
      <c r="V3143" s="34">
        <v>20</v>
      </c>
      <c r="W3143" s="45">
        <v>4136.772367669153</v>
      </c>
    </row>
    <row r="3144" spans="12:23" x14ac:dyDescent="0.3">
      <c r="L3144" s="44">
        <v>3141</v>
      </c>
      <c r="M3144" s="34">
        <v>131</v>
      </c>
      <c r="N3144" s="34">
        <v>21</v>
      </c>
      <c r="O3144" s="45">
        <v>672.38014697153289</v>
      </c>
      <c r="P3144" s="44">
        <v>3141</v>
      </c>
      <c r="Q3144" s="34">
        <v>131</v>
      </c>
      <c r="R3144" s="34">
        <v>21</v>
      </c>
      <c r="S3144" s="45">
        <v>846.36860828408976</v>
      </c>
      <c r="T3144" s="44">
        <v>3141</v>
      </c>
      <c r="U3144" s="34">
        <v>131</v>
      </c>
      <c r="V3144" s="34">
        <v>21</v>
      </c>
      <c r="W3144" s="45">
        <v>2294.2638321964446</v>
      </c>
    </row>
    <row r="3145" spans="12:23" x14ac:dyDescent="0.3">
      <c r="L3145" s="44">
        <v>3142</v>
      </c>
      <c r="M3145" s="34">
        <v>131</v>
      </c>
      <c r="N3145" s="34">
        <v>22</v>
      </c>
      <c r="O3145" s="45">
        <v>701.74215715364028</v>
      </c>
      <c r="P3145" s="44">
        <v>3142</v>
      </c>
      <c r="Q3145" s="34">
        <v>131</v>
      </c>
      <c r="R3145" s="34">
        <v>22</v>
      </c>
      <c r="S3145" s="45">
        <v>883.32847958038735</v>
      </c>
      <c r="T3145" s="44">
        <v>3142</v>
      </c>
      <c r="U3145" s="34">
        <v>131</v>
      </c>
      <c r="V3145" s="34">
        <v>22</v>
      </c>
      <c r="W3145" s="45">
        <v>2394.4514988085657</v>
      </c>
    </row>
    <row r="3146" spans="12:23" x14ac:dyDescent="0.3">
      <c r="L3146" s="44">
        <v>3143</v>
      </c>
      <c r="M3146" s="34">
        <v>131</v>
      </c>
      <c r="N3146" s="34">
        <v>23</v>
      </c>
      <c r="O3146" s="45">
        <v>957.83424865441339</v>
      </c>
      <c r="P3146" s="44">
        <v>3143</v>
      </c>
      <c r="Q3146" s="34">
        <v>131</v>
      </c>
      <c r="R3146" s="34">
        <v>23</v>
      </c>
      <c r="S3146" s="45">
        <v>1205.6882459303117</v>
      </c>
      <c r="T3146" s="44">
        <v>3143</v>
      </c>
      <c r="U3146" s="34">
        <v>131</v>
      </c>
      <c r="V3146" s="34">
        <v>23</v>
      </c>
      <c r="W3146" s="45">
        <v>3268.2768577042998</v>
      </c>
    </row>
    <row r="3147" spans="12:23" x14ac:dyDescent="0.3">
      <c r="L3147" s="44">
        <v>3144</v>
      </c>
      <c r="M3147" s="34">
        <v>131</v>
      </c>
      <c r="N3147" s="34">
        <v>24</v>
      </c>
      <c r="O3147" s="45">
        <v>569.01005321257355</v>
      </c>
      <c r="P3147" s="44">
        <v>3144</v>
      </c>
      <c r="Q3147" s="34">
        <v>131</v>
      </c>
      <c r="R3147" s="34">
        <v>24</v>
      </c>
      <c r="S3147" s="45">
        <v>716.24995027934892</v>
      </c>
      <c r="T3147" s="44">
        <v>3144</v>
      </c>
      <c r="U3147" s="34">
        <v>131</v>
      </c>
      <c r="V3147" s="34">
        <v>24</v>
      </c>
      <c r="W3147" s="45">
        <v>1941.5492725680556</v>
      </c>
    </row>
    <row r="3148" spans="12:23" x14ac:dyDescent="0.3">
      <c r="L3148" s="44">
        <v>3145</v>
      </c>
      <c r="M3148" s="34">
        <v>132</v>
      </c>
      <c r="N3148" s="34">
        <v>1</v>
      </c>
      <c r="O3148" s="45">
        <v>587.89269275729578</v>
      </c>
      <c r="P3148" s="44">
        <v>3145</v>
      </c>
      <c r="Q3148" s="34">
        <v>132</v>
      </c>
      <c r="R3148" s="34">
        <v>1</v>
      </c>
      <c r="S3148" s="45">
        <v>740.01875639919012</v>
      </c>
      <c r="T3148" s="44">
        <v>3145</v>
      </c>
      <c r="U3148" s="34">
        <v>132</v>
      </c>
      <c r="V3148" s="34">
        <v>1</v>
      </c>
      <c r="W3148" s="45">
        <v>2005.9797248337627</v>
      </c>
    </row>
    <row r="3149" spans="12:23" x14ac:dyDescent="0.3">
      <c r="L3149" s="44">
        <v>3146</v>
      </c>
      <c r="M3149" s="34">
        <v>132</v>
      </c>
      <c r="N3149" s="34">
        <v>2</v>
      </c>
      <c r="O3149" s="45">
        <v>597.35378492708537</v>
      </c>
      <c r="P3149" s="44">
        <v>3146</v>
      </c>
      <c r="Q3149" s="34">
        <v>132</v>
      </c>
      <c r="R3149" s="34">
        <v>2</v>
      </c>
      <c r="S3149" s="45">
        <v>751.92804826132976</v>
      </c>
      <c r="T3149" s="44">
        <v>3146</v>
      </c>
      <c r="U3149" s="34">
        <v>132</v>
      </c>
      <c r="V3149" s="34">
        <v>2</v>
      </c>
      <c r="W3149" s="45">
        <v>2038.2624174087778</v>
      </c>
    </row>
    <row r="3150" spans="12:23" x14ac:dyDescent="0.3">
      <c r="L3150" s="44">
        <v>3147</v>
      </c>
      <c r="M3150" s="34">
        <v>132</v>
      </c>
      <c r="N3150" s="34">
        <v>3</v>
      </c>
      <c r="O3150" s="45">
        <v>787.14902784832736</v>
      </c>
      <c r="P3150" s="44">
        <v>3147</v>
      </c>
      <c r="Q3150" s="34">
        <v>132</v>
      </c>
      <c r="R3150" s="34">
        <v>3</v>
      </c>
      <c r="S3150" s="45">
        <v>990.83566076850457</v>
      </c>
      <c r="T3150" s="44">
        <v>3147</v>
      </c>
      <c r="U3150" s="34">
        <v>132</v>
      </c>
      <c r="V3150" s="34">
        <v>3</v>
      </c>
      <c r="W3150" s="45">
        <v>2685.8727957318297</v>
      </c>
    </row>
    <row r="3151" spans="12:23" x14ac:dyDescent="0.3">
      <c r="L3151" s="44">
        <v>3148</v>
      </c>
      <c r="M3151" s="34">
        <v>132</v>
      </c>
      <c r="N3151" s="34">
        <v>4</v>
      </c>
      <c r="O3151" s="45">
        <v>1336.0208942794352</v>
      </c>
      <c r="P3151" s="44">
        <v>3148</v>
      </c>
      <c r="Q3151" s="34">
        <v>132</v>
      </c>
      <c r="R3151" s="34">
        <v>4</v>
      </c>
      <c r="S3151" s="45">
        <v>1681.7363659870593</v>
      </c>
      <c r="T3151" s="44">
        <v>3148</v>
      </c>
      <c r="U3151" s="34">
        <v>132</v>
      </c>
      <c r="V3151" s="34">
        <v>4</v>
      </c>
      <c r="W3151" s="45">
        <v>4558.7074969568239</v>
      </c>
    </row>
    <row r="3152" spans="12:23" x14ac:dyDescent="0.3">
      <c r="L3152" s="44">
        <v>3149</v>
      </c>
      <c r="M3152" s="34">
        <v>132</v>
      </c>
      <c r="N3152" s="34">
        <v>5</v>
      </c>
      <c r="O3152" s="45">
        <v>1886.3361457228632</v>
      </c>
      <c r="P3152" s="44">
        <v>3149</v>
      </c>
      <c r="Q3152" s="34">
        <v>132</v>
      </c>
      <c r="R3152" s="34">
        <v>5</v>
      </c>
      <c r="S3152" s="45">
        <v>2374.4539537676555</v>
      </c>
      <c r="T3152" s="44">
        <v>3149</v>
      </c>
      <c r="U3152" s="34">
        <v>132</v>
      </c>
      <c r="V3152" s="34">
        <v>5</v>
      </c>
      <c r="W3152" s="45">
        <v>6436.467248459724</v>
      </c>
    </row>
    <row r="3153" spans="12:23" x14ac:dyDescent="0.3">
      <c r="L3153" s="44">
        <v>3150</v>
      </c>
      <c r="M3153" s="34">
        <v>132</v>
      </c>
      <c r="N3153" s="34">
        <v>6</v>
      </c>
      <c r="O3153" s="45">
        <v>3012.5521308828802</v>
      </c>
      <c r="P3153" s="44">
        <v>3150</v>
      </c>
      <c r="Q3153" s="34">
        <v>132</v>
      </c>
      <c r="R3153" s="34">
        <v>6</v>
      </c>
      <c r="S3153" s="45">
        <v>3792.0952394011751</v>
      </c>
      <c r="T3153" s="44">
        <v>3150</v>
      </c>
      <c r="U3153" s="34">
        <v>132</v>
      </c>
      <c r="V3153" s="34">
        <v>6</v>
      </c>
      <c r="W3153" s="45">
        <v>10279.288327624497</v>
      </c>
    </row>
    <row r="3154" spans="12:23" x14ac:dyDescent="0.3">
      <c r="L3154" s="44">
        <v>3151</v>
      </c>
      <c r="M3154" s="34">
        <v>132</v>
      </c>
      <c r="N3154" s="34">
        <v>7</v>
      </c>
      <c r="O3154" s="45">
        <v>1421.5463993586973</v>
      </c>
      <c r="P3154" s="44">
        <v>3151</v>
      </c>
      <c r="Q3154" s="34">
        <v>132</v>
      </c>
      <c r="R3154" s="34">
        <v>7</v>
      </c>
      <c r="S3154" s="45">
        <v>1789.3928799884959</v>
      </c>
      <c r="T3154" s="44">
        <v>3151</v>
      </c>
      <c r="U3154" s="34">
        <v>132</v>
      </c>
      <c r="V3154" s="34">
        <v>7</v>
      </c>
      <c r="W3154" s="45">
        <v>4850.5335925330692</v>
      </c>
    </row>
    <row r="3155" spans="12:23" x14ac:dyDescent="0.3">
      <c r="L3155" s="44">
        <v>3152</v>
      </c>
      <c r="M3155" s="34">
        <v>132</v>
      </c>
      <c r="N3155" s="34">
        <v>8</v>
      </c>
      <c r="O3155" s="45">
        <v>1506.488618713802</v>
      </c>
      <c r="P3155" s="44">
        <v>3152</v>
      </c>
      <c r="Q3155" s="34">
        <v>132</v>
      </c>
      <c r="R3155" s="34">
        <v>8</v>
      </c>
      <c r="S3155" s="45">
        <v>1896.3151743244496</v>
      </c>
      <c r="T3155" s="44">
        <v>3152</v>
      </c>
      <c r="U3155" s="34">
        <v>132</v>
      </c>
      <c r="V3155" s="34">
        <v>8</v>
      </c>
      <c r="W3155" s="45">
        <v>5140.3694280655009</v>
      </c>
    </row>
    <row r="3156" spans="12:23" x14ac:dyDescent="0.3">
      <c r="L3156" s="44">
        <v>3153</v>
      </c>
      <c r="M3156" s="34">
        <v>132</v>
      </c>
      <c r="N3156" s="34">
        <v>9</v>
      </c>
      <c r="O3156" s="45">
        <v>1658.1725655905923</v>
      </c>
      <c r="P3156" s="44">
        <v>3153</v>
      </c>
      <c r="Q3156" s="34">
        <v>132</v>
      </c>
      <c r="R3156" s="34">
        <v>9</v>
      </c>
      <c r="S3156" s="45">
        <v>2087.2496205530979</v>
      </c>
      <c r="T3156" s="44">
        <v>3153</v>
      </c>
      <c r="U3156" s="34">
        <v>132</v>
      </c>
      <c r="V3156" s="34">
        <v>9</v>
      </c>
      <c r="W3156" s="45">
        <v>5657.9382391192876</v>
      </c>
    </row>
    <row r="3157" spans="12:23" x14ac:dyDescent="0.3">
      <c r="L3157" s="44">
        <v>3154</v>
      </c>
      <c r="M3157" s="34">
        <v>132</v>
      </c>
      <c r="N3157" s="34">
        <v>10</v>
      </c>
      <c r="O3157" s="45">
        <v>1469.2967391498</v>
      </c>
      <c r="P3157" s="44">
        <v>3154</v>
      </c>
      <c r="Q3157" s="34">
        <v>132</v>
      </c>
      <c r="R3157" s="34">
        <v>10</v>
      </c>
      <c r="S3157" s="45">
        <v>1849.4993373491402</v>
      </c>
      <c r="T3157" s="44">
        <v>3154</v>
      </c>
      <c r="U3157" s="34">
        <v>132</v>
      </c>
      <c r="V3157" s="34">
        <v>10</v>
      </c>
      <c r="W3157" s="45">
        <v>5013.4650503568173</v>
      </c>
    </row>
    <row r="3158" spans="12:23" x14ac:dyDescent="0.3">
      <c r="L3158" s="44">
        <v>3155</v>
      </c>
      <c r="M3158" s="34">
        <v>132</v>
      </c>
      <c r="N3158" s="34">
        <v>11</v>
      </c>
      <c r="O3158" s="45">
        <v>824.45954179690352</v>
      </c>
      <c r="P3158" s="44">
        <v>3155</v>
      </c>
      <c r="Q3158" s="34">
        <v>132</v>
      </c>
      <c r="R3158" s="34">
        <v>11</v>
      </c>
      <c r="S3158" s="45">
        <v>1037.8008305571325</v>
      </c>
      <c r="T3158" s="44">
        <v>3155</v>
      </c>
      <c r="U3158" s="34">
        <v>132</v>
      </c>
      <c r="V3158" s="34">
        <v>11</v>
      </c>
      <c r="W3158" s="45">
        <v>2813.1819720934918</v>
      </c>
    </row>
    <row r="3159" spans="12:23" x14ac:dyDescent="0.3">
      <c r="L3159" s="44">
        <v>3156</v>
      </c>
      <c r="M3159" s="34">
        <v>132</v>
      </c>
      <c r="N3159" s="34">
        <v>12</v>
      </c>
      <c r="O3159" s="45">
        <v>1013.8197919747066</v>
      </c>
      <c r="P3159" s="44">
        <v>3156</v>
      </c>
      <c r="Q3159" s="34">
        <v>132</v>
      </c>
      <c r="R3159" s="34">
        <v>12</v>
      </c>
      <c r="S3159" s="45">
        <v>1276.1608894154731</v>
      </c>
      <c r="T3159" s="44">
        <v>3156</v>
      </c>
      <c r="U3159" s="34">
        <v>132</v>
      </c>
      <c r="V3159" s="34">
        <v>12</v>
      </c>
      <c r="W3159" s="45">
        <v>3459.3080886889561</v>
      </c>
    </row>
    <row r="3160" spans="12:23" x14ac:dyDescent="0.3">
      <c r="L3160" s="44">
        <v>3157</v>
      </c>
      <c r="M3160" s="34">
        <v>132</v>
      </c>
      <c r="N3160" s="34">
        <v>13</v>
      </c>
      <c r="O3160" s="45">
        <v>843.12468496990618</v>
      </c>
      <c r="P3160" s="44">
        <v>3157</v>
      </c>
      <c r="Q3160" s="34">
        <v>132</v>
      </c>
      <c r="R3160" s="34">
        <v>13</v>
      </c>
      <c r="S3160" s="45">
        <v>1061.2958598525563</v>
      </c>
      <c r="T3160" s="44">
        <v>3157</v>
      </c>
      <c r="U3160" s="34">
        <v>132</v>
      </c>
      <c r="V3160" s="34">
        <v>13</v>
      </c>
      <c r="W3160" s="45">
        <v>2876.8702934954049</v>
      </c>
    </row>
    <row r="3161" spans="12:23" x14ac:dyDescent="0.3">
      <c r="L3161" s="44">
        <v>3158</v>
      </c>
      <c r="M3161" s="34">
        <v>132</v>
      </c>
      <c r="N3161" s="34">
        <v>14</v>
      </c>
      <c r="O3161" s="45">
        <v>710.57053260570103</v>
      </c>
      <c r="P3161" s="44">
        <v>3158</v>
      </c>
      <c r="Q3161" s="34">
        <v>132</v>
      </c>
      <c r="R3161" s="34">
        <v>14</v>
      </c>
      <c r="S3161" s="45">
        <v>894.4413297714957</v>
      </c>
      <c r="T3161" s="44">
        <v>3158</v>
      </c>
      <c r="U3161" s="34">
        <v>132</v>
      </c>
      <c r="V3161" s="34">
        <v>14</v>
      </c>
      <c r="W3161" s="45">
        <v>2424.5752652343631</v>
      </c>
    </row>
    <row r="3162" spans="12:23" x14ac:dyDescent="0.3">
      <c r="L3162" s="44">
        <v>3159</v>
      </c>
      <c r="M3162" s="34">
        <v>132</v>
      </c>
      <c r="N3162" s="34">
        <v>15</v>
      </c>
      <c r="O3162" s="45">
        <v>919.32750466138066</v>
      </c>
      <c r="P3162" s="44">
        <v>3159</v>
      </c>
      <c r="Q3162" s="34">
        <v>132</v>
      </c>
      <c r="R3162" s="34">
        <v>15</v>
      </c>
      <c r="S3162" s="45">
        <v>1157.21730360739</v>
      </c>
      <c r="T3162" s="44">
        <v>3159</v>
      </c>
      <c r="U3162" s="34">
        <v>132</v>
      </c>
      <c r="V3162" s="34">
        <v>15</v>
      </c>
      <c r="W3162" s="45">
        <v>3136.8859615917722</v>
      </c>
    </row>
    <row r="3163" spans="12:23" x14ac:dyDescent="0.3">
      <c r="L3163" s="44">
        <v>3160</v>
      </c>
      <c r="M3163" s="34">
        <v>132</v>
      </c>
      <c r="N3163" s="34">
        <v>16</v>
      </c>
      <c r="O3163" s="45">
        <v>1061.1054804262274</v>
      </c>
      <c r="P3163" s="44">
        <v>3160</v>
      </c>
      <c r="Q3163" s="34">
        <v>132</v>
      </c>
      <c r="R3163" s="34">
        <v>16</v>
      </c>
      <c r="S3163" s="45">
        <v>1335.6824599239535</v>
      </c>
      <c r="T3163" s="44">
        <v>3160</v>
      </c>
      <c r="U3163" s="34">
        <v>132</v>
      </c>
      <c r="V3163" s="34">
        <v>16</v>
      </c>
      <c r="W3163" s="45">
        <v>3620.6540851218729</v>
      </c>
    </row>
    <row r="3164" spans="12:23" x14ac:dyDescent="0.3">
      <c r="L3164" s="44">
        <v>3161</v>
      </c>
      <c r="M3164" s="34">
        <v>132</v>
      </c>
      <c r="N3164" s="34">
        <v>17</v>
      </c>
      <c r="O3164" s="45">
        <v>549.3167453732616</v>
      </c>
      <c r="P3164" s="44">
        <v>3161</v>
      </c>
      <c r="Q3164" s="34">
        <v>132</v>
      </c>
      <c r="R3164" s="34">
        <v>17</v>
      </c>
      <c r="S3164" s="45">
        <v>691.46070326849951</v>
      </c>
      <c r="T3164" s="44">
        <v>3161</v>
      </c>
      <c r="U3164" s="34">
        <v>132</v>
      </c>
      <c r="V3164" s="34">
        <v>17</v>
      </c>
      <c r="W3164" s="45">
        <v>1874.3526961736652</v>
      </c>
    </row>
    <row r="3165" spans="12:23" x14ac:dyDescent="0.3">
      <c r="L3165" s="44">
        <v>3162</v>
      </c>
      <c r="M3165" s="34">
        <v>132</v>
      </c>
      <c r="N3165" s="34">
        <v>18</v>
      </c>
      <c r="O3165" s="45">
        <v>643.90789467373236</v>
      </c>
      <c r="P3165" s="44">
        <v>3162</v>
      </c>
      <c r="Q3165" s="34">
        <v>132</v>
      </c>
      <c r="R3165" s="34">
        <v>18</v>
      </c>
      <c r="S3165" s="45">
        <v>810.52873308768073</v>
      </c>
      <c r="T3165" s="44">
        <v>3162</v>
      </c>
      <c r="U3165" s="34">
        <v>132</v>
      </c>
      <c r="V3165" s="34">
        <v>18</v>
      </c>
      <c r="W3165" s="45">
        <v>2197.1121554816627</v>
      </c>
    </row>
    <row r="3166" spans="12:23" x14ac:dyDescent="0.3">
      <c r="L3166" s="44">
        <v>3163</v>
      </c>
      <c r="M3166" s="34">
        <v>132</v>
      </c>
      <c r="N3166" s="34">
        <v>19</v>
      </c>
      <c r="O3166" s="45">
        <v>1127.1650602366105</v>
      </c>
      <c r="P3166" s="44">
        <v>3163</v>
      </c>
      <c r="Q3166" s="34">
        <v>132</v>
      </c>
      <c r="R3166" s="34">
        <v>19</v>
      </c>
      <c r="S3166" s="45">
        <v>1418.8359481400669</v>
      </c>
      <c r="T3166" s="44">
        <v>3163</v>
      </c>
      <c r="U3166" s="34">
        <v>132</v>
      </c>
      <c r="V3166" s="34">
        <v>19</v>
      </c>
      <c r="W3166" s="45">
        <v>3846.0594683886006</v>
      </c>
    </row>
    <row r="3167" spans="12:23" x14ac:dyDescent="0.3">
      <c r="L3167" s="44">
        <v>3164</v>
      </c>
      <c r="M3167" s="34">
        <v>132</v>
      </c>
      <c r="N3167" s="34">
        <v>20</v>
      </c>
      <c r="O3167" s="45">
        <v>1240.520214697229</v>
      </c>
      <c r="P3167" s="44">
        <v>3164</v>
      </c>
      <c r="Q3167" s="34">
        <v>132</v>
      </c>
      <c r="R3167" s="34">
        <v>20</v>
      </c>
      <c r="S3167" s="45">
        <v>1561.5234512657703</v>
      </c>
      <c r="T3167" s="44">
        <v>3164</v>
      </c>
      <c r="U3167" s="34">
        <v>132</v>
      </c>
      <c r="V3167" s="34">
        <v>20</v>
      </c>
      <c r="W3167" s="45">
        <v>4232.8445813093258</v>
      </c>
    </row>
    <row r="3168" spans="12:23" x14ac:dyDescent="0.3">
      <c r="L3168" s="44">
        <v>3165</v>
      </c>
      <c r="M3168" s="34">
        <v>132</v>
      </c>
      <c r="N3168" s="34">
        <v>21</v>
      </c>
      <c r="O3168" s="45">
        <v>995.3128279811358</v>
      </c>
      <c r="P3168" s="44">
        <v>3165</v>
      </c>
      <c r="Q3168" s="34">
        <v>132</v>
      </c>
      <c r="R3168" s="34">
        <v>21</v>
      </c>
      <c r="S3168" s="45">
        <v>1252.8649705378066</v>
      </c>
      <c r="T3168" s="44">
        <v>3165</v>
      </c>
      <c r="U3168" s="34">
        <v>132</v>
      </c>
      <c r="V3168" s="34">
        <v>21</v>
      </c>
      <c r="W3168" s="45">
        <v>3396.1594988243464</v>
      </c>
    </row>
    <row r="3169" spans="12:23" x14ac:dyDescent="0.3">
      <c r="L3169" s="44">
        <v>3166</v>
      </c>
      <c r="M3169" s="34">
        <v>132</v>
      </c>
      <c r="N3169" s="34">
        <v>22</v>
      </c>
      <c r="O3169" s="45">
        <v>474.1618627455253</v>
      </c>
      <c r="P3169" s="44">
        <v>3166</v>
      </c>
      <c r="Q3169" s="34">
        <v>132</v>
      </c>
      <c r="R3169" s="34">
        <v>22</v>
      </c>
      <c r="S3169" s="45">
        <v>596.85836603131099</v>
      </c>
      <c r="T3169" s="44">
        <v>3166</v>
      </c>
      <c r="U3169" s="34">
        <v>132</v>
      </c>
      <c r="V3169" s="34">
        <v>22</v>
      </c>
      <c r="W3169" s="45">
        <v>1617.9127495119376</v>
      </c>
    </row>
    <row r="3170" spans="12:23" x14ac:dyDescent="0.3">
      <c r="L3170" s="44">
        <v>3167</v>
      </c>
      <c r="M3170" s="34">
        <v>132</v>
      </c>
      <c r="N3170" s="34">
        <v>23</v>
      </c>
      <c r="O3170" s="45">
        <v>967.51283719592243</v>
      </c>
      <c r="P3170" s="44">
        <v>3167</v>
      </c>
      <c r="Q3170" s="34">
        <v>132</v>
      </c>
      <c r="R3170" s="34">
        <v>23</v>
      </c>
      <c r="S3170" s="45">
        <v>1217.8713146168684</v>
      </c>
      <c r="T3170" s="44">
        <v>3167</v>
      </c>
      <c r="U3170" s="34">
        <v>132</v>
      </c>
      <c r="V3170" s="34">
        <v>23</v>
      </c>
      <c r="W3170" s="45">
        <v>3301.3016811431085</v>
      </c>
    </row>
    <row r="3171" spans="12:23" x14ac:dyDescent="0.3">
      <c r="L3171" s="44">
        <v>3168</v>
      </c>
      <c r="M3171" s="34">
        <v>132</v>
      </c>
      <c r="N3171" s="34">
        <v>24</v>
      </c>
      <c r="O3171" s="45">
        <v>322.28019189444524</v>
      </c>
      <c r="P3171" s="44">
        <v>3168</v>
      </c>
      <c r="Q3171" s="34">
        <v>132</v>
      </c>
      <c r="R3171" s="34">
        <v>24</v>
      </c>
      <c r="S3171" s="45">
        <v>405.67503178046599</v>
      </c>
      <c r="T3171" s="44">
        <v>3168</v>
      </c>
      <c r="U3171" s="34">
        <v>132</v>
      </c>
      <c r="V3171" s="34">
        <v>24</v>
      </c>
      <c r="W3171" s="45">
        <v>1099.669274036522</v>
      </c>
    </row>
    <row r="3172" spans="12:23" x14ac:dyDescent="0.3">
      <c r="L3172" s="44">
        <v>3169</v>
      </c>
      <c r="M3172" s="34">
        <v>133</v>
      </c>
      <c r="N3172" s="34">
        <v>1</v>
      </c>
      <c r="O3172" s="45">
        <v>123.06340159827154</v>
      </c>
      <c r="P3172" s="44">
        <v>3169</v>
      </c>
      <c r="Q3172" s="34">
        <v>133</v>
      </c>
      <c r="R3172" s="34">
        <v>1</v>
      </c>
      <c r="S3172" s="45">
        <v>154.90790501559067</v>
      </c>
      <c r="T3172" s="44">
        <v>3169</v>
      </c>
      <c r="U3172" s="34">
        <v>133</v>
      </c>
      <c r="V3172" s="34">
        <v>1</v>
      </c>
      <c r="W3172" s="45">
        <v>419.91113602278062</v>
      </c>
    </row>
    <row r="3173" spans="12:23" x14ac:dyDescent="0.3">
      <c r="L3173" s="44">
        <v>3170</v>
      </c>
      <c r="M3173" s="34">
        <v>133</v>
      </c>
      <c r="N3173" s="34">
        <v>2</v>
      </c>
      <c r="O3173" s="45">
        <v>331.72151166680624</v>
      </c>
      <c r="P3173" s="44">
        <v>3170</v>
      </c>
      <c r="Q3173" s="34">
        <v>133</v>
      </c>
      <c r="R3173" s="34">
        <v>2</v>
      </c>
      <c r="S3173" s="45">
        <v>417.55943484038647</v>
      </c>
      <c r="T3173" s="44">
        <v>3170</v>
      </c>
      <c r="U3173" s="34">
        <v>133</v>
      </c>
      <c r="V3173" s="34">
        <v>2</v>
      </c>
      <c r="W3173" s="45">
        <v>1131.8845001693753</v>
      </c>
    </row>
    <row r="3174" spans="12:23" x14ac:dyDescent="0.3">
      <c r="L3174" s="44">
        <v>3171</v>
      </c>
      <c r="M3174" s="34">
        <v>133</v>
      </c>
      <c r="N3174" s="34">
        <v>3</v>
      </c>
      <c r="O3174" s="45">
        <v>1382.5947764235113</v>
      </c>
      <c r="P3174" s="44">
        <v>3171</v>
      </c>
      <c r="Q3174" s="34">
        <v>133</v>
      </c>
      <c r="R3174" s="34">
        <v>3</v>
      </c>
      <c r="S3174" s="45">
        <v>1740.3619396156303</v>
      </c>
      <c r="T3174" s="44">
        <v>3171</v>
      </c>
      <c r="U3174" s="34">
        <v>133</v>
      </c>
      <c r="V3174" s="34">
        <v>3</v>
      </c>
      <c r="W3174" s="45">
        <v>4717.6247014718729</v>
      </c>
    </row>
    <row r="3175" spans="12:23" x14ac:dyDescent="0.3">
      <c r="L3175" s="44">
        <v>3172</v>
      </c>
      <c r="M3175" s="34">
        <v>133</v>
      </c>
      <c r="N3175" s="34">
        <v>4</v>
      </c>
      <c r="O3175" s="45">
        <v>672.66684673425368</v>
      </c>
      <c r="P3175" s="44">
        <v>3172</v>
      </c>
      <c r="Q3175" s="34">
        <v>133</v>
      </c>
      <c r="R3175" s="34">
        <v>4</v>
      </c>
      <c r="S3175" s="45">
        <v>846.72949591627571</v>
      </c>
      <c r="T3175" s="44">
        <v>3172</v>
      </c>
      <c r="U3175" s="34">
        <v>133</v>
      </c>
      <c r="V3175" s="34">
        <v>4</v>
      </c>
      <c r="W3175" s="45">
        <v>2295.2420956078086</v>
      </c>
    </row>
    <row r="3176" spans="12:23" x14ac:dyDescent="0.3">
      <c r="L3176" s="44">
        <v>3173</v>
      </c>
      <c r="M3176" s="34">
        <v>133</v>
      </c>
      <c r="N3176" s="34">
        <v>5</v>
      </c>
      <c r="O3176" s="45">
        <v>179.91893040544218</v>
      </c>
      <c r="P3176" s="44">
        <v>3173</v>
      </c>
      <c r="Q3176" s="34">
        <v>133</v>
      </c>
      <c r="R3176" s="34">
        <v>5</v>
      </c>
      <c r="S3176" s="45">
        <v>226.47565579842023</v>
      </c>
      <c r="T3176" s="44">
        <v>3173</v>
      </c>
      <c r="U3176" s="34">
        <v>133</v>
      </c>
      <c r="V3176" s="34">
        <v>5</v>
      </c>
      <c r="W3176" s="45">
        <v>613.91089046261129</v>
      </c>
    </row>
    <row r="3177" spans="12:23" x14ac:dyDescent="0.3">
      <c r="L3177" s="44">
        <v>3174</v>
      </c>
      <c r="M3177" s="34">
        <v>133</v>
      </c>
      <c r="N3177" s="34">
        <v>6</v>
      </c>
      <c r="O3177" s="45">
        <v>1297.7810776516949</v>
      </c>
      <c r="P3177" s="44">
        <v>3174</v>
      </c>
      <c r="Q3177" s="34">
        <v>133</v>
      </c>
      <c r="R3177" s="34">
        <v>6</v>
      </c>
      <c r="S3177" s="45">
        <v>1633.6014224941046</v>
      </c>
      <c r="T3177" s="44">
        <v>3174</v>
      </c>
      <c r="U3177" s="34">
        <v>133</v>
      </c>
      <c r="V3177" s="34">
        <v>6</v>
      </c>
      <c r="W3177" s="45">
        <v>4428.227397813499</v>
      </c>
    </row>
    <row r="3178" spans="12:23" x14ac:dyDescent="0.3">
      <c r="L3178" s="44">
        <v>3175</v>
      </c>
      <c r="M3178" s="34">
        <v>133</v>
      </c>
      <c r="N3178" s="34">
        <v>7</v>
      </c>
      <c r="O3178" s="45">
        <v>2681.5621979209495</v>
      </c>
      <c r="P3178" s="44">
        <v>3175</v>
      </c>
      <c r="Q3178" s="34">
        <v>133</v>
      </c>
      <c r="R3178" s="34">
        <v>7</v>
      </c>
      <c r="S3178" s="45">
        <v>3375.4566902429206</v>
      </c>
      <c r="T3178" s="44">
        <v>3175</v>
      </c>
      <c r="U3178" s="34">
        <v>133</v>
      </c>
      <c r="V3178" s="34">
        <v>7</v>
      </c>
      <c r="W3178" s="45">
        <v>9149.9000858151594</v>
      </c>
    </row>
    <row r="3179" spans="12:23" x14ac:dyDescent="0.3">
      <c r="L3179" s="44">
        <v>3176</v>
      </c>
      <c r="M3179" s="34">
        <v>133</v>
      </c>
      <c r="N3179" s="34">
        <v>8</v>
      </c>
      <c r="O3179" s="45">
        <v>189.38002257523212</v>
      </c>
      <c r="P3179" s="44">
        <v>3176</v>
      </c>
      <c r="Q3179" s="34">
        <v>133</v>
      </c>
      <c r="R3179" s="34">
        <v>8</v>
      </c>
      <c r="S3179" s="45">
        <v>238.3849476605603</v>
      </c>
      <c r="T3179" s="44">
        <v>3176</v>
      </c>
      <c r="U3179" s="34">
        <v>133</v>
      </c>
      <c r="V3179" s="34">
        <v>8</v>
      </c>
      <c r="W3179" s="45">
        <v>646.19358303762726</v>
      </c>
    </row>
    <row r="3180" spans="12:23" x14ac:dyDescent="0.3">
      <c r="L3180" s="44">
        <v>3177</v>
      </c>
      <c r="M3180" s="34">
        <v>133</v>
      </c>
      <c r="N3180" s="34">
        <v>9</v>
      </c>
      <c r="O3180" s="45">
        <v>274.96484484678069</v>
      </c>
      <c r="P3180" s="44">
        <v>3177</v>
      </c>
      <c r="Q3180" s="34">
        <v>133</v>
      </c>
      <c r="R3180" s="34">
        <v>9</v>
      </c>
      <c r="S3180" s="45">
        <v>346.11612806865548</v>
      </c>
      <c r="T3180" s="44">
        <v>3177</v>
      </c>
      <c r="U3180" s="34">
        <v>133</v>
      </c>
      <c r="V3180" s="34">
        <v>9</v>
      </c>
      <c r="W3180" s="45">
        <v>938.22207794035955</v>
      </c>
    </row>
    <row r="3181" spans="12:23" x14ac:dyDescent="0.3">
      <c r="L3181" s="44">
        <v>3178</v>
      </c>
      <c r="M3181" s="34">
        <v>133</v>
      </c>
      <c r="N3181" s="34">
        <v>10</v>
      </c>
      <c r="O3181" s="45">
        <v>2187.6081653489655</v>
      </c>
      <c r="P3181" s="44">
        <v>3178</v>
      </c>
      <c r="Q3181" s="34">
        <v>133</v>
      </c>
      <c r="R3181" s="34">
        <v>10</v>
      </c>
      <c r="S3181" s="45">
        <v>2753.6846331896595</v>
      </c>
      <c r="T3181" s="44">
        <v>3178</v>
      </c>
      <c r="U3181" s="34">
        <v>133</v>
      </c>
      <c r="V3181" s="34">
        <v>10</v>
      </c>
      <c r="W3181" s="45">
        <v>7464.4534276980121</v>
      </c>
    </row>
    <row r="3182" spans="12:23" x14ac:dyDescent="0.3">
      <c r="L3182" s="44">
        <v>3179</v>
      </c>
      <c r="M3182" s="34">
        <v>133</v>
      </c>
      <c r="N3182" s="34">
        <v>11</v>
      </c>
      <c r="O3182" s="45">
        <v>852.59566333841065</v>
      </c>
      <c r="P3182" s="44">
        <v>3179</v>
      </c>
      <c r="Q3182" s="34">
        <v>133</v>
      </c>
      <c r="R3182" s="34">
        <v>11</v>
      </c>
      <c r="S3182" s="45">
        <v>1073.2175961158061</v>
      </c>
      <c r="T3182" s="44">
        <v>3179</v>
      </c>
      <c r="U3182" s="34">
        <v>133</v>
      </c>
      <c r="V3182" s="34">
        <v>11</v>
      </c>
      <c r="W3182" s="45">
        <v>2909.186719291502</v>
      </c>
    </row>
    <row r="3183" spans="12:23" x14ac:dyDescent="0.3">
      <c r="L3183" s="44">
        <v>3180</v>
      </c>
      <c r="M3183" s="34">
        <v>133</v>
      </c>
      <c r="N3183" s="34">
        <v>12</v>
      </c>
      <c r="O3183" s="45">
        <v>976.03474048783391</v>
      </c>
      <c r="P3183" s="44">
        <v>3180</v>
      </c>
      <c r="Q3183" s="34">
        <v>133</v>
      </c>
      <c r="R3183" s="34">
        <v>12</v>
      </c>
      <c r="S3183" s="45">
        <v>1228.5983883735719</v>
      </c>
      <c r="T3183" s="44">
        <v>3180</v>
      </c>
      <c r="U3183" s="34">
        <v>133</v>
      </c>
      <c r="V3183" s="34">
        <v>12</v>
      </c>
      <c r="W3183" s="45">
        <v>3330.3797177153815</v>
      </c>
    </row>
    <row r="3184" spans="12:23" x14ac:dyDescent="0.3">
      <c r="L3184" s="44">
        <v>3181</v>
      </c>
      <c r="M3184" s="34">
        <v>133</v>
      </c>
      <c r="N3184" s="34">
        <v>13</v>
      </c>
      <c r="O3184" s="45">
        <v>701.02046464748048</v>
      </c>
      <c r="P3184" s="44">
        <v>3181</v>
      </c>
      <c r="Q3184" s="34">
        <v>133</v>
      </c>
      <c r="R3184" s="34">
        <v>13</v>
      </c>
      <c r="S3184" s="45">
        <v>882.42003829936687</v>
      </c>
      <c r="T3184" s="44">
        <v>3181</v>
      </c>
      <c r="U3184" s="34">
        <v>133</v>
      </c>
      <c r="V3184" s="34">
        <v>13</v>
      </c>
      <c r="W3184" s="45">
        <v>2391.9889736696136</v>
      </c>
    </row>
    <row r="3185" spans="12:23" x14ac:dyDescent="0.3">
      <c r="L3185" s="44">
        <v>3182</v>
      </c>
      <c r="M3185" s="34">
        <v>133</v>
      </c>
      <c r="N3185" s="34">
        <v>14</v>
      </c>
      <c r="O3185" s="45">
        <v>473.44017023936578</v>
      </c>
      <c r="P3185" s="44">
        <v>3182</v>
      </c>
      <c r="Q3185" s="34">
        <v>133</v>
      </c>
      <c r="R3185" s="34">
        <v>14</v>
      </c>
      <c r="S3185" s="45">
        <v>595.94992475029085</v>
      </c>
      <c r="T3185" s="44">
        <v>3182</v>
      </c>
      <c r="U3185" s="34">
        <v>133</v>
      </c>
      <c r="V3185" s="34">
        <v>14</v>
      </c>
      <c r="W3185" s="45">
        <v>1615.4502243729864</v>
      </c>
    </row>
    <row r="3186" spans="12:23" x14ac:dyDescent="0.3">
      <c r="L3186" s="44">
        <v>3183</v>
      </c>
      <c r="M3186" s="34">
        <v>133</v>
      </c>
      <c r="N3186" s="34">
        <v>15</v>
      </c>
      <c r="O3186" s="45">
        <v>691.65823446483569</v>
      </c>
      <c r="P3186" s="44">
        <v>3183</v>
      </c>
      <c r="Q3186" s="34">
        <v>133</v>
      </c>
      <c r="R3186" s="34">
        <v>15</v>
      </c>
      <c r="S3186" s="45">
        <v>870.63519044832549</v>
      </c>
      <c r="T3186" s="44">
        <v>3183</v>
      </c>
      <c r="U3186" s="34">
        <v>133</v>
      </c>
      <c r="V3186" s="34">
        <v>15</v>
      </c>
      <c r="W3186" s="45">
        <v>2360.0436133054127</v>
      </c>
    </row>
    <row r="3187" spans="12:23" x14ac:dyDescent="0.3">
      <c r="L3187" s="44">
        <v>3184</v>
      </c>
      <c r="M3187" s="34">
        <v>133</v>
      </c>
      <c r="N3187" s="34">
        <v>16</v>
      </c>
      <c r="O3187" s="45">
        <v>549.21788338611634</v>
      </c>
      <c r="P3187" s="44">
        <v>3184</v>
      </c>
      <c r="Q3187" s="34">
        <v>133</v>
      </c>
      <c r="R3187" s="34">
        <v>16</v>
      </c>
      <c r="S3187" s="45">
        <v>691.33625925740068</v>
      </c>
      <c r="T3187" s="44">
        <v>3184</v>
      </c>
      <c r="U3187" s="34">
        <v>133</v>
      </c>
      <c r="V3187" s="34">
        <v>16</v>
      </c>
      <c r="W3187" s="45">
        <v>1874.0153639628495</v>
      </c>
    </row>
    <row r="3188" spans="12:23" x14ac:dyDescent="0.3">
      <c r="L3188" s="44">
        <v>3185</v>
      </c>
      <c r="M3188" s="34">
        <v>133</v>
      </c>
      <c r="N3188" s="34">
        <v>17</v>
      </c>
      <c r="O3188" s="45">
        <v>511.3834009056709</v>
      </c>
      <c r="P3188" s="44">
        <v>3185</v>
      </c>
      <c r="Q3188" s="34">
        <v>133</v>
      </c>
      <c r="R3188" s="34">
        <v>17</v>
      </c>
      <c r="S3188" s="45">
        <v>643.71153620995005</v>
      </c>
      <c r="T3188" s="44">
        <v>3185</v>
      </c>
      <c r="U3188" s="34">
        <v>133</v>
      </c>
      <c r="V3188" s="34">
        <v>17</v>
      </c>
      <c r="W3188" s="45">
        <v>1744.9183268838663</v>
      </c>
    </row>
    <row r="3189" spans="12:23" x14ac:dyDescent="0.3">
      <c r="L3189" s="44">
        <v>3186</v>
      </c>
      <c r="M3189" s="34">
        <v>133</v>
      </c>
      <c r="N3189" s="34">
        <v>18</v>
      </c>
      <c r="O3189" s="45">
        <v>937.53788269351583</v>
      </c>
      <c r="P3189" s="44">
        <v>3186</v>
      </c>
      <c r="Q3189" s="34">
        <v>133</v>
      </c>
      <c r="R3189" s="34">
        <v>18</v>
      </c>
      <c r="S3189" s="45">
        <v>1180.1398904517603</v>
      </c>
      <c r="T3189" s="44">
        <v>3186</v>
      </c>
      <c r="U3189" s="34">
        <v>133</v>
      </c>
      <c r="V3189" s="34">
        <v>18</v>
      </c>
      <c r="W3189" s="45">
        <v>3199.0225548239359</v>
      </c>
    </row>
    <row r="3190" spans="12:23" x14ac:dyDescent="0.3">
      <c r="L3190" s="44">
        <v>3187</v>
      </c>
      <c r="M3190" s="34">
        <v>133</v>
      </c>
      <c r="N3190" s="34">
        <v>19</v>
      </c>
      <c r="O3190" s="45">
        <v>909.33255776100691</v>
      </c>
      <c r="P3190" s="44">
        <v>3187</v>
      </c>
      <c r="Q3190" s="34">
        <v>133</v>
      </c>
      <c r="R3190" s="34">
        <v>19</v>
      </c>
      <c r="S3190" s="45">
        <v>1144.6360140853171</v>
      </c>
      <c r="T3190" s="44">
        <v>3187</v>
      </c>
      <c r="U3190" s="34">
        <v>133</v>
      </c>
      <c r="V3190" s="34">
        <v>19</v>
      </c>
      <c r="W3190" s="45">
        <v>3102.7816750783541</v>
      </c>
    </row>
    <row r="3191" spans="12:23" x14ac:dyDescent="0.3">
      <c r="L3191" s="44">
        <v>3188</v>
      </c>
      <c r="M3191" s="34">
        <v>133</v>
      </c>
      <c r="N3191" s="34">
        <v>20</v>
      </c>
      <c r="O3191" s="45">
        <v>1193.2246400469937</v>
      </c>
      <c r="P3191" s="44">
        <v>3188</v>
      </c>
      <c r="Q3191" s="34">
        <v>133</v>
      </c>
      <c r="R3191" s="34">
        <v>20</v>
      </c>
      <c r="S3191" s="45">
        <v>1501.9894363561798</v>
      </c>
      <c r="T3191" s="44">
        <v>3188</v>
      </c>
      <c r="U3191" s="34">
        <v>133</v>
      </c>
      <c r="V3191" s="34">
        <v>20</v>
      </c>
      <c r="W3191" s="45">
        <v>4071.464851655327</v>
      </c>
    </row>
    <row r="3192" spans="12:23" x14ac:dyDescent="0.3">
      <c r="L3192" s="44">
        <v>3189</v>
      </c>
      <c r="M3192" s="34">
        <v>133</v>
      </c>
      <c r="N3192" s="34">
        <v>21</v>
      </c>
      <c r="O3192" s="45">
        <v>729.42351355427957</v>
      </c>
      <c r="P3192" s="44">
        <v>3189</v>
      </c>
      <c r="Q3192" s="34">
        <v>133</v>
      </c>
      <c r="R3192" s="34">
        <v>21</v>
      </c>
      <c r="S3192" s="45">
        <v>918.1728026880071</v>
      </c>
      <c r="T3192" s="44">
        <v>3189</v>
      </c>
      <c r="U3192" s="34">
        <v>133</v>
      </c>
      <c r="V3192" s="34">
        <v>21</v>
      </c>
      <c r="W3192" s="45">
        <v>2488.9045178368256</v>
      </c>
    </row>
    <row r="3193" spans="12:23" x14ac:dyDescent="0.3">
      <c r="L3193" s="44">
        <v>3190</v>
      </c>
      <c r="M3193" s="34">
        <v>133</v>
      </c>
      <c r="N3193" s="34">
        <v>22</v>
      </c>
      <c r="O3193" s="45">
        <v>834.64232647285291</v>
      </c>
      <c r="P3193" s="44">
        <v>3190</v>
      </c>
      <c r="Q3193" s="34">
        <v>133</v>
      </c>
      <c r="R3193" s="34">
        <v>22</v>
      </c>
      <c r="S3193" s="45">
        <v>1050.6185637002925</v>
      </c>
      <c r="T3193" s="44">
        <v>3190</v>
      </c>
      <c r="U3193" s="34">
        <v>133</v>
      </c>
      <c r="V3193" s="34">
        <v>22</v>
      </c>
      <c r="W3193" s="45">
        <v>2847.9271898074585</v>
      </c>
    </row>
    <row r="3194" spans="12:23" x14ac:dyDescent="0.3">
      <c r="L3194" s="44">
        <v>3191</v>
      </c>
      <c r="M3194" s="34">
        <v>133</v>
      </c>
      <c r="N3194" s="34">
        <v>23</v>
      </c>
      <c r="O3194" s="45">
        <v>379.22469649004631</v>
      </c>
      <c r="P3194" s="44">
        <v>3191</v>
      </c>
      <c r="Q3194" s="34">
        <v>133</v>
      </c>
      <c r="R3194" s="34">
        <v>23</v>
      </c>
      <c r="S3194" s="45">
        <v>477.35478217328415</v>
      </c>
      <c r="T3194" s="44">
        <v>3191</v>
      </c>
      <c r="U3194" s="34">
        <v>133</v>
      </c>
      <c r="V3194" s="34">
        <v>23</v>
      </c>
      <c r="W3194" s="45">
        <v>1293.9726274660859</v>
      </c>
    </row>
    <row r="3195" spans="12:23" x14ac:dyDescent="0.3">
      <c r="L3195" s="44">
        <v>3192</v>
      </c>
      <c r="M3195" s="34">
        <v>133</v>
      </c>
      <c r="N3195" s="34">
        <v>24</v>
      </c>
      <c r="O3195" s="45">
        <v>293.88702918636068</v>
      </c>
      <c r="P3195" s="44">
        <v>3192</v>
      </c>
      <c r="Q3195" s="34">
        <v>133</v>
      </c>
      <c r="R3195" s="34">
        <v>24</v>
      </c>
      <c r="S3195" s="45">
        <v>369.93471179293567</v>
      </c>
      <c r="T3195" s="44">
        <v>3192</v>
      </c>
      <c r="U3195" s="34">
        <v>133</v>
      </c>
      <c r="V3195" s="34">
        <v>24</v>
      </c>
      <c r="W3195" s="45">
        <v>1002.7874630903917</v>
      </c>
    </row>
    <row r="3196" spans="12:23" x14ac:dyDescent="0.3">
      <c r="L3196" s="44">
        <v>3193</v>
      </c>
      <c r="M3196" s="34">
        <v>134</v>
      </c>
      <c r="N3196" s="34">
        <v>1</v>
      </c>
      <c r="O3196" s="45">
        <v>113.61219562719606</v>
      </c>
      <c r="P3196" s="44">
        <v>3193</v>
      </c>
      <c r="Q3196" s="34">
        <v>134</v>
      </c>
      <c r="R3196" s="34">
        <v>1</v>
      </c>
      <c r="S3196" s="45">
        <v>143.01105755456041</v>
      </c>
      <c r="T3196" s="44">
        <v>3193</v>
      </c>
      <c r="U3196" s="34">
        <v>134</v>
      </c>
      <c r="V3196" s="34">
        <v>1</v>
      </c>
      <c r="W3196" s="45">
        <v>387.66217666884597</v>
      </c>
    </row>
    <row r="3197" spans="12:23" x14ac:dyDescent="0.3">
      <c r="L3197" s="44">
        <v>3194</v>
      </c>
      <c r="M3197" s="34">
        <v>134</v>
      </c>
      <c r="N3197" s="34">
        <v>2</v>
      </c>
      <c r="O3197" s="45">
        <v>151.54554009478665</v>
      </c>
      <c r="P3197" s="44">
        <v>3194</v>
      </c>
      <c r="Q3197" s="34">
        <v>134</v>
      </c>
      <c r="R3197" s="34">
        <v>2</v>
      </c>
      <c r="S3197" s="45">
        <v>190.76022461310967</v>
      </c>
      <c r="T3197" s="44">
        <v>3194</v>
      </c>
      <c r="U3197" s="34">
        <v>134</v>
      </c>
      <c r="V3197" s="34">
        <v>2</v>
      </c>
      <c r="W3197" s="45">
        <v>517.09654595864413</v>
      </c>
    </row>
    <row r="3198" spans="12:23" x14ac:dyDescent="0.3">
      <c r="L3198" s="44">
        <v>3195</v>
      </c>
      <c r="M3198" s="34">
        <v>134</v>
      </c>
      <c r="N3198" s="34">
        <v>3</v>
      </c>
      <c r="O3198" s="45">
        <v>1202.9032285885035</v>
      </c>
      <c r="P3198" s="44">
        <v>3195</v>
      </c>
      <c r="Q3198" s="34">
        <v>134</v>
      </c>
      <c r="R3198" s="34">
        <v>3</v>
      </c>
      <c r="S3198" s="45">
        <v>1514.1725050427376</v>
      </c>
      <c r="T3198" s="44">
        <v>3195</v>
      </c>
      <c r="U3198" s="34">
        <v>134</v>
      </c>
      <c r="V3198" s="34">
        <v>3</v>
      </c>
      <c r="W3198" s="45">
        <v>4104.489675094138</v>
      </c>
    </row>
    <row r="3199" spans="12:23" x14ac:dyDescent="0.3">
      <c r="L3199" s="44">
        <v>3196</v>
      </c>
      <c r="M3199" s="34">
        <v>134</v>
      </c>
      <c r="N3199" s="34">
        <v>4</v>
      </c>
      <c r="O3199" s="45">
        <v>132.62335575520666</v>
      </c>
      <c r="P3199" s="44">
        <v>3196</v>
      </c>
      <c r="Q3199" s="34">
        <v>134</v>
      </c>
      <c r="R3199" s="34">
        <v>4</v>
      </c>
      <c r="S3199" s="45">
        <v>166.94164088882943</v>
      </c>
      <c r="T3199" s="44">
        <v>3196</v>
      </c>
      <c r="U3199" s="34">
        <v>134</v>
      </c>
      <c r="V3199" s="34">
        <v>4</v>
      </c>
      <c r="W3199" s="45">
        <v>452.53116080861184</v>
      </c>
    </row>
    <row r="3200" spans="12:23" x14ac:dyDescent="0.3">
      <c r="L3200" s="44">
        <v>3197</v>
      </c>
      <c r="M3200" s="34">
        <v>134</v>
      </c>
      <c r="N3200" s="34">
        <v>5</v>
      </c>
      <c r="O3200" s="45">
        <v>179.91893040544218</v>
      </c>
      <c r="P3200" s="44">
        <v>3197</v>
      </c>
      <c r="Q3200" s="34">
        <v>134</v>
      </c>
      <c r="R3200" s="34">
        <v>5</v>
      </c>
      <c r="S3200" s="45">
        <v>226.47565579842023</v>
      </c>
      <c r="T3200" s="44">
        <v>3197</v>
      </c>
      <c r="U3200" s="34">
        <v>134</v>
      </c>
      <c r="V3200" s="34">
        <v>5</v>
      </c>
      <c r="W3200" s="45">
        <v>613.91089046261129</v>
      </c>
    </row>
    <row r="3201" spans="12:23" x14ac:dyDescent="0.3">
      <c r="L3201" s="44">
        <v>3198</v>
      </c>
      <c r="M3201" s="34">
        <v>134</v>
      </c>
      <c r="N3201" s="34">
        <v>6</v>
      </c>
      <c r="O3201" s="45">
        <v>1202.9823181782194</v>
      </c>
      <c r="P3201" s="44">
        <v>3198</v>
      </c>
      <c r="Q3201" s="34">
        <v>134</v>
      </c>
      <c r="R3201" s="34">
        <v>6</v>
      </c>
      <c r="S3201" s="45">
        <v>1514.2720602516163</v>
      </c>
      <c r="T3201" s="44">
        <v>3198</v>
      </c>
      <c r="U3201" s="34">
        <v>134</v>
      </c>
      <c r="V3201" s="34">
        <v>6</v>
      </c>
      <c r="W3201" s="45">
        <v>4104.7595408627894</v>
      </c>
    </row>
    <row r="3202" spans="12:23" x14ac:dyDescent="0.3">
      <c r="L3202" s="44">
        <v>3199</v>
      </c>
      <c r="M3202" s="34">
        <v>134</v>
      </c>
      <c r="N3202" s="34">
        <v>7</v>
      </c>
      <c r="O3202" s="45">
        <v>767.08004445786378</v>
      </c>
      <c r="P3202" s="44">
        <v>3199</v>
      </c>
      <c r="Q3202" s="34">
        <v>134</v>
      </c>
      <c r="R3202" s="34">
        <v>7</v>
      </c>
      <c r="S3202" s="45">
        <v>965.57352651548024</v>
      </c>
      <c r="T3202" s="44">
        <v>3199</v>
      </c>
      <c r="U3202" s="34">
        <v>134</v>
      </c>
      <c r="V3202" s="34">
        <v>7</v>
      </c>
      <c r="W3202" s="45">
        <v>2617.394356936341</v>
      </c>
    </row>
    <row r="3203" spans="12:23" x14ac:dyDescent="0.3">
      <c r="L3203" s="44">
        <v>3200</v>
      </c>
      <c r="M3203" s="34">
        <v>134</v>
      </c>
      <c r="N3203" s="34">
        <v>8</v>
      </c>
      <c r="O3203" s="45">
        <v>1117.7435128616789</v>
      </c>
      <c r="P3203" s="44">
        <v>3200</v>
      </c>
      <c r="Q3203" s="34">
        <v>134</v>
      </c>
      <c r="R3203" s="34">
        <v>8</v>
      </c>
      <c r="S3203" s="45">
        <v>1406.9764338823663</v>
      </c>
      <c r="T3203" s="44">
        <v>3200</v>
      </c>
      <c r="U3203" s="34">
        <v>134</v>
      </c>
      <c r="V3203" s="34">
        <v>8</v>
      </c>
      <c r="W3203" s="45">
        <v>3813.9117086979109</v>
      </c>
    </row>
    <row r="3204" spans="12:23" x14ac:dyDescent="0.3">
      <c r="L3204" s="44">
        <v>3201</v>
      </c>
      <c r="M3204" s="34">
        <v>134</v>
      </c>
      <c r="N3204" s="34">
        <v>9</v>
      </c>
      <c r="O3204" s="45">
        <v>530.29569904653647</v>
      </c>
      <c r="P3204" s="44">
        <v>3201</v>
      </c>
      <c r="Q3204" s="34">
        <v>134</v>
      </c>
      <c r="R3204" s="34">
        <v>9</v>
      </c>
      <c r="S3204" s="45">
        <v>667.5176755331205</v>
      </c>
      <c r="T3204" s="44">
        <v>3201</v>
      </c>
      <c r="U3204" s="34">
        <v>134</v>
      </c>
      <c r="V3204" s="34">
        <v>9</v>
      </c>
      <c r="W3204" s="45">
        <v>1809.4499788128173</v>
      </c>
    </row>
    <row r="3205" spans="12:23" x14ac:dyDescent="0.3">
      <c r="L3205" s="44">
        <v>3202</v>
      </c>
      <c r="M3205" s="34">
        <v>134</v>
      </c>
      <c r="N3205" s="34">
        <v>10</v>
      </c>
      <c r="O3205" s="45">
        <v>577.69013568391699</v>
      </c>
      <c r="P3205" s="44">
        <v>3202</v>
      </c>
      <c r="Q3205" s="34">
        <v>134</v>
      </c>
      <c r="R3205" s="34">
        <v>10</v>
      </c>
      <c r="S3205" s="45">
        <v>727.17613445380982</v>
      </c>
      <c r="T3205" s="44">
        <v>3202</v>
      </c>
      <c r="U3205" s="34">
        <v>134</v>
      </c>
      <c r="V3205" s="34">
        <v>10</v>
      </c>
      <c r="W3205" s="45">
        <v>1971.1670406776316</v>
      </c>
    </row>
    <row r="3206" spans="12:23" x14ac:dyDescent="0.3">
      <c r="L3206" s="44">
        <v>3203</v>
      </c>
      <c r="M3206" s="34">
        <v>134</v>
      </c>
      <c r="N3206" s="34">
        <v>11</v>
      </c>
      <c r="O3206" s="45">
        <v>606.36011195600793</v>
      </c>
      <c r="P3206" s="44">
        <v>3203</v>
      </c>
      <c r="Q3206" s="34">
        <v>134</v>
      </c>
      <c r="R3206" s="34">
        <v>11</v>
      </c>
      <c r="S3206" s="45">
        <v>763.26489767241628</v>
      </c>
      <c r="T3206" s="44">
        <v>3203</v>
      </c>
      <c r="U3206" s="34">
        <v>134</v>
      </c>
      <c r="V3206" s="34">
        <v>11</v>
      </c>
      <c r="W3206" s="45">
        <v>2068.9933818140444</v>
      </c>
    </row>
    <row r="3207" spans="12:23" x14ac:dyDescent="0.3">
      <c r="L3207" s="44">
        <v>3204</v>
      </c>
      <c r="M3207" s="34">
        <v>134</v>
      </c>
      <c r="N3207" s="34">
        <v>12</v>
      </c>
      <c r="O3207" s="45">
        <v>653.4381902345242</v>
      </c>
      <c r="P3207" s="44">
        <v>3204</v>
      </c>
      <c r="Q3207" s="34">
        <v>134</v>
      </c>
      <c r="R3207" s="34">
        <v>12</v>
      </c>
      <c r="S3207" s="45">
        <v>822.52513575759019</v>
      </c>
      <c r="T3207" s="44">
        <v>3204</v>
      </c>
      <c r="U3207" s="34">
        <v>134</v>
      </c>
      <c r="V3207" s="34">
        <v>12</v>
      </c>
      <c r="W3207" s="45">
        <v>2229.6309806042505</v>
      </c>
    </row>
    <row r="3208" spans="12:23" x14ac:dyDescent="0.3">
      <c r="L3208" s="44">
        <v>3205</v>
      </c>
      <c r="M3208" s="34">
        <v>134</v>
      </c>
      <c r="N3208" s="34">
        <v>13</v>
      </c>
      <c r="O3208" s="45">
        <v>928.99620700417552</v>
      </c>
      <c r="P3208" s="44">
        <v>3205</v>
      </c>
      <c r="Q3208" s="34">
        <v>134</v>
      </c>
      <c r="R3208" s="34">
        <v>13</v>
      </c>
      <c r="S3208" s="45">
        <v>1169.3879278928373</v>
      </c>
      <c r="T3208" s="44">
        <v>3205</v>
      </c>
      <c r="U3208" s="34">
        <v>134</v>
      </c>
      <c r="V3208" s="34">
        <v>13</v>
      </c>
      <c r="W3208" s="45">
        <v>3169.8770518095007</v>
      </c>
    </row>
    <row r="3209" spans="12:23" x14ac:dyDescent="0.3">
      <c r="L3209" s="44">
        <v>3206</v>
      </c>
      <c r="M3209" s="34">
        <v>134</v>
      </c>
      <c r="N3209" s="34">
        <v>14</v>
      </c>
      <c r="O3209" s="45">
        <v>549.21788338611634</v>
      </c>
      <c r="P3209" s="44">
        <v>3206</v>
      </c>
      <c r="Q3209" s="34">
        <v>134</v>
      </c>
      <c r="R3209" s="34">
        <v>14</v>
      </c>
      <c r="S3209" s="45">
        <v>691.33625925740068</v>
      </c>
      <c r="T3209" s="44">
        <v>3206</v>
      </c>
      <c r="U3209" s="34">
        <v>134</v>
      </c>
      <c r="V3209" s="34">
        <v>14</v>
      </c>
      <c r="W3209" s="45">
        <v>1874.0153639628495</v>
      </c>
    </row>
    <row r="3210" spans="12:23" x14ac:dyDescent="0.3">
      <c r="L3210" s="44">
        <v>3207</v>
      </c>
      <c r="M3210" s="34">
        <v>134</v>
      </c>
      <c r="N3210" s="34">
        <v>15</v>
      </c>
      <c r="O3210" s="45">
        <v>445.06677992871039</v>
      </c>
      <c r="P3210" s="44">
        <v>3207</v>
      </c>
      <c r="Q3210" s="34">
        <v>134</v>
      </c>
      <c r="R3210" s="34">
        <v>15</v>
      </c>
      <c r="S3210" s="45">
        <v>560.23449356498043</v>
      </c>
      <c r="T3210" s="44">
        <v>3207</v>
      </c>
      <c r="U3210" s="34">
        <v>134</v>
      </c>
      <c r="V3210" s="34">
        <v>15</v>
      </c>
      <c r="W3210" s="45">
        <v>1518.6358798690198</v>
      </c>
    </row>
    <row r="3211" spans="12:23" x14ac:dyDescent="0.3">
      <c r="L3211" s="44">
        <v>3208</v>
      </c>
      <c r="M3211" s="34">
        <v>134</v>
      </c>
      <c r="N3211" s="34">
        <v>16</v>
      </c>
      <c r="O3211" s="45">
        <v>738.97358151250012</v>
      </c>
      <c r="P3211" s="44">
        <v>3208</v>
      </c>
      <c r="Q3211" s="34">
        <v>134</v>
      </c>
      <c r="R3211" s="34">
        <v>16</v>
      </c>
      <c r="S3211" s="45">
        <v>930.19409416013593</v>
      </c>
      <c r="T3211" s="44">
        <v>3208</v>
      </c>
      <c r="U3211" s="34">
        <v>134</v>
      </c>
      <c r="V3211" s="34">
        <v>16</v>
      </c>
      <c r="W3211" s="45">
        <v>2521.490809401575</v>
      </c>
    </row>
    <row r="3212" spans="12:23" x14ac:dyDescent="0.3">
      <c r="L3212" s="44">
        <v>3209</v>
      </c>
      <c r="M3212" s="34">
        <v>134</v>
      </c>
      <c r="N3212" s="34">
        <v>17</v>
      </c>
      <c r="O3212" s="45">
        <v>435.60568775892023</v>
      </c>
      <c r="P3212" s="44">
        <v>3209</v>
      </c>
      <c r="Q3212" s="34">
        <v>134</v>
      </c>
      <c r="R3212" s="34">
        <v>17</v>
      </c>
      <c r="S3212" s="45">
        <v>548.32520170284022</v>
      </c>
      <c r="T3212" s="44">
        <v>3209</v>
      </c>
      <c r="U3212" s="34">
        <v>134</v>
      </c>
      <c r="V3212" s="34">
        <v>17</v>
      </c>
      <c r="W3212" s="45">
        <v>1486.3531872940034</v>
      </c>
    </row>
    <row r="3213" spans="12:23" x14ac:dyDescent="0.3">
      <c r="L3213" s="44">
        <v>3210</v>
      </c>
      <c r="M3213" s="34">
        <v>134</v>
      </c>
      <c r="N3213" s="34">
        <v>18</v>
      </c>
      <c r="O3213" s="45">
        <v>644.11550484673728</v>
      </c>
      <c r="P3213" s="44">
        <v>3210</v>
      </c>
      <c r="Q3213" s="34">
        <v>134</v>
      </c>
      <c r="R3213" s="34">
        <v>18</v>
      </c>
      <c r="S3213" s="45">
        <v>810.79006551098803</v>
      </c>
      <c r="T3213" s="44">
        <v>3210</v>
      </c>
      <c r="U3213" s="34">
        <v>134</v>
      </c>
      <c r="V3213" s="34">
        <v>18</v>
      </c>
      <c r="W3213" s="45">
        <v>2197.8205531243752</v>
      </c>
    </row>
    <row r="3214" spans="12:23" x14ac:dyDescent="0.3">
      <c r="L3214" s="44">
        <v>3211</v>
      </c>
      <c r="M3214" s="34">
        <v>134</v>
      </c>
      <c r="N3214" s="34">
        <v>19</v>
      </c>
      <c r="O3214" s="45">
        <v>852.96145269084764</v>
      </c>
      <c r="P3214" s="44">
        <v>3211</v>
      </c>
      <c r="Q3214" s="34">
        <v>134</v>
      </c>
      <c r="R3214" s="34">
        <v>19</v>
      </c>
      <c r="S3214" s="45">
        <v>1073.6780389568712</v>
      </c>
      <c r="T3214" s="44">
        <v>3211</v>
      </c>
      <c r="U3214" s="34">
        <v>134</v>
      </c>
      <c r="V3214" s="34">
        <v>19</v>
      </c>
      <c r="W3214" s="45">
        <v>2910.4348484715188</v>
      </c>
    </row>
    <row r="3215" spans="12:23" x14ac:dyDescent="0.3">
      <c r="L3215" s="44">
        <v>3212</v>
      </c>
      <c r="M3215" s="34">
        <v>134</v>
      </c>
      <c r="N3215" s="34">
        <v>20</v>
      </c>
      <c r="O3215" s="45">
        <v>539.75679121632629</v>
      </c>
      <c r="P3215" s="44">
        <v>3212</v>
      </c>
      <c r="Q3215" s="34">
        <v>134</v>
      </c>
      <c r="R3215" s="34">
        <v>20</v>
      </c>
      <c r="S3215" s="45">
        <v>679.42696739526036</v>
      </c>
      <c r="T3215" s="44">
        <v>3212</v>
      </c>
      <c r="U3215" s="34">
        <v>134</v>
      </c>
      <c r="V3215" s="34">
        <v>20</v>
      </c>
      <c r="W3215" s="45">
        <v>1841.7326713878331</v>
      </c>
    </row>
    <row r="3216" spans="12:23" x14ac:dyDescent="0.3">
      <c r="L3216" s="44">
        <v>3213</v>
      </c>
      <c r="M3216" s="34">
        <v>134</v>
      </c>
      <c r="N3216" s="34">
        <v>21</v>
      </c>
      <c r="O3216" s="45">
        <v>426.15448178784476</v>
      </c>
      <c r="P3216" s="44">
        <v>3213</v>
      </c>
      <c r="Q3216" s="34">
        <v>134</v>
      </c>
      <c r="R3216" s="34">
        <v>21</v>
      </c>
      <c r="S3216" s="45">
        <v>536.42835424180998</v>
      </c>
      <c r="T3216" s="44">
        <v>3213</v>
      </c>
      <c r="U3216" s="34">
        <v>134</v>
      </c>
      <c r="V3216" s="34">
        <v>21</v>
      </c>
      <c r="W3216" s="45">
        <v>1454.1042279400688</v>
      </c>
    </row>
    <row r="3217" spans="12:23" x14ac:dyDescent="0.3">
      <c r="L3217" s="44">
        <v>3214</v>
      </c>
      <c r="M3217" s="34">
        <v>134</v>
      </c>
      <c r="N3217" s="34">
        <v>22</v>
      </c>
      <c r="O3217" s="45">
        <v>265.40489068984556</v>
      </c>
      <c r="P3217" s="44">
        <v>3214</v>
      </c>
      <c r="Q3217" s="34">
        <v>134</v>
      </c>
      <c r="R3217" s="34">
        <v>22</v>
      </c>
      <c r="S3217" s="45">
        <v>334.08239219541667</v>
      </c>
      <c r="T3217" s="44">
        <v>3214</v>
      </c>
      <c r="U3217" s="34">
        <v>134</v>
      </c>
      <c r="V3217" s="34">
        <v>22</v>
      </c>
      <c r="W3217" s="45">
        <v>905.60205315452811</v>
      </c>
    </row>
    <row r="3218" spans="12:23" x14ac:dyDescent="0.3">
      <c r="L3218" s="44">
        <v>3215</v>
      </c>
      <c r="M3218" s="34">
        <v>134</v>
      </c>
      <c r="N3218" s="34">
        <v>23</v>
      </c>
      <c r="O3218" s="45">
        <v>94.690011287616059</v>
      </c>
      <c r="P3218" s="44">
        <v>3215</v>
      </c>
      <c r="Q3218" s="34">
        <v>134</v>
      </c>
      <c r="R3218" s="34">
        <v>23</v>
      </c>
      <c r="S3218" s="45">
        <v>119.19247383028015</v>
      </c>
      <c r="T3218" s="44">
        <v>3215</v>
      </c>
      <c r="U3218" s="34">
        <v>134</v>
      </c>
      <c r="V3218" s="34">
        <v>23</v>
      </c>
      <c r="W3218" s="45">
        <v>323.09679151881363</v>
      </c>
    </row>
    <row r="3219" spans="12:23" x14ac:dyDescent="0.3">
      <c r="L3219" s="44">
        <v>3216</v>
      </c>
      <c r="M3219" s="34">
        <v>134</v>
      </c>
      <c r="N3219" s="34">
        <v>24</v>
      </c>
      <c r="O3219" s="45">
        <v>1859.277619841238</v>
      </c>
      <c r="P3219" s="44">
        <v>3216</v>
      </c>
      <c r="Q3219" s="34">
        <v>134</v>
      </c>
      <c r="R3219" s="34">
        <v>24</v>
      </c>
      <c r="S3219" s="45">
        <v>2340.3936279299569</v>
      </c>
      <c r="T3219" s="44">
        <v>3216</v>
      </c>
      <c r="U3219" s="34">
        <v>134</v>
      </c>
      <c r="V3219" s="34">
        <v>24</v>
      </c>
      <c r="W3219" s="45">
        <v>6344.1394223595998</v>
      </c>
    </row>
    <row r="3220" spans="12:23" x14ac:dyDescent="0.3">
      <c r="L3220" s="44">
        <v>3217</v>
      </c>
      <c r="M3220" s="34">
        <v>135</v>
      </c>
      <c r="N3220" s="34">
        <v>1</v>
      </c>
      <c r="O3220" s="45">
        <v>426.7377675120012</v>
      </c>
      <c r="P3220" s="44">
        <v>3217</v>
      </c>
      <c r="Q3220" s="34">
        <v>135</v>
      </c>
      <c r="R3220" s="34">
        <v>1</v>
      </c>
      <c r="S3220" s="45">
        <v>537.16257390729209</v>
      </c>
      <c r="T3220" s="44">
        <v>3217</v>
      </c>
      <c r="U3220" s="34">
        <v>135</v>
      </c>
      <c r="V3220" s="34">
        <v>1</v>
      </c>
      <c r="W3220" s="45">
        <v>1456.0944879838789</v>
      </c>
    </row>
    <row r="3221" spans="12:23" x14ac:dyDescent="0.3">
      <c r="L3221" s="44">
        <v>3218</v>
      </c>
      <c r="M3221" s="34">
        <v>135</v>
      </c>
      <c r="N3221" s="34">
        <v>2</v>
      </c>
      <c r="O3221" s="45">
        <v>3827.9064836637172</v>
      </c>
      <c r="P3221" s="44">
        <v>3218</v>
      </c>
      <c r="Q3221" s="34">
        <v>135</v>
      </c>
      <c r="R3221" s="34">
        <v>2</v>
      </c>
      <c r="S3221" s="45">
        <v>4818.4347765361235</v>
      </c>
      <c r="T3221" s="44">
        <v>3218</v>
      </c>
      <c r="U3221" s="34">
        <v>135</v>
      </c>
      <c r="V3221" s="34">
        <v>2</v>
      </c>
      <c r="W3221" s="45">
        <v>13061.402003101912</v>
      </c>
    </row>
    <row r="3222" spans="12:23" x14ac:dyDescent="0.3">
      <c r="L3222" s="44">
        <v>3219</v>
      </c>
      <c r="M3222" s="34">
        <v>135</v>
      </c>
      <c r="N3222" s="34">
        <v>3</v>
      </c>
      <c r="O3222" s="45">
        <v>625.41081687887652</v>
      </c>
      <c r="P3222" s="44">
        <v>3219</v>
      </c>
      <c r="Q3222" s="34">
        <v>135</v>
      </c>
      <c r="R3222" s="34">
        <v>3</v>
      </c>
      <c r="S3222" s="45">
        <v>787.24525861112477</v>
      </c>
      <c r="T3222" s="44">
        <v>3219</v>
      </c>
      <c r="U3222" s="34">
        <v>135</v>
      </c>
      <c r="V3222" s="34">
        <v>3</v>
      </c>
      <c r="W3222" s="45">
        <v>2133.9972988381364</v>
      </c>
    </row>
    <row r="3223" spans="12:23" x14ac:dyDescent="0.3">
      <c r="L3223" s="44">
        <v>3220</v>
      </c>
      <c r="M3223" s="34">
        <v>135</v>
      </c>
      <c r="N3223" s="34">
        <v>4</v>
      </c>
      <c r="O3223" s="45">
        <v>512.08532101440142</v>
      </c>
      <c r="P3223" s="44">
        <v>3220</v>
      </c>
      <c r="Q3223" s="34">
        <v>135</v>
      </c>
      <c r="R3223" s="34">
        <v>4</v>
      </c>
      <c r="S3223" s="45">
        <v>644.59508868875048</v>
      </c>
      <c r="T3223" s="44">
        <v>3220</v>
      </c>
      <c r="U3223" s="34">
        <v>135</v>
      </c>
      <c r="V3223" s="34">
        <v>4</v>
      </c>
      <c r="W3223" s="45">
        <v>1747.3133855806545</v>
      </c>
    </row>
    <row r="3224" spans="12:23" x14ac:dyDescent="0.3">
      <c r="L3224" s="44">
        <v>3221</v>
      </c>
      <c r="M3224" s="34">
        <v>135</v>
      </c>
      <c r="N3224" s="34">
        <v>5</v>
      </c>
      <c r="O3224" s="45">
        <v>550.04832407813558</v>
      </c>
      <c r="P3224" s="44">
        <v>3221</v>
      </c>
      <c r="Q3224" s="34">
        <v>135</v>
      </c>
      <c r="R3224" s="34">
        <v>5</v>
      </c>
      <c r="S3224" s="45">
        <v>692.38158895062929</v>
      </c>
      <c r="T3224" s="44">
        <v>3221</v>
      </c>
      <c r="U3224" s="34">
        <v>135</v>
      </c>
      <c r="V3224" s="34">
        <v>5</v>
      </c>
      <c r="W3224" s="45">
        <v>1876.8489545336975</v>
      </c>
    </row>
    <row r="3225" spans="12:23" x14ac:dyDescent="0.3">
      <c r="L3225" s="44">
        <v>3222</v>
      </c>
      <c r="M3225" s="34">
        <v>135</v>
      </c>
      <c r="N3225" s="34">
        <v>6</v>
      </c>
      <c r="O3225" s="45">
        <v>3107.2124835743534</v>
      </c>
      <c r="P3225" s="44">
        <v>3222</v>
      </c>
      <c r="Q3225" s="34">
        <v>135</v>
      </c>
      <c r="R3225" s="34">
        <v>6</v>
      </c>
      <c r="S3225" s="45">
        <v>3911.2503800281265</v>
      </c>
      <c r="T3225" s="44">
        <v>3222</v>
      </c>
      <c r="U3225" s="34">
        <v>135</v>
      </c>
      <c r="V3225" s="34">
        <v>6</v>
      </c>
      <c r="W3225" s="45">
        <v>10602.283919480069</v>
      </c>
    </row>
    <row r="3226" spans="12:23" x14ac:dyDescent="0.3">
      <c r="L3226" s="44">
        <v>3223</v>
      </c>
      <c r="M3226" s="34">
        <v>135</v>
      </c>
      <c r="N3226" s="34">
        <v>7</v>
      </c>
      <c r="O3226" s="45">
        <v>1724.8055449264175</v>
      </c>
      <c r="P3226" s="44">
        <v>3223</v>
      </c>
      <c r="Q3226" s="34">
        <v>135</v>
      </c>
      <c r="R3226" s="34">
        <v>7</v>
      </c>
      <c r="S3226" s="45">
        <v>2171.1248840335834</v>
      </c>
      <c r="T3226" s="44">
        <v>3223</v>
      </c>
      <c r="U3226" s="34">
        <v>135</v>
      </c>
      <c r="V3226" s="34">
        <v>7</v>
      </c>
      <c r="W3226" s="45">
        <v>5885.3001492087442</v>
      </c>
    </row>
    <row r="3227" spans="12:23" x14ac:dyDescent="0.3">
      <c r="L3227" s="44">
        <v>3224</v>
      </c>
      <c r="M3227" s="34">
        <v>135</v>
      </c>
      <c r="N3227" s="34">
        <v>8</v>
      </c>
      <c r="O3227" s="45">
        <v>1402.5747840255449</v>
      </c>
      <c r="P3227" s="44">
        <v>3224</v>
      </c>
      <c r="Q3227" s="34">
        <v>135</v>
      </c>
      <c r="R3227" s="34">
        <v>8</v>
      </c>
      <c r="S3227" s="45">
        <v>1765.5120742586669</v>
      </c>
      <c r="T3227" s="44">
        <v>3224</v>
      </c>
      <c r="U3227" s="34">
        <v>135</v>
      </c>
      <c r="V3227" s="34">
        <v>8</v>
      </c>
      <c r="W3227" s="45">
        <v>4785.7995412776299</v>
      </c>
    </row>
    <row r="3228" spans="12:23" x14ac:dyDescent="0.3">
      <c r="L3228" s="44">
        <v>3225</v>
      </c>
      <c r="M3228" s="34">
        <v>135</v>
      </c>
      <c r="N3228" s="34">
        <v>9</v>
      </c>
      <c r="O3228" s="45">
        <v>824.11352484189558</v>
      </c>
      <c r="P3228" s="44">
        <v>3225</v>
      </c>
      <c r="Q3228" s="34">
        <v>135</v>
      </c>
      <c r="R3228" s="34">
        <v>9</v>
      </c>
      <c r="S3228" s="45">
        <v>1037.3652765182871</v>
      </c>
      <c r="T3228" s="44">
        <v>3225</v>
      </c>
      <c r="U3228" s="34">
        <v>135</v>
      </c>
      <c r="V3228" s="34">
        <v>9</v>
      </c>
      <c r="W3228" s="45">
        <v>2812.001309355639</v>
      </c>
    </row>
    <row r="3229" spans="12:23" x14ac:dyDescent="0.3">
      <c r="L3229" s="44">
        <v>3226</v>
      </c>
      <c r="M3229" s="34">
        <v>135</v>
      </c>
      <c r="N3229" s="34">
        <v>10</v>
      </c>
      <c r="O3229" s="45">
        <v>1212.9476064824496</v>
      </c>
      <c r="P3229" s="44">
        <v>3226</v>
      </c>
      <c r="Q3229" s="34">
        <v>135</v>
      </c>
      <c r="R3229" s="34">
        <v>10</v>
      </c>
      <c r="S3229" s="45">
        <v>1526.8160165703594</v>
      </c>
      <c r="T3229" s="44">
        <v>3226</v>
      </c>
      <c r="U3229" s="34">
        <v>135</v>
      </c>
      <c r="V3229" s="34">
        <v>10</v>
      </c>
      <c r="W3229" s="45">
        <v>4138.762627712963</v>
      </c>
    </row>
    <row r="3230" spans="12:23" x14ac:dyDescent="0.3">
      <c r="L3230" s="44">
        <v>3227</v>
      </c>
      <c r="M3230" s="34">
        <v>135</v>
      </c>
      <c r="N3230" s="34">
        <v>11</v>
      </c>
      <c r="O3230" s="45">
        <v>1099.1376868809632</v>
      </c>
      <c r="P3230" s="44">
        <v>3227</v>
      </c>
      <c r="Q3230" s="34">
        <v>135</v>
      </c>
      <c r="R3230" s="34">
        <v>11</v>
      </c>
      <c r="S3230" s="45">
        <v>1383.5560709936017</v>
      </c>
      <c r="T3230" s="44">
        <v>3227</v>
      </c>
      <c r="U3230" s="34">
        <v>135</v>
      </c>
      <c r="V3230" s="34">
        <v>11</v>
      </c>
      <c r="W3230" s="45">
        <v>3750.4257866224866</v>
      </c>
    </row>
    <row r="3231" spans="12:23" x14ac:dyDescent="0.3">
      <c r="L3231" s="44">
        <v>3228</v>
      </c>
      <c r="M3231" s="34">
        <v>135</v>
      </c>
      <c r="N3231" s="34">
        <v>12</v>
      </c>
      <c r="O3231" s="45">
        <v>720.03162477549097</v>
      </c>
      <c r="P3231" s="44">
        <v>3228</v>
      </c>
      <c r="Q3231" s="34">
        <v>135</v>
      </c>
      <c r="R3231" s="34">
        <v>12</v>
      </c>
      <c r="S3231" s="45">
        <v>906.3506216336358</v>
      </c>
      <c r="T3231" s="44">
        <v>3228</v>
      </c>
      <c r="U3231" s="34">
        <v>135</v>
      </c>
      <c r="V3231" s="34">
        <v>12</v>
      </c>
      <c r="W3231" s="45">
        <v>2456.8579578093791</v>
      </c>
    </row>
    <row r="3232" spans="12:23" x14ac:dyDescent="0.3">
      <c r="L3232" s="44">
        <v>3229</v>
      </c>
      <c r="M3232" s="34">
        <v>135</v>
      </c>
      <c r="N3232" s="34">
        <v>13</v>
      </c>
      <c r="O3232" s="45">
        <v>511.38340090567095</v>
      </c>
      <c r="P3232" s="44">
        <v>3229</v>
      </c>
      <c r="Q3232" s="34">
        <v>135</v>
      </c>
      <c r="R3232" s="34">
        <v>13</v>
      </c>
      <c r="S3232" s="45">
        <v>643.71153620995005</v>
      </c>
      <c r="T3232" s="44">
        <v>3229</v>
      </c>
      <c r="U3232" s="34">
        <v>135</v>
      </c>
      <c r="V3232" s="34">
        <v>13</v>
      </c>
      <c r="W3232" s="45">
        <v>1744.9183268838667</v>
      </c>
    </row>
    <row r="3233" spans="12:23" x14ac:dyDescent="0.3">
      <c r="L3233" s="44">
        <v>3230</v>
      </c>
      <c r="M3233" s="34">
        <v>135</v>
      </c>
      <c r="N3233" s="34">
        <v>14</v>
      </c>
      <c r="O3233" s="45">
        <v>463.98896426829049</v>
      </c>
      <c r="P3233" s="44">
        <v>3230</v>
      </c>
      <c r="Q3233" s="34">
        <v>135</v>
      </c>
      <c r="R3233" s="34">
        <v>14</v>
      </c>
      <c r="S3233" s="45">
        <v>584.05307728926084</v>
      </c>
      <c r="T3233" s="44">
        <v>3230</v>
      </c>
      <c r="U3233" s="34">
        <v>135</v>
      </c>
      <c r="V3233" s="34">
        <v>14</v>
      </c>
      <c r="W3233" s="45">
        <v>1583.2012650190527</v>
      </c>
    </row>
    <row r="3234" spans="12:23" x14ac:dyDescent="0.3">
      <c r="L3234" s="44">
        <v>3231</v>
      </c>
      <c r="M3234" s="34">
        <v>135</v>
      </c>
      <c r="N3234" s="34">
        <v>15</v>
      </c>
      <c r="O3234" s="45">
        <v>1089.973180672609</v>
      </c>
      <c r="P3234" s="44">
        <v>3231</v>
      </c>
      <c r="Q3234" s="34">
        <v>135</v>
      </c>
      <c r="R3234" s="34">
        <v>15</v>
      </c>
      <c r="S3234" s="45">
        <v>1372.020111164758</v>
      </c>
      <c r="T3234" s="44">
        <v>3231</v>
      </c>
      <c r="U3234" s="34">
        <v>135</v>
      </c>
      <c r="V3234" s="34">
        <v>15</v>
      </c>
      <c r="W3234" s="45">
        <v>3719.1550906799175</v>
      </c>
    </row>
    <row r="3235" spans="12:23" x14ac:dyDescent="0.3">
      <c r="L3235" s="44">
        <v>3232</v>
      </c>
      <c r="M3235" s="34">
        <v>135</v>
      </c>
      <c r="N3235" s="34">
        <v>16</v>
      </c>
      <c r="O3235" s="45">
        <v>426.15448178784487</v>
      </c>
      <c r="P3235" s="44">
        <v>3232</v>
      </c>
      <c r="Q3235" s="34">
        <v>135</v>
      </c>
      <c r="R3235" s="34">
        <v>16</v>
      </c>
      <c r="S3235" s="45">
        <v>536.42835424180998</v>
      </c>
      <c r="T3235" s="44">
        <v>3232</v>
      </c>
      <c r="U3235" s="34">
        <v>135</v>
      </c>
      <c r="V3235" s="34">
        <v>16</v>
      </c>
      <c r="W3235" s="45">
        <v>1454.104227940069</v>
      </c>
    </row>
    <row r="3236" spans="12:23" x14ac:dyDescent="0.3">
      <c r="L3236" s="44">
        <v>3233</v>
      </c>
      <c r="M3236" s="34">
        <v>135</v>
      </c>
      <c r="N3236" s="34">
        <v>17</v>
      </c>
      <c r="O3236" s="45">
        <v>625.08457232129763</v>
      </c>
      <c r="P3236" s="44">
        <v>3233</v>
      </c>
      <c r="Q3236" s="34">
        <v>135</v>
      </c>
      <c r="R3236" s="34">
        <v>17</v>
      </c>
      <c r="S3236" s="45">
        <v>786.83459337449938</v>
      </c>
      <c r="T3236" s="44">
        <v>3233</v>
      </c>
      <c r="U3236" s="34">
        <v>135</v>
      </c>
      <c r="V3236" s="34">
        <v>17</v>
      </c>
      <c r="W3236" s="45">
        <v>2132.8841025424463</v>
      </c>
    </row>
    <row r="3237" spans="12:23" x14ac:dyDescent="0.3">
      <c r="L3237" s="44">
        <v>3234</v>
      </c>
      <c r="M3237" s="34">
        <v>135</v>
      </c>
      <c r="N3237" s="34">
        <v>18</v>
      </c>
      <c r="O3237" s="45">
        <v>625.37127208401841</v>
      </c>
      <c r="P3237" s="44">
        <v>3234</v>
      </c>
      <c r="Q3237" s="34">
        <v>135</v>
      </c>
      <c r="R3237" s="34">
        <v>18</v>
      </c>
      <c r="S3237" s="45">
        <v>787.19548100668521</v>
      </c>
      <c r="T3237" s="44">
        <v>3234</v>
      </c>
      <c r="U3237" s="34">
        <v>135</v>
      </c>
      <c r="V3237" s="34">
        <v>18</v>
      </c>
      <c r="W3237" s="45">
        <v>2133.8623659538102</v>
      </c>
    </row>
    <row r="3238" spans="12:23" x14ac:dyDescent="0.3">
      <c r="L3238" s="44">
        <v>3235</v>
      </c>
      <c r="M3238" s="34">
        <v>135</v>
      </c>
      <c r="N3238" s="34">
        <v>19</v>
      </c>
      <c r="O3238" s="45">
        <v>558.6789755559065</v>
      </c>
      <c r="P3238" s="44">
        <v>3235</v>
      </c>
      <c r="Q3238" s="34">
        <v>135</v>
      </c>
      <c r="R3238" s="34">
        <v>19</v>
      </c>
      <c r="S3238" s="45">
        <v>703.24555111954089</v>
      </c>
      <c r="T3238" s="44">
        <v>3235</v>
      </c>
      <c r="U3238" s="34">
        <v>135</v>
      </c>
      <c r="V3238" s="34">
        <v>19</v>
      </c>
      <c r="W3238" s="45">
        <v>1906.2980565378659</v>
      </c>
    </row>
    <row r="3239" spans="12:23" x14ac:dyDescent="0.3">
      <c r="L3239" s="44">
        <v>3236</v>
      </c>
      <c r="M3239" s="34">
        <v>135</v>
      </c>
      <c r="N3239" s="34">
        <v>20</v>
      </c>
      <c r="O3239" s="45">
        <v>1203.3876523255144</v>
      </c>
      <c r="P3239" s="44">
        <v>3236</v>
      </c>
      <c r="Q3239" s="34">
        <v>135</v>
      </c>
      <c r="R3239" s="34">
        <v>20</v>
      </c>
      <c r="S3239" s="45">
        <v>1514.7822806971208</v>
      </c>
      <c r="T3239" s="44">
        <v>3236</v>
      </c>
      <c r="U3239" s="34">
        <v>135</v>
      </c>
      <c r="V3239" s="34">
        <v>20</v>
      </c>
      <c r="W3239" s="45">
        <v>4106.1426029271324</v>
      </c>
    </row>
    <row r="3240" spans="12:23" x14ac:dyDescent="0.3">
      <c r="L3240" s="44">
        <v>3237</v>
      </c>
      <c r="M3240" s="34">
        <v>135</v>
      </c>
      <c r="N3240" s="34">
        <v>21</v>
      </c>
      <c r="O3240" s="45">
        <v>596.61232002349686</v>
      </c>
      <c r="P3240" s="44">
        <v>3237</v>
      </c>
      <c r="Q3240" s="34">
        <v>135</v>
      </c>
      <c r="R3240" s="34">
        <v>21</v>
      </c>
      <c r="S3240" s="45">
        <v>750.9947181780899</v>
      </c>
      <c r="T3240" s="44">
        <v>3237</v>
      </c>
      <c r="U3240" s="34">
        <v>135</v>
      </c>
      <c r="V3240" s="34">
        <v>21</v>
      </c>
      <c r="W3240" s="45">
        <v>2035.7324258276635</v>
      </c>
    </row>
    <row r="3241" spans="12:23" x14ac:dyDescent="0.3">
      <c r="L3241" s="44">
        <v>3238</v>
      </c>
      <c r="M3241" s="34">
        <v>135</v>
      </c>
      <c r="N3241" s="34">
        <v>22</v>
      </c>
      <c r="O3241" s="45">
        <v>142.08444792499665</v>
      </c>
      <c r="P3241" s="44">
        <v>3238</v>
      </c>
      <c r="Q3241" s="34">
        <v>135</v>
      </c>
      <c r="R3241" s="34">
        <v>22</v>
      </c>
      <c r="S3241" s="45">
        <v>178.85093275096955</v>
      </c>
      <c r="T3241" s="44">
        <v>3238</v>
      </c>
      <c r="U3241" s="34">
        <v>135</v>
      </c>
      <c r="V3241" s="34">
        <v>22</v>
      </c>
      <c r="W3241" s="45">
        <v>484.81385338362804</v>
      </c>
    </row>
    <row r="3242" spans="12:23" x14ac:dyDescent="0.3">
      <c r="L3242" s="44">
        <v>3239</v>
      </c>
      <c r="M3242" s="34">
        <v>135</v>
      </c>
      <c r="N3242" s="34">
        <v>23</v>
      </c>
      <c r="O3242" s="45">
        <v>303.39755234972324</v>
      </c>
      <c r="P3242" s="44">
        <v>3239</v>
      </c>
      <c r="Q3242" s="34">
        <v>135</v>
      </c>
      <c r="R3242" s="34">
        <v>23</v>
      </c>
      <c r="S3242" s="45">
        <v>381.90622566062518</v>
      </c>
      <c r="T3242" s="44">
        <v>3239</v>
      </c>
      <c r="U3242" s="34">
        <v>135</v>
      </c>
      <c r="V3242" s="34">
        <v>23</v>
      </c>
      <c r="W3242" s="45">
        <v>1035.2388217708155</v>
      </c>
    </row>
    <row r="3243" spans="12:23" x14ac:dyDescent="0.3">
      <c r="L3243" s="44">
        <v>3240</v>
      </c>
      <c r="M3243" s="34">
        <v>135</v>
      </c>
      <c r="N3243" s="34">
        <v>24</v>
      </c>
      <c r="O3243" s="45">
        <v>94.690011287616059</v>
      </c>
      <c r="P3243" s="44">
        <v>3240</v>
      </c>
      <c r="Q3243" s="34">
        <v>135</v>
      </c>
      <c r="R3243" s="34">
        <v>24</v>
      </c>
      <c r="S3243" s="45">
        <v>119.19247383028015</v>
      </c>
      <c r="T3243" s="44">
        <v>3240</v>
      </c>
      <c r="U3243" s="34">
        <v>135</v>
      </c>
      <c r="V3243" s="34">
        <v>24</v>
      </c>
      <c r="W3243" s="45">
        <v>323.09679151881363</v>
      </c>
    </row>
    <row r="3244" spans="12:23" x14ac:dyDescent="0.3">
      <c r="L3244" s="44">
        <v>3241</v>
      </c>
      <c r="M3244" s="34">
        <v>136</v>
      </c>
      <c r="N3244" s="34">
        <v>1</v>
      </c>
      <c r="O3244" s="45">
        <v>160.99674606586217</v>
      </c>
      <c r="P3244" s="44">
        <v>3241</v>
      </c>
      <c r="Q3244" s="34">
        <v>136</v>
      </c>
      <c r="R3244" s="34">
        <v>1</v>
      </c>
      <c r="S3244" s="45">
        <v>202.65707207413996</v>
      </c>
      <c r="T3244" s="44">
        <v>3241</v>
      </c>
      <c r="U3244" s="34">
        <v>136</v>
      </c>
      <c r="V3244" s="34">
        <v>1</v>
      </c>
      <c r="W3244" s="45">
        <v>549.34550531257889</v>
      </c>
    </row>
    <row r="3245" spans="12:23" x14ac:dyDescent="0.3">
      <c r="L3245" s="44">
        <v>3242</v>
      </c>
      <c r="M3245" s="34">
        <v>136</v>
      </c>
      <c r="N3245" s="34">
        <v>2</v>
      </c>
      <c r="O3245" s="45">
        <v>493.20268146967953</v>
      </c>
      <c r="P3245" s="44">
        <v>3242</v>
      </c>
      <c r="Q3245" s="34">
        <v>136</v>
      </c>
      <c r="R3245" s="34">
        <v>2</v>
      </c>
      <c r="S3245" s="45">
        <v>620.82628256890973</v>
      </c>
      <c r="T3245" s="44">
        <v>3242</v>
      </c>
      <c r="U3245" s="34">
        <v>136</v>
      </c>
      <c r="V3245" s="34">
        <v>2</v>
      </c>
      <c r="W3245" s="45">
        <v>1682.8829333149486</v>
      </c>
    </row>
    <row r="3246" spans="12:23" x14ac:dyDescent="0.3">
      <c r="L3246" s="44">
        <v>3243</v>
      </c>
      <c r="M3246" s="34">
        <v>136</v>
      </c>
      <c r="N3246" s="34">
        <v>3</v>
      </c>
      <c r="O3246" s="45">
        <v>312.85864451951323</v>
      </c>
      <c r="P3246" s="44">
        <v>3243</v>
      </c>
      <c r="Q3246" s="34">
        <v>136</v>
      </c>
      <c r="R3246" s="34">
        <v>3</v>
      </c>
      <c r="S3246" s="45">
        <v>393.81551752276528</v>
      </c>
      <c r="T3246" s="44">
        <v>3243</v>
      </c>
      <c r="U3246" s="34">
        <v>136</v>
      </c>
      <c r="V3246" s="34">
        <v>3</v>
      </c>
      <c r="W3246" s="45">
        <v>1067.5215143458317</v>
      </c>
    </row>
    <row r="3247" spans="12:23" x14ac:dyDescent="0.3">
      <c r="L3247" s="44">
        <v>3244</v>
      </c>
      <c r="M3247" s="34">
        <v>136</v>
      </c>
      <c r="N3247" s="34">
        <v>4</v>
      </c>
      <c r="O3247" s="45">
        <v>142.04490313013861</v>
      </c>
      <c r="P3247" s="44">
        <v>3244</v>
      </c>
      <c r="Q3247" s="34">
        <v>136</v>
      </c>
      <c r="R3247" s="34">
        <v>4</v>
      </c>
      <c r="S3247" s="45">
        <v>178.80115514653011</v>
      </c>
      <c r="T3247" s="44">
        <v>3244</v>
      </c>
      <c r="U3247" s="34">
        <v>136</v>
      </c>
      <c r="V3247" s="34">
        <v>4</v>
      </c>
      <c r="W3247" s="45">
        <v>484.67892049930197</v>
      </c>
    </row>
    <row r="3248" spans="12:23" x14ac:dyDescent="0.3">
      <c r="L3248" s="44">
        <v>3245</v>
      </c>
      <c r="M3248" s="34">
        <v>136</v>
      </c>
      <c r="N3248" s="34">
        <v>5</v>
      </c>
      <c r="O3248" s="45">
        <v>1458.9458890957039</v>
      </c>
      <c r="P3248" s="44">
        <v>3245</v>
      </c>
      <c r="Q3248" s="34">
        <v>136</v>
      </c>
      <c r="R3248" s="34">
        <v>5</v>
      </c>
      <c r="S3248" s="45">
        <v>1836.4700493871123</v>
      </c>
      <c r="T3248" s="44">
        <v>3245</v>
      </c>
      <c r="U3248" s="34">
        <v>136</v>
      </c>
      <c r="V3248" s="34">
        <v>5</v>
      </c>
      <c r="W3248" s="45">
        <v>4978.1463678844648</v>
      </c>
    </row>
    <row r="3249" spans="12:23" x14ac:dyDescent="0.3">
      <c r="L3249" s="44">
        <v>3246</v>
      </c>
      <c r="M3249" s="34">
        <v>136</v>
      </c>
      <c r="N3249" s="34">
        <v>6</v>
      </c>
      <c r="O3249" s="45">
        <v>2576.1258886306564</v>
      </c>
      <c r="P3249" s="44">
        <v>3246</v>
      </c>
      <c r="Q3249" s="34">
        <v>136</v>
      </c>
      <c r="R3249" s="34">
        <v>6</v>
      </c>
      <c r="S3249" s="45">
        <v>3242.7371524062173</v>
      </c>
      <c r="T3249" s="44">
        <v>3246</v>
      </c>
      <c r="U3249" s="34">
        <v>136</v>
      </c>
      <c r="V3249" s="34">
        <v>6</v>
      </c>
      <c r="W3249" s="45">
        <v>8790.1352829807311</v>
      </c>
    </row>
    <row r="3250" spans="12:23" x14ac:dyDescent="0.3">
      <c r="L3250" s="44">
        <v>3247</v>
      </c>
      <c r="M3250" s="34">
        <v>136</v>
      </c>
      <c r="N3250" s="34">
        <v>7</v>
      </c>
      <c r="O3250" s="45">
        <v>691.58903107383389</v>
      </c>
      <c r="P3250" s="44">
        <v>3247</v>
      </c>
      <c r="Q3250" s="34">
        <v>136</v>
      </c>
      <c r="R3250" s="34">
        <v>7</v>
      </c>
      <c r="S3250" s="45">
        <v>870.54807964055624</v>
      </c>
      <c r="T3250" s="44">
        <v>3247</v>
      </c>
      <c r="U3250" s="34">
        <v>136</v>
      </c>
      <c r="V3250" s="34">
        <v>7</v>
      </c>
      <c r="W3250" s="45">
        <v>2359.8074807578419</v>
      </c>
    </row>
    <row r="3251" spans="12:23" x14ac:dyDescent="0.3">
      <c r="L3251" s="44">
        <v>3248</v>
      </c>
      <c r="M3251" s="34">
        <v>136</v>
      </c>
      <c r="N3251" s="34">
        <v>8</v>
      </c>
      <c r="O3251" s="45">
        <v>2397.9765877951108</v>
      </c>
      <c r="P3251" s="44">
        <v>3248</v>
      </c>
      <c r="Q3251" s="34">
        <v>136</v>
      </c>
      <c r="R3251" s="34">
        <v>8</v>
      </c>
      <c r="S3251" s="45">
        <v>3018.4890444064613</v>
      </c>
      <c r="T3251" s="44">
        <v>3248</v>
      </c>
      <c r="U3251" s="34">
        <v>136</v>
      </c>
      <c r="V3251" s="34">
        <v>8</v>
      </c>
      <c r="W3251" s="45">
        <v>8182.2626390917085</v>
      </c>
    </row>
    <row r="3252" spans="12:23" x14ac:dyDescent="0.3">
      <c r="L3252" s="44">
        <v>3249</v>
      </c>
      <c r="M3252" s="34">
        <v>136</v>
      </c>
      <c r="N3252" s="34">
        <v>9</v>
      </c>
      <c r="O3252" s="45">
        <v>966.41546913861168</v>
      </c>
      <c r="P3252" s="44">
        <v>3249</v>
      </c>
      <c r="Q3252" s="34">
        <v>136</v>
      </c>
      <c r="R3252" s="34">
        <v>9</v>
      </c>
      <c r="S3252" s="45">
        <v>1216.4899860936739</v>
      </c>
      <c r="T3252" s="44">
        <v>3249</v>
      </c>
      <c r="U3252" s="34">
        <v>136</v>
      </c>
      <c r="V3252" s="34">
        <v>9</v>
      </c>
      <c r="W3252" s="45">
        <v>3297.5572936030608</v>
      </c>
    </row>
    <row r="3253" spans="12:23" x14ac:dyDescent="0.3">
      <c r="L3253" s="44">
        <v>3250</v>
      </c>
      <c r="M3253" s="34">
        <v>136</v>
      </c>
      <c r="N3253" s="34">
        <v>10</v>
      </c>
      <c r="O3253" s="45">
        <v>1070.6456621857337</v>
      </c>
      <c r="P3253" s="44">
        <v>3250</v>
      </c>
      <c r="Q3253" s="34">
        <v>136</v>
      </c>
      <c r="R3253" s="34">
        <v>10</v>
      </c>
      <c r="S3253" s="45">
        <v>1347.691306994973</v>
      </c>
      <c r="T3253" s="44">
        <v>3250</v>
      </c>
      <c r="U3253" s="34">
        <v>136</v>
      </c>
      <c r="V3253" s="34">
        <v>10</v>
      </c>
      <c r="W3253" s="45">
        <v>3653.2066434655426</v>
      </c>
    </row>
    <row r="3254" spans="12:23" x14ac:dyDescent="0.3">
      <c r="L3254" s="44">
        <v>3251</v>
      </c>
      <c r="M3254" s="34">
        <v>136</v>
      </c>
      <c r="N3254" s="34">
        <v>11</v>
      </c>
      <c r="O3254" s="45">
        <v>1042.5095406442265</v>
      </c>
      <c r="P3254" s="44">
        <v>3251</v>
      </c>
      <c r="Q3254" s="34">
        <v>136</v>
      </c>
      <c r="R3254" s="34">
        <v>11</v>
      </c>
      <c r="S3254" s="45">
        <v>1312.2745414362992</v>
      </c>
      <c r="T3254" s="44">
        <v>3251</v>
      </c>
      <c r="U3254" s="34">
        <v>136</v>
      </c>
      <c r="V3254" s="34">
        <v>11</v>
      </c>
      <c r="W3254" s="45">
        <v>3557.201896267532</v>
      </c>
    </row>
    <row r="3255" spans="12:23" x14ac:dyDescent="0.3">
      <c r="L3255" s="44">
        <v>3252</v>
      </c>
      <c r="M3255" s="34">
        <v>136</v>
      </c>
      <c r="N3255" s="34">
        <v>12</v>
      </c>
      <c r="O3255" s="45">
        <v>710.44201202241254</v>
      </c>
      <c r="P3255" s="44">
        <v>3252</v>
      </c>
      <c r="Q3255" s="34">
        <v>136</v>
      </c>
      <c r="R3255" s="34">
        <v>12</v>
      </c>
      <c r="S3255" s="45">
        <v>894.27955255706775</v>
      </c>
      <c r="T3255" s="44">
        <v>3252</v>
      </c>
      <c r="U3255" s="34">
        <v>136</v>
      </c>
      <c r="V3255" s="34">
        <v>12</v>
      </c>
      <c r="W3255" s="45">
        <v>2424.1367333603039</v>
      </c>
    </row>
    <row r="3256" spans="12:23" x14ac:dyDescent="0.3">
      <c r="L3256" s="44">
        <v>3253</v>
      </c>
      <c r="M3256" s="34">
        <v>136</v>
      </c>
      <c r="N3256" s="34">
        <v>13</v>
      </c>
      <c r="O3256" s="45">
        <v>577.98672164535242</v>
      </c>
      <c r="P3256" s="44">
        <v>3253</v>
      </c>
      <c r="Q3256" s="34">
        <v>136</v>
      </c>
      <c r="R3256" s="34">
        <v>13</v>
      </c>
      <c r="S3256" s="45">
        <v>727.54946648710575</v>
      </c>
      <c r="T3256" s="44">
        <v>3253</v>
      </c>
      <c r="U3256" s="34">
        <v>136</v>
      </c>
      <c r="V3256" s="34">
        <v>13</v>
      </c>
      <c r="W3256" s="45">
        <v>1972.1790373100773</v>
      </c>
    </row>
    <row r="3257" spans="12:23" x14ac:dyDescent="0.3">
      <c r="L3257" s="44">
        <v>3254</v>
      </c>
      <c r="M3257" s="34">
        <v>136</v>
      </c>
      <c r="N3257" s="34">
        <v>14</v>
      </c>
      <c r="O3257" s="45">
        <v>482.91114860787036</v>
      </c>
      <c r="P3257" s="44">
        <v>3254</v>
      </c>
      <c r="Q3257" s="34">
        <v>136</v>
      </c>
      <c r="R3257" s="34">
        <v>14</v>
      </c>
      <c r="S3257" s="45">
        <v>607.87166101354092</v>
      </c>
      <c r="T3257" s="44">
        <v>3254</v>
      </c>
      <c r="U3257" s="34">
        <v>136</v>
      </c>
      <c r="V3257" s="34">
        <v>14</v>
      </c>
      <c r="W3257" s="45">
        <v>1647.7666501690844</v>
      </c>
    </row>
    <row r="3258" spans="12:23" x14ac:dyDescent="0.3">
      <c r="L3258" s="44">
        <v>3255</v>
      </c>
      <c r="M3258" s="34">
        <v>136</v>
      </c>
      <c r="N3258" s="34">
        <v>15</v>
      </c>
      <c r="O3258" s="45">
        <v>776.91681217880512</v>
      </c>
      <c r="P3258" s="44">
        <v>3255</v>
      </c>
      <c r="Q3258" s="34">
        <v>136</v>
      </c>
      <c r="R3258" s="34">
        <v>15</v>
      </c>
      <c r="S3258" s="45">
        <v>977.95570561979491</v>
      </c>
      <c r="T3258" s="44">
        <v>3255</v>
      </c>
      <c r="U3258" s="34">
        <v>136</v>
      </c>
      <c r="V3258" s="34">
        <v>15</v>
      </c>
      <c r="W3258" s="45">
        <v>2650.9589119124544</v>
      </c>
    </row>
    <row r="3259" spans="12:23" x14ac:dyDescent="0.3">
      <c r="L3259" s="44">
        <v>3256</v>
      </c>
      <c r="M3259" s="34">
        <v>136</v>
      </c>
      <c r="N3259" s="34">
        <v>16</v>
      </c>
      <c r="O3259" s="45">
        <v>1014.1954675258584</v>
      </c>
      <c r="P3259" s="44">
        <v>3256</v>
      </c>
      <c r="Q3259" s="34">
        <v>136</v>
      </c>
      <c r="R3259" s="34">
        <v>16</v>
      </c>
      <c r="S3259" s="45">
        <v>1276.633776657648</v>
      </c>
      <c r="T3259" s="44">
        <v>3256</v>
      </c>
      <c r="U3259" s="34">
        <v>136</v>
      </c>
      <c r="V3259" s="34">
        <v>16</v>
      </c>
      <c r="W3259" s="45">
        <v>3460.5899510900545</v>
      </c>
    </row>
    <row r="3260" spans="12:23" x14ac:dyDescent="0.3">
      <c r="L3260" s="44">
        <v>3257</v>
      </c>
      <c r="M3260" s="34">
        <v>136</v>
      </c>
      <c r="N3260" s="34">
        <v>17</v>
      </c>
      <c r="O3260" s="45">
        <v>482.91114860787036</v>
      </c>
      <c r="P3260" s="44">
        <v>3257</v>
      </c>
      <c r="Q3260" s="34">
        <v>136</v>
      </c>
      <c r="R3260" s="34">
        <v>17</v>
      </c>
      <c r="S3260" s="45">
        <v>607.87166101354092</v>
      </c>
      <c r="T3260" s="44">
        <v>3257</v>
      </c>
      <c r="U3260" s="34">
        <v>136</v>
      </c>
      <c r="V3260" s="34">
        <v>17</v>
      </c>
      <c r="W3260" s="45">
        <v>1647.7666501690844</v>
      </c>
    </row>
    <row r="3261" spans="12:23" x14ac:dyDescent="0.3">
      <c r="L3261" s="44">
        <v>3258</v>
      </c>
      <c r="M3261" s="34">
        <v>136</v>
      </c>
      <c r="N3261" s="34">
        <v>18</v>
      </c>
      <c r="O3261" s="45">
        <v>511.38340090567095</v>
      </c>
      <c r="P3261" s="44">
        <v>3258</v>
      </c>
      <c r="Q3261" s="34">
        <v>136</v>
      </c>
      <c r="R3261" s="34">
        <v>18</v>
      </c>
      <c r="S3261" s="45">
        <v>643.71153620995005</v>
      </c>
      <c r="T3261" s="44">
        <v>3258</v>
      </c>
      <c r="U3261" s="34">
        <v>136</v>
      </c>
      <c r="V3261" s="34">
        <v>18</v>
      </c>
      <c r="W3261" s="45">
        <v>1744.9183268838667</v>
      </c>
    </row>
    <row r="3262" spans="12:23" x14ac:dyDescent="0.3">
      <c r="L3262" s="44">
        <v>3259</v>
      </c>
      <c r="M3262" s="34">
        <v>136</v>
      </c>
      <c r="N3262" s="34">
        <v>19</v>
      </c>
      <c r="O3262" s="45">
        <v>824.08386624575189</v>
      </c>
      <c r="P3262" s="44">
        <v>3259</v>
      </c>
      <c r="Q3262" s="34">
        <v>136</v>
      </c>
      <c r="R3262" s="34">
        <v>19</v>
      </c>
      <c r="S3262" s="45">
        <v>1037.3279433149573</v>
      </c>
      <c r="T3262" s="44">
        <v>3259</v>
      </c>
      <c r="U3262" s="34">
        <v>136</v>
      </c>
      <c r="V3262" s="34">
        <v>19</v>
      </c>
      <c r="W3262" s="45">
        <v>2811.9001096923935</v>
      </c>
    </row>
    <row r="3263" spans="12:23" x14ac:dyDescent="0.3">
      <c r="L3263" s="44">
        <v>3260</v>
      </c>
      <c r="M3263" s="34">
        <v>136</v>
      </c>
      <c r="N3263" s="34">
        <v>20</v>
      </c>
      <c r="O3263" s="45">
        <v>729.13681379155867</v>
      </c>
      <c r="P3263" s="44">
        <v>3260</v>
      </c>
      <c r="Q3263" s="34">
        <v>136</v>
      </c>
      <c r="R3263" s="34">
        <v>20</v>
      </c>
      <c r="S3263" s="45">
        <v>917.81191505582103</v>
      </c>
      <c r="T3263" s="44">
        <v>3260</v>
      </c>
      <c r="U3263" s="34">
        <v>136</v>
      </c>
      <c r="V3263" s="34">
        <v>20</v>
      </c>
      <c r="W3263" s="45">
        <v>2487.9262544254611</v>
      </c>
    </row>
    <row r="3264" spans="12:23" x14ac:dyDescent="0.3">
      <c r="L3264" s="44">
        <v>3261</v>
      </c>
      <c r="M3264" s="34">
        <v>136</v>
      </c>
      <c r="N3264" s="34">
        <v>21</v>
      </c>
      <c r="O3264" s="45">
        <v>720.35786933306997</v>
      </c>
      <c r="P3264" s="44">
        <v>3261</v>
      </c>
      <c r="Q3264" s="34">
        <v>136</v>
      </c>
      <c r="R3264" s="34">
        <v>21</v>
      </c>
      <c r="S3264" s="45">
        <v>906.76128687026142</v>
      </c>
      <c r="T3264" s="44">
        <v>3261</v>
      </c>
      <c r="U3264" s="34">
        <v>136</v>
      </c>
      <c r="V3264" s="34">
        <v>21</v>
      </c>
      <c r="W3264" s="45">
        <v>2457.9711541050697</v>
      </c>
    </row>
    <row r="3265" spans="12:23" x14ac:dyDescent="0.3">
      <c r="L3265" s="44">
        <v>3262</v>
      </c>
      <c r="M3265" s="34">
        <v>136</v>
      </c>
      <c r="N3265" s="34">
        <v>22</v>
      </c>
      <c r="O3265" s="45">
        <v>227.43200142739693</v>
      </c>
      <c r="P3265" s="44">
        <v>3262</v>
      </c>
      <c r="Q3265" s="34">
        <v>136</v>
      </c>
      <c r="R3265" s="34">
        <v>22</v>
      </c>
      <c r="S3265" s="45">
        <v>286.283447532428</v>
      </c>
      <c r="T3265" s="44">
        <v>3262</v>
      </c>
      <c r="U3265" s="34">
        <v>136</v>
      </c>
      <c r="V3265" s="34">
        <v>22</v>
      </c>
      <c r="W3265" s="45">
        <v>776.03275098040399</v>
      </c>
    </row>
    <row r="3266" spans="12:23" x14ac:dyDescent="0.3">
      <c r="L3266" s="44">
        <v>3263</v>
      </c>
      <c r="M3266" s="34">
        <v>136</v>
      </c>
      <c r="N3266" s="34">
        <v>23</v>
      </c>
      <c r="O3266" s="45">
        <v>132.62335575520666</v>
      </c>
      <c r="P3266" s="44">
        <v>3263</v>
      </c>
      <c r="Q3266" s="34">
        <v>136</v>
      </c>
      <c r="R3266" s="34">
        <v>23</v>
      </c>
      <c r="S3266" s="45">
        <v>166.94164088882943</v>
      </c>
      <c r="T3266" s="44">
        <v>3263</v>
      </c>
      <c r="U3266" s="34">
        <v>136</v>
      </c>
      <c r="V3266" s="34">
        <v>23</v>
      </c>
      <c r="W3266" s="45">
        <v>452.53116080861184</v>
      </c>
    </row>
    <row r="3267" spans="12:23" x14ac:dyDescent="0.3">
      <c r="L3267" s="44">
        <v>3264</v>
      </c>
      <c r="M3267" s="34">
        <v>136</v>
      </c>
      <c r="N3267" s="34">
        <v>24</v>
      </c>
      <c r="O3267" s="45">
        <v>132.62335575520666</v>
      </c>
      <c r="P3267" s="44">
        <v>3264</v>
      </c>
      <c r="Q3267" s="34">
        <v>136</v>
      </c>
      <c r="R3267" s="34">
        <v>24</v>
      </c>
      <c r="S3267" s="45">
        <v>166.94164088882943</v>
      </c>
      <c r="T3267" s="44">
        <v>3264</v>
      </c>
      <c r="U3267" s="34">
        <v>136</v>
      </c>
      <c r="V3267" s="34">
        <v>24</v>
      </c>
      <c r="W3267" s="45">
        <v>452.53116080861184</v>
      </c>
    </row>
    <row r="3268" spans="12:23" x14ac:dyDescent="0.3">
      <c r="L3268" s="44">
        <v>3265</v>
      </c>
      <c r="M3268" s="34">
        <v>137</v>
      </c>
      <c r="N3268" s="34">
        <v>1</v>
      </c>
      <c r="O3268" s="45">
        <v>246.51236494640912</v>
      </c>
      <c r="P3268" s="44">
        <v>3265</v>
      </c>
      <c r="Q3268" s="34">
        <v>137</v>
      </c>
      <c r="R3268" s="34">
        <v>1</v>
      </c>
      <c r="S3268" s="45">
        <v>310.30114167446607</v>
      </c>
      <c r="T3268" s="44">
        <v>3265</v>
      </c>
      <c r="U3268" s="34">
        <v>137</v>
      </c>
      <c r="V3268" s="34">
        <v>1</v>
      </c>
      <c r="W3268" s="45">
        <v>841.13786766774047</v>
      </c>
    </row>
    <row r="3269" spans="12:23" x14ac:dyDescent="0.3">
      <c r="L3269" s="44">
        <v>3266</v>
      </c>
      <c r="M3269" s="34">
        <v>137</v>
      </c>
      <c r="N3269" s="34">
        <v>2</v>
      </c>
      <c r="O3269" s="45">
        <v>142.08444792499665</v>
      </c>
      <c r="P3269" s="44">
        <v>3266</v>
      </c>
      <c r="Q3269" s="34">
        <v>137</v>
      </c>
      <c r="R3269" s="34">
        <v>2</v>
      </c>
      <c r="S3269" s="45">
        <v>178.85093275096955</v>
      </c>
      <c r="T3269" s="44">
        <v>3266</v>
      </c>
      <c r="U3269" s="34">
        <v>137</v>
      </c>
      <c r="V3269" s="34">
        <v>2</v>
      </c>
      <c r="W3269" s="45">
        <v>484.81385338362804</v>
      </c>
    </row>
    <row r="3270" spans="12:23" x14ac:dyDescent="0.3">
      <c r="L3270" s="44">
        <v>3267</v>
      </c>
      <c r="M3270" s="34">
        <v>137</v>
      </c>
      <c r="N3270" s="34">
        <v>3</v>
      </c>
      <c r="O3270" s="45">
        <v>113.61219562719606</v>
      </c>
      <c r="P3270" s="44">
        <v>3267</v>
      </c>
      <c r="Q3270" s="34">
        <v>137</v>
      </c>
      <c r="R3270" s="34">
        <v>3</v>
      </c>
      <c r="S3270" s="45">
        <v>143.01105755456041</v>
      </c>
      <c r="T3270" s="44">
        <v>3267</v>
      </c>
      <c r="U3270" s="34">
        <v>137</v>
      </c>
      <c r="V3270" s="34">
        <v>3</v>
      </c>
      <c r="W3270" s="45">
        <v>387.66217666884597</v>
      </c>
    </row>
    <row r="3271" spans="12:23" x14ac:dyDescent="0.3">
      <c r="L3271" s="44">
        <v>3268</v>
      </c>
      <c r="M3271" s="34">
        <v>137</v>
      </c>
      <c r="N3271" s="34">
        <v>4</v>
      </c>
      <c r="O3271" s="45">
        <v>123.06340159827154</v>
      </c>
      <c r="P3271" s="44">
        <v>3268</v>
      </c>
      <c r="Q3271" s="34">
        <v>137</v>
      </c>
      <c r="R3271" s="34">
        <v>4</v>
      </c>
      <c r="S3271" s="45">
        <v>154.90790501559067</v>
      </c>
      <c r="T3271" s="44">
        <v>3268</v>
      </c>
      <c r="U3271" s="34">
        <v>137</v>
      </c>
      <c r="V3271" s="34">
        <v>4</v>
      </c>
      <c r="W3271" s="45">
        <v>419.91113602278062</v>
      </c>
    </row>
    <row r="3272" spans="12:23" x14ac:dyDescent="0.3">
      <c r="L3272" s="44">
        <v>3269</v>
      </c>
      <c r="M3272" s="34">
        <v>137</v>
      </c>
      <c r="N3272" s="34">
        <v>5</v>
      </c>
      <c r="O3272" s="45">
        <v>464.63156718473374</v>
      </c>
      <c r="P3272" s="44">
        <v>3269</v>
      </c>
      <c r="Q3272" s="34">
        <v>137</v>
      </c>
      <c r="R3272" s="34">
        <v>5</v>
      </c>
      <c r="S3272" s="45">
        <v>584.86196336140188</v>
      </c>
      <c r="T3272" s="44">
        <v>3269</v>
      </c>
      <c r="U3272" s="34">
        <v>137</v>
      </c>
      <c r="V3272" s="34">
        <v>5</v>
      </c>
      <c r="W3272" s="45">
        <v>1585.393924389351</v>
      </c>
    </row>
    <row r="3273" spans="12:23" x14ac:dyDescent="0.3">
      <c r="L3273" s="44">
        <v>3270</v>
      </c>
      <c r="M3273" s="34">
        <v>137</v>
      </c>
      <c r="N3273" s="34">
        <v>6</v>
      </c>
      <c r="O3273" s="45">
        <v>3201.1709161570952</v>
      </c>
      <c r="P3273" s="44">
        <v>3270</v>
      </c>
      <c r="Q3273" s="34">
        <v>137</v>
      </c>
      <c r="R3273" s="34">
        <v>6</v>
      </c>
      <c r="S3273" s="45">
        <v>4029.5219681762765</v>
      </c>
      <c r="T3273" s="44">
        <v>3270</v>
      </c>
      <c r="U3273" s="34">
        <v>137</v>
      </c>
      <c r="V3273" s="34">
        <v>6</v>
      </c>
      <c r="W3273" s="45">
        <v>10922.884452638849</v>
      </c>
    </row>
    <row r="3274" spans="12:23" x14ac:dyDescent="0.3">
      <c r="L3274" s="44">
        <v>3271</v>
      </c>
      <c r="M3274" s="34">
        <v>137</v>
      </c>
      <c r="N3274" s="34">
        <v>7</v>
      </c>
      <c r="O3274" s="45">
        <v>1762.570824015861</v>
      </c>
      <c r="P3274" s="44">
        <v>3271</v>
      </c>
      <c r="Q3274" s="34">
        <v>137</v>
      </c>
      <c r="R3274" s="34">
        <v>7</v>
      </c>
      <c r="S3274" s="45">
        <v>2218.6624962732644</v>
      </c>
      <c r="T3274" s="44">
        <v>3271</v>
      </c>
      <c r="U3274" s="34">
        <v>137</v>
      </c>
      <c r="V3274" s="34">
        <v>7</v>
      </c>
      <c r="W3274" s="45">
        <v>6014.1610537401557</v>
      </c>
    </row>
    <row r="3275" spans="12:23" x14ac:dyDescent="0.3">
      <c r="L3275" s="44">
        <v>3272</v>
      </c>
      <c r="M3275" s="34">
        <v>137</v>
      </c>
      <c r="N3275" s="34">
        <v>8</v>
      </c>
      <c r="O3275" s="45">
        <v>928.07679052372589</v>
      </c>
      <c r="P3275" s="44">
        <v>3272</v>
      </c>
      <c r="Q3275" s="34">
        <v>137</v>
      </c>
      <c r="R3275" s="34">
        <v>8</v>
      </c>
      <c r="S3275" s="45">
        <v>1168.2305985896201</v>
      </c>
      <c r="T3275" s="44">
        <v>3272</v>
      </c>
      <c r="U3275" s="34">
        <v>137</v>
      </c>
      <c r="V3275" s="34">
        <v>8</v>
      </c>
      <c r="W3275" s="45">
        <v>3166.7398622489195</v>
      </c>
    </row>
    <row r="3276" spans="12:23" x14ac:dyDescent="0.3">
      <c r="L3276" s="44">
        <v>3273</v>
      </c>
      <c r="M3276" s="34">
        <v>137</v>
      </c>
      <c r="N3276" s="34">
        <v>9</v>
      </c>
      <c r="O3276" s="45">
        <v>720.02173857677667</v>
      </c>
      <c r="P3276" s="44">
        <v>3273</v>
      </c>
      <c r="Q3276" s="34">
        <v>137</v>
      </c>
      <c r="R3276" s="34">
        <v>9</v>
      </c>
      <c r="S3276" s="45">
        <v>906.33817723252628</v>
      </c>
      <c r="T3276" s="44">
        <v>3273</v>
      </c>
      <c r="U3276" s="34">
        <v>137</v>
      </c>
      <c r="V3276" s="34">
        <v>9</v>
      </c>
      <c r="W3276" s="45">
        <v>2456.8242245882984</v>
      </c>
    </row>
    <row r="3277" spans="12:23" x14ac:dyDescent="0.3">
      <c r="L3277" s="44">
        <v>3274</v>
      </c>
      <c r="M3277" s="34">
        <v>137</v>
      </c>
      <c r="N3277" s="34">
        <v>10</v>
      </c>
      <c r="O3277" s="45">
        <v>473.63789421365618</v>
      </c>
      <c r="P3277" s="44">
        <v>3274</v>
      </c>
      <c r="Q3277" s="34">
        <v>137</v>
      </c>
      <c r="R3277" s="34">
        <v>10</v>
      </c>
      <c r="S3277" s="45">
        <v>596.19881277248828</v>
      </c>
      <c r="T3277" s="44">
        <v>3274</v>
      </c>
      <c r="U3277" s="34">
        <v>137</v>
      </c>
      <c r="V3277" s="34">
        <v>10</v>
      </c>
      <c r="W3277" s="45">
        <v>1616.1248887946174</v>
      </c>
    </row>
    <row r="3278" spans="12:23" x14ac:dyDescent="0.3">
      <c r="L3278" s="44">
        <v>3275</v>
      </c>
      <c r="M3278" s="34">
        <v>137</v>
      </c>
      <c r="N3278" s="34">
        <v>11</v>
      </c>
      <c r="O3278" s="45">
        <v>577.81865626720571</v>
      </c>
      <c r="P3278" s="44">
        <v>3275</v>
      </c>
      <c r="Q3278" s="34">
        <v>137</v>
      </c>
      <c r="R3278" s="34">
        <v>11</v>
      </c>
      <c r="S3278" s="45">
        <v>727.33791166823812</v>
      </c>
      <c r="T3278" s="44">
        <v>3275</v>
      </c>
      <c r="U3278" s="34">
        <v>137</v>
      </c>
      <c r="V3278" s="34">
        <v>11</v>
      </c>
      <c r="W3278" s="45">
        <v>1971.6055725516917</v>
      </c>
    </row>
    <row r="3279" spans="12:23" x14ac:dyDescent="0.3">
      <c r="L3279" s="44">
        <v>3276</v>
      </c>
      <c r="M3279" s="34">
        <v>137</v>
      </c>
      <c r="N3279" s="34">
        <v>12</v>
      </c>
      <c r="O3279" s="45">
        <v>587.16111405242145</v>
      </c>
      <c r="P3279" s="44">
        <v>3276</v>
      </c>
      <c r="Q3279" s="34">
        <v>137</v>
      </c>
      <c r="R3279" s="34">
        <v>12</v>
      </c>
      <c r="S3279" s="45">
        <v>739.09787071705978</v>
      </c>
      <c r="T3279" s="44">
        <v>3276</v>
      </c>
      <c r="U3279" s="34">
        <v>137</v>
      </c>
      <c r="V3279" s="34">
        <v>12</v>
      </c>
      <c r="W3279" s="45">
        <v>2003.4834664737291</v>
      </c>
    </row>
    <row r="3280" spans="12:23" x14ac:dyDescent="0.3">
      <c r="L3280" s="44">
        <v>3277</v>
      </c>
      <c r="M3280" s="34">
        <v>137</v>
      </c>
      <c r="N3280" s="34">
        <v>13</v>
      </c>
      <c r="O3280" s="45">
        <v>739.30971226879342</v>
      </c>
      <c r="P3280" s="44">
        <v>3277</v>
      </c>
      <c r="Q3280" s="34">
        <v>137</v>
      </c>
      <c r="R3280" s="34">
        <v>13</v>
      </c>
      <c r="S3280" s="45">
        <v>930.61720379787118</v>
      </c>
      <c r="T3280" s="44">
        <v>3277</v>
      </c>
      <c r="U3280" s="34">
        <v>137</v>
      </c>
      <c r="V3280" s="34">
        <v>13</v>
      </c>
      <c r="W3280" s="45">
        <v>2522.6377389183463</v>
      </c>
    </row>
    <row r="3281" spans="12:23" x14ac:dyDescent="0.3">
      <c r="L3281" s="44">
        <v>3278</v>
      </c>
      <c r="M3281" s="34">
        <v>137</v>
      </c>
      <c r="N3281" s="34">
        <v>14</v>
      </c>
      <c r="O3281" s="45">
        <v>388.3101131086849</v>
      </c>
      <c r="P3281" s="44">
        <v>3278</v>
      </c>
      <c r="Q3281" s="34">
        <v>137</v>
      </c>
      <c r="R3281" s="34">
        <v>14</v>
      </c>
      <c r="S3281" s="45">
        <v>488.79118679324955</v>
      </c>
      <c r="T3281" s="44">
        <v>3278</v>
      </c>
      <c r="U3281" s="34">
        <v>137</v>
      </c>
      <c r="V3281" s="34">
        <v>14</v>
      </c>
      <c r="W3281" s="45">
        <v>1324.9734576400044</v>
      </c>
    </row>
    <row r="3282" spans="12:23" x14ac:dyDescent="0.3">
      <c r="L3282" s="44">
        <v>3279</v>
      </c>
      <c r="M3282" s="34">
        <v>137</v>
      </c>
      <c r="N3282" s="34">
        <v>15</v>
      </c>
      <c r="O3282" s="45">
        <v>492.36235457894571</v>
      </c>
      <c r="P3282" s="44">
        <v>3279</v>
      </c>
      <c r="Q3282" s="34">
        <v>137</v>
      </c>
      <c r="R3282" s="34">
        <v>15</v>
      </c>
      <c r="S3282" s="45">
        <v>619.76850847457115</v>
      </c>
      <c r="T3282" s="44">
        <v>3279</v>
      </c>
      <c r="U3282" s="34">
        <v>137</v>
      </c>
      <c r="V3282" s="34">
        <v>15</v>
      </c>
      <c r="W3282" s="45">
        <v>1680.0156095230188</v>
      </c>
    </row>
    <row r="3283" spans="12:23" x14ac:dyDescent="0.3">
      <c r="L3283" s="44">
        <v>3280</v>
      </c>
      <c r="M3283" s="34">
        <v>137</v>
      </c>
      <c r="N3283" s="34">
        <v>16</v>
      </c>
      <c r="O3283" s="45">
        <v>644.2934564235984</v>
      </c>
      <c r="P3283" s="44">
        <v>3280</v>
      </c>
      <c r="Q3283" s="34">
        <v>137</v>
      </c>
      <c r="R3283" s="34">
        <v>16</v>
      </c>
      <c r="S3283" s="45">
        <v>811.01406473096552</v>
      </c>
      <c r="T3283" s="44">
        <v>3280</v>
      </c>
      <c r="U3283" s="34">
        <v>137</v>
      </c>
      <c r="V3283" s="34">
        <v>16</v>
      </c>
      <c r="W3283" s="45">
        <v>2198.4277511038422</v>
      </c>
    </row>
    <row r="3284" spans="12:23" x14ac:dyDescent="0.3">
      <c r="L3284" s="44">
        <v>3281</v>
      </c>
      <c r="M3284" s="34">
        <v>137</v>
      </c>
      <c r="N3284" s="34">
        <v>17</v>
      </c>
      <c r="O3284" s="45">
        <v>767.74241977173597</v>
      </c>
      <c r="P3284" s="44">
        <v>3281</v>
      </c>
      <c r="Q3284" s="34">
        <v>137</v>
      </c>
      <c r="R3284" s="34">
        <v>17</v>
      </c>
      <c r="S3284" s="45">
        <v>966.40730138984077</v>
      </c>
      <c r="T3284" s="44">
        <v>3281</v>
      </c>
      <c r="U3284" s="34">
        <v>137</v>
      </c>
      <c r="V3284" s="34">
        <v>17</v>
      </c>
      <c r="W3284" s="45">
        <v>2619.6544827488019</v>
      </c>
    </row>
    <row r="3285" spans="12:23" x14ac:dyDescent="0.3">
      <c r="L3285" s="44">
        <v>3282</v>
      </c>
      <c r="M3285" s="34">
        <v>137</v>
      </c>
      <c r="N3285" s="34">
        <v>18</v>
      </c>
      <c r="O3285" s="45">
        <v>539.98417378676027</v>
      </c>
      <c r="P3285" s="44">
        <v>3282</v>
      </c>
      <c r="Q3285" s="34">
        <v>137</v>
      </c>
      <c r="R3285" s="34">
        <v>18</v>
      </c>
      <c r="S3285" s="45">
        <v>679.71318862078749</v>
      </c>
      <c r="T3285" s="44">
        <v>3282</v>
      </c>
      <c r="U3285" s="34">
        <v>137</v>
      </c>
      <c r="V3285" s="34">
        <v>18</v>
      </c>
      <c r="W3285" s="45">
        <v>1842.5085354727087</v>
      </c>
    </row>
    <row r="3286" spans="12:23" x14ac:dyDescent="0.3">
      <c r="L3286" s="44">
        <v>3283</v>
      </c>
      <c r="M3286" s="34">
        <v>137</v>
      </c>
      <c r="N3286" s="34">
        <v>19</v>
      </c>
      <c r="O3286" s="45">
        <v>331.45458430151422</v>
      </c>
      <c r="P3286" s="44">
        <v>3283</v>
      </c>
      <c r="Q3286" s="34">
        <v>137</v>
      </c>
      <c r="R3286" s="34">
        <v>19</v>
      </c>
      <c r="S3286" s="45">
        <v>417.22343601041996</v>
      </c>
      <c r="T3286" s="44">
        <v>3283</v>
      </c>
      <c r="U3286" s="34">
        <v>137</v>
      </c>
      <c r="V3286" s="34">
        <v>19</v>
      </c>
      <c r="W3286" s="45">
        <v>1130.9737032001738</v>
      </c>
    </row>
    <row r="3287" spans="12:23" x14ac:dyDescent="0.3">
      <c r="L3287" s="44">
        <v>3284</v>
      </c>
      <c r="M3287" s="34">
        <v>137</v>
      </c>
      <c r="N3287" s="34">
        <v>20</v>
      </c>
      <c r="O3287" s="45">
        <v>501.92230873588073</v>
      </c>
      <c r="P3287" s="44">
        <v>3284</v>
      </c>
      <c r="Q3287" s="34">
        <v>137</v>
      </c>
      <c r="R3287" s="34">
        <v>20</v>
      </c>
      <c r="S3287" s="45">
        <v>631.80224434780973</v>
      </c>
      <c r="T3287" s="44">
        <v>3284</v>
      </c>
      <c r="U3287" s="34">
        <v>137</v>
      </c>
      <c r="V3287" s="34">
        <v>20</v>
      </c>
      <c r="W3287" s="45">
        <v>1712.6356343088498</v>
      </c>
    </row>
    <row r="3288" spans="12:23" x14ac:dyDescent="0.3">
      <c r="L3288" s="44">
        <v>3285</v>
      </c>
      <c r="M3288" s="34">
        <v>137</v>
      </c>
      <c r="N3288" s="34">
        <v>21</v>
      </c>
      <c r="O3288" s="45">
        <v>606.06352599457261</v>
      </c>
      <c r="P3288" s="44">
        <v>3285</v>
      </c>
      <c r="Q3288" s="34">
        <v>137</v>
      </c>
      <c r="R3288" s="34">
        <v>21</v>
      </c>
      <c r="S3288" s="45">
        <v>762.89156563912047</v>
      </c>
      <c r="T3288" s="44">
        <v>3285</v>
      </c>
      <c r="U3288" s="34">
        <v>137</v>
      </c>
      <c r="V3288" s="34">
        <v>21</v>
      </c>
      <c r="W3288" s="45">
        <v>2067.9813851815989</v>
      </c>
    </row>
    <row r="3289" spans="12:23" x14ac:dyDescent="0.3">
      <c r="L3289" s="44">
        <v>3286</v>
      </c>
      <c r="M3289" s="34">
        <v>137</v>
      </c>
      <c r="N3289" s="34">
        <v>22</v>
      </c>
      <c r="O3289" s="45">
        <v>293.90680158378973</v>
      </c>
      <c r="P3289" s="44">
        <v>3286</v>
      </c>
      <c r="Q3289" s="34">
        <v>137</v>
      </c>
      <c r="R3289" s="34">
        <v>22</v>
      </c>
      <c r="S3289" s="45">
        <v>369.95960059515545</v>
      </c>
      <c r="T3289" s="44">
        <v>3286</v>
      </c>
      <c r="U3289" s="34">
        <v>137</v>
      </c>
      <c r="V3289" s="34">
        <v>22</v>
      </c>
      <c r="W3289" s="45">
        <v>1002.854929532555</v>
      </c>
    </row>
    <row r="3290" spans="12:23" x14ac:dyDescent="0.3">
      <c r="L3290" s="44">
        <v>3287</v>
      </c>
      <c r="M3290" s="34">
        <v>137</v>
      </c>
      <c r="N3290" s="34">
        <v>23</v>
      </c>
      <c r="O3290" s="45">
        <v>123.06340159827154</v>
      </c>
      <c r="P3290" s="44">
        <v>3287</v>
      </c>
      <c r="Q3290" s="34">
        <v>137</v>
      </c>
      <c r="R3290" s="34">
        <v>23</v>
      </c>
      <c r="S3290" s="45">
        <v>154.90790501559067</v>
      </c>
      <c r="T3290" s="44">
        <v>3287</v>
      </c>
      <c r="U3290" s="34">
        <v>137</v>
      </c>
      <c r="V3290" s="34">
        <v>23</v>
      </c>
      <c r="W3290" s="45">
        <v>419.91113602278062</v>
      </c>
    </row>
    <row r="3291" spans="12:23" x14ac:dyDescent="0.3">
      <c r="L3291" s="44">
        <v>3288</v>
      </c>
      <c r="M3291" s="34">
        <v>137</v>
      </c>
      <c r="N3291" s="34">
        <v>24</v>
      </c>
      <c r="O3291" s="45">
        <v>94.690011287616059</v>
      </c>
      <c r="P3291" s="44">
        <v>3288</v>
      </c>
      <c r="Q3291" s="34">
        <v>137</v>
      </c>
      <c r="R3291" s="34">
        <v>24</v>
      </c>
      <c r="S3291" s="45">
        <v>119.19247383028015</v>
      </c>
      <c r="T3291" s="44">
        <v>3288</v>
      </c>
      <c r="U3291" s="34">
        <v>137</v>
      </c>
      <c r="V3291" s="34">
        <v>24</v>
      </c>
      <c r="W3291" s="45">
        <v>323.09679151881363</v>
      </c>
    </row>
    <row r="3292" spans="12:23" x14ac:dyDescent="0.3">
      <c r="L3292" s="44">
        <v>3289</v>
      </c>
      <c r="M3292" s="34">
        <v>138</v>
      </c>
      <c r="N3292" s="34">
        <v>1</v>
      </c>
      <c r="O3292" s="45">
        <v>113.61219562719606</v>
      </c>
      <c r="P3292" s="44">
        <v>3289</v>
      </c>
      <c r="Q3292" s="34">
        <v>138</v>
      </c>
      <c r="R3292" s="34">
        <v>1</v>
      </c>
      <c r="S3292" s="45">
        <v>143.01105755456041</v>
      </c>
      <c r="T3292" s="44">
        <v>3289</v>
      </c>
      <c r="U3292" s="34">
        <v>138</v>
      </c>
      <c r="V3292" s="34">
        <v>1</v>
      </c>
      <c r="W3292" s="45">
        <v>387.66217666884597</v>
      </c>
    </row>
    <row r="3293" spans="12:23" x14ac:dyDescent="0.3">
      <c r="L3293" s="44">
        <v>3290</v>
      </c>
      <c r="M3293" s="34">
        <v>138</v>
      </c>
      <c r="N3293" s="34">
        <v>2</v>
      </c>
      <c r="O3293" s="45">
        <v>578.57989356822327</v>
      </c>
      <c r="P3293" s="44">
        <v>3290</v>
      </c>
      <c r="Q3293" s="34">
        <v>138</v>
      </c>
      <c r="R3293" s="34">
        <v>2</v>
      </c>
      <c r="S3293" s="45">
        <v>728.29613055369759</v>
      </c>
      <c r="T3293" s="44">
        <v>3290</v>
      </c>
      <c r="U3293" s="34">
        <v>138</v>
      </c>
      <c r="V3293" s="34">
        <v>2</v>
      </c>
      <c r="W3293" s="45">
        <v>1974.2030305749686</v>
      </c>
    </row>
    <row r="3294" spans="12:23" x14ac:dyDescent="0.3">
      <c r="L3294" s="44">
        <v>3291</v>
      </c>
      <c r="M3294" s="34">
        <v>138</v>
      </c>
      <c r="N3294" s="34">
        <v>3</v>
      </c>
      <c r="O3294" s="45">
        <v>265.49386647827617</v>
      </c>
      <c r="P3294" s="44">
        <v>3291</v>
      </c>
      <c r="Q3294" s="34">
        <v>138</v>
      </c>
      <c r="R3294" s="34">
        <v>3</v>
      </c>
      <c r="S3294" s="45">
        <v>334.19439180540542</v>
      </c>
      <c r="T3294" s="44">
        <v>3291</v>
      </c>
      <c r="U3294" s="34">
        <v>138</v>
      </c>
      <c r="V3294" s="34">
        <v>3</v>
      </c>
      <c r="W3294" s="45">
        <v>905.90565214426181</v>
      </c>
    </row>
    <row r="3295" spans="12:23" x14ac:dyDescent="0.3">
      <c r="L3295" s="44">
        <v>3292</v>
      </c>
      <c r="M3295" s="34">
        <v>138</v>
      </c>
      <c r="N3295" s="34">
        <v>4</v>
      </c>
      <c r="O3295" s="45">
        <v>75.76782694803606</v>
      </c>
      <c r="P3295" s="44">
        <v>3292</v>
      </c>
      <c r="Q3295" s="34">
        <v>138</v>
      </c>
      <c r="R3295" s="34">
        <v>4</v>
      </c>
      <c r="S3295" s="45">
        <v>95.373890105999905</v>
      </c>
      <c r="T3295" s="44">
        <v>3292</v>
      </c>
      <c r="U3295" s="34">
        <v>138</v>
      </c>
      <c r="V3295" s="34">
        <v>4</v>
      </c>
      <c r="W3295" s="45">
        <v>258.53140636878135</v>
      </c>
    </row>
    <row r="3296" spans="12:23" x14ac:dyDescent="0.3">
      <c r="L3296" s="44">
        <v>3293</v>
      </c>
      <c r="M3296" s="34">
        <v>138</v>
      </c>
      <c r="N3296" s="34">
        <v>5</v>
      </c>
      <c r="O3296" s="45">
        <v>142.08444792499665</v>
      </c>
      <c r="P3296" s="44">
        <v>3293</v>
      </c>
      <c r="Q3296" s="34">
        <v>138</v>
      </c>
      <c r="R3296" s="34">
        <v>5</v>
      </c>
      <c r="S3296" s="45">
        <v>178.85093275096955</v>
      </c>
      <c r="T3296" s="44">
        <v>3293</v>
      </c>
      <c r="U3296" s="34">
        <v>138</v>
      </c>
      <c r="V3296" s="34">
        <v>5</v>
      </c>
      <c r="W3296" s="45">
        <v>484.81385338362804</v>
      </c>
    </row>
    <row r="3297" spans="12:23" x14ac:dyDescent="0.3">
      <c r="L3297" s="44">
        <v>3294</v>
      </c>
      <c r="M3297" s="34">
        <v>138</v>
      </c>
      <c r="N3297" s="34">
        <v>6</v>
      </c>
      <c r="O3297" s="45">
        <v>899.94066898221831</v>
      </c>
      <c r="P3297" s="44">
        <v>3294</v>
      </c>
      <c r="Q3297" s="34">
        <v>138</v>
      </c>
      <c r="R3297" s="34">
        <v>6</v>
      </c>
      <c r="S3297" s="45">
        <v>1132.8138330309457</v>
      </c>
      <c r="T3297" s="44">
        <v>3294</v>
      </c>
      <c r="U3297" s="34">
        <v>138</v>
      </c>
      <c r="V3297" s="34">
        <v>6</v>
      </c>
      <c r="W3297" s="45">
        <v>3070.735115050908</v>
      </c>
    </row>
    <row r="3298" spans="12:23" x14ac:dyDescent="0.3">
      <c r="L3298" s="44">
        <v>3295</v>
      </c>
      <c r="M3298" s="34">
        <v>138</v>
      </c>
      <c r="N3298" s="34">
        <v>7</v>
      </c>
      <c r="O3298" s="45">
        <v>624.98571033415249</v>
      </c>
      <c r="P3298" s="44">
        <v>3295</v>
      </c>
      <c r="Q3298" s="34">
        <v>138</v>
      </c>
      <c r="R3298" s="34">
        <v>7</v>
      </c>
      <c r="S3298" s="45">
        <v>786.71014936340066</v>
      </c>
      <c r="T3298" s="44">
        <v>3295</v>
      </c>
      <c r="U3298" s="34">
        <v>138</v>
      </c>
      <c r="V3298" s="34">
        <v>7</v>
      </c>
      <c r="W3298" s="45">
        <v>2132.5467703316313</v>
      </c>
    </row>
    <row r="3299" spans="12:23" x14ac:dyDescent="0.3">
      <c r="L3299" s="44">
        <v>3296</v>
      </c>
      <c r="M3299" s="34">
        <v>138</v>
      </c>
      <c r="N3299" s="34">
        <v>8</v>
      </c>
      <c r="O3299" s="45">
        <v>2339.0548434566067</v>
      </c>
      <c r="P3299" s="44">
        <v>3296</v>
      </c>
      <c r="Q3299" s="34">
        <v>138</v>
      </c>
      <c r="R3299" s="34">
        <v>8</v>
      </c>
      <c r="S3299" s="45">
        <v>2944.3204137916705</v>
      </c>
      <c r="T3299" s="44">
        <v>3296</v>
      </c>
      <c r="U3299" s="34">
        <v>138</v>
      </c>
      <c r="V3299" s="34">
        <v>8</v>
      </c>
      <c r="W3299" s="45">
        <v>7981.2126414458398</v>
      </c>
    </row>
    <row r="3300" spans="12:23" x14ac:dyDescent="0.3">
      <c r="L3300" s="44">
        <v>3297</v>
      </c>
      <c r="M3300" s="34">
        <v>138</v>
      </c>
      <c r="N3300" s="34">
        <v>9</v>
      </c>
      <c r="O3300" s="45">
        <v>1108.2824206918888</v>
      </c>
      <c r="P3300" s="44">
        <v>3297</v>
      </c>
      <c r="Q3300" s="34">
        <v>138</v>
      </c>
      <c r="R3300" s="34">
        <v>9</v>
      </c>
      <c r="S3300" s="45">
        <v>1395.0671420202264</v>
      </c>
      <c r="T3300" s="44">
        <v>3297</v>
      </c>
      <c r="U3300" s="34">
        <v>138</v>
      </c>
      <c r="V3300" s="34">
        <v>9</v>
      </c>
      <c r="W3300" s="45">
        <v>3781.6290161228949</v>
      </c>
    </row>
    <row r="3301" spans="12:23" x14ac:dyDescent="0.3">
      <c r="L3301" s="44">
        <v>3298</v>
      </c>
      <c r="M3301" s="34">
        <v>138</v>
      </c>
      <c r="N3301" s="34">
        <v>10</v>
      </c>
      <c r="O3301" s="45">
        <v>511.57123868124671</v>
      </c>
      <c r="P3301" s="44">
        <v>3298</v>
      </c>
      <c r="Q3301" s="34">
        <v>138</v>
      </c>
      <c r="R3301" s="34">
        <v>10</v>
      </c>
      <c r="S3301" s="45">
        <v>643.94797983103751</v>
      </c>
      <c r="T3301" s="44">
        <v>3298</v>
      </c>
      <c r="U3301" s="34">
        <v>138</v>
      </c>
      <c r="V3301" s="34">
        <v>10</v>
      </c>
      <c r="W3301" s="45">
        <v>1745.5592580844154</v>
      </c>
    </row>
    <row r="3302" spans="12:23" x14ac:dyDescent="0.3">
      <c r="L3302" s="44">
        <v>3299</v>
      </c>
      <c r="M3302" s="34">
        <v>138</v>
      </c>
      <c r="N3302" s="34">
        <v>11</v>
      </c>
      <c r="O3302" s="45">
        <v>786.70414890617428</v>
      </c>
      <c r="P3302" s="44">
        <v>3299</v>
      </c>
      <c r="Q3302" s="34">
        <v>138</v>
      </c>
      <c r="R3302" s="34">
        <v>11</v>
      </c>
      <c r="S3302" s="45">
        <v>990.27566271856085</v>
      </c>
      <c r="T3302" s="44">
        <v>3299</v>
      </c>
      <c r="U3302" s="34">
        <v>138</v>
      </c>
      <c r="V3302" s="34">
        <v>11</v>
      </c>
      <c r="W3302" s="45">
        <v>2684.3548007831614</v>
      </c>
    </row>
    <row r="3303" spans="12:23" x14ac:dyDescent="0.3">
      <c r="L3303" s="44">
        <v>3300</v>
      </c>
      <c r="M3303" s="34">
        <v>138</v>
      </c>
      <c r="N3303" s="34">
        <v>12</v>
      </c>
      <c r="O3303" s="45">
        <v>672.66684673425368</v>
      </c>
      <c r="P3303" s="44">
        <v>3300</v>
      </c>
      <c r="Q3303" s="34">
        <v>138</v>
      </c>
      <c r="R3303" s="34">
        <v>12</v>
      </c>
      <c r="S3303" s="45">
        <v>846.72949591627571</v>
      </c>
      <c r="T3303" s="44">
        <v>3300</v>
      </c>
      <c r="U3303" s="34">
        <v>138</v>
      </c>
      <c r="V3303" s="34">
        <v>12</v>
      </c>
      <c r="W3303" s="45">
        <v>2295.2420956078086</v>
      </c>
    </row>
    <row r="3304" spans="12:23" x14ac:dyDescent="0.3">
      <c r="L3304" s="44">
        <v>3301</v>
      </c>
      <c r="M3304" s="34">
        <v>138</v>
      </c>
      <c r="N3304" s="34">
        <v>13</v>
      </c>
      <c r="O3304" s="45">
        <v>359.93672279802945</v>
      </c>
      <c r="P3304" s="44">
        <v>3301</v>
      </c>
      <c r="Q3304" s="34">
        <v>138</v>
      </c>
      <c r="R3304" s="34">
        <v>13</v>
      </c>
      <c r="S3304" s="45">
        <v>453.07575560793907</v>
      </c>
      <c r="T3304" s="44">
        <v>3301</v>
      </c>
      <c r="U3304" s="34">
        <v>138</v>
      </c>
      <c r="V3304" s="34">
        <v>13</v>
      </c>
      <c r="W3304" s="45">
        <v>1228.1591131360376</v>
      </c>
    </row>
    <row r="3305" spans="12:23" x14ac:dyDescent="0.3">
      <c r="L3305" s="44">
        <v>3302</v>
      </c>
      <c r="M3305" s="34">
        <v>138</v>
      </c>
      <c r="N3305" s="34">
        <v>14</v>
      </c>
      <c r="O3305" s="45">
        <v>511.38340090567095</v>
      </c>
      <c r="P3305" s="44">
        <v>3302</v>
      </c>
      <c r="Q3305" s="34">
        <v>138</v>
      </c>
      <c r="R3305" s="34">
        <v>14</v>
      </c>
      <c r="S3305" s="45">
        <v>643.71153620995005</v>
      </c>
      <c r="T3305" s="44">
        <v>3302</v>
      </c>
      <c r="U3305" s="34">
        <v>138</v>
      </c>
      <c r="V3305" s="34">
        <v>14</v>
      </c>
      <c r="W3305" s="45">
        <v>1744.9183268838667</v>
      </c>
    </row>
    <row r="3306" spans="12:23" x14ac:dyDescent="0.3">
      <c r="L3306" s="44">
        <v>3303</v>
      </c>
      <c r="M3306" s="34">
        <v>138</v>
      </c>
      <c r="N3306" s="34">
        <v>15</v>
      </c>
      <c r="O3306" s="45">
        <v>483.0100105950155</v>
      </c>
      <c r="P3306" s="44">
        <v>3303</v>
      </c>
      <c r="Q3306" s="34">
        <v>138</v>
      </c>
      <c r="R3306" s="34">
        <v>15</v>
      </c>
      <c r="S3306" s="45">
        <v>607.99610502463963</v>
      </c>
      <c r="T3306" s="44">
        <v>3303</v>
      </c>
      <c r="U3306" s="34">
        <v>138</v>
      </c>
      <c r="V3306" s="34">
        <v>15</v>
      </c>
      <c r="W3306" s="45">
        <v>1648.1039823798997</v>
      </c>
    </row>
    <row r="3307" spans="12:23" x14ac:dyDescent="0.3">
      <c r="L3307" s="44">
        <v>3304</v>
      </c>
      <c r="M3307" s="34">
        <v>138</v>
      </c>
      <c r="N3307" s="34">
        <v>16</v>
      </c>
      <c r="O3307" s="45">
        <v>881.49302218093533</v>
      </c>
      <c r="P3307" s="44">
        <v>3304</v>
      </c>
      <c r="Q3307" s="34">
        <v>138</v>
      </c>
      <c r="R3307" s="34">
        <v>16</v>
      </c>
      <c r="S3307" s="45">
        <v>1109.5925805599395</v>
      </c>
      <c r="T3307" s="44">
        <v>3304</v>
      </c>
      <c r="U3307" s="34">
        <v>138</v>
      </c>
      <c r="V3307" s="34">
        <v>16</v>
      </c>
      <c r="W3307" s="45">
        <v>3007.7889245127899</v>
      </c>
    </row>
    <row r="3308" spans="12:23" x14ac:dyDescent="0.3">
      <c r="L3308" s="44">
        <v>3305</v>
      </c>
      <c r="M3308" s="34">
        <v>138</v>
      </c>
      <c r="N3308" s="34">
        <v>17</v>
      </c>
      <c r="O3308" s="45">
        <v>937.42913450765616</v>
      </c>
      <c r="P3308" s="44">
        <v>3305</v>
      </c>
      <c r="Q3308" s="34">
        <v>138</v>
      </c>
      <c r="R3308" s="34">
        <v>17</v>
      </c>
      <c r="S3308" s="45">
        <v>1180.0030020395516</v>
      </c>
      <c r="T3308" s="44">
        <v>3305</v>
      </c>
      <c r="U3308" s="34">
        <v>138</v>
      </c>
      <c r="V3308" s="34">
        <v>17</v>
      </c>
      <c r="W3308" s="45">
        <v>3198.6514893920389</v>
      </c>
    </row>
    <row r="3309" spans="12:23" x14ac:dyDescent="0.3">
      <c r="L3309" s="44">
        <v>3306</v>
      </c>
      <c r="M3309" s="34">
        <v>138</v>
      </c>
      <c r="N3309" s="34">
        <v>18</v>
      </c>
      <c r="O3309" s="45">
        <v>1306.8368356741901</v>
      </c>
      <c r="P3309" s="44">
        <v>3306</v>
      </c>
      <c r="Q3309" s="34">
        <v>138</v>
      </c>
      <c r="R3309" s="34">
        <v>18</v>
      </c>
      <c r="S3309" s="45">
        <v>1645.0004939107405</v>
      </c>
      <c r="T3309" s="44">
        <v>3306</v>
      </c>
      <c r="U3309" s="34">
        <v>138</v>
      </c>
      <c r="V3309" s="34">
        <v>18</v>
      </c>
      <c r="W3309" s="45">
        <v>4459.1270283241738</v>
      </c>
    </row>
    <row r="3310" spans="12:23" x14ac:dyDescent="0.3">
      <c r="L3310" s="44">
        <v>3307</v>
      </c>
      <c r="M3310" s="34">
        <v>138</v>
      </c>
      <c r="N3310" s="34">
        <v>19</v>
      </c>
      <c r="O3310" s="45">
        <v>881.03825704006772</v>
      </c>
      <c r="P3310" s="44">
        <v>3307</v>
      </c>
      <c r="Q3310" s="34">
        <v>138</v>
      </c>
      <c r="R3310" s="34">
        <v>19</v>
      </c>
      <c r="S3310" s="45">
        <v>1109.0201381088857</v>
      </c>
      <c r="T3310" s="44">
        <v>3307</v>
      </c>
      <c r="U3310" s="34">
        <v>138</v>
      </c>
      <c r="V3310" s="34">
        <v>19</v>
      </c>
      <c r="W3310" s="45">
        <v>3006.2371963430396</v>
      </c>
    </row>
    <row r="3311" spans="12:23" x14ac:dyDescent="0.3">
      <c r="L3311" s="44">
        <v>3308</v>
      </c>
      <c r="M3311" s="34">
        <v>138</v>
      </c>
      <c r="N3311" s="34">
        <v>20</v>
      </c>
      <c r="O3311" s="45">
        <v>672.38014697153289</v>
      </c>
      <c r="P3311" s="44">
        <v>3308</v>
      </c>
      <c r="Q3311" s="34">
        <v>138</v>
      </c>
      <c r="R3311" s="34">
        <v>20</v>
      </c>
      <c r="S3311" s="45">
        <v>846.36860828408976</v>
      </c>
      <c r="T3311" s="44">
        <v>3308</v>
      </c>
      <c r="U3311" s="34">
        <v>138</v>
      </c>
      <c r="V3311" s="34">
        <v>20</v>
      </c>
      <c r="W3311" s="45">
        <v>2294.2638321964446</v>
      </c>
    </row>
    <row r="3312" spans="12:23" x14ac:dyDescent="0.3">
      <c r="L3312" s="44">
        <v>3309</v>
      </c>
      <c r="M3312" s="34">
        <v>138</v>
      </c>
      <c r="N3312" s="34">
        <v>21</v>
      </c>
      <c r="O3312" s="45">
        <v>454.52787209850021</v>
      </c>
      <c r="P3312" s="44">
        <v>3309</v>
      </c>
      <c r="Q3312" s="34">
        <v>138</v>
      </c>
      <c r="R3312" s="34">
        <v>21</v>
      </c>
      <c r="S3312" s="45">
        <v>572.14378542712041</v>
      </c>
      <c r="T3312" s="44">
        <v>3309</v>
      </c>
      <c r="U3312" s="34">
        <v>138</v>
      </c>
      <c r="V3312" s="34">
        <v>21</v>
      </c>
      <c r="W3312" s="45">
        <v>1550.9185724440356</v>
      </c>
    </row>
    <row r="3313" spans="12:23" x14ac:dyDescent="0.3">
      <c r="L3313" s="44">
        <v>3310</v>
      </c>
      <c r="M3313" s="34">
        <v>138</v>
      </c>
      <c r="N3313" s="34">
        <v>22</v>
      </c>
      <c r="O3313" s="45">
        <v>493.1235918799635</v>
      </c>
      <c r="P3313" s="44">
        <v>3310</v>
      </c>
      <c r="Q3313" s="34">
        <v>138</v>
      </c>
      <c r="R3313" s="34">
        <v>22</v>
      </c>
      <c r="S3313" s="45">
        <v>620.72672736003085</v>
      </c>
      <c r="T3313" s="44">
        <v>3310</v>
      </c>
      <c r="U3313" s="34">
        <v>138</v>
      </c>
      <c r="V3313" s="34">
        <v>22</v>
      </c>
      <c r="W3313" s="45">
        <v>1682.6130675462964</v>
      </c>
    </row>
    <row r="3314" spans="12:23" x14ac:dyDescent="0.3">
      <c r="L3314" s="44">
        <v>3311</v>
      </c>
      <c r="M3314" s="34">
        <v>138</v>
      </c>
      <c r="N3314" s="34">
        <v>23</v>
      </c>
      <c r="O3314" s="45">
        <v>132.62335575520666</v>
      </c>
      <c r="P3314" s="44">
        <v>3311</v>
      </c>
      <c r="Q3314" s="34">
        <v>138</v>
      </c>
      <c r="R3314" s="34">
        <v>23</v>
      </c>
      <c r="S3314" s="45">
        <v>166.94164088882943</v>
      </c>
      <c r="T3314" s="44">
        <v>3311</v>
      </c>
      <c r="U3314" s="34">
        <v>138</v>
      </c>
      <c r="V3314" s="34">
        <v>23</v>
      </c>
      <c r="W3314" s="45">
        <v>452.53116080861184</v>
      </c>
    </row>
    <row r="3315" spans="12:23" x14ac:dyDescent="0.3">
      <c r="L3315" s="44">
        <v>3312</v>
      </c>
      <c r="M3315" s="34">
        <v>138</v>
      </c>
      <c r="N3315" s="34">
        <v>24</v>
      </c>
      <c r="O3315" s="45">
        <v>246.4827063502656</v>
      </c>
      <c r="P3315" s="44">
        <v>3312</v>
      </c>
      <c r="Q3315" s="34">
        <v>138</v>
      </c>
      <c r="R3315" s="34">
        <v>24</v>
      </c>
      <c r="S3315" s="45">
        <v>310.26380847113649</v>
      </c>
      <c r="T3315" s="44">
        <v>3312</v>
      </c>
      <c r="U3315" s="34">
        <v>138</v>
      </c>
      <c r="V3315" s="34">
        <v>24</v>
      </c>
      <c r="W3315" s="45">
        <v>841.03666800449605</v>
      </c>
    </row>
    <row r="3316" spans="12:23" x14ac:dyDescent="0.3">
      <c r="L3316" s="44">
        <v>3313</v>
      </c>
      <c r="M3316" s="34">
        <v>139</v>
      </c>
      <c r="N3316" s="34">
        <v>1</v>
      </c>
      <c r="O3316" s="45">
        <v>113.61219562719606</v>
      </c>
      <c r="P3316" s="44">
        <v>3313</v>
      </c>
      <c r="Q3316" s="34">
        <v>139</v>
      </c>
      <c r="R3316" s="34">
        <v>1</v>
      </c>
      <c r="S3316" s="45">
        <v>143.01105755456041</v>
      </c>
      <c r="T3316" s="44">
        <v>3313</v>
      </c>
      <c r="U3316" s="34">
        <v>139</v>
      </c>
      <c r="V3316" s="34">
        <v>1</v>
      </c>
      <c r="W3316" s="45">
        <v>387.66217666884597</v>
      </c>
    </row>
    <row r="3317" spans="12:23" x14ac:dyDescent="0.3">
      <c r="L3317" s="44">
        <v>3314</v>
      </c>
      <c r="M3317" s="34">
        <v>139</v>
      </c>
      <c r="N3317" s="34">
        <v>2</v>
      </c>
      <c r="O3317" s="45">
        <v>170.45783823565213</v>
      </c>
      <c r="P3317" s="44">
        <v>3314</v>
      </c>
      <c r="Q3317" s="34">
        <v>139</v>
      </c>
      <c r="R3317" s="34">
        <v>2</v>
      </c>
      <c r="S3317" s="45">
        <v>214.56636393628008</v>
      </c>
      <c r="T3317" s="44">
        <v>3314</v>
      </c>
      <c r="U3317" s="34">
        <v>139</v>
      </c>
      <c r="V3317" s="34">
        <v>2</v>
      </c>
      <c r="W3317" s="45">
        <v>581.62819788759498</v>
      </c>
    </row>
    <row r="3318" spans="12:23" x14ac:dyDescent="0.3">
      <c r="L3318" s="44">
        <v>3315</v>
      </c>
      <c r="M3318" s="34">
        <v>139</v>
      </c>
      <c r="N3318" s="34">
        <v>3</v>
      </c>
      <c r="O3318" s="45">
        <v>113.61219562719606</v>
      </c>
      <c r="P3318" s="44">
        <v>3315</v>
      </c>
      <c r="Q3318" s="34">
        <v>139</v>
      </c>
      <c r="R3318" s="34">
        <v>3</v>
      </c>
      <c r="S3318" s="45">
        <v>143.01105755456041</v>
      </c>
      <c r="T3318" s="44">
        <v>3315</v>
      </c>
      <c r="U3318" s="34">
        <v>139</v>
      </c>
      <c r="V3318" s="34">
        <v>3</v>
      </c>
      <c r="W3318" s="45">
        <v>387.66217666884597</v>
      </c>
    </row>
    <row r="3319" spans="12:23" x14ac:dyDescent="0.3">
      <c r="L3319" s="44">
        <v>3316</v>
      </c>
      <c r="M3319" s="34">
        <v>139</v>
      </c>
      <c r="N3319" s="34">
        <v>4</v>
      </c>
      <c r="O3319" s="45">
        <v>312.79932732722614</v>
      </c>
      <c r="P3319" s="44">
        <v>3316</v>
      </c>
      <c r="Q3319" s="34">
        <v>139</v>
      </c>
      <c r="R3319" s="34">
        <v>4</v>
      </c>
      <c r="S3319" s="45">
        <v>393.74085111610606</v>
      </c>
      <c r="T3319" s="44">
        <v>3316</v>
      </c>
      <c r="U3319" s="34">
        <v>139</v>
      </c>
      <c r="V3319" s="34">
        <v>4</v>
      </c>
      <c r="W3319" s="45">
        <v>1067.3191150193425</v>
      </c>
    </row>
    <row r="3320" spans="12:23" x14ac:dyDescent="0.3">
      <c r="L3320" s="44">
        <v>3317</v>
      </c>
      <c r="M3320" s="34">
        <v>139</v>
      </c>
      <c r="N3320" s="34">
        <v>5</v>
      </c>
      <c r="O3320" s="45">
        <v>284.38639222171264</v>
      </c>
      <c r="P3320" s="44">
        <v>3317</v>
      </c>
      <c r="Q3320" s="34">
        <v>139</v>
      </c>
      <c r="R3320" s="34">
        <v>5</v>
      </c>
      <c r="S3320" s="45">
        <v>357.97564232635614</v>
      </c>
      <c r="T3320" s="44">
        <v>3317</v>
      </c>
      <c r="U3320" s="34">
        <v>139</v>
      </c>
      <c r="V3320" s="34">
        <v>5</v>
      </c>
      <c r="W3320" s="45">
        <v>970.36983763104968</v>
      </c>
    </row>
    <row r="3321" spans="12:23" x14ac:dyDescent="0.3">
      <c r="L3321" s="44">
        <v>3318</v>
      </c>
      <c r="M3321" s="34">
        <v>139</v>
      </c>
      <c r="N3321" s="34">
        <v>6</v>
      </c>
      <c r="O3321" s="45">
        <v>1477.8977320314275</v>
      </c>
      <c r="P3321" s="44">
        <v>3318</v>
      </c>
      <c r="Q3321" s="34">
        <v>139</v>
      </c>
      <c r="R3321" s="34">
        <v>6</v>
      </c>
      <c r="S3321" s="45">
        <v>1860.3259663147223</v>
      </c>
      <c r="T3321" s="44">
        <v>3318</v>
      </c>
      <c r="U3321" s="34">
        <v>139</v>
      </c>
      <c r="V3321" s="34">
        <v>6</v>
      </c>
      <c r="W3321" s="45">
        <v>5042.8129526977418</v>
      </c>
    </row>
    <row r="3322" spans="12:23" x14ac:dyDescent="0.3">
      <c r="L3322" s="44">
        <v>3319</v>
      </c>
      <c r="M3322" s="34">
        <v>139</v>
      </c>
      <c r="N3322" s="34">
        <v>7</v>
      </c>
      <c r="O3322" s="45">
        <v>2131.6127358299586</v>
      </c>
      <c r="P3322" s="44">
        <v>3319</v>
      </c>
      <c r="Q3322" s="34">
        <v>139</v>
      </c>
      <c r="R3322" s="34">
        <v>7</v>
      </c>
      <c r="S3322" s="45">
        <v>2683.1995453033892</v>
      </c>
      <c r="T3322" s="44">
        <v>3319</v>
      </c>
      <c r="U3322" s="34">
        <v>139</v>
      </c>
      <c r="V3322" s="34">
        <v>7</v>
      </c>
      <c r="W3322" s="45">
        <v>7273.3884634922761</v>
      </c>
    </row>
    <row r="3323" spans="12:23" x14ac:dyDescent="0.3">
      <c r="L3323" s="44">
        <v>3320</v>
      </c>
      <c r="M3323" s="34">
        <v>139</v>
      </c>
      <c r="N3323" s="34">
        <v>8</v>
      </c>
      <c r="O3323" s="45">
        <v>1922.6382674025585</v>
      </c>
      <c r="P3323" s="44">
        <v>3320</v>
      </c>
      <c r="Q3323" s="34">
        <v>139</v>
      </c>
      <c r="R3323" s="34">
        <v>8</v>
      </c>
      <c r="S3323" s="45">
        <v>2420.1497946430768</v>
      </c>
      <c r="T3323" s="44">
        <v>3320</v>
      </c>
      <c r="U3323" s="34">
        <v>139</v>
      </c>
      <c r="V3323" s="34">
        <v>8</v>
      </c>
      <c r="W3323" s="45">
        <v>6560.3356362710701</v>
      </c>
    </row>
    <row r="3324" spans="12:23" x14ac:dyDescent="0.3">
      <c r="L3324" s="44">
        <v>3321</v>
      </c>
      <c r="M3324" s="34">
        <v>139</v>
      </c>
      <c r="N3324" s="34">
        <v>9</v>
      </c>
      <c r="O3324" s="45">
        <v>615.53450436307685</v>
      </c>
      <c r="P3324" s="44">
        <v>3321</v>
      </c>
      <c r="Q3324" s="34">
        <v>139</v>
      </c>
      <c r="R3324" s="34">
        <v>9</v>
      </c>
      <c r="S3324" s="45">
        <v>774.8133019023702</v>
      </c>
      <c r="T3324" s="44">
        <v>3321</v>
      </c>
      <c r="U3324" s="34">
        <v>139</v>
      </c>
      <c r="V3324" s="34">
        <v>9</v>
      </c>
      <c r="W3324" s="45">
        <v>2100.2978109776959</v>
      </c>
    </row>
    <row r="3325" spans="12:23" x14ac:dyDescent="0.3">
      <c r="L3325" s="44">
        <v>3322</v>
      </c>
      <c r="M3325" s="34">
        <v>139</v>
      </c>
      <c r="N3325" s="34">
        <v>10</v>
      </c>
      <c r="O3325" s="45">
        <v>549.3167453732616</v>
      </c>
      <c r="P3325" s="44">
        <v>3322</v>
      </c>
      <c r="Q3325" s="34">
        <v>139</v>
      </c>
      <c r="R3325" s="34">
        <v>10</v>
      </c>
      <c r="S3325" s="45">
        <v>691.46070326849951</v>
      </c>
      <c r="T3325" s="44">
        <v>3322</v>
      </c>
      <c r="U3325" s="34">
        <v>139</v>
      </c>
      <c r="V3325" s="34">
        <v>10</v>
      </c>
      <c r="W3325" s="45">
        <v>1874.3526961736652</v>
      </c>
    </row>
    <row r="3326" spans="12:23" x14ac:dyDescent="0.3">
      <c r="L3326" s="44">
        <v>3323</v>
      </c>
      <c r="M3326" s="34">
        <v>139</v>
      </c>
      <c r="N3326" s="34">
        <v>11</v>
      </c>
      <c r="O3326" s="45">
        <v>520.84449307546083</v>
      </c>
      <c r="P3326" s="44">
        <v>3323</v>
      </c>
      <c r="Q3326" s="34">
        <v>139</v>
      </c>
      <c r="R3326" s="34">
        <v>11</v>
      </c>
      <c r="S3326" s="45">
        <v>655.62082807209015</v>
      </c>
      <c r="T3326" s="44">
        <v>3323</v>
      </c>
      <c r="U3326" s="34">
        <v>139</v>
      </c>
      <c r="V3326" s="34">
        <v>11</v>
      </c>
      <c r="W3326" s="45">
        <v>1777.2010194588825</v>
      </c>
    </row>
    <row r="3327" spans="12:23" x14ac:dyDescent="0.3">
      <c r="L3327" s="44">
        <v>3324</v>
      </c>
      <c r="M3327" s="34">
        <v>139</v>
      </c>
      <c r="N3327" s="34">
        <v>12</v>
      </c>
      <c r="O3327" s="45">
        <v>853.10974567156552</v>
      </c>
      <c r="P3327" s="44">
        <v>3324</v>
      </c>
      <c r="Q3327" s="34">
        <v>139</v>
      </c>
      <c r="R3327" s="34">
        <v>12</v>
      </c>
      <c r="S3327" s="45">
        <v>1073.8647049735193</v>
      </c>
      <c r="T3327" s="44">
        <v>3324</v>
      </c>
      <c r="U3327" s="34">
        <v>139</v>
      </c>
      <c r="V3327" s="34">
        <v>12</v>
      </c>
      <c r="W3327" s="45">
        <v>2910.940846787742</v>
      </c>
    </row>
    <row r="3328" spans="12:23" x14ac:dyDescent="0.3">
      <c r="L3328" s="44">
        <v>3325</v>
      </c>
      <c r="M3328" s="34">
        <v>139</v>
      </c>
      <c r="N3328" s="34">
        <v>13</v>
      </c>
      <c r="O3328" s="45">
        <v>634.44680250394254</v>
      </c>
      <c r="P3328" s="44">
        <v>3325</v>
      </c>
      <c r="Q3328" s="34">
        <v>139</v>
      </c>
      <c r="R3328" s="34">
        <v>13</v>
      </c>
      <c r="S3328" s="45">
        <v>798.61944122554075</v>
      </c>
      <c r="T3328" s="44">
        <v>3325</v>
      </c>
      <c r="U3328" s="34">
        <v>139</v>
      </c>
      <c r="V3328" s="34">
        <v>13</v>
      </c>
      <c r="W3328" s="45">
        <v>2164.8294629066472</v>
      </c>
    </row>
    <row r="3329" spans="12:23" x14ac:dyDescent="0.3">
      <c r="L3329" s="44">
        <v>3326</v>
      </c>
      <c r="M3329" s="34">
        <v>139</v>
      </c>
      <c r="N3329" s="34">
        <v>14</v>
      </c>
      <c r="O3329" s="45">
        <v>700.76342348090316</v>
      </c>
      <c r="P3329" s="44">
        <v>3326</v>
      </c>
      <c r="Q3329" s="34">
        <v>139</v>
      </c>
      <c r="R3329" s="34">
        <v>14</v>
      </c>
      <c r="S3329" s="45">
        <v>882.0964838705105</v>
      </c>
      <c r="T3329" s="44">
        <v>3326</v>
      </c>
      <c r="U3329" s="34">
        <v>139</v>
      </c>
      <c r="V3329" s="34">
        <v>14</v>
      </c>
      <c r="W3329" s="45">
        <v>2391.1119099214943</v>
      </c>
    </row>
    <row r="3330" spans="12:23" x14ac:dyDescent="0.3">
      <c r="L3330" s="44">
        <v>3327</v>
      </c>
      <c r="M3330" s="34">
        <v>139</v>
      </c>
      <c r="N3330" s="34">
        <v>15</v>
      </c>
      <c r="O3330" s="45">
        <v>871.47830288313241</v>
      </c>
      <c r="P3330" s="44">
        <v>3327</v>
      </c>
      <c r="Q3330" s="34">
        <v>139</v>
      </c>
      <c r="R3330" s="34">
        <v>15</v>
      </c>
      <c r="S3330" s="45">
        <v>1096.9864022356467</v>
      </c>
      <c r="T3330" s="44">
        <v>3327</v>
      </c>
      <c r="U3330" s="34">
        <v>139</v>
      </c>
      <c r="V3330" s="34">
        <v>15</v>
      </c>
      <c r="W3330" s="45">
        <v>2973.6171715572077</v>
      </c>
    </row>
    <row r="3331" spans="12:23" x14ac:dyDescent="0.3">
      <c r="L3331" s="44">
        <v>3328</v>
      </c>
      <c r="M3331" s="34">
        <v>139</v>
      </c>
      <c r="N3331" s="34">
        <v>16</v>
      </c>
      <c r="O3331" s="45">
        <v>1345.0371075070727</v>
      </c>
      <c r="P3331" s="44">
        <v>3328</v>
      </c>
      <c r="Q3331" s="34">
        <v>139</v>
      </c>
      <c r="R3331" s="34">
        <v>16</v>
      </c>
      <c r="S3331" s="45">
        <v>1693.0856597992565</v>
      </c>
      <c r="T3331" s="44">
        <v>3328</v>
      </c>
      <c r="U3331" s="34">
        <v>139</v>
      </c>
      <c r="V3331" s="34">
        <v>16</v>
      </c>
      <c r="W3331" s="45">
        <v>4589.4721945831743</v>
      </c>
    </row>
    <row r="3332" spans="12:23" x14ac:dyDescent="0.3">
      <c r="L3332" s="44">
        <v>3329</v>
      </c>
      <c r="M3332" s="34">
        <v>139</v>
      </c>
      <c r="N3332" s="34">
        <v>17</v>
      </c>
      <c r="O3332" s="45">
        <v>994.98658342355702</v>
      </c>
      <c r="P3332" s="44">
        <v>3329</v>
      </c>
      <c r="Q3332" s="34">
        <v>139</v>
      </c>
      <c r="R3332" s="34">
        <v>17</v>
      </c>
      <c r="S3332" s="45">
        <v>1252.4543053011812</v>
      </c>
      <c r="T3332" s="44">
        <v>3329</v>
      </c>
      <c r="U3332" s="34">
        <v>139</v>
      </c>
      <c r="V3332" s="34">
        <v>17</v>
      </c>
      <c r="W3332" s="45">
        <v>3395.0463025286567</v>
      </c>
    </row>
    <row r="3333" spans="12:23" x14ac:dyDescent="0.3">
      <c r="L3333" s="44">
        <v>3330</v>
      </c>
      <c r="M3333" s="34">
        <v>139</v>
      </c>
      <c r="N3333" s="34">
        <v>18</v>
      </c>
      <c r="O3333" s="45">
        <v>881.01848464263867</v>
      </c>
      <c r="P3333" s="44">
        <v>3330</v>
      </c>
      <c r="Q3333" s="34">
        <v>139</v>
      </c>
      <c r="R3333" s="34">
        <v>18</v>
      </c>
      <c r="S3333" s="45">
        <v>1108.995249306666</v>
      </c>
      <c r="T3333" s="44">
        <v>3330</v>
      </c>
      <c r="U3333" s="34">
        <v>139</v>
      </c>
      <c r="V3333" s="34">
        <v>18</v>
      </c>
      <c r="W3333" s="45">
        <v>3006.1697299008765</v>
      </c>
    </row>
    <row r="3334" spans="12:23" x14ac:dyDescent="0.3">
      <c r="L3334" s="44">
        <v>3331</v>
      </c>
      <c r="M3334" s="34">
        <v>139</v>
      </c>
      <c r="N3334" s="34">
        <v>19</v>
      </c>
      <c r="O3334" s="45">
        <v>729.23567577870358</v>
      </c>
      <c r="P3334" s="44">
        <v>3331</v>
      </c>
      <c r="Q3334" s="34">
        <v>139</v>
      </c>
      <c r="R3334" s="34">
        <v>19</v>
      </c>
      <c r="S3334" s="45">
        <v>917.93635906691941</v>
      </c>
      <c r="T3334" s="44">
        <v>3331</v>
      </c>
      <c r="U3334" s="34">
        <v>139</v>
      </c>
      <c r="V3334" s="34">
        <v>19</v>
      </c>
      <c r="W3334" s="45">
        <v>2488.2635866362757</v>
      </c>
    </row>
    <row r="3335" spans="12:23" x14ac:dyDescent="0.3">
      <c r="L3335" s="44">
        <v>3332</v>
      </c>
      <c r="M3335" s="34">
        <v>139</v>
      </c>
      <c r="N3335" s="34">
        <v>20</v>
      </c>
      <c r="O3335" s="45">
        <v>786.09120458587427</v>
      </c>
      <c r="P3335" s="44">
        <v>3332</v>
      </c>
      <c r="Q3335" s="34">
        <v>139</v>
      </c>
      <c r="R3335" s="34">
        <v>20</v>
      </c>
      <c r="S3335" s="45">
        <v>989.50410984974894</v>
      </c>
      <c r="T3335" s="44">
        <v>3332</v>
      </c>
      <c r="U3335" s="34">
        <v>139</v>
      </c>
      <c r="V3335" s="34">
        <v>20</v>
      </c>
      <c r="W3335" s="45">
        <v>2682.2633410761064</v>
      </c>
    </row>
    <row r="3336" spans="12:23" x14ac:dyDescent="0.3">
      <c r="L3336" s="44">
        <v>3333</v>
      </c>
      <c r="M3336" s="34">
        <v>139</v>
      </c>
      <c r="N3336" s="34">
        <v>21</v>
      </c>
      <c r="O3336" s="45">
        <v>814.64254647339101</v>
      </c>
      <c r="P3336" s="44">
        <v>3333</v>
      </c>
      <c r="Q3336" s="34">
        <v>139</v>
      </c>
      <c r="R3336" s="34">
        <v>21</v>
      </c>
      <c r="S3336" s="45">
        <v>1025.4435402550371</v>
      </c>
      <c r="T3336" s="44">
        <v>3333</v>
      </c>
      <c r="U3336" s="34">
        <v>139</v>
      </c>
      <c r="V3336" s="34">
        <v>21</v>
      </c>
      <c r="W3336" s="45">
        <v>2779.684883559541</v>
      </c>
    </row>
    <row r="3337" spans="12:23" x14ac:dyDescent="0.3">
      <c r="L3337" s="44">
        <v>3334</v>
      </c>
      <c r="M3337" s="34">
        <v>139</v>
      </c>
      <c r="N3337" s="34">
        <v>22</v>
      </c>
      <c r="O3337" s="45">
        <v>113.61219562719606</v>
      </c>
      <c r="P3337" s="44">
        <v>3334</v>
      </c>
      <c r="Q3337" s="34">
        <v>139</v>
      </c>
      <c r="R3337" s="34">
        <v>22</v>
      </c>
      <c r="S3337" s="45">
        <v>143.01105755456041</v>
      </c>
      <c r="T3337" s="44">
        <v>3334</v>
      </c>
      <c r="U3337" s="34">
        <v>139</v>
      </c>
      <c r="V3337" s="34">
        <v>22</v>
      </c>
      <c r="W3337" s="45">
        <v>387.66217666884597</v>
      </c>
    </row>
    <row r="3338" spans="12:23" x14ac:dyDescent="0.3">
      <c r="L3338" s="44">
        <v>3335</v>
      </c>
      <c r="M3338" s="34">
        <v>139</v>
      </c>
      <c r="N3338" s="34">
        <v>23</v>
      </c>
      <c r="O3338" s="45">
        <v>142.08444792499665</v>
      </c>
      <c r="P3338" s="44">
        <v>3335</v>
      </c>
      <c r="Q3338" s="34">
        <v>139</v>
      </c>
      <c r="R3338" s="34">
        <v>23</v>
      </c>
      <c r="S3338" s="45">
        <v>178.85093275096955</v>
      </c>
      <c r="T3338" s="44">
        <v>3335</v>
      </c>
      <c r="U3338" s="34">
        <v>139</v>
      </c>
      <c r="V3338" s="34">
        <v>23</v>
      </c>
      <c r="W3338" s="45">
        <v>484.81385338362804</v>
      </c>
    </row>
    <row r="3339" spans="12:23" x14ac:dyDescent="0.3">
      <c r="L3339" s="44">
        <v>3336</v>
      </c>
      <c r="M3339" s="34">
        <v>139</v>
      </c>
      <c r="N3339" s="34">
        <v>24</v>
      </c>
      <c r="O3339" s="45">
        <v>256.00311571234272</v>
      </c>
      <c r="P3339" s="44">
        <v>3336</v>
      </c>
      <c r="Q3339" s="34">
        <v>139</v>
      </c>
      <c r="R3339" s="34">
        <v>24</v>
      </c>
      <c r="S3339" s="45">
        <v>322.2477667399358</v>
      </c>
      <c r="T3339" s="44">
        <v>3336</v>
      </c>
      <c r="U3339" s="34">
        <v>139</v>
      </c>
      <c r="V3339" s="34">
        <v>24</v>
      </c>
      <c r="W3339" s="45">
        <v>873.52175990600131</v>
      </c>
    </row>
    <row r="3340" spans="12:23" x14ac:dyDescent="0.3">
      <c r="L3340" s="44">
        <v>3337</v>
      </c>
      <c r="M3340" s="34">
        <v>140</v>
      </c>
      <c r="N3340" s="34">
        <v>1</v>
      </c>
      <c r="O3340" s="45">
        <v>151.54554009478665</v>
      </c>
      <c r="P3340" s="44">
        <v>3337</v>
      </c>
      <c r="Q3340" s="34">
        <v>140</v>
      </c>
      <c r="R3340" s="34">
        <v>1</v>
      </c>
      <c r="S3340" s="45">
        <v>190.76022461310967</v>
      </c>
      <c r="T3340" s="44">
        <v>3337</v>
      </c>
      <c r="U3340" s="34">
        <v>140</v>
      </c>
      <c r="V3340" s="34">
        <v>1</v>
      </c>
      <c r="W3340" s="45">
        <v>517.09654595864413</v>
      </c>
    </row>
    <row r="3341" spans="12:23" x14ac:dyDescent="0.3">
      <c r="L3341" s="44">
        <v>3338</v>
      </c>
      <c r="M3341" s="34">
        <v>140</v>
      </c>
      <c r="N3341" s="34">
        <v>2</v>
      </c>
      <c r="O3341" s="45">
        <v>521.58595797904957</v>
      </c>
      <c r="P3341" s="44">
        <v>3338</v>
      </c>
      <c r="Q3341" s="34">
        <v>140</v>
      </c>
      <c r="R3341" s="34">
        <v>2</v>
      </c>
      <c r="S3341" s="45">
        <v>656.55415815533013</v>
      </c>
      <c r="T3341" s="44">
        <v>3338</v>
      </c>
      <c r="U3341" s="34">
        <v>140</v>
      </c>
      <c r="V3341" s="34">
        <v>2</v>
      </c>
      <c r="W3341" s="45">
        <v>1779.7310110399972</v>
      </c>
    </row>
    <row r="3342" spans="12:23" x14ac:dyDescent="0.3">
      <c r="L3342" s="44">
        <v>3339</v>
      </c>
      <c r="M3342" s="34">
        <v>140</v>
      </c>
      <c r="N3342" s="34">
        <v>3</v>
      </c>
      <c r="O3342" s="45">
        <v>1439.8655255766923</v>
      </c>
      <c r="P3342" s="44">
        <v>3339</v>
      </c>
      <c r="Q3342" s="34">
        <v>140</v>
      </c>
      <c r="R3342" s="34">
        <v>3</v>
      </c>
      <c r="S3342" s="45">
        <v>1812.4523552450751</v>
      </c>
      <c r="T3342" s="44">
        <v>3339</v>
      </c>
      <c r="U3342" s="34">
        <v>140</v>
      </c>
      <c r="V3342" s="34">
        <v>3</v>
      </c>
      <c r="W3342" s="45">
        <v>4913.0412511971299</v>
      </c>
    </row>
    <row r="3343" spans="12:23" x14ac:dyDescent="0.3">
      <c r="L3343" s="44">
        <v>3340</v>
      </c>
      <c r="M3343" s="34">
        <v>140</v>
      </c>
      <c r="N3343" s="34">
        <v>4</v>
      </c>
      <c r="O3343" s="45">
        <v>464.08782625543546</v>
      </c>
      <c r="P3343" s="44">
        <v>3340</v>
      </c>
      <c r="Q3343" s="34">
        <v>140</v>
      </c>
      <c r="R3343" s="34">
        <v>4</v>
      </c>
      <c r="S3343" s="45">
        <v>584.17752130035933</v>
      </c>
      <c r="T3343" s="44">
        <v>3340</v>
      </c>
      <c r="U3343" s="34">
        <v>140</v>
      </c>
      <c r="V3343" s="34">
        <v>4</v>
      </c>
      <c r="W3343" s="45">
        <v>1583.5385972298673</v>
      </c>
    </row>
    <row r="3344" spans="12:23" x14ac:dyDescent="0.3">
      <c r="L3344" s="44">
        <v>3341</v>
      </c>
      <c r="M3344" s="34">
        <v>140</v>
      </c>
      <c r="N3344" s="34">
        <v>5</v>
      </c>
      <c r="O3344" s="45">
        <v>104.15110345740607</v>
      </c>
      <c r="P3344" s="44">
        <v>3341</v>
      </c>
      <c r="Q3344" s="34">
        <v>140</v>
      </c>
      <c r="R3344" s="34">
        <v>5</v>
      </c>
      <c r="S3344" s="45">
        <v>131.10176569242029</v>
      </c>
      <c r="T3344" s="44">
        <v>3341</v>
      </c>
      <c r="U3344" s="34">
        <v>140</v>
      </c>
      <c r="V3344" s="34">
        <v>5</v>
      </c>
      <c r="W3344" s="45">
        <v>355.37948409382983</v>
      </c>
    </row>
    <row r="3345" spans="12:23" x14ac:dyDescent="0.3">
      <c r="L3345" s="44">
        <v>3342</v>
      </c>
      <c r="M3345" s="34">
        <v>140</v>
      </c>
      <c r="N3345" s="34">
        <v>6</v>
      </c>
      <c r="O3345" s="45">
        <v>776.88715358266177</v>
      </c>
      <c r="P3345" s="44">
        <v>3342</v>
      </c>
      <c r="Q3345" s="34">
        <v>140</v>
      </c>
      <c r="R3345" s="34">
        <v>6</v>
      </c>
      <c r="S3345" s="45">
        <v>977.91837241646567</v>
      </c>
      <c r="T3345" s="44">
        <v>3342</v>
      </c>
      <c r="U3345" s="34">
        <v>140</v>
      </c>
      <c r="V3345" s="34">
        <v>6</v>
      </c>
      <c r="W3345" s="45">
        <v>2650.8577122492106</v>
      </c>
    </row>
    <row r="3346" spans="12:23" x14ac:dyDescent="0.3">
      <c r="L3346" s="44">
        <v>3343</v>
      </c>
      <c r="M3346" s="34">
        <v>140</v>
      </c>
      <c r="N3346" s="34">
        <v>7</v>
      </c>
      <c r="O3346" s="45">
        <v>2329.8804510495379</v>
      </c>
      <c r="P3346" s="44">
        <v>3343</v>
      </c>
      <c r="Q3346" s="34">
        <v>140</v>
      </c>
      <c r="R3346" s="34">
        <v>7</v>
      </c>
      <c r="S3346" s="45">
        <v>2932.7720095617165</v>
      </c>
      <c r="T3346" s="44">
        <v>3343</v>
      </c>
      <c r="U3346" s="34">
        <v>140</v>
      </c>
      <c r="V3346" s="34">
        <v>7</v>
      </c>
      <c r="W3346" s="45">
        <v>7949.9082122821892</v>
      </c>
    </row>
    <row r="3347" spans="12:23" x14ac:dyDescent="0.3">
      <c r="L3347" s="44">
        <v>3344</v>
      </c>
      <c r="M3347" s="34">
        <v>140</v>
      </c>
      <c r="N3347" s="34">
        <v>8</v>
      </c>
      <c r="O3347" s="45">
        <v>1174.2134799189835</v>
      </c>
      <c r="P3347" s="44">
        <v>3344</v>
      </c>
      <c r="Q3347" s="34">
        <v>140</v>
      </c>
      <c r="R3347" s="34">
        <v>8</v>
      </c>
      <c r="S3347" s="45">
        <v>1478.0588530219113</v>
      </c>
      <c r="T3347" s="44">
        <v>3344</v>
      </c>
      <c r="U3347" s="34">
        <v>140</v>
      </c>
      <c r="V3347" s="34">
        <v>8</v>
      </c>
      <c r="W3347" s="45">
        <v>4006.5958675155625</v>
      </c>
    </row>
    <row r="3348" spans="12:23" x14ac:dyDescent="0.3">
      <c r="L3348" s="44">
        <v>3345</v>
      </c>
      <c r="M3348" s="34">
        <v>140</v>
      </c>
      <c r="N3348" s="34">
        <v>9</v>
      </c>
      <c r="O3348" s="45">
        <v>928.36349028644656</v>
      </c>
      <c r="P3348" s="44">
        <v>3345</v>
      </c>
      <c r="Q3348" s="34">
        <v>140</v>
      </c>
      <c r="R3348" s="34">
        <v>9</v>
      </c>
      <c r="S3348" s="45">
        <v>1168.5914862218058</v>
      </c>
      <c r="T3348" s="44">
        <v>3345</v>
      </c>
      <c r="U3348" s="34">
        <v>140</v>
      </c>
      <c r="V3348" s="34">
        <v>9</v>
      </c>
      <c r="W3348" s="45">
        <v>3167.718125660283</v>
      </c>
    </row>
    <row r="3349" spans="12:23" x14ac:dyDescent="0.3">
      <c r="L3349" s="44">
        <v>3346</v>
      </c>
      <c r="M3349" s="34">
        <v>140</v>
      </c>
      <c r="N3349" s="34">
        <v>10</v>
      </c>
      <c r="O3349" s="45">
        <v>1137.1105761434119</v>
      </c>
      <c r="P3349" s="44">
        <v>3346</v>
      </c>
      <c r="Q3349" s="34">
        <v>140</v>
      </c>
      <c r="R3349" s="34">
        <v>10</v>
      </c>
      <c r="S3349" s="45">
        <v>1431.3550156565905</v>
      </c>
      <c r="T3349" s="44">
        <v>3346</v>
      </c>
      <c r="U3349" s="34">
        <v>140</v>
      </c>
      <c r="V3349" s="34">
        <v>10</v>
      </c>
      <c r="W3349" s="45">
        <v>3879.9950887966115</v>
      </c>
    </row>
    <row r="3350" spans="12:23" x14ac:dyDescent="0.3">
      <c r="L3350" s="44">
        <v>3347</v>
      </c>
      <c r="M3350" s="34">
        <v>140</v>
      </c>
      <c r="N3350" s="34">
        <v>11</v>
      </c>
      <c r="O3350" s="45">
        <v>871.59693726770672</v>
      </c>
      <c r="P3350" s="44">
        <v>3347</v>
      </c>
      <c r="Q3350" s="34">
        <v>140</v>
      </c>
      <c r="R3350" s="34">
        <v>11</v>
      </c>
      <c r="S3350" s="45">
        <v>1097.1357350489652</v>
      </c>
      <c r="T3350" s="44">
        <v>3347</v>
      </c>
      <c r="U3350" s="34">
        <v>140</v>
      </c>
      <c r="V3350" s="34">
        <v>11</v>
      </c>
      <c r="W3350" s="45">
        <v>2974.0219702101867</v>
      </c>
    </row>
    <row r="3351" spans="12:23" x14ac:dyDescent="0.3">
      <c r="L3351" s="44">
        <v>3348</v>
      </c>
      <c r="M3351" s="34">
        <v>140</v>
      </c>
      <c r="N3351" s="34">
        <v>12</v>
      </c>
      <c r="O3351" s="45">
        <v>634.55555068980209</v>
      </c>
      <c r="P3351" s="44">
        <v>3348</v>
      </c>
      <c r="Q3351" s="34">
        <v>140</v>
      </c>
      <c r="R3351" s="34">
        <v>12</v>
      </c>
      <c r="S3351" s="45">
        <v>798.75632963774922</v>
      </c>
      <c r="T3351" s="44">
        <v>3348</v>
      </c>
      <c r="U3351" s="34">
        <v>140</v>
      </c>
      <c r="V3351" s="34">
        <v>12</v>
      </c>
      <c r="W3351" s="45">
        <v>2165.2005283385438</v>
      </c>
    </row>
    <row r="3352" spans="12:23" x14ac:dyDescent="0.3">
      <c r="L3352" s="44">
        <v>3349</v>
      </c>
      <c r="M3352" s="34">
        <v>140</v>
      </c>
      <c r="N3352" s="34">
        <v>13</v>
      </c>
      <c r="O3352" s="45">
        <v>710.3134914391236</v>
      </c>
      <c r="P3352" s="44">
        <v>3349</v>
      </c>
      <c r="Q3352" s="34">
        <v>140</v>
      </c>
      <c r="R3352" s="34">
        <v>13</v>
      </c>
      <c r="S3352" s="45">
        <v>894.11777534263911</v>
      </c>
      <c r="T3352" s="44">
        <v>3349</v>
      </c>
      <c r="U3352" s="34">
        <v>140</v>
      </c>
      <c r="V3352" s="34">
        <v>13</v>
      </c>
      <c r="W3352" s="45">
        <v>2423.6982014862433</v>
      </c>
    </row>
    <row r="3353" spans="12:23" x14ac:dyDescent="0.3">
      <c r="L3353" s="44">
        <v>3350</v>
      </c>
      <c r="M3353" s="34">
        <v>140</v>
      </c>
      <c r="N3353" s="34">
        <v>14</v>
      </c>
      <c r="O3353" s="45">
        <v>435.6056877589204</v>
      </c>
      <c r="P3353" s="44">
        <v>3350</v>
      </c>
      <c r="Q3353" s="34">
        <v>140</v>
      </c>
      <c r="R3353" s="34">
        <v>14</v>
      </c>
      <c r="S3353" s="45">
        <v>548.32520170284033</v>
      </c>
      <c r="T3353" s="44">
        <v>3350</v>
      </c>
      <c r="U3353" s="34">
        <v>140</v>
      </c>
      <c r="V3353" s="34">
        <v>14</v>
      </c>
      <c r="W3353" s="45">
        <v>1486.3531872940039</v>
      </c>
    </row>
    <row r="3354" spans="12:23" x14ac:dyDescent="0.3">
      <c r="L3354" s="44">
        <v>3351</v>
      </c>
      <c r="M3354" s="34">
        <v>140</v>
      </c>
      <c r="N3354" s="34">
        <v>15</v>
      </c>
      <c r="O3354" s="45">
        <v>710.51121541341388</v>
      </c>
      <c r="P3354" s="44">
        <v>3351</v>
      </c>
      <c r="Q3354" s="34">
        <v>140</v>
      </c>
      <c r="R3354" s="34">
        <v>15</v>
      </c>
      <c r="S3354" s="45">
        <v>894.36666336483654</v>
      </c>
      <c r="T3354" s="44">
        <v>3351</v>
      </c>
      <c r="U3354" s="34">
        <v>140</v>
      </c>
      <c r="V3354" s="34">
        <v>15</v>
      </c>
      <c r="W3354" s="45">
        <v>2424.3728659078738</v>
      </c>
    </row>
    <row r="3355" spans="12:23" x14ac:dyDescent="0.3">
      <c r="L3355" s="44">
        <v>3352</v>
      </c>
      <c r="M3355" s="34">
        <v>140</v>
      </c>
      <c r="N3355" s="34">
        <v>16</v>
      </c>
      <c r="O3355" s="45">
        <v>407.23229744826494</v>
      </c>
      <c r="P3355" s="44">
        <v>3352</v>
      </c>
      <c r="Q3355" s="34">
        <v>140</v>
      </c>
      <c r="R3355" s="34">
        <v>16</v>
      </c>
      <c r="S3355" s="45">
        <v>512.60977051752991</v>
      </c>
      <c r="T3355" s="44">
        <v>3352</v>
      </c>
      <c r="U3355" s="34">
        <v>140</v>
      </c>
      <c r="V3355" s="34">
        <v>16</v>
      </c>
      <c r="W3355" s="45">
        <v>1389.5388427900371</v>
      </c>
    </row>
    <row r="3356" spans="12:23" x14ac:dyDescent="0.3">
      <c r="L3356" s="44">
        <v>3353</v>
      </c>
      <c r="M3356" s="34">
        <v>140</v>
      </c>
      <c r="N3356" s="34">
        <v>17</v>
      </c>
      <c r="O3356" s="45">
        <v>976.17314726983705</v>
      </c>
      <c r="P3356" s="44">
        <v>3353</v>
      </c>
      <c r="Q3356" s="34">
        <v>140</v>
      </c>
      <c r="R3356" s="34">
        <v>17</v>
      </c>
      <c r="S3356" s="45">
        <v>1228.7726099891099</v>
      </c>
      <c r="T3356" s="44">
        <v>3353</v>
      </c>
      <c r="U3356" s="34">
        <v>140</v>
      </c>
      <c r="V3356" s="34">
        <v>17</v>
      </c>
      <c r="W3356" s="45">
        <v>3330.8519828105223</v>
      </c>
    </row>
    <row r="3357" spans="12:23" x14ac:dyDescent="0.3">
      <c r="L3357" s="44">
        <v>3354</v>
      </c>
      <c r="M3357" s="34">
        <v>140</v>
      </c>
      <c r="N3357" s="34">
        <v>18</v>
      </c>
      <c r="O3357" s="45">
        <v>861.88869013005421</v>
      </c>
      <c r="P3357" s="44">
        <v>3354</v>
      </c>
      <c r="Q3357" s="34">
        <v>140</v>
      </c>
      <c r="R3357" s="34">
        <v>18</v>
      </c>
      <c r="S3357" s="45">
        <v>1084.915333159079</v>
      </c>
      <c r="T3357" s="44">
        <v>3354</v>
      </c>
      <c r="U3357" s="34">
        <v>140</v>
      </c>
      <c r="V3357" s="34">
        <v>18</v>
      </c>
      <c r="W3357" s="45">
        <v>2940.8959471081334</v>
      </c>
    </row>
    <row r="3358" spans="12:23" x14ac:dyDescent="0.3">
      <c r="L3358" s="44">
        <v>3355</v>
      </c>
      <c r="M3358" s="34">
        <v>140</v>
      </c>
      <c r="N3358" s="34">
        <v>19</v>
      </c>
      <c r="O3358" s="45">
        <v>767.23822363729573</v>
      </c>
      <c r="P3358" s="44">
        <v>3355</v>
      </c>
      <c r="Q3358" s="34">
        <v>140</v>
      </c>
      <c r="R3358" s="34">
        <v>19</v>
      </c>
      <c r="S3358" s="45">
        <v>965.77263693323778</v>
      </c>
      <c r="T3358" s="44">
        <v>3355</v>
      </c>
      <c r="U3358" s="34">
        <v>140</v>
      </c>
      <c r="V3358" s="34">
        <v>19</v>
      </c>
      <c r="W3358" s="45">
        <v>2617.9340884736448</v>
      </c>
    </row>
    <row r="3359" spans="12:23" x14ac:dyDescent="0.3">
      <c r="L3359" s="44">
        <v>3356</v>
      </c>
      <c r="M3359" s="34">
        <v>140</v>
      </c>
      <c r="N3359" s="34">
        <v>20</v>
      </c>
      <c r="O3359" s="45">
        <v>804.90464073959458</v>
      </c>
      <c r="P3359" s="44">
        <v>3356</v>
      </c>
      <c r="Q3359" s="34">
        <v>140</v>
      </c>
      <c r="R3359" s="34">
        <v>20</v>
      </c>
      <c r="S3359" s="45">
        <v>1013.1858051618208</v>
      </c>
      <c r="T3359" s="44">
        <v>3356</v>
      </c>
      <c r="U3359" s="34">
        <v>140</v>
      </c>
      <c r="V3359" s="34">
        <v>20</v>
      </c>
      <c r="W3359" s="45">
        <v>2746.4576607942422</v>
      </c>
    </row>
    <row r="3360" spans="12:23" x14ac:dyDescent="0.3">
      <c r="L3360" s="44">
        <v>3357</v>
      </c>
      <c r="M3360" s="34">
        <v>140</v>
      </c>
      <c r="N3360" s="34">
        <v>21</v>
      </c>
      <c r="O3360" s="45">
        <v>397.77120527847495</v>
      </c>
      <c r="P3360" s="44">
        <v>3357</v>
      </c>
      <c r="Q3360" s="34">
        <v>140</v>
      </c>
      <c r="R3360" s="34">
        <v>21</v>
      </c>
      <c r="S3360" s="45">
        <v>500.70047865538976</v>
      </c>
      <c r="T3360" s="44">
        <v>3357</v>
      </c>
      <c r="U3360" s="34">
        <v>140</v>
      </c>
      <c r="V3360" s="34">
        <v>21</v>
      </c>
      <c r="W3360" s="45">
        <v>1357.2561502150209</v>
      </c>
    </row>
    <row r="3361" spans="12:23" x14ac:dyDescent="0.3">
      <c r="L3361" s="44">
        <v>3358</v>
      </c>
      <c r="M3361" s="34">
        <v>140</v>
      </c>
      <c r="N3361" s="34">
        <v>22</v>
      </c>
      <c r="O3361" s="45">
        <v>749.27500057302348</v>
      </c>
      <c r="P3361" s="44">
        <v>3358</v>
      </c>
      <c r="Q3361" s="34">
        <v>140</v>
      </c>
      <c r="R3361" s="34">
        <v>22</v>
      </c>
      <c r="S3361" s="45">
        <v>943.16116011661416</v>
      </c>
      <c r="T3361" s="44">
        <v>3358</v>
      </c>
      <c r="U3361" s="34">
        <v>140</v>
      </c>
      <c r="V3361" s="34">
        <v>22</v>
      </c>
      <c r="W3361" s="45">
        <v>2556.6408257685193</v>
      </c>
    </row>
    <row r="3362" spans="12:23" x14ac:dyDescent="0.3">
      <c r="L3362" s="44">
        <v>3359</v>
      </c>
      <c r="M3362" s="34">
        <v>140</v>
      </c>
      <c r="N3362" s="34">
        <v>23</v>
      </c>
      <c r="O3362" s="45">
        <v>94.690011287616059</v>
      </c>
      <c r="P3362" s="44">
        <v>3359</v>
      </c>
      <c r="Q3362" s="34">
        <v>140</v>
      </c>
      <c r="R3362" s="34">
        <v>23</v>
      </c>
      <c r="S3362" s="45">
        <v>119.19247383028015</v>
      </c>
      <c r="T3362" s="44">
        <v>3359</v>
      </c>
      <c r="U3362" s="34">
        <v>140</v>
      </c>
      <c r="V3362" s="34">
        <v>23</v>
      </c>
      <c r="W3362" s="45">
        <v>323.09679151881363</v>
      </c>
    </row>
    <row r="3363" spans="12:23" x14ac:dyDescent="0.3">
      <c r="L3363" s="44">
        <v>3360</v>
      </c>
      <c r="M3363" s="34">
        <v>140</v>
      </c>
      <c r="N3363" s="34">
        <v>24</v>
      </c>
      <c r="O3363" s="45">
        <v>113.61219562719606</v>
      </c>
      <c r="P3363" s="44">
        <v>3360</v>
      </c>
      <c r="Q3363" s="34">
        <v>140</v>
      </c>
      <c r="R3363" s="34">
        <v>24</v>
      </c>
      <c r="S3363" s="45">
        <v>143.01105755456041</v>
      </c>
      <c r="T3363" s="44">
        <v>3360</v>
      </c>
      <c r="U3363" s="34">
        <v>140</v>
      </c>
      <c r="V3363" s="34">
        <v>24</v>
      </c>
      <c r="W3363" s="45">
        <v>387.66217666884597</v>
      </c>
    </row>
    <row r="3364" spans="12:23" x14ac:dyDescent="0.3">
      <c r="L3364" s="44">
        <v>3361</v>
      </c>
      <c r="M3364" s="34">
        <v>141</v>
      </c>
      <c r="N3364" s="34">
        <v>1</v>
      </c>
      <c r="O3364" s="45">
        <v>113.61219562719606</v>
      </c>
      <c r="P3364" s="44">
        <v>3361</v>
      </c>
      <c r="Q3364" s="34">
        <v>141</v>
      </c>
      <c r="R3364" s="34">
        <v>1</v>
      </c>
      <c r="S3364" s="45">
        <v>143.01105755456041</v>
      </c>
      <c r="T3364" s="44">
        <v>3361</v>
      </c>
      <c r="U3364" s="34">
        <v>141</v>
      </c>
      <c r="V3364" s="34">
        <v>1</v>
      </c>
      <c r="W3364" s="45">
        <v>387.66217666884597</v>
      </c>
    </row>
    <row r="3365" spans="12:23" x14ac:dyDescent="0.3">
      <c r="L3365" s="44">
        <v>3362</v>
      </c>
      <c r="M3365" s="34">
        <v>141</v>
      </c>
      <c r="N3365" s="34">
        <v>2</v>
      </c>
      <c r="O3365" s="45">
        <v>1174.5594968739913</v>
      </c>
      <c r="P3365" s="44">
        <v>3362</v>
      </c>
      <c r="Q3365" s="34">
        <v>141</v>
      </c>
      <c r="R3365" s="34">
        <v>2</v>
      </c>
      <c r="S3365" s="45">
        <v>1478.4944070607564</v>
      </c>
      <c r="T3365" s="44">
        <v>3362</v>
      </c>
      <c r="U3365" s="34">
        <v>141</v>
      </c>
      <c r="V3365" s="34">
        <v>2</v>
      </c>
      <c r="W3365" s="45">
        <v>4007.7765302534149</v>
      </c>
    </row>
    <row r="3366" spans="12:23" x14ac:dyDescent="0.3">
      <c r="L3366" s="44">
        <v>3363</v>
      </c>
      <c r="M3366" s="34">
        <v>141</v>
      </c>
      <c r="N3366" s="34">
        <v>3</v>
      </c>
      <c r="O3366" s="45">
        <v>767.08004445786378</v>
      </c>
      <c r="P3366" s="44">
        <v>3363</v>
      </c>
      <c r="Q3366" s="34">
        <v>141</v>
      </c>
      <c r="R3366" s="34">
        <v>3</v>
      </c>
      <c r="S3366" s="45">
        <v>965.57352651548024</v>
      </c>
      <c r="T3366" s="44">
        <v>3363</v>
      </c>
      <c r="U3366" s="34">
        <v>141</v>
      </c>
      <c r="V3366" s="34">
        <v>3</v>
      </c>
      <c r="W3366" s="45">
        <v>2617.394356936341</v>
      </c>
    </row>
    <row r="3367" spans="12:23" x14ac:dyDescent="0.3">
      <c r="L3367" s="44">
        <v>3364</v>
      </c>
      <c r="M3367" s="34">
        <v>141</v>
      </c>
      <c r="N3367" s="34">
        <v>4</v>
      </c>
      <c r="O3367" s="45">
        <v>94.690011287616059</v>
      </c>
      <c r="P3367" s="44">
        <v>3364</v>
      </c>
      <c r="Q3367" s="34">
        <v>141</v>
      </c>
      <c r="R3367" s="34">
        <v>4</v>
      </c>
      <c r="S3367" s="45">
        <v>119.19247383028015</v>
      </c>
      <c r="T3367" s="44">
        <v>3364</v>
      </c>
      <c r="U3367" s="34">
        <v>141</v>
      </c>
      <c r="V3367" s="34">
        <v>4</v>
      </c>
      <c r="W3367" s="45">
        <v>323.09679151881363</v>
      </c>
    </row>
    <row r="3368" spans="12:23" x14ac:dyDescent="0.3">
      <c r="L3368" s="44">
        <v>3365</v>
      </c>
      <c r="M3368" s="34">
        <v>141</v>
      </c>
      <c r="N3368" s="34">
        <v>5</v>
      </c>
      <c r="O3368" s="45">
        <v>1212.5224999377256</v>
      </c>
      <c r="P3368" s="44">
        <v>3365</v>
      </c>
      <c r="Q3368" s="34">
        <v>141</v>
      </c>
      <c r="R3368" s="34">
        <v>5</v>
      </c>
      <c r="S3368" s="45">
        <v>1526.2809073226354</v>
      </c>
      <c r="T3368" s="44">
        <v>3365</v>
      </c>
      <c r="U3368" s="34">
        <v>141</v>
      </c>
      <c r="V3368" s="34">
        <v>5</v>
      </c>
      <c r="W3368" s="45">
        <v>4137.3120992064587</v>
      </c>
    </row>
    <row r="3369" spans="12:23" x14ac:dyDescent="0.3">
      <c r="L3369" s="44">
        <v>3366</v>
      </c>
      <c r="M3369" s="34">
        <v>141</v>
      </c>
      <c r="N3369" s="34">
        <v>6</v>
      </c>
      <c r="O3369" s="45">
        <v>653.38875924095146</v>
      </c>
      <c r="P3369" s="44">
        <v>3366</v>
      </c>
      <c r="Q3369" s="34">
        <v>141</v>
      </c>
      <c r="R3369" s="34">
        <v>6</v>
      </c>
      <c r="S3369" s="45">
        <v>822.46291375204078</v>
      </c>
      <c r="T3369" s="44">
        <v>3366</v>
      </c>
      <c r="U3369" s="34">
        <v>141</v>
      </c>
      <c r="V3369" s="34">
        <v>6</v>
      </c>
      <c r="W3369" s="45">
        <v>2229.4623144988427</v>
      </c>
    </row>
    <row r="3370" spans="12:23" x14ac:dyDescent="0.3">
      <c r="L3370" s="44">
        <v>3367</v>
      </c>
      <c r="M3370" s="34">
        <v>141</v>
      </c>
      <c r="N3370" s="34">
        <v>7</v>
      </c>
      <c r="O3370" s="45">
        <v>1098.5346287593777</v>
      </c>
      <c r="P3370" s="44">
        <v>3367</v>
      </c>
      <c r="Q3370" s="34">
        <v>141</v>
      </c>
      <c r="R3370" s="34">
        <v>7</v>
      </c>
      <c r="S3370" s="45">
        <v>1382.7969625259</v>
      </c>
      <c r="T3370" s="44">
        <v>3367</v>
      </c>
      <c r="U3370" s="34">
        <v>141</v>
      </c>
      <c r="V3370" s="34">
        <v>7</v>
      </c>
      <c r="W3370" s="45">
        <v>3748.368060136514</v>
      </c>
    </row>
    <row r="3371" spans="12:23" x14ac:dyDescent="0.3">
      <c r="L3371" s="44">
        <v>3368</v>
      </c>
      <c r="M3371" s="34">
        <v>141</v>
      </c>
      <c r="N3371" s="34">
        <v>8</v>
      </c>
      <c r="O3371" s="45">
        <v>1145.9290653967587</v>
      </c>
      <c r="P3371" s="44">
        <v>3368</v>
      </c>
      <c r="Q3371" s="34">
        <v>141</v>
      </c>
      <c r="R3371" s="34">
        <v>8</v>
      </c>
      <c r="S3371" s="45">
        <v>1442.4554214465898</v>
      </c>
      <c r="T3371" s="44">
        <v>3368</v>
      </c>
      <c r="U3371" s="34">
        <v>141</v>
      </c>
      <c r="V3371" s="34">
        <v>8</v>
      </c>
      <c r="W3371" s="45">
        <v>3910.0851220013296</v>
      </c>
    </row>
    <row r="3372" spans="12:23" x14ac:dyDescent="0.3">
      <c r="L3372" s="44">
        <v>3369</v>
      </c>
      <c r="M3372" s="34">
        <v>141</v>
      </c>
      <c r="N3372" s="34">
        <v>9</v>
      </c>
      <c r="O3372" s="45">
        <v>1070.4479382114434</v>
      </c>
      <c r="P3372" s="44">
        <v>3369</v>
      </c>
      <c r="Q3372" s="34">
        <v>141</v>
      </c>
      <c r="R3372" s="34">
        <v>9</v>
      </c>
      <c r="S3372" s="45">
        <v>1347.4424189727758</v>
      </c>
      <c r="T3372" s="44">
        <v>3369</v>
      </c>
      <c r="U3372" s="34">
        <v>141</v>
      </c>
      <c r="V3372" s="34">
        <v>9</v>
      </c>
      <c r="W3372" s="45">
        <v>3652.5319790439121</v>
      </c>
    </row>
    <row r="3373" spans="12:23" x14ac:dyDescent="0.3">
      <c r="L3373" s="44">
        <v>3370</v>
      </c>
      <c r="M3373" s="34">
        <v>141</v>
      </c>
      <c r="N3373" s="34">
        <v>10</v>
      </c>
      <c r="O3373" s="45">
        <v>672.29117118310262</v>
      </c>
      <c r="P3373" s="44">
        <v>3370</v>
      </c>
      <c r="Q3373" s="34">
        <v>141</v>
      </c>
      <c r="R3373" s="34">
        <v>10</v>
      </c>
      <c r="S3373" s="45">
        <v>846.25660867410147</v>
      </c>
      <c r="T3373" s="44">
        <v>3370</v>
      </c>
      <c r="U3373" s="34">
        <v>141</v>
      </c>
      <c r="V3373" s="34">
        <v>10</v>
      </c>
      <c r="W3373" s="45">
        <v>2293.960233206712</v>
      </c>
    </row>
    <row r="3374" spans="12:23" x14ac:dyDescent="0.3">
      <c r="L3374" s="44">
        <v>3371</v>
      </c>
      <c r="M3374" s="34">
        <v>141</v>
      </c>
      <c r="N3374" s="34">
        <v>11</v>
      </c>
      <c r="O3374" s="45">
        <v>653.46784883066766</v>
      </c>
      <c r="P3374" s="44">
        <v>3371</v>
      </c>
      <c r="Q3374" s="34">
        <v>141</v>
      </c>
      <c r="R3374" s="34">
        <v>11</v>
      </c>
      <c r="S3374" s="45">
        <v>822.56246896091966</v>
      </c>
      <c r="T3374" s="44">
        <v>3371</v>
      </c>
      <c r="U3374" s="34">
        <v>141</v>
      </c>
      <c r="V3374" s="34">
        <v>11</v>
      </c>
      <c r="W3374" s="45">
        <v>2229.7321802674946</v>
      </c>
    </row>
    <row r="3375" spans="12:23" x14ac:dyDescent="0.3">
      <c r="L3375" s="44">
        <v>3372</v>
      </c>
      <c r="M3375" s="34">
        <v>141</v>
      </c>
      <c r="N3375" s="34">
        <v>12</v>
      </c>
      <c r="O3375" s="45">
        <v>1090.032497864896</v>
      </c>
      <c r="P3375" s="44">
        <v>3372</v>
      </c>
      <c r="Q3375" s="34">
        <v>141</v>
      </c>
      <c r="R3375" s="34">
        <v>12</v>
      </c>
      <c r="S3375" s="45">
        <v>1372.0947775714171</v>
      </c>
      <c r="T3375" s="44">
        <v>3372</v>
      </c>
      <c r="U3375" s="34">
        <v>141</v>
      </c>
      <c r="V3375" s="34">
        <v>12</v>
      </c>
      <c r="W3375" s="45">
        <v>3719.3574900064068</v>
      </c>
    </row>
    <row r="3376" spans="12:23" x14ac:dyDescent="0.3">
      <c r="L3376" s="44">
        <v>3373</v>
      </c>
      <c r="M3376" s="34">
        <v>141</v>
      </c>
      <c r="N3376" s="34">
        <v>13</v>
      </c>
      <c r="O3376" s="45">
        <v>435.60568775892023</v>
      </c>
      <c r="P3376" s="44">
        <v>3373</v>
      </c>
      <c r="Q3376" s="34">
        <v>141</v>
      </c>
      <c r="R3376" s="34">
        <v>13</v>
      </c>
      <c r="S3376" s="45">
        <v>548.32520170284022</v>
      </c>
      <c r="T3376" s="44">
        <v>3373</v>
      </c>
      <c r="U3376" s="34">
        <v>141</v>
      </c>
      <c r="V3376" s="34">
        <v>13</v>
      </c>
      <c r="W3376" s="45">
        <v>1486.3531872940034</v>
      </c>
    </row>
    <row r="3377" spans="12:23" x14ac:dyDescent="0.3">
      <c r="L3377" s="44">
        <v>3374</v>
      </c>
      <c r="M3377" s="34">
        <v>141</v>
      </c>
      <c r="N3377" s="34">
        <v>14</v>
      </c>
      <c r="O3377" s="45">
        <v>530.69114699511704</v>
      </c>
      <c r="P3377" s="44">
        <v>3374</v>
      </c>
      <c r="Q3377" s="34">
        <v>141</v>
      </c>
      <c r="R3377" s="34">
        <v>14</v>
      </c>
      <c r="S3377" s="45">
        <v>668.01545157751514</v>
      </c>
      <c r="T3377" s="44">
        <v>3374</v>
      </c>
      <c r="U3377" s="34">
        <v>141</v>
      </c>
      <c r="V3377" s="34">
        <v>14</v>
      </c>
      <c r="W3377" s="45">
        <v>1810.7993076560783</v>
      </c>
    </row>
    <row r="3378" spans="12:23" x14ac:dyDescent="0.3">
      <c r="L3378" s="44">
        <v>3375</v>
      </c>
      <c r="M3378" s="34">
        <v>141</v>
      </c>
      <c r="N3378" s="34">
        <v>15</v>
      </c>
      <c r="O3378" s="45">
        <v>558.66908935719175</v>
      </c>
      <c r="P3378" s="44">
        <v>3375</v>
      </c>
      <c r="Q3378" s="34">
        <v>141</v>
      </c>
      <c r="R3378" s="34">
        <v>15</v>
      </c>
      <c r="S3378" s="45">
        <v>703.2331067184308</v>
      </c>
      <c r="T3378" s="44">
        <v>3375</v>
      </c>
      <c r="U3378" s="34">
        <v>141</v>
      </c>
      <c r="V3378" s="34">
        <v>15</v>
      </c>
      <c r="W3378" s="45">
        <v>1906.2643233167839</v>
      </c>
    </row>
    <row r="3379" spans="12:23" x14ac:dyDescent="0.3">
      <c r="L3379" s="44">
        <v>3376</v>
      </c>
      <c r="M3379" s="34">
        <v>141</v>
      </c>
      <c r="N3379" s="34">
        <v>16</v>
      </c>
      <c r="O3379" s="45">
        <v>369.39781496781944</v>
      </c>
      <c r="P3379" s="44">
        <v>3376</v>
      </c>
      <c r="Q3379" s="34">
        <v>141</v>
      </c>
      <c r="R3379" s="34">
        <v>16</v>
      </c>
      <c r="S3379" s="45">
        <v>464.98504747007917</v>
      </c>
      <c r="T3379" s="44">
        <v>3376</v>
      </c>
      <c r="U3379" s="34">
        <v>141</v>
      </c>
      <c r="V3379" s="34">
        <v>16</v>
      </c>
      <c r="W3379" s="45">
        <v>1260.4418057110538</v>
      </c>
    </row>
    <row r="3380" spans="12:23" x14ac:dyDescent="0.3">
      <c r="L3380" s="44">
        <v>3377</v>
      </c>
      <c r="M3380" s="34">
        <v>141</v>
      </c>
      <c r="N3380" s="34">
        <v>17</v>
      </c>
      <c r="O3380" s="45">
        <v>492.46121656609097</v>
      </c>
      <c r="P3380" s="44">
        <v>3377</v>
      </c>
      <c r="Q3380" s="34">
        <v>141</v>
      </c>
      <c r="R3380" s="34">
        <v>17</v>
      </c>
      <c r="S3380" s="45">
        <v>619.89295248566987</v>
      </c>
      <c r="T3380" s="44">
        <v>3377</v>
      </c>
      <c r="U3380" s="34">
        <v>141</v>
      </c>
      <c r="V3380" s="34">
        <v>17</v>
      </c>
      <c r="W3380" s="45">
        <v>1680.3529417338343</v>
      </c>
    </row>
    <row r="3381" spans="12:23" x14ac:dyDescent="0.3">
      <c r="L3381" s="44">
        <v>3378</v>
      </c>
      <c r="M3381" s="34">
        <v>141</v>
      </c>
      <c r="N3381" s="34">
        <v>18</v>
      </c>
      <c r="O3381" s="45">
        <v>1023.7257630866495</v>
      </c>
      <c r="P3381" s="44">
        <v>3378</v>
      </c>
      <c r="Q3381" s="34">
        <v>141</v>
      </c>
      <c r="R3381" s="34">
        <v>18</v>
      </c>
      <c r="S3381" s="45">
        <v>1288.6301793275568</v>
      </c>
      <c r="T3381" s="44">
        <v>3378</v>
      </c>
      <c r="U3381" s="34">
        <v>141</v>
      </c>
      <c r="V3381" s="34">
        <v>18</v>
      </c>
      <c r="W3381" s="45">
        <v>3493.1087762126404</v>
      </c>
    </row>
    <row r="3382" spans="12:23" x14ac:dyDescent="0.3">
      <c r="L3382" s="44">
        <v>3379</v>
      </c>
      <c r="M3382" s="34">
        <v>141</v>
      </c>
      <c r="N3382" s="34">
        <v>19</v>
      </c>
      <c r="O3382" s="45">
        <v>473.53903222651098</v>
      </c>
      <c r="P3382" s="44">
        <v>3379</v>
      </c>
      <c r="Q3382" s="34">
        <v>141</v>
      </c>
      <c r="R3382" s="34">
        <v>19</v>
      </c>
      <c r="S3382" s="45">
        <v>596.07436876138968</v>
      </c>
      <c r="T3382" s="44">
        <v>3379</v>
      </c>
      <c r="U3382" s="34">
        <v>141</v>
      </c>
      <c r="V3382" s="34">
        <v>19</v>
      </c>
      <c r="W3382" s="45">
        <v>1615.7875565838021</v>
      </c>
    </row>
    <row r="3383" spans="12:23" x14ac:dyDescent="0.3">
      <c r="L3383" s="44">
        <v>3380</v>
      </c>
      <c r="M3383" s="34">
        <v>141</v>
      </c>
      <c r="N3383" s="34">
        <v>20</v>
      </c>
      <c r="O3383" s="45">
        <v>729.13681379155867</v>
      </c>
      <c r="P3383" s="44">
        <v>3380</v>
      </c>
      <c r="Q3383" s="34">
        <v>141</v>
      </c>
      <c r="R3383" s="34">
        <v>20</v>
      </c>
      <c r="S3383" s="45">
        <v>917.81191505582103</v>
      </c>
      <c r="T3383" s="44">
        <v>3380</v>
      </c>
      <c r="U3383" s="34">
        <v>141</v>
      </c>
      <c r="V3383" s="34">
        <v>20</v>
      </c>
      <c r="W3383" s="45">
        <v>2487.9262544254611</v>
      </c>
    </row>
    <row r="3384" spans="12:23" x14ac:dyDescent="0.3">
      <c r="L3384" s="44">
        <v>3381</v>
      </c>
      <c r="M3384" s="34">
        <v>141</v>
      </c>
      <c r="N3384" s="34">
        <v>21</v>
      </c>
      <c r="O3384" s="45">
        <v>681.84123914132294</v>
      </c>
      <c r="P3384" s="44">
        <v>3381</v>
      </c>
      <c r="Q3384" s="34">
        <v>141</v>
      </c>
      <c r="R3384" s="34">
        <v>21</v>
      </c>
      <c r="S3384" s="45">
        <v>858.27790014622997</v>
      </c>
      <c r="T3384" s="44">
        <v>3381</v>
      </c>
      <c r="U3384" s="34">
        <v>141</v>
      </c>
      <c r="V3384" s="34">
        <v>21</v>
      </c>
      <c r="W3384" s="45">
        <v>2326.546524771461</v>
      </c>
    </row>
    <row r="3385" spans="12:23" x14ac:dyDescent="0.3">
      <c r="L3385" s="44">
        <v>3382</v>
      </c>
      <c r="M3385" s="34">
        <v>141</v>
      </c>
      <c r="N3385" s="34">
        <v>22</v>
      </c>
      <c r="O3385" s="45">
        <v>284.35673362556906</v>
      </c>
      <c r="P3385" s="44">
        <v>3382</v>
      </c>
      <c r="Q3385" s="34">
        <v>141</v>
      </c>
      <c r="R3385" s="34">
        <v>22</v>
      </c>
      <c r="S3385" s="45">
        <v>357.9383091230265</v>
      </c>
      <c r="T3385" s="44">
        <v>3382</v>
      </c>
      <c r="U3385" s="34">
        <v>141</v>
      </c>
      <c r="V3385" s="34">
        <v>22</v>
      </c>
      <c r="W3385" s="45">
        <v>970.26863796780503</v>
      </c>
    </row>
    <row r="3386" spans="12:23" x14ac:dyDescent="0.3">
      <c r="L3386" s="44">
        <v>3383</v>
      </c>
      <c r="M3386" s="34">
        <v>141</v>
      </c>
      <c r="N3386" s="34">
        <v>23</v>
      </c>
      <c r="O3386" s="45">
        <v>75.76782694803606</v>
      </c>
      <c r="P3386" s="44">
        <v>3383</v>
      </c>
      <c r="Q3386" s="34">
        <v>141</v>
      </c>
      <c r="R3386" s="34">
        <v>23</v>
      </c>
      <c r="S3386" s="45">
        <v>95.373890105999905</v>
      </c>
      <c r="T3386" s="44">
        <v>3383</v>
      </c>
      <c r="U3386" s="34">
        <v>141</v>
      </c>
      <c r="V3386" s="34">
        <v>23</v>
      </c>
      <c r="W3386" s="45">
        <v>258.53140636878135</v>
      </c>
    </row>
    <row r="3387" spans="12:23" x14ac:dyDescent="0.3">
      <c r="L3387" s="44">
        <v>3384</v>
      </c>
      <c r="M3387" s="34">
        <v>141</v>
      </c>
      <c r="N3387" s="34">
        <v>24</v>
      </c>
      <c r="O3387" s="45">
        <v>113.61219562719606</v>
      </c>
      <c r="P3387" s="44">
        <v>3384</v>
      </c>
      <c r="Q3387" s="34">
        <v>141</v>
      </c>
      <c r="R3387" s="34">
        <v>24</v>
      </c>
      <c r="S3387" s="45">
        <v>143.01105755456041</v>
      </c>
      <c r="T3387" s="44">
        <v>3384</v>
      </c>
      <c r="U3387" s="34">
        <v>141</v>
      </c>
      <c r="V3387" s="34">
        <v>24</v>
      </c>
      <c r="W3387" s="45">
        <v>387.66217666884597</v>
      </c>
    </row>
    <row r="3388" spans="12:23" x14ac:dyDescent="0.3">
      <c r="L3388" s="44">
        <v>3385</v>
      </c>
      <c r="M3388" s="34">
        <v>142</v>
      </c>
      <c r="N3388" s="34">
        <v>1</v>
      </c>
      <c r="O3388" s="45">
        <v>199.04872491802698</v>
      </c>
      <c r="P3388" s="44">
        <v>3385</v>
      </c>
      <c r="Q3388" s="34">
        <v>142</v>
      </c>
      <c r="R3388" s="34">
        <v>1</v>
      </c>
      <c r="S3388" s="45">
        <v>250.55557194600766</v>
      </c>
      <c r="T3388" s="44">
        <v>3385</v>
      </c>
      <c r="U3388" s="34">
        <v>142</v>
      </c>
      <c r="V3388" s="34">
        <v>1</v>
      </c>
      <c r="W3388" s="45">
        <v>679.18467325535562</v>
      </c>
    </row>
    <row r="3389" spans="12:23" x14ac:dyDescent="0.3">
      <c r="L3389" s="44">
        <v>3386</v>
      </c>
      <c r="M3389" s="34">
        <v>142</v>
      </c>
      <c r="N3389" s="34">
        <v>2</v>
      </c>
      <c r="O3389" s="45">
        <v>825.13180330949058</v>
      </c>
      <c r="P3389" s="44">
        <v>3386</v>
      </c>
      <c r="Q3389" s="34">
        <v>142</v>
      </c>
      <c r="R3389" s="34">
        <v>2</v>
      </c>
      <c r="S3389" s="45">
        <v>1038.6470498326032</v>
      </c>
      <c r="T3389" s="44">
        <v>3386</v>
      </c>
      <c r="U3389" s="34">
        <v>142</v>
      </c>
      <c r="V3389" s="34">
        <v>2</v>
      </c>
      <c r="W3389" s="45">
        <v>2815.4758311270357</v>
      </c>
    </row>
    <row r="3390" spans="12:23" x14ac:dyDescent="0.3">
      <c r="L3390" s="44">
        <v>3387</v>
      </c>
      <c r="M3390" s="34">
        <v>142</v>
      </c>
      <c r="N3390" s="34">
        <v>3</v>
      </c>
      <c r="O3390" s="45">
        <v>464.4733880053015</v>
      </c>
      <c r="P3390" s="44">
        <v>3387</v>
      </c>
      <c r="Q3390" s="34">
        <v>142</v>
      </c>
      <c r="R3390" s="34">
        <v>3</v>
      </c>
      <c r="S3390" s="45">
        <v>584.662852943644</v>
      </c>
      <c r="T3390" s="44">
        <v>3387</v>
      </c>
      <c r="U3390" s="34">
        <v>142</v>
      </c>
      <c r="V3390" s="34">
        <v>3</v>
      </c>
      <c r="W3390" s="45">
        <v>1584.8541928520465</v>
      </c>
    </row>
    <row r="3391" spans="12:23" x14ac:dyDescent="0.3">
      <c r="L3391" s="44">
        <v>3388</v>
      </c>
      <c r="M3391" s="34">
        <v>142</v>
      </c>
      <c r="N3391" s="34">
        <v>4</v>
      </c>
      <c r="O3391" s="45">
        <v>501.92230873588073</v>
      </c>
      <c r="P3391" s="44">
        <v>3388</v>
      </c>
      <c r="Q3391" s="34">
        <v>142</v>
      </c>
      <c r="R3391" s="34">
        <v>4</v>
      </c>
      <c r="S3391" s="45">
        <v>631.80224434780973</v>
      </c>
      <c r="T3391" s="44">
        <v>3388</v>
      </c>
      <c r="U3391" s="34">
        <v>142</v>
      </c>
      <c r="V3391" s="34">
        <v>4</v>
      </c>
      <c r="W3391" s="45">
        <v>1712.6356343088498</v>
      </c>
    </row>
    <row r="3392" spans="12:23" x14ac:dyDescent="0.3">
      <c r="L3392" s="44">
        <v>3389</v>
      </c>
      <c r="M3392" s="34">
        <v>142</v>
      </c>
      <c r="N3392" s="34">
        <v>5</v>
      </c>
      <c r="O3392" s="45">
        <v>1610.1948432290551</v>
      </c>
      <c r="P3392" s="44">
        <v>3389</v>
      </c>
      <c r="Q3392" s="34">
        <v>142</v>
      </c>
      <c r="R3392" s="34">
        <v>5</v>
      </c>
      <c r="S3392" s="45">
        <v>2026.8569419669261</v>
      </c>
      <c r="T3392" s="44">
        <v>3389</v>
      </c>
      <c r="U3392" s="34">
        <v>142</v>
      </c>
      <c r="V3392" s="34">
        <v>5</v>
      </c>
      <c r="W3392" s="45">
        <v>5494.2309172106634</v>
      </c>
    </row>
    <row r="3393" spans="12:23" x14ac:dyDescent="0.3">
      <c r="L3393" s="44">
        <v>3390</v>
      </c>
      <c r="M3393" s="34">
        <v>142</v>
      </c>
      <c r="N3393" s="34">
        <v>6</v>
      </c>
      <c r="O3393" s="45">
        <v>1117.4469269002432</v>
      </c>
      <c r="P3393" s="44">
        <v>3390</v>
      </c>
      <c r="Q3393" s="34">
        <v>142</v>
      </c>
      <c r="R3393" s="34">
        <v>6</v>
      </c>
      <c r="S3393" s="45">
        <v>1406.6031018490701</v>
      </c>
      <c r="T3393" s="44">
        <v>3390</v>
      </c>
      <c r="U3393" s="34">
        <v>142</v>
      </c>
      <c r="V3393" s="34">
        <v>6</v>
      </c>
      <c r="W3393" s="45">
        <v>3812.8997120654644</v>
      </c>
    </row>
    <row r="3394" spans="12:23" x14ac:dyDescent="0.3">
      <c r="L3394" s="44">
        <v>3391</v>
      </c>
      <c r="M3394" s="34">
        <v>142</v>
      </c>
      <c r="N3394" s="34">
        <v>7</v>
      </c>
      <c r="O3394" s="45">
        <v>1326.0061749816334</v>
      </c>
      <c r="P3394" s="44">
        <v>3391</v>
      </c>
      <c r="Q3394" s="34">
        <v>142</v>
      </c>
      <c r="R3394" s="34">
        <v>7</v>
      </c>
      <c r="S3394" s="45">
        <v>1669.1301876627681</v>
      </c>
      <c r="T3394" s="44">
        <v>3391</v>
      </c>
      <c r="U3394" s="34">
        <v>142</v>
      </c>
      <c r="V3394" s="34">
        <v>7</v>
      </c>
      <c r="W3394" s="45">
        <v>4524.5357440012458</v>
      </c>
    </row>
    <row r="3395" spans="12:23" x14ac:dyDescent="0.3">
      <c r="L3395" s="44">
        <v>3392</v>
      </c>
      <c r="M3395" s="34">
        <v>142</v>
      </c>
      <c r="N3395" s="34">
        <v>8</v>
      </c>
      <c r="O3395" s="45">
        <v>1307.2026250266267</v>
      </c>
      <c r="P3395" s="44">
        <v>3392</v>
      </c>
      <c r="Q3395" s="34">
        <v>142</v>
      </c>
      <c r="R3395" s="34">
        <v>8</v>
      </c>
      <c r="S3395" s="45">
        <v>1645.4609367518053</v>
      </c>
      <c r="T3395" s="44">
        <v>3392</v>
      </c>
      <c r="U3395" s="34">
        <v>142</v>
      </c>
      <c r="V3395" s="34">
        <v>8</v>
      </c>
      <c r="W3395" s="45">
        <v>4460.3751575041897</v>
      </c>
    </row>
    <row r="3396" spans="12:23" x14ac:dyDescent="0.3">
      <c r="L3396" s="44">
        <v>3393</v>
      </c>
      <c r="M3396" s="34">
        <v>142</v>
      </c>
      <c r="N3396" s="34">
        <v>9</v>
      </c>
      <c r="O3396" s="45">
        <v>700.76342348090316</v>
      </c>
      <c r="P3396" s="44">
        <v>3393</v>
      </c>
      <c r="Q3396" s="34">
        <v>142</v>
      </c>
      <c r="R3396" s="34">
        <v>9</v>
      </c>
      <c r="S3396" s="45">
        <v>882.0964838705105</v>
      </c>
      <c r="T3396" s="44">
        <v>3393</v>
      </c>
      <c r="U3396" s="34">
        <v>142</v>
      </c>
      <c r="V3396" s="34">
        <v>9</v>
      </c>
      <c r="W3396" s="45">
        <v>2391.1119099214943</v>
      </c>
    </row>
    <row r="3397" spans="12:23" x14ac:dyDescent="0.3">
      <c r="L3397" s="44">
        <v>3394</v>
      </c>
      <c r="M3397" s="34">
        <v>142</v>
      </c>
      <c r="N3397" s="34">
        <v>10</v>
      </c>
      <c r="O3397" s="45">
        <v>795.82911031967069</v>
      </c>
      <c r="P3397" s="44">
        <v>3394</v>
      </c>
      <c r="Q3397" s="34">
        <v>142</v>
      </c>
      <c r="R3397" s="34">
        <v>10</v>
      </c>
      <c r="S3397" s="45">
        <v>1001.7618449429655</v>
      </c>
      <c r="T3397" s="44">
        <v>3394</v>
      </c>
      <c r="U3397" s="34">
        <v>142</v>
      </c>
      <c r="V3397" s="34">
        <v>10</v>
      </c>
      <c r="W3397" s="45">
        <v>2715.4905638414052</v>
      </c>
    </row>
    <row r="3398" spans="12:23" x14ac:dyDescent="0.3">
      <c r="L3398" s="44">
        <v>3395</v>
      </c>
      <c r="M3398" s="34">
        <v>142</v>
      </c>
      <c r="N3398" s="34">
        <v>11</v>
      </c>
      <c r="O3398" s="45">
        <v>862.56095164264059</v>
      </c>
      <c r="P3398" s="44">
        <v>3395</v>
      </c>
      <c r="Q3398" s="34">
        <v>142</v>
      </c>
      <c r="R3398" s="34">
        <v>11</v>
      </c>
      <c r="S3398" s="45">
        <v>1085.761552434549</v>
      </c>
      <c r="T3398" s="44">
        <v>3395</v>
      </c>
      <c r="U3398" s="34">
        <v>142</v>
      </c>
      <c r="V3398" s="34">
        <v>11</v>
      </c>
      <c r="W3398" s="45">
        <v>2943.189806141675</v>
      </c>
    </row>
    <row r="3399" spans="12:23" x14ac:dyDescent="0.3">
      <c r="L3399" s="44">
        <v>3396</v>
      </c>
      <c r="M3399" s="34">
        <v>142</v>
      </c>
      <c r="N3399" s="34">
        <v>12</v>
      </c>
      <c r="O3399" s="45">
        <v>530.29569904653647</v>
      </c>
      <c r="P3399" s="44">
        <v>3396</v>
      </c>
      <c r="Q3399" s="34">
        <v>142</v>
      </c>
      <c r="R3399" s="34">
        <v>12</v>
      </c>
      <c r="S3399" s="45">
        <v>667.5176755331205</v>
      </c>
      <c r="T3399" s="44">
        <v>3396</v>
      </c>
      <c r="U3399" s="34">
        <v>142</v>
      </c>
      <c r="V3399" s="34">
        <v>12</v>
      </c>
      <c r="W3399" s="45">
        <v>1809.4499788128173</v>
      </c>
    </row>
    <row r="3400" spans="12:23" x14ac:dyDescent="0.3">
      <c r="L3400" s="44">
        <v>3397</v>
      </c>
      <c r="M3400" s="34">
        <v>142</v>
      </c>
      <c r="N3400" s="34">
        <v>13</v>
      </c>
      <c r="O3400" s="45">
        <v>502.29798428703253</v>
      </c>
      <c r="P3400" s="44">
        <v>3397</v>
      </c>
      <c r="Q3400" s="34">
        <v>142</v>
      </c>
      <c r="R3400" s="34">
        <v>13</v>
      </c>
      <c r="S3400" s="45">
        <v>632.27513158998488</v>
      </c>
      <c r="T3400" s="44">
        <v>3397</v>
      </c>
      <c r="U3400" s="34">
        <v>142</v>
      </c>
      <c r="V3400" s="34">
        <v>13</v>
      </c>
      <c r="W3400" s="45">
        <v>1713.9174967099484</v>
      </c>
    </row>
    <row r="3401" spans="12:23" x14ac:dyDescent="0.3">
      <c r="L3401" s="44">
        <v>3398</v>
      </c>
      <c r="M3401" s="34">
        <v>142</v>
      </c>
      <c r="N3401" s="34">
        <v>14</v>
      </c>
      <c r="O3401" s="45">
        <v>511.38340090567095</v>
      </c>
      <c r="P3401" s="44">
        <v>3398</v>
      </c>
      <c r="Q3401" s="34">
        <v>142</v>
      </c>
      <c r="R3401" s="34">
        <v>14</v>
      </c>
      <c r="S3401" s="45">
        <v>643.71153620995005</v>
      </c>
      <c r="T3401" s="44">
        <v>3398</v>
      </c>
      <c r="U3401" s="34">
        <v>142</v>
      </c>
      <c r="V3401" s="34">
        <v>14</v>
      </c>
      <c r="W3401" s="45">
        <v>1744.9183268838667</v>
      </c>
    </row>
    <row r="3402" spans="12:23" x14ac:dyDescent="0.3">
      <c r="L3402" s="44">
        <v>3399</v>
      </c>
      <c r="M3402" s="34">
        <v>142</v>
      </c>
      <c r="N3402" s="34">
        <v>15</v>
      </c>
      <c r="O3402" s="45">
        <v>501.92230873588073</v>
      </c>
      <c r="P3402" s="44">
        <v>3399</v>
      </c>
      <c r="Q3402" s="34">
        <v>142</v>
      </c>
      <c r="R3402" s="34">
        <v>15</v>
      </c>
      <c r="S3402" s="45">
        <v>631.80224434780973</v>
      </c>
      <c r="T3402" s="44">
        <v>3399</v>
      </c>
      <c r="U3402" s="34">
        <v>142</v>
      </c>
      <c r="V3402" s="34">
        <v>15</v>
      </c>
      <c r="W3402" s="45">
        <v>1712.6356343088498</v>
      </c>
    </row>
    <row r="3403" spans="12:23" x14ac:dyDescent="0.3">
      <c r="L3403" s="44">
        <v>3400</v>
      </c>
      <c r="M3403" s="34">
        <v>142</v>
      </c>
      <c r="N3403" s="34">
        <v>16</v>
      </c>
      <c r="O3403" s="45">
        <v>701.46534358963368</v>
      </c>
      <c r="P3403" s="44">
        <v>3400</v>
      </c>
      <c r="Q3403" s="34">
        <v>142</v>
      </c>
      <c r="R3403" s="34">
        <v>16</v>
      </c>
      <c r="S3403" s="45">
        <v>882.98003634931081</v>
      </c>
      <c r="T3403" s="44">
        <v>3400</v>
      </c>
      <c r="U3403" s="34">
        <v>142</v>
      </c>
      <c r="V3403" s="34">
        <v>16</v>
      </c>
      <c r="W3403" s="45">
        <v>2393.5069686182824</v>
      </c>
    </row>
    <row r="3404" spans="12:23" x14ac:dyDescent="0.3">
      <c r="L3404" s="44">
        <v>3401</v>
      </c>
      <c r="M3404" s="34">
        <v>142</v>
      </c>
      <c r="N3404" s="34">
        <v>17</v>
      </c>
      <c r="O3404" s="45">
        <v>435.60568775892023</v>
      </c>
      <c r="P3404" s="44">
        <v>3401</v>
      </c>
      <c r="Q3404" s="34">
        <v>142</v>
      </c>
      <c r="R3404" s="34">
        <v>17</v>
      </c>
      <c r="S3404" s="45">
        <v>548.32520170284022</v>
      </c>
      <c r="T3404" s="44">
        <v>3401</v>
      </c>
      <c r="U3404" s="34">
        <v>142</v>
      </c>
      <c r="V3404" s="34">
        <v>17</v>
      </c>
      <c r="W3404" s="45">
        <v>1486.3531872940034</v>
      </c>
    </row>
    <row r="3405" spans="12:23" x14ac:dyDescent="0.3">
      <c r="L3405" s="44">
        <v>3402</v>
      </c>
      <c r="M3405" s="34">
        <v>142</v>
      </c>
      <c r="N3405" s="34">
        <v>18</v>
      </c>
      <c r="O3405" s="45">
        <v>521.22016862661235</v>
      </c>
      <c r="P3405" s="44">
        <v>3402</v>
      </c>
      <c r="Q3405" s="34">
        <v>142</v>
      </c>
      <c r="R3405" s="34">
        <v>18</v>
      </c>
      <c r="S3405" s="45">
        <v>656.09371531426495</v>
      </c>
      <c r="T3405" s="44">
        <v>3402</v>
      </c>
      <c r="U3405" s="34">
        <v>142</v>
      </c>
      <c r="V3405" s="34">
        <v>18</v>
      </c>
      <c r="W3405" s="45">
        <v>1778.4828818599801</v>
      </c>
    </row>
    <row r="3406" spans="12:23" x14ac:dyDescent="0.3">
      <c r="L3406" s="44">
        <v>3403</v>
      </c>
      <c r="M3406" s="34">
        <v>142</v>
      </c>
      <c r="N3406" s="34">
        <v>19</v>
      </c>
      <c r="O3406" s="45">
        <v>539.76667741504082</v>
      </c>
      <c r="P3406" s="44">
        <v>3403</v>
      </c>
      <c r="Q3406" s="34">
        <v>142</v>
      </c>
      <c r="R3406" s="34">
        <v>19</v>
      </c>
      <c r="S3406" s="45">
        <v>679.43941179637022</v>
      </c>
      <c r="T3406" s="44">
        <v>3403</v>
      </c>
      <c r="U3406" s="34">
        <v>142</v>
      </c>
      <c r="V3406" s="34">
        <v>19</v>
      </c>
      <c r="W3406" s="45">
        <v>1841.7664046089144</v>
      </c>
    </row>
    <row r="3407" spans="12:23" x14ac:dyDescent="0.3">
      <c r="L3407" s="44">
        <v>3404</v>
      </c>
      <c r="M3407" s="34">
        <v>142</v>
      </c>
      <c r="N3407" s="34">
        <v>20</v>
      </c>
      <c r="O3407" s="45">
        <v>957.13232854568264</v>
      </c>
      <c r="P3407" s="44">
        <v>3404</v>
      </c>
      <c r="Q3407" s="34">
        <v>142</v>
      </c>
      <c r="R3407" s="34">
        <v>20</v>
      </c>
      <c r="S3407" s="45">
        <v>1204.804693451511</v>
      </c>
      <c r="T3407" s="44">
        <v>3404</v>
      </c>
      <c r="U3407" s="34">
        <v>142</v>
      </c>
      <c r="V3407" s="34">
        <v>20</v>
      </c>
      <c r="W3407" s="45">
        <v>3265.8817990075108</v>
      </c>
    </row>
    <row r="3408" spans="12:23" x14ac:dyDescent="0.3">
      <c r="L3408" s="44">
        <v>3405</v>
      </c>
      <c r="M3408" s="34">
        <v>142</v>
      </c>
      <c r="N3408" s="34">
        <v>21</v>
      </c>
      <c r="O3408" s="45">
        <v>312.45331037221814</v>
      </c>
      <c r="P3408" s="44">
        <v>3405</v>
      </c>
      <c r="Q3408" s="34">
        <v>142</v>
      </c>
      <c r="R3408" s="34">
        <v>21</v>
      </c>
      <c r="S3408" s="45">
        <v>393.30529707726078</v>
      </c>
      <c r="T3408" s="44">
        <v>3405</v>
      </c>
      <c r="U3408" s="34">
        <v>142</v>
      </c>
      <c r="V3408" s="34">
        <v>21</v>
      </c>
      <c r="W3408" s="45">
        <v>1066.1384522814892</v>
      </c>
    </row>
    <row r="3409" spans="12:23" x14ac:dyDescent="0.3">
      <c r="L3409" s="44">
        <v>3406</v>
      </c>
      <c r="M3409" s="34">
        <v>142</v>
      </c>
      <c r="N3409" s="34">
        <v>22</v>
      </c>
      <c r="O3409" s="45">
        <v>104.15110345740607</v>
      </c>
      <c r="P3409" s="44">
        <v>3406</v>
      </c>
      <c r="Q3409" s="34">
        <v>142</v>
      </c>
      <c r="R3409" s="34">
        <v>22</v>
      </c>
      <c r="S3409" s="45">
        <v>131.10176569242029</v>
      </c>
      <c r="T3409" s="44">
        <v>3406</v>
      </c>
      <c r="U3409" s="34">
        <v>142</v>
      </c>
      <c r="V3409" s="34">
        <v>22</v>
      </c>
      <c r="W3409" s="45">
        <v>355.37948409382983</v>
      </c>
    </row>
    <row r="3410" spans="12:23" x14ac:dyDescent="0.3">
      <c r="L3410" s="44">
        <v>3407</v>
      </c>
      <c r="M3410" s="34">
        <v>142</v>
      </c>
      <c r="N3410" s="34">
        <v>23</v>
      </c>
      <c r="O3410" s="45">
        <v>237.05127277661913</v>
      </c>
      <c r="P3410" s="44">
        <v>3407</v>
      </c>
      <c r="Q3410" s="34">
        <v>142</v>
      </c>
      <c r="R3410" s="34">
        <v>23</v>
      </c>
      <c r="S3410" s="45">
        <v>298.39184981232592</v>
      </c>
      <c r="T3410" s="44">
        <v>3407</v>
      </c>
      <c r="U3410" s="34">
        <v>142</v>
      </c>
      <c r="V3410" s="34">
        <v>23</v>
      </c>
      <c r="W3410" s="45">
        <v>808.85517509272438</v>
      </c>
    </row>
    <row r="3411" spans="12:23" x14ac:dyDescent="0.3">
      <c r="L3411" s="44">
        <v>3408</v>
      </c>
      <c r="M3411" s="34">
        <v>142</v>
      </c>
      <c r="N3411" s="34">
        <v>24</v>
      </c>
      <c r="O3411" s="45">
        <v>104.15110345740607</v>
      </c>
      <c r="P3411" s="44">
        <v>3408</v>
      </c>
      <c r="Q3411" s="34">
        <v>142</v>
      </c>
      <c r="R3411" s="34">
        <v>24</v>
      </c>
      <c r="S3411" s="45">
        <v>131.10176569242029</v>
      </c>
      <c r="T3411" s="44">
        <v>3408</v>
      </c>
      <c r="U3411" s="34">
        <v>142</v>
      </c>
      <c r="V3411" s="34">
        <v>24</v>
      </c>
      <c r="W3411" s="45">
        <v>355.37948409382983</v>
      </c>
    </row>
    <row r="3412" spans="12:23" x14ac:dyDescent="0.3">
      <c r="L3412" s="44">
        <v>3409</v>
      </c>
      <c r="M3412" s="34">
        <v>143</v>
      </c>
      <c r="N3412" s="34">
        <v>1</v>
      </c>
      <c r="O3412" s="45">
        <v>66.316620976960579</v>
      </c>
      <c r="P3412" s="44">
        <v>3409</v>
      </c>
      <c r="Q3412" s="34">
        <v>143</v>
      </c>
      <c r="R3412" s="34">
        <v>1</v>
      </c>
      <c r="S3412" s="45">
        <v>83.477042644969643</v>
      </c>
      <c r="T3412" s="44">
        <v>3409</v>
      </c>
      <c r="U3412" s="34">
        <v>143</v>
      </c>
      <c r="V3412" s="34">
        <v>1</v>
      </c>
      <c r="W3412" s="45">
        <v>226.2824470148467</v>
      </c>
    </row>
    <row r="3413" spans="12:23" x14ac:dyDescent="0.3">
      <c r="L3413" s="44">
        <v>3410</v>
      </c>
      <c r="M3413" s="34">
        <v>143</v>
      </c>
      <c r="N3413" s="34">
        <v>2</v>
      </c>
      <c r="O3413" s="45">
        <v>113.61219562719606</v>
      </c>
      <c r="P3413" s="44">
        <v>3410</v>
      </c>
      <c r="Q3413" s="34">
        <v>143</v>
      </c>
      <c r="R3413" s="34">
        <v>2</v>
      </c>
      <c r="S3413" s="45">
        <v>143.01105755456041</v>
      </c>
      <c r="T3413" s="44">
        <v>3410</v>
      </c>
      <c r="U3413" s="34">
        <v>143</v>
      </c>
      <c r="V3413" s="34">
        <v>2</v>
      </c>
      <c r="W3413" s="45">
        <v>387.66217666884597</v>
      </c>
    </row>
    <row r="3414" spans="12:23" x14ac:dyDescent="0.3">
      <c r="L3414" s="44">
        <v>3411</v>
      </c>
      <c r="M3414" s="34">
        <v>143</v>
      </c>
      <c r="N3414" s="34">
        <v>3</v>
      </c>
      <c r="O3414" s="45">
        <v>66.316620976960579</v>
      </c>
      <c r="P3414" s="44">
        <v>3411</v>
      </c>
      <c r="Q3414" s="34">
        <v>143</v>
      </c>
      <c r="R3414" s="34">
        <v>3</v>
      </c>
      <c r="S3414" s="45">
        <v>83.477042644969643</v>
      </c>
      <c r="T3414" s="44">
        <v>3411</v>
      </c>
      <c r="U3414" s="34">
        <v>143</v>
      </c>
      <c r="V3414" s="34">
        <v>3</v>
      </c>
      <c r="W3414" s="45">
        <v>226.2824470148467</v>
      </c>
    </row>
    <row r="3415" spans="12:23" x14ac:dyDescent="0.3">
      <c r="L3415" s="44">
        <v>3412</v>
      </c>
      <c r="M3415" s="34">
        <v>143</v>
      </c>
      <c r="N3415" s="34">
        <v>4</v>
      </c>
      <c r="O3415" s="45">
        <v>805.83394341875908</v>
      </c>
      <c r="P3415" s="44">
        <v>3412</v>
      </c>
      <c r="Q3415" s="34">
        <v>143</v>
      </c>
      <c r="R3415" s="34">
        <v>4</v>
      </c>
      <c r="S3415" s="45">
        <v>1014.3555788661482</v>
      </c>
      <c r="T3415" s="44">
        <v>3412</v>
      </c>
      <c r="U3415" s="34">
        <v>143</v>
      </c>
      <c r="V3415" s="34">
        <v>4</v>
      </c>
      <c r="W3415" s="45">
        <v>2749.6285835759054</v>
      </c>
    </row>
    <row r="3416" spans="12:23" x14ac:dyDescent="0.3">
      <c r="L3416" s="44">
        <v>3413</v>
      </c>
      <c r="M3416" s="34">
        <v>143</v>
      </c>
      <c r="N3416" s="34">
        <v>5</v>
      </c>
      <c r="O3416" s="45">
        <v>369.29895298067424</v>
      </c>
      <c r="P3416" s="44">
        <v>3413</v>
      </c>
      <c r="Q3416" s="34">
        <v>143</v>
      </c>
      <c r="R3416" s="34">
        <v>5</v>
      </c>
      <c r="S3416" s="45">
        <v>464.86060345898051</v>
      </c>
      <c r="T3416" s="44">
        <v>3413</v>
      </c>
      <c r="U3416" s="34">
        <v>143</v>
      </c>
      <c r="V3416" s="34">
        <v>5</v>
      </c>
      <c r="W3416" s="45">
        <v>1260.1044735002383</v>
      </c>
    </row>
    <row r="3417" spans="12:23" x14ac:dyDescent="0.3">
      <c r="L3417" s="44">
        <v>3414</v>
      </c>
      <c r="M3417" s="34">
        <v>143</v>
      </c>
      <c r="N3417" s="34">
        <v>6</v>
      </c>
      <c r="O3417" s="45">
        <v>1695.7500069044609</v>
      </c>
      <c r="P3417" s="44">
        <v>3414</v>
      </c>
      <c r="Q3417" s="34">
        <v>143</v>
      </c>
      <c r="R3417" s="34">
        <v>6</v>
      </c>
      <c r="S3417" s="45">
        <v>2134.5507891716929</v>
      </c>
      <c r="T3417" s="44">
        <v>3414</v>
      </c>
      <c r="U3417" s="34">
        <v>143</v>
      </c>
      <c r="V3417" s="34">
        <v>6</v>
      </c>
      <c r="W3417" s="45">
        <v>5786.1582124501538</v>
      </c>
    </row>
    <row r="3418" spans="12:23" x14ac:dyDescent="0.3">
      <c r="L3418" s="44">
        <v>3415</v>
      </c>
      <c r="M3418" s="34">
        <v>143</v>
      </c>
      <c r="N3418" s="34">
        <v>7</v>
      </c>
      <c r="O3418" s="45">
        <v>681.84123914132294</v>
      </c>
      <c r="P3418" s="44">
        <v>3415</v>
      </c>
      <c r="Q3418" s="34">
        <v>143</v>
      </c>
      <c r="R3418" s="34">
        <v>7</v>
      </c>
      <c r="S3418" s="45">
        <v>858.27790014622997</v>
      </c>
      <c r="T3418" s="44">
        <v>3415</v>
      </c>
      <c r="U3418" s="34">
        <v>143</v>
      </c>
      <c r="V3418" s="34">
        <v>7</v>
      </c>
      <c r="W3418" s="45">
        <v>2326.546524771461</v>
      </c>
    </row>
    <row r="3419" spans="12:23" x14ac:dyDescent="0.3">
      <c r="L3419" s="44">
        <v>3416</v>
      </c>
      <c r="M3419" s="34">
        <v>143</v>
      </c>
      <c r="N3419" s="34">
        <v>8</v>
      </c>
      <c r="O3419" s="45">
        <v>1013.6319541991311</v>
      </c>
      <c r="P3419" s="44">
        <v>3416</v>
      </c>
      <c r="Q3419" s="34">
        <v>143</v>
      </c>
      <c r="R3419" s="34">
        <v>8</v>
      </c>
      <c r="S3419" s="45">
        <v>1275.9244457943857</v>
      </c>
      <c r="T3419" s="44">
        <v>3416</v>
      </c>
      <c r="U3419" s="34">
        <v>143</v>
      </c>
      <c r="V3419" s="34">
        <v>8</v>
      </c>
      <c r="W3419" s="45">
        <v>3458.6671574884081</v>
      </c>
    </row>
    <row r="3420" spans="12:23" x14ac:dyDescent="0.3">
      <c r="L3420" s="44">
        <v>3417</v>
      </c>
      <c r="M3420" s="34">
        <v>143</v>
      </c>
      <c r="N3420" s="34">
        <v>9</v>
      </c>
      <c r="O3420" s="45">
        <v>1884.5269713581069</v>
      </c>
      <c r="P3420" s="44">
        <v>3417</v>
      </c>
      <c r="Q3420" s="34">
        <v>143</v>
      </c>
      <c r="R3420" s="34">
        <v>9</v>
      </c>
      <c r="S3420" s="45">
        <v>2372.1766283645502</v>
      </c>
      <c r="T3420" s="44">
        <v>3417</v>
      </c>
      <c r="U3420" s="34">
        <v>143</v>
      </c>
      <c r="V3420" s="34">
        <v>9</v>
      </c>
      <c r="W3420" s="45">
        <v>6430.2940690018058</v>
      </c>
    </row>
    <row r="3421" spans="12:23" x14ac:dyDescent="0.3">
      <c r="L3421" s="44">
        <v>3418</v>
      </c>
      <c r="M3421" s="34">
        <v>143</v>
      </c>
      <c r="N3421" s="34">
        <v>10</v>
      </c>
      <c r="O3421" s="45">
        <v>748.95864221415923</v>
      </c>
      <c r="P3421" s="44">
        <v>3418</v>
      </c>
      <c r="Q3421" s="34">
        <v>143</v>
      </c>
      <c r="R3421" s="34">
        <v>10</v>
      </c>
      <c r="S3421" s="45">
        <v>942.76293928109862</v>
      </c>
      <c r="T3421" s="44">
        <v>3418</v>
      </c>
      <c r="U3421" s="34">
        <v>143</v>
      </c>
      <c r="V3421" s="34">
        <v>10</v>
      </c>
      <c r="W3421" s="45">
        <v>2555.5613626939112</v>
      </c>
    </row>
    <row r="3422" spans="12:23" x14ac:dyDescent="0.3">
      <c r="L3422" s="44">
        <v>3419</v>
      </c>
      <c r="M3422" s="34">
        <v>143</v>
      </c>
      <c r="N3422" s="34">
        <v>11</v>
      </c>
      <c r="O3422" s="45">
        <v>672.63718813811033</v>
      </c>
      <c r="P3422" s="44">
        <v>3419</v>
      </c>
      <c r="Q3422" s="34">
        <v>143</v>
      </c>
      <c r="R3422" s="34">
        <v>11</v>
      </c>
      <c r="S3422" s="45">
        <v>846.69216271294636</v>
      </c>
      <c r="T3422" s="44">
        <v>3419</v>
      </c>
      <c r="U3422" s="34">
        <v>143</v>
      </c>
      <c r="V3422" s="34">
        <v>11</v>
      </c>
      <c r="W3422" s="45">
        <v>2295.1408959445648</v>
      </c>
    </row>
    <row r="3423" spans="12:23" x14ac:dyDescent="0.3">
      <c r="L3423" s="44">
        <v>3420</v>
      </c>
      <c r="M3423" s="34">
        <v>143</v>
      </c>
      <c r="N3423" s="34">
        <v>12</v>
      </c>
      <c r="O3423" s="45">
        <v>369.39781496781944</v>
      </c>
      <c r="P3423" s="44">
        <v>3420</v>
      </c>
      <c r="Q3423" s="34">
        <v>143</v>
      </c>
      <c r="R3423" s="34">
        <v>12</v>
      </c>
      <c r="S3423" s="45">
        <v>464.98504747007917</v>
      </c>
      <c r="T3423" s="44">
        <v>3420</v>
      </c>
      <c r="U3423" s="34">
        <v>143</v>
      </c>
      <c r="V3423" s="34">
        <v>12</v>
      </c>
      <c r="W3423" s="45">
        <v>1260.4418057110538</v>
      </c>
    </row>
    <row r="3424" spans="12:23" x14ac:dyDescent="0.3">
      <c r="L3424" s="44">
        <v>3421</v>
      </c>
      <c r="M3424" s="34">
        <v>143</v>
      </c>
      <c r="N3424" s="34">
        <v>13</v>
      </c>
      <c r="O3424" s="45">
        <v>378.85890713760944</v>
      </c>
      <c r="P3424" s="44">
        <v>3421</v>
      </c>
      <c r="Q3424" s="34">
        <v>143</v>
      </c>
      <c r="R3424" s="34">
        <v>13</v>
      </c>
      <c r="S3424" s="45">
        <v>476.89433933221932</v>
      </c>
      <c r="T3424" s="44">
        <v>3421</v>
      </c>
      <c r="U3424" s="34">
        <v>143</v>
      </c>
      <c r="V3424" s="34">
        <v>13</v>
      </c>
      <c r="W3424" s="45">
        <v>1292.7244982860698</v>
      </c>
    </row>
    <row r="3425" spans="12:23" x14ac:dyDescent="0.3">
      <c r="L3425" s="44">
        <v>3422</v>
      </c>
      <c r="M3425" s="34">
        <v>143</v>
      </c>
      <c r="N3425" s="34">
        <v>14</v>
      </c>
      <c r="O3425" s="45">
        <v>539.78644981246998</v>
      </c>
      <c r="P3425" s="44">
        <v>3422</v>
      </c>
      <c r="Q3425" s="34">
        <v>143</v>
      </c>
      <c r="R3425" s="34">
        <v>14</v>
      </c>
      <c r="S3425" s="45">
        <v>679.46430059859017</v>
      </c>
      <c r="T3425" s="44">
        <v>3422</v>
      </c>
      <c r="U3425" s="34">
        <v>143</v>
      </c>
      <c r="V3425" s="34">
        <v>14</v>
      </c>
      <c r="W3425" s="45">
        <v>1841.8338710510779</v>
      </c>
    </row>
    <row r="3426" spans="12:23" x14ac:dyDescent="0.3">
      <c r="L3426" s="44">
        <v>3423</v>
      </c>
      <c r="M3426" s="34">
        <v>143</v>
      </c>
      <c r="N3426" s="34">
        <v>15</v>
      </c>
      <c r="O3426" s="45">
        <v>824.75612775833918</v>
      </c>
      <c r="P3426" s="44">
        <v>3423</v>
      </c>
      <c r="Q3426" s="34">
        <v>143</v>
      </c>
      <c r="R3426" s="34">
        <v>15</v>
      </c>
      <c r="S3426" s="45">
        <v>1038.1741625904285</v>
      </c>
      <c r="T3426" s="44">
        <v>3423</v>
      </c>
      <c r="U3426" s="34">
        <v>143</v>
      </c>
      <c r="V3426" s="34">
        <v>15</v>
      </c>
      <c r="W3426" s="45">
        <v>2814.1939687259382</v>
      </c>
    </row>
    <row r="3427" spans="12:23" x14ac:dyDescent="0.3">
      <c r="L3427" s="44">
        <v>3424</v>
      </c>
      <c r="M3427" s="34">
        <v>143</v>
      </c>
      <c r="N3427" s="34">
        <v>16</v>
      </c>
      <c r="O3427" s="45">
        <v>653.36898684352252</v>
      </c>
      <c r="P3427" s="44">
        <v>3424</v>
      </c>
      <c r="Q3427" s="34">
        <v>143</v>
      </c>
      <c r="R3427" s="34">
        <v>16</v>
      </c>
      <c r="S3427" s="45">
        <v>822.43802494982106</v>
      </c>
      <c r="T3427" s="44">
        <v>3424</v>
      </c>
      <c r="U3427" s="34">
        <v>143</v>
      </c>
      <c r="V3427" s="34">
        <v>16</v>
      </c>
      <c r="W3427" s="45">
        <v>2229.3948480566796</v>
      </c>
    </row>
    <row r="3428" spans="12:23" x14ac:dyDescent="0.3">
      <c r="L3428" s="44">
        <v>3425</v>
      </c>
      <c r="M3428" s="34">
        <v>143</v>
      </c>
      <c r="N3428" s="34">
        <v>17</v>
      </c>
      <c r="O3428" s="45">
        <v>625.09445852001227</v>
      </c>
      <c r="P3428" s="44">
        <v>3425</v>
      </c>
      <c r="Q3428" s="34">
        <v>143</v>
      </c>
      <c r="R3428" s="34">
        <v>17</v>
      </c>
      <c r="S3428" s="45">
        <v>786.84703777560924</v>
      </c>
      <c r="T3428" s="44">
        <v>3425</v>
      </c>
      <c r="U3428" s="34">
        <v>143</v>
      </c>
      <c r="V3428" s="34">
        <v>17</v>
      </c>
      <c r="W3428" s="45">
        <v>2132.9178357635283</v>
      </c>
    </row>
    <row r="3429" spans="12:23" x14ac:dyDescent="0.3">
      <c r="L3429" s="44">
        <v>3426</v>
      </c>
      <c r="M3429" s="34">
        <v>143</v>
      </c>
      <c r="N3429" s="34">
        <v>18</v>
      </c>
      <c r="O3429" s="45">
        <v>1354.488313478148</v>
      </c>
      <c r="P3429" s="44">
        <v>3426</v>
      </c>
      <c r="Q3429" s="34">
        <v>143</v>
      </c>
      <c r="R3429" s="34">
        <v>18</v>
      </c>
      <c r="S3429" s="45">
        <v>1704.9825072602866</v>
      </c>
      <c r="T3429" s="44">
        <v>3426</v>
      </c>
      <c r="U3429" s="34">
        <v>143</v>
      </c>
      <c r="V3429" s="34">
        <v>18</v>
      </c>
      <c r="W3429" s="45">
        <v>4621.7211539371083</v>
      </c>
    </row>
    <row r="3430" spans="12:23" x14ac:dyDescent="0.3">
      <c r="L3430" s="44">
        <v>3427</v>
      </c>
      <c r="M3430" s="34">
        <v>143</v>
      </c>
      <c r="N3430" s="34">
        <v>19</v>
      </c>
      <c r="O3430" s="45">
        <v>785.99234259872935</v>
      </c>
      <c r="P3430" s="44">
        <v>3427</v>
      </c>
      <c r="Q3430" s="34">
        <v>143</v>
      </c>
      <c r="R3430" s="34">
        <v>19</v>
      </c>
      <c r="S3430" s="45">
        <v>989.37966583865068</v>
      </c>
      <c r="T3430" s="44">
        <v>3427</v>
      </c>
      <c r="U3430" s="34">
        <v>143</v>
      </c>
      <c r="V3430" s="34">
        <v>19</v>
      </c>
      <c r="W3430" s="45">
        <v>2681.9260088652918</v>
      </c>
    </row>
    <row r="3431" spans="12:23" x14ac:dyDescent="0.3">
      <c r="L3431" s="44">
        <v>3428</v>
      </c>
      <c r="M3431" s="34">
        <v>143</v>
      </c>
      <c r="N3431" s="34">
        <v>20</v>
      </c>
      <c r="O3431" s="45">
        <v>994.95692482741379</v>
      </c>
      <c r="P3431" s="44">
        <v>3428</v>
      </c>
      <c r="Q3431" s="34">
        <v>143</v>
      </c>
      <c r="R3431" s="34">
        <v>20</v>
      </c>
      <c r="S3431" s="45">
        <v>1252.4169720978521</v>
      </c>
      <c r="T3431" s="44">
        <v>3428</v>
      </c>
      <c r="U3431" s="34">
        <v>143</v>
      </c>
      <c r="V3431" s="34">
        <v>20</v>
      </c>
      <c r="W3431" s="45">
        <v>3394.945102865413</v>
      </c>
    </row>
    <row r="3432" spans="12:23" x14ac:dyDescent="0.3">
      <c r="L3432" s="44">
        <v>3429</v>
      </c>
      <c r="M3432" s="34">
        <v>143</v>
      </c>
      <c r="N3432" s="34">
        <v>21</v>
      </c>
      <c r="O3432" s="45">
        <v>596.61232002349686</v>
      </c>
      <c r="P3432" s="44">
        <v>3429</v>
      </c>
      <c r="Q3432" s="34">
        <v>143</v>
      </c>
      <c r="R3432" s="34">
        <v>21</v>
      </c>
      <c r="S3432" s="45">
        <v>750.9947181780899</v>
      </c>
      <c r="T3432" s="44">
        <v>3429</v>
      </c>
      <c r="U3432" s="34">
        <v>143</v>
      </c>
      <c r="V3432" s="34">
        <v>21</v>
      </c>
      <c r="W3432" s="45">
        <v>2035.7324258276635</v>
      </c>
    </row>
    <row r="3433" spans="12:23" x14ac:dyDescent="0.3">
      <c r="L3433" s="44">
        <v>3430</v>
      </c>
      <c r="M3433" s="34">
        <v>143</v>
      </c>
      <c r="N3433" s="34">
        <v>22</v>
      </c>
      <c r="O3433" s="45">
        <v>132.62335575520666</v>
      </c>
      <c r="P3433" s="44">
        <v>3430</v>
      </c>
      <c r="Q3433" s="34">
        <v>143</v>
      </c>
      <c r="R3433" s="34">
        <v>22</v>
      </c>
      <c r="S3433" s="45">
        <v>166.94164088882943</v>
      </c>
      <c r="T3433" s="44">
        <v>3430</v>
      </c>
      <c r="U3433" s="34">
        <v>143</v>
      </c>
      <c r="V3433" s="34">
        <v>22</v>
      </c>
      <c r="W3433" s="45">
        <v>452.53116080861184</v>
      </c>
    </row>
    <row r="3434" spans="12:23" x14ac:dyDescent="0.3">
      <c r="L3434" s="44">
        <v>3431</v>
      </c>
      <c r="M3434" s="34">
        <v>143</v>
      </c>
      <c r="N3434" s="34">
        <v>23</v>
      </c>
      <c r="O3434" s="45">
        <v>237.03150037919011</v>
      </c>
      <c r="P3434" s="44">
        <v>3431</v>
      </c>
      <c r="Q3434" s="34">
        <v>143</v>
      </c>
      <c r="R3434" s="34">
        <v>23</v>
      </c>
      <c r="S3434" s="45">
        <v>298.36696101010619</v>
      </c>
      <c r="T3434" s="44">
        <v>3431</v>
      </c>
      <c r="U3434" s="34">
        <v>143</v>
      </c>
      <c r="V3434" s="34">
        <v>23</v>
      </c>
      <c r="W3434" s="45">
        <v>808.78770865056129</v>
      </c>
    </row>
    <row r="3435" spans="12:23" x14ac:dyDescent="0.3">
      <c r="L3435" s="44">
        <v>3432</v>
      </c>
      <c r="M3435" s="34">
        <v>143</v>
      </c>
      <c r="N3435" s="34">
        <v>24</v>
      </c>
      <c r="O3435" s="45">
        <v>75.76782694803606</v>
      </c>
      <c r="P3435" s="44">
        <v>3432</v>
      </c>
      <c r="Q3435" s="34">
        <v>143</v>
      </c>
      <c r="R3435" s="34">
        <v>24</v>
      </c>
      <c r="S3435" s="45">
        <v>95.373890105999905</v>
      </c>
      <c r="T3435" s="44">
        <v>3432</v>
      </c>
      <c r="U3435" s="34">
        <v>143</v>
      </c>
      <c r="V3435" s="34">
        <v>24</v>
      </c>
      <c r="W3435" s="45">
        <v>258.53140636878135</v>
      </c>
    </row>
    <row r="3436" spans="12:23" x14ac:dyDescent="0.3">
      <c r="L3436" s="44">
        <v>3433</v>
      </c>
      <c r="M3436" s="34">
        <v>144</v>
      </c>
      <c r="N3436" s="34">
        <v>1</v>
      </c>
      <c r="O3436" s="45">
        <v>104.15110345740607</v>
      </c>
      <c r="P3436" s="44">
        <v>3433</v>
      </c>
      <c r="Q3436" s="34">
        <v>144</v>
      </c>
      <c r="R3436" s="34">
        <v>1</v>
      </c>
      <c r="S3436" s="45">
        <v>131.10176569242029</v>
      </c>
      <c r="T3436" s="44">
        <v>3433</v>
      </c>
      <c r="U3436" s="34">
        <v>144</v>
      </c>
      <c r="V3436" s="34">
        <v>1</v>
      </c>
      <c r="W3436" s="45">
        <v>355.37948409382983</v>
      </c>
    </row>
    <row r="3437" spans="12:23" x14ac:dyDescent="0.3">
      <c r="L3437" s="44">
        <v>3434</v>
      </c>
      <c r="M3437" s="34">
        <v>144</v>
      </c>
      <c r="N3437" s="34">
        <v>2</v>
      </c>
      <c r="O3437" s="45">
        <v>180.1364267771614</v>
      </c>
      <c r="P3437" s="44">
        <v>3434</v>
      </c>
      <c r="Q3437" s="34">
        <v>144</v>
      </c>
      <c r="R3437" s="34">
        <v>2</v>
      </c>
      <c r="S3437" s="45">
        <v>226.74943262283716</v>
      </c>
      <c r="T3437" s="44">
        <v>3434</v>
      </c>
      <c r="U3437" s="34">
        <v>144</v>
      </c>
      <c r="V3437" s="34">
        <v>2</v>
      </c>
      <c r="W3437" s="45">
        <v>614.65302132640454</v>
      </c>
    </row>
    <row r="3438" spans="12:23" x14ac:dyDescent="0.3">
      <c r="L3438" s="44">
        <v>3435</v>
      </c>
      <c r="M3438" s="34">
        <v>144</v>
      </c>
      <c r="N3438" s="34">
        <v>3</v>
      </c>
      <c r="O3438" s="45">
        <v>1080.1364129516674</v>
      </c>
      <c r="P3438" s="44">
        <v>3435</v>
      </c>
      <c r="Q3438" s="34">
        <v>144</v>
      </c>
      <c r="R3438" s="34">
        <v>3</v>
      </c>
      <c r="S3438" s="45">
        <v>1359.6379320604428</v>
      </c>
      <c r="T3438" s="44">
        <v>3435</v>
      </c>
      <c r="U3438" s="34">
        <v>144</v>
      </c>
      <c r="V3438" s="34">
        <v>3</v>
      </c>
      <c r="W3438" s="45">
        <v>3685.5905357038032</v>
      </c>
    </row>
    <row r="3439" spans="12:23" x14ac:dyDescent="0.3">
      <c r="L3439" s="44">
        <v>3436</v>
      </c>
      <c r="M3439" s="34">
        <v>144</v>
      </c>
      <c r="N3439" s="34">
        <v>4</v>
      </c>
      <c r="O3439" s="45">
        <v>1202.9032285885035</v>
      </c>
      <c r="P3439" s="44">
        <v>3436</v>
      </c>
      <c r="Q3439" s="34">
        <v>144</v>
      </c>
      <c r="R3439" s="34">
        <v>4</v>
      </c>
      <c r="S3439" s="45">
        <v>1514.1725050427376</v>
      </c>
      <c r="T3439" s="44">
        <v>3436</v>
      </c>
      <c r="U3439" s="34">
        <v>144</v>
      </c>
      <c r="V3439" s="34">
        <v>4</v>
      </c>
      <c r="W3439" s="45">
        <v>4104.489675094138</v>
      </c>
    </row>
    <row r="3440" spans="12:23" x14ac:dyDescent="0.3">
      <c r="L3440" s="44">
        <v>3437</v>
      </c>
      <c r="M3440" s="34">
        <v>144</v>
      </c>
      <c r="N3440" s="34">
        <v>5</v>
      </c>
      <c r="O3440" s="45">
        <v>274.8857552570646</v>
      </c>
      <c r="P3440" s="44">
        <v>3437</v>
      </c>
      <c r="Q3440" s="34">
        <v>144</v>
      </c>
      <c r="R3440" s="34">
        <v>5</v>
      </c>
      <c r="S3440" s="45">
        <v>346.01657285977655</v>
      </c>
      <c r="T3440" s="44">
        <v>3437</v>
      </c>
      <c r="U3440" s="34">
        <v>144</v>
      </c>
      <c r="V3440" s="34">
        <v>5</v>
      </c>
      <c r="W3440" s="45">
        <v>937.9522121717074</v>
      </c>
    </row>
    <row r="3441" spans="12:23" x14ac:dyDescent="0.3">
      <c r="L3441" s="44">
        <v>3438</v>
      </c>
      <c r="M3441" s="34">
        <v>144</v>
      </c>
      <c r="N3441" s="34">
        <v>6</v>
      </c>
      <c r="O3441" s="45">
        <v>2055.3110541513383</v>
      </c>
      <c r="P3441" s="44">
        <v>3438</v>
      </c>
      <c r="Q3441" s="34">
        <v>144</v>
      </c>
      <c r="R3441" s="34">
        <v>6</v>
      </c>
      <c r="S3441" s="45">
        <v>2587.1536575374562</v>
      </c>
      <c r="T3441" s="44">
        <v>3438</v>
      </c>
      <c r="U3441" s="34">
        <v>144</v>
      </c>
      <c r="V3441" s="34">
        <v>6</v>
      </c>
      <c r="W3441" s="45">
        <v>7013.0354631850914</v>
      </c>
    </row>
    <row r="3442" spans="12:23" x14ac:dyDescent="0.3">
      <c r="L3442" s="44">
        <v>3439</v>
      </c>
      <c r="M3442" s="34">
        <v>144</v>
      </c>
      <c r="N3442" s="34">
        <v>7</v>
      </c>
      <c r="O3442" s="45">
        <v>1212.4236379505801</v>
      </c>
      <c r="P3442" s="44">
        <v>3439</v>
      </c>
      <c r="Q3442" s="34">
        <v>144</v>
      </c>
      <c r="R3442" s="34">
        <v>7</v>
      </c>
      <c r="S3442" s="45">
        <v>1526.1564633115363</v>
      </c>
      <c r="T3442" s="44">
        <v>3439</v>
      </c>
      <c r="U3442" s="34">
        <v>144</v>
      </c>
      <c r="V3442" s="34">
        <v>7</v>
      </c>
      <c r="W3442" s="45">
        <v>4136.9747669956423</v>
      </c>
    </row>
    <row r="3443" spans="12:23" x14ac:dyDescent="0.3">
      <c r="L3443" s="44">
        <v>3440</v>
      </c>
      <c r="M3443" s="34">
        <v>144</v>
      </c>
      <c r="N3443" s="34">
        <v>8</v>
      </c>
      <c r="O3443" s="45">
        <v>1023.0831601702062</v>
      </c>
      <c r="P3443" s="44">
        <v>3440</v>
      </c>
      <c r="Q3443" s="34">
        <v>144</v>
      </c>
      <c r="R3443" s="34">
        <v>8</v>
      </c>
      <c r="S3443" s="45">
        <v>1287.8212932554156</v>
      </c>
      <c r="T3443" s="44">
        <v>3440</v>
      </c>
      <c r="U3443" s="34">
        <v>144</v>
      </c>
      <c r="V3443" s="34">
        <v>8</v>
      </c>
      <c r="W3443" s="45">
        <v>3490.9161168423411</v>
      </c>
    </row>
    <row r="3444" spans="12:23" x14ac:dyDescent="0.3">
      <c r="L3444" s="44">
        <v>3441</v>
      </c>
      <c r="M3444" s="34">
        <v>144</v>
      </c>
      <c r="N3444" s="34">
        <v>9</v>
      </c>
      <c r="O3444" s="45">
        <v>814.78095325539414</v>
      </c>
      <c r="P3444" s="44">
        <v>3441</v>
      </c>
      <c r="Q3444" s="34">
        <v>144</v>
      </c>
      <c r="R3444" s="34">
        <v>9</v>
      </c>
      <c r="S3444" s="45">
        <v>1025.6177618705751</v>
      </c>
      <c r="T3444" s="44">
        <v>3441</v>
      </c>
      <c r="U3444" s="34">
        <v>144</v>
      </c>
      <c r="V3444" s="34">
        <v>9</v>
      </c>
      <c r="W3444" s="45">
        <v>2780.1571486546818</v>
      </c>
    </row>
    <row r="3445" spans="12:23" x14ac:dyDescent="0.3">
      <c r="L3445" s="44">
        <v>3442</v>
      </c>
      <c r="M3445" s="34">
        <v>144</v>
      </c>
      <c r="N3445" s="34">
        <v>10</v>
      </c>
      <c r="O3445" s="45">
        <v>776.68942960837148</v>
      </c>
      <c r="P3445" s="44">
        <v>3442</v>
      </c>
      <c r="Q3445" s="34">
        <v>144</v>
      </c>
      <c r="R3445" s="34">
        <v>10</v>
      </c>
      <c r="S3445" s="45">
        <v>977.66948439426824</v>
      </c>
      <c r="T3445" s="44">
        <v>3442</v>
      </c>
      <c r="U3445" s="34">
        <v>144</v>
      </c>
      <c r="V3445" s="34">
        <v>10</v>
      </c>
      <c r="W3445" s="45">
        <v>2650.1830478275797</v>
      </c>
    </row>
    <row r="3446" spans="12:23" x14ac:dyDescent="0.3">
      <c r="L3446" s="44">
        <v>3443</v>
      </c>
      <c r="M3446" s="34">
        <v>144</v>
      </c>
      <c r="N3446" s="34">
        <v>11</v>
      </c>
      <c r="O3446" s="45">
        <v>1070.9125895510256</v>
      </c>
      <c r="P3446" s="44">
        <v>3443</v>
      </c>
      <c r="Q3446" s="34">
        <v>144</v>
      </c>
      <c r="R3446" s="34">
        <v>11</v>
      </c>
      <c r="S3446" s="45">
        <v>1348.0273058249393</v>
      </c>
      <c r="T3446" s="44">
        <v>3443</v>
      </c>
      <c r="U3446" s="34">
        <v>144</v>
      </c>
      <c r="V3446" s="34">
        <v>11</v>
      </c>
      <c r="W3446" s="45">
        <v>3654.1174404347435</v>
      </c>
    </row>
    <row r="3447" spans="12:23" x14ac:dyDescent="0.3">
      <c r="L3447" s="44">
        <v>3444</v>
      </c>
      <c r="M3447" s="34">
        <v>144</v>
      </c>
      <c r="N3447" s="34">
        <v>12</v>
      </c>
      <c r="O3447" s="45">
        <v>691.30233131111299</v>
      </c>
      <c r="P3447" s="44">
        <v>3444</v>
      </c>
      <c r="Q3447" s="34">
        <v>144</v>
      </c>
      <c r="R3447" s="34">
        <v>12</v>
      </c>
      <c r="S3447" s="45">
        <v>870.18719200837018</v>
      </c>
      <c r="T3447" s="44">
        <v>3444</v>
      </c>
      <c r="U3447" s="34">
        <v>144</v>
      </c>
      <c r="V3447" s="34">
        <v>12</v>
      </c>
      <c r="W3447" s="45">
        <v>2358.8292173464774</v>
      </c>
    </row>
    <row r="3448" spans="12:23" x14ac:dyDescent="0.3">
      <c r="L3448" s="44">
        <v>3445</v>
      </c>
      <c r="M3448" s="34">
        <v>144</v>
      </c>
      <c r="N3448" s="34">
        <v>13</v>
      </c>
      <c r="O3448" s="45">
        <v>483.00012439630092</v>
      </c>
      <c r="P3448" s="44">
        <v>3445</v>
      </c>
      <c r="Q3448" s="34">
        <v>144</v>
      </c>
      <c r="R3448" s="34">
        <v>13</v>
      </c>
      <c r="S3448" s="45">
        <v>607.98366062352966</v>
      </c>
      <c r="T3448" s="44">
        <v>3445</v>
      </c>
      <c r="U3448" s="34">
        <v>144</v>
      </c>
      <c r="V3448" s="34">
        <v>13</v>
      </c>
      <c r="W3448" s="45">
        <v>1648.0702491588179</v>
      </c>
    </row>
    <row r="3449" spans="12:23" x14ac:dyDescent="0.3">
      <c r="L3449" s="44">
        <v>3446</v>
      </c>
      <c r="M3449" s="34">
        <v>144</v>
      </c>
      <c r="N3449" s="34">
        <v>14</v>
      </c>
      <c r="O3449" s="45">
        <v>691.58903107383389</v>
      </c>
      <c r="P3449" s="44">
        <v>3446</v>
      </c>
      <c r="Q3449" s="34">
        <v>144</v>
      </c>
      <c r="R3449" s="34">
        <v>14</v>
      </c>
      <c r="S3449" s="45">
        <v>870.54807964055624</v>
      </c>
      <c r="T3449" s="44">
        <v>3446</v>
      </c>
      <c r="U3449" s="34">
        <v>144</v>
      </c>
      <c r="V3449" s="34">
        <v>14</v>
      </c>
      <c r="W3449" s="45">
        <v>2359.8074807578419</v>
      </c>
    </row>
    <row r="3450" spans="12:23" x14ac:dyDescent="0.3">
      <c r="L3450" s="44">
        <v>3447</v>
      </c>
      <c r="M3450" s="34">
        <v>144</v>
      </c>
      <c r="N3450" s="34">
        <v>15</v>
      </c>
      <c r="O3450" s="45">
        <v>909.07551659442959</v>
      </c>
      <c r="P3450" s="44">
        <v>3447</v>
      </c>
      <c r="Q3450" s="34">
        <v>144</v>
      </c>
      <c r="R3450" s="34">
        <v>15</v>
      </c>
      <c r="S3450" s="45">
        <v>1144.3124596564608</v>
      </c>
      <c r="T3450" s="44">
        <v>3447</v>
      </c>
      <c r="U3450" s="34">
        <v>144</v>
      </c>
      <c r="V3450" s="34">
        <v>15</v>
      </c>
      <c r="W3450" s="45">
        <v>3101.9046113302347</v>
      </c>
    </row>
    <row r="3451" spans="12:23" x14ac:dyDescent="0.3">
      <c r="L3451" s="44">
        <v>3448</v>
      </c>
      <c r="M3451" s="34">
        <v>144</v>
      </c>
      <c r="N3451" s="34">
        <v>16</v>
      </c>
      <c r="O3451" s="45">
        <v>1203.5458315049468</v>
      </c>
      <c r="P3451" s="44">
        <v>3448</v>
      </c>
      <c r="Q3451" s="34">
        <v>144</v>
      </c>
      <c r="R3451" s="34">
        <v>16</v>
      </c>
      <c r="S3451" s="45">
        <v>1514.9813911148785</v>
      </c>
      <c r="T3451" s="44">
        <v>3448</v>
      </c>
      <c r="U3451" s="34">
        <v>144</v>
      </c>
      <c r="V3451" s="34">
        <v>16</v>
      </c>
      <c r="W3451" s="45">
        <v>4106.6823344644363</v>
      </c>
    </row>
    <row r="3452" spans="12:23" x14ac:dyDescent="0.3">
      <c r="L3452" s="44">
        <v>3449</v>
      </c>
      <c r="M3452" s="34">
        <v>144</v>
      </c>
      <c r="N3452" s="34">
        <v>17</v>
      </c>
      <c r="O3452" s="45">
        <v>776.53125042893896</v>
      </c>
      <c r="P3452" s="44">
        <v>3449</v>
      </c>
      <c r="Q3452" s="34">
        <v>144</v>
      </c>
      <c r="R3452" s="34">
        <v>17</v>
      </c>
      <c r="S3452" s="45">
        <v>977.47037397651002</v>
      </c>
      <c r="T3452" s="44">
        <v>3449</v>
      </c>
      <c r="U3452" s="34">
        <v>144</v>
      </c>
      <c r="V3452" s="34">
        <v>17</v>
      </c>
      <c r="W3452" s="45">
        <v>2649.6433162902745</v>
      </c>
    </row>
    <row r="3453" spans="12:23" x14ac:dyDescent="0.3">
      <c r="L3453" s="44">
        <v>3450</v>
      </c>
      <c r="M3453" s="34">
        <v>144</v>
      </c>
      <c r="N3453" s="34">
        <v>18</v>
      </c>
      <c r="O3453" s="45">
        <v>748.28638070157217</v>
      </c>
      <c r="P3453" s="44">
        <v>3450</v>
      </c>
      <c r="Q3453" s="34">
        <v>144</v>
      </c>
      <c r="R3453" s="34">
        <v>18</v>
      </c>
      <c r="S3453" s="45">
        <v>941.91672000562778</v>
      </c>
      <c r="T3453" s="44">
        <v>3450</v>
      </c>
      <c r="U3453" s="34">
        <v>144</v>
      </c>
      <c r="V3453" s="34">
        <v>18</v>
      </c>
      <c r="W3453" s="45">
        <v>2553.2675036603673</v>
      </c>
    </row>
    <row r="3454" spans="12:23" x14ac:dyDescent="0.3">
      <c r="L3454" s="44">
        <v>3451</v>
      </c>
      <c r="M3454" s="34">
        <v>144</v>
      </c>
      <c r="N3454" s="34">
        <v>19</v>
      </c>
      <c r="O3454" s="45">
        <v>814.64254647339101</v>
      </c>
      <c r="P3454" s="44">
        <v>3451</v>
      </c>
      <c r="Q3454" s="34">
        <v>144</v>
      </c>
      <c r="R3454" s="34">
        <v>19</v>
      </c>
      <c r="S3454" s="45">
        <v>1025.4435402550371</v>
      </c>
      <c r="T3454" s="44">
        <v>3451</v>
      </c>
      <c r="U3454" s="34">
        <v>144</v>
      </c>
      <c r="V3454" s="34">
        <v>19</v>
      </c>
      <c r="W3454" s="45">
        <v>2779.684883559541</v>
      </c>
    </row>
    <row r="3455" spans="12:23" x14ac:dyDescent="0.3">
      <c r="L3455" s="44">
        <v>3452</v>
      </c>
      <c r="M3455" s="34">
        <v>144</v>
      </c>
      <c r="N3455" s="34">
        <v>20</v>
      </c>
      <c r="O3455" s="45">
        <v>672.38014697153289</v>
      </c>
      <c r="P3455" s="44">
        <v>3452</v>
      </c>
      <c r="Q3455" s="34">
        <v>144</v>
      </c>
      <c r="R3455" s="34">
        <v>20</v>
      </c>
      <c r="S3455" s="45">
        <v>846.36860828408976</v>
      </c>
      <c r="T3455" s="44">
        <v>3452</v>
      </c>
      <c r="U3455" s="34">
        <v>144</v>
      </c>
      <c r="V3455" s="34">
        <v>20</v>
      </c>
      <c r="W3455" s="45">
        <v>2294.2638321964446</v>
      </c>
    </row>
    <row r="3456" spans="12:23" x14ac:dyDescent="0.3">
      <c r="L3456" s="44">
        <v>3453</v>
      </c>
      <c r="M3456" s="34">
        <v>144</v>
      </c>
      <c r="N3456" s="34">
        <v>21</v>
      </c>
      <c r="O3456" s="45">
        <v>843.50036052105781</v>
      </c>
      <c r="P3456" s="44">
        <v>3453</v>
      </c>
      <c r="Q3456" s="34">
        <v>144</v>
      </c>
      <c r="R3456" s="34">
        <v>21</v>
      </c>
      <c r="S3456" s="45">
        <v>1061.7687470947312</v>
      </c>
      <c r="T3456" s="44">
        <v>3453</v>
      </c>
      <c r="U3456" s="34">
        <v>144</v>
      </c>
      <c r="V3456" s="34">
        <v>21</v>
      </c>
      <c r="W3456" s="45">
        <v>2878.1521558965028</v>
      </c>
    </row>
    <row r="3457" spans="12:23" x14ac:dyDescent="0.3">
      <c r="L3457" s="44">
        <v>3454</v>
      </c>
      <c r="M3457" s="34">
        <v>144</v>
      </c>
      <c r="N3457" s="34">
        <v>22</v>
      </c>
      <c r="O3457" s="45">
        <v>274.95495864806617</v>
      </c>
      <c r="P3457" s="44">
        <v>3454</v>
      </c>
      <c r="Q3457" s="34">
        <v>144</v>
      </c>
      <c r="R3457" s="34">
        <v>22</v>
      </c>
      <c r="S3457" s="45">
        <v>346.10368366754557</v>
      </c>
      <c r="T3457" s="44">
        <v>3454</v>
      </c>
      <c r="U3457" s="34">
        <v>144</v>
      </c>
      <c r="V3457" s="34">
        <v>22</v>
      </c>
      <c r="W3457" s="45">
        <v>938.18834471927789</v>
      </c>
    </row>
    <row r="3458" spans="12:23" x14ac:dyDescent="0.3">
      <c r="L3458" s="44">
        <v>3455</v>
      </c>
      <c r="M3458" s="34">
        <v>144</v>
      </c>
      <c r="N3458" s="34">
        <v>23</v>
      </c>
      <c r="O3458" s="45">
        <v>142.08444792499665</v>
      </c>
      <c r="P3458" s="44">
        <v>3455</v>
      </c>
      <c r="Q3458" s="34">
        <v>144</v>
      </c>
      <c r="R3458" s="34">
        <v>23</v>
      </c>
      <c r="S3458" s="45">
        <v>178.85093275096955</v>
      </c>
      <c r="T3458" s="44">
        <v>3455</v>
      </c>
      <c r="U3458" s="34">
        <v>144</v>
      </c>
      <c r="V3458" s="34">
        <v>23</v>
      </c>
      <c r="W3458" s="45">
        <v>484.81385338362804</v>
      </c>
    </row>
    <row r="3459" spans="12:23" x14ac:dyDescent="0.3">
      <c r="L3459" s="44">
        <v>3456</v>
      </c>
      <c r="M3459" s="34">
        <v>144</v>
      </c>
      <c r="N3459" s="34">
        <v>24</v>
      </c>
      <c r="O3459" s="45">
        <v>132.62335575520666</v>
      </c>
      <c r="P3459" s="44">
        <v>3456</v>
      </c>
      <c r="Q3459" s="34">
        <v>144</v>
      </c>
      <c r="R3459" s="34">
        <v>24</v>
      </c>
      <c r="S3459" s="45">
        <v>166.94164088882943</v>
      </c>
      <c r="T3459" s="44">
        <v>3456</v>
      </c>
      <c r="U3459" s="34">
        <v>144</v>
      </c>
      <c r="V3459" s="34">
        <v>24</v>
      </c>
      <c r="W3459" s="45">
        <v>452.53116080861184</v>
      </c>
    </row>
    <row r="3460" spans="12:23" x14ac:dyDescent="0.3">
      <c r="L3460" s="44">
        <v>3457</v>
      </c>
      <c r="M3460" s="34">
        <v>145</v>
      </c>
      <c r="N3460" s="34">
        <v>1</v>
      </c>
      <c r="O3460" s="45">
        <v>104.15110345740607</v>
      </c>
      <c r="P3460" s="44">
        <v>3457</v>
      </c>
      <c r="Q3460" s="34">
        <v>145</v>
      </c>
      <c r="R3460" s="34">
        <v>1</v>
      </c>
      <c r="S3460" s="45">
        <v>131.10176569242029</v>
      </c>
      <c r="T3460" s="44">
        <v>3457</v>
      </c>
      <c r="U3460" s="34">
        <v>145</v>
      </c>
      <c r="V3460" s="34">
        <v>1</v>
      </c>
      <c r="W3460" s="45">
        <v>355.37948409382983</v>
      </c>
    </row>
    <row r="3461" spans="12:23" x14ac:dyDescent="0.3">
      <c r="L3461" s="44">
        <v>3458</v>
      </c>
      <c r="M3461" s="34">
        <v>145</v>
      </c>
      <c r="N3461" s="34">
        <v>2</v>
      </c>
      <c r="O3461" s="45">
        <v>312.81909972465519</v>
      </c>
      <c r="P3461" s="44">
        <v>3458</v>
      </c>
      <c r="Q3461" s="34">
        <v>145</v>
      </c>
      <c r="R3461" s="34">
        <v>2</v>
      </c>
      <c r="S3461" s="45">
        <v>393.76573991832578</v>
      </c>
      <c r="T3461" s="44">
        <v>3458</v>
      </c>
      <c r="U3461" s="34">
        <v>145</v>
      </c>
      <c r="V3461" s="34">
        <v>2</v>
      </c>
      <c r="W3461" s="45">
        <v>1067.3865814615056</v>
      </c>
    </row>
    <row r="3462" spans="12:23" x14ac:dyDescent="0.3">
      <c r="L3462" s="44">
        <v>3459</v>
      </c>
      <c r="M3462" s="34">
        <v>145</v>
      </c>
      <c r="N3462" s="34">
        <v>3</v>
      </c>
      <c r="O3462" s="45">
        <v>729.13681379155867</v>
      </c>
      <c r="P3462" s="44">
        <v>3459</v>
      </c>
      <c r="Q3462" s="34">
        <v>145</v>
      </c>
      <c r="R3462" s="34">
        <v>3</v>
      </c>
      <c r="S3462" s="45">
        <v>917.81191505582103</v>
      </c>
      <c r="T3462" s="44">
        <v>3459</v>
      </c>
      <c r="U3462" s="34">
        <v>145</v>
      </c>
      <c r="V3462" s="34">
        <v>3</v>
      </c>
      <c r="W3462" s="45">
        <v>2487.9262544254611</v>
      </c>
    </row>
    <row r="3463" spans="12:23" x14ac:dyDescent="0.3">
      <c r="L3463" s="44">
        <v>3460</v>
      </c>
      <c r="M3463" s="34">
        <v>145</v>
      </c>
      <c r="N3463" s="34">
        <v>4</v>
      </c>
      <c r="O3463" s="45">
        <v>738.69676794849386</v>
      </c>
      <c r="P3463" s="44">
        <v>3460</v>
      </c>
      <c r="Q3463" s="34">
        <v>145</v>
      </c>
      <c r="R3463" s="34">
        <v>4</v>
      </c>
      <c r="S3463" s="45">
        <v>929.84565092905984</v>
      </c>
      <c r="T3463" s="44">
        <v>3460</v>
      </c>
      <c r="U3463" s="34">
        <v>145</v>
      </c>
      <c r="V3463" s="34">
        <v>4</v>
      </c>
      <c r="W3463" s="45">
        <v>2520.5462792112926</v>
      </c>
    </row>
    <row r="3464" spans="12:23" x14ac:dyDescent="0.3">
      <c r="L3464" s="44">
        <v>3461</v>
      </c>
      <c r="M3464" s="34">
        <v>145</v>
      </c>
      <c r="N3464" s="34">
        <v>5</v>
      </c>
      <c r="O3464" s="45">
        <v>663.80881268604946</v>
      </c>
      <c r="P3464" s="44">
        <v>3461</v>
      </c>
      <c r="Q3464" s="34">
        <v>145</v>
      </c>
      <c r="R3464" s="34">
        <v>5</v>
      </c>
      <c r="S3464" s="45">
        <v>835.57931252183778</v>
      </c>
      <c r="T3464" s="44">
        <v>3461</v>
      </c>
      <c r="U3464" s="34">
        <v>145</v>
      </c>
      <c r="V3464" s="34">
        <v>5</v>
      </c>
      <c r="W3464" s="45">
        <v>2265.0171295187665</v>
      </c>
    </row>
    <row r="3465" spans="12:23" x14ac:dyDescent="0.3">
      <c r="L3465" s="44">
        <v>3462</v>
      </c>
      <c r="M3465" s="34">
        <v>145</v>
      </c>
      <c r="N3465" s="34">
        <v>6</v>
      </c>
      <c r="O3465" s="45">
        <v>2766.1584003210451</v>
      </c>
      <c r="P3465" s="44">
        <v>3462</v>
      </c>
      <c r="Q3465" s="34">
        <v>145</v>
      </c>
      <c r="R3465" s="34">
        <v>6</v>
      </c>
      <c r="S3465" s="45">
        <v>3481.9434305400273</v>
      </c>
      <c r="T3465" s="44">
        <v>3462</v>
      </c>
      <c r="U3465" s="34">
        <v>145</v>
      </c>
      <c r="V3465" s="34">
        <v>6</v>
      </c>
      <c r="W3465" s="45">
        <v>9438.5552586097347</v>
      </c>
    </row>
    <row r="3466" spans="12:23" x14ac:dyDescent="0.3">
      <c r="L3466" s="44">
        <v>3463</v>
      </c>
      <c r="M3466" s="34">
        <v>145</v>
      </c>
      <c r="N3466" s="34">
        <v>7</v>
      </c>
      <c r="O3466" s="45">
        <v>1420.7950482563947</v>
      </c>
      <c r="P3466" s="44">
        <v>3463</v>
      </c>
      <c r="Q3466" s="34">
        <v>145</v>
      </c>
      <c r="R3466" s="34">
        <v>7</v>
      </c>
      <c r="S3466" s="45">
        <v>1788.447105504147</v>
      </c>
      <c r="T3466" s="44">
        <v>3463</v>
      </c>
      <c r="U3466" s="34">
        <v>145</v>
      </c>
      <c r="V3466" s="34">
        <v>7</v>
      </c>
      <c r="W3466" s="45">
        <v>4847.9698677308752</v>
      </c>
    </row>
    <row r="3467" spans="12:23" x14ac:dyDescent="0.3">
      <c r="L3467" s="44">
        <v>3464</v>
      </c>
      <c r="M3467" s="34">
        <v>145</v>
      </c>
      <c r="N3467" s="34">
        <v>8</v>
      </c>
      <c r="O3467" s="45">
        <v>776.53125042893896</v>
      </c>
      <c r="P3467" s="44">
        <v>3464</v>
      </c>
      <c r="Q3467" s="34">
        <v>145</v>
      </c>
      <c r="R3467" s="34">
        <v>8</v>
      </c>
      <c r="S3467" s="45">
        <v>977.47037397651002</v>
      </c>
      <c r="T3467" s="44">
        <v>3464</v>
      </c>
      <c r="U3467" s="34">
        <v>145</v>
      </c>
      <c r="V3467" s="34">
        <v>8</v>
      </c>
      <c r="W3467" s="45">
        <v>2649.6433162902745</v>
      </c>
    </row>
    <row r="3468" spans="12:23" x14ac:dyDescent="0.3">
      <c r="L3468" s="44">
        <v>3465</v>
      </c>
      <c r="M3468" s="34">
        <v>145</v>
      </c>
      <c r="N3468" s="34">
        <v>9</v>
      </c>
      <c r="O3468" s="45">
        <v>729.23567577870358</v>
      </c>
      <c r="P3468" s="44">
        <v>3465</v>
      </c>
      <c r="Q3468" s="34">
        <v>145</v>
      </c>
      <c r="R3468" s="34">
        <v>9</v>
      </c>
      <c r="S3468" s="45">
        <v>917.93635906691941</v>
      </c>
      <c r="T3468" s="44">
        <v>3465</v>
      </c>
      <c r="U3468" s="34">
        <v>145</v>
      </c>
      <c r="V3468" s="34">
        <v>9</v>
      </c>
      <c r="W3468" s="45">
        <v>2488.2635866362757</v>
      </c>
    </row>
    <row r="3469" spans="12:23" x14ac:dyDescent="0.3">
      <c r="L3469" s="44">
        <v>3466</v>
      </c>
      <c r="M3469" s="34">
        <v>145</v>
      </c>
      <c r="N3469" s="34">
        <v>10</v>
      </c>
      <c r="O3469" s="45">
        <v>880.93939505292269</v>
      </c>
      <c r="P3469" s="44">
        <v>3466</v>
      </c>
      <c r="Q3469" s="34">
        <v>145</v>
      </c>
      <c r="R3469" s="34">
        <v>10</v>
      </c>
      <c r="S3469" s="45">
        <v>1108.8956940977871</v>
      </c>
      <c r="T3469" s="44">
        <v>3466</v>
      </c>
      <c r="U3469" s="34">
        <v>145</v>
      </c>
      <c r="V3469" s="34">
        <v>10</v>
      </c>
      <c r="W3469" s="45">
        <v>3005.899864132225</v>
      </c>
    </row>
    <row r="3470" spans="12:23" x14ac:dyDescent="0.3">
      <c r="L3470" s="44">
        <v>3467</v>
      </c>
      <c r="M3470" s="34">
        <v>145</v>
      </c>
      <c r="N3470" s="34">
        <v>11</v>
      </c>
      <c r="O3470" s="45">
        <v>937.8146962575222</v>
      </c>
      <c r="P3470" s="44">
        <v>3467</v>
      </c>
      <c r="Q3470" s="34">
        <v>145</v>
      </c>
      <c r="R3470" s="34">
        <v>11</v>
      </c>
      <c r="S3470" s="45">
        <v>1180.4883336828364</v>
      </c>
      <c r="T3470" s="44">
        <v>3467</v>
      </c>
      <c r="U3470" s="34">
        <v>145</v>
      </c>
      <c r="V3470" s="34">
        <v>11</v>
      </c>
      <c r="W3470" s="45">
        <v>3199.9670850142184</v>
      </c>
    </row>
    <row r="3471" spans="12:23" x14ac:dyDescent="0.3">
      <c r="L3471" s="44">
        <v>3468</v>
      </c>
      <c r="M3471" s="34">
        <v>145</v>
      </c>
      <c r="N3471" s="34">
        <v>12</v>
      </c>
      <c r="O3471" s="45">
        <v>1089.8842048841782</v>
      </c>
      <c r="P3471" s="44">
        <v>3468</v>
      </c>
      <c r="Q3471" s="34">
        <v>145</v>
      </c>
      <c r="R3471" s="34">
        <v>12</v>
      </c>
      <c r="S3471" s="45">
        <v>1371.908111554769</v>
      </c>
      <c r="T3471" s="44">
        <v>3468</v>
      </c>
      <c r="U3471" s="34">
        <v>145</v>
      </c>
      <c r="V3471" s="34">
        <v>12</v>
      </c>
      <c r="W3471" s="45">
        <v>3718.8514916901836</v>
      </c>
    </row>
    <row r="3472" spans="12:23" x14ac:dyDescent="0.3">
      <c r="L3472" s="44">
        <v>3469</v>
      </c>
      <c r="M3472" s="34">
        <v>145</v>
      </c>
      <c r="N3472" s="34">
        <v>13</v>
      </c>
      <c r="O3472" s="45">
        <v>653.46784883066766</v>
      </c>
      <c r="P3472" s="44">
        <v>3469</v>
      </c>
      <c r="Q3472" s="34">
        <v>145</v>
      </c>
      <c r="R3472" s="34">
        <v>13</v>
      </c>
      <c r="S3472" s="45">
        <v>822.56246896091966</v>
      </c>
      <c r="T3472" s="44">
        <v>3469</v>
      </c>
      <c r="U3472" s="34">
        <v>145</v>
      </c>
      <c r="V3472" s="34">
        <v>13</v>
      </c>
      <c r="W3472" s="45">
        <v>2229.7321802674946</v>
      </c>
    </row>
    <row r="3473" spans="12:23" x14ac:dyDescent="0.3">
      <c r="L3473" s="44">
        <v>3470</v>
      </c>
      <c r="M3473" s="34">
        <v>145</v>
      </c>
      <c r="N3473" s="34">
        <v>14</v>
      </c>
      <c r="O3473" s="45">
        <v>596.98799557464861</v>
      </c>
      <c r="P3473" s="44">
        <v>3470</v>
      </c>
      <c r="Q3473" s="34">
        <v>145</v>
      </c>
      <c r="R3473" s="34">
        <v>14</v>
      </c>
      <c r="S3473" s="45">
        <v>751.46760542026493</v>
      </c>
      <c r="T3473" s="44">
        <v>3470</v>
      </c>
      <c r="U3473" s="34">
        <v>145</v>
      </c>
      <c r="V3473" s="34">
        <v>14</v>
      </c>
      <c r="W3473" s="45">
        <v>2037.0142882287619</v>
      </c>
    </row>
    <row r="3474" spans="12:23" x14ac:dyDescent="0.3">
      <c r="L3474" s="44">
        <v>3471</v>
      </c>
      <c r="M3474" s="34">
        <v>145</v>
      </c>
      <c r="N3474" s="34">
        <v>15</v>
      </c>
      <c r="O3474" s="45">
        <v>587.15122785370704</v>
      </c>
      <c r="P3474" s="44">
        <v>3471</v>
      </c>
      <c r="Q3474" s="34">
        <v>145</v>
      </c>
      <c r="R3474" s="34">
        <v>15</v>
      </c>
      <c r="S3474" s="45">
        <v>739.08542631595003</v>
      </c>
      <c r="T3474" s="44">
        <v>3471</v>
      </c>
      <c r="U3474" s="34">
        <v>145</v>
      </c>
      <c r="V3474" s="34">
        <v>15</v>
      </c>
      <c r="W3474" s="45">
        <v>2003.449733252648</v>
      </c>
    </row>
    <row r="3475" spans="12:23" x14ac:dyDescent="0.3">
      <c r="L3475" s="44">
        <v>3472</v>
      </c>
      <c r="M3475" s="34">
        <v>145</v>
      </c>
      <c r="N3475" s="34">
        <v>16</v>
      </c>
      <c r="O3475" s="45">
        <v>577.97683544663789</v>
      </c>
      <c r="P3475" s="44">
        <v>3472</v>
      </c>
      <c r="Q3475" s="34">
        <v>145</v>
      </c>
      <c r="R3475" s="34">
        <v>16</v>
      </c>
      <c r="S3475" s="45">
        <v>727.53702208599589</v>
      </c>
      <c r="T3475" s="44">
        <v>3472</v>
      </c>
      <c r="U3475" s="34">
        <v>145</v>
      </c>
      <c r="V3475" s="34">
        <v>16</v>
      </c>
      <c r="W3475" s="45">
        <v>1972.145304088996</v>
      </c>
    </row>
    <row r="3476" spans="12:23" x14ac:dyDescent="0.3">
      <c r="L3476" s="44">
        <v>3473</v>
      </c>
      <c r="M3476" s="34">
        <v>145</v>
      </c>
      <c r="N3476" s="34">
        <v>17</v>
      </c>
      <c r="O3476" s="45">
        <v>1032.8210659040026</v>
      </c>
      <c r="P3476" s="44">
        <v>3473</v>
      </c>
      <c r="Q3476" s="34">
        <v>145</v>
      </c>
      <c r="R3476" s="34">
        <v>17</v>
      </c>
      <c r="S3476" s="45">
        <v>1300.0790283486319</v>
      </c>
      <c r="T3476" s="44">
        <v>3473</v>
      </c>
      <c r="U3476" s="34">
        <v>145</v>
      </c>
      <c r="V3476" s="34">
        <v>17</v>
      </c>
      <c r="W3476" s="45">
        <v>3524.1433396076404</v>
      </c>
    </row>
    <row r="3477" spans="12:23" x14ac:dyDescent="0.3">
      <c r="L3477" s="44">
        <v>3474</v>
      </c>
      <c r="M3477" s="34">
        <v>145</v>
      </c>
      <c r="N3477" s="34">
        <v>18</v>
      </c>
      <c r="O3477" s="45">
        <v>719.67572162176839</v>
      </c>
      <c r="P3477" s="44">
        <v>3474</v>
      </c>
      <c r="Q3477" s="34">
        <v>145</v>
      </c>
      <c r="R3477" s="34">
        <v>18</v>
      </c>
      <c r="S3477" s="45">
        <v>905.9026231936806</v>
      </c>
      <c r="T3477" s="44">
        <v>3474</v>
      </c>
      <c r="U3477" s="34">
        <v>145</v>
      </c>
      <c r="V3477" s="34">
        <v>18</v>
      </c>
      <c r="W3477" s="45">
        <v>2455.6435618504443</v>
      </c>
    </row>
    <row r="3478" spans="12:23" x14ac:dyDescent="0.3">
      <c r="L3478" s="44">
        <v>3475</v>
      </c>
      <c r="M3478" s="34">
        <v>145</v>
      </c>
      <c r="N3478" s="34">
        <v>19</v>
      </c>
      <c r="O3478" s="45">
        <v>1051.2687127052861</v>
      </c>
      <c r="P3478" s="44">
        <v>3475</v>
      </c>
      <c r="Q3478" s="34">
        <v>145</v>
      </c>
      <c r="R3478" s="34">
        <v>19</v>
      </c>
      <c r="S3478" s="45">
        <v>1323.3002808196391</v>
      </c>
      <c r="T3478" s="44">
        <v>3475</v>
      </c>
      <c r="U3478" s="34">
        <v>145</v>
      </c>
      <c r="V3478" s="34">
        <v>19</v>
      </c>
      <c r="W3478" s="45">
        <v>3587.0895301457599</v>
      </c>
    </row>
    <row r="3479" spans="12:23" x14ac:dyDescent="0.3">
      <c r="L3479" s="44">
        <v>3476</v>
      </c>
      <c r="M3479" s="34">
        <v>145</v>
      </c>
      <c r="N3479" s="34">
        <v>20</v>
      </c>
      <c r="O3479" s="45">
        <v>738.65722315363564</v>
      </c>
      <c r="P3479" s="44">
        <v>3476</v>
      </c>
      <c r="Q3479" s="34">
        <v>145</v>
      </c>
      <c r="R3479" s="34">
        <v>20</v>
      </c>
      <c r="S3479" s="45">
        <v>929.79587332462017</v>
      </c>
      <c r="T3479" s="44">
        <v>3476</v>
      </c>
      <c r="U3479" s="34">
        <v>145</v>
      </c>
      <c r="V3479" s="34">
        <v>20</v>
      </c>
      <c r="W3479" s="45">
        <v>2520.4113463269659</v>
      </c>
    </row>
    <row r="3480" spans="12:23" x14ac:dyDescent="0.3">
      <c r="L3480" s="44">
        <v>3477</v>
      </c>
      <c r="M3480" s="34">
        <v>145</v>
      </c>
      <c r="N3480" s="34">
        <v>21</v>
      </c>
      <c r="O3480" s="45">
        <v>853.13940426770887</v>
      </c>
      <c r="P3480" s="44">
        <v>3477</v>
      </c>
      <c r="Q3480" s="34">
        <v>145</v>
      </c>
      <c r="R3480" s="34">
        <v>21</v>
      </c>
      <c r="S3480" s="45">
        <v>1073.9020381768487</v>
      </c>
      <c r="T3480" s="44">
        <v>3477</v>
      </c>
      <c r="U3480" s="34">
        <v>145</v>
      </c>
      <c r="V3480" s="34">
        <v>21</v>
      </c>
      <c r="W3480" s="45">
        <v>2911.0420464509857</v>
      </c>
    </row>
    <row r="3481" spans="12:23" x14ac:dyDescent="0.3">
      <c r="L3481" s="44">
        <v>3478</v>
      </c>
      <c r="M3481" s="34">
        <v>145</v>
      </c>
      <c r="N3481" s="34">
        <v>22</v>
      </c>
      <c r="O3481" s="45">
        <v>768.29604689974906</v>
      </c>
      <c r="P3481" s="44">
        <v>3478</v>
      </c>
      <c r="Q3481" s="34">
        <v>145</v>
      </c>
      <c r="R3481" s="34">
        <v>22</v>
      </c>
      <c r="S3481" s="45">
        <v>967.10418785199352</v>
      </c>
      <c r="T3481" s="44">
        <v>3478</v>
      </c>
      <c r="U3481" s="34">
        <v>145</v>
      </c>
      <c r="V3481" s="34">
        <v>22</v>
      </c>
      <c r="W3481" s="45">
        <v>2621.5435431293681</v>
      </c>
    </row>
    <row r="3482" spans="12:23" x14ac:dyDescent="0.3">
      <c r="L3482" s="44">
        <v>3479</v>
      </c>
      <c r="M3482" s="34">
        <v>145</v>
      </c>
      <c r="N3482" s="34">
        <v>23</v>
      </c>
      <c r="O3482" s="45">
        <v>417.17781335506606</v>
      </c>
      <c r="P3482" s="44">
        <v>3479</v>
      </c>
      <c r="Q3482" s="34">
        <v>145</v>
      </c>
      <c r="R3482" s="34">
        <v>23</v>
      </c>
      <c r="S3482" s="45">
        <v>525.12883803405327</v>
      </c>
      <c r="T3482" s="44">
        <v>3479</v>
      </c>
      <c r="U3482" s="34">
        <v>145</v>
      </c>
      <c r="V3482" s="34">
        <v>23</v>
      </c>
      <c r="W3482" s="45">
        <v>1423.4744631980475</v>
      </c>
    </row>
    <row r="3483" spans="12:23" x14ac:dyDescent="0.3">
      <c r="L3483" s="44">
        <v>3480</v>
      </c>
      <c r="M3483" s="34">
        <v>145</v>
      </c>
      <c r="N3483" s="34">
        <v>24</v>
      </c>
      <c r="O3483" s="45">
        <v>369.95144209583219</v>
      </c>
      <c r="P3483" s="44">
        <v>3480</v>
      </c>
      <c r="Q3483" s="34">
        <v>145</v>
      </c>
      <c r="R3483" s="34">
        <v>24</v>
      </c>
      <c r="S3483" s="45">
        <v>465.68193393223152</v>
      </c>
      <c r="T3483" s="44">
        <v>3480</v>
      </c>
      <c r="U3483" s="34">
        <v>145</v>
      </c>
      <c r="V3483" s="34">
        <v>24</v>
      </c>
      <c r="W3483" s="45">
        <v>1262.3308660916189</v>
      </c>
    </row>
    <row r="3484" spans="12:23" x14ac:dyDescent="0.3">
      <c r="L3484" s="44">
        <v>3481</v>
      </c>
      <c r="M3484" s="34">
        <v>146</v>
      </c>
      <c r="N3484" s="34">
        <v>1</v>
      </c>
      <c r="O3484" s="45">
        <v>265.40489068984556</v>
      </c>
      <c r="P3484" s="44">
        <v>3481</v>
      </c>
      <c r="Q3484" s="34">
        <v>146</v>
      </c>
      <c r="R3484" s="34">
        <v>1</v>
      </c>
      <c r="S3484" s="45">
        <v>334.08239219541667</v>
      </c>
      <c r="T3484" s="44">
        <v>3481</v>
      </c>
      <c r="U3484" s="34">
        <v>146</v>
      </c>
      <c r="V3484" s="34">
        <v>1</v>
      </c>
      <c r="W3484" s="45">
        <v>905.60205315452811</v>
      </c>
    </row>
    <row r="3485" spans="12:23" x14ac:dyDescent="0.3">
      <c r="L3485" s="44">
        <v>3482</v>
      </c>
      <c r="M3485" s="34">
        <v>146</v>
      </c>
      <c r="N3485" s="34">
        <v>2</v>
      </c>
      <c r="O3485" s="45">
        <v>701.85090533949949</v>
      </c>
      <c r="P3485" s="44">
        <v>3482</v>
      </c>
      <c r="Q3485" s="34">
        <v>146</v>
      </c>
      <c r="R3485" s="34">
        <v>2</v>
      </c>
      <c r="S3485" s="45">
        <v>883.46536799259525</v>
      </c>
      <c r="T3485" s="44">
        <v>3482</v>
      </c>
      <c r="U3485" s="34">
        <v>146</v>
      </c>
      <c r="V3485" s="34">
        <v>2</v>
      </c>
      <c r="W3485" s="45">
        <v>2394.8225642404609</v>
      </c>
    </row>
    <row r="3486" spans="12:23" x14ac:dyDescent="0.3">
      <c r="L3486" s="44">
        <v>3483</v>
      </c>
      <c r="M3486" s="34">
        <v>146</v>
      </c>
      <c r="N3486" s="34">
        <v>3</v>
      </c>
      <c r="O3486" s="45">
        <v>407.67717639041791</v>
      </c>
      <c r="P3486" s="44">
        <v>3483</v>
      </c>
      <c r="Q3486" s="34">
        <v>146</v>
      </c>
      <c r="R3486" s="34">
        <v>3</v>
      </c>
      <c r="S3486" s="45">
        <v>513.16976856747362</v>
      </c>
      <c r="T3486" s="44">
        <v>3483</v>
      </c>
      <c r="U3486" s="34">
        <v>146</v>
      </c>
      <c r="V3486" s="34">
        <v>3</v>
      </c>
      <c r="W3486" s="45">
        <v>1391.0568377387049</v>
      </c>
    </row>
    <row r="3487" spans="12:23" x14ac:dyDescent="0.3">
      <c r="L3487" s="44">
        <v>3484</v>
      </c>
      <c r="M3487" s="34">
        <v>146</v>
      </c>
      <c r="N3487" s="34">
        <v>4</v>
      </c>
      <c r="O3487" s="45">
        <v>975.85678891097245</v>
      </c>
      <c r="P3487" s="44">
        <v>3484</v>
      </c>
      <c r="Q3487" s="34">
        <v>146</v>
      </c>
      <c r="R3487" s="34">
        <v>4</v>
      </c>
      <c r="S3487" s="45">
        <v>1228.3743891535942</v>
      </c>
      <c r="T3487" s="44">
        <v>3484</v>
      </c>
      <c r="U3487" s="34">
        <v>146</v>
      </c>
      <c r="V3487" s="34">
        <v>4</v>
      </c>
      <c r="W3487" s="45">
        <v>3329.7725197359132</v>
      </c>
    </row>
    <row r="3488" spans="12:23" x14ac:dyDescent="0.3">
      <c r="L3488" s="44">
        <v>3485</v>
      </c>
      <c r="M3488" s="34">
        <v>146</v>
      </c>
      <c r="N3488" s="34">
        <v>5</v>
      </c>
      <c r="O3488" s="45">
        <v>1203.7336692805227</v>
      </c>
      <c r="P3488" s="44">
        <v>3485</v>
      </c>
      <c r="Q3488" s="34">
        <v>146</v>
      </c>
      <c r="R3488" s="34">
        <v>5</v>
      </c>
      <c r="S3488" s="45">
        <v>1515.2178347359661</v>
      </c>
      <c r="T3488" s="44">
        <v>3485</v>
      </c>
      <c r="U3488" s="34">
        <v>146</v>
      </c>
      <c r="V3488" s="34">
        <v>5</v>
      </c>
      <c r="W3488" s="45">
        <v>4107.3232656649861</v>
      </c>
    </row>
    <row r="3489" spans="12:23" x14ac:dyDescent="0.3">
      <c r="L3489" s="44">
        <v>3486</v>
      </c>
      <c r="M3489" s="34">
        <v>146</v>
      </c>
      <c r="N3489" s="34">
        <v>6</v>
      </c>
      <c r="O3489" s="45">
        <v>1828.3437040635233</v>
      </c>
      <c r="P3489" s="44">
        <v>3486</v>
      </c>
      <c r="Q3489" s="34">
        <v>146</v>
      </c>
      <c r="R3489" s="34">
        <v>6</v>
      </c>
      <c r="S3489" s="45">
        <v>2301.4550968571916</v>
      </c>
      <c r="T3489" s="44">
        <v>3486</v>
      </c>
      <c r="U3489" s="34">
        <v>146</v>
      </c>
      <c r="V3489" s="34">
        <v>6</v>
      </c>
      <c r="W3489" s="45">
        <v>6238.5881735955181</v>
      </c>
    </row>
    <row r="3490" spans="12:23" x14ac:dyDescent="0.3">
      <c r="L3490" s="44">
        <v>3487</v>
      </c>
      <c r="M3490" s="34">
        <v>146</v>
      </c>
      <c r="N3490" s="34">
        <v>7</v>
      </c>
      <c r="O3490" s="45">
        <v>1648.4050012606524</v>
      </c>
      <c r="P3490" s="44">
        <v>3487</v>
      </c>
      <c r="Q3490" s="34">
        <v>146</v>
      </c>
      <c r="R3490" s="34">
        <v>7</v>
      </c>
      <c r="S3490" s="45">
        <v>2074.9545522565518</v>
      </c>
      <c r="T3490" s="44">
        <v>3487</v>
      </c>
      <c r="U3490" s="34">
        <v>146</v>
      </c>
      <c r="V3490" s="34">
        <v>7</v>
      </c>
      <c r="W3490" s="45">
        <v>5624.609816690745</v>
      </c>
    </row>
    <row r="3491" spans="12:23" x14ac:dyDescent="0.3">
      <c r="L3491" s="44">
        <v>3488</v>
      </c>
      <c r="M3491" s="34">
        <v>146</v>
      </c>
      <c r="N3491" s="34">
        <v>8</v>
      </c>
      <c r="O3491" s="45">
        <v>1383.0890863592374</v>
      </c>
      <c r="P3491" s="44">
        <v>3488</v>
      </c>
      <c r="Q3491" s="34">
        <v>146</v>
      </c>
      <c r="R3491" s="34">
        <v>8</v>
      </c>
      <c r="S3491" s="45">
        <v>1740.984159671124</v>
      </c>
      <c r="T3491" s="44">
        <v>3488</v>
      </c>
      <c r="U3491" s="34">
        <v>146</v>
      </c>
      <c r="V3491" s="34">
        <v>8</v>
      </c>
      <c r="W3491" s="45">
        <v>4719.3113625259502</v>
      </c>
    </row>
    <row r="3492" spans="12:23" x14ac:dyDescent="0.3">
      <c r="L3492" s="44">
        <v>3489</v>
      </c>
      <c r="M3492" s="34">
        <v>146</v>
      </c>
      <c r="N3492" s="34">
        <v>9</v>
      </c>
      <c r="O3492" s="45">
        <v>985.30799488204786</v>
      </c>
      <c r="P3492" s="44">
        <v>3489</v>
      </c>
      <c r="Q3492" s="34">
        <v>146</v>
      </c>
      <c r="R3492" s="34">
        <v>9</v>
      </c>
      <c r="S3492" s="45">
        <v>1240.2712366146243</v>
      </c>
      <c r="T3492" s="44">
        <v>3489</v>
      </c>
      <c r="U3492" s="34">
        <v>146</v>
      </c>
      <c r="V3492" s="34">
        <v>9</v>
      </c>
      <c r="W3492" s="45">
        <v>3362.0214790898476</v>
      </c>
    </row>
    <row r="3493" spans="12:23" x14ac:dyDescent="0.3">
      <c r="L3493" s="44">
        <v>3490</v>
      </c>
      <c r="M3493" s="34">
        <v>146</v>
      </c>
      <c r="N3493" s="34">
        <v>10</v>
      </c>
      <c r="O3493" s="45">
        <v>1023.2017945547805</v>
      </c>
      <c r="P3493" s="44">
        <v>3490</v>
      </c>
      <c r="Q3493" s="34">
        <v>146</v>
      </c>
      <c r="R3493" s="34">
        <v>10</v>
      </c>
      <c r="S3493" s="45">
        <v>1287.9706260687342</v>
      </c>
      <c r="T3493" s="44">
        <v>3490</v>
      </c>
      <c r="U3493" s="34">
        <v>146</v>
      </c>
      <c r="V3493" s="34">
        <v>10</v>
      </c>
      <c r="W3493" s="45">
        <v>3491.3209154953202</v>
      </c>
    </row>
    <row r="3494" spans="12:23" x14ac:dyDescent="0.3">
      <c r="L3494" s="44">
        <v>3491</v>
      </c>
      <c r="M3494" s="34">
        <v>146</v>
      </c>
      <c r="N3494" s="34">
        <v>11</v>
      </c>
      <c r="O3494" s="45">
        <v>1023.3303151380694</v>
      </c>
      <c r="P3494" s="44">
        <v>3491</v>
      </c>
      <c r="Q3494" s="34">
        <v>146</v>
      </c>
      <c r="R3494" s="34">
        <v>11</v>
      </c>
      <c r="S3494" s="45">
        <v>1288.1324032831628</v>
      </c>
      <c r="T3494" s="44">
        <v>3491</v>
      </c>
      <c r="U3494" s="34">
        <v>146</v>
      </c>
      <c r="V3494" s="34">
        <v>11</v>
      </c>
      <c r="W3494" s="45">
        <v>3491.7594473693807</v>
      </c>
    </row>
    <row r="3495" spans="12:23" x14ac:dyDescent="0.3">
      <c r="L3495" s="44">
        <v>3492</v>
      </c>
      <c r="M3495" s="34">
        <v>146</v>
      </c>
      <c r="N3495" s="34">
        <v>12</v>
      </c>
      <c r="O3495" s="45">
        <v>691.30233131111299</v>
      </c>
      <c r="P3495" s="44">
        <v>3492</v>
      </c>
      <c r="Q3495" s="34">
        <v>146</v>
      </c>
      <c r="R3495" s="34">
        <v>12</v>
      </c>
      <c r="S3495" s="45">
        <v>870.18719200837018</v>
      </c>
      <c r="T3495" s="44">
        <v>3492</v>
      </c>
      <c r="U3495" s="34">
        <v>146</v>
      </c>
      <c r="V3495" s="34">
        <v>12</v>
      </c>
      <c r="W3495" s="45">
        <v>2358.8292173464774</v>
      </c>
    </row>
    <row r="3496" spans="12:23" x14ac:dyDescent="0.3">
      <c r="L3496" s="44">
        <v>3493</v>
      </c>
      <c r="M3496" s="34">
        <v>146</v>
      </c>
      <c r="N3496" s="34">
        <v>13</v>
      </c>
      <c r="O3496" s="45">
        <v>596.96822317721944</v>
      </c>
      <c r="P3496" s="44">
        <v>3493</v>
      </c>
      <c r="Q3496" s="34">
        <v>146</v>
      </c>
      <c r="R3496" s="34">
        <v>13</v>
      </c>
      <c r="S3496" s="45">
        <v>751.4427166180451</v>
      </c>
      <c r="T3496" s="44">
        <v>3493</v>
      </c>
      <c r="U3496" s="34">
        <v>146</v>
      </c>
      <c r="V3496" s="34">
        <v>13</v>
      </c>
      <c r="W3496" s="45">
        <v>2036.9468217865983</v>
      </c>
    </row>
    <row r="3497" spans="12:23" x14ac:dyDescent="0.3">
      <c r="L3497" s="44">
        <v>3494</v>
      </c>
      <c r="M3497" s="34">
        <v>146</v>
      </c>
      <c r="N3497" s="34">
        <v>14</v>
      </c>
      <c r="O3497" s="45">
        <v>501.9223087358809</v>
      </c>
      <c r="P3497" s="44">
        <v>3494</v>
      </c>
      <c r="Q3497" s="34">
        <v>146</v>
      </c>
      <c r="R3497" s="34">
        <v>14</v>
      </c>
      <c r="S3497" s="45">
        <v>631.80224434780985</v>
      </c>
      <c r="T3497" s="44">
        <v>3494</v>
      </c>
      <c r="U3497" s="34">
        <v>146</v>
      </c>
      <c r="V3497" s="34">
        <v>14</v>
      </c>
      <c r="W3497" s="45">
        <v>1712.6356343088503</v>
      </c>
    </row>
    <row r="3498" spans="12:23" x14ac:dyDescent="0.3">
      <c r="L3498" s="44">
        <v>3495</v>
      </c>
      <c r="M3498" s="34">
        <v>146</v>
      </c>
      <c r="N3498" s="34">
        <v>15</v>
      </c>
      <c r="O3498" s="45">
        <v>407.23229744826494</v>
      </c>
      <c r="P3498" s="44">
        <v>3495</v>
      </c>
      <c r="Q3498" s="34">
        <v>146</v>
      </c>
      <c r="R3498" s="34">
        <v>15</v>
      </c>
      <c r="S3498" s="45">
        <v>512.60977051752991</v>
      </c>
      <c r="T3498" s="44">
        <v>3495</v>
      </c>
      <c r="U3498" s="34">
        <v>146</v>
      </c>
      <c r="V3498" s="34">
        <v>15</v>
      </c>
      <c r="W3498" s="45">
        <v>1389.5388427900371</v>
      </c>
    </row>
    <row r="3499" spans="12:23" x14ac:dyDescent="0.3">
      <c r="L3499" s="44">
        <v>3496</v>
      </c>
      <c r="M3499" s="34">
        <v>146</v>
      </c>
      <c r="N3499" s="34">
        <v>16</v>
      </c>
      <c r="O3499" s="45">
        <v>862.71913082207323</v>
      </c>
      <c r="P3499" s="44">
        <v>3496</v>
      </c>
      <c r="Q3499" s="34">
        <v>146</v>
      </c>
      <c r="R3499" s="34">
        <v>16</v>
      </c>
      <c r="S3499" s="45">
        <v>1085.9606628523072</v>
      </c>
      <c r="T3499" s="44">
        <v>3496</v>
      </c>
      <c r="U3499" s="34">
        <v>146</v>
      </c>
      <c r="V3499" s="34">
        <v>16</v>
      </c>
      <c r="W3499" s="45">
        <v>2943.7295376789807</v>
      </c>
    </row>
    <row r="3500" spans="12:23" x14ac:dyDescent="0.3">
      <c r="L3500" s="44">
        <v>3497</v>
      </c>
      <c r="M3500" s="34">
        <v>146</v>
      </c>
      <c r="N3500" s="34">
        <v>17</v>
      </c>
      <c r="O3500" s="45">
        <v>359.93672279802945</v>
      </c>
      <c r="P3500" s="44">
        <v>3497</v>
      </c>
      <c r="Q3500" s="34">
        <v>146</v>
      </c>
      <c r="R3500" s="34">
        <v>17</v>
      </c>
      <c r="S3500" s="45">
        <v>453.07575560793907</v>
      </c>
      <c r="T3500" s="44">
        <v>3497</v>
      </c>
      <c r="U3500" s="34">
        <v>146</v>
      </c>
      <c r="V3500" s="34">
        <v>17</v>
      </c>
      <c r="W3500" s="45">
        <v>1228.1591131360376</v>
      </c>
    </row>
    <row r="3501" spans="12:23" x14ac:dyDescent="0.3">
      <c r="L3501" s="44">
        <v>3498</v>
      </c>
      <c r="M3501" s="34">
        <v>146</v>
      </c>
      <c r="N3501" s="34">
        <v>18</v>
      </c>
      <c r="O3501" s="45">
        <v>483.00012439630092</v>
      </c>
      <c r="P3501" s="44">
        <v>3498</v>
      </c>
      <c r="Q3501" s="34">
        <v>146</v>
      </c>
      <c r="R3501" s="34">
        <v>18</v>
      </c>
      <c r="S3501" s="45">
        <v>607.98366062352966</v>
      </c>
      <c r="T3501" s="44">
        <v>3498</v>
      </c>
      <c r="U3501" s="34">
        <v>146</v>
      </c>
      <c r="V3501" s="34">
        <v>18</v>
      </c>
      <c r="W3501" s="45">
        <v>1648.0702491588179</v>
      </c>
    </row>
    <row r="3502" spans="12:23" x14ac:dyDescent="0.3">
      <c r="L3502" s="44">
        <v>3499</v>
      </c>
      <c r="M3502" s="34">
        <v>146</v>
      </c>
      <c r="N3502" s="34">
        <v>19</v>
      </c>
      <c r="O3502" s="45">
        <v>369.39781496781939</v>
      </c>
      <c r="P3502" s="44">
        <v>3499</v>
      </c>
      <c r="Q3502" s="34">
        <v>146</v>
      </c>
      <c r="R3502" s="34">
        <v>19</v>
      </c>
      <c r="S3502" s="45">
        <v>464.98504747007911</v>
      </c>
      <c r="T3502" s="44">
        <v>3499</v>
      </c>
      <c r="U3502" s="34">
        <v>146</v>
      </c>
      <c r="V3502" s="34">
        <v>19</v>
      </c>
      <c r="W3502" s="45">
        <v>1260.4418057110536</v>
      </c>
    </row>
    <row r="3503" spans="12:23" x14ac:dyDescent="0.3">
      <c r="L3503" s="44">
        <v>3500</v>
      </c>
      <c r="M3503" s="34">
        <v>146</v>
      </c>
      <c r="N3503" s="34">
        <v>20</v>
      </c>
      <c r="O3503" s="45">
        <v>530.64171600154441</v>
      </c>
      <c r="P3503" s="44">
        <v>3500</v>
      </c>
      <c r="Q3503" s="34">
        <v>146</v>
      </c>
      <c r="R3503" s="34">
        <v>20</v>
      </c>
      <c r="S3503" s="45">
        <v>667.95322957196572</v>
      </c>
      <c r="T3503" s="44">
        <v>3500</v>
      </c>
      <c r="U3503" s="34">
        <v>146</v>
      </c>
      <c r="V3503" s="34">
        <v>20</v>
      </c>
      <c r="W3503" s="45">
        <v>1810.6306415506706</v>
      </c>
    </row>
    <row r="3504" spans="12:23" x14ac:dyDescent="0.3">
      <c r="L3504" s="44">
        <v>3501</v>
      </c>
      <c r="M3504" s="34">
        <v>146</v>
      </c>
      <c r="N3504" s="34">
        <v>21</v>
      </c>
      <c r="O3504" s="45">
        <v>255.69664355219271</v>
      </c>
      <c r="P3504" s="44">
        <v>3501</v>
      </c>
      <c r="Q3504" s="34">
        <v>146</v>
      </c>
      <c r="R3504" s="34">
        <v>21</v>
      </c>
      <c r="S3504" s="45">
        <v>321.86199030552996</v>
      </c>
      <c r="T3504" s="44">
        <v>3501</v>
      </c>
      <c r="U3504" s="34">
        <v>146</v>
      </c>
      <c r="V3504" s="34">
        <v>21</v>
      </c>
      <c r="W3504" s="45">
        <v>872.4760300524739</v>
      </c>
    </row>
    <row r="3505" spans="12:23" x14ac:dyDescent="0.3">
      <c r="L3505" s="44">
        <v>3502</v>
      </c>
      <c r="M3505" s="34">
        <v>146</v>
      </c>
      <c r="N3505" s="34">
        <v>22</v>
      </c>
      <c r="O3505" s="45">
        <v>66.316620976960579</v>
      </c>
      <c r="P3505" s="44">
        <v>3502</v>
      </c>
      <c r="Q3505" s="34">
        <v>146</v>
      </c>
      <c r="R3505" s="34">
        <v>22</v>
      </c>
      <c r="S3505" s="45">
        <v>83.477042644969643</v>
      </c>
      <c r="T3505" s="44">
        <v>3502</v>
      </c>
      <c r="U3505" s="34">
        <v>146</v>
      </c>
      <c r="V3505" s="34">
        <v>22</v>
      </c>
      <c r="W3505" s="45">
        <v>226.2824470148467</v>
      </c>
    </row>
    <row r="3506" spans="12:23" x14ac:dyDescent="0.3">
      <c r="L3506" s="44">
        <v>3503</v>
      </c>
      <c r="M3506" s="34">
        <v>146</v>
      </c>
      <c r="N3506" s="34">
        <v>23</v>
      </c>
      <c r="O3506" s="45">
        <v>75.76782694803606</v>
      </c>
      <c r="P3506" s="44">
        <v>3503</v>
      </c>
      <c r="Q3506" s="34">
        <v>146</v>
      </c>
      <c r="R3506" s="34">
        <v>23</v>
      </c>
      <c r="S3506" s="45">
        <v>95.373890105999905</v>
      </c>
      <c r="T3506" s="44">
        <v>3503</v>
      </c>
      <c r="U3506" s="34">
        <v>146</v>
      </c>
      <c r="V3506" s="34">
        <v>23</v>
      </c>
      <c r="W3506" s="45">
        <v>258.53140636878135</v>
      </c>
    </row>
    <row r="3507" spans="12:23" x14ac:dyDescent="0.3">
      <c r="L3507" s="44">
        <v>3504</v>
      </c>
      <c r="M3507" s="34">
        <v>146</v>
      </c>
      <c r="N3507" s="34">
        <v>24</v>
      </c>
      <c r="O3507" s="45">
        <v>208.67788246596365</v>
      </c>
      <c r="P3507" s="44">
        <v>3504</v>
      </c>
      <c r="Q3507" s="34">
        <v>146</v>
      </c>
      <c r="R3507" s="34">
        <v>24</v>
      </c>
      <c r="S3507" s="45">
        <v>262.67641862701538</v>
      </c>
      <c r="T3507" s="44">
        <v>3504</v>
      </c>
      <c r="U3507" s="34">
        <v>146</v>
      </c>
      <c r="V3507" s="34">
        <v>24</v>
      </c>
      <c r="W3507" s="45">
        <v>712.04083058875733</v>
      </c>
    </row>
    <row r="3508" spans="12:23" x14ac:dyDescent="0.3">
      <c r="L3508" s="44">
        <v>3505</v>
      </c>
      <c r="M3508" s="34">
        <v>147</v>
      </c>
      <c r="N3508" s="34">
        <v>1</v>
      </c>
      <c r="O3508" s="45">
        <v>474.25083853395603</v>
      </c>
      <c r="P3508" s="44">
        <v>3505</v>
      </c>
      <c r="Q3508" s="34">
        <v>147</v>
      </c>
      <c r="R3508" s="34">
        <v>1</v>
      </c>
      <c r="S3508" s="45">
        <v>596.97036564129985</v>
      </c>
      <c r="T3508" s="44">
        <v>3505</v>
      </c>
      <c r="U3508" s="34">
        <v>147</v>
      </c>
      <c r="V3508" s="34">
        <v>1</v>
      </c>
      <c r="W3508" s="45">
        <v>1618.2163485016717</v>
      </c>
    </row>
    <row r="3509" spans="12:23" x14ac:dyDescent="0.3">
      <c r="L3509" s="44">
        <v>3506</v>
      </c>
      <c r="M3509" s="34">
        <v>147</v>
      </c>
      <c r="N3509" s="34">
        <v>2</v>
      </c>
      <c r="O3509" s="45">
        <v>56.855528807170614</v>
      </c>
      <c r="P3509" s="44">
        <v>3506</v>
      </c>
      <c r="Q3509" s="34">
        <v>147</v>
      </c>
      <c r="R3509" s="34">
        <v>2</v>
      </c>
      <c r="S3509" s="45">
        <v>71.567750782829549</v>
      </c>
      <c r="T3509" s="44">
        <v>3506</v>
      </c>
      <c r="U3509" s="34">
        <v>147</v>
      </c>
      <c r="V3509" s="34">
        <v>2</v>
      </c>
      <c r="W3509" s="45">
        <v>193.99975443983064</v>
      </c>
    </row>
    <row r="3510" spans="12:23" x14ac:dyDescent="0.3">
      <c r="L3510" s="44">
        <v>3507</v>
      </c>
      <c r="M3510" s="34">
        <v>147</v>
      </c>
      <c r="N3510" s="34">
        <v>3</v>
      </c>
      <c r="O3510" s="45">
        <v>227.57040820940003</v>
      </c>
      <c r="P3510" s="44">
        <v>3507</v>
      </c>
      <c r="Q3510" s="34">
        <v>147</v>
      </c>
      <c r="R3510" s="34">
        <v>3</v>
      </c>
      <c r="S3510" s="45">
        <v>286.45766914796599</v>
      </c>
      <c r="T3510" s="44">
        <v>3507</v>
      </c>
      <c r="U3510" s="34">
        <v>147</v>
      </c>
      <c r="V3510" s="34">
        <v>3</v>
      </c>
      <c r="W3510" s="45">
        <v>776.50501607554497</v>
      </c>
    </row>
    <row r="3511" spans="12:23" x14ac:dyDescent="0.3">
      <c r="L3511" s="44">
        <v>3508</v>
      </c>
      <c r="M3511" s="34">
        <v>147</v>
      </c>
      <c r="N3511" s="34">
        <v>4</v>
      </c>
      <c r="O3511" s="45">
        <v>66.316620976960579</v>
      </c>
      <c r="P3511" s="44">
        <v>3508</v>
      </c>
      <c r="Q3511" s="34">
        <v>147</v>
      </c>
      <c r="R3511" s="34">
        <v>4</v>
      </c>
      <c r="S3511" s="45">
        <v>83.477042644969643</v>
      </c>
      <c r="T3511" s="44">
        <v>3508</v>
      </c>
      <c r="U3511" s="34">
        <v>147</v>
      </c>
      <c r="V3511" s="34">
        <v>4</v>
      </c>
      <c r="W3511" s="45">
        <v>226.2824470148467</v>
      </c>
    </row>
    <row r="3512" spans="12:23" x14ac:dyDescent="0.3">
      <c r="L3512" s="44">
        <v>3509</v>
      </c>
      <c r="M3512" s="34">
        <v>147</v>
      </c>
      <c r="N3512" s="34">
        <v>5</v>
      </c>
      <c r="O3512" s="45">
        <v>539.75679121632629</v>
      </c>
      <c r="P3512" s="44">
        <v>3509</v>
      </c>
      <c r="Q3512" s="34">
        <v>147</v>
      </c>
      <c r="R3512" s="34">
        <v>5</v>
      </c>
      <c r="S3512" s="45">
        <v>679.42696739526036</v>
      </c>
      <c r="T3512" s="44">
        <v>3509</v>
      </c>
      <c r="U3512" s="34">
        <v>147</v>
      </c>
      <c r="V3512" s="34">
        <v>5</v>
      </c>
      <c r="W3512" s="45">
        <v>1841.7326713878331</v>
      </c>
    </row>
    <row r="3513" spans="12:23" x14ac:dyDescent="0.3">
      <c r="L3513" s="44">
        <v>3510</v>
      </c>
      <c r="M3513" s="34">
        <v>147</v>
      </c>
      <c r="N3513" s="34">
        <v>6</v>
      </c>
      <c r="O3513" s="45">
        <v>66.316620976960579</v>
      </c>
      <c r="P3513" s="44">
        <v>3510</v>
      </c>
      <c r="Q3513" s="34">
        <v>147</v>
      </c>
      <c r="R3513" s="34">
        <v>6</v>
      </c>
      <c r="S3513" s="45">
        <v>83.477042644969643</v>
      </c>
      <c r="T3513" s="44">
        <v>3510</v>
      </c>
      <c r="U3513" s="34">
        <v>147</v>
      </c>
      <c r="V3513" s="34">
        <v>6</v>
      </c>
      <c r="W3513" s="45">
        <v>226.2824470148467</v>
      </c>
    </row>
    <row r="3514" spans="12:23" x14ac:dyDescent="0.3">
      <c r="L3514" s="44">
        <v>3511</v>
      </c>
      <c r="M3514" s="34">
        <v>147</v>
      </c>
      <c r="N3514" s="34">
        <v>7</v>
      </c>
      <c r="O3514" s="45">
        <v>1051.486209077005</v>
      </c>
      <c r="P3514" s="44">
        <v>3511</v>
      </c>
      <c r="Q3514" s="34">
        <v>147</v>
      </c>
      <c r="R3514" s="34">
        <v>7</v>
      </c>
      <c r="S3514" s="45">
        <v>1323.5740576440555</v>
      </c>
      <c r="T3514" s="44">
        <v>3511</v>
      </c>
      <c r="U3514" s="34">
        <v>147</v>
      </c>
      <c r="V3514" s="34">
        <v>7</v>
      </c>
      <c r="W3514" s="45">
        <v>3587.8316610095521</v>
      </c>
    </row>
    <row r="3515" spans="12:23" x14ac:dyDescent="0.3">
      <c r="L3515" s="44">
        <v>3512</v>
      </c>
      <c r="M3515" s="34">
        <v>147</v>
      </c>
      <c r="N3515" s="34">
        <v>8</v>
      </c>
      <c r="O3515" s="45">
        <v>2065.2071390645669</v>
      </c>
      <c r="P3515" s="44">
        <v>3512</v>
      </c>
      <c r="Q3515" s="34">
        <v>147</v>
      </c>
      <c r="R3515" s="34">
        <v>8</v>
      </c>
      <c r="S3515" s="45">
        <v>2599.61050304843</v>
      </c>
      <c r="T3515" s="44">
        <v>3512</v>
      </c>
      <c r="U3515" s="34">
        <v>147</v>
      </c>
      <c r="V3515" s="34">
        <v>8</v>
      </c>
      <c r="W3515" s="45">
        <v>7046.8024174876937</v>
      </c>
    </row>
    <row r="3516" spans="12:23" x14ac:dyDescent="0.3">
      <c r="L3516" s="44">
        <v>3513</v>
      </c>
      <c r="M3516" s="34">
        <v>147</v>
      </c>
      <c r="N3516" s="34">
        <v>9</v>
      </c>
      <c r="O3516" s="45">
        <v>1695.0480867957294</v>
      </c>
      <c r="P3516" s="44">
        <v>3513</v>
      </c>
      <c r="Q3516" s="34">
        <v>147</v>
      </c>
      <c r="R3516" s="34">
        <v>9</v>
      </c>
      <c r="S3516" s="45">
        <v>2133.667236692891</v>
      </c>
      <c r="T3516" s="44">
        <v>3513</v>
      </c>
      <c r="U3516" s="34">
        <v>147</v>
      </c>
      <c r="V3516" s="34">
        <v>9</v>
      </c>
      <c r="W3516" s="45">
        <v>5783.7631537533616</v>
      </c>
    </row>
    <row r="3517" spans="12:23" x14ac:dyDescent="0.3">
      <c r="L3517" s="44">
        <v>3514</v>
      </c>
      <c r="M3517" s="34">
        <v>147</v>
      </c>
      <c r="N3517" s="34">
        <v>10</v>
      </c>
      <c r="O3517" s="45">
        <v>558.76795134433689</v>
      </c>
      <c r="P3517" s="44">
        <v>3514</v>
      </c>
      <c r="Q3517" s="34">
        <v>147</v>
      </c>
      <c r="R3517" s="34">
        <v>10</v>
      </c>
      <c r="S3517" s="45">
        <v>703.35755072952941</v>
      </c>
      <c r="T3517" s="44">
        <v>3514</v>
      </c>
      <c r="U3517" s="34">
        <v>147</v>
      </c>
      <c r="V3517" s="34">
        <v>10</v>
      </c>
      <c r="W3517" s="45">
        <v>1906.601655527599</v>
      </c>
    </row>
    <row r="3518" spans="12:23" x14ac:dyDescent="0.3">
      <c r="L3518" s="44">
        <v>3515</v>
      </c>
      <c r="M3518" s="34">
        <v>147</v>
      </c>
      <c r="N3518" s="34">
        <v>11</v>
      </c>
      <c r="O3518" s="45">
        <v>492.80723352109879</v>
      </c>
      <c r="P3518" s="44">
        <v>3515</v>
      </c>
      <c r="Q3518" s="34">
        <v>147</v>
      </c>
      <c r="R3518" s="34">
        <v>11</v>
      </c>
      <c r="S3518" s="45">
        <v>620.32850652451486</v>
      </c>
      <c r="T3518" s="44">
        <v>3515</v>
      </c>
      <c r="U3518" s="34">
        <v>147</v>
      </c>
      <c r="V3518" s="34">
        <v>11</v>
      </c>
      <c r="W3518" s="45">
        <v>1681.5336044716871</v>
      </c>
    </row>
    <row r="3519" spans="12:23" x14ac:dyDescent="0.3">
      <c r="L3519" s="44">
        <v>3516</v>
      </c>
      <c r="M3519" s="34">
        <v>147</v>
      </c>
      <c r="N3519" s="34">
        <v>12</v>
      </c>
      <c r="O3519" s="45">
        <v>369.39781496781944</v>
      </c>
      <c r="P3519" s="44">
        <v>3516</v>
      </c>
      <c r="Q3519" s="34">
        <v>147</v>
      </c>
      <c r="R3519" s="34">
        <v>12</v>
      </c>
      <c r="S3519" s="45">
        <v>464.98504747007917</v>
      </c>
      <c r="T3519" s="44">
        <v>3516</v>
      </c>
      <c r="U3519" s="34">
        <v>147</v>
      </c>
      <c r="V3519" s="34">
        <v>12</v>
      </c>
      <c r="W3519" s="45">
        <v>1260.4418057110538</v>
      </c>
    </row>
    <row r="3520" spans="12:23" x14ac:dyDescent="0.3">
      <c r="L3520" s="44">
        <v>3517</v>
      </c>
      <c r="M3520" s="34">
        <v>147</v>
      </c>
      <c r="N3520" s="34">
        <v>13</v>
      </c>
      <c r="O3520" s="45">
        <v>378.84902093889491</v>
      </c>
      <c r="P3520" s="44">
        <v>3517</v>
      </c>
      <c r="Q3520" s="34">
        <v>147</v>
      </c>
      <c r="R3520" s="34">
        <v>13</v>
      </c>
      <c r="S3520" s="45">
        <v>476.88189493110946</v>
      </c>
      <c r="T3520" s="44">
        <v>3517</v>
      </c>
      <c r="U3520" s="34">
        <v>147</v>
      </c>
      <c r="V3520" s="34">
        <v>13</v>
      </c>
      <c r="W3520" s="45">
        <v>1292.6907650649882</v>
      </c>
    </row>
    <row r="3521" spans="12:23" x14ac:dyDescent="0.3">
      <c r="L3521" s="44">
        <v>3518</v>
      </c>
      <c r="M3521" s="34">
        <v>147</v>
      </c>
      <c r="N3521" s="34">
        <v>14</v>
      </c>
      <c r="O3521" s="45">
        <v>340.91567647130427</v>
      </c>
      <c r="P3521" s="44">
        <v>3518</v>
      </c>
      <c r="Q3521" s="34">
        <v>147</v>
      </c>
      <c r="R3521" s="34">
        <v>14</v>
      </c>
      <c r="S3521" s="45">
        <v>429.13272787256017</v>
      </c>
      <c r="T3521" s="44">
        <v>3518</v>
      </c>
      <c r="U3521" s="34">
        <v>147</v>
      </c>
      <c r="V3521" s="34">
        <v>14</v>
      </c>
      <c r="W3521" s="45">
        <v>1163.25639577519</v>
      </c>
    </row>
    <row r="3522" spans="12:23" x14ac:dyDescent="0.3">
      <c r="L3522" s="44">
        <v>3519</v>
      </c>
      <c r="M3522" s="34">
        <v>147</v>
      </c>
      <c r="N3522" s="34">
        <v>15</v>
      </c>
      <c r="O3522" s="45">
        <v>559.03487870962886</v>
      </c>
      <c r="P3522" s="44">
        <v>3519</v>
      </c>
      <c r="Q3522" s="34">
        <v>147</v>
      </c>
      <c r="R3522" s="34">
        <v>15</v>
      </c>
      <c r="S3522" s="45">
        <v>703.69354955949586</v>
      </c>
      <c r="T3522" s="44">
        <v>3519</v>
      </c>
      <c r="U3522" s="34">
        <v>147</v>
      </c>
      <c r="V3522" s="34">
        <v>15</v>
      </c>
      <c r="W3522" s="45">
        <v>1907.5124524968003</v>
      </c>
    </row>
    <row r="3523" spans="12:23" x14ac:dyDescent="0.3">
      <c r="L3523" s="44">
        <v>3520</v>
      </c>
      <c r="M3523" s="34">
        <v>147</v>
      </c>
      <c r="N3523" s="34">
        <v>16</v>
      </c>
      <c r="O3523" s="45">
        <v>378.75015895174971</v>
      </c>
      <c r="P3523" s="44">
        <v>3520</v>
      </c>
      <c r="Q3523" s="34">
        <v>147</v>
      </c>
      <c r="R3523" s="34">
        <v>16</v>
      </c>
      <c r="S3523" s="45">
        <v>476.75745092001074</v>
      </c>
      <c r="T3523" s="44">
        <v>3520</v>
      </c>
      <c r="U3523" s="34">
        <v>147</v>
      </c>
      <c r="V3523" s="34">
        <v>16</v>
      </c>
      <c r="W3523" s="45">
        <v>1292.353432854173</v>
      </c>
    </row>
    <row r="3524" spans="12:23" x14ac:dyDescent="0.3">
      <c r="L3524" s="44">
        <v>3521</v>
      </c>
      <c r="M3524" s="34">
        <v>147</v>
      </c>
      <c r="N3524" s="34">
        <v>17</v>
      </c>
      <c r="O3524" s="45">
        <v>578.03615263892493</v>
      </c>
      <c r="P3524" s="44">
        <v>3521</v>
      </c>
      <c r="Q3524" s="34">
        <v>147</v>
      </c>
      <c r="R3524" s="34">
        <v>17</v>
      </c>
      <c r="S3524" s="45">
        <v>727.61168849265505</v>
      </c>
      <c r="T3524" s="44">
        <v>3521</v>
      </c>
      <c r="U3524" s="34">
        <v>147</v>
      </c>
      <c r="V3524" s="34">
        <v>17</v>
      </c>
      <c r="W3524" s="45">
        <v>1972.3477034154848</v>
      </c>
    </row>
    <row r="3525" spans="12:23" x14ac:dyDescent="0.3">
      <c r="L3525" s="44">
        <v>3522</v>
      </c>
      <c r="M3525" s="34">
        <v>147</v>
      </c>
      <c r="N3525" s="34">
        <v>18</v>
      </c>
      <c r="O3525" s="45">
        <v>597.17583335022437</v>
      </c>
      <c r="P3525" s="44">
        <v>3522</v>
      </c>
      <c r="Q3525" s="34">
        <v>147</v>
      </c>
      <c r="R3525" s="34">
        <v>18</v>
      </c>
      <c r="S3525" s="45">
        <v>751.7040490413525</v>
      </c>
      <c r="T3525" s="44">
        <v>3522</v>
      </c>
      <c r="U3525" s="34">
        <v>147</v>
      </c>
      <c r="V3525" s="34">
        <v>18</v>
      </c>
      <c r="W3525" s="45">
        <v>2037.655219429311</v>
      </c>
    </row>
    <row r="3526" spans="12:23" x14ac:dyDescent="0.3">
      <c r="L3526" s="44">
        <v>3523</v>
      </c>
      <c r="M3526" s="34">
        <v>147</v>
      </c>
      <c r="N3526" s="34">
        <v>19</v>
      </c>
      <c r="O3526" s="45">
        <v>454.52787209850021</v>
      </c>
      <c r="P3526" s="44">
        <v>3523</v>
      </c>
      <c r="Q3526" s="34">
        <v>147</v>
      </c>
      <c r="R3526" s="34">
        <v>19</v>
      </c>
      <c r="S3526" s="45">
        <v>572.14378542712041</v>
      </c>
      <c r="T3526" s="44">
        <v>3523</v>
      </c>
      <c r="U3526" s="34">
        <v>147</v>
      </c>
      <c r="V3526" s="34">
        <v>19</v>
      </c>
      <c r="W3526" s="45">
        <v>1550.9185724440356</v>
      </c>
    </row>
    <row r="3527" spans="12:23" x14ac:dyDescent="0.3">
      <c r="L3527" s="44">
        <v>3524</v>
      </c>
      <c r="M3527" s="34">
        <v>147</v>
      </c>
      <c r="N3527" s="34">
        <v>20</v>
      </c>
      <c r="O3527" s="45">
        <v>350.4756306282394</v>
      </c>
      <c r="P3527" s="44">
        <v>3524</v>
      </c>
      <c r="Q3527" s="34">
        <v>147</v>
      </c>
      <c r="R3527" s="34">
        <v>20</v>
      </c>
      <c r="S3527" s="45">
        <v>441.16646374579886</v>
      </c>
      <c r="T3527" s="44">
        <v>3524</v>
      </c>
      <c r="U3527" s="34">
        <v>147</v>
      </c>
      <c r="V3527" s="34">
        <v>20</v>
      </c>
      <c r="W3527" s="45">
        <v>1195.8764205610212</v>
      </c>
    </row>
    <row r="3528" spans="12:23" x14ac:dyDescent="0.3">
      <c r="L3528" s="44">
        <v>3525</v>
      </c>
      <c r="M3528" s="34">
        <v>147</v>
      </c>
      <c r="N3528" s="34">
        <v>21</v>
      </c>
      <c r="O3528" s="45">
        <v>189.47888456237726</v>
      </c>
      <c r="P3528" s="44">
        <v>3525</v>
      </c>
      <c r="Q3528" s="34">
        <v>147</v>
      </c>
      <c r="R3528" s="34">
        <v>21</v>
      </c>
      <c r="S3528" s="45">
        <v>238.50939167165893</v>
      </c>
      <c r="T3528" s="44">
        <v>3525</v>
      </c>
      <c r="U3528" s="34">
        <v>147</v>
      </c>
      <c r="V3528" s="34">
        <v>21</v>
      </c>
      <c r="W3528" s="45">
        <v>646.53091524844251</v>
      </c>
    </row>
    <row r="3529" spans="12:23" x14ac:dyDescent="0.3">
      <c r="L3529" s="44">
        <v>3526</v>
      </c>
      <c r="M3529" s="34">
        <v>147</v>
      </c>
      <c r="N3529" s="34">
        <v>22</v>
      </c>
      <c r="O3529" s="45">
        <v>682.96826579477772</v>
      </c>
      <c r="P3529" s="44">
        <v>3526</v>
      </c>
      <c r="Q3529" s="34">
        <v>147</v>
      </c>
      <c r="R3529" s="34">
        <v>22</v>
      </c>
      <c r="S3529" s="45">
        <v>859.69656187275473</v>
      </c>
      <c r="T3529" s="44">
        <v>3526</v>
      </c>
      <c r="U3529" s="34">
        <v>147</v>
      </c>
      <c r="V3529" s="34">
        <v>22</v>
      </c>
      <c r="W3529" s="45">
        <v>2330.3921119747552</v>
      </c>
    </row>
    <row r="3530" spans="12:23" x14ac:dyDescent="0.3">
      <c r="L3530" s="44">
        <v>3527</v>
      </c>
      <c r="M3530" s="34">
        <v>147</v>
      </c>
      <c r="N3530" s="34">
        <v>23</v>
      </c>
      <c r="O3530" s="45">
        <v>294.07486696193649</v>
      </c>
      <c r="P3530" s="44">
        <v>3527</v>
      </c>
      <c r="Q3530" s="34">
        <v>147</v>
      </c>
      <c r="R3530" s="34">
        <v>23</v>
      </c>
      <c r="S3530" s="45">
        <v>370.17115541402319</v>
      </c>
      <c r="T3530" s="44">
        <v>3527</v>
      </c>
      <c r="U3530" s="34">
        <v>147</v>
      </c>
      <c r="V3530" s="34">
        <v>23</v>
      </c>
      <c r="W3530" s="45">
        <v>1003.4283942909409</v>
      </c>
    </row>
    <row r="3531" spans="12:23" x14ac:dyDescent="0.3">
      <c r="L3531" s="44">
        <v>3528</v>
      </c>
      <c r="M3531" s="34">
        <v>147</v>
      </c>
      <c r="N3531" s="34">
        <v>24</v>
      </c>
      <c r="O3531" s="45">
        <v>75.76782694803606</v>
      </c>
      <c r="P3531" s="44">
        <v>3528</v>
      </c>
      <c r="Q3531" s="34">
        <v>147</v>
      </c>
      <c r="R3531" s="34">
        <v>24</v>
      </c>
      <c r="S3531" s="45">
        <v>95.373890105999905</v>
      </c>
      <c r="T3531" s="44">
        <v>3528</v>
      </c>
      <c r="U3531" s="34">
        <v>147</v>
      </c>
      <c r="V3531" s="34">
        <v>24</v>
      </c>
      <c r="W3531" s="45">
        <v>258.53140636878135</v>
      </c>
    </row>
    <row r="3532" spans="12:23" x14ac:dyDescent="0.3">
      <c r="L3532" s="44">
        <v>3529</v>
      </c>
      <c r="M3532" s="34">
        <v>148</v>
      </c>
      <c r="N3532" s="34">
        <v>1</v>
      </c>
      <c r="O3532" s="45">
        <v>47.394436637380601</v>
      </c>
      <c r="P3532" s="44">
        <v>3529</v>
      </c>
      <c r="Q3532" s="34">
        <v>148</v>
      </c>
      <c r="R3532" s="34">
        <v>1</v>
      </c>
      <c r="S3532" s="45">
        <v>59.658458920689398</v>
      </c>
      <c r="T3532" s="44">
        <v>3529</v>
      </c>
      <c r="U3532" s="34">
        <v>148</v>
      </c>
      <c r="V3532" s="34">
        <v>1</v>
      </c>
      <c r="W3532" s="45">
        <v>161.71706186481441</v>
      </c>
    </row>
    <row r="3533" spans="12:23" x14ac:dyDescent="0.3">
      <c r="L3533" s="44">
        <v>3530</v>
      </c>
      <c r="M3533" s="34">
        <v>148</v>
      </c>
      <c r="N3533" s="34">
        <v>2</v>
      </c>
      <c r="O3533" s="45">
        <v>75.76782694803606</v>
      </c>
      <c r="P3533" s="44">
        <v>3530</v>
      </c>
      <c r="Q3533" s="34">
        <v>148</v>
      </c>
      <c r="R3533" s="34">
        <v>2</v>
      </c>
      <c r="S3533" s="45">
        <v>95.373890105999905</v>
      </c>
      <c r="T3533" s="44">
        <v>3530</v>
      </c>
      <c r="U3533" s="34">
        <v>148</v>
      </c>
      <c r="V3533" s="34">
        <v>2</v>
      </c>
      <c r="W3533" s="45">
        <v>258.53140636878135</v>
      </c>
    </row>
    <row r="3534" spans="12:23" x14ac:dyDescent="0.3">
      <c r="L3534" s="44">
        <v>3531</v>
      </c>
      <c r="M3534" s="34">
        <v>148</v>
      </c>
      <c r="N3534" s="34">
        <v>3</v>
      </c>
      <c r="O3534" s="45">
        <v>189.73592572895464</v>
      </c>
      <c r="P3534" s="44">
        <v>3531</v>
      </c>
      <c r="Q3534" s="34">
        <v>148</v>
      </c>
      <c r="R3534" s="34">
        <v>3</v>
      </c>
      <c r="S3534" s="45">
        <v>238.83294610051541</v>
      </c>
      <c r="T3534" s="44">
        <v>3531</v>
      </c>
      <c r="U3534" s="34">
        <v>148</v>
      </c>
      <c r="V3534" s="34">
        <v>3</v>
      </c>
      <c r="W3534" s="45">
        <v>647.40797899656206</v>
      </c>
    </row>
    <row r="3535" spans="12:23" x14ac:dyDescent="0.3">
      <c r="L3535" s="44">
        <v>3532</v>
      </c>
      <c r="M3535" s="34">
        <v>148</v>
      </c>
      <c r="N3535" s="34">
        <v>4</v>
      </c>
      <c r="O3535" s="45">
        <v>75.76782694803606</v>
      </c>
      <c r="P3535" s="44">
        <v>3532</v>
      </c>
      <c r="Q3535" s="34">
        <v>148</v>
      </c>
      <c r="R3535" s="34">
        <v>4</v>
      </c>
      <c r="S3535" s="45">
        <v>95.373890105999905</v>
      </c>
      <c r="T3535" s="44">
        <v>3532</v>
      </c>
      <c r="U3535" s="34">
        <v>148</v>
      </c>
      <c r="V3535" s="34">
        <v>4</v>
      </c>
      <c r="W3535" s="45">
        <v>258.53140636878135</v>
      </c>
    </row>
    <row r="3536" spans="12:23" x14ac:dyDescent="0.3">
      <c r="L3536" s="44">
        <v>3533</v>
      </c>
      <c r="M3536" s="34">
        <v>148</v>
      </c>
      <c r="N3536" s="34">
        <v>5</v>
      </c>
      <c r="O3536" s="45">
        <v>56.855528807170614</v>
      </c>
      <c r="P3536" s="44">
        <v>3533</v>
      </c>
      <c r="Q3536" s="34">
        <v>148</v>
      </c>
      <c r="R3536" s="34">
        <v>5</v>
      </c>
      <c r="S3536" s="45">
        <v>71.567750782829549</v>
      </c>
      <c r="T3536" s="44">
        <v>3533</v>
      </c>
      <c r="U3536" s="34">
        <v>148</v>
      </c>
      <c r="V3536" s="34">
        <v>5</v>
      </c>
      <c r="W3536" s="45">
        <v>193.99975443983064</v>
      </c>
    </row>
    <row r="3537" spans="12:23" x14ac:dyDescent="0.3">
      <c r="L3537" s="44">
        <v>3534</v>
      </c>
      <c r="M3537" s="34">
        <v>148</v>
      </c>
      <c r="N3537" s="34">
        <v>6</v>
      </c>
      <c r="O3537" s="45">
        <v>75.76782694803606</v>
      </c>
      <c r="P3537" s="44">
        <v>3534</v>
      </c>
      <c r="Q3537" s="34">
        <v>148</v>
      </c>
      <c r="R3537" s="34">
        <v>6</v>
      </c>
      <c r="S3537" s="45">
        <v>95.373890105999905</v>
      </c>
      <c r="T3537" s="44">
        <v>3534</v>
      </c>
      <c r="U3537" s="34">
        <v>148</v>
      </c>
      <c r="V3537" s="34">
        <v>6</v>
      </c>
      <c r="W3537" s="45">
        <v>258.53140636878135</v>
      </c>
    </row>
    <row r="3538" spans="12:23" x14ac:dyDescent="0.3">
      <c r="L3538" s="44">
        <v>3535</v>
      </c>
      <c r="M3538" s="34">
        <v>148</v>
      </c>
      <c r="N3538" s="34">
        <v>7</v>
      </c>
      <c r="O3538" s="45">
        <v>634.44680250394254</v>
      </c>
      <c r="P3538" s="44">
        <v>3535</v>
      </c>
      <c r="Q3538" s="34">
        <v>148</v>
      </c>
      <c r="R3538" s="34">
        <v>7</v>
      </c>
      <c r="S3538" s="45">
        <v>798.61944122554075</v>
      </c>
      <c r="T3538" s="44">
        <v>3535</v>
      </c>
      <c r="U3538" s="34">
        <v>148</v>
      </c>
      <c r="V3538" s="34">
        <v>7</v>
      </c>
      <c r="W3538" s="45">
        <v>2164.8294629066472</v>
      </c>
    </row>
    <row r="3539" spans="12:23" x14ac:dyDescent="0.3">
      <c r="L3539" s="44">
        <v>3536</v>
      </c>
      <c r="M3539" s="34">
        <v>148</v>
      </c>
      <c r="N3539" s="34">
        <v>8</v>
      </c>
      <c r="O3539" s="45">
        <v>2784.4379817441823</v>
      </c>
      <c r="P3539" s="44">
        <v>3536</v>
      </c>
      <c r="Q3539" s="34">
        <v>148</v>
      </c>
      <c r="R3539" s="34">
        <v>8</v>
      </c>
      <c r="S3539" s="45">
        <v>3504.9531281921672</v>
      </c>
      <c r="T3539" s="44">
        <v>3536</v>
      </c>
      <c r="U3539" s="34">
        <v>148</v>
      </c>
      <c r="V3539" s="34">
        <v>8</v>
      </c>
      <c r="W3539" s="45">
        <v>9500.927984389471</v>
      </c>
    </row>
    <row r="3540" spans="12:23" x14ac:dyDescent="0.3">
      <c r="L3540" s="44">
        <v>3537</v>
      </c>
      <c r="M3540" s="34">
        <v>148</v>
      </c>
      <c r="N3540" s="34">
        <v>9</v>
      </c>
      <c r="O3540" s="45">
        <v>1439.4601914293969</v>
      </c>
      <c r="P3540" s="44">
        <v>3537</v>
      </c>
      <c r="Q3540" s="34">
        <v>148</v>
      </c>
      <c r="R3540" s="34">
        <v>9</v>
      </c>
      <c r="S3540" s="45">
        <v>1811.9421347995701</v>
      </c>
      <c r="T3540" s="44">
        <v>3537</v>
      </c>
      <c r="U3540" s="34">
        <v>148</v>
      </c>
      <c r="V3540" s="34">
        <v>9</v>
      </c>
      <c r="W3540" s="45">
        <v>4911.658189132786</v>
      </c>
    </row>
    <row r="3541" spans="12:23" x14ac:dyDescent="0.3">
      <c r="L3541" s="44">
        <v>3538</v>
      </c>
      <c r="M3541" s="34">
        <v>148</v>
      </c>
      <c r="N3541" s="34">
        <v>10</v>
      </c>
      <c r="O3541" s="45">
        <v>407.23229744826494</v>
      </c>
      <c r="P3541" s="44">
        <v>3538</v>
      </c>
      <c r="Q3541" s="34">
        <v>148</v>
      </c>
      <c r="R3541" s="34">
        <v>10</v>
      </c>
      <c r="S3541" s="45">
        <v>512.60977051752991</v>
      </c>
      <c r="T3541" s="44">
        <v>3538</v>
      </c>
      <c r="U3541" s="34">
        <v>148</v>
      </c>
      <c r="V3541" s="34">
        <v>10</v>
      </c>
      <c r="W3541" s="45">
        <v>1389.5388427900371</v>
      </c>
    </row>
    <row r="3542" spans="12:23" x14ac:dyDescent="0.3">
      <c r="L3542" s="44">
        <v>3539</v>
      </c>
      <c r="M3542" s="34">
        <v>148</v>
      </c>
      <c r="N3542" s="34">
        <v>11</v>
      </c>
      <c r="O3542" s="45">
        <v>426.1445955891304</v>
      </c>
      <c r="P3542" s="44">
        <v>3539</v>
      </c>
      <c r="Q3542" s="34">
        <v>148</v>
      </c>
      <c r="R3542" s="34">
        <v>11</v>
      </c>
      <c r="S3542" s="45">
        <v>536.41590984070024</v>
      </c>
      <c r="T3542" s="44">
        <v>3539</v>
      </c>
      <c r="U3542" s="34">
        <v>148</v>
      </c>
      <c r="V3542" s="34">
        <v>11</v>
      </c>
      <c r="W3542" s="45">
        <v>1454.0704947189877</v>
      </c>
    </row>
    <row r="3543" spans="12:23" x14ac:dyDescent="0.3">
      <c r="L3543" s="44">
        <v>3540</v>
      </c>
      <c r="M3543" s="34">
        <v>148</v>
      </c>
      <c r="N3543" s="34">
        <v>12</v>
      </c>
      <c r="O3543" s="45">
        <v>558.96567531862729</v>
      </c>
      <c r="P3543" s="44">
        <v>3540</v>
      </c>
      <c r="Q3543" s="34">
        <v>148</v>
      </c>
      <c r="R3543" s="34">
        <v>12</v>
      </c>
      <c r="S3543" s="45">
        <v>703.60643875172684</v>
      </c>
      <c r="T3543" s="44">
        <v>3540</v>
      </c>
      <c r="U3543" s="34">
        <v>148</v>
      </c>
      <c r="V3543" s="34">
        <v>12</v>
      </c>
      <c r="W3543" s="45">
        <v>1907.2763199492297</v>
      </c>
    </row>
    <row r="3544" spans="12:23" x14ac:dyDescent="0.3">
      <c r="L3544" s="44">
        <v>3541</v>
      </c>
      <c r="M3544" s="34">
        <v>148</v>
      </c>
      <c r="N3544" s="34">
        <v>13</v>
      </c>
      <c r="O3544" s="45">
        <v>331.45458430151422</v>
      </c>
      <c r="P3544" s="44">
        <v>3541</v>
      </c>
      <c r="Q3544" s="34">
        <v>148</v>
      </c>
      <c r="R3544" s="34">
        <v>13</v>
      </c>
      <c r="S3544" s="45">
        <v>417.22343601041996</v>
      </c>
      <c r="T3544" s="44">
        <v>3541</v>
      </c>
      <c r="U3544" s="34">
        <v>148</v>
      </c>
      <c r="V3544" s="34">
        <v>13</v>
      </c>
      <c r="W3544" s="45">
        <v>1130.9737032001738</v>
      </c>
    </row>
    <row r="3545" spans="12:23" x14ac:dyDescent="0.3">
      <c r="L3545" s="44">
        <v>3542</v>
      </c>
      <c r="M3545" s="34">
        <v>148</v>
      </c>
      <c r="N3545" s="34">
        <v>14</v>
      </c>
      <c r="O3545" s="45">
        <v>805.60656084832499</v>
      </c>
      <c r="P3545" s="44">
        <v>3542</v>
      </c>
      <c r="Q3545" s="34">
        <v>148</v>
      </c>
      <c r="R3545" s="34">
        <v>14</v>
      </c>
      <c r="S3545" s="45">
        <v>1014.069357640621</v>
      </c>
      <c r="T3545" s="44">
        <v>3542</v>
      </c>
      <c r="U3545" s="34">
        <v>148</v>
      </c>
      <c r="V3545" s="34">
        <v>14</v>
      </c>
      <c r="W3545" s="45">
        <v>2748.8527194910293</v>
      </c>
    </row>
    <row r="3546" spans="12:23" x14ac:dyDescent="0.3">
      <c r="L3546" s="44">
        <v>3543</v>
      </c>
      <c r="M3546" s="34">
        <v>148</v>
      </c>
      <c r="N3546" s="34">
        <v>15</v>
      </c>
      <c r="O3546" s="45">
        <v>312.54228616064881</v>
      </c>
      <c r="P3546" s="44">
        <v>3543</v>
      </c>
      <c r="Q3546" s="34">
        <v>148</v>
      </c>
      <c r="R3546" s="34">
        <v>15</v>
      </c>
      <c r="S3546" s="45">
        <v>393.41729668724969</v>
      </c>
      <c r="T3546" s="44">
        <v>3543</v>
      </c>
      <c r="U3546" s="34">
        <v>148</v>
      </c>
      <c r="V3546" s="34">
        <v>15</v>
      </c>
      <c r="W3546" s="45">
        <v>1066.4420512712231</v>
      </c>
    </row>
    <row r="3547" spans="12:23" x14ac:dyDescent="0.3">
      <c r="L3547" s="44">
        <v>3544</v>
      </c>
      <c r="M3547" s="34">
        <v>148</v>
      </c>
      <c r="N3547" s="34">
        <v>16</v>
      </c>
      <c r="O3547" s="45">
        <v>587.43792761642794</v>
      </c>
      <c r="P3547" s="44">
        <v>3544</v>
      </c>
      <c r="Q3547" s="34">
        <v>148</v>
      </c>
      <c r="R3547" s="34">
        <v>16</v>
      </c>
      <c r="S3547" s="45">
        <v>739.44631394813609</v>
      </c>
      <c r="T3547" s="44">
        <v>3544</v>
      </c>
      <c r="U3547" s="34">
        <v>148</v>
      </c>
      <c r="V3547" s="34">
        <v>16</v>
      </c>
      <c r="W3547" s="45">
        <v>2004.4279966640122</v>
      </c>
    </row>
    <row r="3548" spans="12:23" x14ac:dyDescent="0.3">
      <c r="L3548" s="44">
        <v>3545</v>
      </c>
      <c r="M3548" s="34">
        <v>148</v>
      </c>
      <c r="N3548" s="34">
        <v>17</v>
      </c>
      <c r="O3548" s="45">
        <v>293.52123983392363</v>
      </c>
      <c r="P3548" s="44">
        <v>3545</v>
      </c>
      <c r="Q3548" s="34">
        <v>148</v>
      </c>
      <c r="R3548" s="34">
        <v>17</v>
      </c>
      <c r="S3548" s="45">
        <v>369.47426895187073</v>
      </c>
      <c r="T3548" s="44">
        <v>3545</v>
      </c>
      <c r="U3548" s="34">
        <v>148</v>
      </c>
      <c r="V3548" s="34">
        <v>17</v>
      </c>
      <c r="W3548" s="45">
        <v>1001.5393339103755</v>
      </c>
    </row>
    <row r="3549" spans="12:23" x14ac:dyDescent="0.3">
      <c r="L3549" s="44">
        <v>3546</v>
      </c>
      <c r="M3549" s="34">
        <v>148</v>
      </c>
      <c r="N3549" s="34">
        <v>18</v>
      </c>
      <c r="O3549" s="45">
        <v>445.07666612742474</v>
      </c>
      <c r="P3549" s="44">
        <v>3546</v>
      </c>
      <c r="Q3549" s="34">
        <v>148</v>
      </c>
      <c r="R3549" s="34">
        <v>18</v>
      </c>
      <c r="S3549" s="45">
        <v>560.24693796609017</v>
      </c>
      <c r="T3549" s="44">
        <v>3546</v>
      </c>
      <c r="U3549" s="34">
        <v>148</v>
      </c>
      <c r="V3549" s="34">
        <v>18</v>
      </c>
      <c r="W3549" s="45">
        <v>1518.6696130901009</v>
      </c>
    </row>
    <row r="3550" spans="12:23" x14ac:dyDescent="0.3">
      <c r="L3550" s="44">
        <v>3547</v>
      </c>
      <c r="M3550" s="34">
        <v>148</v>
      </c>
      <c r="N3550" s="34">
        <v>19</v>
      </c>
      <c r="O3550" s="45">
        <v>293.52123983392363</v>
      </c>
      <c r="P3550" s="44">
        <v>3547</v>
      </c>
      <c r="Q3550" s="34">
        <v>148</v>
      </c>
      <c r="R3550" s="34">
        <v>19</v>
      </c>
      <c r="S3550" s="45">
        <v>369.47426895187073</v>
      </c>
      <c r="T3550" s="44">
        <v>3547</v>
      </c>
      <c r="U3550" s="34">
        <v>148</v>
      </c>
      <c r="V3550" s="34">
        <v>19</v>
      </c>
      <c r="W3550" s="45">
        <v>1001.5393339103755</v>
      </c>
    </row>
    <row r="3551" spans="12:23" x14ac:dyDescent="0.3">
      <c r="L3551" s="44">
        <v>3548</v>
      </c>
      <c r="M3551" s="34">
        <v>148</v>
      </c>
      <c r="N3551" s="34">
        <v>20</v>
      </c>
      <c r="O3551" s="45">
        <v>1165.4444216592094</v>
      </c>
      <c r="P3551" s="44">
        <v>3548</v>
      </c>
      <c r="Q3551" s="34">
        <v>148</v>
      </c>
      <c r="R3551" s="34">
        <v>20</v>
      </c>
      <c r="S3551" s="45">
        <v>1467.0206692374616</v>
      </c>
      <c r="T3551" s="44">
        <v>3548</v>
      </c>
      <c r="U3551" s="34">
        <v>148</v>
      </c>
      <c r="V3551" s="34">
        <v>20</v>
      </c>
      <c r="W3551" s="45">
        <v>3976.6745004162522</v>
      </c>
    </row>
    <row r="3552" spans="12:23" x14ac:dyDescent="0.3">
      <c r="L3552" s="44">
        <v>3549</v>
      </c>
      <c r="M3552" s="34">
        <v>148</v>
      </c>
      <c r="N3552" s="34">
        <v>21</v>
      </c>
      <c r="O3552" s="45">
        <v>303.32834895872162</v>
      </c>
      <c r="P3552" s="44">
        <v>3549</v>
      </c>
      <c r="Q3552" s="34">
        <v>148</v>
      </c>
      <c r="R3552" s="34">
        <v>21</v>
      </c>
      <c r="S3552" s="45">
        <v>381.81911485285605</v>
      </c>
      <c r="T3552" s="44">
        <v>3549</v>
      </c>
      <c r="U3552" s="34">
        <v>148</v>
      </c>
      <c r="V3552" s="34">
        <v>21</v>
      </c>
      <c r="W3552" s="45">
        <v>1035.0026892232447</v>
      </c>
    </row>
    <row r="3553" spans="12:23" x14ac:dyDescent="0.3">
      <c r="L3553" s="44">
        <v>3550</v>
      </c>
      <c r="M3553" s="34">
        <v>148</v>
      </c>
      <c r="N3553" s="34">
        <v>22</v>
      </c>
      <c r="O3553" s="45">
        <v>85.228919117826067</v>
      </c>
      <c r="P3553" s="44">
        <v>3550</v>
      </c>
      <c r="Q3553" s="34">
        <v>148</v>
      </c>
      <c r="R3553" s="34">
        <v>22</v>
      </c>
      <c r="S3553" s="45">
        <v>107.28318196814004</v>
      </c>
      <c r="T3553" s="44">
        <v>3550</v>
      </c>
      <c r="U3553" s="34">
        <v>148</v>
      </c>
      <c r="V3553" s="34">
        <v>22</v>
      </c>
      <c r="W3553" s="45">
        <v>290.81409894379749</v>
      </c>
    </row>
    <row r="3554" spans="12:23" x14ac:dyDescent="0.3">
      <c r="L3554" s="44">
        <v>3551</v>
      </c>
      <c r="M3554" s="34">
        <v>148</v>
      </c>
      <c r="N3554" s="34">
        <v>23</v>
      </c>
      <c r="O3554" s="45">
        <v>28.373390310655466</v>
      </c>
      <c r="P3554" s="44">
        <v>3551</v>
      </c>
      <c r="Q3554" s="34">
        <v>148</v>
      </c>
      <c r="R3554" s="34">
        <v>23</v>
      </c>
      <c r="S3554" s="45">
        <v>35.715431185310507</v>
      </c>
      <c r="T3554" s="44">
        <v>3551</v>
      </c>
      <c r="U3554" s="34">
        <v>148</v>
      </c>
      <c r="V3554" s="34">
        <v>23</v>
      </c>
      <c r="W3554" s="45">
        <v>96.814344503966907</v>
      </c>
    </row>
    <row r="3555" spans="12:23" x14ac:dyDescent="0.3">
      <c r="L3555" s="44">
        <v>3552</v>
      </c>
      <c r="M3555" s="34">
        <v>148</v>
      </c>
      <c r="N3555" s="34">
        <v>24</v>
      </c>
      <c r="O3555" s="45">
        <v>75.76782694803606</v>
      </c>
      <c r="P3555" s="44">
        <v>3552</v>
      </c>
      <c r="Q3555" s="34">
        <v>148</v>
      </c>
      <c r="R3555" s="34">
        <v>24</v>
      </c>
      <c r="S3555" s="45">
        <v>95.373890105999905</v>
      </c>
      <c r="T3555" s="44">
        <v>3552</v>
      </c>
      <c r="U3555" s="34">
        <v>148</v>
      </c>
      <c r="V3555" s="34">
        <v>24</v>
      </c>
      <c r="W3555" s="45">
        <v>258.53140636878135</v>
      </c>
    </row>
    <row r="3556" spans="12:23" x14ac:dyDescent="0.3">
      <c r="L3556" s="44">
        <v>3553</v>
      </c>
      <c r="M3556" s="34">
        <v>149</v>
      </c>
      <c r="N3556" s="34">
        <v>1</v>
      </c>
      <c r="O3556" s="45">
        <v>37.834482480445466</v>
      </c>
      <c r="P3556" s="44">
        <v>3553</v>
      </c>
      <c r="Q3556" s="34">
        <v>149</v>
      </c>
      <c r="R3556" s="34">
        <v>1</v>
      </c>
      <c r="S3556" s="45">
        <v>47.62472304745063</v>
      </c>
      <c r="T3556" s="44">
        <v>3553</v>
      </c>
      <c r="U3556" s="34">
        <v>149</v>
      </c>
      <c r="V3556" s="34">
        <v>1</v>
      </c>
      <c r="W3556" s="45">
        <v>129.09703707898305</v>
      </c>
    </row>
    <row r="3557" spans="12:23" x14ac:dyDescent="0.3">
      <c r="L3557" s="44">
        <v>3554</v>
      </c>
      <c r="M3557" s="34">
        <v>149</v>
      </c>
      <c r="N3557" s="34">
        <v>2</v>
      </c>
      <c r="O3557" s="45">
        <v>237.05127277661913</v>
      </c>
      <c r="P3557" s="44">
        <v>3554</v>
      </c>
      <c r="Q3557" s="34">
        <v>149</v>
      </c>
      <c r="R3557" s="34">
        <v>2</v>
      </c>
      <c r="S3557" s="45">
        <v>298.39184981232592</v>
      </c>
      <c r="T3557" s="44">
        <v>3554</v>
      </c>
      <c r="U3557" s="34">
        <v>149</v>
      </c>
      <c r="V3557" s="34">
        <v>2</v>
      </c>
      <c r="W3557" s="45">
        <v>808.85517509272438</v>
      </c>
    </row>
    <row r="3558" spans="12:23" x14ac:dyDescent="0.3">
      <c r="L3558" s="44">
        <v>3555</v>
      </c>
      <c r="M3558" s="34">
        <v>149</v>
      </c>
      <c r="N3558" s="34">
        <v>3</v>
      </c>
      <c r="O3558" s="45">
        <v>56.855528807170614</v>
      </c>
      <c r="P3558" s="44">
        <v>3555</v>
      </c>
      <c r="Q3558" s="34">
        <v>149</v>
      </c>
      <c r="R3558" s="34">
        <v>3</v>
      </c>
      <c r="S3558" s="45">
        <v>71.567750782829549</v>
      </c>
      <c r="T3558" s="44">
        <v>3555</v>
      </c>
      <c r="U3558" s="34">
        <v>149</v>
      </c>
      <c r="V3558" s="34">
        <v>3</v>
      </c>
      <c r="W3558" s="45">
        <v>193.99975443983064</v>
      </c>
    </row>
    <row r="3559" spans="12:23" x14ac:dyDescent="0.3">
      <c r="L3559" s="44">
        <v>3556</v>
      </c>
      <c r="M3559" s="34">
        <v>149</v>
      </c>
      <c r="N3559" s="34">
        <v>4</v>
      </c>
      <c r="O3559" s="45">
        <v>85.228919117826067</v>
      </c>
      <c r="P3559" s="44">
        <v>3556</v>
      </c>
      <c r="Q3559" s="34">
        <v>149</v>
      </c>
      <c r="R3559" s="34">
        <v>4</v>
      </c>
      <c r="S3559" s="45">
        <v>107.28318196814004</v>
      </c>
      <c r="T3559" s="44">
        <v>3556</v>
      </c>
      <c r="U3559" s="34">
        <v>149</v>
      </c>
      <c r="V3559" s="34">
        <v>4</v>
      </c>
      <c r="W3559" s="45">
        <v>290.81409894379749</v>
      </c>
    </row>
    <row r="3560" spans="12:23" x14ac:dyDescent="0.3">
      <c r="L3560" s="44">
        <v>3557</v>
      </c>
      <c r="M3560" s="34">
        <v>149</v>
      </c>
      <c r="N3560" s="34">
        <v>5</v>
      </c>
      <c r="O3560" s="45">
        <v>66.316620976960579</v>
      </c>
      <c r="P3560" s="44">
        <v>3557</v>
      </c>
      <c r="Q3560" s="34">
        <v>149</v>
      </c>
      <c r="R3560" s="34">
        <v>5</v>
      </c>
      <c r="S3560" s="45">
        <v>83.477042644969643</v>
      </c>
      <c r="T3560" s="44">
        <v>3557</v>
      </c>
      <c r="U3560" s="34">
        <v>149</v>
      </c>
      <c r="V3560" s="34">
        <v>5</v>
      </c>
      <c r="W3560" s="45">
        <v>226.2824470148467</v>
      </c>
    </row>
    <row r="3561" spans="12:23" x14ac:dyDescent="0.3">
      <c r="L3561" s="44">
        <v>3558</v>
      </c>
      <c r="M3561" s="34">
        <v>149</v>
      </c>
      <c r="N3561" s="34">
        <v>6</v>
      </c>
      <c r="O3561" s="45">
        <v>1364.5821223656667</v>
      </c>
      <c r="P3561" s="44">
        <v>3558</v>
      </c>
      <c r="Q3561" s="34">
        <v>149</v>
      </c>
      <c r="R3561" s="34">
        <v>6</v>
      </c>
      <c r="S3561" s="45">
        <v>1717.6882407934575</v>
      </c>
      <c r="T3561" s="44">
        <v>3558</v>
      </c>
      <c r="U3561" s="34">
        <v>149</v>
      </c>
      <c r="V3561" s="34">
        <v>6</v>
      </c>
      <c r="W3561" s="45">
        <v>4656.1627726613406</v>
      </c>
    </row>
    <row r="3562" spans="12:23" x14ac:dyDescent="0.3">
      <c r="L3562" s="44">
        <v>3559</v>
      </c>
      <c r="M3562" s="34">
        <v>149</v>
      </c>
      <c r="N3562" s="34">
        <v>7</v>
      </c>
      <c r="O3562" s="45">
        <v>1685.6858566130852</v>
      </c>
      <c r="P3562" s="44">
        <v>3559</v>
      </c>
      <c r="Q3562" s="34">
        <v>149</v>
      </c>
      <c r="R3562" s="34">
        <v>7</v>
      </c>
      <c r="S3562" s="45">
        <v>2121.8823888418506</v>
      </c>
      <c r="T3562" s="44">
        <v>3559</v>
      </c>
      <c r="U3562" s="34">
        <v>149</v>
      </c>
      <c r="V3562" s="34">
        <v>7</v>
      </c>
      <c r="W3562" s="45">
        <v>5751.8177933891629</v>
      </c>
    </row>
    <row r="3563" spans="12:23" x14ac:dyDescent="0.3">
      <c r="L3563" s="44">
        <v>3560</v>
      </c>
      <c r="M3563" s="34">
        <v>149</v>
      </c>
      <c r="N3563" s="34">
        <v>8</v>
      </c>
      <c r="O3563" s="45">
        <v>1875.1943997716057</v>
      </c>
      <c r="P3563" s="44">
        <v>3560</v>
      </c>
      <c r="Q3563" s="34">
        <v>149</v>
      </c>
      <c r="R3563" s="34">
        <v>8</v>
      </c>
      <c r="S3563" s="45">
        <v>2360.4291137168384</v>
      </c>
      <c r="T3563" s="44">
        <v>3560</v>
      </c>
      <c r="U3563" s="34">
        <v>149</v>
      </c>
      <c r="V3563" s="34">
        <v>8</v>
      </c>
      <c r="W3563" s="45">
        <v>6398.4499083008486</v>
      </c>
    </row>
    <row r="3564" spans="12:23" x14ac:dyDescent="0.3">
      <c r="L3564" s="44">
        <v>3561</v>
      </c>
      <c r="M3564" s="34">
        <v>149</v>
      </c>
      <c r="N3564" s="34">
        <v>9</v>
      </c>
      <c r="O3564" s="45">
        <v>577.69013568391711</v>
      </c>
      <c r="P3564" s="44">
        <v>3561</v>
      </c>
      <c r="Q3564" s="34">
        <v>149</v>
      </c>
      <c r="R3564" s="34">
        <v>9</v>
      </c>
      <c r="S3564" s="45">
        <v>727.17613445381005</v>
      </c>
      <c r="T3564" s="44">
        <v>3561</v>
      </c>
      <c r="U3564" s="34">
        <v>149</v>
      </c>
      <c r="V3564" s="34">
        <v>9</v>
      </c>
      <c r="W3564" s="45">
        <v>1971.1670406776323</v>
      </c>
    </row>
    <row r="3565" spans="12:23" x14ac:dyDescent="0.3">
      <c r="L3565" s="44">
        <v>3562</v>
      </c>
      <c r="M3565" s="34">
        <v>149</v>
      </c>
      <c r="N3565" s="34">
        <v>10</v>
      </c>
      <c r="O3565" s="45">
        <v>37.834482480445466</v>
      </c>
      <c r="P3565" s="44">
        <v>3562</v>
      </c>
      <c r="Q3565" s="34">
        <v>149</v>
      </c>
      <c r="R3565" s="34">
        <v>10</v>
      </c>
      <c r="S3565" s="45">
        <v>47.62472304745063</v>
      </c>
      <c r="T3565" s="44">
        <v>3562</v>
      </c>
      <c r="U3565" s="34">
        <v>149</v>
      </c>
      <c r="V3565" s="34">
        <v>10</v>
      </c>
      <c r="W3565" s="45">
        <v>129.09703707898305</v>
      </c>
    </row>
    <row r="3566" spans="12:23" x14ac:dyDescent="0.3">
      <c r="L3566" s="44">
        <v>3563</v>
      </c>
      <c r="M3566" s="34">
        <v>149</v>
      </c>
      <c r="N3566" s="34">
        <v>11</v>
      </c>
      <c r="O3566" s="45">
        <v>180.1364267771614</v>
      </c>
      <c r="P3566" s="44">
        <v>3563</v>
      </c>
      <c r="Q3566" s="34">
        <v>149</v>
      </c>
      <c r="R3566" s="34">
        <v>11</v>
      </c>
      <c r="S3566" s="45">
        <v>226.74943262283716</v>
      </c>
      <c r="T3566" s="44">
        <v>3563</v>
      </c>
      <c r="U3566" s="34">
        <v>149</v>
      </c>
      <c r="V3566" s="34">
        <v>11</v>
      </c>
      <c r="W3566" s="45">
        <v>614.65302132640454</v>
      </c>
    </row>
    <row r="3567" spans="12:23" x14ac:dyDescent="0.3">
      <c r="L3567" s="44">
        <v>3564</v>
      </c>
      <c r="M3567" s="34">
        <v>149</v>
      </c>
      <c r="N3567" s="34">
        <v>12</v>
      </c>
      <c r="O3567" s="45">
        <v>407.85512796727932</v>
      </c>
      <c r="P3567" s="44">
        <v>3564</v>
      </c>
      <c r="Q3567" s="34">
        <v>149</v>
      </c>
      <c r="R3567" s="34">
        <v>12</v>
      </c>
      <c r="S3567" s="45">
        <v>513.39376778745134</v>
      </c>
      <c r="T3567" s="44">
        <v>3564</v>
      </c>
      <c r="U3567" s="34">
        <v>149</v>
      </c>
      <c r="V3567" s="34">
        <v>12</v>
      </c>
      <c r="W3567" s="45">
        <v>1391.6640357181727</v>
      </c>
    </row>
    <row r="3568" spans="12:23" x14ac:dyDescent="0.3">
      <c r="L3568" s="44">
        <v>3565</v>
      </c>
      <c r="M3568" s="34">
        <v>149</v>
      </c>
      <c r="N3568" s="34">
        <v>13</v>
      </c>
      <c r="O3568" s="45">
        <v>9.4610921697899961</v>
      </c>
      <c r="P3568" s="44">
        <v>3565</v>
      </c>
      <c r="Q3568" s="34">
        <v>149</v>
      </c>
      <c r="R3568" s="34">
        <v>13</v>
      </c>
      <c r="S3568" s="45">
        <v>11.909291862140126</v>
      </c>
      <c r="T3568" s="44">
        <v>3565</v>
      </c>
      <c r="U3568" s="34">
        <v>149</v>
      </c>
      <c r="V3568" s="34">
        <v>13</v>
      </c>
      <c r="W3568" s="45">
        <v>32.282692575016149</v>
      </c>
    </row>
    <row r="3569" spans="12:23" x14ac:dyDescent="0.3">
      <c r="L3569" s="44">
        <v>3566</v>
      </c>
      <c r="M3569" s="34">
        <v>149</v>
      </c>
      <c r="N3569" s="34">
        <v>14</v>
      </c>
      <c r="O3569" s="45">
        <v>66.316620976960579</v>
      </c>
      <c r="P3569" s="44">
        <v>3566</v>
      </c>
      <c r="Q3569" s="34">
        <v>149</v>
      </c>
      <c r="R3569" s="34">
        <v>14</v>
      </c>
      <c r="S3569" s="45">
        <v>83.477042644969643</v>
      </c>
      <c r="T3569" s="44">
        <v>3566</v>
      </c>
      <c r="U3569" s="34">
        <v>149</v>
      </c>
      <c r="V3569" s="34">
        <v>14</v>
      </c>
      <c r="W3569" s="45">
        <v>226.2824470148467</v>
      </c>
    </row>
    <row r="3570" spans="12:23" x14ac:dyDescent="0.3">
      <c r="L3570" s="44">
        <v>3567</v>
      </c>
      <c r="M3570" s="34">
        <v>149</v>
      </c>
      <c r="N3570" s="34">
        <v>15</v>
      </c>
      <c r="O3570" s="45">
        <v>0</v>
      </c>
      <c r="P3570" s="44">
        <v>3567</v>
      </c>
      <c r="Q3570" s="34">
        <v>149</v>
      </c>
      <c r="R3570" s="34">
        <v>15</v>
      </c>
      <c r="S3570" s="45">
        <v>0</v>
      </c>
      <c r="T3570" s="44">
        <v>3567</v>
      </c>
      <c r="U3570" s="34">
        <v>149</v>
      </c>
      <c r="V3570" s="34">
        <v>15</v>
      </c>
      <c r="W3570" s="45">
        <v>0</v>
      </c>
    </row>
    <row r="3571" spans="12:23" x14ac:dyDescent="0.3">
      <c r="L3571" s="44">
        <v>3568</v>
      </c>
      <c r="M3571" s="34">
        <v>149</v>
      </c>
      <c r="N3571" s="34">
        <v>16</v>
      </c>
      <c r="O3571" s="45">
        <v>199.19701789874463</v>
      </c>
      <c r="P3571" s="44">
        <v>3568</v>
      </c>
      <c r="Q3571" s="34">
        <v>149</v>
      </c>
      <c r="R3571" s="34">
        <v>16</v>
      </c>
      <c r="S3571" s="45">
        <v>250.74223796265554</v>
      </c>
      <c r="T3571" s="44">
        <v>3568</v>
      </c>
      <c r="U3571" s="34">
        <v>149</v>
      </c>
      <c r="V3571" s="34">
        <v>16</v>
      </c>
      <c r="W3571" s="45">
        <v>679.69067157157815</v>
      </c>
    </row>
    <row r="3572" spans="12:23" x14ac:dyDescent="0.3">
      <c r="L3572" s="44">
        <v>3569</v>
      </c>
      <c r="M3572" s="34">
        <v>149</v>
      </c>
      <c r="N3572" s="34">
        <v>17</v>
      </c>
      <c r="O3572" s="45">
        <v>379.37298947076408</v>
      </c>
      <c r="P3572" s="44">
        <v>3569</v>
      </c>
      <c r="Q3572" s="34">
        <v>149</v>
      </c>
      <c r="R3572" s="34">
        <v>17</v>
      </c>
      <c r="S3572" s="45">
        <v>477.54144818993217</v>
      </c>
      <c r="T3572" s="44">
        <v>3569</v>
      </c>
      <c r="U3572" s="34">
        <v>149</v>
      </c>
      <c r="V3572" s="34">
        <v>17</v>
      </c>
      <c r="W3572" s="45">
        <v>1294.4786257823089</v>
      </c>
    </row>
    <row r="3573" spans="12:23" x14ac:dyDescent="0.3">
      <c r="L3573" s="44">
        <v>3570</v>
      </c>
      <c r="M3573" s="34">
        <v>149</v>
      </c>
      <c r="N3573" s="34">
        <v>18</v>
      </c>
      <c r="O3573" s="45">
        <v>56.855528807170614</v>
      </c>
      <c r="P3573" s="44">
        <v>3570</v>
      </c>
      <c r="Q3573" s="34">
        <v>149</v>
      </c>
      <c r="R3573" s="34">
        <v>18</v>
      </c>
      <c r="S3573" s="45">
        <v>71.567750782829549</v>
      </c>
      <c r="T3573" s="44">
        <v>3570</v>
      </c>
      <c r="U3573" s="34">
        <v>149</v>
      </c>
      <c r="V3573" s="34">
        <v>18</v>
      </c>
      <c r="W3573" s="45">
        <v>193.99975443983064</v>
      </c>
    </row>
    <row r="3574" spans="12:23" x14ac:dyDescent="0.3">
      <c r="L3574" s="44">
        <v>3571</v>
      </c>
      <c r="M3574" s="34">
        <v>149</v>
      </c>
      <c r="N3574" s="34">
        <v>19</v>
      </c>
      <c r="O3574" s="45">
        <v>189.73592572895464</v>
      </c>
      <c r="P3574" s="44">
        <v>3571</v>
      </c>
      <c r="Q3574" s="34">
        <v>149</v>
      </c>
      <c r="R3574" s="34">
        <v>19</v>
      </c>
      <c r="S3574" s="45">
        <v>238.83294610051541</v>
      </c>
      <c r="T3574" s="44">
        <v>3571</v>
      </c>
      <c r="U3574" s="34">
        <v>149</v>
      </c>
      <c r="V3574" s="34">
        <v>19</v>
      </c>
      <c r="W3574" s="45">
        <v>647.40797899656206</v>
      </c>
    </row>
    <row r="3575" spans="12:23" x14ac:dyDescent="0.3">
      <c r="L3575" s="44">
        <v>3572</v>
      </c>
      <c r="M3575" s="34">
        <v>149</v>
      </c>
      <c r="N3575" s="34">
        <v>20</v>
      </c>
      <c r="O3575" s="45">
        <v>9.4610921697899961</v>
      </c>
      <c r="P3575" s="44">
        <v>3572</v>
      </c>
      <c r="Q3575" s="34">
        <v>149</v>
      </c>
      <c r="R3575" s="34">
        <v>20</v>
      </c>
      <c r="S3575" s="45">
        <v>11.909291862140126</v>
      </c>
      <c r="T3575" s="44">
        <v>3572</v>
      </c>
      <c r="U3575" s="34">
        <v>149</v>
      </c>
      <c r="V3575" s="34">
        <v>20</v>
      </c>
      <c r="W3575" s="45">
        <v>32.282692575016149</v>
      </c>
    </row>
    <row r="3576" spans="12:23" x14ac:dyDescent="0.3">
      <c r="L3576" s="44">
        <v>3573</v>
      </c>
      <c r="M3576" s="34">
        <v>149</v>
      </c>
      <c r="N3576" s="34">
        <v>21</v>
      </c>
      <c r="O3576" s="45">
        <v>56.855528807170614</v>
      </c>
      <c r="P3576" s="44">
        <v>3573</v>
      </c>
      <c r="Q3576" s="34">
        <v>149</v>
      </c>
      <c r="R3576" s="34">
        <v>21</v>
      </c>
      <c r="S3576" s="45">
        <v>71.567750782829549</v>
      </c>
      <c r="T3576" s="44">
        <v>3573</v>
      </c>
      <c r="U3576" s="34">
        <v>149</v>
      </c>
      <c r="V3576" s="34">
        <v>21</v>
      </c>
      <c r="W3576" s="45">
        <v>193.99975443983064</v>
      </c>
    </row>
    <row r="3577" spans="12:23" x14ac:dyDescent="0.3">
      <c r="L3577" s="44">
        <v>3574</v>
      </c>
      <c r="M3577" s="34">
        <v>149</v>
      </c>
      <c r="N3577" s="34">
        <v>22</v>
      </c>
      <c r="O3577" s="45">
        <v>0</v>
      </c>
      <c r="P3577" s="44">
        <v>3574</v>
      </c>
      <c r="Q3577" s="34">
        <v>149</v>
      </c>
      <c r="R3577" s="34">
        <v>22</v>
      </c>
      <c r="S3577" s="45">
        <v>0</v>
      </c>
      <c r="T3577" s="44">
        <v>3574</v>
      </c>
      <c r="U3577" s="34">
        <v>149</v>
      </c>
      <c r="V3577" s="34">
        <v>22</v>
      </c>
      <c r="W3577" s="45">
        <v>0</v>
      </c>
    </row>
    <row r="3578" spans="12:23" x14ac:dyDescent="0.3">
      <c r="L3578" s="44">
        <v>3575</v>
      </c>
      <c r="M3578" s="34">
        <v>149</v>
      </c>
      <c r="N3578" s="34">
        <v>23</v>
      </c>
      <c r="O3578" s="45">
        <v>47.394436637380601</v>
      </c>
      <c r="P3578" s="44">
        <v>3575</v>
      </c>
      <c r="Q3578" s="34">
        <v>149</v>
      </c>
      <c r="R3578" s="34">
        <v>23</v>
      </c>
      <c r="S3578" s="45">
        <v>59.658458920689398</v>
      </c>
      <c r="T3578" s="44">
        <v>3575</v>
      </c>
      <c r="U3578" s="34">
        <v>149</v>
      </c>
      <c r="V3578" s="34">
        <v>23</v>
      </c>
      <c r="W3578" s="45">
        <v>161.71706186481441</v>
      </c>
    </row>
    <row r="3579" spans="12:23" x14ac:dyDescent="0.3">
      <c r="L3579" s="44">
        <v>3576</v>
      </c>
      <c r="M3579" s="34">
        <v>149</v>
      </c>
      <c r="N3579" s="34">
        <v>24</v>
      </c>
      <c r="O3579" s="45">
        <v>142.34148909157403</v>
      </c>
      <c r="P3579" s="44">
        <v>3576</v>
      </c>
      <c r="Q3579" s="34">
        <v>149</v>
      </c>
      <c r="R3579" s="34">
        <v>24</v>
      </c>
      <c r="S3579" s="45">
        <v>179.17448717982603</v>
      </c>
      <c r="T3579" s="44">
        <v>3576</v>
      </c>
      <c r="U3579" s="34">
        <v>149</v>
      </c>
      <c r="V3579" s="34">
        <v>24</v>
      </c>
      <c r="W3579" s="45">
        <v>485.69091713174765</v>
      </c>
    </row>
    <row r="3580" spans="12:23" x14ac:dyDescent="0.3">
      <c r="L3580" s="44">
        <v>3577</v>
      </c>
      <c r="M3580" s="34">
        <v>150</v>
      </c>
      <c r="N3580" s="34">
        <v>1</v>
      </c>
      <c r="O3580" s="45">
        <v>56.855528807170614</v>
      </c>
      <c r="P3580" s="44">
        <v>3577</v>
      </c>
      <c r="Q3580" s="34">
        <v>150</v>
      </c>
      <c r="R3580" s="34">
        <v>1</v>
      </c>
      <c r="S3580" s="45">
        <v>71.567750782829549</v>
      </c>
      <c r="T3580" s="44">
        <v>3577</v>
      </c>
      <c r="U3580" s="34">
        <v>150</v>
      </c>
      <c r="V3580" s="34">
        <v>1</v>
      </c>
      <c r="W3580" s="45">
        <v>193.99975443983064</v>
      </c>
    </row>
    <row r="3581" spans="12:23" x14ac:dyDescent="0.3">
      <c r="L3581" s="44">
        <v>3578</v>
      </c>
      <c r="M3581" s="34">
        <v>150</v>
      </c>
      <c r="N3581" s="34">
        <v>2</v>
      </c>
      <c r="O3581" s="45">
        <v>0</v>
      </c>
      <c r="P3581" s="44">
        <v>3578</v>
      </c>
      <c r="Q3581" s="34">
        <v>150</v>
      </c>
      <c r="R3581" s="34">
        <v>2</v>
      </c>
      <c r="S3581" s="45">
        <v>0</v>
      </c>
      <c r="T3581" s="44">
        <v>3578</v>
      </c>
      <c r="U3581" s="34">
        <v>150</v>
      </c>
      <c r="V3581" s="34">
        <v>2</v>
      </c>
      <c r="W3581" s="45">
        <v>0</v>
      </c>
    </row>
    <row r="3582" spans="12:23" x14ac:dyDescent="0.3">
      <c r="L3582" s="44">
        <v>3579</v>
      </c>
      <c r="M3582" s="34">
        <v>150</v>
      </c>
      <c r="N3582" s="34">
        <v>3</v>
      </c>
      <c r="O3582" s="45">
        <v>47.394436637380601</v>
      </c>
      <c r="P3582" s="44">
        <v>3579</v>
      </c>
      <c r="Q3582" s="34">
        <v>150</v>
      </c>
      <c r="R3582" s="34">
        <v>3</v>
      </c>
      <c r="S3582" s="45">
        <v>59.658458920689398</v>
      </c>
      <c r="T3582" s="44">
        <v>3579</v>
      </c>
      <c r="U3582" s="34">
        <v>150</v>
      </c>
      <c r="V3582" s="34">
        <v>3</v>
      </c>
      <c r="W3582" s="45">
        <v>161.71706186481441</v>
      </c>
    </row>
    <row r="3583" spans="12:23" x14ac:dyDescent="0.3">
      <c r="L3583" s="44">
        <v>3580</v>
      </c>
      <c r="M3583" s="34">
        <v>150</v>
      </c>
      <c r="N3583" s="34">
        <v>4</v>
      </c>
      <c r="O3583" s="45">
        <v>0</v>
      </c>
      <c r="P3583" s="44">
        <v>3580</v>
      </c>
      <c r="Q3583" s="34">
        <v>150</v>
      </c>
      <c r="R3583" s="34">
        <v>4</v>
      </c>
      <c r="S3583" s="45">
        <v>0</v>
      </c>
      <c r="T3583" s="44">
        <v>3580</v>
      </c>
      <c r="U3583" s="34">
        <v>150</v>
      </c>
      <c r="V3583" s="34">
        <v>4</v>
      </c>
      <c r="W3583" s="45">
        <v>0</v>
      </c>
    </row>
    <row r="3584" spans="12:23" x14ac:dyDescent="0.3">
      <c r="L3584" s="44">
        <v>3581</v>
      </c>
      <c r="M3584" s="34">
        <v>150</v>
      </c>
      <c r="N3584" s="34">
        <v>5</v>
      </c>
      <c r="O3584" s="45">
        <v>199.21679029617368</v>
      </c>
      <c r="P3584" s="44">
        <v>3581</v>
      </c>
      <c r="Q3584" s="34">
        <v>150</v>
      </c>
      <c r="R3584" s="34">
        <v>5</v>
      </c>
      <c r="S3584" s="45">
        <v>250.76712676487531</v>
      </c>
      <c r="T3584" s="44">
        <v>3581</v>
      </c>
      <c r="U3584" s="34">
        <v>150</v>
      </c>
      <c r="V3584" s="34">
        <v>5</v>
      </c>
      <c r="W3584" s="45">
        <v>679.75813801374136</v>
      </c>
    </row>
    <row r="3585" spans="12:23" x14ac:dyDescent="0.3">
      <c r="L3585" s="44">
        <v>3582</v>
      </c>
      <c r="M3585" s="34">
        <v>150</v>
      </c>
      <c r="N3585" s="34">
        <v>6</v>
      </c>
      <c r="O3585" s="45">
        <v>0</v>
      </c>
      <c r="P3585" s="44">
        <v>3582</v>
      </c>
      <c r="Q3585" s="34">
        <v>150</v>
      </c>
      <c r="R3585" s="34">
        <v>6</v>
      </c>
      <c r="S3585" s="45">
        <v>0</v>
      </c>
      <c r="T3585" s="44">
        <v>3582</v>
      </c>
      <c r="U3585" s="34">
        <v>150</v>
      </c>
      <c r="V3585" s="34">
        <v>6</v>
      </c>
      <c r="W3585" s="45">
        <v>0</v>
      </c>
    </row>
    <row r="3586" spans="12:23" x14ac:dyDescent="0.3">
      <c r="L3586" s="44">
        <v>3583</v>
      </c>
      <c r="M3586" s="34">
        <v>150</v>
      </c>
      <c r="N3586" s="34">
        <v>7</v>
      </c>
      <c r="O3586" s="45">
        <v>47.394436637380601</v>
      </c>
      <c r="P3586" s="44">
        <v>3583</v>
      </c>
      <c r="Q3586" s="34">
        <v>150</v>
      </c>
      <c r="R3586" s="34">
        <v>7</v>
      </c>
      <c r="S3586" s="45">
        <v>59.658458920689398</v>
      </c>
      <c r="T3586" s="44">
        <v>3583</v>
      </c>
      <c r="U3586" s="34">
        <v>150</v>
      </c>
      <c r="V3586" s="34">
        <v>7</v>
      </c>
      <c r="W3586" s="45">
        <v>161.71706186481441</v>
      </c>
    </row>
    <row r="3587" spans="12:23" x14ac:dyDescent="0.3">
      <c r="L3587" s="44">
        <v>3584</v>
      </c>
      <c r="M3587" s="34">
        <v>150</v>
      </c>
      <c r="N3587" s="34">
        <v>8</v>
      </c>
      <c r="O3587" s="45">
        <v>170.77419659451658</v>
      </c>
      <c r="P3587" s="44">
        <v>3584</v>
      </c>
      <c r="Q3587" s="34">
        <v>150</v>
      </c>
      <c r="R3587" s="34">
        <v>8</v>
      </c>
      <c r="S3587" s="45">
        <v>214.96458477179573</v>
      </c>
      <c r="T3587" s="44">
        <v>3584</v>
      </c>
      <c r="U3587" s="34">
        <v>150</v>
      </c>
      <c r="V3587" s="34">
        <v>8</v>
      </c>
      <c r="W3587" s="45">
        <v>582.7076609622037</v>
      </c>
    </row>
    <row r="3588" spans="12:23" x14ac:dyDescent="0.3">
      <c r="L3588" s="44">
        <v>3585</v>
      </c>
      <c r="M3588" s="34">
        <v>150</v>
      </c>
      <c r="N3588" s="34">
        <v>9</v>
      </c>
      <c r="O3588" s="45">
        <v>56.855528807170614</v>
      </c>
      <c r="P3588" s="44">
        <v>3585</v>
      </c>
      <c r="Q3588" s="34">
        <v>150</v>
      </c>
      <c r="R3588" s="34">
        <v>9</v>
      </c>
      <c r="S3588" s="45">
        <v>71.567750782829549</v>
      </c>
      <c r="T3588" s="44">
        <v>3585</v>
      </c>
      <c r="U3588" s="34">
        <v>150</v>
      </c>
      <c r="V3588" s="34">
        <v>9</v>
      </c>
      <c r="W3588" s="45">
        <v>193.99975443983064</v>
      </c>
    </row>
    <row r="3589" spans="12:23" x14ac:dyDescent="0.3">
      <c r="L3589" s="44">
        <v>3586</v>
      </c>
      <c r="M3589" s="34">
        <v>150</v>
      </c>
      <c r="N3589" s="34">
        <v>10</v>
      </c>
      <c r="O3589" s="45">
        <v>0</v>
      </c>
      <c r="P3589" s="44">
        <v>3586</v>
      </c>
      <c r="Q3589" s="34">
        <v>150</v>
      </c>
      <c r="R3589" s="34">
        <v>10</v>
      </c>
      <c r="S3589" s="45">
        <v>0</v>
      </c>
      <c r="T3589" s="44">
        <v>3586</v>
      </c>
      <c r="U3589" s="34">
        <v>150</v>
      </c>
      <c r="V3589" s="34">
        <v>10</v>
      </c>
      <c r="W3589" s="45">
        <v>0</v>
      </c>
    </row>
    <row r="3590" spans="12:23" x14ac:dyDescent="0.3">
      <c r="L3590" s="44">
        <v>3587</v>
      </c>
      <c r="M3590" s="34">
        <v>150</v>
      </c>
      <c r="N3590" s="34">
        <v>11</v>
      </c>
      <c r="O3590" s="45">
        <v>199.21679029617368</v>
      </c>
      <c r="P3590" s="44">
        <v>3587</v>
      </c>
      <c r="Q3590" s="34">
        <v>150</v>
      </c>
      <c r="R3590" s="34">
        <v>11</v>
      </c>
      <c r="S3590" s="45">
        <v>250.76712676487531</v>
      </c>
      <c r="T3590" s="44">
        <v>3587</v>
      </c>
      <c r="U3590" s="34">
        <v>150</v>
      </c>
      <c r="V3590" s="34">
        <v>11</v>
      </c>
      <c r="W3590" s="45">
        <v>679.75813801374136</v>
      </c>
    </row>
    <row r="3591" spans="12:23" x14ac:dyDescent="0.3">
      <c r="L3591" s="44">
        <v>3588</v>
      </c>
      <c r="M3591" s="34">
        <v>150</v>
      </c>
      <c r="N3591" s="34">
        <v>12</v>
      </c>
      <c r="O3591" s="45">
        <v>0</v>
      </c>
      <c r="P3591" s="44">
        <v>3588</v>
      </c>
      <c r="Q3591" s="34">
        <v>150</v>
      </c>
      <c r="R3591" s="34">
        <v>12</v>
      </c>
      <c r="S3591" s="45">
        <v>0</v>
      </c>
      <c r="T3591" s="44">
        <v>3588</v>
      </c>
      <c r="U3591" s="34">
        <v>150</v>
      </c>
      <c r="V3591" s="34">
        <v>12</v>
      </c>
      <c r="W3591" s="45">
        <v>0</v>
      </c>
    </row>
    <row r="3592" spans="12:23" x14ac:dyDescent="0.3">
      <c r="L3592" s="44">
        <v>3589</v>
      </c>
      <c r="M3592" s="34">
        <v>150</v>
      </c>
      <c r="N3592" s="34">
        <v>13</v>
      </c>
      <c r="O3592" s="45">
        <v>208.6877686646782</v>
      </c>
      <c r="P3592" s="44">
        <v>3589</v>
      </c>
      <c r="Q3592" s="34">
        <v>150</v>
      </c>
      <c r="R3592" s="34">
        <v>13</v>
      </c>
      <c r="S3592" s="45">
        <v>262.6888630281253</v>
      </c>
      <c r="T3592" s="44">
        <v>3589</v>
      </c>
      <c r="U3592" s="34">
        <v>150</v>
      </c>
      <c r="V3592" s="34">
        <v>13</v>
      </c>
      <c r="W3592" s="45">
        <v>712.07456380983899</v>
      </c>
    </row>
    <row r="3593" spans="12:23" x14ac:dyDescent="0.3">
      <c r="L3593" s="44">
        <v>3590</v>
      </c>
      <c r="M3593" s="34">
        <v>150</v>
      </c>
      <c r="N3593" s="34">
        <v>14</v>
      </c>
      <c r="O3593" s="45">
        <v>0</v>
      </c>
      <c r="P3593" s="44">
        <v>3590</v>
      </c>
      <c r="Q3593" s="34">
        <v>150</v>
      </c>
      <c r="R3593" s="34">
        <v>14</v>
      </c>
      <c r="S3593" s="45">
        <v>0</v>
      </c>
      <c r="T3593" s="44">
        <v>3590</v>
      </c>
      <c r="U3593" s="34">
        <v>150</v>
      </c>
      <c r="V3593" s="34">
        <v>14</v>
      </c>
      <c r="W3593" s="45">
        <v>0</v>
      </c>
    </row>
    <row r="3594" spans="12:23" x14ac:dyDescent="0.3">
      <c r="L3594" s="44">
        <v>3591</v>
      </c>
      <c r="M3594" s="34">
        <v>150</v>
      </c>
      <c r="N3594" s="34">
        <v>15</v>
      </c>
      <c r="O3594" s="45">
        <v>47.394436637380601</v>
      </c>
      <c r="P3594" s="44">
        <v>3591</v>
      </c>
      <c r="Q3594" s="34">
        <v>150</v>
      </c>
      <c r="R3594" s="34">
        <v>15</v>
      </c>
      <c r="S3594" s="45">
        <v>59.658458920689398</v>
      </c>
      <c r="T3594" s="44">
        <v>3591</v>
      </c>
      <c r="U3594" s="34">
        <v>150</v>
      </c>
      <c r="V3594" s="34">
        <v>15</v>
      </c>
      <c r="W3594" s="45">
        <v>161.71706186481441</v>
      </c>
    </row>
    <row r="3595" spans="12:23" x14ac:dyDescent="0.3">
      <c r="L3595" s="44">
        <v>3592</v>
      </c>
      <c r="M3595" s="34">
        <v>150</v>
      </c>
      <c r="N3595" s="34">
        <v>16</v>
      </c>
      <c r="O3595" s="45">
        <v>199.14758690517212</v>
      </c>
      <c r="P3595" s="44">
        <v>3592</v>
      </c>
      <c r="Q3595" s="34">
        <v>150</v>
      </c>
      <c r="R3595" s="34">
        <v>16</v>
      </c>
      <c r="S3595" s="45">
        <v>250.68001595710629</v>
      </c>
      <c r="T3595" s="44">
        <v>3592</v>
      </c>
      <c r="U3595" s="34">
        <v>150</v>
      </c>
      <c r="V3595" s="34">
        <v>16</v>
      </c>
      <c r="W3595" s="45">
        <v>679.52200546617075</v>
      </c>
    </row>
    <row r="3596" spans="12:23" x14ac:dyDescent="0.3">
      <c r="L3596" s="44">
        <v>3593</v>
      </c>
      <c r="M3596" s="34">
        <v>150</v>
      </c>
      <c r="N3596" s="34">
        <v>17</v>
      </c>
      <c r="O3596" s="45">
        <v>37.834482480445466</v>
      </c>
      <c r="P3596" s="44">
        <v>3593</v>
      </c>
      <c r="Q3596" s="34">
        <v>150</v>
      </c>
      <c r="R3596" s="34">
        <v>17</v>
      </c>
      <c r="S3596" s="45">
        <v>47.62472304745063</v>
      </c>
      <c r="T3596" s="44">
        <v>3593</v>
      </c>
      <c r="U3596" s="34">
        <v>150</v>
      </c>
      <c r="V3596" s="34">
        <v>17</v>
      </c>
      <c r="W3596" s="45">
        <v>129.09703707898305</v>
      </c>
    </row>
    <row r="3597" spans="12:23" x14ac:dyDescent="0.3">
      <c r="L3597" s="44">
        <v>3594</v>
      </c>
      <c r="M3597" s="34">
        <v>150</v>
      </c>
      <c r="N3597" s="34">
        <v>18</v>
      </c>
      <c r="O3597" s="45">
        <v>85.228919117826067</v>
      </c>
      <c r="P3597" s="44">
        <v>3594</v>
      </c>
      <c r="Q3597" s="34">
        <v>150</v>
      </c>
      <c r="R3597" s="34">
        <v>18</v>
      </c>
      <c r="S3597" s="45">
        <v>107.28318196814004</v>
      </c>
      <c r="T3597" s="44">
        <v>3594</v>
      </c>
      <c r="U3597" s="34">
        <v>150</v>
      </c>
      <c r="V3597" s="34">
        <v>18</v>
      </c>
      <c r="W3597" s="45">
        <v>290.81409894379749</v>
      </c>
    </row>
    <row r="3598" spans="12:23" x14ac:dyDescent="0.3">
      <c r="L3598" s="44">
        <v>3595</v>
      </c>
      <c r="M3598" s="34">
        <v>150</v>
      </c>
      <c r="N3598" s="34">
        <v>19</v>
      </c>
      <c r="O3598" s="45">
        <v>0</v>
      </c>
      <c r="P3598" s="44">
        <v>3595</v>
      </c>
      <c r="Q3598" s="34">
        <v>150</v>
      </c>
      <c r="R3598" s="34">
        <v>19</v>
      </c>
      <c r="S3598" s="45">
        <v>0</v>
      </c>
      <c r="T3598" s="44">
        <v>3595</v>
      </c>
      <c r="U3598" s="34">
        <v>150</v>
      </c>
      <c r="V3598" s="34">
        <v>19</v>
      </c>
      <c r="W3598" s="45">
        <v>0</v>
      </c>
    </row>
    <row r="3599" spans="12:23" x14ac:dyDescent="0.3">
      <c r="L3599" s="44">
        <v>3596</v>
      </c>
      <c r="M3599" s="34">
        <v>150</v>
      </c>
      <c r="N3599" s="34">
        <v>20</v>
      </c>
      <c r="O3599" s="45">
        <v>56.855528807170614</v>
      </c>
      <c r="P3599" s="44">
        <v>3596</v>
      </c>
      <c r="Q3599" s="34">
        <v>150</v>
      </c>
      <c r="R3599" s="34">
        <v>20</v>
      </c>
      <c r="S3599" s="45">
        <v>71.567750782829549</v>
      </c>
      <c r="T3599" s="44">
        <v>3596</v>
      </c>
      <c r="U3599" s="34">
        <v>150</v>
      </c>
      <c r="V3599" s="34">
        <v>20</v>
      </c>
      <c r="W3599" s="45">
        <v>193.99975443983064</v>
      </c>
    </row>
    <row r="3600" spans="12:23" x14ac:dyDescent="0.3">
      <c r="L3600" s="44">
        <v>3597</v>
      </c>
      <c r="M3600" s="34">
        <v>150</v>
      </c>
      <c r="N3600" s="34">
        <v>21</v>
      </c>
      <c r="O3600" s="45">
        <v>151.82235365879308</v>
      </c>
      <c r="P3600" s="44">
        <v>3597</v>
      </c>
      <c r="Q3600" s="34">
        <v>150</v>
      </c>
      <c r="R3600" s="34">
        <v>21</v>
      </c>
      <c r="S3600" s="45">
        <v>191.1086678441859</v>
      </c>
      <c r="T3600" s="44">
        <v>3597</v>
      </c>
      <c r="U3600" s="34">
        <v>150</v>
      </c>
      <c r="V3600" s="34">
        <v>21</v>
      </c>
      <c r="W3600" s="45">
        <v>518.04107614892689</v>
      </c>
    </row>
    <row r="3601" spans="12:23" x14ac:dyDescent="0.3">
      <c r="L3601" s="44">
        <v>3598</v>
      </c>
      <c r="M3601" s="34">
        <v>150</v>
      </c>
      <c r="N3601" s="34">
        <v>22</v>
      </c>
      <c r="O3601" s="45">
        <v>56.855528807170614</v>
      </c>
      <c r="P3601" s="44">
        <v>3598</v>
      </c>
      <c r="Q3601" s="34">
        <v>150</v>
      </c>
      <c r="R3601" s="34">
        <v>22</v>
      </c>
      <c r="S3601" s="45">
        <v>71.567750782829549</v>
      </c>
      <c r="T3601" s="44">
        <v>3598</v>
      </c>
      <c r="U3601" s="34">
        <v>150</v>
      </c>
      <c r="V3601" s="34">
        <v>22</v>
      </c>
      <c r="W3601" s="45">
        <v>193.99975443983064</v>
      </c>
    </row>
    <row r="3602" spans="12:23" x14ac:dyDescent="0.3">
      <c r="L3602" s="44">
        <v>3599</v>
      </c>
      <c r="M3602" s="34">
        <v>150</v>
      </c>
      <c r="N3602" s="34">
        <v>23</v>
      </c>
      <c r="O3602" s="45">
        <v>0</v>
      </c>
      <c r="P3602" s="44">
        <v>3599</v>
      </c>
      <c r="Q3602" s="34">
        <v>150</v>
      </c>
      <c r="R3602" s="34">
        <v>23</v>
      </c>
      <c r="S3602" s="45">
        <v>0</v>
      </c>
      <c r="T3602" s="44">
        <v>3599</v>
      </c>
      <c r="U3602" s="34">
        <v>150</v>
      </c>
      <c r="V3602" s="34">
        <v>23</v>
      </c>
      <c r="W3602" s="45">
        <v>0</v>
      </c>
    </row>
    <row r="3603" spans="12:23" x14ac:dyDescent="0.3">
      <c r="L3603" s="44">
        <v>3600</v>
      </c>
      <c r="M3603" s="34">
        <v>150</v>
      </c>
      <c r="N3603" s="34">
        <v>24</v>
      </c>
      <c r="O3603" s="45">
        <v>47.394436637380601</v>
      </c>
      <c r="P3603" s="44">
        <v>3600</v>
      </c>
      <c r="Q3603" s="34">
        <v>150</v>
      </c>
      <c r="R3603" s="34">
        <v>24</v>
      </c>
      <c r="S3603" s="45">
        <v>59.658458920689398</v>
      </c>
      <c r="T3603" s="44">
        <v>3600</v>
      </c>
      <c r="U3603" s="34">
        <v>150</v>
      </c>
      <c r="V3603" s="34">
        <v>24</v>
      </c>
      <c r="W3603" s="45">
        <v>161.71706186481441</v>
      </c>
    </row>
    <row r="3604" spans="12:23" x14ac:dyDescent="0.3">
      <c r="L3604" s="44">
        <v>3601</v>
      </c>
      <c r="M3604" s="34">
        <v>151</v>
      </c>
      <c r="N3604" s="34">
        <v>1</v>
      </c>
      <c r="O3604" s="45">
        <v>180.21551636687761</v>
      </c>
      <c r="P3604" s="44">
        <v>3601</v>
      </c>
      <c r="Q3604" s="34">
        <v>151</v>
      </c>
      <c r="R3604" s="34">
        <v>1</v>
      </c>
      <c r="S3604" s="45">
        <v>226.84898783171619</v>
      </c>
      <c r="T3604" s="44">
        <v>3601</v>
      </c>
      <c r="U3604" s="34">
        <v>151</v>
      </c>
      <c r="V3604" s="34">
        <v>1</v>
      </c>
      <c r="W3604" s="45">
        <v>614.92288709505704</v>
      </c>
    </row>
    <row r="3605" spans="12:23" x14ac:dyDescent="0.3">
      <c r="L3605" s="44">
        <v>3602</v>
      </c>
      <c r="M3605" s="34">
        <v>151</v>
      </c>
      <c r="N3605" s="34">
        <v>2</v>
      </c>
      <c r="O3605" s="45">
        <v>28.373390310655466</v>
      </c>
      <c r="P3605" s="44">
        <v>3602</v>
      </c>
      <c r="Q3605" s="34">
        <v>151</v>
      </c>
      <c r="R3605" s="34">
        <v>2</v>
      </c>
      <c r="S3605" s="45">
        <v>35.715431185310507</v>
      </c>
      <c r="T3605" s="44">
        <v>3602</v>
      </c>
      <c r="U3605" s="34">
        <v>151</v>
      </c>
      <c r="V3605" s="34">
        <v>2</v>
      </c>
      <c r="W3605" s="45">
        <v>96.814344503966907</v>
      </c>
    </row>
    <row r="3606" spans="12:23" x14ac:dyDescent="0.3">
      <c r="L3606" s="44">
        <v>3603</v>
      </c>
      <c r="M3606" s="34">
        <v>151</v>
      </c>
      <c r="N3606" s="34">
        <v>3</v>
      </c>
      <c r="O3606" s="45">
        <v>37.834482480445466</v>
      </c>
      <c r="P3606" s="44">
        <v>3603</v>
      </c>
      <c r="Q3606" s="34">
        <v>151</v>
      </c>
      <c r="R3606" s="34">
        <v>3</v>
      </c>
      <c r="S3606" s="45">
        <v>47.62472304745063</v>
      </c>
      <c r="T3606" s="44">
        <v>3603</v>
      </c>
      <c r="U3606" s="34">
        <v>151</v>
      </c>
      <c r="V3606" s="34">
        <v>3</v>
      </c>
      <c r="W3606" s="45">
        <v>129.09703707898305</v>
      </c>
    </row>
    <row r="3607" spans="12:23" x14ac:dyDescent="0.3">
      <c r="L3607" s="44">
        <v>3604</v>
      </c>
      <c r="M3607" s="34">
        <v>151</v>
      </c>
      <c r="N3607" s="34">
        <v>4</v>
      </c>
      <c r="O3607" s="45">
        <v>18.922184339579992</v>
      </c>
      <c r="P3607" s="44">
        <v>3604</v>
      </c>
      <c r="Q3607" s="34">
        <v>151</v>
      </c>
      <c r="R3607" s="34">
        <v>4</v>
      </c>
      <c r="S3607" s="45">
        <v>23.818583724280252</v>
      </c>
      <c r="T3607" s="44">
        <v>3604</v>
      </c>
      <c r="U3607" s="34">
        <v>151</v>
      </c>
      <c r="V3607" s="34">
        <v>4</v>
      </c>
      <c r="W3607" s="45">
        <v>64.565385150032299</v>
      </c>
    </row>
    <row r="3608" spans="12:23" x14ac:dyDescent="0.3">
      <c r="L3608" s="44">
        <v>3605</v>
      </c>
      <c r="M3608" s="34">
        <v>151</v>
      </c>
      <c r="N3608" s="34">
        <v>5</v>
      </c>
      <c r="O3608" s="45">
        <v>218.16863323189725</v>
      </c>
      <c r="P3608" s="44">
        <v>3605</v>
      </c>
      <c r="Q3608" s="34">
        <v>151</v>
      </c>
      <c r="R3608" s="34">
        <v>5</v>
      </c>
      <c r="S3608" s="45">
        <v>274.62304369248523</v>
      </c>
      <c r="T3608" s="44">
        <v>3605</v>
      </c>
      <c r="U3608" s="34">
        <v>151</v>
      </c>
      <c r="V3608" s="34">
        <v>5</v>
      </c>
      <c r="W3608" s="45">
        <v>744.42472282701829</v>
      </c>
    </row>
    <row r="3609" spans="12:23" x14ac:dyDescent="0.3">
      <c r="L3609" s="44">
        <v>3606</v>
      </c>
      <c r="M3609" s="34">
        <v>151</v>
      </c>
      <c r="N3609" s="34">
        <v>6</v>
      </c>
      <c r="O3609" s="45">
        <v>0</v>
      </c>
      <c r="P3609" s="44">
        <v>3606</v>
      </c>
      <c r="Q3609" s="34">
        <v>151</v>
      </c>
      <c r="R3609" s="34">
        <v>6</v>
      </c>
      <c r="S3609" s="45">
        <v>0</v>
      </c>
      <c r="T3609" s="44">
        <v>3606</v>
      </c>
      <c r="U3609" s="34">
        <v>151</v>
      </c>
      <c r="V3609" s="34">
        <v>6</v>
      </c>
      <c r="W3609" s="45">
        <v>0</v>
      </c>
    </row>
    <row r="3610" spans="12:23" x14ac:dyDescent="0.3">
      <c r="L3610" s="44">
        <v>3607</v>
      </c>
      <c r="M3610" s="34">
        <v>151</v>
      </c>
      <c r="N3610" s="34">
        <v>7</v>
      </c>
      <c r="O3610" s="45">
        <v>56.855528807170614</v>
      </c>
      <c r="P3610" s="44">
        <v>3607</v>
      </c>
      <c r="Q3610" s="34">
        <v>151</v>
      </c>
      <c r="R3610" s="34">
        <v>7</v>
      </c>
      <c r="S3610" s="45">
        <v>71.567750782829549</v>
      </c>
      <c r="T3610" s="44">
        <v>3607</v>
      </c>
      <c r="U3610" s="34">
        <v>151</v>
      </c>
      <c r="V3610" s="34">
        <v>7</v>
      </c>
      <c r="W3610" s="45">
        <v>193.99975443983064</v>
      </c>
    </row>
    <row r="3611" spans="12:23" x14ac:dyDescent="0.3">
      <c r="L3611" s="44">
        <v>3608</v>
      </c>
      <c r="M3611" s="34">
        <v>151</v>
      </c>
      <c r="N3611" s="34">
        <v>8</v>
      </c>
      <c r="O3611" s="45">
        <v>161.29333202729759</v>
      </c>
      <c r="P3611" s="44">
        <v>3608</v>
      </c>
      <c r="Q3611" s="34">
        <v>151</v>
      </c>
      <c r="R3611" s="34">
        <v>8</v>
      </c>
      <c r="S3611" s="45">
        <v>203.03040410743591</v>
      </c>
      <c r="T3611" s="44">
        <v>3608</v>
      </c>
      <c r="U3611" s="34">
        <v>151</v>
      </c>
      <c r="V3611" s="34">
        <v>8</v>
      </c>
      <c r="W3611" s="45">
        <v>550.35750194502464</v>
      </c>
    </row>
    <row r="3612" spans="12:23" x14ac:dyDescent="0.3">
      <c r="L3612" s="44">
        <v>3609</v>
      </c>
      <c r="M3612" s="34">
        <v>151</v>
      </c>
      <c r="N3612" s="34">
        <v>9</v>
      </c>
      <c r="O3612" s="45">
        <v>47.394436637380601</v>
      </c>
      <c r="P3612" s="44">
        <v>3609</v>
      </c>
      <c r="Q3612" s="34">
        <v>151</v>
      </c>
      <c r="R3612" s="34">
        <v>9</v>
      </c>
      <c r="S3612" s="45">
        <v>59.658458920689398</v>
      </c>
      <c r="T3612" s="44">
        <v>3609</v>
      </c>
      <c r="U3612" s="34">
        <v>151</v>
      </c>
      <c r="V3612" s="34">
        <v>9</v>
      </c>
      <c r="W3612" s="45">
        <v>161.71706186481441</v>
      </c>
    </row>
    <row r="3613" spans="12:23" x14ac:dyDescent="0.3">
      <c r="L3613" s="44">
        <v>3610</v>
      </c>
      <c r="M3613" s="34">
        <v>151</v>
      </c>
      <c r="N3613" s="34">
        <v>10</v>
      </c>
      <c r="O3613" s="45">
        <v>161.29333202729759</v>
      </c>
      <c r="P3613" s="44">
        <v>3610</v>
      </c>
      <c r="Q3613" s="34">
        <v>151</v>
      </c>
      <c r="R3613" s="34">
        <v>10</v>
      </c>
      <c r="S3613" s="45">
        <v>203.03040410743591</v>
      </c>
      <c r="T3613" s="44">
        <v>3610</v>
      </c>
      <c r="U3613" s="34">
        <v>151</v>
      </c>
      <c r="V3613" s="34">
        <v>10</v>
      </c>
      <c r="W3613" s="45">
        <v>550.35750194502464</v>
      </c>
    </row>
    <row r="3614" spans="12:23" x14ac:dyDescent="0.3">
      <c r="L3614" s="44">
        <v>3611</v>
      </c>
      <c r="M3614" s="34">
        <v>151</v>
      </c>
      <c r="N3614" s="34">
        <v>11</v>
      </c>
      <c r="O3614" s="45">
        <v>47.394436637380601</v>
      </c>
      <c r="P3614" s="44">
        <v>3611</v>
      </c>
      <c r="Q3614" s="34">
        <v>151</v>
      </c>
      <c r="R3614" s="34">
        <v>11</v>
      </c>
      <c r="S3614" s="45">
        <v>59.658458920689398</v>
      </c>
      <c r="T3614" s="44">
        <v>3611</v>
      </c>
      <c r="U3614" s="34">
        <v>151</v>
      </c>
      <c r="V3614" s="34">
        <v>11</v>
      </c>
      <c r="W3614" s="45">
        <v>161.71706186481441</v>
      </c>
    </row>
    <row r="3615" spans="12:23" x14ac:dyDescent="0.3">
      <c r="L3615" s="44">
        <v>3612</v>
      </c>
      <c r="M3615" s="34">
        <v>151</v>
      </c>
      <c r="N3615" s="34">
        <v>12</v>
      </c>
      <c r="O3615" s="45">
        <v>180.2451749630211</v>
      </c>
      <c r="P3615" s="44">
        <v>3612</v>
      </c>
      <c r="Q3615" s="34">
        <v>151</v>
      </c>
      <c r="R3615" s="34">
        <v>12</v>
      </c>
      <c r="S3615" s="45">
        <v>226.88632103504571</v>
      </c>
      <c r="T3615" s="44">
        <v>3612</v>
      </c>
      <c r="U3615" s="34">
        <v>151</v>
      </c>
      <c r="V3615" s="34">
        <v>12</v>
      </c>
      <c r="W3615" s="45">
        <v>615.02408675830134</v>
      </c>
    </row>
    <row r="3616" spans="12:23" x14ac:dyDescent="0.3">
      <c r="L3616" s="44">
        <v>3613</v>
      </c>
      <c r="M3616" s="34">
        <v>151</v>
      </c>
      <c r="N3616" s="34">
        <v>13</v>
      </c>
      <c r="O3616" s="45">
        <v>47.394436637380601</v>
      </c>
      <c r="P3616" s="44">
        <v>3613</v>
      </c>
      <c r="Q3616" s="34">
        <v>151</v>
      </c>
      <c r="R3616" s="34">
        <v>13</v>
      </c>
      <c r="S3616" s="45">
        <v>59.658458920689398</v>
      </c>
      <c r="T3616" s="44">
        <v>3613</v>
      </c>
      <c r="U3616" s="34">
        <v>151</v>
      </c>
      <c r="V3616" s="34">
        <v>13</v>
      </c>
      <c r="W3616" s="45">
        <v>161.71706186481441</v>
      </c>
    </row>
    <row r="3617" spans="12:23" x14ac:dyDescent="0.3">
      <c r="L3617" s="44">
        <v>3614</v>
      </c>
      <c r="M3617" s="34">
        <v>151</v>
      </c>
      <c r="N3617" s="34">
        <v>14</v>
      </c>
      <c r="O3617" s="45">
        <v>170.77419659451658</v>
      </c>
      <c r="P3617" s="44">
        <v>3614</v>
      </c>
      <c r="Q3617" s="34">
        <v>151</v>
      </c>
      <c r="R3617" s="34">
        <v>14</v>
      </c>
      <c r="S3617" s="45">
        <v>214.96458477179573</v>
      </c>
      <c r="T3617" s="44">
        <v>3614</v>
      </c>
      <c r="U3617" s="34">
        <v>151</v>
      </c>
      <c r="V3617" s="34">
        <v>14</v>
      </c>
      <c r="W3617" s="45">
        <v>582.7076609622037</v>
      </c>
    </row>
    <row r="3618" spans="12:23" x14ac:dyDescent="0.3">
      <c r="L3618" s="44">
        <v>3615</v>
      </c>
      <c r="M3618" s="34">
        <v>151</v>
      </c>
      <c r="N3618" s="34">
        <v>15</v>
      </c>
      <c r="O3618" s="45">
        <v>56.855528807170614</v>
      </c>
      <c r="P3618" s="44">
        <v>3615</v>
      </c>
      <c r="Q3618" s="34">
        <v>151</v>
      </c>
      <c r="R3618" s="34">
        <v>15</v>
      </c>
      <c r="S3618" s="45">
        <v>71.567750782829549</v>
      </c>
      <c r="T3618" s="44">
        <v>3615</v>
      </c>
      <c r="U3618" s="34">
        <v>151</v>
      </c>
      <c r="V3618" s="34">
        <v>15</v>
      </c>
      <c r="W3618" s="45">
        <v>193.99975443983064</v>
      </c>
    </row>
    <row r="3619" spans="12:23" x14ac:dyDescent="0.3">
      <c r="L3619" s="44">
        <v>3616</v>
      </c>
      <c r="M3619" s="34">
        <v>151</v>
      </c>
      <c r="N3619" s="34">
        <v>16</v>
      </c>
      <c r="O3619" s="45">
        <v>9.4610921697899961</v>
      </c>
      <c r="P3619" s="44">
        <v>3616</v>
      </c>
      <c r="Q3619" s="34">
        <v>151</v>
      </c>
      <c r="R3619" s="34">
        <v>16</v>
      </c>
      <c r="S3619" s="45">
        <v>11.909291862140126</v>
      </c>
      <c r="T3619" s="44">
        <v>3616</v>
      </c>
      <c r="U3619" s="34">
        <v>151</v>
      </c>
      <c r="V3619" s="34">
        <v>16</v>
      </c>
      <c r="W3619" s="45">
        <v>32.282692575016149</v>
      </c>
    </row>
    <row r="3620" spans="12:23" x14ac:dyDescent="0.3">
      <c r="L3620" s="44">
        <v>3617</v>
      </c>
      <c r="M3620" s="34">
        <v>151</v>
      </c>
      <c r="N3620" s="34">
        <v>17</v>
      </c>
      <c r="O3620" s="45">
        <v>218.16863323189725</v>
      </c>
      <c r="P3620" s="44">
        <v>3617</v>
      </c>
      <c r="Q3620" s="34">
        <v>151</v>
      </c>
      <c r="R3620" s="34">
        <v>17</v>
      </c>
      <c r="S3620" s="45">
        <v>274.62304369248523</v>
      </c>
      <c r="T3620" s="44">
        <v>3617</v>
      </c>
      <c r="U3620" s="34">
        <v>151</v>
      </c>
      <c r="V3620" s="34">
        <v>17</v>
      </c>
      <c r="W3620" s="45">
        <v>744.42472282701829</v>
      </c>
    </row>
    <row r="3621" spans="12:23" x14ac:dyDescent="0.3">
      <c r="L3621" s="44">
        <v>3618</v>
      </c>
      <c r="M3621" s="34">
        <v>151</v>
      </c>
      <c r="N3621" s="34">
        <v>18</v>
      </c>
      <c r="O3621" s="45">
        <v>75.76782694803606</v>
      </c>
      <c r="P3621" s="44">
        <v>3618</v>
      </c>
      <c r="Q3621" s="34">
        <v>151</v>
      </c>
      <c r="R3621" s="34">
        <v>18</v>
      </c>
      <c r="S3621" s="45">
        <v>95.373890105999905</v>
      </c>
      <c r="T3621" s="44">
        <v>3618</v>
      </c>
      <c r="U3621" s="34">
        <v>151</v>
      </c>
      <c r="V3621" s="34">
        <v>18</v>
      </c>
      <c r="W3621" s="45">
        <v>258.53140636878135</v>
      </c>
    </row>
    <row r="3622" spans="12:23" x14ac:dyDescent="0.3">
      <c r="L3622" s="44">
        <v>3619</v>
      </c>
      <c r="M3622" s="34">
        <v>151</v>
      </c>
      <c r="N3622" s="34">
        <v>19</v>
      </c>
      <c r="O3622" s="45">
        <v>0</v>
      </c>
      <c r="P3622" s="44">
        <v>3619</v>
      </c>
      <c r="Q3622" s="34">
        <v>151</v>
      </c>
      <c r="R3622" s="34">
        <v>19</v>
      </c>
      <c r="S3622" s="45">
        <v>0</v>
      </c>
      <c r="T3622" s="44">
        <v>3619</v>
      </c>
      <c r="U3622" s="34">
        <v>151</v>
      </c>
      <c r="V3622" s="34">
        <v>19</v>
      </c>
      <c r="W3622" s="45">
        <v>0</v>
      </c>
    </row>
    <row r="3623" spans="12:23" x14ac:dyDescent="0.3">
      <c r="L3623" s="44">
        <v>3620</v>
      </c>
      <c r="M3623" s="34">
        <v>151</v>
      </c>
      <c r="N3623" s="34">
        <v>20</v>
      </c>
      <c r="O3623" s="45">
        <v>66.316620976960579</v>
      </c>
      <c r="P3623" s="44">
        <v>3620</v>
      </c>
      <c r="Q3623" s="34">
        <v>151</v>
      </c>
      <c r="R3623" s="34">
        <v>20</v>
      </c>
      <c r="S3623" s="45">
        <v>83.477042644969643</v>
      </c>
      <c r="T3623" s="44">
        <v>3620</v>
      </c>
      <c r="U3623" s="34">
        <v>151</v>
      </c>
      <c r="V3623" s="34">
        <v>20</v>
      </c>
      <c r="W3623" s="45">
        <v>226.2824470148467</v>
      </c>
    </row>
    <row r="3624" spans="12:23" x14ac:dyDescent="0.3">
      <c r="L3624" s="44">
        <v>3621</v>
      </c>
      <c r="M3624" s="34">
        <v>151</v>
      </c>
      <c r="N3624" s="34">
        <v>21</v>
      </c>
      <c r="O3624" s="45">
        <v>161.28344582858304</v>
      </c>
      <c r="P3624" s="44">
        <v>3621</v>
      </c>
      <c r="Q3624" s="34">
        <v>151</v>
      </c>
      <c r="R3624" s="34">
        <v>21</v>
      </c>
      <c r="S3624" s="45">
        <v>203.017959706326</v>
      </c>
      <c r="T3624" s="44">
        <v>3621</v>
      </c>
      <c r="U3624" s="34">
        <v>151</v>
      </c>
      <c r="V3624" s="34">
        <v>21</v>
      </c>
      <c r="W3624" s="45">
        <v>550.32376872394298</v>
      </c>
    </row>
    <row r="3625" spans="12:23" x14ac:dyDescent="0.3">
      <c r="L3625" s="44">
        <v>3622</v>
      </c>
      <c r="M3625" s="34">
        <v>151</v>
      </c>
      <c r="N3625" s="34">
        <v>22</v>
      </c>
      <c r="O3625" s="45">
        <v>47.394436637380601</v>
      </c>
      <c r="P3625" s="44">
        <v>3622</v>
      </c>
      <c r="Q3625" s="34">
        <v>151</v>
      </c>
      <c r="R3625" s="34">
        <v>22</v>
      </c>
      <c r="S3625" s="45">
        <v>59.658458920689398</v>
      </c>
      <c r="T3625" s="44">
        <v>3622</v>
      </c>
      <c r="U3625" s="34">
        <v>151</v>
      </c>
      <c r="V3625" s="34">
        <v>22</v>
      </c>
      <c r="W3625" s="45">
        <v>161.71706186481441</v>
      </c>
    </row>
    <row r="3626" spans="12:23" x14ac:dyDescent="0.3">
      <c r="L3626" s="44">
        <v>3623</v>
      </c>
      <c r="M3626" s="34">
        <v>151</v>
      </c>
      <c r="N3626" s="34">
        <v>23</v>
      </c>
      <c r="O3626" s="45">
        <v>28.373390310655466</v>
      </c>
      <c r="P3626" s="44">
        <v>3623</v>
      </c>
      <c r="Q3626" s="34">
        <v>151</v>
      </c>
      <c r="R3626" s="34">
        <v>23</v>
      </c>
      <c r="S3626" s="45">
        <v>35.715431185310507</v>
      </c>
      <c r="T3626" s="44">
        <v>3623</v>
      </c>
      <c r="U3626" s="34">
        <v>151</v>
      </c>
      <c r="V3626" s="34">
        <v>23</v>
      </c>
      <c r="W3626" s="45">
        <v>96.814344503966907</v>
      </c>
    </row>
    <row r="3627" spans="12:23" x14ac:dyDescent="0.3">
      <c r="L3627" s="44">
        <v>3624</v>
      </c>
      <c r="M3627" s="34">
        <v>151</v>
      </c>
      <c r="N3627" s="34">
        <v>24</v>
      </c>
      <c r="O3627" s="45">
        <v>28.373390310655466</v>
      </c>
      <c r="P3627" s="44">
        <v>3624</v>
      </c>
      <c r="Q3627" s="34">
        <v>151</v>
      </c>
      <c r="R3627" s="34">
        <v>24</v>
      </c>
      <c r="S3627" s="45">
        <v>35.715431185310507</v>
      </c>
      <c r="T3627" s="44">
        <v>3624</v>
      </c>
      <c r="U3627" s="34">
        <v>151</v>
      </c>
      <c r="V3627" s="34">
        <v>24</v>
      </c>
      <c r="W3627" s="45">
        <v>96.814344503966907</v>
      </c>
    </row>
    <row r="3628" spans="12:23" x14ac:dyDescent="0.3">
      <c r="L3628" s="44">
        <v>3625</v>
      </c>
      <c r="M3628" s="34">
        <v>152</v>
      </c>
      <c r="N3628" s="34">
        <v>1</v>
      </c>
      <c r="O3628" s="45">
        <v>180.17597157201953</v>
      </c>
      <c r="P3628" s="44">
        <v>3625</v>
      </c>
      <c r="Q3628" s="34">
        <v>152</v>
      </c>
      <c r="R3628" s="34">
        <v>1</v>
      </c>
      <c r="S3628" s="45">
        <v>226.79921022727672</v>
      </c>
      <c r="T3628" s="44">
        <v>3625</v>
      </c>
      <c r="U3628" s="34">
        <v>152</v>
      </c>
      <c r="V3628" s="34">
        <v>1</v>
      </c>
      <c r="W3628" s="45">
        <v>614.78795421073085</v>
      </c>
    </row>
    <row r="3629" spans="12:23" x14ac:dyDescent="0.3">
      <c r="L3629" s="44">
        <v>3626</v>
      </c>
      <c r="M3629" s="34">
        <v>152</v>
      </c>
      <c r="N3629" s="34">
        <v>2</v>
      </c>
      <c r="O3629" s="45">
        <v>18.922184339579992</v>
      </c>
      <c r="P3629" s="44">
        <v>3626</v>
      </c>
      <c r="Q3629" s="34">
        <v>152</v>
      </c>
      <c r="R3629" s="34">
        <v>2</v>
      </c>
      <c r="S3629" s="45">
        <v>23.818583724280252</v>
      </c>
      <c r="T3629" s="44">
        <v>3626</v>
      </c>
      <c r="U3629" s="34">
        <v>152</v>
      </c>
      <c r="V3629" s="34">
        <v>2</v>
      </c>
      <c r="W3629" s="45">
        <v>64.565385150032299</v>
      </c>
    </row>
    <row r="3630" spans="12:23" x14ac:dyDescent="0.3">
      <c r="L3630" s="44">
        <v>3627</v>
      </c>
      <c r="M3630" s="34">
        <v>152</v>
      </c>
      <c r="N3630" s="34">
        <v>3</v>
      </c>
      <c r="O3630" s="45">
        <v>37.834482480445466</v>
      </c>
      <c r="P3630" s="44">
        <v>3627</v>
      </c>
      <c r="Q3630" s="34">
        <v>152</v>
      </c>
      <c r="R3630" s="34">
        <v>3</v>
      </c>
      <c r="S3630" s="45">
        <v>47.62472304745063</v>
      </c>
      <c r="T3630" s="44">
        <v>3627</v>
      </c>
      <c r="U3630" s="34">
        <v>152</v>
      </c>
      <c r="V3630" s="34">
        <v>3</v>
      </c>
      <c r="W3630" s="45">
        <v>129.09703707898305</v>
      </c>
    </row>
    <row r="3631" spans="12:23" x14ac:dyDescent="0.3">
      <c r="L3631" s="44">
        <v>3628</v>
      </c>
      <c r="M3631" s="34">
        <v>152</v>
      </c>
      <c r="N3631" s="34">
        <v>4</v>
      </c>
      <c r="O3631" s="45">
        <v>180.23528876430657</v>
      </c>
      <c r="P3631" s="44">
        <v>3628</v>
      </c>
      <c r="Q3631" s="34">
        <v>152</v>
      </c>
      <c r="R3631" s="34">
        <v>4</v>
      </c>
      <c r="S3631" s="45">
        <v>226.87387663393585</v>
      </c>
      <c r="T3631" s="44">
        <v>3628</v>
      </c>
      <c r="U3631" s="34">
        <v>152</v>
      </c>
      <c r="V3631" s="34">
        <v>4</v>
      </c>
      <c r="W3631" s="45">
        <v>614.99035353721979</v>
      </c>
    </row>
    <row r="3632" spans="12:23" x14ac:dyDescent="0.3">
      <c r="L3632" s="44">
        <v>3629</v>
      </c>
      <c r="M3632" s="34">
        <v>152</v>
      </c>
      <c r="N3632" s="34">
        <v>5</v>
      </c>
      <c r="O3632" s="45">
        <v>47.394436637380601</v>
      </c>
      <c r="P3632" s="44">
        <v>3629</v>
      </c>
      <c r="Q3632" s="34">
        <v>152</v>
      </c>
      <c r="R3632" s="34">
        <v>5</v>
      </c>
      <c r="S3632" s="45">
        <v>59.658458920689398</v>
      </c>
      <c r="T3632" s="44">
        <v>3629</v>
      </c>
      <c r="U3632" s="34">
        <v>152</v>
      </c>
      <c r="V3632" s="34">
        <v>5</v>
      </c>
      <c r="W3632" s="45">
        <v>161.71706186481441</v>
      </c>
    </row>
    <row r="3633" spans="12:23" x14ac:dyDescent="0.3">
      <c r="L3633" s="44">
        <v>3630</v>
      </c>
      <c r="M3633" s="34">
        <v>152</v>
      </c>
      <c r="N3633" s="34">
        <v>6</v>
      </c>
      <c r="O3633" s="45">
        <v>0</v>
      </c>
      <c r="P3633" s="44">
        <v>3630</v>
      </c>
      <c r="Q3633" s="34">
        <v>152</v>
      </c>
      <c r="R3633" s="34">
        <v>6</v>
      </c>
      <c r="S3633" s="45">
        <v>0</v>
      </c>
      <c r="T3633" s="44">
        <v>3630</v>
      </c>
      <c r="U3633" s="34">
        <v>152</v>
      </c>
      <c r="V3633" s="34">
        <v>6</v>
      </c>
      <c r="W3633" s="45">
        <v>0</v>
      </c>
    </row>
    <row r="3634" spans="12:23" x14ac:dyDescent="0.3">
      <c r="L3634" s="44">
        <v>3631</v>
      </c>
      <c r="M3634" s="34">
        <v>152</v>
      </c>
      <c r="N3634" s="34">
        <v>7</v>
      </c>
      <c r="O3634" s="45">
        <v>228.69743486285469</v>
      </c>
      <c r="P3634" s="44">
        <v>3631</v>
      </c>
      <c r="Q3634" s="34">
        <v>152</v>
      </c>
      <c r="R3634" s="34">
        <v>7</v>
      </c>
      <c r="S3634" s="45">
        <v>287.87633087449058</v>
      </c>
      <c r="T3634" s="44">
        <v>3631</v>
      </c>
      <c r="U3634" s="34">
        <v>152</v>
      </c>
      <c r="V3634" s="34">
        <v>7</v>
      </c>
      <c r="W3634" s="45">
        <v>780.35060327883855</v>
      </c>
    </row>
    <row r="3635" spans="12:23" x14ac:dyDescent="0.3">
      <c r="L3635" s="44">
        <v>3632</v>
      </c>
      <c r="M3635" s="34">
        <v>152</v>
      </c>
      <c r="N3635" s="34">
        <v>8</v>
      </c>
      <c r="O3635" s="45">
        <v>0</v>
      </c>
      <c r="P3635" s="44">
        <v>3632</v>
      </c>
      <c r="Q3635" s="34">
        <v>152</v>
      </c>
      <c r="R3635" s="34">
        <v>8</v>
      </c>
      <c r="S3635" s="45">
        <v>0</v>
      </c>
      <c r="T3635" s="44">
        <v>3632</v>
      </c>
      <c r="U3635" s="34">
        <v>152</v>
      </c>
      <c r="V3635" s="34">
        <v>8</v>
      </c>
      <c r="W3635" s="45">
        <v>0</v>
      </c>
    </row>
    <row r="3636" spans="12:23" x14ac:dyDescent="0.3">
      <c r="L3636" s="44">
        <v>3633</v>
      </c>
      <c r="M3636" s="34">
        <v>152</v>
      </c>
      <c r="N3636" s="34">
        <v>9</v>
      </c>
      <c r="O3636" s="45">
        <v>228.69743486285469</v>
      </c>
      <c r="P3636" s="44">
        <v>3633</v>
      </c>
      <c r="Q3636" s="34">
        <v>152</v>
      </c>
      <c r="R3636" s="34">
        <v>9</v>
      </c>
      <c r="S3636" s="45">
        <v>287.87633087449058</v>
      </c>
      <c r="T3636" s="44">
        <v>3633</v>
      </c>
      <c r="U3636" s="34">
        <v>152</v>
      </c>
      <c r="V3636" s="34">
        <v>9</v>
      </c>
      <c r="W3636" s="45">
        <v>780.35060327883855</v>
      </c>
    </row>
    <row r="3637" spans="12:23" x14ac:dyDescent="0.3">
      <c r="L3637" s="44">
        <v>3634</v>
      </c>
      <c r="M3637" s="34">
        <v>152</v>
      </c>
      <c r="N3637" s="34">
        <v>10</v>
      </c>
      <c r="O3637" s="45">
        <v>0</v>
      </c>
      <c r="P3637" s="44">
        <v>3634</v>
      </c>
      <c r="Q3637" s="34">
        <v>152</v>
      </c>
      <c r="R3637" s="34">
        <v>10</v>
      </c>
      <c r="S3637" s="45">
        <v>0</v>
      </c>
      <c r="T3637" s="44">
        <v>3634</v>
      </c>
      <c r="U3637" s="34">
        <v>152</v>
      </c>
      <c r="V3637" s="34">
        <v>10</v>
      </c>
      <c r="W3637" s="45">
        <v>0</v>
      </c>
    </row>
    <row r="3638" spans="12:23" x14ac:dyDescent="0.3">
      <c r="L3638" s="44">
        <v>3635</v>
      </c>
      <c r="M3638" s="34">
        <v>152</v>
      </c>
      <c r="N3638" s="34">
        <v>11</v>
      </c>
      <c r="O3638" s="45">
        <v>57.20154576217859</v>
      </c>
      <c r="P3638" s="44">
        <v>3635</v>
      </c>
      <c r="Q3638" s="34">
        <v>152</v>
      </c>
      <c r="R3638" s="34">
        <v>11</v>
      </c>
      <c r="S3638" s="45">
        <v>72.003304821674774</v>
      </c>
      <c r="T3638" s="44">
        <v>3635</v>
      </c>
      <c r="U3638" s="34">
        <v>152</v>
      </c>
      <c r="V3638" s="34">
        <v>11</v>
      </c>
      <c r="W3638" s="45">
        <v>195.18041717768384</v>
      </c>
    </row>
    <row r="3639" spans="12:23" x14ac:dyDescent="0.3">
      <c r="L3639" s="44">
        <v>3636</v>
      </c>
      <c r="M3639" s="34">
        <v>152</v>
      </c>
      <c r="N3639" s="34">
        <v>12</v>
      </c>
      <c r="O3639" s="45">
        <v>161.98536593731359</v>
      </c>
      <c r="P3639" s="44">
        <v>3636</v>
      </c>
      <c r="Q3639" s="34">
        <v>152</v>
      </c>
      <c r="R3639" s="34">
        <v>12</v>
      </c>
      <c r="S3639" s="45">
        <v>203.90151218512642</v>
      </c>
      <c r="T3639" s="44">
        <v>3636</v>
      </c>
      <c r="U3639" s="34">
        <v>152</v>
      </c>
      <c r="V3639" s="34">
        <v>12</v>
      </c>
      <c r="W3639" s="45">
        <v>552.71882742073115</v>
      </c>
    </row>
    <row r="3640" spans="12:23" x14ac:dyDescent="0.3">
      <c r="L3640" s="44">
        <v>3637</v>
      </c>
      <c r="M3640" s="34">
        <v>152</v>
      </c>
      <c r="N3640" s="34">
        <v>13</v>
      </c>
      <c r="O3640" s="45">
        <v>57.20154576217859</v>
      </c>
      <c r="P3640" s="44">
        <v>3637</v>
      </c>
      <c r="Q3640" s="34">
        <v>152</v>
      </c>
      <c r="R3640" s="34">
        <v>13</v>
      </c>
      <c r="S3640" s="45">
        <v>72.003304821674774</v>
      </c>
      <c r="T3640" s="44">
        <v>3637</v>
      </c>
      <c r="U3640" s="34">
        <v>152</v>
      </c>
      <c r="V3640" s="34">
        <v>13</v>
      </c>
      <c r="W3640" s="45">
        <v>195.18041717768384</v>
      </c>
    </row>
    <row r="3641" spans="12:23" x14ac:dyDescent="0.3">
      <c r="L3641" s="44">
        <v>3638</v>
      </c>
      <c r="M3641" s="34">
        <v>152</v>
      </c>
      <c r="N3641" s="34">
        <v>14</v>
      </c>
      <c r="O3641" s="45">
        <v>0</v>
      </c>
      <c r="P3641" s="44">
        <v>3638</v>
      </c>
      <c r="Q3641" s="34">
        <v>152</v>
      </c>
      <c r="R3641" s="34">
        <v>14</v>
      </c>
      <c r="S3641" s="45">
        <v>0</v>
      </c>
      <c r="T3641" s="44">
        <v>3638</v>
      </c>
      <c r="U3641" s="34">
        <v>152</v>
      </c>
      <c r="V3641" s="34">
        <v>14</v>
      </c>
      <c r="W3641" s="45">
        <v>0</v>
      </c>
    </row>
    <row r="3642" spans="12:23" x14ac:dyDescent="0.3">
      <c r="L3642" s="44">
        <v>3639</v>
      </c>
      <c r="M3642" s="34">
        <v>152</v>
      </c>
      <c r="N3642" s="34">
        <v>15</v>
      </c>
      <c r="O3642" s="45">
        <v>200.14609297533806</v>
      </c>
      <c r="P3642" s="44">
        <v>3639</v>
      </c>
      <c r="Q3642" s="34">
        <v>152</v>
      </c>
      <c r="R3642" s="34">
        <v>15</v>
      </c>
      <c r="S3642" s="45">
        <v>251.93690046920261</v>
      </c>
      <c r="T3642" s="44">
        <v>3639</v>
      </c>
      <c r="U3642" s="34">
        <v>152</v>
      </c>
      <c r="V3642" s="34">
        <v>15</v>
      </c>
      <c r="W3642" s="45">
        <v>682.92906079540455</v>
      </c>
    </row>
    <row r="3643" spans="12:23" x14ac:dyDescent="0.3">
      <c r="L3643" s="44">
        <v>3640</v>
      </c>
      <c r="M3643" s="34">
        <v>152</v>
      </c>
      <c r="N3643" s="34">
        <v>16</v>
      </c>
      <c r="O3643" s="45">
        <v>28.551341887516724</v>
      </c>
      <c r="P3643" s="44">
        <v>3640</v>
      </c>
      <c r="Q3643" s="34">
        <v>152</v>
      </c>
      <c r="R3643" s="34">
        <v>16</v>
      </c>
      <c r="S3643" s="45">
        <v>35.939430405288064</v>
      </c>
      <c r="T3643" s="44">
        <v>3640</v>
      </c>
      <c r="U3643" s="34">
        <v>152</v>
      </c>
      <c r="V3643" s="34">
        <v>16</v>
      </c>
      <c r="W3643" s="45">
        <v>97.421542483434294</v>
      </c>
    </row>
    <row r="3644" spans="12:23" x14ac:dyDescent="0.3">
      <c r="L3644" s="44">
        <v>3641</v>
      </c>
      <c r="M3644" s="34">
        <v>152</v>
      </c>
      <c r="N3644" s="34">
        <v>17</v>
      </c>
      <c r="O3644" s="45">
        <v>28.551341887516724</v>
      </c>
      <c r="P3644" s="44">
        <v>3641</v>
      </c>
      <c r="Q3644" s="34">
        <v>152</v>
      </c>
      <c r="R3644" s="34">
        <v>17</v>
      </c>
      <c r="S3644" s="45">
        <v>35.939430405288064</v>
      </c>
      <c r="T3644" s="44">
        <v>3641</v>
      </c>
      <c r="U3644" s="34">
        <v>152</v>
      </c>
      <c r="V3644" s="34">
        <v>17</v>
      </c>
      <c r="W3644" s="45">
        <v>97.421542483434294</v>
      </c>
    </row>
    <row r="3645" spans="12:23" x14ac:dyDescent="0.3">
      <c r="L3645" s="44">
        <v>3642</v>
      </c>
      <c r="M3645" s="34">
        <v>152</v>
      </c>
      <c r="N3645" s="34">
        <v>18</v>
      </c>
      <c r="O3645" s="45">
        <v>266.76918611244855</v>
      </c>
      <c r="P3645" s="44">
        <v>3642</v>
      </c>
      <c r="Q3645" s="34">
        <v>152</v>
      </c>
      <c r="R3645" s="34">
        <v>18</v>
      </c>
      <c r="S3645" s="45">
        <v>335.79971954857803</v>
      </c>
      <c r="T3645" s="44">
        <v>3642</v>
      </c>
      <c r="U3645" s="34">
        <v>152</v>
      </c>
      <c r="V3645" s="34">
        <v>18</v>
      </c>
      <c r="W3645" s="45">
        <v>910.25723766377837</v>
      </c>
    </row>
    <row r="3646" spans="12:23" x14ac:dyDescent="0.3">
      <c r="L3646" s="44">
        <v>3643</v>
      </c>
      <c r="M3646" s="34">
        <v>152</v>
      </c>
      <c r="N3646" s="34">
        <v>19</v>
      </c>
      <c r="O3646" s="45">
        <v>0</v>
      </c>
      <c r="P3646" s="44">
        <v>3643</v>
      </c>
      <c r="Q3646" s="34">
        <v>152</v>
      </c>
      <c r="R3646" s="34">
        <v>19</v>
      </c>
      <c r="S3646" s="45">
        <v>0</v>
      </c>
      <c r="T3646" s="44">
        <v>3643</v>
      </c>
      <c r="U3646" s="34">
        <v>152</v>
      </c>
      <c r="V3646" s="34">
        <v>19</v>
      </c>
      <c r="W3646" s="45">
        <v>0</v>
      </c>
    </row>
    <row r="3647" spans="12:23" x14ac:dyDescent="0.3">
      <c r="L3647" s="44">
        <v>3644</v>
      </c>
      <c r="M3647" s="34">
        <v>152</v>
      </c>
      <c r="N3647" s="34">
        <v>20</v>
      </c>
      <c r="O3647" s="45">
        <v>57.20154576217859</v>
      </c>
      <c r="P3647" s="44">
        <v>3644</v>
      </c>
      <c r="Q3647" s="34">
        <v>152</v>
      </c>
      <c r="R3647" s="34">
        <v>20</v>
      </c>
      <c r="S3647" s="45">
        <v>72.003304821674774</v>
      </c>
      <c r="T3647" s="44">
        <v>3644</v>
      </c>
      <c r="U3647" s="34">
        <v>152</v>
      </c>
      <c r="V3647" s="34">
        <v>20</v>
      </c>
      <c r="W3647" s="45">
        <v>195.18041717768384</v>
      </c>
    </row>
    <row r="3648" spans="12:23" x14ac:dyDescent="0.3">
      <c r="L3648" s="44">
        <v>3645</v>
      </c>
      <c r="M3648" s="34">
        <v>152</v>
      </c>
      <c r="N3648" s="34">
        <v>21</v>
      </c>
      <c r="O3648" s="45">
        <v>19.030932525439646</v>
      </c>
      <c r="P3648" s="44">
        <v>3645</v>
      </c>
      <c r="Q3648" s="34">
        <v>152</v>
      </c>
      <c r="R3648" s="34">
        <v>21</v>
      </c>
      <c r="S3648" s="45">
        <v>23.955472136488755</v>
      </c>
      <c r="T3648" s="44">
        <v>3645</v>
      </c>
      <c r="U3648" s="34">
        <v>152</v>
      </c>
      <c r="V3648" s="34">
        <v>21</v>
      </c>
      <c r="W3648" s="45">
        <v>64.936450581929023</v>
      </c>
    </row>
    <row r="3649" spans="12:23" x14ac:dyDescent="0.3">
      <c r="L3649" s="44">
        <v>3646</v>
      </c>
      <c r="M3649" s="34">
        <v>152</v>
      </c>
      <c r="N3649" s="34">
        <v>22</v>
      </c>
      <c r="O3649" s="45">
        <v>200.04723098819281</v>
      </c>
      <c r="P3649" s="44">
        <v>3646</v>
      </c>
      <c r="Q3649" s="34">
        <v>152</v>
      </c>
      <c r="R3649" s="34">
        <v>22</v>
      </c>
      <c r="S3649" s="45">
        <v>251.81245645810384</v>
      </c>
      <c r="T3649" s="44">
        <v>3646</v>
      </c>
      <c r="U3649" s="34">
        <v>152</v>
      </c>
      <c r="V3649" s="34">
        <v>22</v>
      </c>
      <c r="W3649" s="45">
        <v>682.59172858458896</v>
      </c>
    </row>
    <row r="3650" spans="12:23" x14ac:dyDescent="0.3">
      <c r="L3650" s="44">
        <v>3647</v>
      </c>
      <c r="M3650" s="34">
        <v>152</v>
      </c>
      <c r="N3650" s="34">
        <v>23</v>
      </c>
      <c r="O3650" s="45">
        <v>47.681136400101508</v>
      </c>
      <c r="P3650" s="44">
        <v>3647</v>
      </c>
      <c r="Q3650" s="34">
        <v>152</v>
      </c>
      <c r="R3650" s="34">
        <v>23</v>
      </c>
      <c r="S3650" s="45">
        <v>60.019346552875461</v>
      </c>
      <c r="T3650" s="44">
        <v>3647</v>
      </c>
      <c r="U3650" s="34">
        <v>152</v>
      </c>
      <c r="V3650" s="34">
        <v>23</v>
      </c>
      <c r="W3650" s="45">
        <v>162.69532527617855</v>
      </c>
    </row>
    <row r="3651" spans="12:23" x14ac:dyDescent="0.3">
      <c r="L3651" s="44">
        <v>3648</v>
      </c>
      <c r="M3651" s="34">
        <v>152</v>
      </c>
      <c r="N3651" s="34">
        <v>24</v>
      </c>
      <c r="O3651" s="45">
        <v>9.5204093620770767</v>
      </c>
      <c r="P3651" s="44">
        <v>3648</v>
      </c>
      <c r="Q3651" s="34">
        <v>152</v>
      </c>
      <c r="R3651" s="34">
        <v>24</v>
      </c>
      <c r="S3651" s="45">
        <v>11.983958268799308</v>
      </c>
      <c r="T3651" s="44">
        <v>3648</v>
      </c>
      <c r="U3651" s="34">
        <v>152</v>
      </c>
      <c r="V3651" s="34">
        <v>24</v>
      </c>
      <c r="W3651" s="45">
        <v>32.485091901505271</v>
      </c>
    </row>
    <row r="3652" spans="12:23" x14ac:dyDescent="0.3">
      <c r="L3652" s="44">
        <v>3649</v>
      </c>
      <c r="M3652" s="34">
        <v>153</v>
      </c>
      <c r="N3652" s="34">
        <v>1</v>
      </c>
      <c r="O3652" s="45">
        <v>209.6665023374151</v>
      </c>
      <c r="P3652" s="44">
        <v>3649</v>
      </c>
      <c r="Q3652" s="34">
        <v>153</v>
      </c>
      <c r="R3652" s="34">
        <v>1</v>
      </c>
      <c r="S3652" s="45">
        <v>263.92085873800187</v>
      </c>
      <c r="T3652" s="44">
        <v>3649</v>
      </c>
      <c r="U3652" s="34">
        <v>153</v>
      </c>
      <c r="V3652" s="34">
        <v>1</v>
      </c>
      <c r="W3652" s="45">
        <v>715.4141526969097</v>
      </c>
    </row>
    <row r="3653" spans="12:23" x14ac:dyDescent="0.3">
      <c r="L3653" s="44">
        <v>3650</v>
      </c>
      <c r="M3653" s="34">
        <v>153</v>
      </c>
      <c r="N3653" s="34">
        <v>2</v>
      </c>
      <c r="O3653" s="45">
        <v>0</v>
      </c>
      <c r="P3653" s="44">
        <v>3650</v>
      </c>
      <c r="Q3653" s="34">
        <v>153</v>
      </c>
      <c r="R3653" s="34">
        <v>2</v>
      </c>
      <c r="S3653" s="45">
        <v>0</v>
      </c>
      <c r="T3653" s="44">
        <v>3650</v>
      </c>
      <c r="U3653" s="34">
        <v>153</v>
      </c>
      <c r="V3653" s="34">
        <v>2</v>
      </c>
      <c r="W3653" s="45">
        <v>0</v>
      </c>
    </row>
    <row r="3654" spans="12:23" x14ac:dyDescent="0.3">
      <c r="L3654" s="44">
        <v>3651</v>
      </c>
      <c r="M3654" s="34">
        <v>153</v>
      </c>
      <c r="N3654" s="34">
        <v>3</v>
      </c>
      <c r="O3654" s="45">
        <v>57.20154576217859</v>
      </c>
      <c r="P3654" s="44">
        <v>3651</v>
      </c>
      <c r="Q3654" s="34">
        <v>153</v>
      </c>
      <c r="R3654" s="34">
        <v>3</v>
      </c>
      <c r="S3654" s="45">
        <v>72.003304821674774</v>
      </c>
      <c r="T3654" s="44">
        <v>3651</v>
      </c>
      <c r="U3654" s="34">
        <v>153</v>
      </c>
      <c r="V3654" s="34">
        <v>3</v>
      </c>
      <c r="W3654" s="45">
        <v>195.18041717768384</v>
      </c>
    </row>
    <row r="3655" spans="12:23" x14ac:dyDescent="0.3">
      <c r="L3655" s="44">
        <v>3652</v>
      </c>
      <c r="M3655" s="34">
        <v>153</v>
      </c>
      <c r="N3655" s="34">
        <v>4</v>
      </c>
      <c r="O3655" s="45">
        <v>161.98536593731359</v>
      </c>
      <c r="P3655" s="44">
        <v>3652</v>
      </c>
      <c r="Q3655" s="34">
        <v>153</v>
      </c>
      <c r="R3655" s="34">
        <v>4</v>
      </c>
      <c r="S3655" s="45">
        <v>203.90151218512642</v>
      </c>
      <c r="T3655" s="44">
        <v>3652</v>
      </c>
      <c r="U3655" s="34">
        <v>153</v>
      </c>
      <c r="V3655" s="34">
        <v>4</v>
      </c>
      <c r="W3655" s="45">
        <v>552.71882742073115</v>
      </c>
    </row>
    <row r="3656" spans="12:23" x14ac:dyDescent="0.3">
      <c r="L3656" s="44">
        <v>3653</v>
      </c>
      <c r="M3656" s="34">
        <v>153</v>
      </c>
      <c r="N3656" s="34">
        <v>5</v>
      </c>
      <c r="O3656" s="45">
        <v>47.681136400101508</v>
      </c>
      <c r="P3656" s="44">
        <v>3653</v>
      </c>
      <c r="Q3656" s="34">
        <v>153</v>
      </c>
      <c r="R3656" s="34">
        <v>5</v>
      </c>
      <c r="S3656" s="45">
        <v>60.019346552875461</v>
      </c>
      <c r="T3656" s="44">
        <v>3653</v>
      </c>
      <c r="U3656" s="34">
        <v>153</v>
      </c>
      <c r="V3656" s="34">
        <v>5</v>
      </c>
      <c r="W3656" s="45">
        <v>162.69532527617855</v>
      </c>
    </row>
    <row r="3657" spans="12:23" x14ac:dyDescent="0.3">
      <c r="L3657" s="44">
        <v>3654</v>
      </c>
      <c r="M3657" s="34">
        <v>153</v>
      </c>
      <c r="N3657" s="34">
        <v>6</v>
      </c>
      <c r="O3657" s="45">
        <v>495.45673477658869</v>
      </c>
      <c r="P3657" s="44">
        <v>3654</v>
      </c>
      <c r="Q3657" s="34">
        <v>153</v>
      </c>
      <c r="R3657" s="34">
        <v>6</v>
      </c>
      <c r="S3657" s="45">
        <v>623.66360602195869</v>
      </c>
      <c r="T3657" s="44">
        <v>3654</v>
      </c>
      <c r="U3657" s="34">
        <v>153</v>
      </c>
      <c r="V3657" s="34">
        <v>6</v>
      </c>
      <c r="W3657" s="45">
        <v>1690.574107721535</v>
      </c>
    </row>
    <row r="3658" spans="12:23" x14ac:dyDescent="0.3">
      <c r="L3658" s="44">
        <v>3655</v>
      </c>
      <c r="M3658" s="34">
        <v>153</v>
      </c>
      <c r="N3658" s="34">
        <v>7</v>
      </c>
      <c r="O3658" s="45">
        <v>219.1770255007776</v>
      </c>
      <c r="P3658" s="44">
        <v>3655</v>
      </c>
      <c r="Q3658" s="34">
        <v>153</v>
      </c>
      <c r="R3658" s="34">
        <v>7</v>
      </c>
      <c r="S3658" s="45">
        <v>275.89237260569126</v>
      </c>
      <c r="T3658" s="44">
        <v>3655</v>
      </c>
      <c r="U3658" s="34">
        <v>153</v>
      </c>
      <c r="V3658" s="34">
        <v>7</v>
      </c>
      <c r="W3658" s="45">
        <v>747.86551137733329</v>
      </c>
    </row>
    <row r="3659" spans="12:23" x14ac:dyDescent="0.3">
      <c r="L3659" s="44">
        <v>3656</v>
      </c>
      <c r="M3659" s="34">
        <v>153</v>
      </c>
      <c r="N3659" s="34">
        <v>8</v>
      </c>
      <c r="O3659" s="45">
        <v>543.03900918954503</v>
      </c>
      <c r="P3659" s="44">
        <v>3656</v>
      </c>
      <c r="Q3659" s="34">
        <v>153</v>
      </c>
      <c r="R3659" s="34">
        <v>8</v>
      </c>
      <c r="S3659" s="45">
        <v>683.55850856373547</v>
      </c>
      <c r="T3659" s="44">
        <v>3656</v>
      </c>
      <c r="U3659" s="34">
        <v>153</v>
      </c>
      <c r="V3659" s="34">
        <v>8</v>
      </c>
      <c r="W3659" s="45">
        <v>1852.9321007868984</v>
      </c>
    </row>
    <row r="3660" spans="12:23" x14ac:dyDescent="0.3">
      <c r="L3660" s="44">
        <v>3657</v>
      </c>
      <c r="M3660" s="34">
        <v>153</v>
      </c>
      <c r="N3660" s="34">
        <v>9</v>
      </c>
      <c r="O3660" s="45">
        <v>57.20154576217859</v>
      </c>
      <c r="P3660" s="44">
        <v>3657</v>
      </c>
      <c r="Q3660" s="34">
        <v>153</v>
      </c>
      <c r="R3660" s="34">
        <v>9</v>
      </c>
      <c r="S3660" s="45">
        <v>72.003304821674774</v>
      </c>
      <c r="T3660" s="44">
        <v>3657</v>
      </c>
      <c r="U3660" s="34">
        <v>153</v>
      </c>
      <c r="V3660" s="34">
        <v>9</v>
      </c>
      <c r="W3660" s="45">
        <v>195.18041717768384</v>
      </c>
    </row>
    <row r="3661" spans="12:23" x14ac:dyDescent="0.3">
      <c r="L3661" s="44">
        <v>3658</v>
      </c>
      <c r="M3661" s="34">
        <v>153</v>
      </c>
      <c r="N3661" s="34">
        <v>10</v>
      </c>
      <c r="O3661" s="45">
        <v>0</v>
      </c>
      <c r="P3661" s="44">
        <v>3658</v>
      </c>
      <c r="Q3661" s="34">
        <v>153</v>
      </c>
      <c r="R3661" s="34">
        <v>10</v>
      </c>
      <c r="S3661" s="45">
        <v>0</v>
      </c>
      <c r="T3661" s="44">
        <v>3658</v>
      </c>
      <c r="U3661" s="34">
        <v>153</v>
      </c>
      <c r="V3661" s="34">
        <v>10</v>
      </c>
      <c r="W3661" s="45">
        <v>0</v>
      </c>
    </row>
    <row r="3662" spans="12:23" x14ac:dyDescent="0.3">
      <c r="L3662" s="44">
        <v>3659</v>
      </c>
      <c r="M3662" s="34">
        <v>153</v>
      </c>
      <c r="N3662" s="34">
        <v>11</v>
      </c>
      <c r="O3662" s="45">
        <v>200.14609297533798</v>
      </c>
      <c r="P3662" s="44">
        <v>3659</v>
      </c>
      <c r="Q3662" s="34">
        <v>153</v>
      </c>
      <c r="R3662" s="34">
        <v>11</v>
      </c>
      <c r="S3662" s="45">
        <v>251.93690046920253</v>
      </c>
      <c r="T3662" s="44">
        <v>3659</v>
      </c>
      <c r="U3662" s="34">
        <v>153</v>
      </c>
      <c r="V3662" s="34">
        <v>11</v>
      </c>
      <c r="W3662" s="45">
        <v>682.92906079540433</v>
      </c>
    </row>
    <row r="3663" spans="12:23" x14ac:dyDescent="0.3">
      <c r="L3663" s="44">
        <v>3660</v>
      </c>
      <c r="M3663" s="34">
        <v>153</v>
      </c>
      <c r="N3663" s="34">
        <v>12</v>
      </c>
      <c r="O3663" s="45">
        <v>28.551341887516724</v>
      </c>
      <c r="P3663" s="44">
        <v>3660</v>
      </c>
      <c r="Q3663" s="34">
        <v>153</v>
      </c>
      <c r="R3663" s="34">
        <v>12</v>
      </c>
      <c r="S3663" s="45">
        <v>35.939430405288064</v>
      </c>
      <c r="T3663" s="44">
        <v>3660</v>
      </c>
      <c r="U3663" s="34">
        <v>153</v>
      </c>
      <c r="V3663" s="34">
        <v>12</v>
      </c>
      <c r="W3663" s="45">
        <v>97.421542483434294</v>
      </c>
    </row>
    <row r="3664" spans="12:23" x14ac:dyDescent="0.3">
      <c r="L3664" s="44">
        <v>3661</v>
      </c>
      <c r="M3664" s="34">
        <v>153</v>
      </c>
      <c r="N3664" s="34">
        <v>13</v>
      </c>
      <c r="O3664" s="45">
        <v>66.712068925541161</v>
      </c>
      <c r="P3664" s="44">
        <v>3661</v>
      </c>
      <c r="Q3664" s="34">
        <v>153</v>
      </c>
      <c r="R3664" s="34">
        <v>13</v>
      </c>
      <c r="S3664" s="45">
        <v>83.974818689364213</v>
      </c>
      <c r="T3664" s="44">
        <v>3661</v>
      </c>
      <c r="U3664" s="34">
        <v>153</v>
      </c>
      <c r="V3664" s="34">
        <v>13</v>
      </c>
      <c r="W3664" s="45">
        <v>227.63177585810757</v>
      </c>
    </row>
    <row r="3665" spans="12:23" x14ac:dyDescent="0.3">
      <c r="L3665" s="44">
        <v>3662</v>
      </c>
      <c r="M3665" s="34">
        <v>153</v>
      </c>
      <c r="N3665" s="34">
        <v>14</v>
      </c>
      <c r="O3665" s="45">
        <v>381.16239143809111</v>
      </c>
      <c r="P3665" s="44">
        <v>3662</v>
      </c>
      <c r="Q3665" s="34">
        <v>153</v>
      </c>
      <c r="R3665" s="34">
        <v>14</v>
      </c>
      <c r="S3665" s="45">
        <v>479.79388479081757</v>
      </c>
      <c r="T3665" s="44">
        <v>3662</v>
      </c>
      <c r="U3665" s="34">
        <v>153</v>
      </c>
      <c r="V3665" s="34">
        <v>14</v>
      </c>
      <c r="W3665" s="45">
        <v>1300.5843387980642</v>
      </c>
    </row>
    <row r="3666" spans="12:23" x14ac:dyDescent="0.3">
      <c r="L3666" s="44">
        <v>3663</v>
      </c>
      <c r="M3666" s="34">
        <v>153</v>
      </c>
      <c r="N3666" s="34">
        <v>15</v>
      </c>
      <c r="O3666" s="45">
        <v>142.94454721315941</v>
      </c>
      <c r="P3666" s="44">
        <v>3663</v>
      </c>
      <c r="Q3666" s="34">
        <v>153</v>
      </c>
      <c r="R3666" s="34">
        <v>15</v>
      </c>
      <c r="S3666" s="45">
        <v>179.93359564752777</v>
      </c>
      <c r="T3666" s="44">
        <v>3663</v>
      </c>
      <c r="U3666" s="34">
        <v>153</v>
      </c>
      <c r="V3666" s="34">
        <v>15</v>
      </c>
      <c r="W3666" s="45">
        <v>487.74864361772046</v>
      </c>
    </row>
    <row r="3667" spans="12:23" x14ac:dyDescent="0.3">
      <c r="L3667" s="44">
        <v>3664</v>
      </c>
      <c r="M3667" s="34">
        <v>153</v>
      </c>
      <c r="N3667" s="34">
        <v>16</v>
      </c>
      <c r="O3667" s="45">
        <v>95.26341081305786</v>
      </c>
      <c r="P3667" s="44">
        <v>3664</v>
      </c>
      <c r="Q3667" s="34">
        <v>153</v>
      </c>
      <c r="R3667" s="34">
        <v>16</v>
      </c>
      <c r="S3667" s="45">
        <v>119.91424909465226</v>
      </c>
      <c r="T3667" s="44">
        <v>3664</v>
      </c>
      <c r="U3667" s="34">
        <v>153</v>
      </c>
      <c r="V3667" s="34">
        <v>16</v>
      </c>
      <c r="W3667" s="45">
        <v>325.05331834154185</v>
      </c>
    </row>
    <row r="3668" spans="12:23" x14ac:dyDescent="0.3">
      <c r="L3668" s="44">
        <v>3665</v>
      </c>
      <c r="M3668" s="34">
        <v>153</v>
      </c>
      <c r="N3668" s="34">
        <v>17</v>
      </c>
      <c r="O3668" s="45">
        <v>0</v>
      </c>
      <c r="P3668" s="44">
        <v>3665</v>
      </c>
      <c r="Q3668" s="34">
        <v>153</v>
      </c>
      <c r="R3668" s="34">
        <v>17</v>
      </c>
      <c r="S3668" s="45">
        <v>0</v>
      </c>
      <c r="T3668" s="44">
        <v>3665</v>
      </c>
      <c r="U3668" s="34">
        <v>153</v>
      </c>
      <c r="V3668" s="34">
        <v>17</v>
      </c>
      <c r="W3668" s="45">
        <v>0</v>
      </c>
    </row>
    <row r="3669" spans="12:23" x14ac:dyDescent="0.3">
      <c r="L3669" s="44">
        <v>3666</v>
      </c>
      <c r="M3669" s="34">
        <v>153</v>
      </c>
      <c r="N3669" s="34">
        <v>18</v>
      </c>
      <c r="O3669" s="45">
        <v>66.712068925541161</v>
      </c>
      <c r="P3669" s="44">
        <v>3666</v>
      </c>
      <c r="Q3669" s="34">
        <v>153</v>
      </c>
      <c r="R3669" s="34">
        <v>18</v>
      </c>
      <c r="S3669" s="45">
        <v>83.974818689364213</v>
      </c>
      <c r="T3669" s="44">
        <v>3666</v>
      </c>
      <c r="U3669" s="34">
        <v>153</v>
      </c>
      <c r="V3669" s="34">
        <v>18</v>
      </c>
      <c r="W3669" s="45">
        <v>227.63177585810757</v>
      </c>
    </row>
    <row r="3670" spans="12:23" x14ac:dyDescent="0.3">
      <c r="L3670" s="44">
        <v>3667</v>
      </c>
      <c r="M3670" s="34">
        <v>153</v>
      </c>
      <c r="N3670" s="34">
        <v>19</v>
      </c>
      <c r="O3670" s="45">
        <v>466.80653090192681</v>
      </c>
      <c r="P3670" s="44">
        <v>3667</v>
      </c>
      <c r="Q3670" s="34">
        <v>153</v>
      </c>
      <c r="R3670" s="34">
        <v>19</v>
      </c>
      <c r="S3670" s="45">
        <v>587.59973160557195</v>
      </c>
      <c r="T3670" s="44">
        <v>3667</v>
      </c>
      <c r="U3670" s="34">
        <v>153</v>
      </c>
      <c r="V3670" s="34">
        <v>19</v>
      </c>
      <c r="W3670" s="45">
        <v>1592.8152330272856</v>
      </c>
    </row>
    <row r="3671" spans="12:23" x14ac:dyDescent="0.3">
      <c r="L3671" s="44">
        <v>3668</v>
      </c>
      <c r="M3671" s="34">
        <v>153</v>
      </c>
      <c r="N3671" s="34">
        <v>20</v>
      </c>
      <c r="O3671" s="45">
        <v>38.071751249593802</v>
      </c>
      <c r="P3671" s="44">
        <v>3668</v>
      </c>
      <c r="Q3671" s="34">
        <v>153</v>
      </c>
      <c r="R3671" s="34">
        <v>20</v>
      </c>
      <c r="S3671" s="45">
        <v>47.923388674087377</v>
      </c>
      <c r="T3671" s="44">
        <v>3668</v>
      </c>
      <c r="U3671" s="34">
        <v>153</v>
      </c>
      <c r="V3671" s="34">
        <v>20</v>
      </c>
      <c r="W3671" s="45">
        <v>129.90663438493959</v>
      </c>
    </row>
    <row r="3672" spans="12:23" x14ac:dyDescent="0.3">
      <c r="L3672" s="44">
        <v>3669</v>
      </c>
      <c r="M3672" s="34">
        <v>153</v>
      </c>
      <c r="N3672" s="34">
        <v>21</v>
      </c>
      <c r="O3672" s="45">
        <v>19.030932525439646</v>
      </c>
      <c r="P3672" s="44">
        <v>3669</v>
      </c>
      <c r="Q3672" s="34">
        <v>153</v>
      </c>
      <c r="R3672" s="34">
        <v>21</v>
      </c>
      <c r="S3672" s="45">
        <v>23.955472136488755</v>
      </c>
      <c r="T3672" s="44">
        <v>3669</v>
      </c>
      <c r="U3672" s="34">
        <v>153</v>
      </c>
      <c r="V3672" s="34">
        <v>21</v>
      </c>
      <c r="W3672" s="45">
        <v>64.936450581929023</v>
      </c>
    </row>
    <row r="3673" spans="12:23" x14ac:dyDescent="0.3">
      <c r="L3673" s="44">
        <v>3670</v>
      </c>
      <c r="M3673" s="34">
        <v>153</v>
      </c>
      <c r="N3673" s="34">
        <v>22</v>
      </c>
      <c r="O3673" s="45">
        <v>28.551341887516724</v>
      </c>
      <c r="P3673" s="44">
        <v>3670</v>
      </c>
      <c r="Q3673" s="34">
        <v>153</v>
      </c>
      <c r="R3673" s="34">
        <v>22</v>
      </c>
      <c r="S3673" s="45">
        <v>35.939430405288064</v>
      </c>
      <c r="T3673" s="44">
        <v>3670</v>
      </c>
      <c r="U3673" s="34">
        <v>153</v>
      </c>
      <c r="V3673" s="34">
        <v>22</v>
      </c>
      <c r="W3673" s="45">
        <v>97.421542483434294</v>
      </c>
    </row>
    <row r="3674" spans="12:23" x14ac:dyDescent="0.3">
      <c r="L3674" s="44">
        <v>3671</v>
      </c>
      <c r="M3674" s="34">
        <v>153</v>
      </c>
      <c r="N3674" s="34">
        <v>23</v>
      </c>
      <c r="O3674" s="45">
        <v>181.01629846275321</v>
      </c>
      <c r="P3674" s="44">
        <v>3671</v>
      </c>
      <c r="Q3674" s="34">
        <v>153</v>
      </c>
      <c r="R3674" s="34">
        <v>23</v>
      </c>
      <c r="S3674" s="45">
        <v>227.85698432161516</v>
      </c>
      <c r="T3674" s="44">
        <v>3671</v>
      </c>
      <c r="U3674" s="34">
        <v>153</v>
      </c>
      <c r="V3674" s="34">
        <v>23</v>
      </c>
      <c r="W3674" s="45">
        <v>617.65527800266011</v>
      </c>
    </row>
    <row r="3675" spans="12:23" x14ac:dyDescent="0.3">
      <c r="L3675" s="44">
        <v>3672</v>
      </c>
      <c r="M3675" s="34">
        <v>153</v>
      </c>
      <c r="N3675" s="34">
        <v>24</v>
      </c>
      <c r="O3675" s="45">
        <v>9.5204093620770767</v>
      </c>
      <c r="P3675" s="44">
        <v>3672</v>
      </c>
      <c r="Q3675" s="34">
        <v>153</v>
      </c>
      <c r="R3675" s="34">
        <v>24</v>
      </c>
      <c r="S3675" s="45">
        <v>11.983958268799308</v>
      </c>
      <c r="T3675" s="44">
        <v>3672</v>
      </c>
      <c r="U3675" s="34">
        <v>153</v>
      </c>
      <c r="V3675" s="34">
        <v>24</v>
      </c>
      <c r="W3675" s="45">
        <v>32.485091901505271</v>
      </c>
    </row>
    <row r="3676" spans="12:23" x14ac:dyDescent="0.3">
      <c r="L3676" s="44">
        <v>3673</v>
      </c>
      <c r="M3676" s="34">
        <v>154</v>
      </c>
      <c r="N3676" s="34">
        <v>1</v>
      </c>
      <c r="O3676" s="45">
        <v>47.681136400101508</v>
      </c>
      <c r="P3676" s="44">
        <v>3673</v>
      </c>
      <c r="Q3676" s="34">
        <v>154</v>
      </c>
      <c r="R3676" s="34">
        <v>1</v>
      </c>
      <c r="S3676" s="45">
        <v>60.019346552875461</v>
      </c>
      <c r="T3676" s="44">
        <v>3673</v>
      </c>
      <c r="U3676" s="34">
        <v>154</v>
      </c>
      <c r="V3676" s="34">
        <v>1</v>
      </c>
      <c r="W3676" s="45">
        <v>162.69532527617855</v>
      </c>
    </row>
    <row r="3677" spans="12:23" x14ac:dyDescent="0.3">
      <c r="L3677" s="44">
        <v>3674</v>
      </c>
      <c r="M3677" s="34">
        <v>154</v>
      </c>
      <c r="N3677" s="34">
        <v>2</v>
      </c>
      <c r="O3677" s="45">
        <v>9.5204093620770767</v>
      </c>
      <c r="P3677" s="44">
        <v>3674</v>
      </c>
      <c r="Q3677" s="34">
        <v>154</v>
      </c>
      <c r="R3677" s="34">
        <v>2</v>
      </c>
      <c r="S3677" s="45">
        <v>11.983958268799308</v>
      </c>
      <c r="T3677" s="44">
        <v>3674</v>
      </c>
      <c r="U3677" s="34">
        <v>154</v>
      </c>
      <c r="V3677" s="34">
        <v>2</v>
      </c>
      <c r="W3677" s="45">
        <v>32.485091901505271</v>
      </c>
    </row>
    <row r="3678" spans="12:23" x14ac:dyDescent="0.3">
      <c r="L3678" s="44">
        <v>3675</v>
      </c>
      <c r="M3678" s="34">
        <v>154</v>
      </c>
      <c r="N3678" s="34">
        <v>3</v>
      </c>
      <c r="O3678" s="45">
        <v>200.14609297533806</v>
      </c>
      <c r="P3678" s="44">
        <v>3675</v>
      </c>
      <c r="Q3678" s="34">
        <v>154</v>
      </c>
      <c r="R3678" s="34">
        <v>3</v>
      </c>
      <c r="S3678" s="45">
        <v>251.93690046920261</v>
      </c>
      <c r="T3678" s="44">
        <v>3675</v>
      </c>
      <c r="U3678" s="34">
        <v>154</v>
      </c>
      <c r="V3678" s="34">
        <v>3</v>
      </c>
      <c r="W3678" s="45">
        <v>682.92906079540455</v>
      </c>
    </row>
    <row r="3679" spans="12:23" x14ac:dyDescent="0.3">
      <c r="L3679" s="44">
        <v>3676</v>
      </c>
      <c r="M3679" s="34">
        <v>154</v>
      </c>
      <c r="N3679" s="34">
        <v>4</v>
      </c>
      <c r="O3679" s="45">
        <v>381.06352945094608</v>
      </c>
      <c r="P3679" s="44">
        <v>3676</v>
      </c>
      <c r="Q3679" s="34">
        <v>154</v>
      </c>
      <c r="R3679" s="34">
        <v>4</v>
      </c>
      <c r="S3679" s="45">
        <v>479.66944077971908</v>
      </c>
      <c r="T3679" s="44">
        <v>3676</v>
      </c>
      <c r="U3679" s="34">
        <v>154</v>
      </c>
      <c r="V3679" s="34">
        <v>4</v>
      </c>
      <c r="W3679" s="45">
        <v>1300.2470065872494</v>
      </c>
    </row>
    <row r="3680" spans="12:23" x14ac:dyDescent="0.3">
      <c r="L3680" s="44">
        <v>3677</v>
      </c>
      <c r="M3680" s="34">
        <v>154</v>
      </c>
      <c r="N3680" s="34">
        <v>5</v>
      </c>
      <c r="O3680" s="45">
        <v>47.681136400101508</v>
      </c>
      <c r="P3680" s="44">
        <v>3677</v>
      </c>
      <c r="Q3680" s="34">
        <v>154</v>
      </c>
      <c r="R3680" s="34">
        <v>5</v>
      </c>
      <c r="S3680" s="45">
        <v>60.019346552875461</v>
      </c>
      <c r="T3680" s="44">
        <v>3677</v>
      </c>
      <c r="U3680" s="34">
        <v>154</v>
      </c>
      <c r="V3680" s="34">
        <v>5</v>
      </c>
      <c r="W3680" s="45">
        <v>162.69532527617855</v>
      </c>
    </row>
    <row r="3681" spans="12:23" x14ac:dyDescent="0.3">
      <c r="L3681" s="44">
        <v>3678</v>
      </c>
      <c r="M3681" s="34">
        <v>154</v>
      </c>
      <c r="N3681" s="34">
        <v>6</v>
      </c>
      <c r="O3681" s="45">
        <v>0</v>
      </c>
      <c r="P3681" s="44">
        <v>3678</v>
      </c>
      <c r="Q3681" s="34">
        <v>154</v>
      </c>
      <c r="R3681" s="34">
        <v>6</v>
      </c>
      <c r="S3681" s="45">
        <v>0</v>
      </c>
      <c r="T3681" s="44">
        <v>3678</v>
      </c>
      <c r="U3681" s="34">
        <v>154</v>
      </c>
      <c r="V3681" s="34">
        <v>6</v>
      </c>
      <c r="W3681" s="45">
        <v>0</v>
      </c>
    </row>
    <row r="3682" spans="12:23" x14ac:dyDescent="0.3">
      <c r="L3682" s="44">
        <v>3679</v>
      </c>
      <c r="M3682" s="34">
        <v>154</v>
      </c>
      <c r="N3682" s="34">
        <v>7</v>
      </c>
      <c r="O3682" s="45">
        <v>57.20154576217859</v>
      </c>
      <c r="P3682" s="44">
        <v>3679</v>
      </c>
      <c r="Q3682" s="34">
        <v>154</v>
      </c>
      <c r="R3682" s="34">
        <v>7</v>
      </c>
      <c r="S3682" s="45">
        <v>72.003304821674774</v>
      </c>
      <c r="T3682" s="44">
        <v>3679</v>
      </c>
      <c r="U3682" s="34">
        <v>154</v>
      </c>
      <c r="V3682" s="34">
        <v>7</v>
      </c>
      <c r="W3682" s="45">
        <v>195.18041717768384</v>
      </c>
    </row>
    <row r="3683" spans="12:23" x14ac:dyDescent="0.3">
      <c r="L3683" s="44">
        <v>3680</v>
      </c>
      <c r="M3683" s="34">
        <v>154</v>
      </c>
      <c r="N3683" s="34">
        <v>8</v>
      </c>
      <c r="O3683" s="45">
        <v>152.46495657523647</v>
      </c>
      <c r="P3683" s="44">
        <v>3680</v>
      </c>
      <c r="Q3683" s="34">
        <v>154</v>
      </c>
      <c r="R3683" s="34">
        <v>8</v>
      </c>
      <c r="S3683" s="45">
        <v>191.91755391632705</v>
      </c>
      <c r="T3683" s="44">
        <v>3680</v>
      </c>
      <c r="U3683" s="34">
        <v>154</v>
      </c>
      <c r="V3683" s="34">
        <v>8</v>
      </c>
      <c r="W3683" s="45">
        <v>520.23373551922577</v>
      </c>
    </row>
    <row r="3684" spans="12:23" x14ac:dyDescent="0.3">
      <c r="L3684" s="44">
        <v>3681</v>
      </c>
      <c r="M3684" s="34">
        <v>154</v>
      </c>
      <c r="N3684" s="34">
        <v>9</v>
      </c>
      <c r="O3684" s="45">
        <v>47.681136400101508</v>
      </c>
      <c r="P3684" s="44">
        <v>3681</v>
      </c>
      <c r="Q3684" s="34">
        <v>154</v>
      </c>
      <c r="R3684" s="34">
        <v>9</v>
      </c>
      <c r="S3684" s="45">
        <v>60.019346552875461</v>
      </c>
      <c r="T3684" s="44">
        <v>3681</v>
      </c>
      <c r="U3684" s="34">
        <v>154</v>
      </c>
      <c r="V3684" s="34">
        <v>9</v>
      </c>
      <c r="W3684" s="45">
        <v>162.69532527617855</v>
      </c>
    </row>
    <row r="3685" spans="12:23" x14ac:dyDescent="0.3">
      <c r="L3685" s="44">
        <v>3682</v>
      </c>
      <c r="M3685" s="34">
        <v>154</v>
      </c>
      <c r="N3685" s="34">
        <v>10</v>
      </c>
      <c r="O3685" s="45">
        <v>57.20154576217859</v>
      </c>
      <c r="P3685" s="44">
        <v>3682</v>
      </c>
      <c r="Q3685" s="34">
        <v>154</v>
      </c>
      <c r="R3685" s="34">
        <v>10</v>
      </c>
      <c r="S3685" s="45">
        <v>72.003304821674774</v>
      </c>
      <c r="T3685" s="44">
        <v>3682</v>
      </c>
      <c r="U3685" s="34">
        <v>154</v>
      </c>
      <c r="V3685" s="34">
        <v>10</v>
      </c>
      <c r="W3685" s="45">
        <v>195.18041717768384</v>
      </c>
    </row>
    <row r="3686" spans="12:23" x14ac:dyDescent="0.3">
      <c r="L3686" s="44">
        <v>3683</v>
      </c>
      <c r="M3686" s="34">
        <v>154</v>
      </c>
      <c r="N3686" s="34">
        <v>11</v>
      </c>
      <c r="O3686" s="45">
        <v>362.12157271393704</v>
      </c>
      <c r="P3686" s="44">
        <v>3683</v>
      </c>
      <c r="Q3686" s="34">
        <v>154</v>
      </c>
      <c r="R3686" s="34">
        <v>11</v>
      </c>
      <c r="S3686" s="45">
        <v>455.825968253219</v>
      </c>
      <c r="T3686" s="44">
        <v>3683</v>
      </c>
      <c r="U3686" s="34">
        <v>154</v>
      </c>
      <c r="V3686" s="34">
        <v>11</v>
      </c>
      <c r="W3686" s="45">
        <v>1235.6141549950537</v>
      </c>
    </row>
    <row r="3687" spans="12:23" x14ac:dyDescent="0.3">
      <c r="L3687" s="44">
        <v>3684</v>
      </c>
      <c r="M3687" s="34">
        <v>154</v>
      </c>
      <c r="N3687" s="34">
        <v>12</v>
      </c>
      <c r="O3687" s="45">
        <v>142.94454721315941</v>
      </c>
      <c r="P3687" s="44">
        <v>3684</v>
      </c>
      <c r="Q3687" s="34">
        <v>154</v>
      </c>
      <c r="R3687" s="34">
        <v>12</v>
      </c>
      <c r="S3687" s="45">
        <v>179.93359564752777</v>
      </c>
      <c r="T3687" s="44">
        <v>3684</v>
      </c>
      <c r="U3687" s="34">
        <v>154</v>
      </c>
      <c r="V3687" s="34">
        <v>12</v>
      </c>
      <c r="W3687" s="45">
        <v>487.74864361772046</v>
      </c>
    </row>
    <row r="3688" spans="12:23" x14ac:dyDescent="0.3">
      <c r="L3688" s="44">
        <v>3685</v>
      </c>
      <c r="M3688" s="34">
        <v>154</v>
      </c>
      <c r="N3688" s="34">
        <v>13</v>
      </c>
      <c r="O3688" s="45">
        <v>57.20154576217859</v>
      </c>
      <c r="P3688" s="44">
        <v>3685</v>
      </c>
      <c r="Q3688" s="34">
        <v>154</v>
      </c>
      <c r="R3688" s="34">
        <v>13</v>
      </c>
      <c r="S3688" s="45">
        <v>72.003304821674774</v>
      </c>
      <c r="T3688" s="44">
        <v>3685</v>
      </c>
      <c r="U3688" s="34">
        <v>154</v>
      </c>
      <c r="V3688" s="34">
        <v>13</v>
      </c>
      <c r="W3688" s="45">
        <v>195.18041717768384</v>
      </c>
    </row>
    <row r="3689" spans="12:23" x14ac:dyDescent="0.3">
      <c r="L3689" s="44">
        <v>3686</v>
      </c>
      <c r="M3689" s="34">
        <v>154</v>
      </c>
      <c r="N3689" s="34">
        <v>14</v>
      </c>
      <c r="O3689" s="45">
        <v>0</v>
      </c>
      <c r="P3689" s="44">
        <v>3686</v>
      </c>
      <c r="Q3689" s="34">
        <v>154</v>
      </c>
      <c r="R3689" s="34">
        <v>14</v>
      </c>
      <c r="S3689" s="45">
        <v>0</v>
      </c>
      <c r="T3689" s="44">
        <v>3686</v>
      </c>
      <c r="U3689" s="34">
        <v>154</v>
      </c>
      <c r="V3689" s="34">
        <v>14</v>
      </c>
      <c r="W3689" s="45">
        <v>0</v>
      </c>
    </row>
    <row r="3690" spans="12:23" x14ac:dyDescent="0.3">
      <c r="L3690" s="44">
        <v>3687</v>
      </c>
      <c r="M3690" s="34">
        <v>154</v>
      </c>
      <c r="N3690" s="34">
        <v>15</v>
      </c>
      <c r="O3690" s="45">
        <v>47.681136400101508</v>
      </c>
      <c r="P3690" s="44">
        <v>3687</v>
      </c>
      <c r="Q3690" s="34">
        <v>154</v>
      </c>
      <c r="R3690" s="34">
        <v>15</v>
      </c>
      <c r="S3690" s="45">
        <v>60.019346552875461</v>
      </c>
      <c r="T3690" s="44">
        <v>3687</v>
      </c>
      <c r="U3690" s="34">
        <v>154</v>
      </c>
      <c r="V3690" s="34">
        <v>15</v>
      </c>
      <c r="W3690" s="45">
        <v>162.69532527617855</v>
      </c>
    </row>
    <row r="3691" spans="12:23" x14ac:dyDescent="0.3">
      <c r="L3691" s="44">
        <v>3688</v>
      </c>
      <c r="M3691" s="34">
        <v>154</v>
      </c>
      <c r="N3691" s="34">
        <v>16</v>
      </c>
      <c r="O3691" s="45">
        <v>142.94454721315941</v>
      </c>
      <c r="P3691" s="44">
        <v>3688</v>
      </c>
      <c r="Q3691" s="34">
        <v>154</v>
      </c>
      <c r="R3691" s="34">
        <v>16</v>
      </c>
      <c r="S3691" s="45">
        <v>179.93359564752777</v>
      </c>
      <c r="T3691" s="44">
        <v>3688</v>
      </c>
      <c r="U3691" s="34">
        <v>154</v>
      </c>
      <c r="V3691" s="34">
        <v>16</v>
      </c>
      <c r="W3691" s="45">
        <v>487.74864361772046</v>
      </c>
    </row>
    <row r="3692" spans="12:23" x14ac:dyDescent="0.3">
      <c r="L3692" s="44">
        <v>3689</v>
      </c>
      <c r="M3692" s="34">
        <v>154</v>
      </c>
      <c r="N3692" s="34">
        <v>17</v>
      </c>
      <c r="O3692" s="45">
        <v>47.681136400101508</v>
      </c>
      <c r="P3692" s="44">
        <v>3689</v>
      </c>
      <c r="Q3692" s="34">
        <v>154</v>
      </c>
      <c r="R3692" s="34">
        <v>17</v>
      </c>
      <c r="S3692" s="45">
        <v>60.019346552875461</v>
      </c>
      <c r="T3692" s="44">
        <v>3689</v>
      </c>
      <c r="U3692" s="34">
        <v>154</v>
      </c>
      <c r="V3692" s="34">
        <v>17</v>
      </c>
      <c r="W3692" s="45">
        <v>162.69532527617855</v>
      </c>
    </row>
    <row r="3693" spans="12:23" x14ac:dyDescent="0.3">
      <c r="L3693" s="44">
        <v>3690</v>
      </c>
      <c r="M3693" s="34">
        <v>154</v>
      </c>
      <c r="N3693" s="34">
        <v>18</v>
      </c>
      <c r="O3693" s="45">
        <v>9.5204093620770767</v>
      </c>
      <c r="P3693" s="44">
        <v>3690</v>
      </c>
      <c r="Q3693" s="34">
        <v>154</v>
      </c>
      <c r="R3693" s="34">
        <v>18</v>
      </c>
      <c r="S3693" s="45">
        <v>11.983958268799308</v>
      </c>
      <c r="T3693" s="44">
        <v>3690</v>
      </c>
      <c r="U3693" s="34">
        <v>154</v>
      </c>
      <c r="V3693" s="34">
        <v>18</v>
      </c>
      <c r="W3693" s="45">
        <v>32.485091901505271</v>
      </c>
    </row>
    <row r="3694" spans="12:23" x14ac:dyDescent="0.3">
      <c r="L3694" s="44">
        <v>3691</v>
      </c>
      <c r="M3694" s="34">
        <v>154</v>
      </c>
      <c r="N3694" s="34">
        <v>19</v>
      </c>
      <c r="O3694" s="45">
        <v>400.1043481751002</v>
      </c>
      <c r="P3694" s="44">
        <v>3691</v>
      </c>
      <c r="Q3694" s="34">
        <v>154</v>
      </c>
      <c r="R3694" s="34">
        <v>19</v>
      </c>
      <c r="S3694" s="45">
        <v>503.63735731731765</v>
      </c>
      <c r="T3694" s="44">
        <v>3691</v>
      </c>
      <c r="U3694" s="34">
        <v>154</v>
      </c>
      <c r="V3694" s="34">
        <v>19</v>
      </c>
      <c r="W3694" s="45">
        <v>1365.2171903902597</v>
      </c>
    </row>
    <row r="3695" spans="12:23" x14ac:dyDescent="0.3">
      <c r="L3695" s="44">
        <v>3692</v>
      </c>
      <c r="M3695" s="34">
        <v>154</v>
      </c>
      <c r="N3695" s="34">
        <v>20</v>
      </c>
      <c r="O3695" s="45">
        <v>181.01629846275324</v>
      </c>
      <c r="P3695" s="44">
        <v>3692</v>
      </c>
      <c r="Q3695" s="34">
        <v>154</v>
      </c>
      <c r="R3695" s="34">
        <v>20</v>
      </c>
      <c r="S3695" s="45">
        <v>227.85698432161519</v>
      </c>
      <c r="T3695" s="44">
        <v>3692</v>
      </c>
      <c r="U3695" s="34">
        <v>154</v>
      </c>
      <c r="V3695" s="34">
        <v>20</v>
      </c>
      <c r="W3695" s="45">
        <v>617.65527800266022</v>
      </c>
    </row>
    <row r="3696" spans="12:23" x14ac:dyDescent="0.3">
      <c r="L3696" s="44">
        <v>3693</v>
      </c>
      <c r="M3696" s="34">
        <v>154</v>
      </c>
      <c r="N3696" s="34">
        <v>21</v>
      </c>
      <c r="O3696" s="45">
        <v>28.551341887516724</v>
      </c>
      <c r="P3696" s="44">
        <v>3693</v>
      </c>
      <c r="Q3696" s="34">
        <v>154</v>
      </c>
      <c r="R3696" s="34">
        <v>21</v>
      </c>
      <c r="S3696" s="45">
        <v>35.939430405288064</v>
      </c>
      <c r="T3696" s="44">
        <v>3693</v>
      </c>
      <c r="U3696" s="34">
        <v>154</v>
      </c>
      <c r="V3696" s="34">
        <v>21</v>
      </c>
      <c r="W3696" s="45">
        <v>97.421542483434294</v>
      </c>
    </row>
    <row r="3697" spans="12:23" x14ac:dyDescent="0.3">
      <c r="L3697" s="44">
        <v>3694</v>
      </c>
      <c r="M3697" s="34">
        <v>154</v>
      </c>
      <c r="N3697" s="34">
        <v>22</v>
      </c>
      <c r="O3697" s="45">
        <v>514.49755350074292</v>
      </c>
      <c r="P3697" s="44">
        <v>3694</v>
      </c>
      <c r="Q3697" s="34">
        <v>154</v>
      </c>
      <c r="R3697" s="34">
        <v>22</v>
      </c>
      <c r="S3697" s="45">
        <v>647.63152255955742</v>
      </c>
      <c r="T3697" s="44">
        <v>3694</v>
      </c>
      <c r="U3697" s="34">
        <v>154</v>
      </c>
      <c r="V3697" s="34">
        <v>22</v>
      </c>
      <c r="W3697" s="45">
        <v>1755.544291524546</v>
      </c>
    </row>
    <row r="3698" spans="12:23" x14ac:dyDescent="0.3">
      <c r="L3698" s="44">
        <v>3695</v>
      </c>
      <c r="M3698" s="34">
        <v>154</v>
      </c>
      <c r="N3698" s="34">
        <v>23</v>
      </c>
      <c r="O3698" s="45">
        <v>276.27970927581106</v>
      </c>
      <c r="P3698" s="44">
        <v>3695</v>
      </c>
      <c r="Q3698" s="34">
        <v>154</v>
      </c>
      <c r="R3698" s="34">
        <v>23</v>
      </c>
      <c r="S3698" s="45">
        <v>347.77123341626736</v>
      </c>
      <c r="T3698" s="44">
        <v>3695</v>
      </c>
      <c r="U3698" s="34">
        <v>154</v>
      </c>
      <c r="V3698" s="34">
        <v>23</v>
      </c>
      <c r="W3698" s="45">
        <v>942.70859634420185</v>
      </c>
    </row>
    <row r="3699" spans="12:23" x14ac:dyDescent="0.3">
      <c r="L3699" s="44">
        <v>3696</v>
      </c>
      <c r="M3699" s="34">
        <v>154</v>
      </c>
      <c r="N3699" s="34">
        <v>24</v>
      </c>
      <c r="O3699" s="45">
        <v>47.681136400101508</v>
      </c>
      <c r="P3699" s="44">
        <v>3696</v>
      </c>
      <c r="Q3699" s="34">
        <v>154</v>
      </c>
      <c r="R3699" s="34">
        <v>24</v>
      </c>
      <c r="S3699" s="45">
        <v>60.019346552875461</v>
      </c>
      <c r="T3699" s="44">
        <v>3696</v>
      </c>
      <c r="U3699" s="34">
        <v>154</v>
      </c>
      <c r="V3699" s="34">
        <v>24</v>
      </c>
      <c r="W3699" s="45">
        <v>162.69532527617855</v>
      </c>
    </row>
    <row r="3700" spans="12:23" x14ac:dyDescent="0.3">
      <c r="L3700" s="44">
        <v>3697</v>
      </c>
      <c r="M3700" s="34">
        <v>155</v>
      </c>
      <c r="N3700" s="34">
        <v>1</v>
      </c>
      <c r="O3700" s="45">
        <v>0</v>
      </c>
      <c r="P3700" s="44">
        <v>3697</v>
      </c>
      <c r="Q3700" s="34">
        <v>155</v>
      </c>
      <c r="R3700" s="34">
        <v>1</v>
      </c>
      <c r="S3700" s="45">
        <v>0</v>
      </c>
      <c r="T3700" s="44">
        <v>3697</v>
      </c>
      <c r="U3700" s="34">
        <v>155</v>
      </c>
      <c r="V3700" s="34">
        <v>1</v>
      </c>
      <c r="W3700" s="45">
        <v>0</v>
      </c>
    </row>
    <row r="3701" spans="12:23" x14ac:dyDescent="0.3">
      <c r="L3701" s="44">
        <v>3698</v>
      </c>
      <c r="M3701" s="34">
        <v>155</v>
      </c>
      <c r="N3701" s="34">
        <v>2</v>
      </c>
      <c r="O3701" s="45">
        <v>57.20154576217859</v>
      </c>
      <c r="P3701" s="44">
        <v>3698</v>
      </c>
      <c r="Q3701" s="34">
        <v>155</v>
      </c>
      <c r="R3701" s="34">
        <v>2</v>
      </c>
      <c r="S3701" s="45">
        <v>72.003304821674774</v>
      </c>
      <c r="T3701" s="44">
        <v>3698</v>
      </c>
      <c r="U3701" s="34">
        <v>155</v>
      </c>
      <c r="V3701" s="34">
        <v>2</v>
      </c>
      <c r="W3701" s="45">
        <v>195.18041717768384</v>
      </c>
    </row>
    <row r="3702" spans="12:23" x14ac:dyDescent="0.3">
      <c r="L3702" s="44">
        <v>3699</v>
      </c>
      <c r="M3702" s="34">
        <v>155</v>
      </c>
      <c r="N3702" s="34">
        <v>3</v>
      </c>
      <c r="O3702" s="45">
        <v>0</v>
      </c>
      <c r="P3702" s="44">
        <v>3699</v>
      </c>
      <c r="Q3702" s="34">
        <v>155</v>
      </c>
      <c r="R3702" s="34">
        <v>3</v>
      </c>
      <c r="S3702" s="45">
        <v>0</v>
      </c>
      <c r="T3702" s="44">
        <v>3699</v>
      </c>
      <c r="U3702" s="34">
        <v>155</v>
      </c>
      <c r="V3702" s="34">
        <v>3</v>
      </c>
      <c r="W3702" s="45">
        <v>0</v>
      </c>
    </row>
    <row r="3703" spans="12:23" x14ac:dyDescent="0.3">
      <c r="L3703" s="44">
        <v>3700</v>
      </c>
      <c r="M3703" s="34">
        <v>155</v>
      </c>
      <c r="N3703" s="34">
        <v>4</v>
      </c>
      <c r="O3703" s="45">
        <v>181.11516044989833</v>
      </c>
      <c r="P3703" s="44">
        <v>3700</v>
      </c>
      <c r="Q3703" s="34">
        <v>155</v>
      </c>
      <c r="R3703" s="34">
        <v>4</v>
      </c>
      <c r="S3703" s="45">
        <v>227.98142833271373</v>
      </c>
      <c r="T3703" s="44">
        <v>3700</v>
      </c>
      <c r="U3703" s="34">
        <v>155</v>
      </c>
      <c r="V3703" s="34">
        <v>4</v>
      </c>
      <c r="W3703" s="45">
        <v>617.99261021347513</v>
      </c>
    </row>
    <row r="3704" spans="12:23" x14ac:dyDescent="0.3">
      <c r="L3704" s="44">
        <v>3701</v>
      </c>
      <c r="M3704" s="34">
        <v>155</v>
      </c>
      <c r="N3704" s="34">
        <v>5</v>
      </c>
      <c r="O3704" s="45">
        <v>0</v>
      </c>
      <c r="P3704" s="44">
        <v>3701</v>
      </c>
      <c r="Q3704" s="34">
        <v>155</v>
      </c>
      <c r="R3704" s="34">
        <v>5</v>
      </c>
      <c r="S3704" s="45">
        <v>0</v>
      </c>
      <c r="T3704" s="44">
        <v>3701</v>
      </c>
      <c r="U3704" s="34">
        <v>155</v>
      </c>
      <c r="V3704" s="34">
        <v>5</v>
      </c>
      <c r="W3704" s="45">
        <v>0</v>
      </c>
    </row>
    <row r="3705" spans="12:23" x14ac:dyDescent="0.3">
      <c r="L3705" s="44">
        <v>3702</v>
      </c>
      <c r="M3705" s="34">
        <v>155</v>
      </c>
      <c r="N3705" s="34">
        <v>6</v>
      </c>
      <c r="O3705" s="45">
        <v>47.681136400101508</v>
      </c>
      <c r="P3705" s="44">
        <v>3702</v>
      </c>
      <c r="Q3705" s="34">
        <v>155</v>
      </c>
      <c r="R3705" s="34">
        <v>6</v>
      </c>
      <c r="S3705" s="45">
        <v>60.019346552875461</v>
      </c>
      <c r="T3705" s="44">
        <v>3702</v>
      </c>
      <c r="U3705" s="34">
        <v>155</v>
      </c>
      <c r="V3705" s="34">
        <v>6</v>
      </c>
      <c r="W3705" s="45">
        <v>162.69532527617855</v>
      </c>
    </row>
    <row r="3706" spans="12:23" x14ac:dyDescent="0.3">
      <c r="L3706" s="44">
        <v>3703</v>
      </c>
      <c r="M3706" s="34">
        <v>155</v>
      </c>
      <c r="N3706" s="34">
        <v>7</v>
      </c>
      <c r="O3706" s="45">
        <v>0</v>
      </c>
      <c r="P3706" s="44">
        <v>3703</v>
      </c>
      <c r="Q3706" s="34">
        <v>155</v>
      </c>
      <c r="R3706" s="34">
        <v>7</v>
      </c>
      <c r="S3706" s="45">
        <v>0</v>
      </c>
      <c r="T3706" s="44">
        <v>3703</v>
      </c>
      <c r="U3706" s="34">
        <v>155</v>
      </c>
      <c r="V3706" s="34">
        <v>7</v>
      </c>
      <c r="W3706" s="45">
        <v>0</v>
      </c>
    </row>
    <row r="3707" spans="12:23" x14ac:dyDescent="0.3">
      <c r="L3707" s="44">
        <v>3704</v>
      </c>
      <c r="M3707" s="34">
        <v>155</v>
      </c>
      <c r="N3707" s="34">
        <v>8</v>
      </c>
      <c r="O3707" s="45">
        <v>219.18691169949213</v>
      </c>
      <c r="P3707" s="44">
        <v>3704</v>
      </c>
      <c r="Q3707" s="34">
        <v>155</v>
      </c>
      <c r="R3707" s="34">
        <v>8</v>
      </c>
      <c r="S3707" s="45">
        <v>275.90481700680112</v>
      </c>
      <c r="T3707" s="44">
        <v>3704</v>
      </c>
      <c r="U3707" s="34">
        <v>155</v>
      </c>
      <c r="V3707" s="34">
        <v>8</v>
      </c>
      <c r="W3707" s="45">
        <v>747.89924459841484</v>
      </c>
    </row>
    <row r="3708" spans="12:23" x14ac:dyDescent="0.3">
      <c r="L3708" s="44">
        <v>3705</v>
      </c>
      <c r="M3708" s="34">
        <v>155</v>
      </c>
      <c r="N3708" s="34">
        <v>9</v>
      </c>
      <c r="O3708" s="45">
        <v>0</v>
      </c>
      <c r="P3708" s="44">
        <v>3705</v>
      </c>
      <c r="Q3708" s="34">
        <v>155</v>
      </c>
      <c r="R3708" s="34">
        <v>9</v>
      </c>
      <c r="S3708" s="45">
        <v>0</v>
      </c>
      <c r="T3708" s="44">
        <v>3705</v>
      </c>
      <c r="U3708" s="34">
        <v>155</v>
      </c>
      <c r="V3708" s="34">
        <v>9</v>
      </c>
      <c r="W3708" s="45">
        <v>0</v>
      </c>
    </row>
    <row r="3709" spans="12:23" x14ac:dyDescent="0.3">
      <c r="L3709" s="44">
        <v>3706</v>
      </c>
      <c r="M3709" s="34">
        <v>155</v>
      </c>
      <c r="N3709" s="34">
        <v>10</v>
      </c>
      <c r="O3709" s="45">
        <v>47.681136400101508</v>
      </c>
      <c r="P3709" s="44">
        <v>3706</v>
      </c>
      <c r="Q3709" s="34">
        <v>155</v>
      </c>
      <c r="R3709" s="34">
        <v>10</v>
      </c>
      <c r="S3709" s="45">
        <v>60.019346552875461</v>
      </c>
      <c r="T3709" s="44">
        <v>3706</v>
      </c>
      <c r="U3709" s="34">
        <v>155</v>
      </c>
      <c r="V3709" s="34">
        <v>10</v>
      </c>
      <c r="W3709" s="45">
        <v>162.69532527617855</v>
      </c>
    </row>
    <row r="3710" spans="12:23" x14ac:dyDescent="0.3">
      <c r="L3710" s="44">
        <v>3707</v>
      </c>
      <c r="M3710" s="34">
        <v>155</v>
      </c>
      <c r="N3710" s="34">
        <v>11</v>
      </c>
      <c r="O3710" s="45">
        <v>0</v>
      </c>
      <c r="P3710" s="44">
        <v>3707</v>
      </c>
      <c r="Q3710" s="34">
        <v>155</v>
      </c>
      <c r="R3710" s="34">
        <v>11</v>
      </c>
      <c r="S3710" s="45">
        <v>0</v>
      </c>
      <c r="T3710" s="44">
        <v>3707</v>
      </c>
      <c r="U3710" s="34">
        <v>155</v>
      </c>
      <c r="V3710" s="34">
        <v>11</v>
      </c>
      <c r="W3710" s="45">
        <v>0</v>
      </c>
    </row>
    <row r="3711" spans="12:23" x14ac:dyDescent="0.3">
      <c r="L3711" s="44">
        <v>3708</v>
      </c>
      <c r="M3711" s="34">
        <v>155</v>
      </c>
      <c r="N3711" s="34">
        <v>12</v>
      </c>
      <c r="O3711" s="45">
        <v>209.66650233741501</v>
      </c>
      <c r="P3711" s="44">
        <v>3708</v>
      </c>
      <c r="Q3711" s="34">
        <v>155</v>
      </c>
      <c r="R3711" s="34">
        <v>12</v>
      </c>
      <c r="S3711" s="45">
        <v>263.92085873800175</v>
      </c>
      <c r="T3711" s="44">
        <v>3708</v>
      </c>
      <c r="U3711" s="34">
        <v>155</v>
      </c>
      <c r="V3711" s="34">
        <v>12</v>
      </c>
      <c r="W3711" s="45">
        <v>715.41415269690935</v>
      </c>
    </row>
    <row r="3712" spans="12:23" x14ac:dyDescent="0.3">
      <c r="L3712" s="44">
        <v>3709</v>
      </c>
      <c r="M3712" s="34">
        <v>155</v>
      </c>
      <c r="N3712" s="34">
        <v>13</v>
      </c>
      <c r="O3712" s="45">
        <v>390.67291460145384</v>
      </c>
      <c r="P3712" s="44">
        <v>3709</v>
      </c>
      <c r="Q3712" s="34">
        <v>155</v>
      </c>
      <c r="R3712" s="34">
        <v>13</v>
      </c>
      <c r="S3712" s="45">
        <v>491.76539865850719</v>
      </c>
      <c r="T3712" s="44">
        <v>3709</v>
      </c>
      <c r="U3712" s="34">
        <v>155</v>
      </c>
      <c r="V3712" s="34">
        <v>13</v>
      </c>
      <c r="W3712" s="45">
        <v>1333.0356974784884</v>
      </c>
    </row>
    <row r="3713" spans="12:23" x14ac:dyDescent="0.3">
      <c r="L3713" s="44">
        <v>3710</v>
      </c>
      <c r="M3713" s="34">
        <v>155</v>
      </c>
      <c r="N3713" s="34">
        <v>14</v>
      </c>
      <c r="O3713" s="45">
        <v>47.681136400101508</v>
      </c>
      <c r="P3713" s="44">
        <v>3710</v>
      </c>
      <c r="Q3713" s="34">
        <v>155</v>
      </c>
      <c r="R3713" s="34">
        <v>14</v>
      </c>
      <c r="S3713" s="45">
        <v>60.019346552875461</v>
      </c>
      <c r="T3713" s="44">
        <v>3710</v>
      </c>
      <c r="U3713" s="34">
        <v>155</v>
      </c>
      <c r="V3713" s="34">
        <v>14</v>
      </c>
      <c r="W3713" s="45">
        <v>162.69532527617855</v>
      </c>
    </row>
    <row r="3714" spans="12:23" x14ac:dyDescent="0.3">
      <c r="L3714" s="44">
        <v>3711</v>
      </c>
      <c r="M3714" s="34">
        <v>155</v>
      </c>
      <c r="N3714" s="34">
        <v>15</v>
      </c>
      <c r="O3714" s="45">
        <v>142.94454721315941</v>
      </c>
      <c r="P3714" s="44">
        <v>3711</v>
      </c>
      <c r="Q3714" s="34">
        <v>155</v>
      </c>
      <c r="R3714" s="34">
        <v>15</v>
      </c>
      <c r="S3714" s="45">
        <v>179.93359564752777</v>
      </c>
      <c r="T3714" s="44">
        <v>3711</v>
      </c>
      <c r="U3714" s="34">
        <v>155</v>
      </c>
      <c r="V3714" s="34">
        <v>15</v>
      </c>
      <c r="W3714" s="45">
        <v>487.74864361772046</v>
      </c>
    </row>
    <row r="3715" spans="12:23" x14ac:dyDescent="0.3">
      <c r="L3715" s="44">
        <v>3712</v>
      </c>
      <c r="M3715" s="34">
        <v>155</v>
      </c>
      <c r="N3715" s="34">
        <v>16</v>
      </c>
      <c r="O3715" s="45">
        <v>57.20154576217859</v>
      </c>
      <c r="P3715" s="44">
        <v>3712</v>
      </c>
      <c r="Q3715" s="34">
        <v>155</v>
      </c>
      <c r="R3715" s="34">
        <v>16</v>
      </c>
      <c r="S3715" s="45">
        <v>72.003304821674774</v>
      </c>
      <c r="T3715" s="44">
        <v>3712</v>
      </c>
      <c r="U3715" s="34">
        <v>155</v>
      </c>
      <c r="V3715" s="34">
        <v>16</v>
      </c>
      <c r="W3715" s="45">
        <v>195.18041717768384</v>
      </c>
    </row>
    <row r="3716" spans="12:23" x14ac:dyDescent="0.3">
      <c r="L3716" s="44">
        <v>3713</v>
      </c>
      <c r="M3716" s="34">
        <v>155</v>
      </c>
      <c r="N3716" s="34">
        <v>17</v>
      </c>
      <c r="O3716" s="45">
        <v>0</v>
      </c>
      <c r="P3716" s="44">
        <v>3713</v>
      </c>
      <c r="Q3716" s="34">
        <v>155</v>
      </c>
      <c r="R3716" s="34">
        <v>17</v>
      </c>
      <c r="S3716" s="45">
        <v>0</v>
      </c>
      <c r="T3716" s="44">
        <v>3713</v>
      </c>
      <c r="U3716" s="34">
        <v>155</v>
      </c>
      <c r="V3716" s="34">
        <v>17</v>
      </c>
      <c r="W3716" s="45">
        <v>0</v>
      </c>
    </row>
    <row r="3717" spans="12:23" x14ac:dyDescent="0.3">
      <c r="L3717" s="44">
        <v>3714</v>
      </c>
      <c r="M3717" s="34">
        <v>155</v>
      </c>
      <c r="N3717" s="34">
        <v>18</v>
      </c>
      <c r="O3717" s="45">
        <v>47.681136400101508</v>
      </c>
      <c r="P3717" s="44">
        <v>3714</v>
      </c>
      <c r="Q3717" s="34">
        <v>155</v>
      </c>
      <c r="R3717" s="34">
        <v>18</v>
      </c>
      <c r="S3717" s="45">
        <v>60.019346552875461</v>
      </c>
      <c r="T3717" s="44">
        <v>3714</v>
      </c>
      <c r="U3717" s="34">
        <v>155</v>
      </c>
      <c r="V3717" s="34">
        <v>18</v>
      </c>
      <c r="W3717" s="45">
        <v>162.69532527617855</v>
      </c>
    </row>
    <row r="3718" spans="12:23" x14ac:dyDescent="0.3">
      <c r="L3718" s="44">
        <v>3715</v>
      </c>
      <c r="M3718" s="34">
        <v>155</v>
      </c>
      <c r="N3718" s="34">
        <v>19</v>
      </c>
      <c r="O3718" s="45">
        <v>295.31064180125071</v>
      </c>
      <c r="P3718" s="44">
        <v>3715</v>
      </c>
      <c r="Q3718" s="34">
        <v>155</v>
      </c>
      <c r="R3718" s="34">
        <v>19</v>
      </c>
      <c r="S3718" s="45">
        <v>371.72670555275619</v>
      </c>
      <c r="T3718" s="44">
        <v>3715</v>
      </c>
      <c r="U3718" s="34">
        <v>155</v>
      </c>
      <c r="V3718" s="34">
        <v>19</v>
      </c>
      <c r="W3718" s="45">
        <v>1007.6450469261309</v>
      </c>
    </row>
    <row r="3719" spans="12:23" x14ac:dyDescent="0.3">
      <c r="L3719" s="44">
        <v>3716</v>
      </c>
      <c r="M3719" s="34">
        <v>155</v>
      </c>
      <c r="N3719" s="34">
        <v>20</v>
      </c>
      <c r="O3719" s="45">
        <v>219.18691169949213</v>
      </c>
      <c r="P3719" s="44">
        <v>3716</v>
      </c>
      <c r="Q3719" s="34">
        <v>155</v>
      </c>
      <c r="R3719" s="34">
        <v>20</v>
      </c>
      <c r="S3719" s="45">
        <v>275.90481700680112</v>
      </c>
      <c r="T3719" s="44">
        <v>3716</v>
      </c>
      <c r="U3719" s="34">
        <v>155</v>
      </c>
      <c r="V3719" s="34">
        <v>20</v>
      </c>
      <c r="W3719" s="45">
        <v>747.89924459841484</v>
      </c>
    </row>
    <row r="3720" spans="12:23" x14ac:dyDescent="0.3">
      <c r="L3720" s="44">
        <v>3717</v>
      </c>
      <c r="M3720" s="34">
        <v>155</v>
      </c>
      <c r="N3720" s="34">
        <v>21</v>
      </c>
      <c r="O3720" s="45">
        <v>0</v>
      </c>
      <c r="P3720" s="44">
        <v>3717</v>
      </c>
      <c r="Q3720" s="34">
        <v>155</v>
      </c>
      <c r="R3720" s="34">
        <v>21</v>
      </c>
      <c r="S3720" s="45">
        <v>0</v>
      </c>
      <c r="T3720" s="44">
        <v>3717</v>
      </c>
      <c r="U3720" s="34">
        <v>155</v>
      </c>
      <c r="V3720" s="34">
        <v>21</v>
      </c>
      <c r="W3720" s="45">
        <v>0</v>
      </c>
    </row>
    <row r="3721" spans="12:23" x14ac:dyDescent="0.3">
      <c r="L3721" s="44">
        <v>3718</v>
      </c>
      <c r="M3721" s="34">
        <v>155</v>
      </c>
      <c r="N3721" s="34">
        <v>22</v>
      </c>
      <c r="O3721" s="45">
        <v>200.14609297533806</v>
      </c>
      <c r="P3721" s="44">
        <v>3718</v>
      </c>
      <c r="Q3721" s="34">
        <v>155</v>
      </c>
      <c r="R3721" s="34">
        <v>22</v>
      </c>
      <c r="S3721" s="45">
        <v>251.93690046920261</v>
      </c>
      <c r="T3721" s="44">
        <v>3718</v>
      </c>
      <c r="U3721" s="34">
        <v>155</v>
      </c>
      <c r="V3721" s="34">
        <v>22</v>
      </c>
      <c r="W3721" s="45">
        <v>682.92906079540455</v>
      </c>
    </row>
    <row r="3722" spans="12:23" x14ac:dyDescent="0.3">
      <c r="L3722" s="44">
        <v>3719</v>
      </c>
      <c r="M3722" s="34">
        <v>155</v>
      </c>
      <c r="N3722" s="34">
        <v>23</v>
      </c>
      <c r="O3722" s="45">
        <v>9.5204093620770767</v>
      </c>
      <c r="P3722" s="44">
        <v>3719</v>
      </c>
      <c r="Q3722" s="34">
        <v>155</v>
      </c>
      <c r="R3722" s="34">
        <v>23</v>
      </c>
      <c r="S3722" s="45">
        <v>11.983958268799308</v>
      </c>
      <c r="T3722" s="44">
        <v>3719</v>
      </c>
      <c r="U3722" s="34">
        <v>155</v>
      </c>
      <c r="V3722" s="34">
        <v>23</v>
      </c>
      <c r="W3722" s="45">
        <v>32.485091901505271</v>
      </c>
    </row>
    <row r="3723" spans="12:23" x14ac:dyDescent="0.3">
      <c r="L3723" s="44">
        <v>3720</v>
      </c>
      <c r="M3723" s="34">
        <v>155</v>
      </c>
      <c r="N3723" s="34">
        <v>24</v>
      </c>
      <c r="O3723" s="45">
        <v>38.071751249593802</v>
      </c>
      <c r="P3723" s="44">
        <v>3720</v>
      </c>
      <c r="Q3723" s="34">
        <v>155</v>
      </c>
      <c r="R3723" s="34">
        <v>24</v>
      </c>
      <c r="S3723" s="45">
        <v>47.923388674087377</v>
      </c>
      <c r="T3723" s="44">
        <v>3720</v>
      </c>
      <c r="U3723" s="34">
        <v>155</v>
      </c>
      <c r="V3723" s="34">
        <v>24</v>
      </c>
      <c r="W3723" s="45">
        <v>129.90663438493959</v>
      </c>
    </row>
    <row r="3724" spans="12:23" x14ac:dyDescent="0.3">
      <c r="L3724" s="44">
        <v>3721</v>
      </c>
      <c r="M3724" s="34">
        <v>156</v>
      </c>
      <c r="N3724" s="34">
        <v>1</v>
      </c>
      <c r="O3724" s="45">
        <v>28.551341887516724</v>
      </c>
      <c r="P3724" s="44">
        <v>3721</v>
      </c>
      <c r="Q3724" s="34">
        <v>156</v>
      </c>
      <c r="R3724" s="34">
        <v>1</v>
      </c>
      <c r="S3724" s="45">
        <v>35.939430405288064</v>
      </c>
      <c r="T3724" s="44">
        <v>3721</v>
      </c>
      <c r="U3724" s="34">
        <v>156</v>
      </c>
      <c r="V3724" s="34">
        <v>1</v>
      </c>
      <c r="W3724" s="45">
        <v>97.421542483434294</v>
      </c>
    </row>
    <row r="3725" spans="12:23" x14ac:dyDescent="0.3">
      <c r="L3725" s="44">
        <v>3722</v>
      </c>
      <c r="M3725" s="34">
        <v>156</v>
      </c>
      <c r="N3725" s="34">
        <v>2</v>
      </c>
      <c r="O3725" s="45">
        <v>190.5367078248303</v>
      </c>
      <c r="P3725" s="44">
        <v>3722</v>
      </c>
      <c r="Q3725" s="34">
        <v>156</v>
      </c>
      <c r="R3725" s="34">
        <v>2</v>
      </c>
      <c r="S3725" s="45">
        <v>239.84094259041447</v>
      </c>
      <c r="T3725" s="44">
        <v>3722</v>
      </c>
      <c r="U3725" s="34">
        <v>156</v>
      </c>
      <c r="V3725" s="34">
        <v>2</v>
      </c>
      <c r="W3725" s="45">
        <v>650.14036990416537</v>
      </c>
    </row>
    <row r="3726" spans="12:23" x14ac:dyDescent="0.3">
      <c r="L3726" s="44">
        <v>3723</v>
      </c>
      <c r="M3726" s="34">
        <v>156</v>
      </c>
      <c r="N3726" s="34">
        <v>3</v>
      </c>
      <c r="O3726" s="45">
        <v>38.071751249593802</v>
      </c>
      <c r="P3726" s="44">
        <v>3723</v>
      </c>
      <c r="Q3726" s="34">
        <v>156</v>
      </c>
      <c r="R3726" s="34">
        <v>3</v>
      </c>
      <c r="S3726" s="45">
        <v>47.923388674087377</v>
      </c>
      <c r="T3726" s="44">
        <v>3723</v>
      </c>
      <c r="U3726" s="34">
        <v>156</v>
      </c>
      <c r="V3726" s="34">
        <v>3</v>
      </c>
      <c r="W3726" s="45">
        <v>129.90663438493959</v>
      </c>
    </row>
    <row r="3727" spans="12:23" x14ac:dyDescent="0.3">
      <c r="L3727" s="44">
        <v>3724</v>
      </c>
      <c r="M3727" s="34">
        <v>156</v>
      </c>
      <c r="N3727" s="34">
        <v>4</v>
      </c>
      <c r="O3727" s="45">
        <v>9.5204093620770767</v>
      </c>
      <c r="P3727" s="44">
        <v>3724</v>
      </c>
      <c r="Q3727" s="34">
        <v>156</v>
      </c>
      <c r="R3727" s="34">
        <v>4</v>
      </c>
      <c r="S3727" s="45">
        <v>11.983958268799308</v>
      </c>
      <c r="T3727" s="44">
        <v>3724</v>
      </c>
      <c r="U3727" s="34">
        <v>156</v>
      </c>
      <c r="V3727" s="34">
        <v>4</v>
      </c>
      <c r="W3727" s="45">
        <v>32.485091901505271</v>
      </c>
    </row>
    <row r="3728" spans="12:23" x14ac:dyDescent="0.3">
      <c r="L3728" s="44">
        <v>3725</v>
      </c>
      <c r="M3728" s="34">
        <v>156</v>
      </c>
      <c r="N3728" s="34">
        <v>5</v>
      </c>
      <c r="O3728" s="45">
        <v>438.2650752131247</v>
      </c>
      <c r="P3728" s="44">
        <v>3725</v>
      </c>
      <c r="Q3728" s="34">
        <v>156</v>
      </c>
      <c r="R3728" s="34">
        <v>5</v>
      </c>
      <c r="S3728" s="45">
        <v>551.6727456013939</v>
      </c>
      <c r="T3728" s="44">
        <v>3725</v>
      </c>
      <c r="U3728" s="34">
        <v>156</v>
      </c>
      <c r="V3728" s="34">
        <v>5</v>
      </c>
      <c r="W3728" s="45">
        <v>1495.4274237649333</v>
      </c>
    </row>
    <row r="3729" spans="12:23" x14ac:dyDescent="0.3">
      <c r="L3729" s="44">
        <v>3726</v>
      </c>
      <c r="M3729" s="34">
        <v>156</v>
      </c>
      <c r="N3729" s="34">
        <v>6</v>
      </c>
      <c r="O3729" s="45">
        <v>142.94454721315941</v>
      </c>
      <c r="P3729" s="44">
        <v>3726</v>
      </c>
      <c r="Q3729" s="34">
        <v>156</v>
      </c>
      <c r="R3729" s="34">
        <v>6</v>
      </c>
      <c r="S3729" s="45">
        <v>179.93359564752777</v>
      </c>
      <c r="T3729" s="44">
        <v>3726</v>
      </c>
      <c r="U3729" s="34">
        <v>156</v>
      </c>
      <c r="V3729" s="34">
        <v>6</v>
      </c>
      <c r="W3729" s="45">
        <v>487.74864361772046</v>
      </c>
    </row>
    <row r="3730" spans="12:23" x14ac:dyDescent="0.3">
      <c r="L3730" s="44">
        <v>3727</v>
      </c>
      <c r="M3730" s="34">
        <v>156</v>
      </c>
      <c r="N3730" s="34">
        <v>7</v>
      </c>
      <c r="O3730" s="45">
        <v>47.681136400101508</v>
      </c>
      <c r="P3730" s="44">
        <v>3727</v>
      </c>
      <c r="Q3730" s="34">
        <v>156</v>
      </c>
      <c r="R3730" s="34">
        <v>7</v>
      </c>
      <c r="S3730" s="45">
        <v>60.019346552875461</v>
      </c>
      <c r="T3730" s="44">
        <v>3727</v>
      </c>
      <c r="U3730" s="34">
        <v>156</v>
      </c>
      <c r="V3730" s="34">
        <v>7</v>
      </c>
      <c r="W3730" s="45">
        <v>162.69532527617855</v>
      </c>
    </row>
    <row r="3731" spans="12:23" x14ac:dyDescent="0.3">
      <c r="L3731" s="44">
        <v>3728</v>
      </c>
      <c r="M3731" s="34">
        <v>156</v>
      </c>
      <c r="N3731" s="34">
        <v>8</v>
      </c>
      <c r="O3731" s="45">
        <v>0</v>
      </c>
      <c r="P3731" s="44">
        <v>3728</v>
      </c>
      <c r="Q3731" s="34">
        <v>156</v>
      </c>
      <c r="R3731" s="34">
        <v>8</v>
      </c>
      <c r="S3731" s="45">
        <v>0</v>
      </c>
      <c r="T3731" s="44">
        <v>3728</v>
      </c>
      <c r="U3731" s="34">
        <v>156</v>
      </c>
      <c r="V3731" s="34">
        <v>8</v>
      </c>
      <c r="W3731" s="45">
        <v>0</v>
      </c>
    </row>
    <row r="3732" spans="12:23" x14ac:dyDescent="0.3">
      <c r="L3732" s="44">
        <v>3729</v>
      </c>
      <c r="M3732" s="34">
        <v>156</v>
      </c>
      <c r="N3732" s="34">
        <v>9</v>
      </c>
      <c r="O3732" s="45">
        <v>57.20154576217859</v>
      </c>
      <c r="P3732" s="44">
        <v>3729</v>
      </c>
      <c r="Q3732" s="34">
        <v>156</v>
      </c>
      <c r="R3732" s="34">
        <v>9</v>
      </c>
      <c r="S3732" s="45">
        <v>72.003304821674774</v>
      </c>
      <c r="T3732" s="44">
        <v>3729</v>
      </c>
      <c r="U3732" s="34">
        <v>156</v>
      </c>
      <c r="V3732" s="34">
        <v>9</v>
      </c>
      <c r="W3732" s="45">
        <v>195.18041717768384</v>
      </c>
    </row>
    <row r="3733" spans="12:23" x14ac:dyDescent="0.3">
      <c r="L3733" s="44">
        <v>3730</v>
      </c>
      <c r="M3733" s="34">
        <v>156</v>
      </c>
      <c r="N3733" s="34">
        <v>10</v>
      </c>
      <c r="O3733" s="45">
        <v>285.80011863788809</v>
      </c>
      <c r="P3733" s="44">
        <v>3730</v>
      </c>
      <c r="Q3733" s="34">
        <v>156</v>
      </c>
      <c r="R3733" s="34">
        <v>10</v>
      </c>
      <c r="S3733" s="45">
        <v>359.75519168506668</v>
      </c>
      <c r="T3733" s="44">
        <v>3730</v>
      </c>
      <c r="U3733" s="34">
        <v>156</v>
      </c>
      <c r="V3733" s="34">
        <v>10</v>
      </c>
      <c r="W3733" s="45">
        <v>975.19368824570711</v>
      </c>
    </row>
    <row r="3734" spans="12:23" x14ac:dyDescent="0.3">
      <c r="L3734" s="44">
        <v>3731</v>
      </c>
      <c r="M3734" s="34">
        <v>156</v>
      </c>
      <c r="N3734" s="34">
        <v>11</v>
      </c>
      <c r="O3734" s="45">
        <v>438.35405100155521</v>
      </c>
      <c r="P3734" s="44">
        <v>3731</v>
      </c>
      <c r="Q3734" s="34">
        <v>156</v>
      </c>
      <c r="R3734" s="34">
        <v>11</v>
      </c>
      <c r="S3734" s="45">
        <v>551.78474521138253</v>
      </c>
      <c r="T3734" s="44">
        <v>3731</v>
      </c>
      <c r="U3734" s="34">
        <v>156</v>
      </c>
      <c r="V3734" s="34">
        <v>11</v>
      </c>
      <c r="W3734" s="45">
        <v>1495.7310227546666</v>
      </c>
    </row>
    <row r="3735" spans="12:23" x14ac:dyDescent="0.3">
      <c r="L3735" s="44">
        <v>3732</v>
      </c>
      <c r="M3735" s="34">
        <v>156</v>
      </c>
      <c r="N3735" s="34">
        <v>12</v>
      </c>
      <c r="O3735" s="45">
        <v>0</v>
      </c>
      <c r="P3735" s="44">
        <v>3732</v>
      </c>
      <c r="Q3735" s="34">
        <v>156</v>
      </c>
      <c r="R3735" s="34">
        <v>12</v>
      </c>
      <c r="S3735" s="45">
        <v>0</v>
      </c>
      <c r="T3735" s="44">
        <v>3732</v>
      </c>
      <c r="U3735" s="34">
        <v>156</v>
      </c>
      <c r="V3735" s="34">
        <v>12</v>
      </c>
      <c r="W3735" s="45">
        <v>0</v>
      </c>
    </row>
    <row r="3736" spans="12:23" x14ac:dyDescent="0.3">
      <c r="L3736" s="44">
        <v>3733</v>
      </c>
      <c r="M3736" s="34">
        <v>156</v>
      </c>
      <c r="N3736" s="34">
        <v>13</v>
      </c>
      <c r="O3736" s="45">
        <v>190.62568361326089</v>
      </c>
      <c r="P3736" s="44">
        <v>3733</v>
      </c>
      <c r="Q3736" s="34">
        <v>156</v>
      </c>
      <c r="R3736" s="34">
        <v>13</v>
      </c>
      <c r="S3736" s="45">
        <v>239.95294220040319</v>
      </c>
      <c r="T3736" s="44">
        <v>3733</v>
      </c>
      <c r="U3736" s="34">
        <v>156</v>
      </c>
      <c r="V3736" s="34">
        <v>13</v>
      </c>
      <c r="W3736" s="45">
        <v>650.44396889389895</v>
      </c>
    </row>
    <row r="3737" spans="12:23" x14ac:dyDescent="0.3">
      <c r="L3737" s="44">
        <v>3734</v>
      </c>
      <c r="M3737" s="34">
        <v>156</v>
      </c>
      <c r="N3737" s="34">
        <v>14</v>
      </c>
      <c r="O3737" s="45">
        <v>0</v>
      </c>
      <c r="P3737" s="44">
        <v>3734</v>
      </c>
      <c r="Q3737" s="34">
        <v>156</v>
      </c>
      <c r="R3737" s="34">
        <v>14</v>
      </c>
      <c r="S3737" s="45">
        <v>0</v>
      </c>
      <c r="T3737" s="44">
        <v>3734</v>
      </c>
      <c r="U3737" s="34">
        <v>156</v>
      </c>
      <c r="V3737" s="34">
        <v>14</v>
      </c>
      <c r="W3737" s="45">
        <v>0</v>
      </c>
    </row>
    <row r="3738" spans="12:23" x14ac:dyDescent="0.3">
      <c r="L3738" s="44">
        <v>3735</v>
      </c>
      <c r="M3738" s="34">
        <v>156</v>
      </c>
      <c r="N3738" s="34">
        <v>15</v>
      </c>
      <c r="O3738" s="45">
        <v>57.20154576217859</v>
      </c>
      <c r="P3738" s="44">
        <v>3735</v>
      </c>
      <c r="Q3738" s="34">
        <v>156</v>
      </c>
      <c r="R3738" s="34">
        <v>15</v>
      </c>
      <c r="S3738" s="45">
        <v>72.003304821674774</v>
      </c>
      <c r="T3738" s="44">
        <v>3735</v>
      </c>
      <c r="U3738" s="34">
        <v>156</v>
      </c>
      <c r="V3738" s="34">
        <v>15</v>
      </c>
      <c r="W3738" s="45">
        <v>195.18041717768384</v>
      </c>
    </row>
    <row r="3739" spans="12:23" x14ac:dyDescent="0.3">
      <c r="L3739" s="44">
        <v>3736</v>
      </c>
      <c r="M3739" s="34">
        <v>156</v>
      </c>
      <c r="N3739" s="34">
        <v>16</v>
      </c>
      <c r="O3739" s="45">
        <v>133.43402404979682</v>
      </c>
      <c r="P3739" s="44">
        <v>3736</v>
      </c>
      <c r="Q3739" s="34">
        <v>156</v>
      </c>
      <c r="R3739" s="34">
        <v>16</v>
      </c>
      <c r="S3739" s="45">
        <v>167.96208177983831</v>
      </c>
      <c r="T3739" s="44">
        <v>3736</v>
      </c>
      <c r="U3739" s="34">
        <v>156</v>
      </c>
      <c r="V3739" s="34">
        <v>16</v>
      </c>
      <c r="W3739" s="45">
        <v>455.29728493729669</v>
      </c>
    </row>
    <row r="3740" spans="12:23" x14ac:dyDescent="0.3">
      <c r="L3740" s="44">
        <v>3737</v>
      </c>
      <c r="M3740" s="34">
        <v>156</v>
      </c>
      <c r="N3740" s="34">
        <v>17</v>
      </c>
      <c r="O3740" s="45">
        <v>400.19332396353082</v>
      </c>
      <c r="P3740" s="44">
        <v>3737</v>
      </c>
      <c r="Q3740" s="34">
        <v>156</v>
      </c>
      <c r="R3740" s="34">
        <v>17</v>
      </c>
      <c r="S3740" s="45">
        <v>503.74935692730639</v>
      </c>
      <c r="T3740" s="44">
        <v>3737</v>
      </c>
      <c r="U3740" s="34">
        <v>156</v>
      </c>
      <c r="V3740" s="34">
        <v>17</v>
      </c>
      <c r="W3740" s="45">
        <v>1365.5207893799932</v>
      </c>
    </row>
    <row r="3741" spans="12:23" x14ac:dyDescent="0.3">
      <c r="L3741" s="44">
        <v>3738</v>
      </c>
      <c r="M3741" s="34">
        <v>156</v>
      </c>
      <c r="N3741" s="34">
        <v>18</v>
      </c>
      <c r="O3741" s="45">
        <v>0</v>
      </c>
      <c r="P3741" s="44">
        <v>3738</v>
      </c>
      <c r="Q3741" s="34">
        <v>156</v>
      </c>
      <c r="R3741" s="34">
        <v>18</v>
      </c>
      <c r="S3741" s="45">
        <v>0</v>
      </c>
      <c r="T3741" s="44">
        <v>3738</v>
      </c>
      <c r="U3741" s="34">
        <v>156</v>
      </c>
      <c r="V3741" s="34">
        <v>18</v>
      </c>
      <c r="W3741" s="45">
        <v>0</v>
      </c>
    </row>
    <row r="3742" spans="12:23" x14ac:dyDescent="0.3">
      <c r="L3742" s="44">
        <v>3739</v>
      </c>
      <c r="M3742" s="34">
        <v>156</v>
      </c>
      <c r="N3742" s="34">
        <v>19</v>
      </c>
      <c r="O3742" s="45">
        <v>57.20154576217859</v>
      </c>
      <c r="P3742" s="44">
        <v>3739</v>
      </c>
      <c r="Q3742" s="34">
        <v>156</v>
      </c>
      <c r="R3742" s="34">
        <v>19</v>
      </c>
      <c r="S3742" s="45">
        <v>72.003304821674774</v>
      </c>
      <c r="T3742" s="44">
        <v>3739</v>
      </c>
      <c r="U3742" s="34">
        <v>156</v>
      </c>
      <c r="V3742" s="34">
        <v>19</v>
      </c>
      <c r="W3742" s="45">
        <v>195.18041717768384</v>
      </c>
    </row>
    <row r="3743" spans="12:23" x14ac:dyDescent="0.3">
      <c r="L3743" s="44">
        <v>3740</v>
      </c>
      <c r="M3743" s="34">
        <v>156</v>
      </c>
      <c r="N3743" s="34">
        <v>20</v>
      </c>
      <c r="O3743" s="45">
        <v>0</v>
      </c>
      <c r="P3743" s="44">
        <v>3740</v>
      </c>
      <c r="Q3743" s="34">
        <v>156</v>
      </c>
      <c r="R3743" s="34">
        <v>20</v>
      </c>
      <c r="S3743" s="45">
        <v>0</v>
      </c>
      <c r="T3743" s="44">
        <v>3740</v>
      </c>
      <c r="U3743" s="34">
        <v>156</v>
      </c>
      <c r="V3743" s="34">
        <v>20</v>
      </c>
      <c r="W3743" s="45">
        <v>0</v>
      </c>
    </row>
    <row r="3744" spans="12:23" x14ac:dyDescent="0.3">
      <c r="L3744" s="44">
        <v>3741</v>
      </c>
      <c r="M3744" s="34">
        <v>156</v>
      </c>
      <c r="N3744" s="34">
        <v>21</v>
      </c>
      <c r="O3744" s="45">
        <v>190.62568361326089</v>
      </c>
      <c r="P3744" s="44">
        <v>3741</v>
      </c>
      <c r="Q3744" s="34">
        <v>156</v>
      </c>
      <c r="R3744" s="34">
        <v>21</v>
      </c>
      <c r="S3744" s="45">
        <v>239.95294220040319</v>
      </c>
      <c r="T3744" s="44">
        <v>3741</v>
      </c>
      <c r="U3744" s="34">
        <v>156</v>
      </c>
      <c r="V3744" s="34">
        <v>21</v>
      </c>
      <c r="W3744" s="45">
        <v>650.44396889389895</v>
      </c>
    </row>
    <row r="3745" spans="12:23" x14ac:dyDescent="0.3">
      <c r="L3745" s="44">
        <v>3742</v>
      </c>
      <c r="M3745" s="34">
        <v>156</v>
      </c>
      <c r="N3745" s="34">
        <v>22</v>
      </c>
      <c r="O3745" s="45">
        <v>0</v>
      </c>
      <c r="P3745" s="44">
        <v>3742</v>
      </c>
      <c r="Q3745" s="34">
        <v>156</v>
      </c>
      <c r="R3745" s="34">
        <v>22</v>
      </c>
      <c r="S3745" s="45">
        <v>0</v>
      </c>
      <c r="T3745" s="44">
        <v>3742</v>
      </c>
      <c r="U3745" s="34">
        <v>156</v>
      </c>
      <c r="V3745" s="34">
        <v>22</v>
      </c>
      <c r="W3745" s="45">
        <v>0</v>
      </c>
    </row>
    <row r="3746" spans="12:23" x14ac:dyDescent="0.3">
      <c r="L3746" s="44">
        <v>3743</v>
      </c>
      <c r="M3746" s="34">
        <v>156</v>
      </c>
      <c r="N3746" s="34">
        <v>23</v>
      </c>
      <c r="O3746" s="45">
        <v>47.681136400101508</v>
      </c>
      <c r="P3746" s="44">
        <v>3743</v>
      </c>
      <c r="Q3746" s="34">
        <v>156</v>
      </c>
      <c r="R3746" s="34">
        <v>23</v>
      </c>
      <c r="S3746" s="45">
        <v>60.019346552875461</v>
      </c>
      <c r="T3746" s="44">
        <v>3743</v>
      </c>
      <c r="U3746" s="34">
        <v>156</v>
      </c>
      <c r="V3746" s="34">
        <v>23</v>
      </c>
      <c r="W3746" s="45">
        <v>162.69532527617855</v>
      </c>
    </row>
    <row r="3747" spans="12:23" x14ac:dyDescent="0.3">
      <c r="L3747" s="44">
        <v>3744</v>
      </c>
      <c r="M3747" s="34">
        <v>156</v>
      </c>
      <c r="N3747" s="34">
        <v>24</v>
      </c>
      <c r="O3747" s="45">
        <v>0</v>
      </c>
      <c r="P3747" s="44">
        <v>3744</v>
      </c>
      <c r="Q3747" s="34">
        <v>156</v>
      </c>
      <c r="R3747" s="34">
        <v>24</v>
      </c>
      <c r="S3747" s="45">
        <v>0</v>
      </c>
      <c r="T3747" s="44">
        <v>3744</v>
      </c>
      <c r="U3747" s="34">
        <v>156</v>
      </c>
      <c r="V3747" s="34">
        <v>24</v>
      </c>
      <c r="W3747" s="45">
        <v>0</v>
      </c>
    </row>
    <row r="3748" spans="12:23" x14ac:dyDescent="0.3">
      <c r="L3748" s="44">
        <v>3745</v>
      </c>
      <c r="M3748" s="34">
        <v>157</v>
      </c>
      <c r="N3748" s="34">
        <v>1</v>
      </c>
      <c r="O3748" s="45">
        <v>209.66650233741501</v>
      </c>
      <c r="P3748" s="44">
        <v>3745</v>
      </c>
      <c r="Q3748" s="34">
        <v>157</v>
      </c>
      <c r="R3748" s="34">
        <v>1</v>
      </c>
      <c r="S3748" s="45">
        <v>263.92085873800175</v>
      </c>
      <c r="T3748" s="44">
        <v>3745</v>
      </c>
      <c r="U3748" s="34">
        <v>157</v>
      </c>
      <c r="V3748" s="34">
        <v>1</v>
      </c>
      <c r="W3748" s="45">
        <v>715.41415269690935</v>
      </c>
    </row>
    <row r="3749" spans="12:23" x14ac:dyDescent="0.3">
      <c r="L3749" s="44">
        <v>3746</v>
      </c>
      <c r="M3749" s="34">
        <v>157</v>
      </c>
      <c r="N3749" s="34">
        <v>2</v>
      </c>
      <c r="O3749" s="45">
        <v>247.72836738829434</v>
      </c>
      <c r="P3749" s="44">
        <v>3746</v>
      </c>
      <c r="Q3749" s="34">
        <v>157</v>
      </c>
      <c r="R3749" s="34">
        <v>2</v>
      </c>
      <c r="S3749" s="45">
        <v>311.83180301097934</v>
      </c>
      <c r="T3749" s="44">
        <v>3746</v>
      </c>
      <c r="U3749" s="34">
        <v>157</v>
      </c>
      <c r="V3749" s="34">
        <v>2</v>
      </c>
      <c r="W3749" s="45">
        <v>845.28705386076751</v>
      </c>
    </row>
    <row r="3750" spans="12:23" x14ac:dyDescent="0.3">
      <c r="L3750" s="44">
        <v>3747</v>
      </c>
      <c r="M3750" s="34">
        <v>157</v>
      </c>
      <c r="N3750" s="34">
        <v>3</v>
      </c>
      <c r="O3750" s="45">
        <v>323.87186988748192</v>
      </c>
      <c r="P3750" s="44">
        <v>3747</v>
      </c>
      <c r="Q3750" s="34">
        <v>157</v>
      </c>
      <c r="R3750" s="34">
        <v>3</v>
      </c>
      <c r="S3750" s="45">
        <v>407.67858035915407</v>
      </c>
      <c r="T3750" s="44">
        <v>3747</v>
      </c>
      <c r="U3750" s="34">
        <v>157</v>
      </c>
      <c r="V3750" s="34">
        <v>3</v>
      </c>
      <c r="W3750" s="45">
        <v>1105.1003226306466</v>
      </c>
    </row>
    <row r="3751" spans="12:23" x14ac:dyDescent="0.3">
      <c r="L3751" s="44">
        <v>3748</v>
      </c>
      <c r="M3751" s="34">
        <v>157</v>
      </c>
      <c r="N3751" s="34">
        <v>4</v>
      </c>
      <c r="O3751" s="45">
        <v>19.030932525439646</v>
      </c>
      <c r="P3751" s="44">
        <v>3748</v>
      </c>
      <c r="Q3751" s="34">
        <v>157</v>
      </c>
      <c r="R3751" s="34">
        <v>4</v>
      </c>
      <c r="S3751" s="45">
        <v>23.955472136488755</v>
      </c>
      <c r="T3751" s="44">
        <v>3748</v>
      </c>
      <c r="U3751" s="34">
        <v>157</v>
      </c>
      <c r="V3751" s="34">
        <v>4</v>
      </c>
      <c r="W3751" s="45">
        <v>64.936450581929023</v>
      </c>
    </row>
    <row r="3752" spans="12:23" x14ac:dyDescent="0.3">
      <c r="L3752" s="44">
        <v>3749</v>
      </c>
      <c r="M3752" s="34">
        <v>157</v>
      </c>
      <c r="N3752" s="34">
        <v>5</v>
      </c>
      <c r="O3752" s="45">
        <v>171.50577529939062</v>
      </c>
      <c r="P3752" s="44">
        <v>3749</v>
      </c>
      <c r="Q3752" s="34">
        <v>157</v>
      </c>
      <c r="R3752" s="34">
        <v>5</v>
      </c>
      <c r="S3752" s="45">
        <v>215.88547045392565</v>
      </c>
      <c r="T3752" s="44">
        <v>3749</v>
      </c>
      <c r="U3752" s="34">
        <v>157</v>
      </c>
      <c r="V3752" s="34">
        <v>5</v>
      </c>
      <c r="W3752" s="45">
        <v>585.20391932223617</v>
      </c>
    </row>
    <row r="3753" spans="12:23" x14ac:dyDescent="0.3">
      <c r="L3753" s="44">
        <v>3750</v>
      </c>
      <c r="M3753" s="34">
        <v>157</v>
      </c>
      <c r="N3753" s="34">
        <v>6</v>
      </c>
      <c r="O3753" s="45">
        <v>381.06352945094602</v>
      </c>
      <c r="P3753" s="44">
        <v>3750</v>
      </c>
      <c r="Q3753" s="34">
        <v>157</v>
      </c>
      <c r="R3753" s="34">
        <v>6</v>
      </c>
      <c r="S3753" s="45">
        <v>479.66944077971897</v>
      </c>
      <c r="T3753" s="44">
        <v>3750</v>
      </c>
      <c r="U3753" s="34">
        <v>157</v>
      </c>
      <c r="V3753" s="34">
        <v>6</v>
      </c>
      <c r="W3753" s="45">
        <v>1300.247006587249</v>
      </c>
    </row>
    <row r="3754" spans="12:23" x14ac:dyDescent="0.3">
      <c r="L3754" s="44">
        <v>3751</v>
      </c>
      <c r="M3754" s="34">
        <v>157</v>
      </c>
      <c r="N3754" s="34">
        <v>7</v>
      </c>
      <c r="O3754" s="45">
        <v>19.030932525439646</v>
      </c>
      <c r="P3754" s="44">
        <v>3751</v>
      </c>
      <c r="Q3754" s="34">
        <v>157</v>
      </c>
      <c r="R3754" s="34">
        <v>7</v>
      </c>
      <c r="S3754" s="45">
        <v>23.955472136488755</v>
      </c>
      <c r="T3754" s="44">
        <v>3751</v>
      </c>
      <c r="U3754" s="34">
        <v>157</v>
      </c>
      <c r="V3754" s="34">
        <v>7</v>
      </c>
      <c r="W3754" s="45">
        <v>64.936450581929023</v>
      </c>
    </row>
    <row r="3755" spans="12:23" x14ac:dyDescent="0.3">
      <c r="L3755" s="44">
        <v>3752</v>
      </c>
      <c r="M3755" s="34">
        <v>157</v>
      </c>
      <c r="N3755" s="34">
        <v>8</v>
      </c>
      <c r="O3755" s="45">
        <v>57.20154576217859</v>
      </c>
      <c r="P3755" s="44">
        <v>3752</v>
      </c>
      <c r="Q3755" s="34">
        <v>157</v>
      </c>
      <c r="R3755" s="34">
        <v>8</v>
      </c>
      <c r="S3755" s="45">
        <v>72.003304821674774</v>
      </c>
      <c r="T3755" s="44">
        <v>3752</v>
      </c>
      <c r="U3755" s="34">
        <v>157</v>
      </c>
      <c r="V3755" s="34">
        <v>8</v>
      </c>
      <c r="W3755" s="45">
        <v>195.18041717768384</v>
      </c>
    </row>
    <row r="3756" spans="12:23" x14ac:dyDescent="0.3">
      <c r="L3756" s="44">
        <v>3753</v>
      </c>
      <c r="M3756" s="34">
        <v>157</v>
      </c>
      <c r="N3756" s="34">
        <v>9</v>
      </c>
      <c r="O3756" s="45">
        <v>171.49588910067615</v>
      </c>
      <c r="P3756" s="44">
        <v>3753</v>
      </c>
      <c r="Q3756" s="34">
        <v>157</v>
      </c>
      <c r="R3756" s="34">
        <v>9</v>
      </c>
      <c r="S3756" s="45">
        <v>215.87302605281587</v>
      </c>
      <c r="T3756" s="44">
        <v>3753</v>
      </c>
      <c r="U3756" s="34">
        <v>157</v>
      </c>
      <c r="V3756" s="34">
        <v>9</v>
      </c>
      <c r="W3756" s="45">
        <v>585.17018610115485</v>
      </c>
    </row>
    <row r="3757" spans="12:23" x14ac:dyDescent="0.3">
      <c r="L3757" s="44">
        <v>3754</v>
      </c>
      <c r="M3757" s="34">
        <v>157</v>
      </c>
      <c r="N3757" s="34">
        <v>10</v>
      </c>
      <c r="O3757" s="45">
        <v>466.91527908778653</v>
      </c>
      <c r="P3757" s="44">
        <v>3754</v>
      </c>
      <c r="Q3757" s="34">
        <v>157</v>
      </c>
      <c r="R3757" s="34">
        <v>10</v>
      </c>
      <c r="S3757" s="45">
        <v>587.73662001778052</v>
      </c>
      <c r="T3757" s="44">
        <v>3754</v>
      </c>
      <c r="U3757" s="34">
        <v>157</v>
      </c>
      <c r="V3757" s="34">
        <v>10</v>
      </c>
      <c r="W3757" s="45">
        <v>1593.1862984591826</v>
      </c>
    </row>
    <row r="3758" spans="12:23" x14ac:dyDescent="0.3">
      <c r="L3758" s="44">
        <v>3755</v>
      </c>
      <c r="M3758" s="34">
        <v>157</v>
      </c>
      <c r="N3758" s="34">
        <v>11</v>
      </c>
      <c r="O3758" s="45">
        <v>133.43402404979682</v>
      </c>
      <c r="P3758" s="44">
        <v>3755</v>
      </c>
      <c r="Q3758" s="34">
        <v>157</v>
      </c>
      <c r="R3758" s="34">
        <v>11</v>
      </c>
      <c r="S3758" s="45">
        <v>167.96208177983831</v>
      </c>
      <c r="T3758" s="44">
        <v>3755</v>
      </c>
      <c r="U3758" s="34">
        <v>157</v>
      </c>
      <c r="V3758" s="34">
        <v>11</v>
      </c>
      <c r="W3758" s="45">
        <v>455.29728493729669</v>
      </c>
    </row>
    <row r="3759" spans="12:23" x14ac:dyDescent="0.3">
      <c r="L3759" s="44">
        <v>3756</v>
      </c>
      <c r="M3759" s="34">
        <v>157</v>
      </c>
      <c r="N3759" s="34">
        <v>12</v>
      </c>
      <c r="O3759" s="45">
        <v>47.681136400101508</v>
      </c>
      <c r="P3759" s="44">
        <v>3756</v>
      </c>
      <c r="Q3759" s="34">
        <v>157</v>
      </c>
      <c r="R3759" s="34">
        <v>12</v>
      </c>
      <c r="S3759" s="45">
        <v>60.019346552875461</v>
      </c>
      <c r="T3759" s="44">
        <v>3756</v>
      </c>
      <c r="U3759" s="34">
        <v>157</v>
      </c>
      <c r="V3759" s="34">
        <v>12</v>
      </c>
      <c r="W3759" s="45">
        <v>162.69532527617855</v>
      </c>
    </row>
    <row r="3760" spans="12:23" x14ac:dyDescent="0.3">
      <c r="L3760" s="44">
        <v>3757</v>
      </c>
      <c r="M3760" s="34">
        <v>157</v>
      </c>
      <c r="N3760" s="34">
        <v>13</v>
      </c>
      <c r="O3760" s="45">
        <v>0</v>
      </c>
      <c r="P3760" s="44">
        <v>3757</v>
      </c>
      <c r="Q3760" s="34">
        <v>157</v>
      </c>
      <c r="R3760" s="34">
        <v>13</v>
      </c>
      <c r="S3760" s="45">
        <v>0</v>
      </c>
      <c r="T3760" s="44">
        <v>3757</v>
      </c>
      <c r="U3760" s="34">
        <v>157</v>
      </c>
      <c r="V3760" s="34">
        <v>13</v>
      </c>
      <c r="W3760" s="45">
        <v>0</v>
      </c>
    </row>
    <row r="3761" spans="12:23" x14ac:dyDescent="0.3">
      <c r="L3761" s="44">
        <v>3758</v>
      </c>
      <c r="M3761" s="34">
        <v>157</v>
      </c>
      <c r="N3761" s="34">
        <v>14</v>
      </c>
      <c r="O3761" s="45">
        <v>209.66650233741501</v>
      </c>
      <c r="P3761" s="44">
        <v>3758</v>
      </c>
      <c r="Q3761" s="34">
        <v>157</v>
      </c>
      <c r="R3761" s="34">
        <v>14</v>
      </c>
      <c r="S3761" s="45">
        <v>263.92085873800175</v>
      </c>
      <c r="T3761" s="44">
        <v>3758</v>
      </c>
      <c r="U3761" s="34">
        <v>157</v>
      </c>
      <c r="V3761" s="34">
        <v>14</v>
      </c>
      <c r="W3761" s="45">
        <v>715.41415269690935</v>
      </c>
    </row>
    <row r="3762" spans="12:23" x14ac:dyDescent="0.3">
      <c r="L3762" s="44">
        <v>3759</v>
      </c>
      <c r="M3762" s="34">
        <v>157</v>
      </c>
      <c r="N3762" s="34">
        <v>15</v>
      </c>
      <c r="O3762" s="45">
        <v>0</v>
      </c>
      <c r="P3762" s="44">
        <v>3759</v>
      </c>
      <c r="Q3762" s="34">
        <v>157</v>
      </c>
      <c r="R3762" s="34">
        <v>15</v>
      </c>
      <c r="S3762" s="45">
        <v>0</v>
      </c>
      <c r="T3762" s="44">
        <v>3759</v>
      </c>
      <c r="U3762" s="34">
        <v>157</v>
      </c>
      <c r="V3762" s="34">
        <v>15</v>
      </c>
      <c r="W3762" s="45">
        <v>0</v>
      </c>
    </row>
    <row r="3763" spans="12:23" x14ac:dyDescent="0.3">
      <c r="L3763" s="44">
        <v>3760</v>
      </c>
      <c r="M3763" s="34">
        <v>157</v>
      </c>
      <c r="N3763" s="34">
        <v>16</v>
      </c>
      <c r="O3763" s="45">
        <v>552.65828053876726</v>
      </c>
      <c r="P3763" s="44">
        <v>3760</v>
      </c>
      <c r="Q3763" s="34">
        <v>157</v>
      </c>
      <c r="R3763" s="34">
        <v>16</v>
      </c>
      <c r="S3763" s="45">
        <v>695.66691084363345</v>
      </c>
      <c r="T3763" s="44">
        <v>3760</v>
      </c>
      <c r="U3763" s="34">
        <v>157</v>
      </c>
      <c r="V3763" s="34">
        <v>16</v>
      </c>
      <c r="W3763" s="45">
        <v>1885.7545248992189</v>
      </c>
    </row>
    <row r="3764" spans="12:23" x14ac:dyDescent="0.3">
      <c r="L3764" s="44">
        <v>3761</v>
      </c>
      <c r="M3764" s="34">
        <v>157</v>
      </c>
      <c r="N3764" s="34">
        <v>17</v>
      </c>
      <c r="O3764" s="45">
        <v>85.75288764969531</v>
      </c>
      <c r="P3764" s="44">
        <v>3761</v>
      </c>
      <c r="Q3764" s="34">
        <v>157</v>
      </c>
      <c r="R3764" s="34">
        <v>17</v>
      </c>
      <c r="S3764" s="45">
        <v>107.94273522696282</v>
      </c>
      <c r="T3764" s="44">
        <v>3761</v>
      </c>
      <c r="U3764" s="34">
        <v>157</v>
      </c>
      <c r="V3764" s="34">
        <v>17</v>
      </c>
      <c r="W3764" s="45">
        <v>292.60195966111809</v>
      </c>
    </row>
    <row r="3765" spans="12:23" x14ac:dyDescent="0.3">
      <c r="L3765" s="44">
        <v>3762</v>
      </c>
      <c r="M3765" s="34">
        <v>157</v>
      </c>
      <c r="N3765" s="34">
        <v>18</v>
      </c>
      <c r="O3765" s="45">
        <v>19.030932525439646</v>
      </c>
      <c r="P3765" s="44">
        <v>3762</v>
      </c>
      <c r="Q3765" s="34">
        <v>157</v>
      </c>
      <c r="R3765" s="34">
        <v>18</v>
      </c>
      <c r="S3765" s="45">
        <v>23.955472136488755</v>
      </c>
      <c r="T3765" s="44">
        <v>3762</v>
      </c>
      <c r="U3765" s="34">
        <v>157</v>
      </c>
      <c r="V3765" s="34">
        <v>18</v>
      </c>
      <c r="W3765" s="45">
        <v>64.936450581929023</v>
      </c>
    </row>
    <row r="3766" spans="12:23" x14ac:dyDescent="0.3">
      <c r="L3766" s="44">
        <v>3763</v>
      </c>
      <c r="M3766" s="34">
        <v>157</v>
      </c>
      <c r="N3766" s="34">
        <v>19</v>
      </c>
      <c r="O3766" s="45">
        <v>200.14609297533806</v>
      </c>
      <c r="P3766" s="44">
        <v>3763</v>
      </c>
      <c r="Q3766" s="34">
        <v>157</v>
      </c>
      <c r="R3766" s="34">
        <v>19</v>
      </c>
      <c r="S3766" s="45">
        <v>251.93690046920261</v>
      </c>
      <c r="T3766" s="44">
        <v>3763</v>
      </c>
      <c r="U3766" s="34">
        <v>157</v>
      </c>
      <c r="V3766" s="34">
        <v>19</v>
      </c>
      <c r="W3766" s="45">
        <v>682.92906079540455</v>
      </c>
    </row>
    <row r="3767" spans="12:23" x14ac:dyDescent="0.3">
      <c r="L3767" s="44">
        <v>3764</v>
      </c>
      <c r="M3767" s="34">
        <v>157</v>
      </c>
      <c r="N3767" s="34">
        <v>20</v>
      </c>
      <c r="O3767" s="45">
        <v>0</v>
      </c>
      <c r="P3767" s="44">
        <v>3764</v>
      </c>
      <c r="Q3767" s="34">
        <v>157</v>
      </c>
      <c r="R3767" s="34">
        <v>20</v>
      </c>
      <c r="S3767" s="45">
        <v>0</v>
      </c>
      <c r="T3767" s="44">
        <v>3764</v>
      </c>
      <c r="U3767" s="34">
        <v>157</v>
      </c>
      <c r="V3767" s="34">
        <v>20</v>
      </c>
      <c r="W3767" s="45">
        <v>0</v>
      </c>
    </row>
    <row r="3768" spans="12:23" x14ac:dyDescent="0.3">
      <c r="L3768" s="44">
        <v>3765</v>
      </c>
      <c r="M3768" s="34">
        <v>157</v>
      </c>
      <c r="N3768" s="34">
        <v>21</v>
      </c>
      <c r="O3768" s="45">
        <v>209.66650233741501</v>
      </c>
      <c r="P3768" s="44">
        <v>3765</v>
      </c>
      <c r="Q3768" s="34">
        <v>157</v>
      </c>
      <c r="R3768" s="34">
        <v>21</v>
      </c>
      <c r="S3768" s="45">
        <v>263.92085873800175</v>
      </c>
      <c r="T3768" s="44">
        <v>3765</v>
      </c>
      <c r="U3768" s="34">
        <v>157</v>
      </c>
      <c r="V3768" s="34">
        <v>21</v>
      </c>
      <c r="W3768" s="45">
        <v>715.41415269690935</v>
      </c>
    </row>
    <row r="3769" spans="12:23" x14ac:dyDescent="0.3">
      <c r="L3769" s="44">
        <v>3766</v>
      </c>
      <c r="M3769" s="34">
        <v>157</v>
      </c>
      <c r="N3769" s="34">
        <v>22</v>
      </c>
      <c r="O3769" s="45">
        <v>323.96084567591259</v>
      </c>
      <c r="P3769" s="44">
        <v>3766</v>
      </c>
      <c r="Q3769" s="34">
        <v>157</v>
      </c>
      <c r="R3769" s="34">
        <v>22</v>
      </c>
      <c r="S3769" s="45">
        <v>407.79057996914287</v>
      </c>
      <c r="T3769" s="44">
        <v>3766</v>
      </c>
      <c r="U3769" s="34">
        <v>157</v>
      </c>
      <c r="V3769" s="34">
        <v>22</v>
      </c>
      <c r="W3769" s="45">
        <v>1105.4039216203805</v>
      </c>
    </row>
    <row r="3770" spans="12:23" x14ac:dyDescent="0.3">
      <c r="L3770" s="44">
        <v>3767</v>
      </c>
      <c r="M3770" s="34">
        <v>157</v>
      </c>
      <c r="N3770" s="34">
        <v>23</v>
      </c>
      <c r="O3770" s="45">
        <v>47.681136400101508</v>
      </c>
      <c r="P3770" s="44">
        <v>3767</v>
      </c>
      <c r="Q3770" s="34">
        <v>157</v>
      </c>
      <c r="R3770" s="34">
        <v>23</v>
      </c>
      <c r="S3770" s="45">
        <v>60.019346552875461</v>
      </c>
      <c r="T3770" s="44">
        <v>3767</v>
      </c>
      <c r="U3770" s="34">
        <v>157</v>
      </c>
      <c r="V3770" s="34">
        <v>23</v>
      </c>
      <c r="W3770" s="45">
        <v>162.69532527617855</v>
      </c>
    </row>
    <row r="3771" spans="12:23" x14ac:dyDescent="0.3">
      <c r="L3771" s="44">
        <v>3768</v>
      </c>
      <c r="M3771" s="34">
        <v>157</v>
      </c>
      <c r="N3771" s="34">
        <v>24</v>
      </c>
      <c r="O3771" s="45">
        <v>0</v>
      </c>
      <c r="P3771" s="44">
        <v>3768</v>
      </c>
      <c r="Q3771" s="34">
        <v>157</v>
      </c>
      <c r="R3771" s="34">
        <v>24</v>
      </c>
      <c r="S3771" s="45">
        <v>0</v>
      </c>
      <c r="T3771" s="44">
        <v>3768</v>
      </c>
      <c r="U3771" s="34">
        <v>157</v>
      </c>
      <c r="V3771" s="34">
        <v>24</v>
      </c>
      <c r="W3771" s="45">
        <v>0</v>
      </c>
    </row>
    <row r="3772" spans="12:23" x14ac:dyDescent="0.3">
      <c r="L3772" s="44">
        <v>3769</v>
      </c>
      <c r="M3772" s="34">
        <v>158</v>
      </c>
      <c r="N3772" s="34">
        <v>1</v>
      </c>
      <c r="O3772" s="45">
        <v>57.20154576217859</v>
      </c>
      <c r="P3772" s="44">
        <v>3769</v>
      </c>
      <c r="Q3772" s="34">
        <v>158</v>
      </c>
      <c r="R3772" s="34">
        <v>1</v>
      </c>
      <c r="S3772" s="45">
        <v>72.003304821674774</v>
      </c>
      <c r="T3772" s="44">
        <v>3769</v>
      </c>
      <c r="U3772" s="34">
        <v>158</v>
      </c>
      <c r="V3772" s="34">
        <v>1</v>
      </c>
      <c r="W3772" s="45">
        <v>195.18041717768384</v>
      </c>
    </row>
    <row r="3773" spans="12:23" x14ac:dyDescent="0.3">
      <c r="L3773" s="44">
        <v>3770</v>
      </c>
      <c r="M3773" s="34">
        <v>158</v>
      </c>
      <c r="N3773" s="34">
        <v>2</v>
      </c>
      <c r="O3773" s="45">
        <v>152.46495657523647</v>
      </c>
      <c r="P3773" s="44">
        <v>3770</v>
      </c>
      <c r="Q3773" s="34">
        <v>158</v>
      </c>
      <c r="R3773" s="34">
        <v>2</v>
      </c>
      <c r="S3773" s="45">
        <v>191.91755391632705</v>
      </c>
      <c r="T3773" s="44">
        <v>3770</v>
      </c>
      <c r="U3773" s="34">
        <v>158</v>
      </c>
      <c r="V3773" s="34">
        <v>2</v>
      </c>
      <c r="W3773" s="45">
        <v>520.23373551922577</v>
      </c>
    </row>
    <row r="3774" spans="12:23" x14ac:dyDescent="0.3">
      <c r="L3774" s="44">
        <v>3771</v>
      </c>
      <c r="M3774" s="34">
        <v>158</v>
      </c>
      <c r="N3774" s="34">
        <v>3</v>
      </c>
      <c r="O3774" s="45">
        <v>57.20154576217859</v>
      </c>
      <c r="P3774" s="44">
        <v>3771</v>
      </c>
      <c r="Q3774" s="34">
        <v>158</v>
      </c>
      <c r="R3774" s="34">
        <v>3</v>
      </c>
      <c r="S3774" s="45">
        <v>72.003304821674774</v>
      </c>
      <c r="T3774" s="44">
        <v>3771</v>
      </c>
      <c r="U3774" s="34">
        <v>158</v>
      </c>
      <c r="V3774" s="34">
        <v>3</v>
      </c>
      <c r="W3774" s="45">
        <v>195.18041717768384</v>
      </c>
    </row>
    <row r="3775" spans="12:23" x14ac:dyDescent="0.3">
      <c r="L3775" s="44">
        <v>3772</v>
      </c>
      <c r="M3775" s="34">
        <v>158</v>
      </c>
      <c r="N3775" s="34">
        <v>4</v>
      </c>
      <c r="O3775" s="45">
        <v>0</v>
      </c>
      <c r="P3775" s="44">
        <v>3772</v>
      </c>
      <c r="Q3775" s="34">
        <v>158</v>
      </c>
      <c r="R3775" s="34">
        <v>4</v>
      </c>
      <c r="S3775" s="45">
        <v>0</v>
      </c>
      <c r="T3775" s="44">
        <v>3772</v>
      </c>
      <c r="U3775" s="34">
        <v>158</v>
      </c>
      <c r="V3775" s="34">
        <v>4</v>
      </c>
      <c r="W3775" s="45">
        <v>0</v>
      </c>
    </row>
    <row r="3776" spans="12:23" x14ac:dyDescent="0.3">
      <c r="L3776" s="44">
        <v>3773</v>
      </c>
      <c r="M3776" s="34">
        <v>158</v>
      </c>
      <c r="N3776" s="34">
        <v>5</v>
      </c>
      <c r="O3776" s="45">
        <v>428.74466585104756</v>
      </c>
      <c r="P3776" s="44">
        <v>3773</v>
      </c>
      <c r="Q3776" s="34">
        <v>158</v>
      </c>
      <c r="R3776" s="34">
        <v>5</v>
      </c>
      <c r="S3776" s="45">
        <v>539.68878733259453</v>
      </c>
      <c r="T3776" s="44">
        <v>3773</v>
      </c>
      <c r="U3776" s="34">
        <v>158</v>
      </c>
      <c r="V3776" s="34">
        <v>5</v>
      </c>
      <c r="W3776" s="45">
        <v>1462.9423318634276</v>
      </c>
    </row>
    <row r="3777" spans="12:23" x14ac:dyDescent="0.3">
      <c r="L3777" s="44">
        <v>3774</v>
      </c>
      <c r="M3777" s="34">
        <v>158</v>
      </c>
      <c r="N3777" s="34">
        <v>6</v>
      </c>
      <c r="O3777" s="45">
        <v>190.52682162611572</v>
      </c>
      <c r="P3777" s="44">
        <v>3774</v>
      </c>
      <c r="Q3777" s="34">
        <v>158</v>
      </c>
      <c r="R3777" s="34">
        <v>6</v>
      </c>
      <c r="S3777" s="45">
        <v>239.82849818930453</v>
      </c>
      <c r="T3777" s="44">
        <v>3774</v>
      </c>
      <c r="U3777" s="34">
        <v>158</v>
      </c>
      <c r="V3777" s="34">
        <v>6</v>
      </c>
      <c r="W3777" s="45">
        <v>650.10663668308371</v>
      </c>
    </row>
    <row r="3778" spans="12:23" x14ac:dyDescent="0.3">
      <c r="L3778" s="44">
        <v>3775</v>
      </c>
      <c r="M3778" s="34">
        <v>158</v>
      </c>
      <c r="N3778" s="34">
        <v>7</v>
      </c>
      <c r="O3778" s="45">
        <v>647.92169135182519</v>
      </c>
      <c r="P3778" s="44">
        <v>3775</v>
      </c>
      <c r="Q3778" s="34">
        <v>158</v>
      </c>
      <c r="R3778" s="34">
        <v>7</v>
      </c>
      <c r="S3778" s="45">
        <v>815.58115993828574</v>
      </c>
      <c r="T3778" s="44">
        <v>3775</v>
      </c>
      <c r="U3778" s="34">
        <v>158</v>
      </c>
      <c r="V3778" s="34">
        <v>7</v>
      </c>
      <c r="W3778" s="45">
        <v>2210.807843240761</v>
      </c>
    </row>
    <row r="3779" spans="12:23" x14ac:dyDescent="0.3">
      <c r="L3779" s="44">
        <v>3776</v>
      </c>
      <c r="M3779" s="34">
        <v>158</v>
      </c>
      <c r="N3779" s="34">
        <v>8</v>
      </c>
      <c r="O3779" s="45">
        <v>0</v>
      </c>
      <c r="P3779" s="44">
        <v>3776</v>
      </c>
      <c r="Q3779" s="34">
        <v>158</v>
      </c>
      <c r="R3779" s="34">
        <v>8</v>
      </c>
      <c r="S3779" s="45">
        <v>0</v>
      </c>
      <c r="T3779" s="44">
        <v>3776</v>
      </c>
      <c r="U3779" s="34">
        <v>158</v>
      </c>
      <c r="V3779" s="34">
        <v>8</v>
      </c>
      <c r="W3779" s="45">
        <v>0</v>
      </c>
    </row>
    <row r="3780" spans="12:23" x14ac:dyDescent="0.3">
      <c r="L3780" s="44">
        <v>3777</v>
      </c>
      <c r="M3780" s="34">
        <v>158</v>
      </c>
      <c r="N3780" s="34">
        <v>9</v>
      </c>
      <c r="O3780" s="45">
        <v>200.14609297533798</v>
      </c>
      <c r="P3780" s="44">
        <v>3777</v>
      </c>
      <c r="Q3780" s="34">
        <v>158</v>
      </c>
      <c r="R3780" s="34">
        <v>9</v>
      </c>
      <c r="S3780" s="45">
        <v>251.93690046920253</v>
      </c>
      <c r="T3780" s="44">
        <v>3777</v>
      </c>
      <c r="U3780" s="34">
        <v>158</v>
      </c>
      <c r="V3780" s="34">
        <v>9</v>
      </c>
      <c r="W3780" s="45">
        <v>682.92906079540433</v>
      </c>
    </row>
    <row r="3781" spans="12:23" x14ac:dyDescent="0.3">
      <c r="L3781" s="44">
        <v>3778</v>
      </c>
      <c r="M3781" s="34">
        <v>158</v>
      </c>
      <c r="N3781" s="34">
        <v>10</v>
      </c>
      <c r="O3781" s="45">
        <v>0</v>
      </c>
      <c r="P3781" s="44">
        <v>3778</v>
      </c>
      <c r="Q3781" s="34">
        <v>158</v>
      </c>
      <c r="R3781" s="34">
        <v>10</v>
      </c>
      <c r="S3781" s="45">
        <v>0</v>
      </c>
      <c r="T3781" s="44">
        <v>3778</v>
      </c>
      <c r="U3781" s="34">
        <v>158</v>
      </c>
      <c r="V3781" s="34">
        <v>10</v>
      </c>
      <c r="W3781" s="45">
        <v>0</v>
      </c>
    </row>
    <row r="3782" spans="12:23" x14ac:dyDescent="0.3">
      <c r="L3782" s="44">
        <v>3779</v>
      </c>
      <c r="M3782" s="34">
        <v>158</v>
      </c>
      <c r="N3782" s="34">
        <v>11</v>
      </c>
      <c r="O3782" s="45">
        <v>209.6665023374151</v>
      </c>
      <c r="P3782" s="44">
        <v>3779</v>
      </c>
      <c r="Q3782" s="34">
        <v>158</v>
      </c>
      <c r="R3782" s="34">
        <v>11</v>
      </c>
      <c r="S3782" s="45">
        <v>263.92085873800187</v>
      </c>
      <c r="T3782" s="44">
        <v>3779</v>
      </c>
      <c r="U3782" s="34">
        <v>158</v>
      </c>
      <c r="V3782" s="34">
        <v>11</v>
      </c>
      <c r="W3782" s="45">
        <v>715.4141526969097</v>
      </c>
    </row>
    <row r="3783" spans="12:23" x14ac:dyDescent="0.3">
      <c r="L3783" s="44">
        <v>3780</v>
      </c>
      <c r="M3783" s="34">
        <v>158</v>
      </c>
      <c r="N3783" s="34">
        <v>12</v>
      </c>
      <c r="O3783" s="45">
        <v>533.52848602618258</v>
      </c>
      <c r="P3783" s="44">
        <v>3780</v>
      </c>
      <c r="Q3783" s="34">
        <v>158</v>
      </c>
      <c r="R3783" s="34">
        <v>12</v>
      </c>
      <c r="S3783" s="45">
        <v>671.58699469604608</v>
      </c>
      <c r="T3783" s="44">
        <v>3780</v>
      </c>
      <c r="U3783" s="34">
        <v>158</v>
      </c>
      <c r="V3783" s="34">
        <v>12</v>
      </c>
      <c r="W3783" s="45">
        <v>1820.480742106475</v>
      </c>
    </row>
    <row r="3784" spans="12:23" x14ac:dyDescent="0.3">
      <c r="L3784" s="44">
        <v>3781</v>
      </c>
      <c r="M3784" s="34">
        <v>158</v>
      </c>
      <c r="N3784" s="34">
        <v>13</v>
      </c>
      <c r="O3784" s="45">
        <v>28.551341887516724</v>
      </c>
      <c r="P3784" s="44">
        <v>3781</v>
      </c>
      <c r="Q3784" s="34">
        <v>158</v>
      </c>
      <c r="R3784" s="34">
        <v>13</v>
      </c>
      <c r="S3784" s="45">
        <v>35.939430405288064</v>
      </c>
      <c r="T3784" s="44">
        <v>3781</v>
      </c>
      <c r="U3784" s="34">
        <v>158</v>
      </c>
      <c r="V3784" s="34">
        <v>13</v>
      </c>
      <c r="W3784" s="45">
        <v>97.421542483434294</v>
      </c>
    </row>
    <row r="3785" spans="12:23" x14ac:dyDescent="0.3">
      <c r="L3785" s="44">
        <v>3782</v>
      </c>
      <c r="M3785" s="34">
        <v>158</v>
      </c>
      <c r="N3785" s="34">
        <v>14</v>
      </c>
      <c r="O3785" s="45">
        <v>171.49588910067615</v>
      </c>
      <c r="P3785" s="44">
        <v>3782</v>
      </c>
      <c r="Q3785" s="34">
        <v>158</v>
      </c>
      <c r="R3785" s="34">
        <v>14</v>
      </c>
      <c r="S3785" s="45">
        <v>215.87302605281587</v>
      </c>
      <c r="T3785" s="44">
        <v>3782</v>
      </c>
      <c r="U3785" s="34">
        <v>158</v>
      </c>
      <c r="V3785" s="34">
        <v>14</v>
      </c>
      <c r="W3785" s="45">
        <v>585.17018610115485</v>
      </c>
    </row>
    <row r="3786" spans="12:23" x14ac:dyDescent="0.3">
      <c r="L3786" s="44">
        <v>3783</v>
      </c>
      <c r="M3786" s="34">
        <v>158</v>
      </c>
      <c r="N3786" s="34">
        <v>15</v>
      </c>
      <c r="O3786" s="45">
        <v>181.01629846275324</v>
      </c>
      <c r="P3786" s="44">
        <v>3783</v>
      </c>
      <c r="Q3786" s="34">
        <v>158</v>
      </c>
      <c r="R3786" s="34">
        <v>15</v>
      </c>
      <c r="S3786" s="45">
        <v>227.85698432161519</v>
      </c>
      <c r="T3786" s="44">
        <v>3783</v>
      </c>
      <c r="U3786" s="34">
        <v>158</v>
      </c>
      <c r="V3786" s="34">
        <v>15</v>
      </c>
      <c r="W3786" s="45">
        <v>617.65527800266022</v>
      </c>
    </row>
    <row r="3787" spans="12:23" x14ac:dyDescent="0.3">
      <c r="L3787" s="44">
        <v>3784</v>
      </c>
      <c r="M3787" s="34">
        <v>158</v>
      </c>
      <c r="N3787" s="34">
        <v>16</v>
      </c>
      <c r="O3787" s="45">
        <v>161.97547973859903</v>
      </c>
      <c r="P3787" s="44">
        <v>3784</v>
      </c>
      <c r="Q3787" s="34">
        <v>158</v>
      </c>
      <c r="R3787" s="34">
        <v>16</v>
      </c>
      <c r="S3787" s="45">
        <v>203.8890677840165</v>
      </c>
      <c r="T3787" s="44">
        <v>3784</v>
      </c>
      <c r="U3787" s="34">
        <v>158</v>
      </c>
      <c r="V3787" s="34">
        <v>16</v>
      </c>
      <c r="W3787" s="45">
        <v>552.68509419964948</v>
      </c>
    </row>
    <row r="3788" spans="12:23" x14ac:dyDescent="0.3">
      <c r="L3788" s="44">
        <v>3785</v>
      </c>
      <c r="M3788" s="34">
        <v>158</v>
      </c>
      <c r="N3788" s="34">
        <v>17</v>
      </c>
      <c r="O3788" s="45">
        <v>466.81641710064133</v>
      </c>
      <c r="P3788" s="44">
        <v>3785</v>
      </c>
      <c r="Q3788" s="34">
        <v>158</v>
      </c>
      <c r="R3788" s="34">
        <v>17</v>
      </c>
      <c r="S3788" s="45">
        <v>587.61217600668181</v>
      </c>
      <c r="T3788" s="44">
        <v>3785</v>
      </c>
      <c r="U3788" s="34">
        <v>158</v>
      </c>
      <c r="V3788" s="34">
        <v>17</v>
      </c>
      <c r="W3788" s="45">
        <v>1592.8489662483671</v>
      </c>
    </row>
    <row r="3789" spans="12:23" x14ac:dyDescent="0.3">
      <c r="L3789" s="44">
        <v>3786</v>
      </c>
      <c r="M3789" s="34">
        <v>158</v>
      </c>
      <c r="N3789" s="34">
        <v>18</v>
      </c>
      <c r="O3789" s="45">
        <v>228.69743486285469</v>
      </c>
      <c r="P3789" s="44">
        <v>3786</v>
      </c>
      <c r="Q3789" s="34">
        <v>158</v>
      </c>
      <c r="R3789" s="34">
        <v>18</v>
      </c>
      <c r="S3789" s="45">
        <v>287.87633087449058</v>
      </c>
      <c r="T3789" s="44">
        <v>3786</v>
      </c>
      <c r="U3789" s="34">
        <v>158</v>
      </c>
      <c r="V3789" s="34">
        <v>18</v>
      </c>
      <c r="W3789" s="45">
        <v>780.35060327883855</v>
      </c>
    </row>
    <row r="3790" spans="12:23" x14ac:dyDescent="0.3">
      <c r="L3790" s="44">
        <v>3787</v>
      </c>
      <c r="M3790" s="34">
        <v>158</v>
      </c>
      <c r="N3790" s="34">
        <v>19</v>
      </c>
      <c r="O3790" s="45">
        <v>76.232478287618235</v>
      </c>
      <c r="P3790" s="44">
        <v>3787</v>
      </c>
      <c r="Q3790" s="34">
        <v>158</v>
      </c>
      <c r="R3790" s="34">
        <v>19</v>
      </c>
      <c r="S3790" s="45">
        <v>95.958776958163526</v>
      </c>
      <c r="T3790" s="44">
        <v>3787</v>
      </c>
      <c r="U3790" s="34">
        <v>158</v>
      </c>
      <c r="V3790" s="34">
        <v>19</v>
      </c>
      <c r="W3790" s="45">
        <v>260.11686775961289</v>
      </c>
    </row>
    <row r="3791" spans="12:23" x14ac:dyDescent="0.3">
      <c r="L3791" s="44">
        <v>3788</v>
      </c>
      <c r="M3791" s="34">
        <v>158</v>
      </c>
      <c r="N3791" s="34">
        <v>20</v>
      </c>
      <c r="O3791" s="45">
        <v>0</v>
      </c>
      <c r="P3791" s="44">
        <v>3788</v>
      </c>
      <c r="Q3791" s="34">
        <v>158</v>
      </c>
      <c r="R3791" s="34">
        <v>20</v>
      </c>
      <c r="S3791" s="45">
        <v>0</v>
      </c>
      <c r="T3791" s="44">
        <v>3788</v>
      </c>
      <c r="U3791" s="34">
        <v>158</v>
      </c>
      <c r="V3791" s="34">
        <v>20</v>
      </c>
      <c r="W3791" s="45">
        <v>0</v>
      </c>
    </row>
    <row r="3792" spans="12:23" x14ac:dyDescent="0.3">
      <c r="L3792" s="44">
        <v>3789</v>
      </c>
      <c r="M3792" s="34">
        <v>158</v>
      </c>
      <c r="N3792" s="34">
        <v>21</v>
      </c>
      <c r="O3792" s="45">
        <v>142.94454721315941</v>
      </c>
      <c r="P3792" s="44">
        <v>3789</v>
      </c>
      <c r="Q3792" s="34">
        <v>158</v>
      </c>
      <c r="R3792" s="34">
        <v>21</v>
      </c>
      <c r="S3792" s="45">
        <v>179.93359564752777</v>
      </c>
      <c r="T3792" s="44">
        <v>3789</v>
      </c>
      <c r="U3792" s="34">
        <v>158</v>
      </c>
      <c r="V3792" s="34">
        <v>21</v>
      </c>
      <c r="W3792" s="45">
        <v>487.74864361772046</v>
      </c>
    </row>
    <row r="3793" spans="12:23" x14ac:dyDescent="0.3">
      <c r="L3793" s="44">
        <v>3790</v>
      </c>
      <c r="M3793" s="34">
        <v>158</v>
      </c>
      <c r="N3793" s="34">
        <v>22</v>
      </c>
      <c r="O3793" s="45">
        <v>85.75288764969531</v>
      </c>
      <c r="P3793" s="44">
        <v>3790</v>
      </c>
      <c r="Q3793" s="34">
        <v>158</v>
      </c>
      <c r="R3793" s="34">
        <v>22</v>
      </c>
      <c r="S3793" s="45">
        <v>107.94273522696282</v>
      </c>
      <c r="T3793" s="44">
        <v>3790</v>
      </c>
      <c r="U3793" s="34">
        <v>158</v>
      </c>
      <c r="V3793" s="34">
        <v>22</v>
      </c>
      <c r="W3793" s="45">
        <v>292.60195966111809</v>
      </c>
    </row>
    <row r="3794" spans="12:23" x14ac:dyDescent="0.3">
      <c r="L3794" s="44">
        <v>3791</v>
      </c>
      <c r="M3794" s="34">
        <v>158</v>
      </c>
      <c r="N3794" s="34">
        <v>23</v>
      </c>
      <c r="O3794" s="45">
        <v>47.681136400101508</v>
      </c>
      <c r="P3794" s="44">
        <v>3791</v>
      </c>
      <c r="Q3794" s="34">
        <v>158</v>
      </c>
      <c r="R3794" s="34">
        <v>23</v>
      </c>
      <c r="S3794" s="45">
        <v>60.019346552875461</v>
      </c>
      <c r="T3794" s="44">
        <v>3791</v>
      </c>
      <c r="U3794" s="34">
        <v>158</v>
      </c>
      <c r="V3794" s="34">
        <v>23</v>
      </c>
      <c r="W3794" s="45">
        <v>162.69532527617855</v>
      </c>
    </row>
    <row r="3795" spans="12:23" x14ac:dyDescent="0.3">
      <c r="L3795" s="44">
        <v>3792</v>
      </c>
      <c r="M3795" s="34">
        <v>158</v>
      </c>
      <c r="N3795" s="34">
        <v>24</v>
      </c>
      <c r="O3795" s="45">
        <v>19.030932525439646</v>
      </c>
      <c r="P3795" s="44">
        <v>3792</v>
      </c>
      <c r="Q3795" s="34">
        <v>158</v>
      </c>
      <c r="R3795" s="34">
        <v>24</v>
      </c>
      <c r="S3795" s="45">
        <v>23.955472136488755</v>
      </c>
      <c r="T3795" s="44">
        <v>3792</v>
      </c>
      <c r="U3795" s="34">
        <v>158</v>
      </c>
      <c r="V3795" s="34">
        <v>24</v>
      </c>
      <c r="W3795" s="45">
        <v>64.936450581929023</v>
      </c>
    </row>
    <row r="3796" spans="12:23" x14ac:dyDescent="0.3">
      <c r="L3796" s="44">
        <v>3793</v>
      </c>
      <c r="M3796" s="34">
        <v>159</v>
      </c>
      <c r="N3796" s="34">
        <v>1</v>
      </c>
      <c r="O3796" s="45">
        <v>447.87446036363241</v>
      </c>
      <c r="P3796" s="44">
        <v>3793</v>
      </c>
      <c r="Q3796" s="34">
        <v>159</v>
      </c>
      <c r="R3796" s="34">
        <v>1</v>
      </c>
      <c r="S3796" s="45">
        <v>563.7687034801819</v>
      </c>
      <c r="T3796" s="44">
        <v>3793</v>
      </c>
      <c r="U3796" s="34">
        <v>159</v>
      </c>
      <c r="V3796" s="34">
        <v>1</v>
      </c>
      <c r="W3796" s="45">
        <v>1528.2161146561721</v>
      </c>
    </row>
    <row r="3797" spans="12:23" x14ac:dyDescent="0.3">
      <c r="L3797" s="44">
        <v>3794</v>
      </c>
      <c r="M3797" s="34">
        <v>159</v>
      </c>
      <c r="N3797" s="34">
        <v>2</v>
      </c>
      <c r="O3797" s="45">
        <v>181.01629846275324</v>
      </c>
      <c r="P3797" s="44">
        <v>3794</v>
      </c>
      <c r="Q3797" s="34">
        <v>159</v>
      </c>
      <c r="R3797" s="34">
        <v>2</v>
      </c>
      <c r="S3797" s="45">
        <v>227.85698432161519</v>
      </c>
      <c r="T3797" s="44">
        <v>3794</v>
      </c>
      <c r="U3797" s="34">
        <v>159</v>
      </c>
      <c r="V3797" s="34">
        <v>2</v>
      </c>
      <c r="W3797" s="45">
        <v>617.65527800266022</v>
      </c>
    </row>
    <row r="3798" spans="12:23" x14ac:dyDescent="0.3">
      <c r="L3798" s="44">
        <v>3795</v>
      </c>
      <c r="M3798" s="34">
        <v>159</v>
      </c>
      <c r="N3798" s="34">
        <v>3</v>
      </c>
      <c r="O3798" s="45">
        <v>161.98536593731356</v>
      </c>
      <c r="P3798" s="44">
        <v>3795</v>
      </c>
      <c r="Q3798" s="34">
        <v>159</v>
      </c>
      <c r="R3798" s="34">
        <v>3</v>
      </c>
      <c r="S3798" s="45">
        <v>203.90151218512636</v>
      </c>
      <c r="T3798" s="44">
        <v>3795</v>
      </c>
      <c r="U3798" s="34">
        <v>159</v>
      </c>
      <c r="V3798" s="34">
        <v>3</v>
      </c>
      <c r="W3798" s="45">
        <v>552.71882742073103</v>
      </c>
    </row>
    <row r="3799" spans="12:23" x14ac:dyDescent="0.3">
      <c r="L3799" s="44">
        <v>3796</v>
      </c>
      <c r="M3799" s="34">
        <v>159</v>
      </c>
      <c r="N3799" s="34">
        <v>4</v>
      </c>
      <c r="O3799" s="45">
        <v>38.071751249593802</v>
      </c>
      <c r="P3799" s="44">
        <v>3796</v>
      </c>
      <c r="Q3799" s="34">
        <v>159</v>
      </c>
      <c r="R3799" s="34">
        <v>4</v>
      </c>
      <c r="S3799" s="45">
        <v>47.923388674087377</v>
      </c>
      <c r="T3799" s="44">
        <v>3796</v>
      </c>
      <c r="U3799" s="34">
        <v>159</v>
      </c>
      <c r="V3799" s="34">
        <v>4</v>
      </c>
      <c r="W3799" s="45">
        <v>129.90663438493959</v>
      </c>
    </row>
    <row r="3800" spans="12:23" x14ac:dyDescent="0.3">
      <c r="L3800" s="44">
        <v>3797</v>
      </c>
      <c r="M3800" s="34">
        <v>159</v>
      </c>
      <c r="N3800" s="34">
        <v>5</v>
      </c>
      <c r="O3800" s="45">
        <v>1915.0160081936688</v>
      </c>
      <c r="P3800" s="44">
        <v>3797</v>
      </c>
      <c r="Q3800" s="34">
        <v>159</v>
      </c>
      <c r="R3800" s="34">
        <v>5</v>
      </c>
      <c r="S3800" s="45">
        <v>2410.5551613873722</v>
      </c>
      <c r="T3800" s="44">
        <v>3797</v>
      </c>
      <c r="U3800" s="34">
        <v>159</v>
      </c>
      <c r="V3800" s="34">
        <v>5</v>
      </c>
      <c r="W3800" s="45">
        <v>6534.3273228172193</v>
      </c>
    </row>
    <row r="3801" spans="12:23" x14ac:dyDescent="0.3">
      <c r="L3801" s="44">
        <v>3798</v>
      </c>
      <c r="M3801" s="34">
        <v>159</v>
      </c>
      <c r="N3801" s="34">
        <v>6</v>
      </c>
      <c r="O3801" s="45">
        <v>314.45032251254992</v>
      </c>
      <c r="P3801" s="44">
        <v>3798</v>
      </c>
      <c r="Q3801" s="34">
        <v>159</v>
      </c>
      <c r="R3801" s="34">
        <v>6</v>
      </c>
      <c r="S3801" s="45">
        <v>395.8190661014533</v>
      </c>
      <c r="T3801" s="44">
        <v>3798</v>
      </c>
      <c r="U3801" s="34">
        <v>159</v>
      </c>
      <c r="V3801" s="34">
        <v>6</v>
      </c>
      <c r="W3801" s="45">
        <v>1072.9525629399564</v>
      </c>
    </row>
    <row r="3802" spans="12:23" x14ac:dyDescent="0.3">
      <c r="L3802" s="44">
        <v>3799</v>
      </c>
      <c r="M3802" s="34">
        <v>159</v>
      </c>
      <c r="N3802" s="34">
        <v>7</v>
      </c>
      <c r="O3802" s="45">
        <v>466.80653090192681</v>
      </c>
      <c r="P3802" s="44">
        <v>3799</v>
      </c>
      <c r="Q3802" s="34">
        <v>159</v>
      </c>
      <c r="R3802" s="34">
        <v>7</v>
      </c>
      <c r="S3802" s="45">
        <v>587.59973160557195</v>
      </c>
      <c r="T3802" s="44">
        <v>3799</v>
      </c>
      <c r="U3802" s="34">
        <v>159</v>
      </c>
      <c r="V3802" s="34">
        <v>7</v>
      </c>
      <c r="W3802" s="45">
        <v>1592.8152330272856</v>
      </c>
    </row>
    <row r="3803" spans="12:23" x14ac:dyDescent="0.3">
      <c r="L3803" s="44">
        <v>3800</v>
      </c>
      <c r="M3803" s="34">
        <v>159</v>
      </c>
      <c r="N3803" s="34">
        <v>8</v>
      </c>
      <c r="O3803" s="45">
        <v>533.62734801332761</v>
      </c>
      <c r="P3803" s="44">
        <v>3800</v>
      </c>
      <c r="Q3803" s="34">
        <v>159</v>
      </c>
      <c r="R3803" s="34">
        <v>8</v>
      </c>
      <c r="S3803" s="45">
        <v>671.71143870714468</v>
      </c>
      <c r="T3803" s="44">
        <v>3800</v>
      </c>
      <c r="U3803" s="34">
        <v>159</v>
      </c>
      <c r="V3803" s="34">
        <v>8</v>
      </c>
      <c r="W3803" s="45">
        <v>1820.81807431729</v>
      </c>
    </row>
    <row r="3804" spans="12:23" x14ac:dyDescent="0.3">
      <c r="L3804" s="44">
        <v>3801</v>
      </c>
      <c r="M3804" s="34">
        <v>159</v>
      </c>
      <c r="N3804" s="34">
        <v>9</v>
      </c>
      <c r="O3804" s="45">
        <v>228.69743486285469</v>
      </c>
      <c r="P3804" s="44">
        <v>3801</v>
      </c>
      <c r="Q3804" s="34">
        <v>159</v>
      </c>
      <c r="R3804" s="34">
        <v>9</v>
      </c>
      <c r="S3804" s="45">
        <v>287.87633087449058</v>
      </c>
      <c r="T3804" s="44">
        <v>3801</v>
      </c>
      <c r="U3804" s="34">
        <v>159</v>
      </c>
      <c r="V3804" s="34">
        <v>9</v>
      </c>
      <c r="W3804" s="45">
        <v>780.35060327883855</v>
      </c>
    </row>
    <row r="3805" spans="12:23" x14ac:dyDescent="0.3">
      <c r="L3805" s="44">
        <v>3802</v>
      </c>
      <c r="M3805" s="34">
        <v>159</v>
      </c>
      <c r="N3805" s="34">
        <v>10</v>
      </c>
      <c r="O3805" s="45">
        <v>323.96084567591259</v>
      </c>
      <c r="P3805" s="44">
        <v>3802</v>
      </c>
      <c r="Q3805" s="34">
        <v>159</v>
      </c>
      <c r="R3805" s="34">
        <v>10</v>
      </c>
      <c r="S3805" s="45">
        <v>407.79057996914287</v>
      </c>
      <c r="T3805" s="44">
        <v>3802</v>
      </c>
      <c r="U3805" s="34">
        <v>159</v>
      </c>
      <c r="V3805" s="34">
        <v>10</v>
      </c>
      <c r="W3805" s="45">
        <v>1105.4039216203805</v>
      </c>
    </row>
    <row r="3806" spans="12:23" x14ac:dyDescent="0.3">
      <c r="L3806" s="44">
        <v>3803</v>
      </c>
      <c r="M3806" s="34">
        <v>159</v>
      </c>
      <c r="N3806" s="34">
        <v>11</v>
      </c>
      <c r="O3806" s="45">
        <v>409.7137333256079</v>
      </c>
      <c r="P3806" s="44">
        <v>3803</v>
      </c>
      <c r="Q3806" s="34">
        <v>159</v>
      </c>
      <c r="R3806" s="34">
        <v>11</v>
      </c>
      <c r="S3806" s="45">
        <v>515.73331519610565</v>
      </c>
      <c r="T3806" s="44">
        <v>3803</v>
      </c>
      <c r="U3806" s="34">
        <v>159</v>
      </c>
      <c r="V3806" s="34">
        <v>11</v>
      </c>
      <c r="W3806" s="45">
        <v>1398.0058812814987</v>
      </c>
    </row>
    <row r="3807" spans="12:23" x14ac:dyDescent="0.3">
      <c r="L3807" s="44">
        <v>3804</v>
      </c>
      <c r="M3807" s="34">
        <v>159</v>
      </c>
      <c r="N3807" s="34">
        <v>12</v>
      </c>
      <c r="O3807" s="45">
        <v>342.9917782013523</v>
      </c>
      <c r="P3807" s="44">
        <v>3804</v>
      </c>
      <c r="Q3807" s="34">
        <v>159</v>
      </c>
      <c r="R3807" s="34">
        <v>12</v>
      </c>
      <c r="S3807" s="45">
        <v>431.74605210563175</v>
      </c>
      <c r="T3807" s="44">
        <v>3804</v>
      </c>
      <c r="U3807" s="34">
        <v>159</v>
      </c>
      <c r="V3807" s="34">
        <v>12</v>
      </c>
      <c r="W3807" s="45">
        <v>1170.3403722023097</v>
      </c>
    </row>
    <row r="3808" spans="12:23" x14ac:dyDescent="0.3">
      <c r="L3808" s="44">
        <v>3805</v>
      </c>
      <c r="M3808" s="34">
        <v>159</v>
      </c>
      <c r="N3808" s="34">
        <v>13</v>
      </c>
      <c r="O3808" s="45">
        <v>590.72014558964656</v>
      </c>
      <c r="P3808" s="44">
        <v>3805</v>
      </c>
      <c r="Q3808" s="34">
        <v>159</v>
      </c>
      <c r="R3808" s="34">
        <v>13</v>
      </c>
      <c r="S3808" s="45">
        <v>743.57785511661098</v>
      </c>
      <c r="T3808" s="44">
        <v>3805</v>
      </c>
      <c r="U3808" s="34">
        <v>159</v>
      </c>
      <c r="V3808" s="34">
        <v>13</v>
      </c>
      <c r="W3808" s="45">
        <v>2015.6274260630771</v>
      </c>
    </row>
    <row r="3809" spans="12:23" x14ac:dyDescent="0.3">
      <c r="L3809" s="44">
        <v>3806</v>
      </c>
      <c r="M3809" s="34">
        <v>159</v>
      </c>
      <c r="N3809" s="34">
        <v>14</v>
      </c>
      <c r="O3809" s="45">
        <v>247.72836738829434</v>
      </c>
      <c r="P3809" s="44">
        <v>3806</v>
      </c>
      <c r="Q3809" s="34">
        <v>159</v>
      </c>
      <c r="R3809" s="34">
        <v>14</v>
      </c>
      <c r="S3809" s="45">
        <v>311.83180301097934</v>
      </c>
      <c r="T3809" s="44">
        <v>3806</v>
      </c>
      <c r="U3809" s="34">
        <v>159</v>
      </c>
      <c r="V3809" s="34">
        <v>14</v>
      </c>
      <c r="W3809" s="45">
        <v>845.28705386076751</v>
      </c>
    </row>
    <row r="3810" spans="12:23" x14ac:dyDescent="0.3">
      <c r="L3810" s="44">
        <v>3807</v>
      </c>
      <c r="M3810" s="34">
        <v>159</v>
      </c>
      <c r="N3810" s="34">
        <v>15</v>
      </c>
      <c r="O3810" s="45">
        <v>200.14609297533806</v>
      </c>
      <c r="P3810" s="44">
        <v>3807</v>
      </c>
      <c r="Q3810" s="34">
        <v>159</v>
      </c>
      <c r="R3810" s="34">
        <v>15</v>
      </c>
      <c r="S3810" s="45">
        <v>251.93690046920261</v>
      </c>
      <c r="T3810" s="44">
        <v>3807</v>
      </c>
      <c r="U3810" s="34">
        <v>159</v>
      </c>
      <c r="V3810" s="34">
        <v>15</v>
      </c>
      <c r="W3810" s="45">
        <v>682.92906079540455</v>
      </c>
    </row>
    <row r="3811" spans="12:23" x14ac:dyDescent="0.3">
      <c r="L3811" s="44">
        <v>3808</v>
      </c>
      <c r="M3811" s="34">
        <v>159</v>
      </c>
      <c r="N3811" s="34">
        <v>16</v>
      </c>
      <c r="O3811" s="45">
        <v>152.46495657523647</v>
      </c>
      <c r="P3811" s="44">
        <v>3808</v>
      </c>
      <c r="Q3811" s="34">
        <v>159</v>
      </c>
      <c r="R3811" s="34">
        <v>16</v>
      </c>
      <c r="S3811" s="45">
        <v>191.91755391632705</v>
      </c>
      <c r="T3811" s="44">
        <v>3808</v>
      </c>
      <c r="U3811" s="34">
        <v>159</v>
      </c>
      <c r="V3811" s="34">
        <v>16</v>
      </c>
      <c r="W3811" s="45">
        <v>520.23373551922577</v>
      </c>
    </row>
    <row r="3812" spans="12:23" x14ac:dyDescent="0.3">
      <c r="L3812" s="44">
        <v>3809</v>
      </c>
      <c r="M3812" s="34">
        <v>159</v>
      </c>
      <c r="N3812" s="34">
        <v>17</v>
      </c>
      <c r="O3812" s="45">
        <v>85.75288764969531</v>
      </c>
      <c r="P3812" s="44">
        <v>3809</v>
      </c>
      <c r="Q3812" s="34">
        <v>159</v>
      </c>
      <c r="R3812" s="34">
        <v>17</v>
      </c>
      <c r="S3812" s="45">
        <v>107.94273522696282</v>
      </c>
      <c r="T3812" s="44">
        <v>3809</v>
      </c>
      <c r="U3812" s="34">
        <v>159</v>
      </c>
      <c r="V3812" s="34">
        <v>17</v>
      </c>
      <c r="W3812" s="45">
        <v>292.60195966111809</v>
      </c>
    </row>
    <row r="3813" spans="12:23" x14ac:dyDescent="0.3">
      <c r="L3813" s="44">
        <v>3810</v>
      </c>
      <c r="M3813" s="34">
        <v>159</v>
      </c>
      <c r="N3813" s="34">
        <v>18</v>
      </c>
      <c r="O3813" s="45">
        <v>381.06352945094608</v>
      </c>
      <c r="P3813" s="44">
        <v>3810</v>
      </c>
      <c r="Q3813" s="34">
        <v>159</v>
      </c>
      <c r="R3813" s="34">
        <v>18</v>
      </c>
      <c r="S3813" s="45">
        <v>479.66944077971908</v>
      </c>
      <c r="T3813" s="44">
        <v>3810</v>
      </c>
      <c r="U3813" s="34">
        <v>159</v>
      </c>
      <c r="V3813" s="34">
        <v>18</v>
      </c>
      <c r="W3813" s="45">
        <v>1300.2470065872494</v>
      </c>
    </row>
    <row r="3814" spans="12:23" x14ac:dyDescent="0.3">
      <c r="L3814" s="44">
        <v>3811</v>
      </c>
      <c r="M3814" s="34">
        <v>159</v>
      </c>
      <c r="N3814" s="34">
        <v>19</v>
      </c>
      <c r="O3814" s="45">
        <v>200.14609297533806</v>
      </c>
      <c r="P3814" s="44">
        <v>3811</v>
      </c>
      <c r="Q3814" s="34">
        <v>159</v>
      </c>
      <c r="R3814" s="34">
        <v>19</v>
      </c>
      <c r="S3814" s="45">
        <v>251.93690046920261</v>
      </c>
      <c r="T3814" s="44">
        <v>3811</v>
      </c>
      <c r="U3814" s="34">
        <v>159</v>
      </c>
      <c r="V3814" s="34">
        <v>19</v>
      </c>
      <c r="W3814" s="45">
        <v>682.92906079540455</v>
      </c>
    </row>
    <row r="3815" spans="12:23" x14ac:dyDescent="0.3">
      <c r="L3815" s="44">
        <v>3812</v>
      </c>
      <c r="M3815" s="34">
        <v>159</v>
      </c>
      <c r="N3815" s="34">
        <v>20</v>
      </c>
      <c r="O3815" s="45">
        <v>38.071751249593802</v>
      </c>
      <c r="P3815" s="44">
        <v>3812</v>
      </c>
      <c r="Q3815" s="34">
        <v>159</v>
      </c>
      <c r="R3815" s="34">
        <v>20</v>
      </c>
      <c r="S3815" s="45">
        <v>47.923388674087377</v>
      </c>
      <c r="T3815" s="44">
        <v>3812</v>
      </c>
      <c r="U3815" s="34">
        <v>159</v>
      </c>
      <c r="V3815" s="34">
        <v>20</v>
      </c>
      <c r="W3815" s="45">
        <v>129.90663438493959</v>
      </c>
    </row>
    <row r="3816" spans="12:23" x14ac:dyDescent="0.3">
      <c r="L3816" s="44">
        <v>3813</v>
      </c>
      <c r="M3816" s="34">
        <v>159</v>
      </c>
      <c r="N3816" s="34">
        <v>21</v>
      </c>
      <c r="O3816" s="45">
        <v>28.551341887516724</v>
      </c>
      <c r="P3816" s="44">
        <v>3813</v>
      </c>
      <c r="Q3816" s="34">
        <v>159</v>
      </c>
      <c r="R3816" s="34">
        <v>21</v>
      </c>
      <c r="S3816" s="45">
        <v>35.939430405288064</v>
      </c>
      <c r="T3816" s="44">
        <v>3813</v>
      </c>
      <c r="U3816" s="34">
        <v>159</v>
      </c>
      <c r="V3816" s="34">
        <v>21</v>
      </c>
      <c r="W3816" s="45">
        <v>97.421542483434294</v>
      </c>
    </row>
    <row r="3817" spans="12:23" x14ac:dyDescent="0.3">
      <c r="L3817" s="44">
        <v>3814</v>
      </c>
      <c r="M3817" s="34">
        <v>159</v>
      </c>
      <c r="N3817" s="34">
        <v>22</v>
      </c>
      <c r="O3817" s="45">
        <v>47.681136400101508</v>
      </c>
      <c r="P3817" s="44">
        <v>3814</v>
      </c>
      <c r="Q3817" s="34">
        <v>159</v>
      </c>
      <c r="R3817" s="34">
        <v>22</v>
      </c>
      <c r="S3817" s="45">
        <v>60.019346552875461</v>
      </c>
      <c r="T3817" s="44">
        <v>3814</v>
      </c>
      <c r="U3817" s="34">
        <v>159</v>
      </c>
      <c r="V3817" s="34">
        <v>22</v>
      </c>
      <c r="W3817" s="45">
        <v>162.69532527617855</v>
      </c>
    </row>
    <row r="3818" spans="12:23" x14ac:dyDescent="0.3">
      <c r="L3818" s="44">
        <v>3815</v>
      </c>
      <c r="M3818" s="34">
        <v>159</v>
      </c>
      <c r="N3818" s="34">
        <v>23</v>
      </c>
      <c r="O3818" s="45">
        <v>152.46495657523647</v>
      </c>
      <c r="P3818" s="44">
        <v>3815</v>
      </c>
      <c r="Q3818" s="34">
        <v>159</v>
      </c>
      <c r="R3818" s="34">
        <v>23</v>
      </c>
      <c r="S3818" s="45">
        <v>191.91755391632705</v>
      </c>
      <c r="T3818" s="44">
        <v>3815</v>
      </c>
      <c r="U3818" s="34">
        <v>159</v>
      </c>
      <c r="V3818" s="34">
        <v>23</v>
      </c>
      <c r="W3818" s="45">
        <v>520.23373551922577</v>
      </c>
    </row>
    <row r="3819" spans="12:23" x14ac:dyDescent="0.3">
      <c r="L3819" s="44">
        <v>3816</v>
      </c>
      <c r="M3819" s="34">
        <v>159</v>
      </c>
      <c r="N3819" s="34">
        <v>24</v>
      </c>
      <c r="O3819" s="45">
        <v>57.20154576217859</v>
      </c>
      <c r="P3819" s="44">
        <v>3816</v>
      </c>
      <c r="Q3819" s="34">
        <v>159</v>
      </c>
      <c r="R3819" s="34">
        <v>24</v>
      </c>
      <c r="S3819" s="45">
        <v>72.003304821674774</v>
      </c>
      <c r="T3819" s="44">
        <v>3816</v>
      </c>
      <c r="U3819" s="34">
        <v>159</v>
      </c>
      <c r="V3819" s="34">
        <v>24</v>
      </c>
      <c r="W3819" s="45">
        <v>195.18041717768384</v>
      </c>
    </row>
    <row r="3820" spans="12:23" x14ac:dyDescent="0.3">
      <c r="L3820" s="44">
        <v>3817</v>
      </c>
      <c r="M3820" s="34">
        <v>160</v>
      </c>
      <c r="N3820" s="34">
        <v>1</v>
      </c>
      <c r="O3820" s="45">
        <v>828.93798981457826</v>
      </c>
      <c r="P3820" s="44">
        <v>3817</v>
      </c>
      <c r="Q3820" s="34">
        <v>160</v>
      </c>
      <c r="R3820" s="34">
        <v>1</v>
      </c>
      <c r="S3820" s="45">
        <v>1043.4381442599008</v>
      </c>
      <c r="T3820" s="44">
        <v>3817</v>
      </c>
      <c r="U3820" s="34">
        <v>160</v>
      </c>
      <c r="V3820" s="34">
        <v>1</v>
      </c>
      <c r="W3820" s="45">
        <v>2828.4631212434206</v>
      </c>
    </row>
    <row r="3821" spans="12:23" x14ac:dyDescent="0.3">
      <c r="L3821" s="44">
        <v>3818</v>
      </c>
      <c r="M3821" s="34">
        <v>160</v>
      </c>
      <c r="N3821" s="34">
        <v>2</v>
      </c>
      <c r="O3821" s="45">
        <v>666.96251007597925</v>
      </c>
      <c r="P3821" s="44">
        <v>3818</v>
      </c>
      <c r="Q3821" s="34">
        <v>160</v>
      </c>
      <c r="R3821" s="34">
        <v>2</v>
      </c>
      <c r="S3821" s="45">
        <v>839.54907647588425</v>
      </c>
      <c r="T3821" s="44">
        <v>3818</v>
      </c>
      <c r="U3821" s="34">
        <v>160</v>
      </c>
      <c r="V3821" s="34">
        <v>2</v>
      </c>
      <c r="W3821" s="45">
        <v>2275.7780270437711</v>
      </c>
    </row>
    <row r="3822" spans="12:23" x14ac:dyDescent="0.3">
      <c r="L3822" s="44">
        <v>3819</v>
      </c>
      <c r="M3822" s="34">
        <v>160</v>
      </c>
      <c r="N3822" s="34">
        <v>3</v>
      </c>
      <c r="O3822" s="45">
        <v>352.51218756342934</v>
      </c>
      <c r="P3822" s="44">
        <v>3819</v>
      </c>
      <c r="Q3822" s="34">
        <v>160</v>
      </c>
      <c r="R3822" s="34">
        <v>3</v>
      </c>
      <c r="S3822" s="45">
        <v>443.730010374431</v>
      </c>
      <c r="T3822" s="44">
        <v>3819</v>
      </c>
      <c r="U3822" s="34">
        <v>160</v>
      </c>
      <c r="V3822" s="34">
        <v>3</v>
      </c>
      <c r="W3822" s="45">
        <v>1202.825464103815</v>
      </c>
    </row>
    <row r="3823" spans="12:23" x14ac:dyDescent="0.3">
      <c r="L3823" s="44">
        <v>3820</v>
      </c>
      <c r="M3823" s="34">
        <v>160</v>
      </c>
      <c r="N3823" s="34">
        <v>4</v>
      </c>
      <c r="O3823" s="45">
        <v>190.62568361326089</v>
      </c>
      <c r="P3823" s="44">
        <v>3820</v>
      </c>
      <c r="Q3823" s="34">
        <v>160</v>
      </c>
      <c r="R3823" s="34">
        <v>4</v>
      </c>
      <c r="S3823" s="45">
        <v>239.95294220040319</v>
      </c>
      <c r="T3823" s="44">
        <v>3820</v>
      </c>
      <c r="U3823" s="34">
        <v>160</v>
      </c>
      <c r="V3823" s="34">
        <v>4</v>
      </c>
      <c r="W3823" s="45">
        <v>650.44396889389895</v>
      </c>
    </row>
    <row r="3824" spans="12:23" x14ac:dyDescent="0.3">
      <c r="L3824" s="44">
        <v>3821</v>
      </c>
      <c r="M3824" s="34">
        <v>160</v>
      </c>
      <c r="N3824" s="34">
        <v>5</v>
      </c>
      <c r="O3824" s="45">
        <v>647.82282936468016</v>
      </c>
      <c r="P3824" s="44">
        <v>3821</v>
      </c>
      <c r="Q3824" s="34">
        <v>160</v>
      </c>
      <c r="R3824" s="34">
        <v>5</v>
      </c>
      <c r="S3824" s="45">
        <v>815.45671592718725</v>
      </c>
      <c r="T3824" s="44">
        <v>3821</v>
      </c>
      <c r="U3824" s="34">
        <v>160</v>
      </c>
      <c r="V3824" s="34">
        <v>5</v>
      </c>
      <c r="W3824" s="45">
        <v>2210.470511029946</v>
      </c>
    </row>
    <row r="3825" spans="12:23" x14ac:dyDescent="0.3">
      <c r="L3825" s="44">
        <v>3822</v>
      </c>
      <c r="M3825" s="34">
        <v>160</v>
      </c>
      <c r="N3825" s="34">
        <v>6</v>
      </c>
      <c r="O3825" s="45">
        <v>343.00166440006672</v>
      </c>
      <c r="P3825" s="44">
        <v>3822</v>
      </c>
      <c r="Q3825" s="34">
        <v>160</v>
      </c>
      <c r="R3825" s="34">
        <v>6</v>
      </c>
      <c r="S3825" s="45">
        <v>431.75849650674144</v>
      </c>
      <c r="T3825" s="44">
        <v>3822</v>
      </c>
      <c r="U3825" s="34">
        <v>160</v>
      </c>
      <c r="V3825" s="34">
        <v>6</v>
      </c>
      <c r="W3825" s="45">
        <v>1170.3741054233908</v>
      </c>
    </row>
    <row r="3826" spans="12:23" x14ac:dyDescent="0.3">
      <c r="L3826" s="44">
        <v>3823</v>
      </c>
      <c r="M3826" s="34">
        <v>160</v>
      </c>
      <c r="N3826" s="34">
        <v>7</v>
      </c>
      <c r="O3826" s="45">
        <v>352.51218756342934</v>
      </c>
      <c r="P3826" s="44">
        <v>3823</v>
      </c>
      <c r="Q3826" s="34">
        <v>160</v>
      </c>
      <c r="R3826" s="34">
        <v>7</v>
      </c>
      <c r="S3826" s="45">
        <v>443.730010374431</v>
      </c>
      <c r="T3826" s="44">
        <v>3823</v>
      </c>
      <c r="U3826" s="34">
        <v>160</v>
      </c>
      <c r="V3826" s="34">
        <v>7</v>
      </c>
      <c r="W3826" s="45">
        <v>1202.825464103815</v>
      </c>
    </row>
    <row r="3827" spans="12:23" x14ac:dyDescent="0.3">
      <c r="L3827" s="44">
        <v>3824</v>
      </c>
      <c r="M3827" s="34">
        <v>160</v>
      </c>
      <c r="N3827" s="34">
        <v>8</v>
      </c>
      <c r="O3827" s="45">
        <v>209.56764035026993</v>
      </c>
      <c r="P3827" s="44">
        <v>3824</v>
      </c>
      <c r="Q3827" s="34">
        <v>160</v>
      </c>
      <c r="R3827" s="34">
        <v>8</v>
      </c>
      <c r="S3827" s="45">
        <v>263.79641472690321</v>
      </c>
      <c r="T3827" s="44">
        <v>3824</v>
      </c>
      <c r="U3827" s="34">
        <v>160</v>
      </c>
      <c r="V3827" s="34">
        <v>8</v>
      </c>
      <c r="W3827" s="45">
        <v>715.07682048609445</v>
      </c>
    </row>
    <row r="3828" spans="12:23" x14ac:dyDescent="0.3">
      <c r="L3828" s="44">
        <v>3825</v>
      </c>
      <c r="M3828" s="34">
        <v>160</v>
      </c>
      <c r="N3828" s="34">
        <v>9</v>
      </c>
      <c r="O3828" s="45">
        <v>200.14609297533806</v>
      </c>
      <c r="P3828" s="44">
        <v>3825</v>
      </c>
      <c r="Q3828" s="34">
        <v>160</v>
      </c>
      <c r="R3828" s="34">
        <v>9</v>
      </c>
      <c r="S3828" s="45">
        <v>251.93690046920261</v>
      </c>
      <c r="T3828" s="44">
        <v>3825</v>
      </c>
      <c r="U3828" s="34">
        <v>160</v>
      </c>
      <c r="V3828" s="34">
        <v>9</v>
      </c>
      <c r="W3828" s="45">
        <v>682.92906079540455</v>
      </c>
    </row>
    <row r="3829" spans="12:23" x14ac:dyDescent="0.3">
      <c r="L3829" s="44">
        <v>3826</v>
      </c>
      <c r="M3829" s="34">
        <v>160</v>
      </c>
      <c r="N3829" s="34">
        <v>10</v>
      </c>
      <c r="O3829" s="45">
        <v>0</v>
      </c>
      <c r="P3829" s="44">
        <v>3826</v>
      </c>
      <c r="Q3829" s="34">
        <v>160</v>
      </c>
      <c r="R3829" s="34">
        <v>10</v>
      </c>
      <c r="S3829" s="45">
        <v>0</v>
      </c>
      <c r="T3829" s="44">
        <v>3826</v>
      </c>
      <c r="U3829" s="34">
        <v>160</v>
      </c>
      <c r="V3829" s="34">
        <v>10</v>
      </c>
      <c r="W3829" s="45">
        <v>0</v>
      </c>
    </row>
    <row r="3830" spans="12:23" x14ac:dyDescent="0.3">
      <c r="L3830" s="44">
        <v>3827</v>
      </c>
      <c r="M3830" s="34">
        <v>160</v>
      </c>
      <c r="N3830" s="34">
        <v>11</v>
      </c>
      <c r="O3830" s="45">
        <v>428.74466585104756</v>
      </c>
      <c r="P3830" s="44">
        <v>3827</v>
      </c>
      <c r="Q3830" s="34">
        <v>160</v>
      </c>
      <c r="R3830" s="34">
        <v>11</v>
      </c>
      <c r="S3830" s="45">
        <v>539.68878733259453</v>
      </c>
      <c r="T3830" s="44">
        <v>3827</v>
      </c>
      <c r="U3830" s="34">
        <v>160</v>
      </c>
      <c r="V3830" s="34">
        <v>11</v>
      </c>
      <c r="W3830" s="45">
        <v>1462.9423318634276</v>
      </c>
    </row>
    <row r="3831" spans="12:23" x14ac:dyDescent="0.3">
      <c r="L3831" s="44">
        <v>3828</v>
      </c>
      <c r="M3831" s="34">
        <v>160</v>
      </c>
      <c r="N3831" s="34">
        <v>12</v>
      </c>
      <c r="O3831" s="45">
        <v>152.46495657523647</v>
      </c>
      <c r="P3831" s="44">
        <v>3828</v>
      </c>
      <c r="Q3831" s="34">
        <v>160</v>
      </c>
      <c r="R3831" s="34">
        <v>12</v>
      </c>
      <c r="S3831" s="45">
        <v>191.91755391632705</v>
      </c>
      <c r="T3831" s="44">
        <v>3828</v>
      </c>
      <c r="U3831" s="34">
        <v>160</v>
      </c>
      <c r="V3831" s="34">
        <v>12</v>
      </c>
      <c r="W3831" s="45">
        <v>520.23373551922577</v>
      </c>
    </row>
    <row r="3832" spans="12:23" x14ac:dyDescent="0.3">
      <c r="L3832" s="44">
        <v>3829</v>
      </c>
      <c r="M3832" s="34">
        <v>160</v>
      </c>
      <c r="N3832" s="34">
        <v>13</v>
      </c>
      <c r="O3832" s="45">
        <v>57.20154576217859</v>
      </c>
      <c r="P3832" s="44">
        <v>3829</v>
      </c>
      <c r="Q3832" s="34">
        <v>160</v>
      </c>
      <c r="R3832" s="34">
        <v>13</v>
      </c>
      <c r="S3832" s="45">
        <v>72.003304821674774</v>
      </c>
      <c r="T3832" s="44">
        <v>3829</v>
      </c>
      <c r="U3832" s="34">
        <v>160</v>
      </c>
      <c r="V3832" s="34">
        <v>13</v>
      </c>
      <c r="W3832" s="45">
        <v>195.18041717768384</v>
      </c>
    </row>
    <row r="3833" spans="12:23" x14ac:dyDescent="0.3">
      <c r="L3833" s="44">
        <v>3830</v>
      </c>
      <c r="M3833" s="34">
        <v>160</v>
      </c>
      <c r="N3833" s="34">
        <v>14</v>
      </c>
      <c r="O3833" s="45">
        <v>0</v>
      </c>
      <c r="P3833" s="44">
        <v>3830</v>
      </c>
      <c r="Q3833" s="34">
        <v>160</v>
      </c>
      <c r="R3833" s="34">
        <v>14</v>
      </c>
      <c r="S3833" s="45">
        <v>0</v>
      </c>
      <c r="T3833" s="44">
        <v>3830</v>
      </c>
      <c r="U3833" s="34">
        <v>160</v>
      </c>
      <c r="V3833" s="34">
        <v>14</v>
      </c>
      <c r="W3833" s="45">
        <v>0</v>
      </c>
    </row>
    <row r="3834" spans="12:23" x14ac:dyDescent="0.3">
      <c r="L3834" s="44">
        <v>3831</v>
      </c>
      <c r="M3834" s="34">
        <v>160</v>
      </c>
      <c r="N3834" s="34">
        <v>15</v>
      </c>
      <c r="O3834" s="45">
        <v>895.65994493883431</v>
      </c>
      <c r="P3834" s="44">
        <v>3831</v>
      </c>
      <c r="Q3834" s="34">
        <v>160</v>
      </c>
      <c r="R3834" s="34">
        <v>15</v>
      </c>
      <c r="S3834" s="45">
        <v>1127.4254073503753</v>
      </c>
      <c r="T3834" s="44">
        <v>3831</v>
      </c>
      <c r="U3834" s="34">
        <v>160</v>
      </c>
      <c r="V3834" s="34">
        <v>15</v>
      </c>
      <c r="W3834" s="45">
        <v>3056.1286303226111</v>
      </c>
    </row>
    <row r="3835" spans="12:23" x14ac:dyDescent="0.3">
      <c r="L3835" s="44">
        <v>3832</v>
      </c>
      <c r="M3835" s="34">
        <v>160</v>
      </c>
      <c r="N3835" s="34">
        <v>16</v>
      </c>
      <c r="O3835" s="45">
        <v>571.59035107706177</v>
      </c>
      <c r="P3835" s="44">
        <v>3832</v>
      </c>
      <c r="Q3835" s="34">
        <v>160</v>
      </c>
      <c r="R3835" s="34">
        <v>16</v>
      </c>
      <c r="S3835" s="45">
        <v>719.49793896902349</v>
      </c>
      <c r="T3835" s="44">
        <v>3832</v>
      </c>
      <c r="U3835" s="34">
        <v>160</v>
      </c>
      <c r="V3835" s="34">
        <v>16</v>
      </c>
      <c r="W3835" s="45">
        <v>1950.3536432703327</v>
      </c>
    </row>
    <row r="3836" spans="12:23" x14ac:dyDescent="0.3">
      <c r="L3836" s="44">
        <v>3833</v>
      </c>
      <c r="M3836" s="34">
        <v>160</v>
      </c>
      <c r="N3836" s="34">
        <v>17</v>
      </c>
      <c r="O3836" s="45">
        <v>133.43402404979682</v>
      </c>
      <c r="P3836" s="44">
        <v>3833</v>
      </c>
      <c r="Q3836" s="34">
        <v>160</v>
      </c>
      <c r="R3836" s="34">
        <v>17</v>
      </c>
      <c r="S3836" s="45">
        <v>167.96208177983831</v>
      </c>
      <c r="T3836" s="44">
        <v>3833</v>
      </c>
      <c r="U3836" s="34">
        <v>160</v>
      </c>
      <c r="V3836" s="34">
        <v>17</v>
      </c>
      <c r="W3836" s="45">
        <v>455.29728493729669</v>
      </c>
    </row>
    <row r="3837" spans="12:23" x14ac:dyDescent="0.3">
      <c r="L3837" s="44">
        <v>3834</v>
      </c>
      <c r="M3837" s="34">
        <v>160</v>
      </c>
      <c r="N3837" s="34">
        <v>18</v>
      </c>
      <c r="O3837" s="45">
        <v>209.66650233741501</v>
      </c>
      <c r="P3837" s="44">
        <v>3834</v>
      </c>
      <c r="Q3837" s="34">
        <v>160</v>
      </c>
      <c r="R3837" s="34">
        <v>18</v>
      </c>
      <c r="S3837" s="45">
        <v>263.92085873800175</v>
      </c>
      <c r="T3837" s="44">
        <v>3834</v>
      </c>
      <c r="U3837" s="34">
        <v>160</v>
      </c>
      <c r="V3837" s="34">
        <v>18</v>
      </c>
      <c r="W3837" s="45">
        <v>715.41415269690935</v>
      </c>
    </row>
    <row r="3838" spans="12:23" x14ac:dyDescent="0.3">
      <c r="L3838" s="44">
        <v>3835</v>
      </c>
      <c r="M3838" s="34">
        <v>160</v>
      </c>
      <c r="N3838" s="34">
        <v>19</v>
      </c>
      <c r="O3838" s="45">
        <v>0</v>
      </c>
      <c r="P3838" s="44">
        <v>3835</v>
      </c>
      <c r="Q3838" s="34">
        <v>160</v>
      </c>
      <c r="R3838" s="34">
        <v>19</v>
      </c>
      <c r="S3838" s="45">
        <v>0</v>
      </c>
      <c r="T3838" s="44">
        <v>3835</v>
      </c>
      <c r="U3838" s="34">
        <v>160</v>
      </c>
      <c r="V3838" s="34">
        <v>19</v>
      </c>
      <c r="W3838" s="45">
        <v>0</v>
      </c>
    </row>
    <row r="3839" spans="12:23" x14ac:dyDescent="0.3">
      <c r="L3839" s="44">
        <v>3836</v>
      </c>
      <c r="M3839" s="34">
        <v>160</v>
      </c>
      <c r="N3839" s="34">
        <v>20</v>
      </c>
      <c r="O3839" s="45">
        <v>57.20154576217859</v>
      </c>
      <c r="P3839" s="44">
        <v>3836</v>
      </c>
      <c r="Q3839" s="34">
        <v>160</v>
      </c>
      <c r="R3839" s="34">
        <v>20</v>
      </c>
      <c r="S3839" s="45">
        <v>72.003304821674774</v>
      </c>
      <c r="T3839" s="44">
        <v>3836</v>
      </c>
      <c r="U3839" s="34">
        <v>160</v>
      </c>
      <c r="V3839" s="34">
        <v>20</v>
      </c>
      <c r="W3839" s="45">
        <v>195.18041717768384</v>
      </c>
    </row>
    <row r="3840" spans="12:23" x14ac:dyDescent="0.3">
      <c r="L3840" s="44">
        <v>3837</v>
      </c>
      <c r="M3840" s="34">
        <v>160</v>
      </c>
      <c r="N3840" s="34">
        <v>21</v>
      </c>
      <c r="O3840" s="45">
        <v>0</v>
      </c>
      <c r="P3840" s="44">
        <v>3837</v>
      </c>
      <c r="Q3840" s="34">
        <v>160</v>
      </c>
      <c r="R3840" s="34">
        <v>21</v>
      </c>
      <c r="S3840" s="45">
        <v>0</v>
      </c>
      <c r="T3840" s="44">
        <v>3837</v>
      </c>
      <c r="U3840" s="34">
        <v>160</v>
      </c>
      <c r="V3840" s="34">
        <v>21</v>
      </c>
      <c r="W3840" s="45">
        <v>0</v>
      </c>
    </row>
    <row r="3841" spans="12:23" x14ac:dyDescent="0.3">
      <c r="L3841" s="44">
        <v>3838</v>
      </c>
      <c r="M3841" s="34">
        <v>160</v>
      </c>
      <c r="N3841" s="34">
        <v>22</v>
      </c>
      <c r="O3841" s="45">
        <v>743.18510216488301</v>
      </c>
      <c r="P3841" s="44">
        <v>3838</v>
      </c>
      <c r="Q3841" s="34">
        <v>160</v>
      </c>
      <c r="R3841" s="34">
        <v>22</v>
      </c>
      <c r="S3841" s="45">
        <v>935.49540903293803</v>
      </c>
      <c r="T3841" s="44">
        <v>3838</v>
      </c>
      <c r="U3841" s="34">
        <v>160</v>
      </c>
      <c r="V3841" s="34">
        <v>22</v>
      </c>
      <c r="W3841" s="45">
        <v>2535.8611615823029</v>
      </c>
    </row>
    <row r="3842" spans="12:23" x14ac:dyDescent="0.3">
      <c r="L3842" s="44">
        <v>3839</v>
      </c>
      <c r="M3842" s="34">
        <v>160</v>
      </c>
      <c r="N3842" s="34">
        <v>23</v>
      </c>
      <c r="O3842" s="45">
        <v>161.97547973859903</v>
      </c>
      <c r="P3842" s="44">
        <v>3839</v>
      </c>
      <c r="Q3842" s="34">
        <v>160</v>
      </c>
      <c r="R3842" s="34">
        <v>23</v>
      </c>
      <c r="S3842" s="45">
        <v>203.8890677840165</v>
      </c>
      <c r="T3842" s="44">
        <v>3839</v>
      </c>
      <c r="U3842" s="34">
        <v>160</v>
      </c>
      <c r="V3842" s="34">
        <v>23</v>
      </c>
      <c r="W3842" s="45">
        <v>552.68509419964948</v>
      </c>
    </row>
    <row r="3843" spans="12:23" x14ac:dyDescent="0.3">
      <c r="L3843" s="44">
        <v>3840</v>
      </c>
      <c r="M3843" s="34">
        <v>160</v>
      </c>
      <c r="N3843" s="34">
        <v>24</v>
      </c>
      <c r="O3843" s="45">
        <v>181.01629846275321</v>
      </c>
      <c r="P3843" s="44">
        <v>3840</v>
      </c>
      <c r="Q3843" s="34">
        <v>160</v>
      </c>
      <c r="R3843" s="34">
        <v>24</v>
      </c>
      <c r="S3843" s="45">
        <v>227.85698432161516</v>
      </c>
      <c r="T3843" s="44">
        <v>3840</v>
      </c>
      <c r="U3843" s="34">
        <v>160</v>
      </c>
      <c r="V3843" s="34">
        <v>24</v>
      </c>
      <c r="W3843" s="45">
        <v>617.65527800266011</v>
      </c>
    </row>
    <row r="3844" spans="12:23" x14ac:dyDescent="0.3">
      <c r="L3844" s="44">
        <v>3841</v>
      </c>
      <c r="M3844" s="34">
        <v>161</v>
      </c>
      <c r="N3844" s="34">
        <v>1</v>
      </c>
      <c r="O3844" s="45">
        <v>533.52848602618258</v>
      </c>
      <c r="P3844" s="44">
        <v>3841</v>
      </c>
      <c r="Q3844" s="34">
        <v>161</v>
      </c>
      <c r="R3844" s="34">
        <v>1</v>
      </c>
      <c r="S3844" s="45">
        <v>671.58699469604608</v>
      </c>
      <c r="T3844" s="44">
        <v>3841</v>
      </c>
      <c r="U3844" s="34">
        <v>161</v>
      </c>
      <c r="V3844" s="34">
        <v>1</v>
      </c>
      <c r="W3844" s="45">
        <v>1820.480742106475</v>
      </c>
    </row>
    <row r="3845" spans="12:23" x14ac:dyDescent="0.3">
      <c r="L3845" s="44">
        <v>3842</v>
      </c>
      <c r="M3845" s="34">
        <v>161</v>
      </c>
      <c r="N3845" s="34">
        <v>2</v>
      </c>
      <c r="O3845" s="45">
        <v>28.551341887516724</v>
      </c>
      <c r="P3845" s="44">
        <v>3842</v>
      </c>
      <c r="Q3845" s="34">
        <v>161</v>
      </c>
      <c r="R3845" s="34">
        <v>2</v>
      </c>
      <c r="S3845" s="45">
        <v>35.939430405288064</v>
      </c>
      <c r="T3845" s="44">
        <v>3842</v>
      </c>
      <c r="U3845" s="34">
        <v>161</v>
      </c>
      <c r="V3845" s="34">
        <v>2</v>
      </c>
      <c r="W3845" s="45">
        <v>97.421542483434294</v>
      </c>
    </row>
    <row r="3846" spans="12:23" x14ac:dyDescent="0.3">
      <c r="L3846" s="44">
        <v>3843</v>
      </c>
      <c r="M3846" s="34">
        <v>161</v>
      </c>
      <c r="N3846" s="34">
        <v>3</v>
      </c>
      <c r="O3846" s="45">
        <v>47.681136400101508</v>
      </c>
      <c r="P3846" s="44">
        <v>3843</v>
      </c>
      <c r="Q3846" s="34">
        <v>161</v>
      </c>
      <c r="R3846" s="34">
        <v>3</v>
      </c>
      <c r="S3846" s="45">
        <v>60.019346552875461</v>
      </c>
      <c r="T3846" s="44">
        <v>3843</v>
      </c>
      <c r="U3846" s="34">
        <v>161</v>
      </c>
      <c r="V3846" s="34">
        <v>3</v>
      </c>
      <c r="W3846" s="45">
        <v>162.69532527617855</v>
      </c>
    </row>
    <row r="3847" spans="12:23" x14ac:dyDescent="0.3">
      <c r="L3847" s="44">
        <v>3844</v>
      </c>
      <c r="M3847" s="34">
        <v>161</v>
      </c>
      <c r="N3847" s="34">
        <v>4</v>
      </c>
      <c r="O3847" s="45">
        <v>0</v>
      </c>
      <c r="P3847" s="44">
        <v>3844</v>
      </c>
      <c r="Q3847" s="34">
        <v>161</v>
      </c>
      <c r="R3847" s="34">
        <v>4</v>
      </c>
      <c r="S3847" s="45">
        <v>0</v>
      </c>
      <c r="T3847" s="44">
        <v>3844</v>
      </c>
      <c r="U3847" s="34">
        <v>161</v>
      </c>
      <c r="V3847" s="34">
        <v>4</v>
      </c>
      <c r="W3847" s="45">
        <v>0</v>
      </c>
    </row>
    <row r="3848" spans="12:23" x14ac:dyDescent="0.3">
      <c r="L3848" s="44">
        <v>3845</v>
      </c>
      <c r="M3848" s="34">
        <v>161</v>
      </c>
      <c r="N3848" s="34">
        <v>5</v>
      </c>
      <c r="O3848" s="45">
        <v>209.66650233741501</v>
      </c>
      <c r="P3848" s="44">
        <v>3845</v>
      </c>
      <c r="Q3848" s="34">
        <v>161</v>
      </c>
      <c r="R3848" s="34">
        <v>5</v>
      </c>
      <c r="S3848" s="45">
        <v>263.92085873800175</v>
      </c>
      <c r="T3848" s="44">
        <v>3845</v>
      </c>
      <c r="U3848" s="34">
        <v>161</v>
      </c>
      <c r="V3848" s="34">
        <v>5</v>
      </c>
      <c r="W3848" s="45">
        <v>715.41415269690935</v>
      </c>
    </row>
    <row r="3849" spans="12:23" x14ac:dyDescent="0.3">
      <c r="L3849" s="44">
        <v>3846</v>
      </c>
      <c r="M3849" s="34">
        <v>161</v>
      </c>
      <c r="N3849" s="34">
        <v>6</v>
      </c>
      <c r="O3849" s="45">
        <v>0</v>
      </c>
      <c r="P3849" s="44">
        <v>3846</v>
      </c>
      <c r="Q3849" s="34">
        <v>161</v>
      </c>
      <c r="R3849" s="34">
        <v>6</v>
      </c>
      <c r="S3849" s="45">
        <v>0</v>
      </c>
      <c r="T3849" s="44">
        <v>3846</v>
      </c>
      <c r="U3849" s="34">
        <v>161</v>
      </c>
      <c r="V3849" s="34">
        <v>6</v>
      </c>
      <c r="W3849" s="45">
        <v>0</v>
      </c>
    </row>
    <row r="3850" spans="12:23" x14ac:dyDescent="0.3">
      <c r="L3850" s="44">
        <v>3847</v>
      </c>
      <c r="M3850" s="34">
        <v>161</v>
      </c>
      <c r="N3850" s="34">
        <v>7</v>
      </c>
      <c r="O3850" s="45">
        <v>219.18691169949213</v>
      </c>
      <c r="P3850" s="44">
        <v>3847</v>
      </c>
      <c r="Q3850" s="34">
        <v>161</v>
      </c>
      <c r="R3850" s="34">
        <v>7</v>
      </c>
      <c r="S3850" s="45">
        <v>275.90481700680112</v>
      </c>
      <c r="T3850" s="44">
        <v>3847</v>
      </c>
      <c r="U3850" s="34">
        <v>161</v>
      </c>
      <c r="V3850" s="34">
        <v>7</v>
      </c>
      <c r="W3850" s="45">
        <v>747.89924459841484</v>
      </c>
    </row>
    <row r="3851" spans="12:23" x14ac:dyDescent="0.3">
      <c r="L3851" s="44">
        <v>3848</v>
      </c>
      <c r="M3851" s="34">
        <v>161</v>
      </c>
      <c r="N3851" s="34">
        <v>8</v>
      </c>
      <c r="O3851" s="45">
        <v>562.07982791369932</v>
      </c>
      <c r="P3851" s="44">
        <v>3848</v>
      </c>
      <c r="Q3851" s="34">
        <v>161</v>
      </c>
      <c r="R3851" s="34">
        <v>8</v>
      </c>
      <c r="S3851" s="45">
        <v>707.52642510133421</v>
      </c>
      <c r="T3851" s="44">
        <v>3848</v>
      </c>
      <c r="U3851" s="34">
        <v>161</v>
      </c>
      <c r="V3851" s="34">
        <v>8</v>
      </c>
      <c r="W3851" s="45">
        <v>1917.9022845899092</v>
      </c>
    </row>
    <row r="3852" spans="12:23" x14ac:dyDescent="0.3">
      <c r="L3852" s="44">
        <v>3849</v>
      </c>
      <c r="M3852" s="34">
        <v>161</v>
      </c>
      <c r="N3852" s="34">
        <v>9</v>
      </c>
      <c r="O3852" s="45">
        <v>47.681136400101508</v>
      </c>
      <c r="P3852" s="44">
        <v>3849</v>
      </c>
      <c r="Q3852" s="34">
        <v>161</v>
      </c>
      <c r="R3852" s="34">
        <v>9</v>
      </c>
      <c r="S3852" s="45">
        <v>60.019346552875461</v>
      </c>
      <c r="T3852" s="44">
        <v>3849</v>
      </c>
      <c r="U3852" s="34">
        <v>161</v>
      </c>
      <c r="V3852" s="34">
        <v>9</v>
      </c>
      <c r="W3852" s="45">
        <v>162.69532527617855</v>
      </c>
    </row>
    <row r="3853" spans="12:23" x14ac:dyDescent="0.3">
      <c r="L3853" s="44">
        <v>3850</v>
      </c>
      <c r="M3853" s="34">
        <v>161</v>
      </c>
      <c r="N3853" s="34">
        <v>10</v>
      </c>
      <c r="O3853" s="45">
        <v>0</v>
      </c>
      <c r="P3853" s="44">
        <v>3850</v>
      </c>
      <c r="Q3853" s="34">
        <v>161</v>
      </c>
      <c r="R3853" s="34">
        <v>10</v>
      </c>
      <c r="S3853" s="45">
        <v>0</v>
      </c>
      <c r="T3853" s="44">
        <v>3850</v>
      </c>
      <c r="U3853" s="34">
        <v>161</v>
      </c>
      <c r="V3853" s="34">
        <v>10</v>
      </c>
      <c r="W3853" s="45">
        <v>0</v>
      </c>
    </row>
    <row r="3854" spans="12:23" x14ac:dyDescent="0.3">
      <c r="L3854" s="44">
        <v>3851</v>
      </c>
      <c r="M3854" s="34">
        <v>161</v>
      </c>
      <c r="N3854" s="34">
        <v>11</v>
      </c>
      <c r="O3854" s="45">
        <v>57.20154576217859</v>
      </c>
      <c r="P3854" s="44">
        <v>3851</v>
      </c>
      <c r="Q3854" s="34">
        <v>161</v>
      </c>
      <c r="R3854" s="34">
        <v>11</v>
      </c>
      <c r="S3854" s="45">
        <v>72.003304821674774</v>
      </c>
      <c r="T3854" s="44">
        <v>3851</v>
      </c>
      <c r="U3854" s="34">
        <v>161</v>
      </c>
      <c r="V3854" s="34">
        <v>11</v>
      </c>
      <c r="W3854" s="45">
        <v>195.18041717768384</v>
      </c>
    </row>
    <row r="3855" spans="12:23" x14ac:dyDescent="0.3">
      <c r="L3855" s="44">
        <v>3852</v>
      </c>
      <c r="M3855" s="34">
        <v>161</v>
      </c>
      <c r="N3855" s="34">
        <v>12</v>
      </c>
      <c r="O3855" s="45">
        <v>152.46495657523647</v>
      </c>
      <c r="P3855" s="44">
        <v>3852</v>
      </c>
      <c r="Q3855" s="34">
        <v>161</v>
      </c>
      <c r="R3855" s="34">
        <v>12</v>
      </c>
      <c r="S3855" s="45">
        <v>191.91755391632705</v>
      </c>
      <c r="T3855" s="44">
        <v>3852</v>
      </c>
      <c r="U3855" s="34">
        <v>161</v>
      </c>
      <c r="V3855" s="34">
        <v>12</v>
      </c>
      <c r="W3855" s="45">
        <v>520.23373551922577</v>
      </c>
    </row>
    <row r="3856" spans="12:23" x14ac:dyDescent="0.3">
      <c r="L3856" s="44">
        <v>3853</v>
      </c>
      <c r="M3856" s="34">
        <v>161</v>
      </c>
      <c r="N3856" s="34">
        <v>13</v>
      </c>
      <c r="O3856" s="45">
        <v>57.20154576217859</v>
      </c>
      <c r="P3856" s="44">
        <v>3853</v>
      </c>
      <c r="Q3856" s="34">
        <v>161</v>
      </c>
      <c r="R3856" s="34">
        <v>13</v>
      </c>
      <c r="S3856" s="45">
        <v>72.003304821674774</v>
      </c>
      <c r="T3856" s="44">
        <v>3853</v>
      </c>
      <c r="U3856" s="34">
        <v>161</v>
      </c>
      <c r="V3856" s="34">
        <v>13</v>
      </c>
      <c r="W3856" s="45">
        <v>195.18041717768384</v>
      </c>
    </row>
    <row r="3857" spans="12:23" x14ac:dyDescent="0.3">
      <c r="L3857" s="44">
        <v>3854</v>
      </c>
      <c r="M3857" s="34">
        <v>161</v>
      </c>
      <c r="N3857" s="34">
        <v>14</v>
      </c>
      <c r="O3857" s="45">
        <v>0</v>
      </c>
      <c r="P3857" s="44">
        <v>3854</v>
      </c>
      <c r="Q3857" s="34">
        <v>161</v>
      </c>
      <c r="R3857" s="34">
        <v>14</v>
      </c>
      <c r="S3857" s="45">
        <v>0</v>
      </c>
      <c r="T3857" s="44">
        <v>3854</v>
      </c>
      <c r="U3857" s="34">
        <v>161</v>
      </c>
      <c r="V3857" s="34">
        <v>14</v>
      </c>
      <c r="W3857" s="45">
        <v>0</v>
      </c>
    </row>
    <row r="3858" spans="12:23" x14ac:dyDescent="0.3">
      <c r="L3858" s="44">
        <v>3855</v>
      </c>
      <c r="M3858" s="34">
        <v>161</v>
      </c>
      <c r="N3858" s="34">
        <v>15</v>
      </c>
      <c r="O3858" s="45">
        <v>200.14609297533806</v>
      </c>
      <c r="P3858" s="44">
        <v>3855</v>
      </c>
      <c r="Q3858" s="34">
        <v>161</v>
      </c>
      <c r="R3858" s="34">
        <v>15</v>
      </c>
      <c r="S3858" s="45">
        <v>251.93690046920261</v>
      </c>
      <c r="T3858" s="44">
        <v>3855</v>
      </c>
      <c r="U3858" s="34">
        <v>161</v>
      </c>
      <c r="V3858" s="34">
        <v>15</v>
      </c>
      <c r="W3858" s="45">
        <v>682.92906079540455</v>
      </c>
    </row>
    <row r="3859" spans="12:23" x14ac:dyDescent="0.3">
      <c r="L3859" s="44">
        <v>3856</v>
      </c>
      <c r="M3859" s="34">
        <v>161</v>
      </c>
      <c r="N3859" s="34">
        <v>16</v>
      </c>
      <c r="O3859" s="45">
        <v>0</v>
      </c>
      <c r="P3859" s="44">
        <v>3856</v>
      </c>
      <c r="Q3859" s="34">
        <v>161</v>
      </c>
      <c r="R3859" s="34">
        <v>16</v>
      </c>
      <c r="S3859" s="45">
        <v>0</v>
      </c>
      <c r="T3859" s="44">
        <v>3856</v>
      </c>
      <c r="U3859" s="34">
        <v>161</v>
      </c>
      <c r="V3859" s="34">
        <v>16</v>
      </c>
      <c r="W3859" s="45">
        <v>0</v>
      </c>
    </row>
    <row r="3860" spans="12:23" x14ac:dyDescent="0.3">
      <c r="L3860" s="44">
        <v>3857</v>
      </c>
      <c r="M3860" s="34">
        <v>161</v>
      </c>
      <c r="N3860" s="34">
        <v>17</v>
      </c>
      <c r="O3860" s="45">
        <v>466.91527908778653</v>
      </c>
      <c r="P3860" s="44">
        <v>3857</v>
      </c>
      <c r="Q3860" s="34">
        <v>161</v>
      </c>
      <c r="R3860" s="34">
        <v>17</v>
      </c>
      <c r="S3860" s="45">
        <v>587.73662001778052</v>
      </c>
      <c r="T3860" s="44">
        <v>3857</v>
      </c>
      <c r="U3860" s="34">
        <v>161</v>
      </c>
      <c r="V3860" s="34">
        <v>17</v>
      </c>
      <c r="W3860" s="45">
        <v>1593.1862984591826</v>
      </c>
    </row>
    <row r="3861" spans="12:23" x14ac:dyDescent="0.3">
      <c r="L3861" s="44">
        <v>3858</v>
      </c>
      <c r="M3861" s="34">
        <v>161</v>
      </c>
      <c r="N3861" s="34">
        <v>18</v>
      </c>
      <c r="O3861" s="45">
        <v>238.20795802621728</v>
      </c>
      <c r="P3861" s="44">
        <v>3858</v>
      </c>
      <c r="Q3861" s="34">
        <v>161</v>
      </c>
      <c r="R3861" s="34">
        <v>18</v>
      </c>
      <c r="S3861" s="45">
        <v>299.84784474218003</v>
      </c>
      <c r="T3861" s="44">
        <v>3858</v>
      </c>
      <c r="U3861" s="34">
        <v>161</v>
      </c>
      <c r="V3861" s="34">
        <v>18</v>
      </c>
      <c r="W3861" s="45">
        <v>812.80196195926237</v>
      </c>
    </row>
    <row r="3862" spans="12:23" x14ac:dyDescent="0.3">
      <c r="L3862" s="44">
        <v>3859</v>
      </c>
      <c r="M3862" s="34">
        <v>161</v>
      </c>
      <c r="N3862" s="34">
        <v>19</v>
      </c>
      <c r="O3862" s="45">
        <v>85.75288764969531</v>
      </c>
      <c r="P3862" s="44">
        <v>3859</v>
      </c>
      <c r="Q3862" s="34">
        <v>161</v>
      </c>
      <c r="R3862" s="34">
        <v>19</v>
      </c>
      <c r="S3862" s="45">
        <v>107.94273522696282</v>
      </c>
      <c r="T3862" s="44">
        <v>3859</v>
      </c>
      <c r="U3862" s="34">
        <v>161</v>
      </c>
      <c r="V3862" s="34">
        <v>19</v>
      </c>
      <c r="W3862" s="45">
        <v>292.60195966111809</v>
      </c>
    </row>
    <row r="3863" spans="12:23" x14ac:dyDescent="0.3">
      <c r="L3863" s="44">
        <v>3860</v>
      </c>
      <c r="M3863" s="34">
        <v>161</v>
      </c>
      <c r="N3863" s="34">
        <v>20</v>
      </c>
      <c r="O3863" s="45">
        <v>0</v>
      </c>
      <c r="P3863" s="44">
        <v>3860</v>
      </c>
      <c r="Q3863" s="34">
        <v>161</v>
      </c>
      <c r="R3863" s="34">
        <v>20</v>
      </c>
      <c r="S3863" s="45">
        <v>0</v>
      </c>
      <c r="T3863" s="44">
        <v>3860</v>
      </c>
      <c r="U3863" s="34">
        <v>161</v>
      </c>
      <c r="V3863" s="34">
        <v>20</v>
      </c>
      <c r="W3863" s="45">
        <v>0</v>
      </c>
    </row>
    <row r="3864" spans="12:23" x14ac:dyDescent="0.3">
      <c r="L3864" s="44">
        <v>3861</v>
      </c>
      <c r="M3864" s="34">
        <v>161</v>
      </c>
      <c r="N3864" s="34">
        <v>21</v>
      </c>
      <c r="O3864" s="45">
        <v>200.14609297533806</v>
      </c>
      <c r="P3864" s="44">
        <v>3861</v>
      </c>
      <c r="Q3864" s="34">
        <v>161</v>
      </c>
      <c r="R3864" s="34">
        <v>21</v>
      </c>
      <c r="S3864" s="45">
        <v>251.93690046920261</v>
      </c>
      <c r="T3864" s="44">
        <v>3861</v>
      </c>
      <c r="U3864" s="34">
        <v>161</v>
      </c>
      <c r="V3864" s="34">
        <v>21</v>
      </c>
      <c r="W3864" s="45">
        <v>682.92906079540455</v>
      </c>
    </row>
    <row r="3865" spans="12:23" x14ac:dyDescent="0.3">
      <c r="L3865" s="44">
        <v>3862</v>
      </c>
      <c r="M3865" s="34">
        <v>161</v>
      </c>
      <c r="N3865" s="34">
        <v>22</v>
      </c>
      <c r="O3865" s="45">
        <v>457.29600773856424</v>
      </c>
      <c r="P3865" s="44">
        <v>3862</v>
      </c>
      <c r="Q3865" s="34">
        <v>161</v>
      </c>
      <c r="R3865" s="34">
        <v>22</v>
      </c>
      <c r="S3865" s="45">
        <v>575.62821773788255</v>
      </c>
      <c r="T3865" s="44">
        <v>3862</v>
      </c>
      <c r="U3865" s="34">
        <v>161</v>
      </c>
      <c r="V3865" s="34">
        <v>22</v>
      </c>
      <c r="W3865" s="45">
        <v>1560.3638743468618</v>
      </c>
    </row>
    <row r="3866" spans="12:23" x14ac:dyDescent="0.3">
      <c r="L3866" s="44">
        <v>3863</v>
      </c>
      <c r="M3866" s="34">
        <v>161</v>
      </c>
      <c r="N3866" s="34">
        <v>23</v>
      </c>
      <c r="O3866" s="45">
        <v>285.80011863788809</v>
      </c>
      <c r="P3866" s="44">
        <v>3863</v>
      </c>
      <c r="Q3866" s="34">
        <v>161</v>
      </c>
      <c r="R3866" s="34">
        <v>23</v>
      </c>
      <c r="S3866" s="45">
        <v>359.75519168506668</v>
      </c>
      <c r="T3866" s="44">
        <v>3863</v>
      </c>
      <c r="U3866" s="34">
        <v>161</v>
      </c>
      <c r="V3866" s="34">
        <v>23</v>
      </c>
      <c r="W3866" s="45">
        <v>975.19368824570711</v>
      </c>
    </row>
    <row r="3867" spans="12:23" x14ac:dyDescent="0.3">
      <c r="L3867" s="44">
        <v>3864</v>
      </c>
      <c r="M3867" s="34">
        <v>161</v>
      </c>
      <c r="N3867" s="34">
        <v>24</v>
      </c>
      <c r="O3867" s="45">
        <v>38.071751249593802</v>
      </c>
      <c r="P3867" s="44">
        <v>3864</v>
      </c>
      <c r="Q3867" s="34">
        <v>161</v>
      </c>
      <c r="R3867" s="34">
        <v>24</v>
      </c>
      <c r="S3867" s="45">
        <v>47.923388674087377</v>
      </c>
      <c r="T3867" s="44">
        <v>3864</v>
      </c>
      <c r="U3867" s="34">
        <v>161</v>
      </c>
      <c r="V3867" s="34">
        <v>24</v>
      </c>
      <c r="W3867" s="45">
        <v>129.90663438493959</v>
      </c>
    </row>
    <row r="3868" spans="12:23" x14ac:dyDescent="0.3">
      <c r="L3868" s="44">
        <v>3865</v>
      </c>
      <c r="M3868" s="34">
        <v>162</v>
      </c>
      <c r="N3868" s="34">
        <v>1</v>
      </c>
      <c r="O3868" s="45">
        <v>9.5204093620770767</v>
      </c>
      <c r="P3868" s="44">
        <v>3865</v>
      </c>
      <c r="Q3868" s="34">
        <v>162</v>
      </c>
      <c r="R3868" s="34">
        <v>1</v>
      </c>
      <c r="S3868" s="45">
        <v>11.983958268799308</v>
      </c>
      <c r="T3868" s="44">
        <v>3865</v>
      </c>
      <c r="U3868" s="34">
        <v>162</v>
      </c>
      <c r="V3868" s="34">
        <v>1</v>
      </c>
      <c r="W3868" s="45">
        <v>32.485091901505271</v>
      </c>
    </row>
    <row r="3869" spans="12:23" x14ac:dyDescent="0.3">
      <c r="L3869" s="44">
        <v>3866</v>
      </c>
      <c r="M3869" s="34">
        <v>162</v>
      </c>
      <c r="N3869" s="34">
        <v>2</v>
      </c>
      <c r="O3869" s="45">
        <v>57.20154576217859</v>
      </c>
      <c r="P3869" s="44">
        <v>3866</v>
      </c>
      <c r="Q3869" s="34">
        <v>162</v>
      </c>
      <c r="R3869" s="34">
        <v>2</v>
      </c>
      <c r="S3869" s="45">
        <v>72.003304821674774</v>
      </c>
      <c r="T3869" s="44">
        <v>3866</v>
      </c>
      <c r="U3869" s="34">
        <v>162</v>
      </c>
      <c r="V3869" s="34">
        <v>2</v>
      </c>
      <c r="W3869" s="45">
        <v>195.18041717768384</v>
      </c>
    </row>
    <row r="3870" spans="12:23" x14ac:dyDescent="0.3">
      <c r="L3870" s="44">
        <v>3867</v>
      </c>
      <c r="M3870" s="34">
        <v>162</v>
      </c>
      <c r="N3870" s="34">
        <v>3</v>
      </c>
      <c r="O3870" s="45">
        <v>142.94454721315941</v>
      </c>
      <c r="P3870" s="44">
        <v>3867</v>
      </c>
      <c r="Q3870" s="34">
        <v>162</v>
      </c>
      <c r="R3870" s="34">
        <v>3</v>
      </c>
      <c r="S3870" s="45">
        <v>179.93359564752777</v>
      </c>
      <c r="T3870" s="44">
        <v>3867</v>
      </c>
      <c r="U3870" s="34">
        <v>162</v>
      </c>
      <c r="V3870" s="34">
        <v>3</v>
      </c>
      <c r="W3870" s="45">
        <v>487.74864361772046</v>
      </c>
    </row>
    <row r="3871" spans="12:23" x14ac:dyDescent="0.3">
      <c r="L3871" s="44">
        <v>3868</v>
      </c>
      <c r="M3871" s="34">
        <v>162</v>
      </c>
      <c r="N3871" s="34">
        <v>4</v>
      </c>
      <c r="O3871" s="45">
        <v>47.681136400101508</v>
      </c>
      <c r="P3871" s="44">
        <v>3868</v>
      </c>
      <c r="Q3871" s="34">
        <v>162</v>
      </c>
      <c r="R3871" s="34">
        <v>4</v>
      </c>
      <c r="S3871" s="45">
        <v>60.019346552875461</v>
      </c>
      <c r="T3871" s="44">
        <v>3868</v>
      </c>
      <c r="U3871" s="34">
        <v>162</v>
      </c>
      <c r="V3871" s="34">
        <v>4</v>
      </c>
      <c r="W3871" s="45">
        <v>162.69532527617855</v>
      </c>
    </row>
    <row r="3872" spans="12:23" x14ac:dyDescent="0.3">
      <c r="L3872" s="44">
        <v>3869</v>
      </c>
      <c r="M3872" s="34">
        <v>162</v>
      </c>
      <c r="N3872" s="34">
        <v>5</v>
      </c>
      <c r="O3872" s="45">
        <v>0</v>
      </c>
      <c r="P3872" s="44">
        <v>3869</v>
      </c>
      <c r="Q3872" s="34">
        <v>162</v>
      </c>
      <c r="R3872" s="34">
        <v>5</v>
      </c>
      <c r="S3872" s="45">
        <v>0</v>
      </c>
      <c r="T3872" s="44">
        <v>3869</v>
      </c>
      <c r="U3872" s="34">
        <v>162</v>
      </c>
      <c r="V3872" s="34">
        <v>5</v>
      </c>
      <c r="W3872" s="45">
        <v>0</v>
      </c>
    </row>
    <row r="3873" spans="12:23" x14ac:dyDescent="0.3">
      <c r="L3873" s="44">
        <v>3870</v>
      </c>
      <c r="M3873" s="34">
        <v>162</v>
      </c>
      <c r="N3873" s="34">
        <v>6</v>
      </c>
      <c r="O3873" s="45">
        <v>57.20154576217859</v>
      </c>
      <c r="P3873" s="44">
        <v>3870</v>
      </c>
      <c r="Q3873" s="34">
        <v>162</v>
      </c>
      <c r="R3873" s="34">
        <v>6</v>
      </c>
      <c r="S3873" s="45">
        <v>72.003304821674774</v>
      </c>
      <c r="T3873" s="44">
        <v>3870</v>
      </c>
      <c r="U3873" s="34">
        <v>162</v>
      </c>
      <c r="V3873" s="34">
        <v>6</v>
      </c>
      <c r="W3873" s="45">
        <v>195.18041717768384</v>
      </c>
    </row>
    <row r="3874" spans="12:23" x14ac:dyDescent="0.3">
      <c r="L3874" s="44">
        <v>3871</v>
      </c>
      <c r="M3874" s="34">
        <v>162</v>
      </c>
      <c r="N3874" s="34">
        <v>7</v>
      </c>
      <c r="O3874" s="45">
        <v>161.98536593731359</v>
      </c>
      <c r="P3874" s="44">
        <v>3871</v>
      </c>
      <c r="Q3874" s="34">
        <v>162</v>
      </c>
      <c r="R3874" s="34">
        <v>7</v>
      </c>
      <c r="S3874" s="45">
        <v>203.90151218512642</v>
      </c>
      <c r="T3874" s="44">
        <v>3871</v>
      </c>
      <c r="U3874" s="34">
        <v>162</v>
      </c>
      <c r="V3874" s="34">
        <v>7</v>
      </c>
      <c r="W3874" s="45">
        <v>552.71882742073115</v>
      </c>
    </row>
    <row r="3875" spans="12:23" x14ac:dyDescent="0.3">
      <c r="L3875" s="44">
        <v>3872</v>
      </c>
      <c r="M3875" s="34">
        <v>162</v>
      </c>
      <c r="N3875" s="34">
        <v>8</v>
      </c>
      <c r="O3875" s="45">
        <v>47.681136400101508</v>
      </c>
      <c r="P3875" s="44">
        <v>3872</v>
      </c>
      <c r="Q3875" s="34">
        <v>162</v>
      </c>
      <c r="R3875" s="34">
        <v>8</v>
      </c>
      <c r="S3875" s="45">
        <v>60.019346552875461</v>
      </c>
      <c r="T3875" s="44">
        <v>3872</v>
      </c>
      <c r="U3875" s="34">
        <v>162</v>
      </c>
      <c r="V3875" s="34">
        <v>8</v>
      </c>
      <c r="W3875" s="45">
        <v>162.69532527617855</v>
      </c>
    </row>
    <row r="3876" spans="12:23" x14ac:dyDescent="0.3">
      <c r="L3876" s="44">
        <v>3873</v>
      </c>
      <c r="M3876" s="34">
        <v>162</v>
      </c>
      <c r="N3876" s="34">
        <v>9</v>
      </c>
      <c r="O3876" s="45">
        <v>0</v>
      </c>
      <c r="P3876" s="44">
        <v>3873</v>
      </c>
      <c r="Q3876" s="34">
        <v>162</v>
      </c>
      <c r="R3876" s="34">
        <v>9</v>
      </c>
      <c r="S3876" s="45">
        <v>0</v>
      </c>
      <c r="T3876" s="44">
        <v>3873</v>
      </c>
      <c r="U3876" s="34">
        <v>162</v>
      </c>
      <c r="V3876" s="34">
        <v>9</v>
      </c>
      <c r="W3876" s="45">
        <v>0</v>
      </c>
    </row>
    <row r="3877" spans="12:23" x14ac:dyDescent="0.3">
      <c r="L3877" s="44">
        <v>3874</v>
      </c>
      <c r="M3877" s="34">
        <v>162</v>
      </c>
      <c r="N3877" s="34">
        <v>10</v>
      </c>
      <c r="O3877" s="45">
        <v>238.2178442249317</v>
      </c>
      <c r="P3877" s="44">
        <v>3874</v>
      </c>
      <c r="Q3877" s="34">
        <v>162</v>
      </c>
      <c r="R3877" s="34">
        <v>10</v>
      </c>
      <c r="S3877" s="45">
        <v>299.86028914328978</v>
      </c>
      <c r="T3877" s="44">
        <v>3874</v>
      </c>
      <c r="U3877" s="34">
        <v>162</v>
      </c>
      <c r="V3877" s="34">
        <v>10</v>
      </c>
      <c r="W3877" s="45">
        <v>812.83569518034358</v>
      </c>
    </row>
    <row r="3878" spans="12:23" x14ac:dyDescent="0.3">
      <c r="L3878" s="44">
        <v>3875</v>
      </c>
      <c r="M3878" s="34">
        <v>162</v>
      </c>
      <c r="N3878" s="34">
        <v>11</v>
      </c>
      <c r="O3878" s="45">
        <v>0</v>
      </c>
      <c r="P3878" s="44">
        <v>3875</v>
      </c>
      <c r="Q3878" s="34">
        <v>162</v>
      </c>
      <c r="R3878" s="34">
        <v>11</v>
      </c>
      <c r="S3878" s="45">
        <v>0</v>
      </c>
      <c r="T3878" s="44">
        <v>3875</v>
      </c>
      <c r="U3878" s="34">
        <v>162</v>
      </c>
      <c r="V3878" s="34">
        <v>11</v>
      </c>
      <c r="W3878" s="45">
        <v>0</v>
      </c>
    </row>
    <row r="3879" spans="12:23" x14ac:dyDescent="0.3">
      <c r="L3879" s="44">
        <v>3876</v>
      </c>
      <c r="M3879" s="34">
        <v>162</v>
      </c>
      <c r="N3879" s="34">
        <v>12</v>
      </c>
      <c r="O3879" s="45">
        <v>47.681136400101508</v>
      </c>
      <c r="P3879" s="44">
        <v>3876</v>
      </c>
      <c r="Q3879" s="34">
        <v>162</v>
      </c>
      <c r="R3879" s="34">
        <v>12</v>
      </c>
      <c r="S3879" s="45">
        <v>60.019346552875461</v>
      </c>
      <c r="T3879" s="44">
        <v>3876</v>
      </c>
      <c r="U3879" s="34">
        <v>162</v>
      </c>
      <c r="V3879" s="34">
        <v>12</v>
      </c>
      <c r="W3879" s="45">
        <v>162.69532527617855</v>
      </c>
    </row>
    <row r="3880" spans="12:23" x14ac:dyDescent="0.3">
      <c r="L3880" s="44">
        <v>3877</v>
      </c>
      <c r="M3880" s="34">
        <v>162</v>
      </c>
      <c r="N3880" s="34">
        <v>13</v>
      </c>
      <c r="O3880" s="45">
        <v>466.80653090192681</v>
      </c>
      <c r="P3880" s="44">
        <v>3877</v>
      </c>
      <c r="Q3880" s="34">
        <v>162</v>
      </c>
      <c r="R3880" s="34">
        <v>13</v>
      </c>
      <c r="S3880" s="45">
        <v>587.59973160557195</v>
      </c>
      <c r="T3880" s="44">
        <v>3877</v>
      </c>
      <c r="U3880" s="34">
        <v>162</v>
      </c>
      <c r="V3880" s="34">
        <v>13</v>
      </c>
      <c r="W3880" s="45">
        <v>1592.8152330272856</v>
      </c>
    </row>
    <row r="3881" spans="12:23" x14ac:dyDescent="0.3">
      <c r="L3881" s="44">
        <v>3878</v>
      </c>
      <c r="M3881" s="34">
        <v>162</v>
      </c>
      <c r="N3881" s="34">
        <v>14</v>
      </c>
      <c r="O3881" s="45">
        <v>123.91361468771971</v>
      </c>
      <c r="P3881" s="44">
        <v>3878</v>
      </c>
      <c r="Q3881" s="34">
        <v>162</v>
      </c>
      <c r="R3881" s="34">
        <v>14</v>
      </c>
      <c r="S3881" s="45">
        <v>155.97812351103897</v>
      </c>
      <c r="T3881" s="44">
        <v>3878</v>
      </c>
      <c r="U3881" s="34">
        <v>162</v>
      </c>
      <c r="V3881" s="34">
        <v>14</v>
      </c>
      <c r="W3881" s="45">
        <v>422.81219303579132</v>
      </c>
    </row>
    <row r="3882" spans="12:23" x14ac:dyDescent="0.3">
      <c r="L3882" s="44">
        <v>3879</v>
      </c>
      <c r="M3882" s="34">
        <v>162</v>
      </c>
      <c r="N3882" s="34">
        <v>15</v>
      </c>
      <c r="O3882" s="45">
        <v>0</v>
      </c>
      <c r="P3882" s="44">
        <v>3879</v>
      </c>
      <c r="Q3882" s="34">
        <v>162</v>
      </c>
      <c r="R3882" s="34">
        <v>15</v>
      </c>
      <c r="S3882" s="45">
        <v>0</v>
      </c>
      <c r="T3882" s="44">
        <v>3879</v>
      </c>
      <c r="U3882" s="34">
        <v>162</v>
      </c>
      <c r="V3882" s="34">
        <v>15</v>
      </c>
      <c r="W3882" s="45">
        <v>0</v>
      </c>
    </row>
    <row r="3883" spans="12:23" x14ac:dyDescent="0.3">
      <c r="L3883" s="44">
        <v>3880</v>
      </c>
      <c r="M3883" s="34">
        <v>162</v>
      </c>
      <c r="N3883" s="34">
        <v>16</v>
      </c>
      <c r="O3883" s="45">
        <v>57.20154576217859</v>
      </c>
      <c r="P3883" s="44">
        <v>3880</v>
      </c>
      <c r="Q3883" s="34">
        <v>162</v>
      </c>
      <c r="R3883" s="34">
        <v>16</v>
      </c>
      <c r="S3883" s="45">
        <v>72.003304821674774</v>
      </c>
      <c r="T3883" s="44">
        <v>3880</v>
      </c>
      <c r="U3883" s="34">
        <v>162</v>
      </c>
      <c r="V3883" s="34">
        <v>16</v>
      </c>
      <c r="W3883" s="45">
        <v>195.18041717768384</v>
      </c>
    </row>
    <row r="3884" spans="12:23" x14ac:dyDescent="0.3">
      <c r="L3884" s="44">
        <v>3881</v>
      </c>
      <c r="M3884" s="34">
        <v>162</v>
      </c>
      <c r="N3884" s="34">
        <v>17</v>
      </c>
      <c r="O3884" s="45">
        <v>0</v>
      </c>
      <c r="P3884" s="44">
        <v>3881</v>
      </c>
      <c r="Q3884" s="34">
        <v>162</v>
      </c>
      <c r="R3884" s="34">
        <v>17</v>
      </c>
      <c r="S3884" s="45">
        <v>0</v>
      </c>
      <c r="T3884" s="44">
        <v>3881</v>
      </c>
      <c r="U3884" s="34">
        <v>162</v>
      </c>
      <c r="V3884" s="34">
        <v>17</v>
      </c>
      <c r="W3884" s="45">
        <v>0</v>
      </c>
    </row>
    <row r="3885" spans="12:23" x14ac:dyDescent="0.3">
      <c r="L3885" s="44">
        <v>3882</v>
      </c>
      <c r="M3885" s="34">
        <v>162</v>
      </c>
      <c r="N3885" s="34">
        <v>18</v>
      </c>
      <c r="O3885" s="45">
        <v>190.62568361326089</v>
      </c>
      <c r="P3885" s="44">
        <v>3882</v>
      </c>
      <c r="Q3885" s="34">
        <v>162</v>
      </c>
      <c r="R3885" s="34">
        <v>18</v>
      </c>
      <c r="S3885" s="45">
        <v>239.95294220040319</v>
      </c>
      <c r="T3885" s="44">
        <v>3882</v>
      </c>
      <c r="U3885" s="34">
        <v>162</v>
      </c>
      <c r="V3885" s="34">
        <v>18</v>
      </c>
      <c r="W3885" s="45">
        <v>650.44396889389895</v>
      </c>
    </row>
    <row r="3886" spans="12:23" x14ac:dyDescent="0.3">
      <c r="L3886" s="44">
        <v>3883</v>
      </c>
      <c r="M3886" s="34">
        <v>162</v>
      </c>
      <c r="N3886" s="34">
        <v>19</v>
      </c>
      <c r="O3886" s="45">
        <v>0</v>
      </c>
      <c r="P3886" s="44">
        <v>3883</v>
      </c>
      <c r="Q3886" s="34">
        <v>162</v>
      </c>
      <c r="R3886" s="34">
        <v>19</v>
      </c>
      <c r="S3886" s="45">
        <v>0</v>
      </c>
      <c r="T3886" s="44">
        <v>3883</v>
      </c>
      <c r="U3886" s="34">
        <v>162</v>
      </c>
      <c r="V3886" s="34">
        <v>19</v>
      </c>
      <c r="W3886" s="45">
        <v>0</v>
      </c>
    </row>
    <row r="3887" spans="12:23" x14ac:dyDescent="0.3">
      <c r="L3887" s="44">
        <v>3884</v>
      </c>
      <c r="M3887" s="34">
        <v>162</v>
      </c>
      <c r="N3887" s="34">
        <v>20</v>
      </c>
      <c r="O3887" s="45">
        <v>419.23414268768505</v>
      </c>
      <c r="P3887" s="44">
        <v>3884</v>
      </c>
      <c r="Q3887" s="34">
        <v>162</v>
      </c>
      <c r="R3887" s="34">
        <v>20</v>
      </c>
      <c r="S3887" s="45">
        <v>527.71727346490513</v>
      </c>
      <c r="T3887" s="44">
        <v>3884</v>
      </c>
      <c r="U3887" s="34">
        <v>162</v>
      </c>
      <c r="V3887" s="34">
        <v>20</v>
      </c>
      <c r="W3887" s="45">
        <v>1430.4909731830041</v>
      </c>
    </row>
    <row r="3888" spans="12:23" x14ac:dyDescent="0.3">
      <c r="L3888" s="44">
        <v>3885</v>
      </c>
      <c r="M3888" s="34">
        <v>162</v>
      </c>
      <c r="N3888" s="34">
        <v>21</v>
      </c>
      <c r="O3888" s="45">
        <v>0</v>
      </c>
      <c r="P3888" s="44">
        <v>3885</v>
      </c>
      <c r="Q3888" s="34">
        <v>162</v>
      </c>
      <c r="R3888" s="34">
        <v>21</v>
      </c>
      <c r="S3888" s="45">
        <v>0</v>
      </c>
      <c r="T3888" s="44">
        <v>3885</v>
      </c>
      <c r="U3888" s="34">
        <v>162</v>
      </c>
      <c r="V3888" s="34">
        <v>21</v>
      </c>
      <c r="W3888" s="45">
        <v>0</v>
      </c>
    </row>
    <row r="3889" spans="12:23" x14ac:dyDescent="0.3">
      <c r="L3889" s="44">
        <v>3886</v>
      </c>
      <c r="M3889" s="34">
        <v>162</v>
      </c>
      <c r="N3889" s="34">
        <v>22</v>
      </c>
      <c r="O3889" s="45">
        <v>190.62568361326089</v>
      </c>
      <c r="P3889" s="44">
        <v>3886</v>
      </c>
      <c r="Q3889" s="34">
        <v>162</v>
      </c>
      <c r="R3889" s="34">
        <v>22</v>
      </c>
      <c r="S3889" s="45">
        <v>239.95294220040319</v>
      </c>
      <c r="T3889" s="44">
        <v>3886</v>
      </c>
      <c r="U3889" s="34">
        <v>162</v>
      </c>
      <c r="V3889" s="34">
        <v>22</v>
      </c>
      <c r="W3889" s="45">
        <v>650.44396889389895</v>
      </c>
    </row>
    <row r="3890" spans="12:23" x14ac:dyDescent="0.3">
      <c r="L3890" s="44">
        <v>3887</v>
      </c>
      <c r="M3890" s="34">
        <v>162</v>
      </c>
      <c r="N3890" s="34">
        <v>23</v>
      </c>
      <c r="O3890" s="45">
        <v>0</v>
      </c>
      <c r="P3890" s="44">
        <v>3887</v>
      </c>
      <c r="Q3890" s="34">
        <v>162</v>
      </c>
      <c r="R3890" s="34">
        <v>23</v>
      </c>
      <c r="S3890" s="45">
        <v>0</v>
      </c>
      <c r="T3890" s="44">
        <v>3887</v>
      </c>
      <c r="U3890" s="34">
        <v>162</v>
      </c>
      <c r="V3890" s="34">
        <v>23</v>
      </c>
      <c r="W3890" s="45">
        <v>0</v>
      </c>
    </row>
    <row r="3891" spans="12:23" x14ac:dyDescent="0.3">
      <c r="L3891" s="44">
        <v>3888</v>
      </c>
      <c r="M3891" s="34">
        <v>162</v>
      </c>
      <c r="N3891" s="34">
        <v>24</v>
      </c>
      <c r="O3891" s="45">
        <v>57.20154576217859</v>
      </c>
      <c r="P3891" s="44">
        <v>3888</v>
      </c>
      <c r="Q3891" s="34">
        <v>162</v>
      </c>
      <c r="R3891" s="34">
        <v>24</v>
      </c>
      <c r="S3891" s="45">
        <v>72.003304821674774</v>
      </c>
      <c r="T3891" s="44">
        <v>3888</v>
      </c>
      <c r="U3891" s="34">
        <v>162</v>
      </c>
      <c r="V3891" s="34">
        <v>24</v>
      </c>
      <c r="W3891" s="45">
        <v>195.18041717768384</v>
      </c>
    </row>
    <row r="3892" spans="12:23" x14ac:dyDescent="0.3">
      <c r="L3892" s="44">
        <v>3889</v>
      </c>
      <c r="M3892" s="34">
        <v>163</v>
      </c>
      <c r="N3892" s="34">
        <v>1</v>
      </c>
      <c r="O3892" s="45">
        <v>0</v>
      </c>
      <c r="P3892" s="44">
        <v>3889</v>
      </c>
      <c r="Q3892" s="34">
        <v>163</v>
      </c>
      <c r="R3892" s="34">
        <v>1</v>
      </c>
      <c r="S3892" s="45">
        <v>0</v>
      </c>
      <c r="T3892" s="44">
        <v>3889</v>
      </c>
      <c r="U3892" s="34">
        <v>163</v>
      </c>
      <c r="V3892" s="34">
        <v>1</v>
      </c>
      <c r="W3892" s="45">
        <v>0</v>
      </c>
    </row>
    <row r="3893" spans="12:23" x14ac:dyDescent="0.3">
      <c r="L3893" s="44">
        <v>3890</v>
      </c>
      <c r="M3893" s="34">
        <v>163</v>
      </c>
      <c r="N3893" s="34">
        <v>2</v>
      </c>
      <c r="O3893" s="45">
        <v>200.14609297533806</v>
      </c>
      <c r="P3893" s="44">
        <v>3890</v>
      </c>
      <c r="Q3893" s="34">
        <v>163</v>
      </c>
      <c r="R3893" s="34">
        <v>2</v>
      </c>
      <c r="S3893" s="45">
        <v>251.93690046920261</v>
      </c>
      <c r="T3893" s="44">
        <v>3890</v>
      </c>
      <c r="U3893" s="34">
        <v>163</v>
      </c>
      <c r="V3893" s="34">
        <v>2</v>
      </c>
      <c r="W3893" s="45">
        <v>682.92906079540455</v>
      </c>
    </row>
    <row r="3894" spans="12:23" x14ac:dyDescent="0.3">
      <c r="L3894" s="44">
        <v>3891</v>
      </c>
      <c r="M3894" s="34">
        <v>163</v>
      </c>
      <c r="N3894" s="34">
        <v>3</v>
      </c>
      <c r="O3894" s="45">
        <v>562.06994171498479</v>
      </c>
      <c r="P3894" s="44">
        <v>3891</v>
      </c>
      <c r="Q3894" s="34">
        <v>163</v>
      </c>
      <c r="R3894" s="34">
        <v>3</v>
      </c>
      <c r="S3894" s="45">
        <v>707.51398070022435</v>
      </c>
      <c r="T3894" s="44">
        <v>3891</v>
      </c>
      <c r="U3894" s="34">
        <v>163</v>
      </c>
      <c r="V3894" s="34">
        <v>3</v>
      </c>
      <c r="W3894" s="45">
        <v>1917.8685513688279</v>
      </c>
    </row>
    <row r="3895" spans="12:23" x14ac:dyDescent="0.3">
      <c r="L3895" s="44">
        <v>3892</v>
      </c>
      <c r="M3895" s="34">
        <v>163</v>
      </c>
      <c r="N3895" s="34">
        <v>4</v>
      </c>
      <c r="O3895" s="45">
        <v>200.05711718690736</v>
      </c>
      <c r="P3895" s="44">
        <v>3892</v>
      </c>
      <c r="Q3895" s="34">
        <v>163</v>
      </c>
      <c r="R3895" s="34">
        <v>4</v>
      </c>
      <c r="S3895" s="45">
        <v>251.82490085921376</v>
      </c>
      <c r="T3895" s="44">
        <v>3892</v>
      </c>
      <c r="U3895" s="34">
        <v>163</v>
      </c>
      <c r="V3895" s="34">
        <v>4</v>
      </c>
      <c r="W3895" s="45">
        <v>682.62546180567062</v>
      </c>
    </row>
    <row r="3896" spans="12:23" x14ac:dyDescent="0.3">
      <c r="L3896" s="44">
        <v>3893</v>
      </c>
      <c r="M3896" s="34">
        <v>163</v>
      </c>
      <c r="N3896" s="34">
        <v>5</v>
      </c>
      <c r="O3896" s="45">
        <v>171.49588910067615</v>
      </c>
      <c r="P3896" s="44">
        <v>3893</v>
      </c>
      <c r="Q3896" s="34">
        <v>163</v>
      </c>
      <c r="R3896" s="34">
        <v>5</v>
      </c>
      <c r="S3896" s="45">
        <v>215.87302605281587</v>
      </c>
      <c r="T3896" s="44">
        <v>3893</v>
      </c>
      <c r="U3896" s="34">
        <v>163</v>
      </c>
      <c r="V3896" s="34">
        <v>5</v>
      </c>
      <c r="W3896" s="45">
        <v>585.17018610115485</v>
      </c>
    </row>
    <row r="3897" spans="12:23" x14ac:dyDescent="0.3">
      <c r="L3897" s="44">
        <v>3894</v>
      </c>
      <c r="M3897" s="34">
        <v>163</v>
      </c>
      <c r="N3897" s="34">
        <v>6</v>
      </c>
      <c r="O3897" s="45">
        <v>28.551341887516724</v>
      </c>
      <c r="P3897" s="44">
        <v>3894</v>
      </c>
      <c r="Q3897" s="34">
        <v>163</v>
      </c>
      <c r="R3897" s="34">
        <v>6</v>
      </c>
      <c r="S3897" s="45">
        <v>35.939430405288064</v>
      </c>
      <c r="T3897" s="44">
        <v>3894</v>
      </c>
      <c r="U3897" s="34">
        <v>163</v>
      </c>
      <c r="V3897" s="34">
        <v>6</v>
      </c>
      <c r="W3897" s="45">
        <v>97.421542483434294</v>
      </c>
    </row>
    <row r="3898" spans="12:23" x14ac:dyDescent="0.3">
      <c r="L3898" s="44">
        <v>3895</v>
      </c>
      <c r="M3898" s="34">
        <v>163</v>
      </c>
      <c r="N3898" s="34">
        <v>7</v>
      </c>
      <c r="O3898" s="45">
        <v>28.551341887516724</v>
      </c>
      <c r="P3898" s="44">
        <v>3895</v>
      </c>
      <c r="Q3898" s="34">
        <v>163</v>
      </c>
      <c r="R3898" s="34">
        <v>7</v>
      </c>
      <c r="S3898" s="45">
        <v>35.939430405288064</v>
      </c>
      <c r="T3898" s="44">
        <v>3895</v>
      </c>
      <c r="U3898" s="34">
        <v>163</v>
      </c>
      <c r="V3898" s="34">
        <v>7</v>
      </c>
      <c r="W3898" s="45">
        <v>97.421542483434294</v>
      </c>
    </row>
    <row r="3899" spans="12:23" x14ac:dyDescent="0.3">
      <c r="L3899" s="44">
        <v>3896</v>
      </c>
      <c r="M3899" s="34">
        <v>163</v>
      </c>
      <c r="N3899" s="34">
        <v>8</v>
      </c>
      <c r="O3899" s="45">
        <v>181.01629846275324</v>
      </c>
      <c r="P3899" s="44">
        <v>3896</v>
      </c>
      <c r="Q3899" s="34">
        <v>163</v>
      </c>
      <c r="R3899" s="34">
        <v>8</v>
      </c>
      <c r="S3899" s="45">
        <v>227.85698432161519</v>
      </c>
      <c r="T3899" s="44">
        <v>3896</v>
      </c>
      <c r="U3899" s="34">
        <v>163</v>
      </c>
      <c r="V3899" s="34">
        <v>8</v>
      </c>
      <c r="W3899" s="45">
        <v>617.65527800266022</v>
      </c>
    </row>
    <row r="3900" spans="12:23" x14ac:dyDescent="0.3">
      <c r="L3900" s="44">
        <v>3897</v>
      </c>
      <c r="M3900" s="34">
        <v>163</v>
      </c>
      <c r="N3900" s="34">
        <v>9</v>
      </c>
      <c r="O3900" s="45">
        <v>28.551341887516724</v>
      </c>
      <c r="P3900" s="44">
        <v>3897</v>
      </c>
      <c r="Q3900" s="34">
        <v>163</v>
      </c>
      <c r="R3900" s="34">
        <v>9</v>
      </c>
      <c r="S3900" s="45">
        <v>35.939430405288064</v>
      </c>
      <c r="T3900" s="44">
        <v>3897</v>
      </c>
      <c r="U3900" s="34">
        <v>163</v>
      </c>
      <c r="V3900" s="34">
        <v>9</v>
      </c>
      <c r="W3900" s="45">
        <v>97.421542483434294</v>
      </c>
    </row>
    <row r="3901" spans="12:23" x14ac:dyDescent="0.3">
      <c r="L3901" s="44">
        <v>3898</v>
      </c>
      <c r="M3901" s="34">
        <v>163</v>
      </c>
      <c r="N3901" s="34">
        <v>10</v>
      </c>
      <c r="O3901" s="45">
        <v>228.59857287570958</v>
      </c>
      <c r="P3901" s="44">
        <v>3898</v>
      </c>
      <c r="Q3901" s="34">
        <v>163</v>
      </c>
      <c r="R3901" s="34">
        <v>10</v>
      </c>
      <c r="S3901" s="45">
        <v>287.75188686339197</v>
      </c>
      <c r="T3901" s="44">
        <v>3898</v>
      </c>
      <c r="U3901" s="34">
        <v>163</v>
      </c>
      <c r="V3901" s="34">
        <v>10</v>
      </c>
      <c r="W3901" s="45">
        <v>780.01327106802341</v>
      </c>
    </row>
    <row r="3902" spans="12:23" x14ac:dyDescent="0.3">
      <c r="L3902" s="44">
        <v>3899</v>
      </c>
      <c r="M3902" s="34">
        <v>163</v>
      </c>
      <c r="N3902" s="34">
        <v>11</v>
      </c>
      <c r="O3902" s="45">
        <v>371.54312008886893</v>
      </c>
      <c r="P3902" s="44">
        <v>3899</v>
      </c>
      <c r="Q3902" s="34">
        <v>163</v>
      </c>
      <c r="R3902" s="34">
        <v>11</v>
      </c>
      <c r="S3902" s="45">
        <v>467.68548251091966</v>
      </c>
      <c r="T3902" s="44">
        <v>3899</v>
      </c>
      <c r="U3902" s="34">
        <v>163</v>
      </c>
      <c r="V3902" s="34">
        <v>11</v>
      </c>
      <c r="W3902" s="45">
        <v>1267.7619146857437</v>
      </c>
    </row>
    <row r="3903" spans="12:23" x14ac:dyDescent="0.3">
      <c r="L3903" s="44">
        <v>3900</v>
      </c>
      <c r="M3903" s="34">
        <v>163</v>
      </c>
      <c r="N3903" s="34">
        <v>12</v>
      </c>
      <c r="O3903" s="45">
        <v>28.551341887516724</v>
      </c>
      <c r="P3903" s="44">
        <v>3900</v>
      </c>
      <c r="Q3903" s="34">
        <v>163</v>
      </c>
      <c r="R3903" s="34">
        <v>12</v>
      </c>
      <c r="S3903" s="45">
        <v>35.939430405288064</v>
      </c>
      <c r="T3903" s="44">
        <v>3900</v>
      </c>
      <c r="U3903" s="34">
        <v>163</v>
      </c>
      <c r="V3903" s="34">
        <v>12</v>
      </c>
      <c r="W3903" s="45">
        <v>97.421542483434294</v>
      </c>
    </row>
    <row r="3904" spans="12:23" x14ac:dyDescent="0.3">
      <c r="L3904" s="44">
        <v>3901</v>
      </c>
      <c r="M3904" s="34">
        <v>163</v>
      </c>
      <c r="N3904" s="34">
        <v>13</v>
      </c>
      <c r="O3904" s="45">
        <v>181.01629846275324</v>
      </c>
      <c r="P3904" s="44">
        <v>3901</v>
      </c>
      <c r="Q3904" s="34">
        <v>163</v>
      </c>
      <c r="R3904" s="34">
        <v>13</v>
      </c>
      <c r="S3904" s="45">
        <v>227.85698432161519</v>
      </c>
      <c r="T3904" s="44">
        <v>3901</v>
      </c>
      <c r="U3904" s="34">
        <v>163</v>
      </c>
      <c r="V3904" s="34">
        <v>13</v>
      </c>
      <c r="W3904" s="45">
        <v>617.65527800266022</v>
      </c>
    </row>
    <row r="3905" spans="12:23" x14ac:dyDescent="0.3">
      <c r="L3905" s="44">
        <v>3902</v>
      </c>
      <c r="M3905" s="34">
        <v>163</v>
      </c>
      <c r="N3905" s="34">
        <v>14</v>
      </c>
      <c r="O3905" s="45">
        <v>28.551341887516724</v>
      </c>
      <c r="P3905" s="44">
        <v>3902</v>
      </c>
      <c r="Q3905" s="34">
        <v>163</v>
      </c>
      <c r="R3905" s="34">
        <v>14</v>
      </c>
      <c r="S3905" s="45">
        <v>35.939430405288064</v>
      </c>
      <c r="T3905" s="44">
        <v>3902</v>
      </c>
      <c r="U3905" s="34">
        <v>163</v>
      </c>
      <c r="V3905" s="34">
        <v>14</v>
      </c>
      <c r="W3905" s="45">
        <v>97.421542483434294</v>
      </c>
    </row>
    <row r="3906" spans="12:23" x14ac:dyDescent="0.3">
      <c r="L3906" s="44">
        <v>3903</v>
      </c>
      <c r="M3906" s="34">
        <v>163</v>
      </c>
      <c r="N3906" s="34">
        <v>15</v>
      </c>
      <c r="O3906" s="45">
        <v>47.681136400101508</v>
      </c>
      <c r="P3906" s="44">
        <v>3903</v>
      </c>
      <c r="Q3906" s="34">
        <v>163</v>
      </c>
      <c r="R3906" s="34">
        <v>15</v>
      </c>
      <c r="S3906" s="45">
        <v>60.019346552875461</v>
      </c>
      <c r="T3906" s="44">
        <v>3903</v>
      </c>
      <c r="U3906" s="34">
        <v>163</v>
      </c>
      <c r="V3906" s="34">
        <v>15</v>
      </c>
      <c r="W3906" s="45">
        <v>162.69532527617855</v>
      </c>
    </row>
    <row r="3907" spans="12:23" x14ac:dyDescent="0.3">
      <c r="L3907" s="44">
        <v>3904</v>
      </c>
      <c r="M3907" s="34">
        <v>163</v>
      </c>
      <c r="N3907" s="34">
        <v>16</v>
      </c>
      <c r="O3907" s="45">
        <v>533.52848602618258</v>
      </c>
      <c r="P3907" s="44">
        <v>3904</v>
      </c>
      <c r="Q3907" s="34">
        <v>163</v>
      </c>
      <c r="R3907" s="34">
        <v>16</v>
      </c>
      <c r="S3907" s="45">
        <v>671.58699469604608</v>
      </c>
      <c r="T3907" s="44">
        <v>3904</v>
      </c>
      <c r="U3907" s="34">
        <v>163</v>
      </c>
      <c r="V3907" s="34">
        <v>16</v>
      </c>
      <c r="W3907" s="45">
        <v>1820.480742106475</v>
      </c>
    </row>
    <row r="3908" spans="12:23" x14ac:dyDescent="0.3">
      <c r="L3908" s="44">
        <v>3905</v>
      </c>
      <c r="M3908" s="34">
        <v>163</v>
      </c>
      <c r="N3908" s="34">
        <v>17</v>
      </c>
      <c r="O3908" s="45">
        <v>238.10909603907214</v>
      </c>
      <c r="P3908" s="44">
        <v>3905</v>
      </c>
      <c r="Q3908" s="34">
        <v>163</v>
      </c>
      <c r="R3908" s="34">
        <v>17</v>
      </c>
      <c r="S3908" s="45">
        <v>299.72340073108143</v>
      </c>
      <c r="T3908" s="44">
        <v>3905</v>
      </c>
      <c r="U3908" s="34">
        <v>163</v>
      </c>
      <c r="V3908" s="34">
        <v>17</v>
      </c>
      <c r="W3908" s="45">
        <v>812.46462974844712</v>
      </c>
    </row>
    <row r="3909" spans="12:23" x14ac:dyDescent="0.3">
      <c r="L3909" s="44">
        <v>3906</v>
      </c>
      <c r="M3909" s="34">
        <v>163</v>
      </c>
      <c r="N3909" s="34">
        <v>18</v>
      </c>
      <c r="O3909" s="45">
        <v>19.030932525439646</v>
      </c>
      <c r="P3909" s="44">
        <v>3906</v>
      </c>
      <c r="Q3909" s="34">
        <v>163</v>
      </c>
      <c r="R3909" s="34">
        <v>18</v>
      </c>
      <c r="S3909" s="45">
        <v>23.955472136488755</v>
      </c>
      <c r="T3909" s="44">
        <v>3906</v>
      </c>
      <c r="U3909" s="34">
        <v>163</v>
      </c>
      <c r="V3909" s="34">
        <v>18</v>
      </c>
      <c r="W3909" s="45">
        <v>64.936450581929023</v>
      </c>
    </row>
    <row r="3910" spans="12:23" x14ac:dyDescent="0.3">
      <c r="L3910" s="44">
        <v>3907</v>
      </c>
      <c r="M3910" s="34">
        <v>163</v>
      </c>
      <c r="N3910" s="34">
        <v>19</v>
      </c>
      <c r="O3910" s="45">
        <v>190.62568361326089</v>
      </c>
      <c r="P3910" s="44">
        <v>3907</v>
      </c>
      <c r="Q3910" s="34">
        <v>163</v>
      </c>
      <c r="R3910" s="34">
        <v>19</v>
      </c>
      <c r="S3910" s="45">
        <v>239.95294220040319</v>
      </c>
      <c r="T3910" s="44">
        <v>3907</v>
      </c>
      <c r="U3910" s="34">
        <v>163</v>
      </c>
      <c r="V3910" s="34">
        <v>19</v>
      </c>
      <c r="W3910" s="45">
        <v>650.44396889389895</v>
      </c>
    </row>
    <row r="3911" spans="12:23" x14ac:dyDescent="0.3">
      <c r="L3911" s="44">
        <v>3908</v>
      </c>
      <c r="M3911" s="34">
        <v>163</v>
      </c>
      <c r="N3911" s="34">
        <v>20</v>
      </c>
      <c r="O3911" s="45">
        <v>0</v>
      </c>
      <c r="P3911" s="44">
        <v>3908</v>
      </c>
      <c r="Q3911" s="34">
        <v>163</v>
      </c>
      <c r="R3911" s="34">
        <v>20</v>
      </c>
      <c r="S3911" s="45">
        <v>0</v>
      </c>
      <c r="T3911" s="44">
        <v>3908</v>
      </c>
      <c r="U3911" s="34">
        <v>163</v>
      </c>
      <c r="V3911" s="34">
        <v>20</v>
      </c>
      <c r="W3911" s="45">
        <v>0</v>
      </c>
    </row>
    <row r="3912" spans="12:23" x14ac:dyDescent="0.3">
      <c r="L3912" s="44">
        <v>3909</v>
      </c>
      <c r="M3912" s="34">
        <v>163</v>
      </c>
      <c r="N3912" s="34">
        <v>21</v>
      </c>
      <c r="O3912" s="45">
        <v>57.20154576217859</v>
      </c>
      <c r="P3912" s="44">
        <v>3909</v>
      </c>
      <c r="Q3912" s="34">
        <v>163</v>
      </c>
      <c r="R3912" s="34">
        <v>21</v>
      </c>
      <c r="S3912" s="45">
        <v>72.003304821674774</v>
      </c>
      <c r="T3912" s="44">
        <v>3909</v>
      </c>
      <c r="U3912" s="34">
        <v>163</v>
      </c>
      <c r="V3912" s="34">
        <v>21</v>
      </c>
      <c r="W3912" s="45">
        <v>195.18041717768384</v>
      </c>
    </row>
    <row r="3913" spans="12:23" x14ac:dyDescent="0.3">
      <c r="L3913" s="44">
        <v>3910</v>
      </c>
      <c r="M3913" s="34">
        <v>163</v>
      </c>
      <c r="N3913" s="34">
        <v>22</v>
      </c>
      <c r="O3913" s="45">
        <v>0</v>
      </c>
      <c r="P3913" s="44">
        <v>3910</v>
      </c>
      <c r="Q3913" s="34">
        <v>163</v>
      </c>
      <c r="R3913" s="34">
        <v>22</v>
      </c>
      <c r="S3913" s="45">
        <v>0</v>
      </c>
      <c r="T3913" s="44">
        <v>3910</v>
      </c>
      <c r="U3913" s="34">
        <v>163</v>
      </c>
      <c r="V3913" s="34">
        <v>22</v>
      </c>
      <c r="W3913" s="45">
        <v>0</v>
      </c>
    </row>
    <row r="3914" spans="12:23" x14ac:dyDescent="0.3">
      <c r="L3914" s="44">
        <v>3911</v>
      </c>
      <c r="M3914" s="34">
        <v>163</v>
      </c>
      <c r="N3914" s="34">
        <v>23</v>
      </c>
      <c r="O3914" s="45">
        <v>228.69743486285469</v>
      </c>
      <c r="P3914" s="44">
        <v>3911</v>
      </c>
      <c r="Q3914" s="34">
        <v>163</v>
      </c>
      <c r="R3914" s="34">
        <v>23</v>
      </c>
      <c r="S3914" s="45">
        <v>287.87633087449058</v>
      </c>
      <c r="T3914" s="44">
        <v>3911</v>
      </c>
      <c r="U3914" s="34">
        <v>163</v>
      </c>
      <c r="V3914" s="34">
        <v>23</v>
      </c>
      <c r="W3914" s="45">
        <v>780.35060327883855</v>
      </c>
    </row>
    <row r="3915" spans="12:23" x14ac:dyDescent="0.3">
      <c r="L3915" s="44">
        <v>3912</v>
      </c>
      <c r="M3915" s="34">
        <v>163</v>
      </c>
      <c r="N3915" s="34">
        <v>24</v>
      </c>
      <c r="O3915" s="45">
        <v>0</v>
      </c>
      <c r="P3915" s="44">
        <v>3912</v>
      </c>
      <c r="Q3915" s="34">
        <v>163</v>
      </c>
      <c r="R3915" s="34">
        <v>24</v>
      </c>
      <c r="S3915" s="45">
        <v>0</v>
      </c>
      <c r="T3915" s="44">
        <v>3912</v>
      </c>
      <c r="U3915" s="34">
        <v>163</v>
      </c>
      <c r="V3915" s="34">
        <v>24</v>
      </c>
      <c r="W3915" s="45">
        <v>0</v>
      </c>
    </row>
    <row r="3916" spans="12:23" x14ac:dyDescent="0.3">
      <c r="L3916" s="44">
        <v>3913</v>
      </c>
      <c r="M3916" s="34">
        <v>164</v>
      </c>
      <c r="N3916" s="34">
        <v>1</v>
      </c>
      <c r="O3916" s="45">
        <v>571.6892130642068</v>
      </c>
      <c r="P3916" s="44">
        <v>3913</v>
      </c>
      <c r="Q3916" s="34">
        <v>164</v>
      </c>
      <c r="R3916" s="34">
        <v>1</v>
      </c>
      <c r="S3916" s="45">
        <v>719.6223829801221</v>
      </c>
      <c r="T3916" s="44">
        <v>3913</v>
      </c>
      <c r="U3916" s="34">
        <v>164</v>
      </c>
      <c r="V3916" s="34">
        <v>1</v>
      </c>
      <c r="W3916" s="45">
        <v>1950.6909754811477</v>
      </c>
    </row>
    <row r="3917" spans="12:23" x14ac:dyDescent="0.3">
      <c r="L3917" s="44">
        <v>3914</v>
      </c>
      <c r="M3917" s="34">
        <v>164</v>
      </c>
      <c r="N3917" s="34">
        <v>2</v>
      </c>
      <c r="O3917" s="45">
        <v>0</v>
      </c>
      <c r="P3917" s="44">
        <v>3914</v>
      </c>
      <c r="Q3917" s="34">
        <v>164</v>
      </c>
      <c r="R3917" s="34">
        <v>2</v>
      </c>
      <c r="S3917" s="45">
        <v>0</v>
      </c>
      <c r="T3917" s="44">
        <v>3914</v>
      </c>
      <c r="U3917" s="34">
        <v>164</v>
      </c>
      <c r="V3917" s="34">
        <v>2</v>
      </c>
      <c r="W3917" s="45">
        <v>0</v>
      </c>
    </row>
    <row r="3918" spans="12:23" x14ac:dyDescent="0.3">
      <c r="L3918" s="44">
        <v>3915</v>
      </c>
      <c r="M3918" s="34">
        <v>164</v>
      </c>
      <c r="N3918" s="34">
        <v>3</v>
      </c>
      <c r="O3918" s="45">
        <v>57.20154576217859</v>
      </c>
      <c r="P3918" s="44">
        <v>3915</v>
      </c>
      <c r="Q3918" s="34">
        <v>164</v>
      </c>
      <c r="R3918" s="34">
        <v>3</v>
      </c>
      <c r="S3918" s="45">
        <v>72.003304821674774</v>
      </c>
      <c r="T3918" s="44">
        <v>3915</v>
      </c>
      <c r="U3918" s="34">
        <v>164</v>
      </c>
      <c r="V3918" s="34">
        <v>3</v>
      </c>
      <c r="W3918" s="45">
        <v>195.18041717768384</v>
      </c>
    </row>
    <row r="3919" spans="12:23" x14ac:dyDescent="0.3">
      <c r="L3919" s="44">
        <v>3916</v>
      </c>
      <c r="M3919" s="34">
        <v>164</v>
      </c>
      <c r="N3919" s="34">
        <v>4</v>
      </c>
      <c r="O3919" s="45">
        <v>0</v>
      </c>
      <c r="P3919" s="44">
        <v>3916</v>
      </c>
      <c r="Q3919" s="34">
        <v>164</v>
      </c>
      <c r="R3919" s="34">
        <v>4</v>
      </c>
      <c r="S3919" s="45">
        <v>0</v>
      </c>
      <c r="T3919" s="44">
        <v>3916</v>
      </c>
      <c r="U3919" s="34">
        <v>164</v>
      </c>
      <c r="V3919" s="34">
        <v>4</v>
      </c>
      <c r="W3919" s="45">
        <v>0</v>
      </c>
    </row>
    <row r="3920" spans="12:23" x14ac:dyDescent="0.3">
      <c r="L3920" s="44">
        <v>3917</v>
      </c>
      <c r="M3920" s="34">
        <v>164</v>
      </c>
      <c r="N3920" s="34">
        <v>5</v>
      </c>
      <c r="O3920" s="45">
        <v>323.96084567591259</v>
      </c>
      <c r="P3920" s="44">
        <v>3917</v>
      </c>
      <c r="Q3920" s="34">
        <v>164</v>
      </c>
      <c r="R3920" s="34">
        <v>5</v>
      </c>
      <c r="S3920" s="45">
        <v>407.79057996914287</v>
      </c>
      <c r="T3920" s="44">
        <v>3917</v>
      </c>
      <c r="U3920" s="34">
        <v>164</v>
      </c>
      <c r="V3920" s="34">
        <v>5</v>
      </c>
      <c r="W3920" s="45">
        <v>1105.4039216203805</v>
      </c>
    </row>
    <row r="3921" spans="12:23" x14ac:dyDescent="0.3">
      <c r="L3921" s="44">
        <v>3918</v>
      </c>
      <c r="M3921" s="34">
        <v>164</v>
      </c>
      <c r="N3921" s="34">
        <v>6</v>
      </c>
      <c r="O3921" s="45">
        <v>209.56764035026993</v>
      </c>
      <c r="P3921" s="44">
        <v>3918</v>
      </c>
      <c r="Q3921" s="34">
        <v>164</v>
      </c>
      <c r="R3921" s="34">
        <v>6</v>
      </c>
      <c r="S3921" s="45">
        <v>263.79641472690321</v>
      </c>
      <c r="T3921" s="44">
        <v>3918</v>
      </c>
      <c r="U3921" s="34">
        <v>164</v>
      </c>
      <c r="V3921" s="34">
        <v>6</v>
      </c>
      <c r="W3921" s="45">
        <v>715.07682048609445</v>
      </c>
    </row>
    <row r="3922" spans="12:23" x14ac:dyDescent="0.3">
      <c r="L3922" s="44">
        <v>3919</v>
      </c>
      <c r="M3922" s="34">
        <v>164</v>
      </c>
      <c r="N3922" s="34">
        <v>7</v>
      </c>
      <c r="O3922" s="45">
        <v>219.1770255007776</v>
      </c>
      <c r="P3922" s="44">
        <v>3919</v>
      </c>
      <c r="Q3922" s="34">
        <v>164</v>
      </c>
      <c r="R3922" s="34">
        <v>7</v>
      </c>
      <c r="S3922" s="45">
        <v>275.89237260569126</v>
      </c>
      <c r="T3922" s="44">
        <v>3919</v>
      </c>
      <c r="U3922" s="34">
        <v>164</v>
      </c>
      <c r="V3922" s="34">
        <v>7</v>
      </c>
      <c r="W3922" s="45">
        <v>747.86551137733329</v>
      </c>
    </row>
    <row r="3923" spans="12:23" x14ac:dyDescent="0.3">
      <c r="L3923" s="44">
        <v>3920</v>
      </c>
      <c r="M3923" s="34">
        <v>164</v>
      </c>
      <c r="N3923" s="34">
        <v>8</v>
      </c>
      <c r="O3923" s="45">
        <v>419.22425648897052</v>
      </c>
      <c r="P3923" s="44">
        <v>3920</v>
      </c>
      <c r="Q3923" s="34">
        <v>164</v>
      </c>
      <c r="R3923" s="34">
        <v>8</v>
      </c>
      <c r="S3923" s="45">
        <v>527.70482906379527</v>
      </c>
      <c r="T3923" s="44">
        <v>3920</v>
      </c>
      <c r="U3923" s="34">
        <v>164</v>
      </c>
      <c r="V3923" s="34">
        <v>8</v>
      </c>
      <c r="W3923" s="45">
        <v>1430.4572399619226</v>
      </c>
    </row>
    <row r="3924" spans="12:23" x14ac:dyDescent="0.3">
      <c r="L3924" s="44">
        <v>3921</v>
      </c>
      <c r="M3924" s="34">
        <v>164</v>
      </c>
      <c r="N3924" s="34">
        <v>9</v>
      </c>
      <c r="O3924" s="45">
        <v>190.63556981197542</v>
      </c>
      <c r="P3924" s="44">
        <v>3921</v>
      </c>
      <c r="Q3924" s="34">
        <v>164</v>
      </c>
      <c r="R3924" s="34">
        <v>9</v>
      </c>
      <c r="S3924" s="45">
        <v>239.96538660151307</v>
      </c>
      <c r="T3924" s="44">
        <v>3921</v>
      </c>
      <c r="U3924" s="34">
        <v>164</v>
      </c>
      <c r="V3924" s="34">
        <v>9</v>
      </c>
      <c r="W3924" s="45">
        <v>650.4777021149805</v>
      </c>
    </row>
    <row r="3925" spans="12:23" x14ac:dyDescent="0.3">
      <c r="L3925" s="44">
        <v>3922</v>
      </c>
      <c r="M3925" s="34">
        <v>164</v>
      </c>
      <c r="N3925" s="34">
        <v>10</v>
      </c>
      <c r="O3925" s="45">
        <v>9.5204093620770767</v>
      </c>
      <c r="P3925" s="44">
        <v>3922</v>
      </c>
      <c r="Q3925" s="34">
        <v>164</v>
      </c>
      <c r="R3925" s="34">
        <v>10</v>
      </c>
      <c r="S3925" s="45">
        <v>11.983958268799308</v>
      </c>
      <c r="T3925" s="44">
        <v>3922</v>
      </c>
      <c r="U3925" s="34">
        <v>164</v>
      </c>
      <c r="V3925" s="34">
        <v>10</v>
      </c>
      <c r="W3925" s="45">
        <v>32.485091901505271</v>
      </c>
    </row>
    <row r="3926" spans="12:23" x14ac:dyDescent="0.3">
      <c r="L3926" s="44">
        <v>3923</v>
      </c>
      <c r="M3926" s="34">
        <v>164</v>
      </c>
      <c r="N3926" s="34">
        <v>11</v>
      </c>
      <c r="O3926" s="45">
        <v>209.6665023374151</v>
      </c>
      <c r="P3926" s="44">
        <v>3923</v>
      </c>
      <c r="Q3926" s="34">
        <v>164</v>
      </c>
      <c r="R3926" s="34">
        <v>11</v>
      </c>
      <c r="S3926" s="45">
        <v>263.92085873800187</v>
      </c>
      <c r="T3926" s="44">
        <v>3923</v>
      </c>
      <c r="U3926" s="34">
        <v>164</v>
      </c>
      <c r="V3926" s="34">
        <v>11</v>
      </c>
      <c r="W3926" s="45">
        <v>715.4141526969097</v>
      </c>
    </row>
    <row r="3927" spans="12:23" x14ac:dyDescent="0.3">
      <c r="L3927" s="44">
        <v>3924</v>
      </c>
      <c r="M3927" s="34">
        <v>164</v>
      </c>
      <c r="N3927" s="34">
        <v>12</v>
      </c>
      <c r="O3927" s="45">
        <v>28.551341887516724</v>
      </c>
      <c r="P3927" s="44">
        <v>3924</v>
      </c>
      <c r="Q3927" s="34">
        <v>164</v>
      </c>
      <c r="R3927" s="34">
        <v>12</v>
      </c>
      <c r="S3927" s="45">
        <v>35.939430405288064</v>
      </c>
      <c r="T3927" s="44">
        <v>3924</v>
      </c>
      <c r="U3927" s="34">
        <v>164</v>
      </c>
      <c r="V3927" s="34">
        <v>12</v>
      </c>
      <c r="W3927" s="45">
        <v>97.421542483434294</v>
      </c>
    </row>
    <row r="3928" spans="12:23" x14ac:dyDescent="0.3">
      <c r="L3928" s="44">
        <v>3925</v>
      </c>
      <c r="M3928" s="34">
        <v>164</v>
      </c>
      <c r="N3928" s="34">
        <v>13</v>
      </c>
      <c r="O3928" s="45">
        <v>190.52682162611575</v>
      </c>
      <c r="P3928" s="44">
        <v>3925</v>
      </c>
      <c r="Q3928" s="34">
        <v>164</v>
      </c>
      <c r="R3928" s="34">
        <v>13</v>
      </c>
      <c r="S3928" s="45">
        <v>239.82849818930455</v>
      </c>
      <c r="T3928" s="44">
        <v>3925</v>
      </c>
      <c r="U3928" s="34">
        <v>164</v>
      </c>
      <c r="V3928" s="34">
        <v>13</v>
      </c>
      <c r="W3928" s="45">
        <v>650.10663668308382</v>
      </c>
    </row>
    <row r="3929" spans="12:23" x14ac:dyDescent="0.3">
      <c r="L3929" s="44">
        <v>3926</v>
      </c>
      <c r="M3929" s="34">
        <v>164</v>
      </c>
      <c r="N3929" s="34">
        <v>14</v>
      </c>
      <c r="O3929" s="45">
        <v>381.16239143809111</v>
      </c>
      <c r="P3929" s="44">
        <v>3926</v>
      </c>
      <c r="Q3929" s="34">
        <v>164</v>
      </c>
      <c r="R3929" s="34">
        <v>14</v>
      </c>
      <c r="S3929" s="45">
        <v>479.79388479081757</v>
      </c>
      <c r="T3929" s="44">
        <v>3926</v>
      </c>
      <c r="U3929" s="34">
        <v>164</v>
      </c>
      <c r="V3929" s="34">
        <v>14</v>
      </c>
      <c r="W3929" s="45">
        <v>1300.5843387980642</v>
      </c>
    </row>
    <row r="3930" spans="12:23" x14ac:dyDescent="0.3">
      <c r="L3930" s="44">
        <v>3927</v>
      </c>
      <c r="M3930" s="34">
        <v>164</v>
      </c>
      <c r="N3930" s="34">
        <v>15</v>
      </c>
      <c r="O3930" s="45">
        <v>171.50577529939065</v>
      </c>
      <c r="P3930" s="44">
        <v>3927</v>
      </c>
      <c r="Q3930" s="34">
        <v>164</v>
      </c>
      <c r="R3930" s="34">
        <v>15</v>
      </c>
      <c r="S3930" s="45">
        <v>215.88547045392571</v>
      </c>
      <c r="T3930" s="44">
        <v>3927</v>
      </c>
      <c r="U3930" s="34">
        <v>164</v>
      </c>
      <c r="V3930" s="34">
        <v>15</v>
      </c>
      <c r="W3930" s="45">
        <v>585.20391932223629</v>
      </c>
    </row>
    <row r="3931" spans="12:23" x14ac:dyDescent="0.3">
      <c r="L3931" s="44">
        <v>3928</v>
      </c>
      <c r="M3931" s="34">
        <v>164</v>
      </c>
      <c r="N3931" s="34">
        <v>16</v>
      </c>
      <c r="O3931" s="45">
        <v>76.232478287618235</v>
      </c>
      <c r="P3931" s="44">
        <v>3928</v>
      </c>
      <c r="Q3931" s="34">
        <v>164</v>
      </c>
      <c r="R3931" s="34">
        <v>16</v>
      </c>
      <c r="S3931" s="45">
        <v>95.958776958163526</v>
      </c>
      <c r="T3931" s="44">
        <v>3928</v>
      </c>
      <c r="U3931" s="34">
        <v>164</v>
      </c>
      <c r="V3931" s="34">
        <v>16</v>
      </c>
      <c r="W3931" s="45">
        <v>260.11686775961289</v>
      </c>
    </row>
    <row r="3932" spans="12:23" x14ac:dyDescent="0.3">
      <c r="L3932" s="44">
        <v>3929</v>
      </c>
      <c r="M3932" s="34">
        <v>164</v>
      </c>
      <c r="N3932" s="34">
        <v>17</v>
      </c>
      <c r="O3932" s="45">
        <v>57.20154576217859</v>
      </c>
      <c r="P3932" s="44">
        <v>3929</v>
      </c>
      <c r="Q3932" s="34">
        <v>164</v>
      </c>
      <c r="R3932" s="34">
        <v>17</v>
      </c>
      <c r="S3932" s="45">
        <v>72.003304821674774</v>
      </c>
      <c r="T3932" s="44">
        <v>3929</v>
      </c>
      <c r="U3932" s="34">
        <v>164</v>
      </c>
      <c r="V3932" s="34">
        <v>17</v>
      </c>
      <c r="W3932" s="45">
        <v>195.18041717768384</v>
      </c>
    </row>
    <row r="3933" spans="12:23" x14ac:dyDescent="0.3">
      <c r="L3933" s="44">
        <v>3930</v>
      </c>
      <c r="M3933" s="34">
        <v>164</v>
      </c>
      <c r="N3933" s="34">
        <v>18</v>
      </c>
      <c r="O3933" s="45">
        <v>38.071751249593802</v>
      </c>
      <c r="P3933" s="44">
        <v>3930</v>
      </c>
      <c r="Q3933" s="34">
        <v>164</v>
      </c>
      <c r="R3933" s="34">
        <v>18</v>
      </c>
      <c r="S3933" s="45">
        <v>47.923388674087377</v>
      </c>
      <c r="T3933" s="44">
        <v>3930</v>
      </c>
      <c r="U3933" s="34">
        <v>164</v>
      </c>
      <c r="V3933" s="34">
        <v>18</v>
      </c>
      <c r="W3933" s="45">
        <v>129.90663438493959</v>
      </c>
    </row>
    <row r="3934" spans="12:23" x14ac:dyDescent="0.3">
      <c r="L3934" s="44">
        <v>3931</v>
      </c>
      <c r="M3934" s="34">
        <v>164</v>
      </c>
      <c r="N3934" s="34">
        <v>19</v>
      </c>
      <c r="O3934" s="45">
        <v>562.17868990084457</v>
      </c>
      <c r="P3934" s="44">
        <v>3931</v>
      </c>
      <c r="Q3934" s="34">
        <v>164</v>
      </c>
      <c r="R3934" s="34">
        <v>19</v>
      </c>
      <c r="S3934" s="45">
        <v>707.65086911243293</v>
      </c>
      <c r="T3934" s="44">
        <v>3931</v>
      </c>
      <c r="U3934" s="34">
        <v>164</v>
      </c>
      <c r="V3934" s="34">
        <v>19</v>
      </c>
      <c r="W3934" s="45">
        <v>1918.2396168007249</v>
      </c>
    </row>
    <row r="3935" spans="12:23" x14ac:dyDescent="0.3">
      <c r="L3935" s="44">
        <v>3932</v>
      </c>
      <c r="M3935" s="34">
        <v>164</v>
      </c>
      <c r="N3935" s="34">
        <v>20</v>
      </c>
      <c r="O3935" s="45">
        <v>0</v>
      </c>
      <c r="P3935" s="44">
        <v>3932</v>
      </c>
      <c r="Q3935" s="34">
        <v>164</v>
      </c>
      <c r="R3935" s="34">
        <v>20</v>
      </c>
      <c r="S3935" s="45">
        <v>0</v>
      </c>
      <c r="T3935" s="44">
        <v>3932</v>
      </c>
      <c r="U3935" s="34">
        <v>164</v>
      </c>
      <c r="V3935" s="34">
        <v>20</v>
      </c>
      <c r="W3935" s="45">
        <v>0</v>
      </c>
    </row>
    <row r="3936" spans="12:23" x14ac:dyDescent="0.3">
      <c r="L3936" s="44">
        <v>3933</v>
      </c>
      <c r="M3936" s="34">
        <v>164</v>
      </c>
      <c r="N3936" s="34">
        <v>21</v>
      </c>
      <c r="O3936" s="45">
        <v>57.20154576217859</v>
      </c>
      <c r="P3936" s="44">
        <v>3933</v>
      </c>
      <c r="Q3936" s="34">
        <v>164</v>
      </c>
      <c r="R3936" s="34">
        <v>21</v>
      </c>
      <c r="S3936" s="45">
        <v>72.003304821674774</v>
      </c>
      <c r="T3936" s="44">
        <v>3933</v>
      </c>
      <c r="U3936" s="34">
        <v>164</v>
      </c>
      <c r="V3936" s="34">
        <v>21</v>
      </c>
      <c r="W3936" s="45">
        <v>195.18041717768384</v>
      </c>
    </row>
    <row r="3937" spans="12:23" x14ac:dyDescent="0.3">
      <c r="L3937" s="44">
        <v>3934</v>
      </c>
      <c r="M3937" s="34">
        <v>164</v>
      </c>
      <c r="N3937" s="34">
        <v>22</v>
      </c>
      <c r="O3937" s="45">
        <v>142.94454721315941</v>
      </c>
      <c r="P3937" s="44">
        <v>3934</v>
      </c>
      <c r="Q3937" s="34">
        <v>164</v>
      </c>
      <c r="R3937" s="34">
        <v>22</v>
      </c>
      <c r="S3937" s="45">
        <v>179.93359564752777</v>
      </c>
      <c r="T3937" s="44">
        <v>3934</v>
      </c>
      <c r="U3937" s="34">
        <v>164</v>
      </c>
      <c r="V3937" s="34">
        <v>22</v>
      </c>
      <c r="W3937" s="45">
        <v>487.74864361772046</v>
      </c>
    </row>
    <row r="3938" spans="12:23" x14ac:dyDescent="0.3">
      <c r="L3938" s="44">
        <v>3935</v>
      </c>
      <c r="M3938" s="34">
        <v>164</v>
      </c>
      <c r="N3938" s="34">
        <v>23</v>
      </c>
      <c r="O3938" s="45">
        <v>47.681136400101508</v>
      </c>
      <c r="P3938" s="44">
        <v>3935</v>
      </c>
      <c r="Q3938" s="34">
        <v>164</v>
      </c>
      <c r="R3938" s="34">
        <v>23</v>
      </c>
      <c r="S3938" s="45">
        <v>60.019346552875461</v>
      </c>
      <c r="T3938" s="44">
        <v>3935</v>
      </c>
      <c r="U3938" s="34">
        <v>164</v>
      </c>
      <c r="V3938" s="34">
        <v>23</v>
      </c>
      <c r="W3938" s="45">
        <v>162.69532527617855</v>
      </c>
    </row>
    <row r="3939" spans="12:23" x14ac:dyDescent="0.3">
      <c r="L3939" s="44">
        <v>3936</v>
      </c>
      <c r="M3939" s="34">
        <v>164</v>
      </c>
      <c r="N3939" s="34">
        <v>24</v>
      </c>
      <c r="O3939" s="45">
        <v>0</v>
      </c>
      <c r="P3939" s="44">
        <v>3936</v>
      </c>
      <c r="Q3939" s="34">
        <v>164</v>
      </c>
      <c r="R3939" s="34">
        <v>24</v>
      </c>
      <c r="S3939" s="45">
        <v>0</v>
      </c>
      <c r="T3939" s="44">
        <v>3936</v>
      </c>
      <c r="U3939" s="34">
        <v>164</v>
      </c>
      <c r="V3939" s="34">
        <v>24</v>
      </c>
      <c r="W3939" s="45">
        <v>0</v>
      </c>
    </row>
    <row r="3940" spans="12:23" x14ac:dyDescent="0.3">
      <c r="L3940" s="44">
        <v>3937</v>
      </c>
      <c r="M3940" s="34">
        <v>165</v>
      </c>
      <c r="N3940" s="34">
        <v>1</v>
      </c>
      <c r="O3940" s="45">
        <v>47.681136400101508</v>
      </c>
      <c r="P3940" s="44">
        <v>3937</v>
      </c>
      <c r="Q3940" s="34">
        <v>165</v>
      </c>
      <c r="R3940" s="34">
        <v>1</v>
      </c>
      <c r="S3940" s="45">
        <v>60.019346552875461</v>
      </c>
      <c r="T3940" s="44">
        <v>3937</v>
      </c>
      <c r="U3940" s="34">
        <v>165</v>
      </c>
      <c r="V3940" s="34">
        <v>1</v>
      </c>
      <c r="W3940" s="45">
        <v>162.69532527617855</v>
      </c>
    </row>
    <row r="3941" spans="12:23" x14ac:dyDescent="0.3">
      <c r="L3941" s="44">
        <v>3938</v>
      </c>
      <c r="M3941" s="34">
        <v>165</v>
      </c>
      <c r="N3941" s="34">
        <v>2</v>
      </c>
      <c r="O3941" s="45">
        <v>390.57405261430858</v>
      </c>
      <c r="P3941" s="44">
        <v>3938</v>
      </c>
      <c r="Q3941" s="34">
        <v>165</v>
      </c>
      <c r="R3941" s="34">
        <v>2</v>
      </c>
      <c r="S3941" s="45">
        <v>491.64095464740848</v>
      </c>
      <c r="T3941" s="44">
        <v>3938</v>
      </c>
      <c r="U3941" s="34">
        <v>165</v>
      </c>
      <c r="V3941" s="34">
        <v>2</v>
      </c>
      <c r="W3941" s="45">
        <v>1332.6983652676729</v>
      </c>
    </row>
    <row r="3942" spans="12:23" x14ac:dyDescent="0.3">
      <c r="L3942" s="44">
        <v>3939</v>
      </c>
      <c r="M3942" s="34">
        <v>165</v>
      </c>
      <c r="N3942" s="34">
        <v>3</v>
      </c>
      <c r="O3942" s="45">
        <v>276.279709275811</v>
      </c>
      <c r="P3942" s="44">
        <v>3939</v>
      </c>
      <c r="Q3942" s="34">
        <v>165</v>
      </c>
      <c r="R3942" s="34">
        <v>3</v>
      </c>
      <c r="S3942" s="45">
        <v>347.77123341626736</v>
      </c>
      <c r="T3942" s="44">
        <v>3939</v>
      </c>
      <c r="U3942" s="34">
        <v>165</v>
      </c>
      <c r="V3942" s="34">
        <v>3</v>
      </c>
      <c r="W3942" s="45">
        <v>942.70859634420174</v>
      </c>
    </row>
    <row r="3943" spans="12:23" x14ac:dyDescent="0.3">
      <c r="L3943" s="44">
        <v>3940</v>
      </c>
      <c r="M3943" s="34">
        <v>165</v>
      </c>
      <c r="N3943" s="34">
        <v>4</v>
      </c>
      <c r="O3943" s="45">
        <v>95.362272800203016</v>
      </c>
      <c r="P3943" s="44">
        <v>3940</v>
      </c>
      <c r="Q3943" s="34">
        <v>165</v>
      </c>
      <c r="R3943" s="34">
        <v>4</v>
      </c>
      <c r="S3943" s="45">
        <v>120.03869310575092</v>
      </c>
      <c r="T3943" s="44">
        <v>3940</v>
      </c>
      <c r="U3943" s="34">
        <v>165</v>
      </c>
      <c r="V3943" s="34">
        <v>4</v>
      </c>
      <c r="W3943" s="45">
        <v>325.3906505523571</v>
      </c>
    </row>
    <row r="3944" spans="12:23" x14ac:dyDescent="0.3">
      <c r="L3944" s="44">
        <v>3941</v>
      </c>
      <c r="M3944" s="34">
        <v>165</v>
      </c>
      <c r="N3944" s="34">
        <v>5</v>
      </c>
      <c r="O3944" s="45">
        <v>333.48125503798963</v>
      </c>
      <c r="P3944" s="44">
        <v>3941</v>
      </c>
      <c r="Q3944" s="34">
        <v>165</v>
      </c>
      <c r="R3944" s="34">
        <v>5</v>
      </c>
      <c r="S3944" s="45">
        <v>419.77453823794212</v>
      </c>
      <c r="T3944" s="44">
        <v>3941</v>
      </c>
      <c r="U3944" s="34">
        <v>165</v>
      </c>
      <c r="V3944" s="34">
        <v>5</v>
      </c>
      <c r="W3944" s="45">
        <v>1137.8890135218855</v>
      </c>
    </row>
    <row r="3945" spans="12:23" x14ac:dyDescent="0.3">
      <c r="L3945" s="44">
        <v>3942</v>
      </c>
      <c r="M3945" s="34">
        <v>165</v>
      </c>
      <c r="N3945" s="34">
        <v>6</v>
      </c>
      <c r="O3945" s="45">
        <v>219.18691169949213</v>
      </c>
      <c r="P3945" s="44">
        <v>3942</v>
      </c>
      <c r="Q3945" s="34">
        <v>165</v>
      </c>
      <c r="R3945" s="34">
        <v>6</v>
      </c>
      <c r="S3945" s="45">
        <v>275.90481700680112</v>
      </c>
      <c r="T3945" s="44">
        <v>3942</v>
      </c>
      <c r="U3945" s="34">
        <v>165</v>
      </c>
      <c r="V3945" s="34">
        <v>6</v>
      </c>
      <c r="W3945" s="45">
        <v>747.89924459841484</v>
      </c>
    </row>
    <row r="3946" spans="12:23" x14ac:dyDescent="0.3">
      <c r="L3946" s="44">
        <v>3943</v>
      </c>
      <c r="M3946" s="34">
        <v>165</v>
      </c>
      <c r="N3946" s="34">
        <v>7</v>
      </c>
      <c r="O3946" s="45">
        <v>161.98536593731359</v>
      </c>
      <c r="P3946" s="44">
        <v>3943</v>
      </c>
      <c r="Q3946" s="34">
        <v>165</v>
      </c>
      <c r="R3946" s="34">
        <v>7</v>
      </c>
      <c r="S3946" s="45">
        <v>203.90151218512642</v>
      </c>
      <c r="T3946" s="44">
        <v>3943</v>
      </c>
      <c r="U3946" s="34">
        <v>165</v>
      </c>
      <c r="V3946" s="34">
        <v>7</v>
      </c>
      <c r="W3946" s="45">
        <v>552.71882742073115</v>
      </c>
    </row>
    <row r="3947" spans="12:23" x14ac:dyDescent="0.3">
      <c r="L3947" s="44">
        <v>3944</v>
      </c>
      <c r="M3947" s="34">
        <v>165</v>
      </c>
      <c r="N3947" s="34">
        <v>8</v>
      </c>
      <c r="O3947" s="45">
        <v>47.681136400101508</v>
      </c>
      <c r="P3947" s="44">
        <v>3944</v>
      </c>
      <c r="Q3947" s="34">
        <v>165</v>
      </c>
      <c r="R3947" s="34">
        <v>8</v>
      </c>
      <c r="S3947" s="45">
        <v>60.019346552875461</v>
      </c>
      <c r="T3947" s="44">
        <v>3944</v>
      </c>
      <c r="U3947" s="34">
        <v>165</v>
      </c>
      <c r="V3947" s="34">
        <v>8</v>
      </c>
      <c r="W3947" s="45">
        <v>162.69532527617855</v>
      </c>
    </row>
    <row r="3948" spans="12:23" x14ac:dyDescent="0.3">
      <c r="L3948" s="44">
        <v>3945</v>
      </c>
      <c r="M3948" s="34">
        <v>165</v>
      </c>
      <c r="N3948" s="34">
        <v>9</v>
      </c>
      <c r="O3948" s="45">
        <v>38.071751249593802</v>
      </c>
      <c r="P3948" s="44">
        <v>3945</v>
      </c>
      <c r="Q3948" s="34">
        <v>165</v>
      </c>
      <c r="R3948" s="34">
        <v>9</v>
      </c>
      <c r="S3948" s="45">
        <v>47.923388674087377</v>
      </c>
      <c r="T3948" s="44">
        <v>3945</v>
      </c>
      <c r="U3948" s="34">
        <v>165</v>
      </c>
      <c r="V3948" s="34">
        <v>9</v>
      </c>
      <c r="W3948" s="45">
        <v>129.90663438493959</v>
      </c>
    </row>
    <row r="3949" spans="12:23" x14ac:dyDescent="0.3">
      <c r="L3949" s="44">
        <v>3946</v>
      </c>
      <c r="M3949" s="34">
        <v>165</v>
      </c>
      <c r="N3949" s="34">
        <v>10</v>
      </c>
      <c r="O3949" s="45">
        <v>190.62568361326089</v>
      </c>
      <c r="P3949" s="44">
        <v>3946</v>
      </c>
      <c r="Q3949" s="34">
        <v>165</v>
      </c>
      <c r="R3949" s="34">
        <v>10</v>
      </c>
      <c r="S3949" s="45">
        <v>239.95294220040319</v>
      </c>
      <c r="T3949" s="44">
        <v>3946</v>
      </c>
      <c r="U3949" s="34">
        <v>165</v>
      </c>
      <c r="V3949" s="34">
        <v>10</v>
      </c>
      <c r="W3949" s="45">
        <v>650.44396889389895</v>
      </c>
    </row>
    <row r="3950" spans="12:23" x14ac:dyDescent="0.3">
      <c r="L3950" s="44">
        <v>3947</v>
      </c>
      <c r="M3950" s="34">
        <v>165</v>
      </c>
      <c r="N3950" s="34">
        <v>11</v>
      </c>
      <c r="O3950" s="45">
        <v>447.78548457520179</v>
      </c>
      <c r="P3950" s="44">
        <v>3947</v>
      </c>
      <c r="Q3950" s="34">
        <v>165</v>
      </c>
      <c r="R3950" s="34">
        <v>11</v>
      </c>
      <c r="S3950" s="45">
        <v>563.65670387019316</v>
      </c>
      <c r="T3950" s="44">
        <v>3947</v>
      </c>
      <c r="U3950" s="34">
        <v>165</v>
      </c>
      <c r="V3950" s="34">
        <v>11</v>
      </c>
      <c r="W3950" s="45">
        <v>1527.9125156664386</v>
      </c>
    </row>
    <row r="3951" spans="12:23" x14ac:dyDescent="0.3">
      <c r="L3951" s="44">
        <v>3948</v>
      </c>
      <c r="M3951" s="34">
        <v>165</v>
      </c>
      <c r="N3951" s="34">
        <v>12</v>
      </c>
      <c r="O3951" s="45">
        <v>181.11516044989833</v>
      </c>
      <c r="P3951" s="44">
        <v>3948</v>
      </c>
      <c r="Q3951" s="34">
        <v>165</v>
      </c>
      <c r="R3951" s="34">
        <v>12</v>
      </c>
      <c r="S3951" s="45">
        <v>227.98142833271373</v>
      </c>
      <c r="T3951" s="44">
        <v>3948</v>
      </c>
      <c r="U3951" s="34">
        <v>165</v>
      </c>
      <c r="V3951" s="34">
        <v>12</v>
      </c>
      <c r="W3951" s="45">
        <v>617.99261021347513</v>
      </c>
    </row>
    <row r="3952" spans="12:23" x14ac:dyDescent="0.3">
      <c r="L3952" s="44">
        <v>3949</v>
      </c>
      <c r="M3952" s="34">
        <v>165</v>
      </c>
      <c r="N3952" s="34">
        <v>13</v>
      </c>
      <c r="O3952" s="45">
        <v>47.681136400101508</v>
      </c>
      <c r="P3952" s="44">
        <v>3949</v>
      </c>
      <c r="Q3952" s="34">
        <v>165</v>
      </c>
      <c r="R3952" s="34">
        <v>13</v>
      </c>
      <c r="S3952" s="45">
        <v>60.019346552875461</v>
      </c>
      <c r="T3952" s="44">
        <v>3949</v>
      </c>
      <c r="U3952" s="34">
        <v>165</v>
      </c>
      <c r="V3952" s="34">
        <v>13</v>
      </c>
      <c r="W3952" s="45">
        <v>162.69532527617855</v>
      </c>
    </row>
    <row r="3953" spans="12:23" x14ac:dyDescent="0.3">
      <c r="L3953" s="44">
        <v>3950</v>
      </c>
      <c r="M3953" s="34">
        <v>165</v>
      </c>
      <c r="N3953" s="34">
        <v>14</v>
      </c>
      <c r="O3953" s="45">
        <v>0</v>
      </c>
      <c r="P3953" s="44">
        <v>3950</v>
      </c>
      <c r="Q3953" s="34">
        <v>165</v>
      </c>
      <c r="R3953" s="34">
        <v>14</v>
      </c>
      <c r="S3953" s="45">
        <v>0</v>
      </c>
      <c r="T3953" s="44">
        <v>3950</v>
      </c>
      <c r="U3953" s="34">
        <v>165</v>
      </c>
      <c r="V3953" s="34">
        <v>14</v>
      </c>
      <c r="W3953" s="45">
        <v>0</v>
      </c>
    </row>
    <row r="3954" spans="12:23" x14ac:dyDescent="0.3">
      <c r="L3954" s="44">
        <v>3951</v>
      </c>
      <c r="M3954" s="34">
        <v>165</v>
      </c>
      <c r="N3954" s="34">
        <v>15</v>
      </c>
      <c r="O3954" s="45">
        <v>57.20154576217859</v>
      </c>
      <c r="P3954" s="44">
        <v>3951</v>
      </c>
      <c r="Q3954" s="34">
        <v>165</v>
      </c>
      <c r="R3954" s="34">
        <v>15</v>
      </c>
      <c r="S3954" s="45">
        <v>72.003304821674774</v>
      </c>
      <c r="T3954" s="44">
        <v>3951</v>
      </c>
      <c r="U3954" s="34">
        <v>165</v>
      </c>
      <c r="V3954" s="34">
        <v>15</v>
      </c>
      <c r="W3954" s="45">
        <v>195.18041717768384</v>
      </c>
    </row>
    <row r="3955" spans="12:23" x14ac:dyDescent="0.3">
      <c r="L3955" s="44">
        <v>3952</v>
      </c>
      <c r="M3955" s="34">
        <v>165</v>
      </c>
      <c r="N3955" s="34">
        <v>16</v>
      </c>
      <c r="O3955" s="45">
        <v>466.80653090192681</v>
      </c>
      <c r="P3955" s="44">
        <v>3952</v>
      </c>
      <c r="Q3955" s="34">
        <v>165</v>
      </c>
      <c r="R3955" s="34">
        <v>16</v>
      </c>
      <c r="S3955" s="45">
        <v>587.59973160557195</v>
      </c>
      <c r="T3955" s="44">
        <v>3952</v>
      </c>
      <c r="U3955" s="34">
        <v>165</v>
      </c>
      <c r="V3955" s="34">
        <v>16</v>
      </c>
      <c r="W3955" s="45">
        <v>1592.8152330272856</v>
      </c>
    </row>
    <row r="3956" spans="12:23" x14ac:dyDescent="0.3">
      <c r="L3956" s="44">
        <v>3953</v>
      </c>
      <c r="M3956" s="34">
        <v>165</v>
      </c>
      <c r="N3956" s="34">
        <v>17</v>
      </c>
      <c r="O3956" s="45">
        <v>123.8147527005746</v>
      </c>
      <c r="P3956" s="44">
        <v>3953</v>
      </c>
      <c r="Q3956" s="34">
        <v>165</v>
      </c>
      <c r="R3956" s="34">
        <v>17</v>
      </c>
      <c r="S3956" s="45">
        <v>155.85367949994034</v>
      </c>
      <c r="T3956" s="44">
        <v>3953</v>
      </c>
      <c r="U3956" s="34">
        <v>165</v>
      </c>
      <c r="V3956" s="34">
        <v>17</v>
      </c>
      <c r="W3956" s="45">
        <v>422.47486082497619</v>
      </c>
    </row>
    <row r="3957" spans="12:23" x14ac:dyDescent="0.3">
      <c r="L3957" s="44">
        <v>3954</v>
      </c>
      <c r="M3957" s="34">
        <v>165</v>
      </c>
      <c r="N3957" s="34">
        <v>18</v>
      </c>
      <c r="O3957" s="45">
        <v>0</v>
      </c>
      <c r="P3957" s="44">
        <v>3954</v>
      </c>
      <c r="Q3957" s="34">
        <v>165</v>
      </c>
      <c r="R3957" s="34">
        <v>18</v>
      </c>
      <c r="S3957" s="45">
        <v>0</v>
      </c>
      <c r="T3957" s="44">
        <v>3954</v>
      </c>
      <c r="U3957" s="34">
        <v>165</v>
      </c>
      <c r="V3957" s="34">
        <v>18</v>
      </c>
      <c r="W3957" s="45">
        <v>0</v>
      </c>
    </row>
    <row r="3958" spans="12:23" x14ac:dyDescent="0.3">
      <c r="L3958" s="44">
        <v>3955</v>
      </c>
      <c r="M3958" s="34">
        <v>165</v>
      </c>
      <c r="N3958" s="34">
        <v>19</v>
      </c>
      <c r="O3958" s="45">
        <v>209.66650233741501</v>
      </c>
      <c r="P3958" s="44">
        <v>3955</v>
      </c>
      <c r="Q3958" s="34">
        <v>165</v>
      </c>
      <c r="R3958" s="34">
        <v>19</v>
      </c>
      <c r="S3958" s="45">
        <v>263.92085873800175</v>
      </c>
      <c r="T3958" s="44">
        <v>3955</v>
      </c>
      <c r="U3958" s="34">
        <v>165</v>
      </c>
      <c r="V3958" s="34">
        <v>19</v>
      </c>
      <c r="W3958" s="45">
        <v>715.41415269690935</v>
      </c>
    </row>
    <row r="3959" spans="12:23" x14ac:dyDescent="0.3">
      <c r="L3959" s="44">
        <v>3956</v>
      </c>
      <c r="M3959" s="34">
        <v>165</v>
      </c>
      <c r="N3959" s="34">
        <v>20</v>
      </c>
      <c r="O3959" s="45">
        <v>9.5204093620770767</v>
      </c>
      <c r="P3959" s="44">
        <v>3956</v>
      </c>
      <c r="Q3959" s="34">
        <v>165</v>
      </c>
      <c r="R3959" s="34">
        <v>20</v>
      </c>
      <c r="S3959" s="45">
        <v>11.983958268799308</v>
      </c>
      <c r="T3959" s="44">
        <v>3956</v>
      </c>
      <c r="U3959" s="34">
        <v>165</v>
      </c>
      <c r="V3959" s="34">
        <v>20</v>
      </c>
      <c r="W3959" s="45">
        <v>32.485091901505271</v>
      </c>
    </row>
    <row r="3960" spans="12:23" x14ac:dyDescent="0.3">
      <c r="L3960" s="44">
        <v>3957</v>
      </c>
      <c r="M3960" s="34">
        <v>165</v>
      </c>
      <c r="N3960" s="34">
        <v>21</v>
      </c>
      <c r="O3960" s="45">
        <v>400.19332396353082</v>
      </c>
      <c r="P3960" s="44">
        <v>3957</v>
      </c>
      <c r="Q3960" s="34">
        <v>165</v>
      </c>
      <c r="R3960" s="34">
        <v>21</v>
      </c>
      <c r="S3960" s="45">
        <v>503.74935692730639</v>
      </c>
      <c r="T3960" s="44">
        <v>3957</v>
      </c>
      <c r="U3960" s="34">
        <v>165</v>
      </c>
      <c r="V3960" s="34">
        <v>21</v>
      </c>
      <c r="W3960" s="45">
        <v>1365.5207893799932</v>
      </c>
    </row>
    <row r="3961" spans="12:23" x14ac:dyDescent="0.3">
      <c r="L3961" s="44">
        <v>3958</v>
      </c>
      <c r="M3961" s="34">
        <v>165</v>
      </c>
      <c r="N3961" s="34">
        <v>22</v>
      </c>
      <c r="O3961" s="45">
        <v>38.071751249593802</v>
      </c>
      <c r="P3961" s="44">
        <v>3958</v>
      </c>
      <c r="Q3961" s="34">
        <v>165</v>
      </c>
      <c r="R3961" s="34">
        <v>22</v>
      </c>
      <c r="S3961" s="45">
        <v>47.923388674087377</v>
      </c>
      <c r="T3961" s="44">
        <v>3958</v>
      </c>
      <c r="U3961" s="34">
        <v>165</v>
      </c>
      <c r="V3961" s="34">
        <v>22</v>
      </c>
      <c r="W3961" s="45">
        <v>129.90663438493959</v>
      </c>
    </row>
    <row r="3962" spans="12:23" x14ac:dyDescent="0.3">
      <c r="L3962" s="44">
        <v>3959</v>
      </c>
      <c r="M3962" s="34">
        <v>165</v>
      </c>
      <c r="N3962" s="34">
        <v>23</v>
      </c>
      <c r="O3962" s="45">
        <v>161.97547973859903</v>
      </c>
      <c r="P3962" s="44">
        <v>3959</v>
      </c>
      <c r="Q3962" s="34">
        <v>165</v>
      </c>
      <c r="R3962" s="34">
        <v>23</v>
      </c>
      <c r="S3962" s="45">
        <v>203.8890677840165</v>
      </c>
      <c r="T3962" s="44">
        <v>3959</v>
      </c>
      <c r="U3962" s="34">
        <v>165</v>
      </c>
      <c r="V3962" s="34">
        <v>23</v>
      </c>
      <c r="W3962" s="45">
        <v>552.68509419964948</v>
      </c>
    </row>
    <row r="3963" spans="12:23" x14ac:dyDescent="0.3">
      <c r="L3963" s="44">
        <v>3960</v>
      </c>
      <c r="M3963" s="34">
        <v>165</v>
      </c>
      <c r="N3963" s="34">
        <v>24</v>
      </c>
      <c r="O3963" s="45">
        <v>47.681136400101508</v>
      </c>
      <c r="P3963" s="44">
        <v>3960</v>
      </c>
      <c r="Q3963" s="34">
        <v>165</v>
      </c>
      <c r="R3963" s="34">
        <v>24</v>
      </c>
      <c r="S3963" s="45">
        <v>60.019346552875461</v>
      </c>
      <c r="T3963" s="44">
        <v>3960</v>
      </c>
      <c r="U3963" s="34">
        <v>165</v>
      </c>
      <c r="V3963" s="34">
        <v>24</v>
      </c>
      <c r="W3963" s="45">
        <v>162.69532527617855</v>
      </c>
    </row>
    <row r="3964" spans="12:23" x14ac:dyDescent="0.3">
      <c r="L3964" s="44">
        <v>3961</v>
      </c>
      <c r="M3964" s="34">
        <v>166</v>
      </c>
      <c r="N3964" s="34">
        <v>1</v>
      </c>
      <c r="O3964" s="45">
        <v>0</v>
      </c>
      <c r="P3964" s="44">
        <v>3961</v>
      </c>
      <c r="Q3964" s="34">
        <v>166</v>
      </c>
      <c r="R3964" s="34">
        <v>1</v>
      </c>
      <c r="S3964" s="45">
        <v>0</v>
      </c>
      <c r="T3964" s="44">
        <v>3961</v>
      </c>
      <c r="U3964" s="34">
        <v>166</v>
      </c>
      <c r="V3964" s="34">
        <v>1</v>
      </c>
      <c r="W3964" s="45">
        <v>0</v>
      </c>
    </row>
    <row r="3965" spans="12:23" x14ac:dyDescent="0.3">
      <c r="L3965" s="44">
        <v>3962</v>
      </c>
      <c r="M3965" s="34">
        <v>166</v>
      </c>
      <c r="N3965" s="34">
        <v>2</v>
      </c>
      <c r="O3965" s="45">
        <v>47.681136400101508</v>
      </c>
      <c r="P3965" s="44">
        <v>3962</v>
      </c>
      <c r="Q3965" s="34">
        <v>166</v>
      </c>
      <c r="R3965" s="34">
        <v>2</v>
      </c>
      <c r="S3965" s="45">
        <v>60.019346552875461</v>
      </c>
      <c r="T3965" s="44">
        <v>3962</v>
      </c>
      <c r="U3965" s="34">
        <v>166</v>
      </c>
      <c r="V3965" s="34">
        <v>2</v>
      </c>
      <c r="W3965" s="45">
        <v>162.69532527617855</v>
      </c>
    </row>
    <row r="3966" spans="12:23" x14ac:dyDescent="0.3">
      <c r="L3966" s="44">
        <v>3963</v>
      </c>
      <c r="M3966" s="34">
        <v>166</v>
      </c>
      <c r="N3966" s="34">
        <v>3</v>
      </c>
      <c r="O3966" s="45">
        <v>142.94454721315941</v>
      </c>
      <c r="P3966" s="44">
        <v>3963</v>
      </c>
      <c r="Q3966" s="34">
        <v>166</v>
      </c>
      <c r="R3966" s="34">
        <v>3</v>
      </c>
      <c r="S3966" s="45">
        <v>179.93359564752777</v>
      </c>
      <c r="T3966" s="44">
        <v>3963</v>
      </c>
      <c r="U3966" s="34">
        <v>166</v>
      </c>
      <c r="V3966" s="34">
        <v>3</v>
      </c>
      <c r="W3966" s="45">
        <v>487.74864361772046</v>
      </c>
    </row>
    <row r="3967" spans="12:23" x14ac:dyDescent="0.3">
      <c r="L3967" s="44">
        <v>3964</v>
      </c>
      <c r="M3967" s="34">
        <v>166</v>
      </c>
      <c r="N3967" s="34">
        <v>4</v>
      </c>
      <c r="O3967" s="45">
        <v>57.20154576217859</v>
      </c>
      <c r="P3967" s="44">
        <v>3964</v>
      </c>
      <c r="Q3967" s="34">
        <v>166</v>
      </c>
      <c r="R3967" s="34">
        <v>4</v>
      </c>
      <c r="S3967" s="45">
        <v>72.003304821674774</v>
      </c>
      <c r="T3967" s="44">
        <v>3964</v>
      </c>
      <c r="U3967" s="34">
        <v>166</v>
      </c>
      <c r="V3967" s="34">
        <v>4</v>
      </c>
      <c r="W3967" s="45">
        <v>195.18041717768384</v>
      </c>
    </row>
    <row r="3968" spans="12:23" x14ac:dyDescent="0.3">
      <c r="L3968" s="44">
        <v>3965</v>
      </c>
      <c r="M3968" s="34">
        <v>166</v>
      </c>
      <c r="N3968" s="34">
        <v>5</v>
      </c>
      <c r="O3968" s="45">
        <v>171.49588910067615</v>
      </c>
      <c r="P3968" s="44">
        <v>3965</v>
      </c>
      <c r="Q3968" s="34">
        <v>166</v>
      </c>
      <c r="R3968" s="34">
        <v>5</v>
      </c>
      <c r="S3968" s="45">
        <v>215.87302605281587</v>
      </c>
      <c r="T3968" s="44">
        <v>3965</v>
      </c>
      <c r="U3968" s="34">
        <v>166</v>
      </c>
      <c r="V3968" s="34">
        <v>5</v>
      </c>
      <c r="W3968" s="45">
        <v>585.17018610115485</v>
      </c>
    </row>
    <row r="3969" spans="12:23" x14ac:dyDescent="0.3">
      <c r="L3969" s="44">
        <v>3966</v>
      </c>
      <c r="M3969" s="34">
        <v>166</v>
      </c>
      <c r="N3969" s="34">
        <v>6</v>
      </c>
      <c r="O3969" s="45">
        <v>247.72836738829434</v>
      </c>
      <c r="P3969" s="44">
        <v>3966</v>
      </c>
      <c r="Q3969" s="34">
        <v>166</v>
      </c>
      <c r="R3969" s="34">
        <v>6</v>
      </c>
      <c r="S3969" s="45">
        <v>311.83180301097934</v>
      </c>
      <c r="T3969" s="44">
        <v>3966</v>
      </c>
      <c r="U3969" s="34">
        <v>166</v>
      </c>
      <c r="V3969" s="34">
        <v>6</v>
      </c>
      <c r="W3969" s="45">
        <v>845.28705386076751</v>
      </c>
    </row>
    <row r="3970" spans="12:23" x14ac:dyDescent="0.3">
      <c r="L3970" s="44">
        <v>3967</v>
      </c>
      <c r="M3970" s="34">
        <v>166</v>
      </c>
      <c r="N3970" s="34">
        <v>7</v>
      </c>
      <c r="O3970" s="45">
        <v>161.98536593731359</v>
      </c>
      <c r="P3970" s="44">
        <v>3967</v>
      </c>
      <c r="Q3970" s="34">
        <v>166</v>
      </c>
      <c r="R3970" s="34">
        <v>7</v>
      </c>
      <c r="S3970" s="45">
        <v>203.90151218512642</v>
      </c>
      <c r="T3970" s="44">
        <v>3967</v>
      </c>
      <c r="U3970" s="34">
        <v>166</v>
      </c>
      <c r="V3970" s="34">
        <v>7</v>
      </c>
      <c r="W3970" s="45">
        <v>552.71882742073115</v>
      </c>
    </row>
    <row r="3971" spans="12:23" x14ac:dyDescent="0.3">
      <c r="L3971" s="44">
        <v>3968</v>
      </c>
      <c r="M3971" s="34">
        <v>166</v>
      </c>
      <c r="N3971" s="34">
        <v>8</v>
      </c>
      <c r="O3971" s="45">
        <v>466.91527908778653</v>
      </c>
      <c r="P3971" s="44">
        <v>3968</v>
      </c>
      <c r="Q3971" s="34">
        <v>166</v>
      </c>
      <c r="R3971" s="34">
        <v>8</v>
      </c>
      <c r="S3971" s="45">
        <v>587.73662001778052</v>
      </c>
      <c r="T3971" s="44">
        <v>3968</v>
      </c>
      <c r="U3971" s="34">
        <v>166</v>
      </c>
      <c r="V3971" s="34">
        <v>8</v>
      </c>
      <c r="W3971" s="45">
        <v>1593.1862984591826</v>
      </c>
    </row>
    <row r="3972" spans="12:23" x14ac:dyDescent="0.3">
      <c r="L3972" s="44">
        <v>3969</v>
      </c>
      <c r="M3972" s="34">
        <v>166</v>
      </c>
      <c r="N3972" s="34">
        <v>9</v>
      </c>
      <c r="O3972" s="45">
        <v>28.551341887516724</v>
      </c>
      <c r="P3972" s="44">
        <v>3969</v>
      </c>
      <c r="Q3972" s="34">
        <v>166</v>
      </c>
      <c r="R3972" s="34">
        <v>9</v>
      </c>
      <c r="S3972" s="45">
        <v>35.939430405288064</v>
      </c>
      <c r="T3972" s="44">
        <v>3969</v>
      </c>
      <c r="U3972" s="34">
        <v>166</v>
      </c>
      <c r="V3972" s="34">
        <v>9</v>
      </c>
      <c r="W3972" s="45">
        <v>97.421542483434294</v>
      </c>
    </row>
    <row r="3973" spans="12:23" x14ac:dyDescent="0.3">
      <c r="L3973" s="44">
        <v>3970</v>
      </c>
      <c r="M3973" s="34">
        <v>166</v>
      </c>
      <c r="N3973" s="34">
        <v>10</v>
      </c>
      <c r="O3973" s="45">
        <v>161.97547973859903</v>
      </c>
      <c r="P3973" s="44">
        <v>3970</v>
      </c>
      <c r="Q3973" s="34">
        <v>166</v>
      </c>
      <c r="R3973" s="34">
        <v>10</v>
      </c>
      <c r="S3973" s="45">
        <v>203.8890677840165</v>
      </c>
      <c r="T3973" s="44">
        <v>3970</v>
      </c>
      <c r="U3973" s="34">
        <v>166</v>
      </c>
      <c r="V3973" s="34">
        <v>10</v>
      </c>
      <c r="W3973" s="45">
        <v>552.68509419964948</v>
      </c>
    </row>
    <row r="3974" spans="12:23" x14ac:dyDescent="0.3">
      <c r="L3974" s="44">
        <v>3971</v>
      </c>
      <c r="M3974" s="34">
        <v>166</v>
      </c>
      <c r="N3974" s="34">
        <v>11</v>
      </c>
      <c r="O3974" s="45">
        <v>57.20154576217859</v>
      </c>
      <c r="P3974" s="44">
        <v>3971</v>
      </c>
      <c r="Q3974" s="34">
        <v>166</v>
      </c>
      <c r="R3974" s="34">
        <v>11</v>
      </c>
      <c r="S3974" s="45">
        <v>72.003304821674774</v>
      </c>
      <c r="T3974" s="44">
        <v>3971</v>
      </c>
      <c r="U3974" s="34">
        <v>166</v>
      </c>
      <c r="V3974" s="34">
        <v>11</v>
      </c>
      <c r="W3974" s="45">
        <v>195.18041717768384</v>
      </c>
    </row>
    <row r="3975" spans="12:23" x14ac:dyDescent="0.3">
      <c r="L3975" s="44">
        <v>3972</v>
      </c>
      <c r="M3975" s="34">
        <v>166</v>
      </c>
      <c r="N3975" s="34">
        <v>12</v>
      </c>
      <c r="O3975" s="45">
        <v>0</v>
      </c>
      <c r="P3975" s="44">
        <v>3972</v>
      </c>
      <c r="Q3975" s="34">
        <v>166</v>
      </c>
      <c r="R3975" s="34">
        <v>12</v>
      </c>
      <c r="S3975" s="45">
        <v>0</v>
      </c>
      <c r="T3975" s="44">
        <v>3972</v>
      </c>
      <c r="U3975" s="34">
        <v>166</v>
      </c>
      <c r="V3975" s="34">
        <v>12</v>
      </c>
      <c r="W3975" s="45">
        <v>0</v>
      </c>
    </row>
    <row r="3976" spans="12:23" x14ac:dyDescent="0.3">
      <c r="L3976" s="44">
        <v>3973</v>
      </c>
      <c r="M3976" s="34">
        <v>166</v>
      </c>
      <c r="N3976" s="34">
        <v>13</v>
      </c>
      <c r="O3976" s="45">
        <v>419.22425648897047</v>
      </c>
      <c r="P3976" s="44">
        <v>3973</v>
      </c>
      <c r="Q3976" s="34">
        <v>166</v>
      </c>
      <c r="R3976" s="34">
        <v>13</v>
      </c>
      <c r="S3976" s="45">
        <v>527.70482906379516</v>
      </c>
      <c r="T3976" s="44">
        <v>3973</v>
      </c>
      <c r="U3976" s="34">
        <v>166</v>
      </c>
      <c r="V3976" s="34">
        <v>13</v>
      </c>
      <c r="W3976" s="45">
        <v>1430.4572399619224</v>
      </c>
    </row>
    <row r="3977" spans="12:23" x14ac:dyDescent="0.3">
      <c r="L3977" s="44">
        <v>3974</v>
      </c>
      <c r="M3977" s="34">
        <v>166</v>
      </c>
      <c r="N3977" s="34">
        <v>14</v>
      </c>
      <c r="O3977" s="45">
        <v>133.43402404979682</v>
      </c>
      <c r="P3977" s="44">
        <v>3974</v>
      </c>
      <c r="Q3977" s="34">
        <v>166</v>
      </c>
      <c r="R3977" s="34">
        <v>14</v>
      </c>
      <c r="S3977" s="45">
        <v>167.96208177983831</v>
      </c>
      <c r="T3977" s="44">
        <v>3974</v>
      </c>
      <c r="U3977" s="34">
        <v>166</v>
      </c>
      <c r="V3977" s="34">
        <v>14</v>
      </c>
      <c r="W3977" s="45">
        <v>455.29728493729669</v>
      </c>
    </row>
    <row r="3978" spans="12:23" x14ac:dyDescent="0.3">
      <c r="L3978" s="44">
        <v>3975</v>
      </c>
      <c r="M3978" s="34">
        <v>166</v>
      </c>
      <c r="N3978" s="34">
        <v>15</v>
      </c>
      <c r="O3978" s="45">
        <v>47.681136400101508</v>
      </c>
      <c r="P3978" s="44">
        <v>3975</v>
      </c>
      <c r="Q3978" s="34">
        <v>166</v>
      </c>
      <c r="R3978" s="34">
        <v>15</v>
      </c>
      <c r="S3978" s="45">
        <v>60.019346552875461</v>
      </c>
      <c r="T3978" s="44">
        <v>3975</v>
      </c>
      <c r="U3978" s="34">
        <v>166</v>
      </c>
      <c r="V3978" s="34">
        <v>15</v>
      </c>
      <c r="W3978" s="45">
        <v>162.69532527617855</v>
      </c>
    </row>
    <row r="3979" spans="12:23" x14ac:dyDescent="0.3">
      <c r="L3979" s="44">
        <v>3976</v>
      </c>
      <c r="M3979" s="34">
        <v>166</v>
      </c>
      <c r="N3979" s="34">
        <v>16</v>
      </c>
      <c r="O3979" s="45">
        <v>9.5204093620770767</v>
      </c>
      <c r="P3979" s="44">
        <v>3976</v>
      </c>
      <c r="Q3979" s="34">
        <v>166</v>
      </c>
      <c r="R3979" s="34">
        <v>16</v>
      </c>
      <c r="S3979" s="45">
        <v>11.983958268799308</v>
      </c>
      <c r="T3979" s="44">
        <v>3976</v>
      </c>
      <c r="U3979" s="34">
        <v>166</v>
      </c>
      <c r="V3979" s="34">
        <v>16</v>
      </c>
      <c r="W3979" s="45">
        <v>32.485091901505271</v>
      </c>
    </row>
    <row r="3980" spans="12:23" x14ac:dyDescent="0.3">
      <c r="L3980" s="44">
        <v>3977</v>
      </c>
      <c r="M3980" s="34">
        <v>166</v>
      </c>
      <c r="N3980" s="34">
        <v>17</v>
      </c>
      <c r="O3980" s="45">
        <v>85.75288764969531</v>
      </c>
      <c r="P3980" s="44">
        <v>3977</v>
      </c>
      <c r="Q3980" s="34">
        <v>166</v>
      </c>
      <c r="R3980" s="34">
        <v>17</v>
      </c>
      <c r="S3980" s="45">
        <v>107.94273522696282</v>
      </c>
      <c r="T3980" s="44">
        <v>3977</v>
      </c>
      <c r="U3980" s="34">
        <v>166</v>
      </c>
      <c r="V3980" s="34">
        <v>17</v>
      </c>
      <c r="W3980" s="45">
        <v>292.60195966111809</v>
      </c>
    </row>
    <row r="3981" spans="12:23" x14ac:dyDescent="0.3">
      <c r="L3981" s="44">
        <v>3978</v>
      </c>
      <c r="M3981" s="34">
        <v>166</v>
      </c>
      <c r="N3981" s="34">
        <v>18</v>
      </c>
      <c r="O3981" s="45">
        <v>200.14609297533806</v>
      </c>
      <c r="P3981" s="44">
        <v>3978</v>
      </c>
      <c r="Q3981" s="34">
        <v>166</v>
      </c>
      <c r="R3981" s="34">
        <v>18</v>
      </c>
      <c r="S3981" s="45">
        <v>251.93690046920261</v>
      </c>
      <c r="T3981" s="44">
        <v>3978</v>
      </c>
      <c r="U3981" s="34">
        <v>166</v>
      </c>
      <c r="V3981" s="34">
        <v>18</v>
      </c>
      <c r="W3981" s="45">
        <v>682.92906079540455</v>
      </c>
    </row>
    <row r="3982" spans="12:23" x14ac:dyDescent="0.3">
      <c r="L3982" s="44">
        <v>3979</v>
      </c>
      <c r="M3982" s="34">
        <v>166</v>
      </c>
      <c r="N3982" s="34">
        <v>19</v>
      </c>
      <c r="O3982" s="45">
        <v>362.02271072679184</v>
      </c>
      <c r="P3982" s="44">
        <v>3979</v>
      </c>
      <c r="Q3982" s="34">
        <v>166</v>
      </c>
      <c r="R3982" s="34">
        <v>19</v>
      </c>
      <c r="S3982" s="45">
        <v>455.70152424212034</v>
      </c>
      <c r="T3982" s="44">
        <v>3979</v>
      </c>
      <c r="U3982" s="34">
        <v>166</v>
      </c>
      <c r="V3982" s="34">
        <v>19</v>
      </c>
      <c r="W3982" s="45">
        <v>1235.2768227842384</v>
      </c>
    </row>
    <row r="3983" spans="12:23" x14ac:dyDescent="0.3">
      <c r="L3983" s="44">
        <v>3980</v>
      </c>
      <c r="M3983" s="34">
        <v>166</v>
      </c>
      <c r="N3983" s="34">
        <v>20</v>
      </c>
      <c r="O3983" s="45">
        <v>200.14609297533798</v>
      </c>
      <c r="P3983" s="44">
        <v>3980</v>
      </c>
      <c r="Q3983" s="34">
        <v>166</v>
      </c>
      <c r="R3983" s="34">
        <v>20</v>
      </c>
      <c r="S3983" s="45">
        <v>251.93690046920253</v>
      </c>
      <c r="T3983" s="44">
        <v>3980</v>
      </c>
      <c r="U3983" s="34">
        <v>166</v>
      </c>
      <c r="V3983" s="34">
        <v>20</v>
      </c>
      <c r="W3983" s="45">
        <v>682.92906079540433</v>
      </c>
    </row>
    <row r="3984" spans="12:23" x14ac:dyDescent="0.3">
      <c r="L3984" s="44">
        <v>3981</v>
      </c>
      <c r="M3984" s="34">
        <v>166</v>
      </c>
      <c r="N3984" s="34">
        <v>21</v>
      </c>
      <c r="O3984" s="45">
        <v>0</v>
      </c>
      <c r="P3984" s="44">
        <v>3981</v>
      </c>
      <c r="Q3984" s="34">
        <v>166</v>
      </c>
      <c r="R3984" s="34">
        <v>21</v>
      </c>
      <c r="S3984" s="45">
        <v>0</v>
      </c>
      <c r="T3984" s="44">
        <v>3981</v>
      </c>
      <c r="U3984" s="34">
        <v>166</v>
      </c>
      <c r="V3984" s="34">
        <v>21</v>
      </c>
      <c r="W3984" s="45">
        <v>0</v>
      </c>
    </row>
    <row r="3985" spans="12:23" x14ac:dyDescent="0.3">
      <c r="L3985" s="44">
        <v>3982</v>
      </c>
      <c r="M3985" s="34">
        <v>166</v>
      </c>
      <c r="N3985" s="34">
        <v>22</v>
      </c>
      <c r="O3985" s="45">
        <v>57.20154576217859</v>
      </c>
      <c r="P3985" s="44">
        <v>3982</v>
      </c>
      <c r="Q3985" s="34">
        <v>166</v>
      </c>
      <c r="R3985" s="34">
        <v>22</v>
      </c>
      <c r="S3985" s="45">
        <v>72.003304821674774</v>
      </c>
      <c r="T3985" s="44">
        <v>3982</v>
      </c>
      <c r="U3985" s="34">
        <v>166</v>
      </c>
      <c r="V3985" s="34">
        <v>22</v>
      </c>
      <c r="W3985" s="45">
        <v>195.18041717768384</v>
      </c>
    </row>
    <row r="3986" spans="12:23" x14ac:dyDescent="0.3">
      <c r="L3986" s="44">
        <v>3983</v>
      </c>
      <c r="M3986" s="34">
        <v>166</v>
      </c>
      <c r="N3986" s="34">
        <v>23</v>
      </c>
      <c r="O3986" s="45">
        <v>0</v>
      </c>
      <c r="P3986" s="44">
        <v>3983</v>
      </c>
      <c r="Q3986" s="34">
        <v>166</v>
      </c>
      <c r="R3986" s="34">
        <v>23</v>
      </c>
      <c r="S3986" s="45">
        <v>0</v>
      </c>
      <c r="T3986" s="44">
        <v>3983</v>
      </c>
      <c r="U3986" s="34">
        <v>166</v>
      </c>
      <c r="V3986" s="34">
        <v>23</v>
      </c>
      <c r="W3986" s="45">
        <v>0</v>
      </c>
    </row>
    <row r="3987" spans="12:23" x14ac:dyDescent="0.3">
      <c r="L3987" s="44">
        <v>3984</v>
      </c>
      <c r="M3987" s="34">
        <v>166</v>
      </c>
      <c r="N3987" s="34">
        <v>24</v>
      </c>
      <c r="O3987" s="45">
        <v>190.62568361326089</v>
      </c>
      <c r="P3987" s="44">
        <v>3984</v>
      </c>
      <c r="Q3987" s="34">
        <v>166</v>
      </c>
      <c r="R3987" s="34">
        <v>24</v>
      </c>
      <c r="S3987" s="45">
        <v>239.95294220040319</v>
      </c>
      <c r="T3987" s="44">
        <v>3984</v>
      </c>
      <c r="U3987" s="34">
        <v>166</v>
      </c>
      <c r="V3987" s="34">
        <v>24</v>
      </c>
      <c r="W3987" s="45">
        <v>650.44396889389895</v>
      </c>
    </row>
    <row r="3988" spans="12:23" x14ac:dyDescent="0.3">
      <c r="L3988" s="44">
        <v>3985</v>
      </c>
      <c r="M3988" s="34">
        <v>167</v>
      </c>
      <c r="N3988" s="34">
        <v>1</v>
      </c>
      <c r="O3988" s="45">
        <v>0</v>
      </c>
      <c r="P3988" s="44">
        <v>3985</v>
      </c>
      <c r="Q3988" s="34">
        <v>167</v>
      </c>
      <c r="R3988" s="34">
        <v>1</v>
      </c>
      <c r="S3988" s="45">
        <v>0</v>
      </c>
      <c r="T3988" s="44">
        <v>3985</v>
      </c>
      <c r="U3988" s="34">
        <v>167</v>
      </c>
      <c r="V3988" s="34">
        <v>1</v>
      </c>
      <c r="W3988" s="45">
        <v>0</v>
      </c>
    </row>
    <row r="3989" spans="12:23" x14ac:dyDescent="0.3">
      <c r="L3989" s="44">
        <v>3986</v>
      </c>
      <c r="M3989" s="34">
        <v>167</v>
      </c>
      <c r="N3989" s="34">
        <v>2</v>
      </c>
      <c r="O3989" s="45">
        <v>57.20154576217859</v>
      </c>
      <c r="P3989" s="44">
        <v>3986</v>
      </c>
      <c r="Q3989" s="34">
        <v>167</v>
      </c>
      <c r="R3989" s="34">
        <v>2</v>
      </c>
      <c r="S3989" s="45">
        <v>72.003304821674774</v>
      </c>
      <c r="T3989" s="44">
        <v>3986</v>
      </c>
      <c r="U3989" s="34">
        <v>167</v>
      </c>
      <c r="V3989" s="34">
        <v>2</v>
      </c>
      <c r="W3989" s="45">
        <v>195.18041717768384</v>
      </c>
    </row>
    <row r="3990" spans="12:23" x14ac:dyDescent="0.3">
      <c r="L3990" s="44">
        <v>3987</v>
      </c>
      <c r="M3990" s="34">
        <v>167</v>
      </c>
      <c r="N3990" s="34">
        <v>3</v>
      </c>
      <c r="O3990" s="45">
        <v>0</v>
      </c>
      <c r="P3990" s="44">
        <v>3987</v>
      </c>
      <c r="Q3990" s="34">
        <v>167</v>
      </c>
      <c r="R3990" s="34">
        <v>3</v>
      </c>
      <c r="S3990" s="45">
        <v>0</v>
      </c>
      <c r="T3990" s="44">
        <v>3987</v>
      </c>
      <c r="U3990" s="34">
        <v>167</v>
      </c>
      <c r="V3990" s="34">
        <v>3</v>
      </c>
      <c r="W3990" s="45">
        <v>0</v>
      </c>
    </row>
    <row r="3991" spans="12:23" x14ac:dyDescent="0.3">
      <c r="L3991" s="44">
        <v>3988</v>
      </c>
      <c r="M3991" s="34">
        <v>167</v>
      </c>
      <c r="N3991" s="34">
        <v>4</v>
      </c>
      <c r="O3991" s="45">
        <v>533.62734801332761</v>
      </c>
      <c r="P3991" s="44">
        <v>3988</v>
      </c>
      <c r="Q3991" s="34">
        <v>167</v>
      </c>
      <c r="R3991" s="34">
        <v>4</v>
      </c>
      <c r="S3991" s="45">
        <v>671.71143870714468</v>
      </c>
      <c r="T3991" s="44">
        <v>3988</v>
      </c>
      <c r="U3991" s="34">
        <v>167</v>
      </c>
      <c r="V3991" s="34">
        <v>4</v>
      </c>
      <c r="W3991" s="45">
        <v>1820.81807431729</v>
      </c>
    </row>
    <row r="3992" spans="12:23" x14ac:dyDescent="0.3">
      <c r="L3992" s="44">
        <v>3989</v>
      </c>
      <c r="M3992" s="34">
        <v>167</v>
      </c>
      <c r="N3992" s="34">
        <v>5</v>
      </c>
      <c r="O3992" s="45">
        <v>19.030932525439646</v>
      </c>
      <c r="P3992" s="44">
        <v>3989</v>
      </c>
      <c r="Q3992" s="34">
        <v>167</v>
      </c>
      <c r="R3992" s="34">
        <v>5</v>
      </c>
      <c r="S3992" s="45">
        <v>23.955472136488755</v>
      </c>
      <c r="T3992" s="44">
        <v>3989</v>
      </c>
      <c r="U3992" s="34">
        <v>167</v>
      </c>
      <c r="V3992" s="34">
        <v>5</v>
      </c>
      <c r="W3992" s="45">
        <v>64.936450581929023</v>
      </c>
    </row>
    <row r="3993" spans="12:23" x14ac:dyDescent="0.3">
      <c r="L3993" s="44">
        <v>3990</v>
      </c>
      <c r="M3993" s="34">
        <v>167</v>
      </c>
      <c r="N3993" s="34">
        <v>6</v>
      </c>
      <c r="O3993" s="45">
        <v>209.56764035026993</v>
      </c>
      <c r="P3993" s="44">
        <v>3990</v>
      </c>
      <c r="Q3993" s="34">
        <v>167</v>
      </c>
      <c r="R3993" s="34">
        <v>6</v>
      </c>
      <c r="S3993" s="45">
        <v>263.79641472690321</v>
      </c>
      <c r="T3993" s="44">
        <v>3990</v>
      </c>
      <c r="U3993" s="34">
        <v>167</v>
      </c>
      <c r="V3993" s="34">
        <v>6</v>
      </c>
      <c r="W3993" s="45">
        <v>715.07682048609445</v>
      </c>
    </row>
    <row r="3994" spans="12:23" x14ac:dyDescent="0.3">
      <c r="L3994" s="44">
        <v>3991</v>
      </c>
      <c r="M3994" s="34">
        <v>167</v>
      </c>
      <c r="N3994" s="34">
        <v>7</v>
      </c>
      <c r="O3994" s="45">
        <v>47.592160611670877</v>
      </c>
      <c r="P3994" s="44">
        <v>3991</v>
      </c>
      <c r="Q3994" s="34">
        <v>167</v>
      </c>
      <c r="R3994" s="34">
        <v>7</v>
      </c>
      <c r="S3994" s="45">
        <v>59.907346942886683</v>
      </c>
      <c r="T3994" s="44">
        <v>3991</v>
      </c>
      <c r="U3994" s="34">
        <v>167</v>
      </c>
      <c r="V3994" s="34">
        <v>7</v>
      </c>
      <c r="W3994" s="45">
        <v>162.39172628644485</v>
      </c>
    </row>
    <row r="3995" spans="12:23" x14ac:dyDescent="0.3">
      <c r="L3995" s="44">
        <v>3992</v>
      </c>
      <c r="M3995" s="34">
        <v>167</v>
      </c>
      <c r="N3995" s="34">
        <v>8</v>
      </c>
      <c r="O3995" s="45">
        <v>161.98536593731359</v>
      </c>
      <c r="P3995" s="44">
        <v>3992</v>
      </c>
      <c r="Q3995" s="34">
        <v>167</v>
      </c>
      <c r="R3995" s="34">
        <v>8</v>
      </c>
      <c r="S3995" s="45">
        <v>203.90151218512642</v>
      </c>
      <c r="T3995" s="44">
        <v>3992</v>
      </c>
      <c r="U3995" s="34">
        <v>167</v>
      </c>
      <c r="V3995" s="34">
        <v>8</v>
      </c>
      <c r="W3995" s="45">
        <v>552.71882742073115</v>
      </c>
    </row>
    <row r="3996" spans="12:23" x14ac:dyDescent="0.3">
      <c r="L3996" s="44">
        <v>3993</v>
      </c>
      <c r="M3996" s="34">
        <v>167</v>
      </c>
      <c r="N3996" s="34">
        <v>9</v>
      </c>
      <c r="O3996" s="45">
        <v>57.20154576217859</v>
      </c>
      <c r="P3996" s="44">
        <v>3993</v>
      </c>
      <c r="Q3996" s="34">
        <v>167</v>
      </c>
      <c r="R3996" s="34">
        <v>9</v>
      </c>
      <c r="S3996" s="45">
        <v>72.003304821674774</v>
      </c>
      <c r="T3996" s="44">
        <v>3993</v>
      </c>
      <c r="U3996" s="34">
        <v>167</v>
      </c>
      <c r="V3996" s="34">
        <v>9</v>
      </c>
      <c r="W3996" s="45">
        <v>195.18041717768384</v>
      </c>
    </row>
    <row r="3997" spans="12:23" x14ac:dyDescent="0.3">
      <c r="L3997" s="44">
        <v>3994</v>
      </c>
      <c r="M3997" s="34">
        <v>167</v>
      </c>
      <c r="N3997" s="34">
        <v>10</v>
      </c>
      <c r="O3997" s="45">
        <v>438.2650752131247</v>
      </c>
      <c r="P3997" s="44">
        <v>3994</v>
      </c>
      <c r="Q3997" s="34">
        <v>167</v>
      </c>
      <c r="R3997" s="34">
        <v>10</v>
      </c>
      <c r="S3997" s="45">
        <v>551.6727456013939</v>
      </c>
      <c r="T3997" s="44">
        <v>3994</v>
      </c>
      <c r="U3997" s="34">
        <v>167</v>
      </c>
      <c r="V3997" s="34">
        <v>10</v>
      </c>
      <c r="W3997" s="45">
        <v>1495.4274237649333</v>
      </c>
    </row>
    <row r="3998" spans="12:23" x14ac:dyDescent="0.3">
      <c r="L3998" s="44">
        <v>3995</v>
      </c>
      <c r="M3998" s="34">
        <v>167</v>
      </c>
      <c r="N3998" s="34">
        <v>11</v>
      </c>
      <c r="O3998" s="45">
        <v>190.62568361326089</v>
      </c>
      <c r="P3998" s="44">
        <v>3995</v>
      </c>
      <c r="Q3998" s="34">
        <v>167</v>
      </c>
      <c r="R3998" s="34">
        <v>11</v>
      </c>
      <c r="S3998" s="45">
        <v>239.95294220040319</v>
      </c>
      <c r="T3998" s="44">
        <v>3995</v>
      </c>
      <c r="U3998" s="34">
        <v>167</v>
      </c>
      <c r="V3998" s="34">
        <v>11</v>
      </c>
      <c r="W3998" s="45">
        <v>650.44396889389895</v>
      </c>
    </row>
    <row r="3999" spans="12:23" x14ac:dyDescent="0.3">
      <c r="L3999" s="44">
        <v>3996</v>
      </c>
      <c r="M3999" s="34">
        <v>167</v>
      </c>
      <c r="N3999" s="34">
        <v>12</v>
      </c>
      <c r="O3999" s="45">
        <v>161.98536593731359</v>
      </c>
      <c r="P3999" s="44">
        <v>3996</v>
      </c>
      <c r="Q3999" s="34">
        <v>167</v>
      </c>
      <c r="R3999" s="34">
        <v>12</v>
      </c>
      <c r="S3999" s="45">
        <v>203.90151218512642</v>
      </c>
      <c r="T3999" s="44">
        <v>3996</v>
      </c>
      <c r="U3999" s="34">
        <v>167</v>
      </c>
      <c r="V3999" s="34">
        <v>12</v>
      </c>
      <c r="W3999" s="45">
        <v>552.71882742073115</v>
      </c>
    </row>
    <row r="4000" spans="12:23" x14ac:dyDescent="0.3">
      <c r="L4000" s="44">
        <v>3997</v>
      </c>
      <c r="M4000" s="34">
        <v>167</v>
      </c>
      <c r="N4000" s="34">
        <v>13</v>
      </c>
      <c r="O4000" s="45">
        <v>66.712068925541161</v>
      </c>
      <c r="P4000" s="44">
        <v>3997</v>
      </c>
      <c r="Q4000" s="34">
        <v>167</v>
      </c>
      <c r="R4000" s="34">
        <v>13</v>
      </c>
      <c r="S4000" s="45">
        <v>83.974818689364213</v>
      </c>
      <c r="T4000" s="44">
        <v>3997</v>
      </c>
      <c r="U4000" s="34">
        <v>167</v>
      </c>
      <c r="V4000" s="34">
        <v>13</v>
      </c>
      <c r="W4000" s="45">
        <v>227.63177585810757</v>
      </c>
    </row>
    <row r="4001" spans="12:23" x14ac:dyDescent="0.3">
      <c r="L4001" s="44">
        <v>3998</v>
      </c>
      <c r="M4001" s="34">
        <v>167</v>
      </c>
      <c r="N4001" s="34">
        <v>14</v>
      </c>
      <c r="O4001" s="45">
        <v>0</v>
      </c>
      <c r="P4001" s="44">
        <v>3998</v>
      </c>
      <c r="Q4001" s="34">
        <v>167</v>
      </c>
      <c r="R4001" s="34">
        <v>14</v>
      </c>
      <c r="S4001" s="45">
        <v>0</v>
      </c>
      <c r="T4001" s="44">
        <v>3998</v>
      </c>
      <c r="U4001" s="34">
        <v>167</v>
      </c>
      <c r="V4001" s="34">
        <v>14</v>
      </c>
      <c r="W4001" s="45">
        <v>0</v>
      </c>
    </row>
    <row r="4002" spans="12:23" x14ac:dyDescent="0.3">
      <c r="L4002" s="44">
        <v>3999</v>
      </c>
      <c r="M4002" s="34">
        <v>167</v>
      </c>
      <c r="N4002" s="34">
        <v>15</v>
      </c>
      <c r="O4002" s="45">
        <v>257.24877675037146</v>
      </c>
      <c r="P4002" s="44">
        <v>3999</v>
      </c>
      <c r="Q4002" s="34">
        <v>167</v>
      </c>
      <c r="R4002" s="34">
        <v>15</v>
      </c>
      <c r="S4002" s="45">
        <v>323.81576127977871</v>
      </c>
      <c r="T4002" s="44">
        <v>3999</v>
      </c>
      <c r="U4002" s="34">
        <v>167</v>
      </c>
      <c r="V4002" s="34">
        <v>15</v>
      </c>
      <c r="W4002" s="45">
        <v>877.772145762273</v>
      </c>
    </row>
    <row r="4003" spans="12:23" x14ac:dyDescent="0.3">
      <c r="L4003" s="44">
        <v>4000</v>
      </c>
      <c r="M4003" s="34">
        <v>167</v>
      </c>
      <c r="N4003" s="34">
        <v>16</v>
      </c>
      <c r="O4003" s="45">
        <v>419.22425648897052</v>
      </c>
      <c r="P4003" s="44">
        <v>4000</v>
      </c>
      <c r="Q4003" s="34">
        <v>167</v>
      </c>
      <c r="R4003" s="34">
        <v>16</v>
      </c>
      <c r="S4003" s="45">
        <v>527.70482906379527</v>
      </c>
      <c r="T4003" s="44">
        <v>4000</v>
      </c>
      <c r="U4003" s="34">
        <v>167</v>
      </c>
      <c r="V4003" s="34">
        <v>16</v>
      </c>
      <c r="W4003" s="45">
        <v>1430.4572399619226</v>
      </c>
    </row>
    <row r="4004" spans="12:23" x14ac:dyDescent="0.3">
      <c r="L4004" s="44">
        <v>4001</v>
      </c>
      <c r="M4004" s="34">
        <v>167</v>
      </c>
      <c r="N4004" s="34">
        <v>17</v>
      </c>
      <c r="O4004" s="45">
        <v>38.071751249593802</v>
      </c>
      <c r="P4004" s="44">
        <v>4001</v>
      </c>
      <c r="Q4004" s="34">
        <v>167</v>
      </c>
      <c r="R4004" s="34">
        <v>17</v>
      </c>
      <c r="S4004" s="45">
        <v>47.923388674087377</v>
      </c>
      <c r="T4004" s="44">
        <v>4001</v>
      </c>
      <c r="U4004" s="34">
        <v>167</v>
      </c>
      <c r="V4004" s="34">
        <v>17</v>
      </c>
      <c r="W4004" s="45">
        <v>129.90663438493959</v>
      </c>
    </row>
    <row r="4005" spans="12:23" x14ac:dyDescent="0.3">
      <c r="L4005" s="44">
        <v>4002</v>
      </c>
      <c r="M4005" s="34">
        <v>167</v>
      </c>
      <c r="N4005" s="34">
        <v>18</v>
      </c>
      <c r="O4005" s="45">
        <v>200.14609297533806</v>
      </c>
      <c r="P4005" s="44">
        <v>4002</v>
      </c>
      <c r="Q4005" s="34">
        <v>167</v>
      </c>
      <c r="R4005" s="34">
        <v>18</v>
      </c>
      <c r="S4005" s="45">
        <v>251.93690046920261</v>
      </c>
      <c r="T4005" s="44">
        <v>4002</v>
      </c>
      <c r="U4005" s="34">
        <v>167</v>
      </c>
      <c r="V4005" s="34">
        <v>18</v>
      </c>
      <c r="W4005" s="45">
        <v>682.92906079540455</v>
      </c>
    </row>
    <row r="4006" spans="12:23" x14ac:dyDescent="0.3">
      <c r="L4006" s="44">
        <v>4003</v>
      </c>
      <c r="M4006" s="34">
        <v>167</v>
      </c>
      <c r="N4006" s="34">
        <v>19</v>
      </c>
      <c r="O4006" s="45">
        <v>0</v>
      </c>
      <c r="P4006" s="44">
        <v>4003</v>
      </c>
      <c r="Q4006" s="34">
        <v>167</v>
      </c>
      <c r="R4006" s="34">
        <v>19</v>
      </c>
      <c r="S4006" s="45">
        <v>0</v>
      </c>
      <c r="T4006" s="44">
        <v>4003</v>
      </c>
      <c r="U4006" s="34">
        <v>167</v>
      </c>
      <c r="V4006" s="34">
        <v>19</v>
      </c>
      <c r="W4006" s="45">
        <v>0</v>
      </c>
    </row>
    <row r="4007" spans="12:23" x14ac:dyDescent="0.3">
      <c r="L4007" s="44">
        <v>4004</v>
      </c>
      <c r="M4007" s="34">
        <v>167</v>
      </c>
      <c r="N4007" s="34">
        <v>20</v>
      </c>
      <c r="O4007" s="45">
        <v>57.20154576217859</v>
      </c>
      <c r="P4007" s="44">
        <v>4004</v>
      </c>
      <c r="Q4007" s="34">
        <v>167</v>
      </c>
      <c r="R4007" s="34">
        <v>20</v>
      </c>
      <c r="S4007" s="45">
        <v>72.003304821674774</v>
      </c>
      <c r="T4007" s="44">
        <v>4004</v>
      </c>
      <c r="U4007" s="34">
        <v>167</v>
      </c>
      <c r="V4007" s="34">
        <v>20</v>
      </c>
      <c r="W4007" s="45">
        <v>195.18041717768384</v>
      </c>
    </row>
    <row r="4008" spans="12:23" x14ac:dyDescent="0.3">
      <c r="L4008" s="44">
        <v>4005</v>
      </c>
      <c r="M4008" s="34">
        <v>167</v>
      </c>
      <c r="N4008" s="34">
        <v>21</v>
      </c>
      <c r="O4008" s="45">
        <v>161.98536593731359</v>
      </c>
      <c r="P4008" s="44">
        <v>4005</v>
      </c>
      <c r="Q4008" s="34">
        <v>167</v>
      </c>
      <c r="R4008" s="34">
        <v>21</v>
      </c>
      <c r="S4008" s="45">
        <v>203.90151218512642</v>
      </c>
      <c r="T4008" s="44">
        <v>4005</v>
      </c>
      <c r="U4008" s="34">
        <v>167</v>
      </c>
      <c r="V4008" s="34">
        <v>21</v>
      </c>
      <c r="W4008" s="45">
        <v>552.71882742073115</v>
      </c>
    </row>
    <row r="4009" spans="12:23" x14ac:dyDescent="0.3">
      <c r="L4009" s="44">
        <v>4006</v>
      </c>
      <c r="M4009" s="34">
        <v>167</v>
      </c>
      <c r="N4009" s="34">
        <v>22</v>
      </c>
      <c r="O4009" s="45">
        <v>400.19332396353082</v>
      </c>
      <c r="P4009" s="44">
        <v>4006</v>
      </c>
      <c r="Q4009" s="34">
        <v>167</v>
      </c>
      <c r="R4009" s="34">
        <v>22</v>
      </c>
      <c r="S4009" s="45">
        <v>503.74935692730639</v>
      </c>
      <c r="T4009" s="44">
        <v>4006</v>
      </c>
      <c r="U4009" s="34">
        <v>167</v>
      </c>
      <c r="V4009" s="34">
        <v>22</v>
      </c>
      <c r="W4009" s="45">
        <v>1365.5207893799932</v>
      </c>
    </row>
    <row r="4010" spans="12:23" x14ac:dyDescent="0.3">
      <c r="L4010" s="44">
        <v>4007</v>
      </c>
      <c r="M4010" s="34">
        <v>167</v>
      </c>
      <c r="N4010" s="34">
        <v>23</v>
      </c>
      <c r="O4010" s="45">
        <v>0</v>
      </c>
      <c r="P4010" s="44">
        <v>4007</v>
      </c>
      <c r="Q4010" s="34">
        <v>167</v>
      </c>
      <c r="R4010" s="34">
        <v>23</v>
      </c>
      <c r="S4010" s="45">
        <v>0</v>
      </c>
      <c r="T4010" s="44">
        <v>4007</v>
      </c>
      <c r="U4010" s="34">
        <v>167</v>
      </c>
      <c r="V4010" s="34">
        <v>23</v>
      </c>
      <c r="W4010" s="45">
        <v>0</v>
      </c>
    </row>
    <row r="4011" spans="12:23" x14ac:dyDescent="0.3">
      <c r="L4011" s="44">
        <v>4008</v>
      </c>
      <c r="M4011" s="34">
        <v>167</v>
      </c>
      <c r="N4011" s="34">
        <v>24</v>
      </c>
      <c r="O4011" s="45">
        <v>57.20154576217859</v>
      </c>
      <c r="P4011" s="44">
        <v>4008</v>
      </c>
      <c r="Q4011" s="34">
        <v>167</v>
      </c>
      <c r="R4011" s="34">
        <v>24</v>
      </c>
      <c r="S4011" s="45">
        <v>72.003304821674774</v>
      </c>
      <c r="T4011" s="44">
        <v>4008</v>
      </c>
      <c r="U4011" s="34">
        <v>167</v>
      </c>
      <c r="V4011" s="34">
        <v>24</v>
      </c>
      <c r="W4011" s="45">
        <v>195.18041717768384</v>
      </c>
    </row>
    <row r="4012" spans="12:23" x14ac:dyDescent="0.3">
      <c r="L4012" s="44">
        <v>4009</v>
      </c>
      <c r="M4012" s="34">
        <v>168</v>
      </c>
      <c r="N4012" s="34">
        <v>1</v>
      </c>
      <c r="O4012" s="45">
        <v>142.94454721315941</v>
      </c>
      <c r="P4012" s="44">
        <v>4009</v>
      </c>
      <c r="Q4012" s="34">
        <v>168</v>
      </c>
      <c r="R4012" s="34">
        <v>1</v>
      </c>
      <c r="S4012" s="45">
        <v>179.93359564752777</v>
      </c>
      <c r="T4012" s="44">
        <v>4009</v>
      </c>
      <c r="U4012" s="34">
        <v>168</v>
      </c>
      <c r="V4012" s="34">
        <v>1</v>
      </c>
      <c r="W4012" s="45">
        <v>487.74864361772046</v>
      </c>
    </row>
    <row r="4013" spans="12:23" x14ac:dyDescent="0.3">
      <c r="L4013" s="44">
        <v>4010</v>
      </c>
      <c r="M4013" s="34">
        <v>168</v>
      </c>
      <c r="N4013" s="34">
        <v>2</v>
      </c>
      <c r="O4013" s="45">
        <v>47.681136400101508</v>
      </c>
      <c r="P4013" s="44">
        <v>4010</v>
      </c>
      <c r="Q4013" s="34">
        <v>168</v>
      </c>
      <c r="R4013" s="34">
        <v>2</v>
      </c>
      <c r="S4013" s="45">
        <v>60.019346552875461</v>
      </c>
      <c r="T4013" s="44">
        <v>4010</v>
      </c>
      <c r="U4013" s="34">
        <v>168</v>
      </c>
      <c r="V4013" s="34">
        <v>2</v>
      </c>
      <c r="W4013" s="45">
        <v>162.69532527617855</v>
      </c>
    </row>
    <row r="4014" spans="12:23" x14ac:dyDescent="0.3">
      <c r="L4014" s="44">
        <v>4011</v>
      </c>
      <c r="M4014" s="34">
        <v>168</v>
      </c>
      <c r="N4014" s="34">
        <v>3</v>
      </c>
      <c r="O4014" s="45">
        <v>0</v>
      </c>
      <c r="P4014" s="44">
        <v>4011</v>
      </c>
      <c r="Q4014" s="34">
        <v>168</v>
      </c>
      <c r="R4014" s="34">
        <v>3</v>
      </c>
      <c r="S4014" s="45">
        <v>0</v>
      </c>
      <c r="T4014" s="44">
        <v>4011</v>
      </c>
      <c r="U4014" s="34">
        <v>168</v>
      </c>
      <c r="V4014" s="34">
        <v>3</v>
      </c>
      <c r="W4014" s="45">
        <v>0</v>
      </c>
    </row>
    <row r="4015" spans="12:23" x14ac:dyDescent="0.3">
      <c r="L4015" s="44">
        <v>4012</v>
      </c>
      <c r="M4015" s="34">
        <v>168</v>
      </c>
      <c r="N4015" s="34">
        <v>4</v>
      </c>
      <c r="O4015" s="45">
        <v>57.20154576217859</v>
      </c>
      <c r="P4015" s="44">
        <v>4012</v>
      </c>
      <c r="Q4015" s="34">
        <v>168</v>
      </c>
      <c r="R4015" s="34">
        <v>4</v>
      </c>
      <c r="S4015" s="45">
        <v>72.003304821674774</v>
      </c>
      <c r="T4015" s="44">
        <v>4012</v>
      </c>
      <c r="U4015" s="34">
        <v>168</v>
      </c>
      <c r="V4015" s="34">
        <v>4</v>
      </c>
      <c r="W4015" s="45">
        <v>195.18041717768384</v>
      </c>
    </row>
    <row r="4016" spans="12:23" x14ac:dyDescent="0.3">
      <c r="L4016" s="44">
        <v>4013</v>
      </c>
      <c r="M4016" s="34">
        <v>168</v>
      </c>
      <c r="N4016" s="34">
        <v>5</v>
      </c>
      <c r="O4016" s="45">
        <v>181.01629846275324</v>
      </c>
      <c r="P4016" s="44">
        <v>4013</v>
      </c>
      <c r="Q4016" s="34">
        <v>168</v>
      </c>
      <c r="R4016" s="34">
        <v>5</v>
      </c>
      <c r="S4016" s="45">
        <v>227.85698432161519</v>
      </c>
      <c r="T4016" s="44">
        <v>4013</v>
      </c>
      <c r="U4016" s="34">
        <v>168</v>
      </c>
      <c r="V4016" s="34">
        <v>5</v>
      </c>
      <c r="W4016" s="45">
        <v>617.65527800266022</v>
      </c>
    </row>
    <row r="4017" spans="12:23" x14ac:dyDescent="0.3">
      <c r="L4017" s="44">
        <v>4014</v>
      </c>
      <c r="M4017" s="34">
        <v>168</v>
      </c>
      <c r="N4017" s="34">
        <v>6</v>
      </c>
      <c r="O4017" s="45">
        <v>38.071751249593802</v>
      </c>
      <c r="P4017" s="44">
        <v>4014</v>
      </c>
      <c r="Q4017" s="34">
        <v>168</v>
      </c>
      <c r="R4017" s="34">
        <v>6</v>
      </c>
      <c r="S4017" s="45">
        <v>47.923388674087377</v>
      </c>
      <c r="T4017" s="44">
        <v>4014</v>
      </c>
      <c r="U4017" s="34">
        <v>168</v>
      </c>
      <c r="V4017" s="34">
        <v>6</v>
      </c>
      <c r="W4017" s="45">
        <v>129.90663438493959</v>
      </c>
    </row>
    <row r="4018" spans="12:23" x14ac:dyDescent="0.3">
      <c r="L4018" s="44">
        <v>4015</v>
      </c>
      <c r="M4018" s="34">
        <v>168</v>
      </c>
      <c r="N4018" s="34">
        <v>7</v>
      </c>
      <c r="O4018" s="45">
        <v>638.3123062013176</v>
      </c>
      <c r="P4018" s="44">
        <v>4015</v>
      </c>
      <c r="Q4018" s="34">
        <v>168</v>
      </c>
      <c r="R4018" s="34">
        <v>7</v>
      </c>
      <c r="S4018" s="45">
        <v>803.48520205949785</v>
      </c>
      <c r="T4018" s="44">
        <v>4015</v>
      </c>
      <c r="U4018" s="34">
        <v>168</v>
      </c>
      <c r="V4018" s="34">
        <v>7</v>
      </c>
      <c r="W4018" s="45">
        <v>2178.0191523495228</v>
      </c>
    </row>
    <row r="4019" spans="12:23" x14ac:dyDescent="0.3">
      <c r="L4019" s="44">
        <v>4016</v>
      </c>
      <c r="M4019" s="34">
        <v>168</v>
      </c>
      <c r="N4019" s="34">
        <v>8</v>
      </c>
      <c r="O4019" s="45">
        <v>19.030932525439646</v>
      </c>
      <c r="P4019" s="44">
        <v>4016</v>
      </c>
      <c r="Q4019" s="34">
        <v>168</v>
      </c>
      <c r="R4019" s="34">
        <v>8</v>
      </c>
      <c r="S4019" s="45">
        <v>23.955472136488755</v>
      </c>
      <c r="T4019" s="44">
        <v>4016</v>
      </c>
      <c r="U4019" s="34">
        <v>168</v>
      </c>
      <c r="V4019" s="34">
        <v>8</v>
      </c>
      <c r="W4019" s="45">
        <v>64.936450581929023</v>
      </c>
    </row>
    <row r="4020" spans="12:23" x14ac:dyDescent="0.3">
      <c r="L4020" s="44">
        <v>4017</v>
      </c>
      <c r="M4020" s="34">
        <v>168</v>
      </c>
      <c r="N4020" s="34">
        <v>9</v>
      </c>
      <c r="O4020" s="45">
        <v>47.681136400101508</v>
      </c>
      <c r="P4020" s="44">
        <v>4017</v>
      </c>
      <c r="Q4020" s="34">
        <v>168</v>
      </c>
      <c r="R4020" s="34">
        <v>9</v>
      </c>
      <c r="S4020" s="45">
        <v>60.019346552875461</v>
      </c>
      <c r="T4020" s="44">
        <v>4017</v>
      </c>
      <c r="U4020" s="34">
        <v>168</v>
      </c>
      <c r="V4020" s="34">
        <v>9</v>
      </c>
      <c r="W4020" s="45">
        <v>162.69532527617855</v>
      </c>
    </row>
    <row r="4021" spans="12:23" x14ac:dyDescent="0.3">
      <c r="L4021" s="44">
        <v>4018</v>
      </c>
      <c r="M4021" s="34">
        <v>168</v>
      </c>
      <c r="N4021" s="34">
        <v>10</v>
      </c>
      <c r="O4021" s="45">
        <v>142.94454721315941</v>
      </c>
      <c r="P4021" s="44">
        <v>4018</v>
      </c>
      <c r="Q4021" s="34">
        <v>168</v>
      </c>
      <c r="R4021" s="34">
        <v>10</v>
      </c>
      <c r="S4021" s="45">
        <v>179.93359564752777</v>
      </c>
      <c r="T4021" s="44">
        <v>4018</v>
      </c>
      <c r="U4021" s="34">
        <v>168</v>
      </c>
      <c r="V4021" s="34">
        <v>10</v>
      </c>
      <c r="W4021" s="45">
        <v>487.74864361772046</v>
      </c>
    </row>
    <row r="4022" spans="12:23" x14ac:dyDescent="0.3">
      <c r="L4022" s="44">
        <v>4019</v>
      </c>
      <c r="M4022" s="34">
        <v>168</v>
      </c>
      <c r="N4022" s="34">
        <v>11</v>
      </c>
      <c r="O4022" s="45">
        <v>57.20154576217859</v>
      </c>
      <c r="P4022" s="44">
        <v>4019</v>
      </c>
      <c r="Q4022" s="34">
        <v>168</v>
      </c>
      <c r="R4022" s="34">
        <v>11</v>
      </c>
      <c r="S4022" s="45">
        <v>72.003304821674774</v>
      </c>
      <c r="T4022" s="44">
        <v>4019</v>
      </c>
      <c r="U4022" s="34">
        <v>168</v>
      </c>
      <c r="V4022" s="34">
        <v>11</v>
      </c>
      <c r="W4022" s="45">
        <v>195.18041717768384</v>
      </c>
    </row>
    <row r="4023" spans="12:23" x14ac:dyDescent="0.3">
      <c r="L4023" s="44">
        <v>4020</v>
      </c>
      <c r="M4023" s="34">
        <v>168</v>
      </c>
      <c r="N4023" s="34">
        <v>12</v>
      </c>
      <c r="O4023" s="45">
        <v>123.8147527005746</v>
      </c>
      <c r="P4023" s="44">
        <v>4020</v>
      </c>
      <c r="Q4023" s="34">
        <v>168</v>
      </c>
      <c r="R4023" s="34">
        <v>12</v>
      </c>
      <c r="S4023" s="45">
        <v>155.85367949994034</v>
      </c>
      <c r="T4023" s="44">
        <v>4020</v>
      </c>
      <c r="U4023" s="34">
        <v>168</v>
      </c>
      <c r="V4023" s="34">
        <v>12</v>
      </c>
      <c r="W4023" s="45">
        <v>422.47486082497619</v>
      </c>
    </row>
    <row r="4024" spans="12:23" x14ac:dyDescent="0.3">
      <c r="L4024" s="44">
        <v>4021</v>
      </c>
      <c r="M4024" s="34">
        <v>168</v>
      </c>
      <c r="N4024" s="34">
        <v>13</v>
      </c>
      <c r="O4024" s="45">
        <v>419.23414268768505</v>
      </c>
      <c r="P4024" s="44">
        <v>4021</v>
      </c>
      <c r="Q4024" s="34">
        <v>168</v>
      </c>
      <c r="R4024" s="34">
        <v>13</v>
      </c>
      <c r="S4024" s="45">
        <v>527.71727346490513</v>
      </c>
      <c r="T4024" s="44">
        <v>4021</v>
      </c>
      <c r="U4024" s="34">
        <v>168</v>
      </c>
      <c r="V4024" s="34">
        <v>13</v>
      </c>
      <c r="W4024" s="45">
        <v>1430.4909731830041</v>
      </c>
    </row>
    <row r="4025" spans="12:23" x14ac:dyDescent="0.3">
      <c r="L4025" s="44">
        <v>4022</v>
      </c>
      <c r="M4025" s="34">
        <v>168</v>
      </c>
      <c r="N4025" s="34">
        <v>14</v>
      </c>
      <c r="O4025" s="45">
        <v>0</v>
      </c>
      <c r="P4025" s="44">
        <v>4022</v>
      </c>
      <c r="Q4025" s="34">
        <v>168</v>
      </c>
      <c r="R4025" s="34">
        <v>14</v>
      </c>
      <c r="S4025" s="45">
        <v>0</v>
      </c>
      <c r="T4025" s="44">
        <v>4022</v>
      </c>
      <c r="U4025" s="34">
        <v>168</v>
      </c>
      <c r="V4025" s="34">
        <v>14</v>
      </c>
      <c r="W4025" s="45">
        <v>0</v>
      </c>
    </row>
    <row r="4026" spans="12:23" x14ac:dyDescent="0.3">
      <c r="L4026" s="44">
        <v>4023</v>
      </c>
      <c r="M4026" s="34">
        <v>168</v>
      </c>
      <c r="N4026" s="34">
        <v>15</v>
      </c>
      <c r="O4026" s="45">
        <v>47.681136400101508</v>
      </c>
      <c r="P4026" s="44">
        <v>4023</v>
      </c>
      <c r="Q4026" s="34">
        <v>168</v>
      </c>
      <c r="R4026" s="34">
        <v>15</v>
      </c>
      <c r="S4026" s="45">
        <v>60.019346552875461</v>
      </c>
      <c r="T4026" s="44">
        <v>4023</v>
      </c>
      <c r="U4026" s="34">
        <v>168</v>
      </c>
      <c r="V4026" s="34">
        <v>15</v>
      </c>
      <c r="W4026" s="45">
        <v>162.69532527617855</v>
      </c>
    </row>
    <row r="4027" spans="12:23" x14ac:dyDescent="0.3">
      <c r="L4027" s="44">
        <v>4024</v>
      </c>
      <c r="M4027" s="34">
        <v>168</v>
      </c>
      <c r="N4027" s="34">
        <v>16</v>
      </c>
      <c r="O4027" s="45">
        <v>142.94454721315941</v>
      </c>
      <c r="P4027" s="44">
        <v>4024</v>
      </c>
      <c r="Q4027" s="34">
        <v>168</v>
      </c>
      <c r="R4027" s="34">
        <v>16</v>
      </c>
      <c r="S4027" s="45">
        <v>179.93359564752777</v>
      </c>
      <c r="T4027" s="44">
        <v>4024</v>
      </c>
      <c r="U4027" s="34">
        <v>168</v>
      </c>
      <c r="V4027" s="34">
        <v>16</v>
      </c>
      <c r="W4027" s="45">
        <v>487.74864361772046</v>
      </c>
    </row>
    <row r="4028" spans="12:23" x14ac:dyDescent="0.3">
      <c r="L4028" s="44">
        <v>4025</v>
      </c>
      <c r="M4028" s="34">
        <v>168</v>
      </c>
      <c r="N4028" s="34">
        <v>17</v>
      </c>
      <c r="O4028" s="45">
        <v>57.20154576217859</v>
      </c>
      <c r="P4028" s="44">
        <v>4025</v>
      </c>
      <c r="Q4028" s="34">
        <v>168</v>
      </c>
      <c r="R4028" s="34">
        <v>17</v>
      </c>
      <c r="S4028" s="45">
        <v>72.003304821674774</v>
      </c>
      <c r="T4028" s="44">
        <v>4025</v>
      </c>
      <c r="U4028" s="34">
        <v>168</v>
      </c>
      <c r="V4028" s="34">
        <v>17</v>
      </c>
      <c r="W4028" s="45">
        <v>195.18041717768384</v>
      </c>
    </row>
    <row r="4029" spans="12:23" x14ac:dyDescent="0.3">
      <c r="L4029" s="44">
        <v>4026</v>
      </c>
      <c r="M4029" s="34">
        <v>168</v>
      </c>
      <c r="N4029" s="34">
        <v>18</v>
      </c>
      <c r="O4029" s="45">
        <v>0</v>
      </c>
      <c r="P4029" s="44">
        <v>4026</v>
      </c>
      <c r="Q4029" s="34">
        <v>168</v>
      </c>
      <c r="R4029" s="34">
        <v>18</v>
      </c>
      <c r="S4029" s="45">
        <v>0</v>
      </c>
      <c r="T4029" s="44">
        <v>4026</v>
      </c>
      <c r="U4029" s="34">
        <v>168</v>
      </c>
      <c r="V4029" s="34">
        <v>18</v>
      </c>
      <c r="W4029" s="45">
        <v>0</v>
      </c>
    </row>
    <row r="4030" spans="12:23" x14ac:dyDescent="0.3">
      <c r="L4030" s="44">
        <v>4027</v>
      </c>
      <c r="M4030" s="34">
        <v>168</v>
      </c>
      <c r="N4030" s="34">
        <v>19</v>
      </c>
      <c r="O4030" s="45">
        <v>47.681136400101508</v>
      </c>
      <c r="P4030" s="44">
        <v>4027</v>
      </c>
      <c r="Q4030" s="34">
        <v>168</v>
      </c>
      <c r="R4030" s="34">
        <v>19</v>
      </c>
      <c r="S4030" s="45">
        <v>60.019346552875461</v>
      </c>
      <c r="T4030" s="44">
        <v>4027</v>
      </c>
      <c r="U4030" s="34">
        <v>168</v>
      </c>
      <c r="V4030" s="34">
        <v>19</v>
      </c>
      <c r="W4030" s="45">
        <v>162.69532527617855</v>
      </c>
    </row>
    <row r="4031" spans="12:23" x14ac:dyDescent="0.3">
      <c r="L4031" s="44">
        <v>4028</v>
      </c>
      <c r="M4031" s="34">
        <v>168</v>
      </c>
      <c r="N4031" s="34">
        <v>20</v>
      </c>
      <c r="O4031" s="45">
        <v>200.04723098819281</v>
      </c>
      <c r="P4031" s="44">
        <v>4028</v>
      </c>
      <c r="Q4031" s="34">
        <v>168</v>
      </c>
      <c r="R4031" s="34">
        <v>20</v>
      </c>
      <c r="S4031" s="45">
        <v>251.81245645810384</v>
      </c>
      <c r="T4031" s="44">
        <v>4028</v>
      </c>
      <c r="U4031" s="34">
        <v>168</v>
      </c>
      <c r="V4031" s="34">
        <v>20</v>
      </c>
      <c r="W4031" s="45">
        <v>682.59172858458896</v>
      </c>
    </row>
    <row r="4032" spans="12:23" x14ac:dyDescent="0.3">
      <c r="L4032" s="44">
        <v>4029</v>
      </c>
      <c r="M4032" s="34">
        <v>168</v>
      </c>
      <c r="N4032" s="34">
        <v>21</v>
      </c>
      <c r="O4032" s="45">
        <v>19.030932525439646</v>
      </c>
      <c r="P4032" s="44">
        <v>4029</v>
      </c>
      <c r="Q4032" s="34">
        <v>168</v>
      </c>
      <c r="R4032" s="34">
        <v>21</v>
      </c>
      <c r="S4032" s="45">
        <v>23.955472136488755</v>
      </c>
      <c r="T4032" s="44">
        <v>4029</v>
      </c>
      <c r="U4032" s="34">
        <v>168</v>
      </c>
      <c r="V4032" s="34">
        <v>21</v>
      </c>
      <c r="W4032" s="45">
        <v>64.936450581929023</v>
      </c>
    </row>
    <row r="4033" spans="12:23" x14ac:dyDescent="0.3">
      <c r="L4033" s="44">
        <v>4030</v>
      </c>
      <c r="M4033" s="34">
        <v>168</v>
      </c>
      <c r="N4033" s="34">
        <v>22</v>
      </c>
      <c r="O4033" s="45">
        <v>819.41758045250117</v>
      </c>
      <c r="P4033" s="44">
        <v>4030</v>
      </c>
      <c r="Q4033" s="34">
        <v>168</v>
      </c>
      <c r="R4033" s="34">
        <v>22</v>
      </c>
      <c r="S4033" s="45">
        <v>1031.4541859911014</v>
      </c>
      <c r="T4033" s="44">
        <v>4030</v>
      </c>
      <c r="U4033" s="34">
        <v>168</v>
      </c>
      <c r="V4033" s="34">
        <v>22</v>
      </c>
      <c r="W4033" s="45">
        <v>2795.9780293419153</v>
      </c>
    </row>
    <row r="4034" spans="12:23" x14ac:dyDescent="0.3">
      <c r="L4034" s="44">
        <v>4031</v>
      </c>
      <c r="M4034" s="34">
        <v>168</v>
      </c>
      <c r="N4034" s="34">
        <v>23</v>
      </c>
      <c r="O4034" s="45">
        <v>142.94454721315941</v>
      </c>
      <c r="P4034" s="44">
        <v>4031</v>
      </c>
      <c r="Q4034" s="34">
        <v>168</v>
      </c>
      <c r="R4034" s="34">
        <v>23</v>
      </c>
      <c r="S4034" s="45">
        <v>179.93359564752777</v>
      </c>
      <c r="T4034" s="44">
        <v>4031</v>
      </c>
      <c r="U4034" s="34">
        <v>168</v>
      </c>
      <c r="V4034" s="34">
        <v>23</v>
      </c>
      <c r="W4034" s="45">
        <v>487.74864361772046</v>
      </c>
    </row>
    <row r="4035" spans="12:23" x14ac:dyDescent="0.3">
      <c r="L4035" s="44">
        <v>4032</v>
      </c>
      <c r="M4035" s="34">
        <v>168</v>
      </c>
      <c r="N4035" s="34">
        <v>24</v>
      </c>
      <c r="O4035" s="45">
        <v>181.01629846275321</v>
      </c>
      <c r="P4035" s="44">
        <v>4032</v>
      </c>
      <c r="Q4035" s="34">
        <v>168</v>
      </c>
      <c r="R4035" s="34">
        <v>24</v>
      </c>
      <c r="S4035" s="45">
        <v>227.85698432161516</v>
      </c>
      <c r="T4035" s="44">
        <v>4032</v>
      </c>
      <c r="U4035" s="34">
        <v>168</v>
      </c>
      <c r="V4035" s="34">
        <v>24</v>
      </c>
      <c r="W4035" s="45">
        <v>617.65527800266011</v>
      </c>
    </row>
    <row r="4036" spans="12:23" x14ac:dyDescent="0.3">
      <c r="L4036" s="44">
        <v>4033</v>
      </c>
      <c r="M4036" s="34">
        <v>169</v>
      </c>
      <c r="N4036" s="34">
        <v>1</v>
      </c>
      <c r="O4036" s="45">
        <v>0</v>
      </c>
      <c r="P4036" s="44">
        <v>4033</v>
      </c>
      <c r="Q4036" s="34">
        <v>169</v>
      </c>
      <c r="R4036" s="34">
        <v>1</v>
      </c>
      <c r="S4036" s="45">
        <v>0</v>
      </c>
      <c r="T4036" s="44">
        <v>4033</v>
      </c>
      <c r="U4036" s="34">
        <v>169</v>
      </c>
      <c r="V4036" s="34">
        <v>1</v>
      </c>
      <c r="W4036" s="45">
        <v>0</v>
      </c>
    </row>
    <row r="4037" spans="12:23" x14ac:dyDescent="0.3">
      <c r="L4037" s="44">
        <v>4034</v>
      </c>
      <c r="M4037" s="34">
        <v>169</v>
      </c>
      <c r="N4037" s="34">
        <v>2</v>
      </c>
      <c r="O4037" s="45">
        <v>47.681136400101508</v>
      </c>
      <c r="P4037" s="44">
        <v>4034</v>
      </c>
      <c r="Q4037" s="34">
        <v>169</v>
      </c>
      <c r="R4037" s="34">
        <v>2</v>
      </c>
      <c r="S4037" s="45">
        <v>60.019346552875461</v>
      </c>
      <c r="T4037" s="44">
        <v>4034</v>
      </c>
      <c r="U4037" s="34">
        <v>169</v>
      </c>
      <c r="V4037" s="34">
        <v>2</v>
      </c>
      <c r="W4037" s="45">
        <v>162.69532527617855</v>
      </c>
    </row>
    <row r="4038" spans="12:23" x14ac:dyDescent="0.3">
      <c r="L4038" s="44">
        <v>4035</v>
      </c>
      <c r="M4038" s="34">
        <v>169</v>
      </c>
      <c r="N4038" s="34">
        <v>3</v>
      </c>
      <c r="O4038" s="45">
        <v>123.8147527005746</v>
      </c>
      <c r="P4038" s="44">
        <v>4035</v>
      </c>
      <c r="Q4038" s="34">
        <v>169</v>
      </c>
      <c r="R4038" s="34">
        <v>3</v>
      </c>
      <c r="S4038" s="45">
        <v>155.85367949994034</v>
      </c>
      <c r="T4038" s="44">
        <v>4035</v>
      </c>
      <c r="U4038" s="34">
        <v>169</v>
      </c>
      <c r="V4038" s="34">
        <v>3</v>
      </c>
      <c r="W4038" s="45">
        <v>422.47486082497619</v>
      </c>
    </row>
    <row r="4039" spans="12:23" x14ac:dyDescent="0.3">
      <c r="L4039" s="44">
        <v>4036</v>
      </c>
      <c r="M4039" s="34">
        <v>169</v>
      </c>
      <c r="N4039" s="34">
        <v>4</v>
      </c>
      <c r="O4039" s="45">
        <v>47.681136400101508</v>
      </c>
      <c r="P4039" s="44">
        <v>4036</v>
      </c>
      <c r="Q4039" s="34">
        <v>169</v>
      </c>
      <c r="R4039" s="34">
        <v>4</v>
      </c>
      <c r="S4039" s="45">
        <v>60.019346552875461</v>
      </c>
      <c r="T4039" s="44">
        <v>4036</v>
      </c>
      <c r="U4039" s="34">
        <v>169</v>
      </c>
      <c r="V4039" s="34">
        <v>4</v>
      </c>
      <c r="W4039" s="45">
        <v>162.69532527617855</v>
      </c>
    </row>
    <row r="4040" spans="12:23" x14ac:dyDescent="0.3">
      <c r="L4040" s="44">
        <v>4037</v>
      </c>
      <c r="M4040" s="34">
        <v>169</v>
      </c>
      <c r="N4040" s="34">
        <v>5</v>
      </c>
      <c r="O4040" s="45">
        <v>0</v>
      </c>
      <c r="P4040" s="44">
        <v>4037</v>
      </c>
      <c r="Q4040" s="34">
        <v>169</v>
      </c>
      <c r="R4040" s="34">
        <v>5</v>
      </c>
      <c r="S4040" s="45">
        <v>0</v>
      </c>
      <c r="T4040" s="44">
        <v>4037</v>
      </c>
      <c r="U4040" s="34">
        <v>169</v>
      </c>
      <c r="V4040" s="34">
        <v>5</v>
      </c>
      <c r="W4040" s="45">
        <v>0</v>
      </c>
    </row>
    <row r="4041" spans="12:23" x14ac:dyDescent="0.3">
      <c r="L4041" s="44">
        <v>4038</v>
      </c>
      <c r="M4041" s="34">
        <v>169</v>
      </c>
      <c r="N4041" s="34">
        <v>6</v>
      </c>
      <c r="O4041" s="45">
        <v>57.20154576217859</v>
      </c>
      <c r="P4041" s="44">
        <v>4038</v>
      </c>
      <c r="Q4041" s="34">
        <v>169</v>
      </c>
      <c r="R4041" s="34">
        <v>6</v>
      </c>
      <c r="S4041" s="45">
        <v>72.003304821674774</v>
      </c>
      <c r="T4041" s="44">
        <v>4038</v>
      </c>
      <c r="U4041" s="34">
        <v>169</v>
      </c>
      <c r="V4041" s="34">
        <v>6</v>
      </c>
      <c r="W4041" s="45">
        <v>195.18041717768384</v>
      </c>
    </row>
    <row r="4042" spans="12:23" x14ac:dyDescent="0.3">
      <c r="L4042" s="44">
        <v>4039</v>
      </c>
      <c r="M4042" s="34">
        <v>169</v>
      </c>
      <c r="N4042" s="34">
        <v>7</v>
      </c>
      <c r="O4042" s="45">
        <v>171.49588910067615</v>
      </c>
      <c r="P4042" s="44">
        <v>4039</v>
      </c>
      <c r="Q4042" s="34">
        <v>169</v>
      </c>
      <c r="R4042" s="34">
        <v>7</v>
      </c>
      <c r="S4042" s="45">
        <v>215.87302605281587</v>
      </c>
      <c r="T4042" s="44">
        <v>4039</v>
      </c>
      <c r="U4042" s="34">
        <v>169</v>
      </c>
      <c r="V4042" s="34">
        <v>7</v>
      </c>
      <c r="W4042" s="45">
        <v>585.17018610115485</v>
      </c>
    </row>
    <row r="4043" spans="12:23" x14ac:dyDescent="0.3">
      <c r="L4043" s="44">
        <v>4040</v>
      </c>
      <c r="M4043" s="34">
        <v>169</v>
      </c>
      <c r="N4043" s="34">
        <v>8</v>
      </c>
      <c r="O4043" s="45">
        <v>28.551341887516724</v>
      </c>
      <c r="P4043" s="44">
        <v>4040</v>
      </c>
      <c r="Q4043" s="34">
        <v>169</v>
      </c>
      <c r="R4043" s="34">
        <v>8</v>
      </c>
      <c r="S4043" s="45">
        <v>35.939430405288064</v>
      </c>
      <c r="T4043" s="44">
        <v>4040</v>
      </c>
      <c r="U4043" s="34">
        <v>169</v>
      </c>
      <c r="V4043" s="34">
        <v>8</v>
      </c>
      <c r="W4043" s="45">
        <v>97.421542483434294</v>
      </c>
    </row>
    <row r="4044" spans="12:23" x14ac:dyDescent="0.3">
      <c r="L4044" s="44">
        <v>4041</v>
      </c>
      <c r="M4044" s="34">
        <v>169</v>
      </c>
      <c r="N4044" s="34">
        <v>9</v>
      </c>
      <c r="O4044" s="45">
        <v>47.681136400101508</v>
      </c>
      <c r="P4044" s="44">
        <v>4041</v>
      </c>
      <c r="Q4044" s="34">
        <v>169</v>
      </c>
      <c r="R4044" s="34">
        <v>9</v>
      </c>
      <c r="S4044" s="45">
        <v>60.019346552875461</v>
      </c>
      <c r="T4044" s="44">
        <v>4041</v>
      </c>
      <c r="U4044" s="34">
        <v>169</v>
      </c>
      <c r="V4044" s="34">
        <v>9</v>
      </c>
      <c r="W4044" s="45">
        <v>162.69532527617855</v>
      </c>
    </row>
    <row r="4045" spans="12:23" x14ac:dyDescent="0.3">
      <c r="L4045" s="44">
        <v>4042</v>
      </c>
      <c r="M4045" s="34">
        <v>169</v>
      </c>
      <c r="N4045" s="34">
        <v>10</v>
      </c>
      <c r="O4045" s="45">
        <v>161.98536593731359</v>
      </c>
      <c r="P4045" s="44">
        <v>4042</v>
      </c>
      <c r="Q4045" s="34">
        <v>169</v>
      </c>
      <c r="R4045" s="34">
        <v>10</v>
      </c>
      <c r="S4045" s="45">
        <v>203.90151218512642</v>
      </c>
      <c r="T4045" s="44">
        <v>4042</v>
      </c>
      <c r="U4045" s="34">
        <v>169</v>
      </c>
      <c r="V4045" s="34">
        <v>10</v>
      </c>
      <c r="W4045" s="45">
        <v>552.71882742073115</v>
      </c>
    </row>
    <row r="4046" spans="12:23" x14ac:dyDescent="0.3">
      <c r="L4046" s="44">
        <v>4043</v>
      </c>
      <c r="M4046" s="34">
        <v>169</v>
      </c>
      <c r="N4046" s="34">
        <v>11</v>
      </c>
      <c r="O4046" s="45">
        <v>47.681136400101508</v>
      </c>
      <c r="P4046" s="44">
        <v>4043</v>
      </c>
      <c r="Q4046" s="34">
        <v>169</v>
      </c>
      <c r="R4046" s="34">
        <v>11</v>
      </c>
      <c r="S4046" s="45">
        <v>60.019346552875461</v>
      </c>
      <c r="T4046" s="44">
        <v>4043</v>
      </c>
      <c r="U4046" s="34">
        <v>169</v>
      </c>
      <c r="V4046" s="34">
        <v>11</v>
      </c>
      <c r="W4046" s="45">
        <v>162.69532527617855</v>
      </c>
    </row>
    <row r="4047" spans="12:23" x14ac:dyDescent="0.3">
      <c r="L4047" s="44">
        <v>4044</v>
      </c>
      <c r="M4047" s="34">
        <v>169</v>
      </c>
      <c r="N4047" s="34">
        <v>12</v>
      </c>
      <c r="O4047" s="45">
        <v>0</v>
      </c>
      <c r="P4047" s="44">
        <v>4044</v>
      </c>
      <c r="Q4047" s="34">
        <v>169</v>
      </c>
      <c r="R4047" s="34">
        <v>12</v>
      </c>
      <c r="S4047" s="45">
        <v>0</v>
      </c>
      <c r="T4047" s="44">
        <v>4044</v>
      </c>
      <c r="U4047" s="34">
        <v>169</v>
      </c>
      <c r="V4047" s="34">
        <v>12</v>
      </c>
      <c r="W4047" s="45">
        <v>0</v>
      </c>
    </row>
    <row r="4048" spans="12:23" x14ac:dyDescent="0.3">
      <c r="L4048" s="44">
        <v>4045</v>
      </c>
      <c r="M4048" s="34">
        <v>169</v>
      </c>
      <c r="N4048" s="34">
        <v>13</v>
      </c>
      <c r="O4048" s="45">
        <v>552.65828053876726</v>
      </c>
      <c r="P4048" s="44">
        <v>4045</v>
      </c>
      <c r="Q4048" s="34">
        <v>169</v>
      </c>
      <c r="R4048" s="34">
        <v>13</v>
      </c>
      <c r="S4048" s="45">
        <v>695.66691084363345</v>
      </c>
      <c r="T4048" s="44">
        <v>4045</v>
      </c>
      <c r="U4048" s="34">
        <v>169</v>
      </c>
      <c r="V4048" s="34">
        <v>13</v>
      </c>
      <c r="W4048" s="45">
        <v>1885.7545248992189</v>
      </c>
    </row>
    <row r="4049" spans="12:23" x14ac:dyDescent="0.3">
      <c r="L4049" s="44">
        <v>4046</v>
      </c>
      <c r="M4049" s="34">
        <v>169</v>
      </c>
      <c r="N4049" s="34">
        <v>14</v>
      </c>
      <c r="O4049" s="45">
        <v>0</v>
      </c>
      <c r="P4049" s="44">
        <v>4046</v>
      </c>
      <c r="Q4049" s="34">
        <v>169</v>
      </c>
      <c r="R4049" s="34">
        <v>14</v>
      </c>
      <c r="S4049" s="45">
        <v>0</v>
      </c>
      <c r="T4049" s="44">
        <v>4046</v>
      </c>
      <c r="U4049" s="34">
        <v>169</v>
      </c>
      <c r="V4049" s="34">
        <v>14</v>
      </c>
      <c r="W4049" s="45">
        <v>0</v>
      </c>
    </row>
    <row r="4050" spans="12:23" x14ac:dyDescent="0.3">
      <c r="L4050" s="44">
        <v>4047</v>
      </c>
      <c r="M4050" s="34">
        <v>169</v>
      </c>
      <c r="N4050" s="34">
        <v>15</v>
      </c>
      <c r="O4050" s="45">
        <v>47.681136400101508</v>
      </c>
      <c r="P4050" s="44">
        <v>4047</v>
      </c>
      <c r="Q4050" s="34">
        <v>169</v>
      </c>
      <c r="R4050" s="34">
        <v>15</v>
      </c>
      <c r="S4050" s="45">
        <v>60.019346552875461</v>
      </c>
      <c r="T4050" s="44">
        <v>4047</v>
      </c>
      <c r="U4050" s="34">
        <v>169</v>
      </c>
      <c r="V4050" s="34">
        <v>15</v>
      </c>
      <c r="W4050" s="45">
        <v>162.69532527617855</v>
      </c>
    </row>
    <row r="4051" spans="12:23" x14ac:dyDescent="0.3">
      <c r="L4051" s="44">
        <v>4048</v>
      </c>
      <c r="M4051" s="34">
        <v>169</v>
      </c>
      <c r="N4051" s="34">
        <v>16</v>
      </c>
      <c r="O4051" s="45">
        <v>142.94454721315941</v>
      </c>
      <c r="P4051" s="44">
        <v>4048</v>
      </c>
      <c r="Q4051" s="34">
        <v>169</v>
      </c>
      <c r="R4051" s="34">
        <v>16</v>
      </c>
      <c r="S4051" s="45">
        <v>179.93359564752777</v>
      </c>
      <c r="T4051" s="44">
        <v>4048</v>
      </c>
      <c r="U4051" s="34">
        <v>169</v>
      </c>
      <c r="V4051" s="34">
        <v>16</v>
      </c>
      <c r="W4051" s="45">
        <v>487.74864361772046</v>
      </c>
    </row>
    <row r="4052" spans="12:23" x14ac:dyDescent="0.3">
      <c r="L4052" s="44">
        <v>4049</v>
      </c>
      <c r="M4052" s="34">
        <v>169</v>
      </c>
      <c r="N4052" s="34">
        <v>17</v>
      </c>
      <c r="O4052" s="45">
        <v>57.20154576217859</v>
      </c>
      <c r="P4052" s="44">
        <v>4049</v>
      </c>
      <c r="Q4052" s="34">
        <v>169</v>
      </c>
      <c r="R4052" s="34">
        <v>17</v>
      </c>
      <c r="S4052" s="45">
        <v>72.003304821674774</v>
      </c>
      <c r="T4052" s="44">
        <v>4049</v>
      </c>
      <c r="U4052" s="34">
        <v>169</v>
      </c>
      <c r="V4052" s="34">
        <v>17</v>
      </c>
      <c r="W4052" s="45">
        <v>195.18041717768384</v>
      </c>
    </row>
    <row r="4053" spans="12:23" x14ac:dyDescent="0.3">
      <c r="L4053" s="44">
        <v>4050</v>
      </c>
      <c r="M4053" s="34">
        <v>169</v>
      </c>
      <c r="N4053" s="34">
        <v>18</v>
      </c>
      <c r="O4053" s="45">
        <v>9.5204093620770767</v>
      </c>
      <c r="P4053" s="44">
        <v>4050</v>
      </c>
      <c r="Q4053" s="34">
        <v>169</v>
      </c>
      <c r="R4053" s="34">
        <v>18</v>
      </c>
      <c r="S4053" s="45">
        <v>11.983958268799308</v>
      </c>
      <c r="T4053" s="44">
        <v>4050</v>
      </c>
      <c r="U4053" s="34">
        <v>169</v>
      </c>
      <c r="V4053" s="34">
        <v>18</v>
      </c>
      <c r="W4053" s="45">
        <v>32.485091901505271</v>
      </c>
    </row>
    <row r="4054" spans="12:23" x14ac:dyDescent="0.3">
      <c r="L4054" s="44">
        <v>4051</v>
      </c>
      <c r="M4054" s="34">
        <v>169</v>
      </c>
      <c r="N4054" s="34">
        <v>19</v>
      </c>
      <c r="O4054" s="45">
        <v>161.88650395016839</v>
      </c>
      <c r="P4054" s="44">
        <v>4051</v>
      </c>
      <c r="Q4054" s="34">
        <v>169</v>
      </c>
      <c r="R4054" s="34">
        <v>19</v>
      </c>
      <c r="S4054" s="45">
        <v>203.77706817402768</v>
      </c>
      <c r="T4054" s="44">
        <v>4051</v>
      </c>
      <c r="U4054" s="34">
        <v>169</v>
      </c>
      <c r="V4054" s="34">
        <v>19</v>
      </c>
      <c r="W4054" s="45">
        <v>552.38149520991567</v>
      </c>
    </row>
    <row r="4055" spans="12:23" x14ac:dyDescent="0.3">
      <c r="L4055" s="44">
        <v>4052</v>
      </c>
      <c r="M4055" s="34">
        <v>169</v>
      </c>
      <c r="N4055" s="34">
        <v>20</v>
      </c>
      <c r="O4055" s="45">
        <v>371.54312008886893</v>
      </c>
      <c r="P4055" s="44">
        <v>4052</v>
      </c>
      <c r="Q4055" s="34">
        <v>169</v>
      </c>
      <c r="R4055" s="34">
        <v>20</v>
      </c>
      <c r="S4055" s="45">
        <v>467.68548251091966</v>
      </c>
      <c r="T4055" s="44">
        <v>4052</v>
      </c>
      <c r="U4055" s="34">
        <v>169</v>
      </c>
      <c r="V4055" s="34">
        <v>20</v>
      </c>
      <c r="W4055" s="45">
        <v>1267.7619146857437</v>
      </c>
    </row>
    <row r="4056" spans="12:23" x14ac:dyDescent="0.3">
      <c r="L4056" s="44">
        <v>4053</v>
      </c>
      <c r="M4056" s="34">
        <v>169</v>
      </c>
      <c r="N4056" s="34">
        <v>21</v>
      </c>
      <c r="O4056" s="45">
        <v>19.030932525439646</v>
      </c>
      <c r="P4056" s="44">
        <v>4053</v>
      </c>
      <c r="Q4056" s="34">
        <v>169</v>
      </c>
      <c r="R4056" s="34">
        <v>21</v>
      </c>
      <c r="S4056" s="45">
        <v>23.955472136488755</v>
      </c>
      <c r="T4056" s="44">
        <v>4053</v>
      </c>
      <c r="U4056" s="34">
        <v>169</v>
      </c>
      <c r="V4056" s="34">
        <v>21</v>
      </c>
      <c r="W4056" s="45">
        <v>64.936450581929023</v>
      </c>
    </row>
    <row r="4057" spans="12:23" x14ac:dyDescent="0.3">
      <c r="L4057" s="44">
        <v>4054</v>
      </c>
      <c r="M4057" s="34">
        <v>169</v>
      </c>
      <c r="N4057" s="34">
        <v>22</v>
      </c>
      <c r="O4057" s="45">
        <v>38.071751249593802</v>
      </c>
      <c r="P4057" s="44">
        <v>4054</v>
      </c>
      <c r="Q4057" s="34">
        <v>169</v>
      </c>
      <c r="R4057" s="34">
        <v>22</v>
      </c>
      <c r="S4057" s="45">
        <v>47.923388674087377</v>
      </c>
      <c r="T4057" s="44">
        <v>4054</v>
      </c>
      <c r="U4057" s="34">
        <v>169</v>
      </c>
      <c r="V4057" s="34">
        <v>22</v>
      </c>
      <c r="W4057" s="45">
        <v>129.90663438493959</v>
      </c>
    </row>
    <row r="4058" spans="12:23" x14ac:dyDescent="0.3">
      <c r="L4058" s="44">
        <v>4055</v>
      </c>
      <c r="M4058" s="34">
        <v>169</v>
      </c>
      <c r="N4058" s="34">
        <v>23</v>
      </c>
      <c r="O4058" s="45">
        <v>9.5204093620770767</v>
      </c>
      <c r="P4058" s="44">
        <v>4055</v>
      </c>
      <c r="Q4058" s="34">
        <v>169</v>
      </c>
      <c r="R4058" s="34">
        <v>23</v>
      </c>
      <c r="S4058" s="45">
        <v>11.983958268799308</v>
      </c>
      <c r="T4058" s="44">
        <v>4055</v>
      </c>
      <c r="U4058" s="34">
        <v>169</v>
      </c>
      <c r="V4058" s="34">
        <v>23</v>
      </c>
      <c r="W4058" s="45">
        <v>32.485091901505271</v>
      </c>
    </row>
    <row r="4059" spans="12:23" x14ac:dyDescent="0.3">
      <c r="L4059" s="44">
        <v>4056</v>
      </c>
      <c r="M4059" s="34">
        <v>169</v>
      </c>
      <c r="N4059" s="34">
        <v>24</v>
      </c>
      <c r="O4059" s="45">
        <v>200.14609297533806</v>
      </c>
      <c r="P4059" s="44">
        <v>4056</v>
      </c>
      <c r="Q4059" s="34">
        <v>169</v>
      </c>
      <c r="R4059" s="34">
        <v>24</v>
      </c>
      <c r="S4059" s="45">
        <v>251.93690046920261</v>
      </c>
      <c r="T4059" s="44">
        <v>4056</v>
      </c>
      <c r="U4059" s="34">
        <v>169</v>
      </c>
      <c r="V4059" s="34">
        <v>24</v>
      </c>
      <c r="W4059" s="45">
        <v>682.92906079540455</v>
      </c>
    </row>
    <row r="4060" spans="12:23" x14ac:dyDescent="0.3">
      <c r="L4060" s="44">
        <v>4057</v>
      </c>
      <c r="M4060" s="34">
        <v>170</v>
      </c>
      <c r="N4060" s="34">
        <v>1</v>
      </c>
      <c r="O4060" s="45">
        <v>0</v>
      </c>
      <c r="P4060" s="44">
        <v>4057</v>
      </c>
      <c r="Q4060" s="34">
        <v>170</v>
      </c>
      <c r="R4060" s="34">
        <v>1</v>
      </c>
      <c r="S4060" s="45">
        <v>0</v>
      </c>
      <c r="T4060" s="44">
        <v>4057</v>
      </c>
      <c r="U4060" s="34">
        <v>170</v>
      </c>
      <c r="V4060" s="34">
        <v>1</v>
      </c>
      <c r="W4060" s="45">
        <v>0</v>
      </c>
    </row>
    <row r="4061" spans="12:23" x14ac:dyDescent="0.3">
      <c r="L4061" s="44">
        <v>4058</v>
      </c>
      <c r="M4061" s="34">
        <v>170</v>
      </c>
      <c r="N4061" s="34">
        <v>2</v>
      </c>
      <c r="O4061" s="45">
        <v>47.681136400101508</v>
      </c>
      <c r="P4061" s="44">
        <v>4058</v>
      </c>
      <c r="Q4061" s="34">
        <v>170</v>
      </c>
      <c r="R4061" s="34">
        <v>2</v>
      </c>
      <c r="S4061" s="45">
        <v>60.019346552875461</v>
      </c>
      <c r="T4061" s="44">
        <v>4058</v>
      </c>
      <c r="U4061" s="34">
        <v>170</v>
      </c>
      <c r="V4061" s="34">
        <v>2</v>
      </c>
      <c r="W4061" s="45">
        <v>162.69532527617855</v>
      </c>
    </row>
    <row r="4062" spans="12:23" x14ac:dyDescent="0.3">
      <c r="L4062" s="44">
        <v>4059</v>
      </c>
      <c r="M4062" s="34">
        <v>170</v>
      </c>
      <c r="N4062" s="34">
        <v>3</v>
      </c>
      <c r="O4062" s="45">
        <v>0</v>
      </c>
      <c r="P4062" s="44">
        <v>4059</v>
      </c>
      <c r="Q4062" s="34">
        <v>170</v>
      </c>
      <c r="R4062" s="34">
        <v>3</v>
      </c>
      <c r="S4062" s="45">
        <v>0</v>
      </c>
      <c r="T4062" s="44">
        <v>4059</v>
      </c>
      <c r="U4062" s="34">
        <v>170</v>
      </c>
      <c r="V4062" s="34">
        <v>3</v>
      </c>
      <c r="W4062" s="45">
        <v>0</v>
      </c>
    </row>
    <row r="4063" spans="12:23" x14ac:dyDescent="0.3">
      <c r="L4063" s="44">
        <v>4060</v>
      </c>
      <c r="M4063" s="34">
        <v>170</v>
      </c>
      <c r="N4063" s="34">
        <v>4</v>
      </c>
      <c r="O4063" s="45">
        <v>543.14775737540469</v>
      </c>
      <c r="P4063" s="44">
        <v>4060</v>
      </c>
      <c r="Q4063" s="34">
        <v>170</v>
      </c>
      <c r="R4063" s="34">
        <v>4</v>
      </c>
      <c r="S4063" s="45">
        <v>683.69539697594405</v>
      </c>
      <c r="T4063" s="44">
        <v>4060</v>
      </c>
      <c r="U4063" s="34">
        <v>170</v>
      </c>
      <c r="V4063" s="34">
        <v>4</v>
      </c>
      <c r="W4063" s="45">
        <v>1853.3031662187952</v>
      </c>
    </row>
    <row r="4064" spans="12:23" x14ac:dyDescent="0.3">
      <c r="L4064" s="44">
        <v>4061</v>
      </c>
      <c r="M4064" s="34">
        <v>170</v>
      </c>
      <c r="N4064" s="34">
        <v>5</v>
      </c>
      <c r="O4064" s="45">
        <v>152.46495657523647</v>
      </c>
      <c r="P4064" s="44">
        <v>4061</v>
      </c>
      <c r="Q4064" s="34">
        <v>170</v>
      </c>
      <c r="R4064" s="34">
        <v>5</v>
      </c>
      <c r="S4064" s="45">
        <v>191.91755391632705</v>
      </c>
      <c r="T4064" s="44">
        <v>4061</v>
      </c>
      <c r="U4064" s="34">
        <v>170</v>
      </c>
      <c r="V4064" s="34">
        <v>5</v>
      </c>
      <c r="W4064" s="45">
        <v>520.23373551922577</v>
      </c>
    </row>
    <row r="4065" spans="12:23" x14ac:dyDescent="0.3">
      <c r="L4065" s="44">
        <v>4062</v>
      </c>
      <c r="M4065" s="34">
        <v>170</v>
      </c>
      <c r="N4065" s="34">
        <v>6</v>
      </c>
      <c r="O4065" s="45">
        <v>47.681136400101508</v>
      </c>
      <c r="P4065" s="44">
        <v>4062</v>
      </c>
      <c r="Q4065" s="34">
        <v>170</v>
      </c>
      <c r="R4065" s="34">
        <v>6</v>
      </c>
      <c r="S4065" s="45">
        <v>60.019346552875461</v>
      </c>
      <c r="T4065" s="44">
        <v>4062</v>
      </c>
      <c r="U4065" s="34">
        <v>170</v>
      </c>
      <c r="V4065" s="34">
        <v>6</v>
      </c>
      <c r="W4065" s="45">
        <v>162.69532527617855</v>
      </c>
    </row>
    <row r="4066" spans="12:23" x14ac:dyDescent="0.3">
      <c r="L4066" s="44">
        <v>4063</v>
      </c>
      <c r="M4066" s="34">
        <v>170</v>
      </c>
      <c r="N4066" s="34">
        <v>7</v>
      </c>
      <c r="O4066" s="45">
        <v>161.98536593731359</v>
      </c>
      <c r="P4066" s="44">
        <v>4063</v>
      </c>
      <c r="Q4066" s="34">
        <v>170</v>
      </c>
      <c r="R4066" s="34">
        <v>7</v>
      </c>
      <c r="S4066" s="45">
        <v>203.90151218512642</v>
      </c>
      <c r="T4066" s="44">
        <v>4063</v>
      </c>
      <c r="U4066" s="34">
        <v>170</v>
      </c>
      <c r="V4066" s="34">
        <v>7</v>
      </c>
      <c r="W4066" s="45">
        <v>552.71882742073115</v>
      </c>
    </row>
    <row r="4067" spans="12:23" x14ac:dyDescent="0.3">
      <c r="L4067" s="44">
        <v>4064</v>
      </c>
      <c r="M4067" s="34">
        <v>170</v>
      </c>
      <c r="N4067" s="34">
        <v>8</v>
      </c>
      <c r="O4067" s="45">
        <v>47.681136400101508</v>
      </c>
      <c r="P4067" s="44">
        <v>4064</v>
      </c>
      <c r="Q4067" s="34">
        <v>170</v>
      </c>
      <c r="R4067" s="34">
        <v>8</v>
      </c>
      <c r="S4067" s="45">
        <v>60.019346552875461</v>
      </c>
      <c r="T4067" s="44">
        <v>4064</v>
      </c>
      <c r="U4067" s="34">
        <v>170</v>
      </c>
      <c r="V4067" s="34">
        <v>8</v>
      </c>
      <c r="W4067" s="45">
        <v>162.69532527617855</v>
      </c>
    </row>
    <row r="4068" spans="12:23" x14ac:dyDescent="0.3">
      <c r="L4068" s="44">
        <v>4065</v>
      </c>
      <c r="M4068" s="34">
        <v>170</v>
      </c>
      <c r="N4068" s="34">
        <v>9</v>
      </c>
      <c r="O4068" s="45">
        <v>9.5204093620770767</v>
      </c>
      <c r="P4068" s="44">
        <v>4065</v>
      </c>
      <c r="Q4068" s="34">
        <v>170</v>
      </c>
      <c r="R4068" s="34">
        <v>9</v>
      </c>
      <c r="S4068" s="45">
        <v>11.983958268799308</v>
      </c>
      <c r="T4068" s="44">
        <v>4065</v>
      </c>
      <c r="U4068" s="34">
        <v>170</v>
      </c>
      <c r="V4068" s="34">
        <v>9</v>
      </c>
      <c r="W4068" s="45">
        <v>32.485091901505271</v>
      </c>
    </row>
    <row r="4069" spans="12:23" x14ac:dyDescent="0.3">
      <c r="L4069" s="44">
        <v>4066</v>
      </c>
      <c r="M4069" s="34">
        <v>170</v>
      </c>
      <c r="N4069" s="34">
        <v>10</v>
      </c>
      <c r="O4069" s="45">
        <v>552.559418551622</v>
      </c>
      <c r="P4069" s="44">
        <v>4066</v>
      </c>
      <c r="Q4069" s="34">
        <v>170</v>
      </c>
      <c r="R4069" s="34">
        <v>10</v>
      </c>
      <c r="S4069" s="45">
        <v>695.54246683253473</v>
      </c>
      <c r="T4069" s="44">
        <v>4066</v>
      </c>
      <c r="U4069" s="34">
        <v>170</v>
      </c>
      <c r="V4069" s="34">
        <v>10</v>
      </c>
      <c r="W4069" s="45">
        <v>1885.4171926884035</v>
      </c>
    </row>
    <row r="4070" spans="12:23" x14ac:dyDescent="0.3">
      <c r="L4070" s="44">
        <v>4067</v>
      </c>
      <c r="M4070" s="34">
        <v>170</v>
      </c>
      <c r="N4070" s="34">
        <v>11</v>
      </c>
      <c r="O4070" s="45">
        <v>38.071751249593802</v>
      </c>
      <c r="P4070" s="44">
        <v>4067</v>
      </c>
      <c r="Q4070" s="34">
        <v>170</v>
      </c>
      <c r="R4070" s="34">
        <v>11</v>
      </c>
      <c r="S4070" s="45">
        <v>47.923388674087377</v>
      </c>
      <c r="T4070" s="44">
        <v>4067</v>
      </c>
      <c r="U4070" s="34">
        <v>170</v>
      </c>
      <c r="V4070" s="34">
        <v>11</v>
      </c>
      <c r="W4070" s="45">
        <v>129.90663438493959</v>
      </c>
    </row>
    <row r="4071" spans="12:23" x14ac:dyDescent="0.3">
      <c r="L4071" s="44">
        <v>4068</v>
      </c>
      <c r="M4071" s="34">
        <v>170</v>
      </c>
      <c r="N4071" s="34">
        <v>12</v>
      </c>
      <c r="O4071" s="45">
        <v>9.5204093620770767</v>
      </c>
      <c r="P4071" s="44">
        <v>4068</v>
      </c>
      <c r="Q4071" s="34">
        <v>170</v>
      </c>
      <c r="R4071" s="34">
        <v>12</v>
      </c>
      <c r="S4071" s="45">
        <v>11.983958268799308</v>
      </c>
      <c r="T4071" s="44">
        <v>4068</v>
      </c>
      <c r="U4071" s="34">
        <v>170</v>
      </c>
      <c r="V4071" s="34">
        <v>12</v>
      </c>
      <c r="W4071" s="45">
        <v>32.485091901505271</v>
      </c>
    </row>
    <row r="4072" spans="12:23" x14ac:dyDescent="0.3">
      <c r="L4072" s="44">
        <v>4069</v>
      </c>
      <c r="M4072" s="34">
        <v>170</v>
      </c>
      <c r="N4072" s="34">
        <v>13</v>
      </c>
      <c r="O4072" s="45">
        <v>47.681136400101508</v>
      </c>
      <c r="P4072" s="44">
        <v>4069</v>
      </c>
      <c r="Q4072" s="34">
        <v>170</v>
      </c>
      <c r="R4072" s="34">
        <v>13</v>
      </c>
      <c r="S4072" s="45">
        <v>60.019346552875461</v>
      </c>
      <c r="T4072" s="44">
        <v>4069</v>
      </c>
      <c r="U4072" s="34">
        <v>170</v>
      </c>
      <c r="V4072" s="34">
        <v>13</v>
      </c>
      <c r="W4072" s="45">
        <v>162.69532527617855</v>
      </c>
    </row>
    <row r="4073" spans="12:23" x14ac:dyDescent="0.3">
      <c r="L4073" s="44">
        <v>4070</v>
      </c>
      <c r="M4073" s="34">
        <v>170</v>
      </c>
      <c r="N4073" s="34">
        <v>14</v>
      </c>
      <c r="O4073" s="45">
        <v>161.98536593731359</v>
      </c>
      <c r="P4073" s="44">
        <v>4070</v>
      </c>
      <c r="Q4073" s="34">
        <v>170</v>
      </c>
      <c r="R4073" s="34">
        <v>14</v>
      </c>
      <c r="S4073" s="45">
        <v>203.90151218512642</v>
      </c>
      <c r="T4073" s="44">
        <v>4070</v>
      </c>
      <c r="U4073" s="34">
        <v>170</v>
      </c>
      <c r="V4073" s="34">
        <v>14</v>
      </c>
      <c r="W4073" s="45">
        <v>552.71882742073115</v>
      </c>
    </row>
    <row r="4074" spans="12:23" x14ac:dyDescent="0.3">
      <c r="L4074" s="44">
        <v>4071</v>
      </c>
      <c r="M4074" s="34">
        <v>170</v>
      </c>
      <c r="N4074" s="34">
        <v>15</v>
      </c>
      <c r="O4074" s="45">
        <v>66.712068925541161</v>
      </c>
      <c r="P4074" s="44">
        <v>4071</v>
      </c>
      <c r="Q4074" s="34">
        <v>170</v>
      </c>
      <c r="R4074" s="34">
        <v>15</v>
      </c>
      <c r="S4074" s="45">
        <v>83.974818689364213</v>
      </c>
      <c r="T4074" s="44">
        <v>4071</v>
      </c>
      <c r="U4074" s="34">
        <v>170</v>
      </c>
      <c r="V4074" s="34">
        <v>15</v>
      </c>
      <c r="W4074" s="45">
        <v>227.63177585810757</v>
      </c>
    </row>
    <row r="4075" spans="12:23" x14ac:dyDescent="0.3">
      <c r="L4075" s="44">
        <v>4072</v>
      </c>
      <c r="M4075" s="34">
        <v>170</v>
      </c>
      <c r="N4075" s="34">
        <v>16</v>
      </c>
      <c r="O4075" s="45">
        <v>342.9917782013523</v>
      </c>
      <c r="P4075" s="44">
        <v>4072</v>
      </c>
      <c r="Q4075" s="34">
        <v>170</v>
      </c>
      <c r="R4075" s="34">
        <v>16</v>
      </c>
      <c r="S4075" s="45">
        <v>431.74605210563175</v>
      </c>
      <c r="T4075" s="44">
        <v>4072</v>
      </c>
      <c r="U4075" s="34">
        <v>170</v>
      </c>
      <c r="V4075" s="34">
        <v>16</v>
      </c>
      <c r="W4075" s="45">
        <v>1170.3403722023097</v>
      </c>
    </row>
    <row r="4076" spans="12:23" x14ac:dyDescent="0.3">
      <c r="L4076" s="44">
        <v>4073</v>
      </c>
      <c r="M4076" s="34">
        <v>170</v>
      </c>
      <c r="N4076" s="34">
        <v>17</v>
      </c>
      <c r="O4076" s="45">
        <v>104.78382017513496</v>
      </c>
      <c r="P4076" s="44">
        <v>4073</v>
      </c>
      <c r="Q4076" s="34">
        <v>170</v>
      </c>
      <c r="R4076" s="34">
        <v>17</v>
      </c>
      <c r="S4076" s="45">
        <v>131.8982073634516</v>
      </c>
      <c r="T4076" s="44">
        <v>4073</v>
      </c>
      <c r="U4076" s="34">
        <v>170</v>
      </c>
      <c r="V4076" s="34">
        <v>17</v>
      </c>
      <c r="W4076" s="45">
        <v>357.53841024304722</v>
      </c>
    </row>
    <row r="4077" spans="12:23" x14ac:dyDescent="0.3">
      <c r="L4077" s="44">
        <v>4074</v>
      </c>
      <c r="M4077" s="34">
        <v>170</v>
      </c>
      <c r="N4077" s="34">
        <v>18</v>
      </c>
      <c r="O4077" s="45">
        <v>0</v>
      </c>
      <c r="P4077" s="44">
        <v>4074</v>
      </c>
      <c r="Q4077" s="34">
        <v>170</v>
      </c>
      <c r="R4077" s="34">
        <v>18</v>
      </c>
      <c r="S4077" s="45">
        <v>0</v>
      </c>
      <c r="T4077" s="44">
        <v>4074</v>
      </c>
      <c r="U4077" s="34">
        <v>170</v>
      </c>
      <c r="V4077" s="34">
        <v>18</v>
      </c>
      <c r="W4077" s="45">
        <v>0</v>
      </c>
    </row>
    <row r="4078" spans="12:23" x14ac:dyDescent="0.3">
      <c r="L4078" s="44">
        <v>4075</v>
      </c>
      <c r="M4078" s="34">
        <v>170</v>
      </c>
      <c r="N4078" s="34">
        <v>19</v>
      </c>
      <c r="O4078" s="45">
        <v>209.66650233741501</v>
      </c>
      <c r="P4078" s="44">
        <v>4075</v>
      </c>
      <c r="Q4078" s="34">
        <v>170</v>
      </c>
      <c r="R4078" s="34">
        <v>19</v>
      </c>
      <c r="S4078" s="45">
        <v>263.92085873800175</v>
      </c>
      <c r="T4078" s="44">
        <v>4075</v>
      </c>
      <c r="U4078" s="34">
        <v>170</v>
      </c>
      <c r="V4078" s="34">
        <v>19</v>
      </c>
      <c r="W4078" s="45">
        <v>715.41415269690935</v>
      </c>
    </row>
    <row r="4079" spans="12:23" x14ac:dyDescent="0.3">
      <c r="L4079" s="44">
        <v>4076</v>
      </c>
      <c r="M4079" s="34">
        <v>170</v>
      </c>
      <c r="N4079" s="34">
        <v>20</v>
      </c>
      <c r="O4079" s="45">
        <v>0</v>
      </c>
      <c r="P4079" s="44">
        <v>4076</v>
      </c>
      <c r="Q4079" s="34">
        <v>170</v>
      </c>
      <c r="R4079" s="34">
        <v>20</v>
      </c>
      <c r="S4079" s="45">
        <v>0</v>
      </c>
      <c r="T4079" s="44">
        <v>4076</v>
      </c>
      <c r="U4079" s="34">
        <v>170</v>
      </c>
      <c r="V4079" s="34">
        <v>20</v>
      </c>
      <c r="W4079" s="45">
        <v>0</v>
      </c>
    </row>
    <row r="4080" spans="12:23" x14ac:dyDescent="0.3">
      <c r="L4080" s="44">
        <v>4077</v>
      </c>
      <c r="M4080" s="34">
        <v>170</v>
      </c>
      <c r="N4080" s="34">
        <v>21</v>
      </c>
      <c r="O4080" s="45">
        <v>381.16239143809111</v>
      </c>
      <c r="P4080" s="44">
        <v>4077</v>
      </c>
      <c r="Q4080" s="34">
        <v>170</v>
      </c>
      <c r="R4080" s="34">
        <v>21</v>
      </c>
      <c r="S4080" s="45">
        <v>479.79388479081757</v>
      </c>
      <c r="T4080" s="44">
        <v>4077</v>
      </c>
      <c r="U4080" s="34">
        <v>170</v>
      </c>
      <c r="V4080" s="34">
        <v>21</v>
      </c>
      <c r="W4080" s="45">
        <v>1300.5843387980642</v>
      </c>
    </row>
    <row r="4081" spans="12:23" x14ac:dyDescent="0.3">
      <c r="L4081" s="44">
        <v>4078</v>
      </c>
      <c r="M4081" s="34">
        <v>170</v>
      </c>
      <c r="N4081" s="34">
        <v>22</v>
      </c>
      <c r="O4081" s="45">
        <v>19.030932525439646</v>
      </c>
      <c r="P4081" s="44">
        <v>4078</v>
      </c>
      <c r="Q4081" s="34">
        <v>170</v>
      </c>
      <c r="R4081" s="34">
        <v>22</v>
      </c>
      <c r="S4081" s="45">
        <v>23.955472136488755</v>
      </c>
      <c r="T4081" s="44">
        <v>4078</v>
      </c>
      <c r="U4081" s="34">
        <v>170</v>
      </c>
      <c r="V4081" s="34">
        <v>22</v>
      </c>
      <c r="W4081" s="45">
        <v>64.936450581929023</v>
      </c>
    </row>
    <row r="4082" spans="12:23" x14ac:dyDescent="0.3">
      <c r="L4082" s="44">
        <v>4079</v>
      </c>
      <c r="M4082" s="34">
        <v>170</v>
      </c>
      <c r="N4082" s="34">
        <v>23</v>
      </c>
      <c r="O4082" s="45">
        <v>28.551341887516724</v>
      </c>
      <c r="P4082" s="44">
        <v>4079</v>
      </c>
      <c r="Q4082" s="34">
        <v>170</v>
      </c>
      <c r="R4082" s="34">
        <v>23</v>
      </c>
      <c r="S4082" s="45">
        <v>35.939430405288064</v>
      </c>
      <c r="T4082" s="44">
        <v>4079</v>
      </c>
      <c r="U4082" s="34">
        <v>170</v>
      </c>
      <c r="V4082" s="34">
        <v>23</v>
      </c>
      <c r="W4082" s="45">
        <v>97.421542483434294</v>
      </c>
    </row>
    <row r="4083" spans="12:23" x14ac:dyDescent="0.3">
      <c r="L4083" s="44">
        <v>4080</v>
      </c>
      <c r="M4083" s="34">
        <v>170</v>
      </c>
      <c r="N4083" s="34">
        <v>24</v>
      </c>
      <c r="O4083" s="45">
        <v>190.53670782483027</v>
      </c>
      <c r="P4083" s="44">
        <v>4080</v>
      </c>
      <c r="Q4083" s="34">
        <v>170</v>
      </c>
      <c r="R4083" s="34">
        <v>24</v>
      </c>
      <c r="S4083" s="45">
        <v>239.84094259041444</v>
      </c>
      <c r="T4083" s="44">
        <v>4080</v>
      </c>
      <c r="U4083" s="34">
        <v>170</v>
      </c>
      <c r="V4083" s="34">
        <v>24</v>
      </c>
      <c r="W4083" s="45">
        <v>650.14036990416525</v>
      </c>
    </row>
    <row r="4084" spans="12:23" x14ac:dyDescent="0.3">
      <c r="L4084" s="44">
        <v>4081</v>
      </c>
      <c r="M4084" s="34">
        <v>171</v>
      </c>
      <c r="N4084" s="34">
        <v>1</v>
      </c>
      <c r="O4084" s="45">
        <v>19.030932525439646</v>
      </c>
      <c r="P4084" s="44">
        <v>4081</v>
      </c>
      <c r="Q4084" s="34">
        <v>171</v>
      </c>
      <c r="R4084" s="34">
        <v>1</v>
      </c>
      <c r="S4084" s="45">
        <v>23.955472136488755</v>
      </c>
      <c r="T4084" s="44">
        <v>4081</v>
      </c>
      <c r="U4084" s="34">
        <v>171</v>
      </c>
      <c r="V4084" s="34">
        <v>1</v>
      </c>
      <c r="W4084" s="45">
        <v>64.936450581929023</v>
      </c>
    </row>
    <row r="4085" spans="12:23" x14ac:dyDescent="0.3">
      <c r="L4085" s="44">
        <v>4082</v>
      </c>
      <c r="M4085" s="34">
        <v>171</v>
      </c>
      <c r="N4085" s="34">
        <v>2</v>
      </c>
      <c r="O4085" s="45">
        <v>47.681136400101508</v>
      </c>
      <c r="P4085" s="44">
        <v>4082</v>
      </c>
      <c r="Q4085" s="34">
        <v>171</v>
      </c>
      <c r="R4085" s="34">
        <v>2</v>
      </c>
      <c r="S4085" s="45">
        <v>60.019346552875461</v>
      </c>
      <c r="T4085" s="44">
        <v>4082</v>
      </c>
      <c r="U4085" s="34">
        <v>171</v>
      </c>
      <c r="V4085" s="34">
        <v>2</v>
      </c>
      <c r="W4085" s="45">
        <v>162.69532527617855</v>
      </c>
    </row>
    <row r="4086" spans="12:23" x14ac:dyDescent="0.3">
      <c r="L4086" s="44">
        <v>4083</v>
      </c>
      <c r="M4086" s="34">
        <v>171</v>
      </c>
      <c r="N4086" s="34">
        <v>3</v>
      </c>
      <c r="O4086" s="45">
        <v>0</v>
      </c>
      <c r="P4086" s="44">
        <v>4083</v>
      </c>
      <c r="Q4086" s="34">
        <v>171</v>
      </c>
      <c r="R4086" s="34">
        <v>3</v>
      </c>
      <c r="S4086" s="45">
        <v>0</v>
      </c>
      <c r="T4086" s="44">
        <v>4083</v>
      </c>
      <c r="U4086" s="34">
        <v>171</v>
      </c>
      <c r="V4086" s="34">
        <v>3</v>
      </c>
      <c r="W4086" s="45">
        <v>0</v>
      </c>
    </row>
    <row r="4087" spans="12:23" x14ac:dyDescent="0.3">
      <c r="L4087" s="44">
        <v>4084</v>
      </c>
      <c r="M4087" s="34">
        <v>171</v>
      </c>
      <c r="N4087" s="34">
        <v>4</v>
      </c>
      <c r="O4087" s="45">
        <v>47.681136400101508</v>
      </c>
      <c r="P4087" s="44">
        <v>4084</v>
      </c>
      <c r="Q4087" s="34">
        <v>171</v>
      </c>
      <c r="R4087" s="34">
        <v>4</v>
      </c>
      <c r="S4087" s="45">
        <v>60.019346552875461</v>
      </c>
      <c r="T4087" s="44">
        <v>4084</v>
      </c>
      <c r="U4087" s="34">
        <v>171</v>
      </c>
      <c r="V4087" s="34">
        <v>4</v>
      </c>
      <c r="W4087" s="45">
        <v>162.69532527617855</v>
      </c>
    </row>
    <row r="4088" spans="12:23" x14ac:dyDescent="0.3">
      <c r="L4088" s="44">
        <v>4085</v>
      </c>
      <c r="M4088" s="34">
        <v>171</v>
      </c>
      <c r="N4088" s="34">
        <v>5</v>
      </c>
      <c r="O4088" s="45">
        <v>142.94454721315941</v>
      </c>
      <c r="P4088" s="44">
        <v>4085</v>
      </c>
      <c r="Q4088" s="34">
        <v>171</v>
      </c>
      <c r="R4088" s="34">
        <v>5</v>
      </c>
      <c r="S4088" s="45">
        <v>179.93359564752777</v>
      </c>
      <c r="T4088" s="44">
        <v>4085</v>
      </c>
      <c r="U4088" s="34">
        <v>171</v>
      </c>
      <c r="V4088" s="34">
        <v>5</v>
      </c>
      <c r="W4088" s="45">
        <v>487.74864361772046</v>
      </c>
    </row>
    <row r="4089" spans="12:23" x14ac:dyDescent="0.3">
      <c r="L4089" s="44">
        <v>4086</v>
      </c>
      <c r="M4089" s="34">
        <v>171</v>
      </c>
      <c r="N4089" s="34">
        <v>6</v>
      </c>
      <c r="O4089" s="45">
        <v>57.20154576217859</v>
      </c>
      <c r="P4089" s="44">
        <v>4086</v>
      </c>
      <c r="Q4089" s="34">
        <v>171</v>
      </c>
      <c r="R4089" s="34">
        <v>6</v>
      </c>
      <c r="S4089" s="45">
        <v>72.003304821674774</v>
      </c>
      <c r="T4089" s="44">
        <v>4086</v>
      </c>
      <c r="U4089" s="34">
        <v>171</v>
      </c>
      <c r="V4089" s="34">
        <v>6</v>
      </c>
      <c r="W4089" s="45">
        <v>195.18041717768384</v>
      </c>
    </row>
    <row r="4090" spans="12:23" x14ac:dyDescent="0.3">
      <c r="L4090" s="44">
        <v>4087</v>
      </c>
      <c r="M4090" s="34">
        <v>171</v>
      </c>
      <c r="N4090" s="34">
        <v>7</v>
      </c>
      <c r="O4090" s="45">
        <v>0</v>
      </c>
      <c r="P4090" s="44">
        <v>4087</v>
      </c>
      <c r="Q4090" s="34">
        <v>171</v>
      </c>
      <c r="R4090" s="34">
        <v>7</v>
      </c>
      <c r="S4090" s="45">
        <v>0</v>
      </c>
      <c r="T4090" s="44">
        <v>4087</v>
      </c>
      <c r="U4090" s="34">
        <v>171</v>
      </c>
      <c r="V4090" s="34">
        <v>7</v>
      </c>
      <c r="W4090" s="45">
        <v>0</v>
      </c>
    </row>
    <row r="4091" spans="12:23" x14ac:dyDescent="0.3">
      <c r="L4091" s="44">
        <v>4088</v>
      </c>
      <c r="M4091" s="34">
        <v>171</v>
      </c>
      <c r="N4091" s="34">
        <v>8</v>
      </c>
      <c r="O4091" s="45">
        <v>552.65828053876726</v>
      </c>
      <c r="P4091" s="44">
        <v>4088</v>
      </c>
      <c r="Q4091" s="34">
        <v>171</v>
      </c>
      <c r="R4091" s="34">
        <v>8</v>
      </c>
      <c r="S4091" s="45">
        <v>695.66691084363345</v>
      </c>
      <c r="T4091" s="44">
        <v>4088</v>
      </c>
      <c r="U4091" s="34">
        <v>171</v>
      </c>
      <c r="V4091" s="34">
        <v>8</v>
      </c>
      <c r="W4091" s="45">
        <v>1885.7545248992189</v>
      </c>
    </row>
    <row r="4092" spans="12:23" x14ac:dyDescent="0.3">
      <c r="L4092" s="44">
        <v>4089</v>
      </c>
      <c r="M4092" s="34">
        <v>171</v>
      </c>
      <c r="N4092" s="34">
        <v>9</v>
      </c>
      <c r="O4092" s="45">
        <v>0</v>
      </c>
      <c r="P4092" s="44">
        <v>4089</v>
      </c>
      <c r="Q4092" s="34">
        <v>171</v>
      </c>
      <c r="R4092" s="34">
        <v>9</v>
      </c>
      <c r="S4092" s="45">
        <v>0</v>
      </c>
      <c r="T4092" s="44">
        <v>4089</v>
      </c>
      <c r="U4092" s="34">
        <v>171</v>
      </c>
      <c r="V4092" s="34">
        <v>9</v>
      </c>
      <c r="W4092" s="45">
        <v>0</v>
      </c>
    </row>
    <row r="4093" spans="12:23" x14ac:dyDescent="0.3">
      <c r="L4093" s="44">
        <v>4090</v>
      </c>
      <c r="M4093" s="34">
        <v>171</v>
      </c>
      <c r="N4093" s="34">
        <v>10</v>
      </c>
      <c r="O4093" s="45">
        <v>57.20154576217859</v>
      </c>
      <c r="P4093" s="44">
        <v>4090</v>
      </c>
      <c r="Q4093" s="34">
        <v>171</v>
      </c>
      <c r="R4093" s="34">
        <v>10</v>
      </c>
      <c r="S4093" s="45">
        <v>72.003304821674774</v>
      </c>
      <c r="T4093" s="44">
        <v>4090</v>
      </c>
      <c r="U4093" s="34">
        <v>171</v>
      </c>
      <c r="V4093" s="34">
        <v>10</v>
      </c>
      <c r="W4093" s="45">
        <v>195.18041717768384</v>
      </c>
    </row>
    <row r="4094" spans="12:23" x14ac:dyDescent="0.3">
      <c r="L4094" s="44">
        <v>4091</v>
      </c>
      <c r="M4094" s="34">
        <v>171</v>
      </c>
      <c r="N4094" s="34">
        <v>11</v>
      </c>
      <c r="O4094" s="45">
        <v>0</v>
      </c>
      <c r="P4094" s="44">
        <v>4091</v>
      </c>
      <c r="Q4094" s="34">
        <v>171</v>
      </c>
      <c r="R4094" s="34">
        <v>11</v>
      </c>
      <c r="S4094" s="45">
        <v>0</v>
      </c>
      <c r="T4094" s="44">
        <v>4091</v>
      </c>
      <c r="U4094" s="34">
        <v>171</v>
      </c>
      <c r="V4094" s="34">
        <v>11</v>
      </c>
      <c r="W4094" s="45">
        <v>0</v>
      </c>
    </row>
    <row r="4095" spans="12:23" x14ac:dyDescent="0.3">
      <c r="L4095" s="44">
        <v>4092</v>
      </c>
      <c r="M4095" s="34">
        <v>171</v>
      </c>
      <c r="N4095" s="34">
        <v>12</v>
      </c>
      <c r="O4095" s="45">
        <v>190.62568361326089</v>
      </c>
      <c r="P4095" s="44">
        <v>4092</v>
      </c>
      <c r="Q4095" s="34">
        <v>171</v>
      </c>
      <c r="R4095" s="34">
        <v>12</v>
      </c>
      <c r="S4095" s="45">
        <v>239.95294220040319</v>
      </c>
      <c r="T4095" s="44">
        <v>4092</v>
      </c>
      <c r="U4095" s="34">
        <v>171</v>
      </c>
      <c r="V4095" s="34">
        <v>12</v>
      </c>
      <c r="W4095" s="45">
        <v>650.44396889389895</v>
      </c>
    </row>
    <row r="4096" spans="12:23" x14ac:dyDescent="0.3">
      <c r="L4096" s="44">
        <v>4093</v>
      </c>
      <c r="M4096" s="34">
        <v>171</v>
      </c>
      <c r="N4096" s="34">
        <v>13</v>
      </c>
      <c r="O4096" s="45">
        <v>0</v>
      </c>
      <c r="P4096" s="44">
        <v>4093</v>
      </c>
      <c r="Q4096" s="34">
        <v>171</v>
      </c>
      <c r="R4096" s="34">
        <v>13</v>
      </c>
      <c r="S4096" s="45">
        <v>0</v>
      </c>
      <c r="T4096" s="44">
        <v>4093</v>
      </c>
      <c r="U4096" s="34">
        <v>171</v>
      </c>
      <c r="V4096" s="34">
        <v>13</v>
      </c>
      <c r="W4096" s="45">
        <v>0</v>
      </c>
    </row>
    <row r="4097" spans="12:23" x14ac:dyDescent="0.3">
      <c r="L4097" s="44">
        <v>4094</v>
      </c>
      <c r="M4097" s="34">
        <v>171</v>
      </c>
      <c r="N4097" s="34">
        <v>14</v>
      </c>
      <c r="O4097" s="45">
        <v>419.23414268768505</v>
      </c>
      <c r="P4097" s="44">
        <v>4094</v>
      </c>
      <c r="Q4097" s="34">
        <v>171</v>
      </c>
      <c r="R4097" s="34">
        <v>14</v>
      </c>
      <c r="S4097" s="45">
        <v>527.71727346490513</v>
      </c>
      <c r="T4097" s="44">
        <v>4094</v>
      </c>
      <c r="U4097" s="34">
        <v>171</v>
      </c>
      <c r="V4097" s="34">
        <v>14</v>
      </c>
      <c r="W4097" s="45">
        <v>1430.4909731830041</v>
      </c>
    </row>
    <row r="4098" spans="12:23" x14ac:dyDescent="0.3">
      <c r="L4098" s="44">
        <v>4095</v>
      </c>
      <c r="M4098" s="34">
        <v>171</v>
      </c>
      <c r="N4098" s="34">
        <v>15</v>
      </c>
      <c r="O4098" s="45">
        <v>161.98536593731359</v>
      </c>
      <c r="P4098" s="44">
        <v>4095</v>
      </c>
      <c r="Q4098" s="34">
        <v>171</v>
      </c>
      <c r="R4098" s="34">
        <v>15</v>
      </c>
      <c r="S4098" s="45">
        <v>203.90151218512642</v>
      </c>
      <c r="T4098" s="44">
        <v>4095</v>
      </c>
      <c r="U4098" s="34">
        <v>171</v>
      </c>
      <c r="V4098" s="34">
        <v>15</v>
      </c>
      <c r="W4098" s="45">
        <v>552.71882742073115</v>
      </c>
    </row>
    <row r="4099" spans="12:23" x14ac:dyDescent="0.3">
      <c r="L4099" s="44">
        <v>4096</v>
      </c>
      <c r="M4099" s="34">
        <v>171</v>
      </c>
      <c r="N4099" s="34">
        <v>16</v>
      </c>
      <c r="O4099" s="45">
        <v>57.20154576217859</v>
      </c>
      <c r="P4099" s="44">
        <v>4096</v>
      </c>
      <c r="Q4099" s="34">
        <v>171</v>
      </c>
      <c r="R4099" s="34">
        <v>16</v>
      </c>
      <c r="S4099" s="45">
        <v>72.003304821674774</v>
      </c>
      <c r="T4099" s="44">
        <v>4096</v>
      </c>
      <c r="U4099" s="34">
        <v>171</v>
      </c>
      <c r="V4099" s="34">
        <v>16</v>
      </c>
      <c r="W4099" s="45">
        <v>195.18041717768384</v>
      </c>
    </row>
    <row r="4100" spans="12:23" x14ac:dyDescent="0.3">
      <c r="L4100" s="44">
        <v>4097</v>
      </c>
      <c r="M4100" s="34">
        <v>171</v>
      </c>
      <c r="N4100" s="34">
        <v>17</v>
      </c>
      <c r="O4100" s="45">
        <v>66.712068925541161</v>
      </c>
      <c r="P4100" s="44">
        <v>4097</v>
      </c>
      <c r="Q4100" s="34">
        <v>171</v>
      </c>
      <c r="R4100" s="34">
        <v>17</v>
      </c>
      <c r="S4100" s="45">
        <v>83.974818689364213</v>
      </c>
      <c r="T4100" s="44">
        <v>4097</v>
      </c>
      <c r="U4100" s="34">
        <v>171</v>
      </c>
      <c r="V4100" s="34">
        <v>17</v>
      </c>
      <c r="W4100" s="45">
        <v>227.63177585810757</v>
      </c>
    </row>
    <row r="4101" spans="12:23" x14ac:dyDescent="0.3">
      <c r="L4101" s="44">
        <v>4098</v>
      </c>
      <c r="M4101" s="34">
        <v>171</v>
      </c>
      <c r="N4101" s="34">
        <v>18</v>
      </c>
      <c r="O4101" s="45">
        <v>19.030932525439646</v>
      </c>
      <c r="P4101" s="44">
        <v>4098</v>
      </c>
      <c r="Q4101" s="34">
        <v>171</v>
      </c>
      <c r="R4101" s="34">
        <v>18</v>
      </c>
      <c r="S4101" s="45">
        <v>23.955472136488755</v>
      </c>
      <c r="T4101" s="44">
        <v>4098</v>
      </c>
      <c r="U4101" s="34">
        <v>171</v>
      </c>
      <c r="V4101" s="34">
        <v>18</v>
      </c>
      <c r="W4101" s="45">
        <v>64.936450581929023</v>
      </c>
    </row>
    <row r="4102" spans="12:23" x14ac:dyDescent="0.3">
      <c r="L4102" s="44">
        <v>4099</v>
      </c>
      <c r="M4102" s="34">
        <v>171</v>
      </c>
      <c r="N4102" s="34">
        <v>19</v>
      </c>
      <c r="O4102" s="45">
        <v>85.75288764969531</v>
      </c>
      <c r="P4102" s="44">
        <v>4099</v>
      </c>
      <c r="Q4102" s="34">
        <v>171</v>
      </c>
      <c r="R4102" s="34">
        <v>19</v>
      </c>
      <c r="S4102" s="45">
        <v>107.94273522696282</v>
      </c>
      <c r="T4102" s="44">
        <v>4099</v>
      </c>
      <c r="U4102" s="34">
        <v>171</v>
      </c>
      <c r="V4102" s="34">
        <v>19</v>
      </c>
      <c r="W4102" s="45">
        <v>292.60195966111809</v>
      </c>
    </row>
    <row r="4103" spans="12:23" x14ac:dyDescent="0.3">
      <c r="L4103" s="44">
        <v>4100</v>
      </c>
      <c r="M4103" s="34">
        <v>171</v>
      </c>
      <c r="N4103" s="34">
        <v>20</v>
      </c>
      <c r="O4103" s="45">
        <v>457.29600773856424</v>
      </c>
      <c r="P4103" s="44">
        <v>4100</v>
      </c>
      <c r="Q4103" s="34">
        <v>171</v>
      </c>
      <c r="R4103" s="34">
        <v>20</v>
      </c>
      <c r="S4103" s="45">
        <v>575.62821773788255</v>
      </c>
      <c r="T4103" s="44">
        <v>4100</v>
      </c>
      <c r="U4103" s="34">
        <v>171</v>
      </c>
      <c r="V4103" s="34">
        <v>20</v>
      </c>
      <c r="W4103" s="45">
        <v>1560.3638743468618</v>
      </c>
    </row>
    <row r="4104" spans="12:23" x14ac:dyDescent="0.3">
      <c r="L4104" s="44">
        <v>4101</v>
      </c>
      <c r="M4104" s="34">
        <v>171</v>
      </c>
      <c r="N4104" s="34">
        <v>21</v>
      </c>
      <c r="O4104" s="45">
        <v>57.20154576217859</v>
      </c>
      <c r="P4104" s="44">
        <v>4101</v>
      </c>
      <c r="Q4104" s="34">
        <v>171</v>
      </c>
      <c r="R4104" s="34">
        <v>21</v>
      </c>
      <c r="S4104" s="45">
        <v>72.003304821674774</v>
      </c>
      <c r="T4104" s="44">
        <v>4101</v>
      </c>
      <c r="U4104" s="34">
        <v>171</v>
      </c>
      <c r="V4104" s="34">
        <v>21</v>
      </c>
      <c r="W4104" s="45">
        <v>195.18041717768384</v>
      </c>
    </row>
    <row r="4105" spans="12:23" x14ac:dyDescent="0.3">
      <c r="L4105" s="44">
        <v>4102</v>
      </c>
      <c r="M4105" s="34">
        <v>171</v>
      </c>
      <c r="N4105" s="34">
        <v>22</v>
      </c>
      <c r="O4105" s="45">
        <v>19.030932525439646</v>
      </c>
      <c r="P4105" s="44">
        <v>4102</v>
      </c>
      <c r="Q4105" s="34">
        <v>171</v>
      </c>
      <c r="R4105" s="34">
        <v>22</v>
      </c>
      <c r="S4105" s="45">
        <v>23.955472136488755</v>
      </c>
      <c r="T4105" s="44">
        <v>4102</v>
      </c>
      <c r="U4105" s="34">
        <v>171</v>
      </c>
      <c r="V4105" s="34">
        <v>22</v>
      </c>
      <c r="W4105" s="45">
        <v>64.936450581929023</v>
      </c>
    </row>
    <row r="4106" spans="12:23" x14ac:dyDescent="0.3">
      <c r="L4106" s="44">
        <v>4103</v>
      </c>
      <c r="M4106" s="34">
        <v>171</v>
      </c>
      <c r="N4106" s="34">
        <v>23</v>
      </c>
      <c r="O4106" s="45">
        <v>38.071751249593802</v>
      </c>
      <c r="P4106" s="44">
        <v>4103</v>
      </c>
      <c r="Q4106" s="34">
        <v>171</v>
      </c>
      <c r="R4106" s="34">
        <v>23</v>
      </c>
      <c r="S4106" s="45">
        <v>47.923388674087377</v>
      </c>
      <c r="T4106" s="44">
        <v>4103</v>
      </c>
      <c r="U4106" s="34">
        <v>171</v>
      </c>
      <c r="V4106" s="34">
        <v>23</v>
      </c>
      <c r="W4106" s="45">
        <v>129.90663438493959</v>
      </c>
    </row>
    <row r="4107" spans="12:23" x14ac:dyDescent="0.3">
      <c r="L4107" s="44">
        <v>4104</v>
      </c>
      <c r="M4107" s="34">
        <v>171</v>
      </c>
      <c r="N4107" s="34">
        <v>24</v>
      </c>
      <c r="O4107" s="45">
        <v>161.98536593731356</v>
      </c>
      <c r="P4107" s="44">
        <v>4104</v>
      </c>
      <c r="Q4107" s="34">
        <v>171</v>
      </c>
      <c r="R4107" s="34">
        <v>24</v>
      </c>
      <c r="S4107" s="45">
        <v>203.90151218512636</v>
      </c>
      <c r="T4107" s="44">
        <v>4104</v>
      </c>
      <c r="U4107" s="34">
        <v>171</v>
      </c>
      <c r="V4107" s="34">
        <v>24</v>
      </c>
      <c r="W4107" s="45">
        <v>552.71882742073103</v>
      </c>
    </row>
    <row r="4108" spans="12:23" x14ac:dyDescent="0.3">
      <c r="L4108" s="44">
        <v>4105</v>
      </c>
      <c r="M4108" s="34">
        <v>172</v>
      </c>
      <c r="N4108" s="34">
        <v>1</v>
      </c>
      <c r="O4108" s="45">
        <v>19.030932525439646</v>
      </c>
      <c r="P4108" s="44">
        <v>4105</v>
      </c>
      <c r="Q4108" s="34">
        <v>172</v>
      </c>
      <c r="R4108" s="34">
        <v>1</v>
      </c>
      <c r="S4108" s="45">
        <v>23.955472136488755</v>
      </c>
      <c r="T4108" s="44">
        <v>4105</v>
      </c>
      <c r="U4108" s="34">
        <v>172</v>
      </c>
      <c r="V4108" s="34">
        <v>1</v>
      </c>
      <c r="W4108" s="45">
        <v>64.936450581929023</v>
      </c>
    </row>
    <row r="4109" spans="12:23" x14ac:dyDescent="0.3">
      <c r="L4109" s="44">
        <v>4106</v>
      </c>
      <c r="M4109" s="34">
        <v>172</v>
      </c>
      <c r="N4109" s="34">
        <v>2</v>
      </c>
      <c r="O4109" s="45">
        <v>47.681136400101508</v>
      </c>
      <c r="P4109" s="44">
        <v>4106</v>
      </c>
      <c r="Q4109" s="34">
        <v>172</v>
      </c>
      <c r="R4109" s="34">
        <v>2</v>
      </c>
      <c r="S4109" s="45">
        <v>60.019346552875461</v>
      </c>
      <c r="T4109" s="44">
        <v>4106</v>
      </c>
      <c r="U4109" s="34">
        <v>172</v>
      </c>
      <c r="V4109" s="34">
        <v>2</v>
      </c>
      <c r="W4109" s="45">
        <v>162.69532527617855</v>
      </c>
    </row>
    <row r="4110" spans="12:23" x14ac:dyDescent="0.3">
      <c r="L4110" s="44">
        <v>4107</v>
      </c>
      <c r="M4110" s="34">
        <v>172</v>
      </c>
      <c r="N4110" s="34">
        <v>3</v>
      </c>
      <c r="O4110" s="45">
        <v>9.5204093620770767</v>
      </c>
      <c r="P4110" s="44">
        <v>4107</v>
      </c>
      <c r="Q4110" s="34">
        <v>172</v>
      </c>
      <c r="R4110" s="34">
        <v>3</v>
      </c>
      <c r="S4110" s="45">
        <v>11.983958268799308</v>
      </c>
      <c r="T4110" s="44">
        <v>4107</v>
      </c>
      <c r="U4110" s="34">
        <v>172</v>
      </c>
      <c r="V4110" s="34">
        <v>3</v>
      </c>
      <c r="W4110" s="45">
        <v>32.485091901505271</v>
      </c>
    </row>
    <row r="4111" spans="12:23" x14ac:dyDescent="0.3">
      <c r="L4111" s="44">
        <v>4108</v>
      </c>
      <c r="M4111" s="34">
        <v>172</v>
      </c>
      <c r="N4111" s="34">
        <v>4</v>
      </c>
      <c r="O4111" s="45">
        <v>219.1770255007776</v>
      </c>
      <c r="P4111" s="44">
        <v>4108</v>
      </c>
      <c r="Q4111" s="34">
        <v>172</v>
      </c>
      <c r="R4111" s="34">
        <v>4</v>
      </c>
      <c r="S4111" s="45">
        <v>275.89237260569126</v>
      </c>
      <c r="T4111" s="44">
        <v>4108</v>
      </c>
      <c r="U4111" s="34">
        <v>172</v>
      </c>
      <c r="V4111" s="34">
        <v>4</v>
      </c>
      <c r="W4111" s="45">
        <v>747.86551137733329</v>
      </c>
    </row>
    <row r="4112" spans="12:23" x14ac:dyDescent="0.3">
      <c r="L4112" s="44">
        <v>4109</v>
      </c>
      <c r="M4112" s="34">
        <v>172</v>
      </c>
      <c r="N4112" s="34">
        <v>5</v>
      </c>
      <c r="O4112" s="45">
        <v>0</v>
      </c>
      <c r="P4112" s="44">
        <v>4109</v>
      </c>
      <c r="Q4112" s="34">
        <v>172</v>
      </c>
      <c r="R4112" s="34">
        <v>5</v>
      </c>
      <c r="S4112" s="45">
        <v>0</v>
      </c>
      <c r="T4112" s="44">
        <v>4109</v>
      </c>
      <c r="U4112" s="34">
        <v>172</v>
      </c>
      <c r="V4112" s="34">
        <v>5</v>
      </c>
      <c r="W4112" s="45">
        <v>0</v>
      </c>
    </row>
    <row r="4113" spans="12:23" x14ac:dyDescent="0.3">
      <c r="L4113" s="44">
        <v>4110</v>
      </c>
      <c r="M4113" s="34">
        <v>172</v>
      </c>
      <c r="N4113" s="34">
        <v>6</v>
      </c>
      <c r="O4113" s="45">
        <v>438.35405100155521</v>
      </c>
      <c r="P4113" s="44">
        <v>4110</v>
      </c>
      <c r="Q4113" s="34">
        <v>172</v>
      </c>
      <c r="R4113" s="34">
        <v>6</v>
      </c>
      <c r="S4113" s="45">
        <v>551.78474521138253</v>
      </c>
      <c r="T4113" s="44">
        <v>4110</v>
      </c>
      <c r="U4113" s="34">
        <v>172</v>
      </c>
      <c r="V4113" s="34">
        <v>6</v>
      </c>
      <c r="W4113" s="45">
        <v>1495.7310227546666</v>
      </c>
    </row>
    <row r="4114" spans="12:23" x14ac:dyDescent="0.3">
      <c r="L4114" s="44">
        <v>4111</v>
      </c>
      <c r="M4114" s="34">
        <v>172</v>
      </c>
      <c r="N4114" s="34">
        <v>7</v>
      </c>
      <c r="O4114" s="45">
        <v>133.43402404979682</v>
      </c>
      <c r="P4114" s="44">
        <v>4111</v>
      </c>
      <c r="Q4114" s="34">
        <v>172</v>
      </c>
      <c r="R4114" s="34">
        <v>7</v>
      </c>
      <c r="S4114" s="45">
        <v>167.96208177983831</v>
      </c>
      <c r="T4114" s="44">
        <v>4111</v>
      </c>
      <c r="U4114" s="34">
        <v>172</v>
      </c>
      <c r="V4114" s="34">
        <v>7</v>
      </c>
      <c r="W4114" s="45">
        <v>455.29728493729669</v>
      </c>
    </row>
    <row r="4115" spans="12:23" x14ac:dyDescent="0.3">
      <c r="L4115" s="44">
        <v>4112</v>
      </c>
      <c r="M4115" s="34">
        <v>172</v>
      </c>
      <c r="N4115" s="34">
        <v>8</v>
      </c>
      <c r="O4115" s="45">
        <v>57.20154576217859</v>
      </c>
      <c r="P4115" s="44">
        <v>4112</v>
      </c>
      <c r="Q4115" s="34">
        <v>172</v>
      </c>
      <c r="R4115" s="34">
        <v>8</v>
      </c>
      <c r="S4115" s="45">
        <v>72.003304821674774</v>
      </c>
      <c r="T4115" s="44">
        <v>4112</v>
      </c>
      <c r="U4115" s="34">
        <v>172</v>
      </c>
      <c r="V4115" s="34">
        <v>8</v>
      </c>
      <c r="W4115" s="45">
        <v>195.18041717768384</v>
      </c>
    </row>
    <row r="4116" spans="12:23" x14ac:dyDescent="0.3">
      <c r="L4116" s="44">
        <v>4113</v>
      </c>
      <c r="M4116" s="34">
        <v>172</v>
      </c>
      <c r="N4116" s="34">
        <v>9</v>
      </c>
      <c r="O4116" s="45">
        <v>0</v>
      </c>
      <c r="P4116" s="44">
        <v>4113</v>
      </c>
      <c r="Q4116" s="34">
        <v>172</v>
      </c>
      <c r="R4116" s="34">
        <v>9</v>
      </c>
      <c r="S4116" s="45">
        <v>0</v>
      </c>
      <c r="T4116" s="44">
        <v>4113</v>
      </c>
      <c r="U4116" s="34">
        <v>172</v>
      </c>
      <c r="V4116" s="34">
        <v>9</v>
      </c>
      <c r="W4116" s="45">
        <v>0</v>
      </c>
    </row>
    <row r="4117" spans="12:23" x14ac:dyDescent="0.3">
      <c r="L4117" s="44">
        <v>4114</v>
      </c>
      <c r="M4117" s="34">
        <v>172</v>
      </c>
      <c r="N4117" s="34">
        <v>10</v>
      </c>
      <c r="O4117" s="45">
        <v>47.681136400101508</v>
      </c>
      <c r="P4117" s="44">
        <v>4114</v>
      </c>
      <c r="Q4117" s="34">
        <v>172</v>
      </c>
      <c r="R4117" s="34">
        <v>10</v>
      </c>
      <c r="S4117" s="45">
        <v>60.019346552875461</v>
      </c>
      <c r="T4117" s="44">
        <v>4114</v>
      </c>
      <c r="U4117" s="34">
        <v>172</v>
      </c>
      <c r="V4117" s="34">
        <v>10</v>
      </c>
      <c r="W4117" s="45">
        <v>162.69532527617855</v>
      </c>
    </row>
    <row r="4118" spans="12:23" x14ac:dyDescent="0.3">
      <c r="L4118" s="44">
        <v>4115</v>
      </c>
      <c r="M4118" s="34">
        <v>172</v>
      </c>
      <c r="N4118" s="34">
        <v>11</v>
      </c>
      <c r="O4118" s="45">
        <v>161.98536593731359</v>
      </c>
      <c r="P4118" s="44">
        <v>4115</v>
      </c>
      <c r="Q4118" s="34">
        <v>172</v>
      </c>
      <c r="R4118" s="34">
        <v>11</v>
      </c>
      <c r="S4118" s="45">
        <v>203.90151218512642</v>
      </c>
      <c r="T4118" s="44">
        <v>4115</v>
      </c>
      <c r="U4118" s="34">
        <v>172</v>
      </c>
      <c r="V4118" s="34">
        <v>11</v>
      </c>
      <c r="W4118" s="45">
        <v>552.71882742073115</v>
      </c>
    </row>
    <row r="4119" spans="12:23" x14ac:dyDescent="0.3">
      <c r="L4119" s="44">
        <v>4116</v>
      </c>
      <c r="M4119" s="34">
        <v>172</v>
      </c>
      <c r="N4119" s="34">
        <v>12</v>
      </c>
      <c r="O4119" s="45">
        <v>381.16239143809111</v>
      </c>
      <c r="P4119" s="44">
        <v>4116</v>
      </c>
      <c r="Q4119" s="34">
        <v>172</v>
      </c>
      <c r="R4119" s="34">
        <v>12</v>
      </c>
      <c r="S4119" s="45">
        <v>479.79388479081757</v>
      </c>
      <c r="T4119" s="44">
        <v>4116</v>
      </c>
      <c r="U4119" s="34">
        <v>172</v>
      </c>
      <c r="V4119" s="34">
        <v>12</v>
      </c>
      <c r="W4119" s="45">
        <v>1300.5843387980642</v>
      </c>
    </row>
    <row r="4120" spans="12:23" x14ac:dyDescent="0.3">
      <c r="L4120" s="44">
        <v>4117</v>
      </c>
      <c r="M4120" s="34">
        <v>172</v>
      </c>
      <c r="N4120" s="34">
        <v>13</v>
      </c>
      <c r="O4120" s="45">
        <v>0</v>
      </c>
      <c r="P4120" s="44">
        <v>4117</v>
      </c>
      <c r="Q4120" s="34">
        <v>172</v>
      </c>
      <c r="R4120" s="34">
        <v>13</v>
      </c>
      <c r="S4120" s="45">
        <v>0</v>
      </c>
      <c r="T4120" s="44">
        <v>4117</v>
      </c>
      <c r="U4120" s="34">
        <v>172</v>
      </c>
      <c r="V4120" s="34">
        <v>13</v>
      </c>
      <c r="W4120" s="45">
        <v>0</v>
      </c>
    </row>
    <row r="4121" spans="12:23" x14ac:dyDescent="0.3">
      <c r="L4121" s="44">
        <v>4118</v>
      </c>
      <c r="M4121" s="34">
        <v>172</v>
      </c>
      <c r="N4121" s="34">
        <v>14</v>
      </c>
      <c r="O4121" s="45">
        <v>47.681136400101508</v>
      </c>
      <c r="P4121" s="44">
        <v>4118</v>
      </c>
      <c r="Q4121" s="34">
        <v>172</v>
      </c>
      <c r="R4121" s="34">
        <v>14</v>
      </c>
      <c r="S4121" s="45">
        <v>60.019346552875461</v>
      </c>
      <c r="T4121" s="44">
        <v>4118</v>
      </c>
      <c r="U4121" s="34">
        <v>172</v>
      </c>
      <c r="V4121" s="34">
        <v>14</v>
      </c>
      <c r="W4121" s="45">
        <v>162.69532527617855</v>
      </c>
    </row>
    <row r="4122" spans="12:23" x14ac:dyDescent="0.3">
      <c r="L4122" s="44">
        <v>4119</v>
      </c>
      <c r="M4122" s="34">
        <v>172</v>
      </c>
      <c r="N4122" s="34">
        <v>15</v>
      </c>
      <c r="O4122" s="45">
        <v>152.46495657523644</v>
      </c>
      <c r="P4122" s="44">
        <v>4119</v>
      </c>
      <c r="Q4122" s="34">
        <v>172</v>
      </c>
      <c r="R4122" s="34">
        <v>15</v>
      </c>
      <c r="S4122" s="45">
        <v>191.91755391632702</v>
      </c>
      <c r="T4122" s="44">
        <v>4119</v>
      </c>
      <c r="U4122" s="34">
        <v>172</v>
      </c>
      <c r="V4122" s="34">
        <v>15</v>
      </c>
      <c r="W4122" s="45">
        <v>520.23373551922566</v>
      </c>
    </row>
    <row r="4123" spans="12:23" x14ac:dyDescent="0.3">
      <c r="L4123" s="44">
        <v>4120</v>
      </c>
      <c r="M4123" s="34">
        <v>172</v>
      </c>
      <c r="N4123" s="34">
        <v>16</v>
      </c>
      <c r="O4123" s="45">
        <v>47.681136400101508</v>
      </c>
      <c r="P4123" s="44">
        <v>4120</v>
      </c>
      <c r="Q4123" s="34">
        <v>172</v>
      </c>
      <c r="R4123" s="34">
        <v>16</v>
      </c>
      <c r="S4123" s="45">
        <v>60.019346552875461</v>
      </c>
      <c r="T4123" s="44">
        <v>4120</v>
      </c>
      <c r="U4123" s="34">
        <v>172</v>
      </c>
      <c r="V4123" s="34">
        <v>16</v>
      </c>
      <c r="W4123" s="45">
        <v>162.69532527617855</v>
      </c>
    </row>
    <row r="4124" spans="12:23" x14ac:dyDescent="0.3">
      <c r="L4124" s="44">
        <v>4121</v>
      </c>
      <c r="M4124" s="34">
        <v>172</v>
      </c>
      <c r="N4124" s="34">
        <v>17</v>
      </c>
      <c r="O4124" s="45">
        <v>447.78548457520174</v>
      </c>
      <c r="P4124" s="44">
        <v>4121</v>
      </c>
      <c r="Q4124" s="34">
        <v>172</v>
      </c>
      <c r="R4124" s="34">
        <v>17</v>
      </c>
      <c r="S4124" s="45">
        <v>563.65670387019316</v>
      </c>
      <c r="T4124" s="44">
        <v>4121</v>
      </c>
      <c r="U4124" s="34">
        <v>172</v>
      </c>
      <c r="V4124" s="34">
        <v>17</v>
      </c>
      <c r="W4124" s="45">
        <v>1527.9125156664384</v>
      </c>
    </row>
    <row r="4125" spans="12:23" x14ac:dyDescent="0.3">
      <c r="L4125" s="44">
        <v>4122</v>
      </c>
      <c r="M4125" s="34">
        <v>172</v>
      </c>
      <c r="N4125" s="34">
        <v>18</v>
      </c>
      <c r="O4125" s="45">
        <v>0</v>
      </c>
      <c r="P4125" s="44">
        <v>4122</v>
      </c>
      <c r="Q4125" s="34">
        <v>172</v>
      </c>
      <c r="R4125" s="34">
        <v>18</v>
      </c>
      <c r="S4125" s="45">
        <v>0</v>
      </c>
      <c r="T4125" s="44">
        <v>4122</v>
      </c>
      <c r="U4125" s="34">
        <v>172</v>
      </c>
      <c r="V4125" s="34">
        <v>18</v>
      </c>
      <c r="W4125" s="45">
        <v>0</v>
      </c>
    </row>
    <row r="4126" spans="12:23" x14ac:dyDescent="0.3">
      <c r="L4126" s="44">
        <v>4123</v>
      </c>
      <c r="M4126" s="34">
        <v>172</v>
      </c>
      <c r="N4126" s="34">
        <v>19</v>
      </c>
      <c r="O4126" s="45">
        <v>66.712068925541161</v>
      </c>
      <c r="P4126" s="44">
        <v>4123</v>
      </c>
      <c r="Q4126" s="34">
        <v>172</v>
      </c>
      <c r="R4126" s="34">
        <v>19</v>
      </c>
      <c r="S4126" s="45">
        <v>83.974818689364213</v>
      </c>
      <c r="T4126" s="44">
        <v>4123</v>
      </c>
      <c r="U4126" s="34">
        <v>172</v>
      </c>
      <c r="V4126" s="34">
        <v>19</v>
      </c>
      <c r="W4126" s="45">
        <v>227.63177585810757</v>
      </c>
    </row>
    <row r="4127" spans="12:23" x14ac:dyDescent="0.3">
      <c r="L4127" s="44">
        <v>4124</v>
      </c>
      <c r="M4127" s="34">
        <v>172</v>
      </c>
      <c r="N4127" s="34">
        <v>20</v>
      </c>
      <c r="O4127" s="45">
        <v>152.46495657523647</v>
      </c>
      <c r="P4127" s="44">
        <v>4124</v>
      </c>
      <c r="Q4127" s="34">
        <v>172</v>
      </c>
      <c r="R4127" s="34">
        <v>20</v>
      </c>
      <c r="S4127" s="45">
        <v>191.91755391632705</v>
      </c>
      <c r="T4127" s="44">
        <v>4124</v>
      </c>
      <c r="U4127" s="34">
        <v>172</v>
      </c>
      <c r="V4127" s="34">
        <v>20</v>
      </c>
      <c r="W4127" s="45">
        <v>520.23373551922577</v>
      </c>
    </row>
    <row r="4128" spans="12:23" x14ac:dyDescent="0.3">
      <c r="L4128" s="44">
        <v>4125</v>
      </c>
      <c r="M4128" s="34">
        <v>172</v>
      </c>
      <c r="N4128" s="34">
        <v>21</v>
      </c>
      <c r="O4128" s="45">
        <v>57.20154576217859</v>
      </c>
      <c r="P4128" s="44">
        <v>4125</v>
      </c>
      <c r="Q4128" s="34">
        <v>172</v>
      </c>
      <c r="R4128" s="34">
        <v>21</v>
      </c>
      <c r="S4128" s="45">
        <v>72.003304821674774</v>
      </c>
      <c r="T4128" s="44">
        <v>4125</v>
      </c>
      <c r="U4128" s="34">
        <v>172</v>
      </c>
      <c r="V4128" s="34">
        <v>21</v>
      </c>
      <c r="W4128" s="45">
        <v>195.18041717768384</v>
      </c>
    </row>
    <row r="4129" spans="12:23" x14ac:dyDescent="0.3">
      <c r="L4129" s="44">
        <v>4126</v>
      </c>
      <c r="M4129" s="34">
        <v>172</v>
      </c>
      <c r="N4129" s="34">
        <v>22</v>
      </c>
      <c r="O4129" s="45">
        <v>0</v>
      </c>
      <c r="P4129" s="44">
        <v>4126</v>
      </c>
      <c r="Q4129" s="34">
        <v>172</v>
      </c>
      <c r="R4129" s="34">
        <v>22</v>
      </c>
      <c r="S4129" s="45">
        <v>0</v>
      </c>
      <c r="T4129" s="44">
        <v>4126</v>
      </c>
      <c r="U4129" s="34">
        <v>172</v>
      </c>
      <c r="V4129" s="34">
        <v>22</v>
      </c>
      <c r="W4129" s="45">
        <v>0</v>
      </c>
    </row>
    <row r="4130" spans="12:23" x14ac:dyDescent="0.3">
      <c r="L4130" s="44">
        <v>4127</v>
      </c>
      <c r="M4130" s="34">
        <v>172</v>
      </c>
      <c r="N4130" s="34">
        <v>23</v>
      </c>
      <c r="O4130" s="45">
        <v>47.681136400101508</v>
      </c>
      <c r="P4130" s="44">
        <v>4127</v>
      </c>
      <c r="Q4130" s="34">
        <v>172</v>
      </c>
      <c r="R4130" s="34">
        <v>23</v>
      </c>
      <c r="S4130" s="45">
        <v>60.019346552875461</v>
      </c>
      <c r="T4130" s="44">
        <v>4127</v>
      </c>
      <c r="U4130" s="34">
        <v>172</v>
      </c>
      <c r="V4130" s="34">
        <v>23</v>
      </c>
      <c r="W4130" s="45">
        <v>162.69532527617855</v>
      </c>
    </row>
    <row r="4131" spans="12:23" x14ac:dyDescent="0.3">
      <c r="L4131" s="44">
        <v>4128</v>
      </c>
      <c r="M4131" s="34">
        <v>172</v>
      </c>
      <c r="N4131" s="34">
        <v>24</v>
      </c>
      <c r="O4131" s="45">
        <v>0</v>
      </c>
      <c r="P4131" s="44">
        <v>4128</v>
      </c>
      <c r="Q4131" s="34">
        <v>172</v>
      </c>
      <c r="R4131" s="34">
        <v>24</v>
      </c>
      <c r="S4131" s="45">
        <v>0</v>
      </c>
      <c r="T4131" s="44">
        <v>4128</v>
      </c>
      <c r="U4131" s="34">
        <v>172</v>
      </c>
      <c r="V4131" s="34">
        <v>24</v>
      </c>
      <c r="W4131" s="45">
        <v>0</v>
      </c>
    </row>
    <row r="4132" spans="12:23" x14ac:dyDescent="0.3">
      <c r="L4132" s="44">
        <v>4129</v>
      </c>
      <c r="M4132" s="34">
        <v>173</v>
      </c>
      <c r="N4132" s="34">
        <v>1</v>
      </c>
      <c r="O4132" s="45">
        <v>219.1770255007776</v>
      </c>
      <c r="P4132" s="44">
        <v>4129</v>
      </c>
      <c r="Q4132" s="34">
        <v>173</v>
      </c>
      <c r="R4132" s="34">
        <v>1</v>
      </c>
      <c r="S4132" s="45">
        <v>275.89237260569126</v>
      </c>
      <c r="T4132" s="44">
        <v>4129</v>
      </c>
      <c r="U4132" s="34">
        <v>173</v>
      </c>
      <c r="V4132" s="34">
        <v>1</v>
      </c>
      <c r="W4132" s="45">
        <v>747.86551137733329</v>
      </c>
    </row>
    <row r="4133" spans="12:23" x14ac:dyDescent="0.3">
      <c r="L4133" s="44">
        <v>4130</v>
      </c>
      <c r="M4133" s="34">
        <v>173</v>
      </c>
      <c r="N4133" s="34">
        <v>2</v>
      </c>
      <c r="O4133" s="45">
        <v>28.551341887516724</v>
      </c>
      <c r="P4133" s="44">
        <v>4130</v>
      </c>
      <c r="Q4133" s="34">
        <v>173</v>
      </c>
      <c r="R4133" s="34">
        <v>2</v>
      </c>
      <c r="S4133" s="45">
        <v>35.939430405288064</v>
      </c>
      <c r="T4133" s="44">
        <v>4130</v>
      </c>
      <c r="U4133" s="34">
        <v>173</v>
      </c>
      <c r="V4133" s="34">
        <v>2</v>
      </c>
      <c r="W4133" s="45">
        <v>97.421542483434294</v>
      </c>
    </row>
    <row r="4134" spans="12:23" x14ac:dyDescent="0.3">
      <c r="L4134" s="44">
        <v>4131</v>
      </c>
      <c r="M4134" s="34">
        <v>173</v>
      </c>
      <c r="N4134" s="34">
        <v>3</v>
      </c>
      <c r="O4134" s="45">
        <v>28.551341887516724</v>
      </c>
      <c r="P4134" s="44">
        <v>4131</v>
      </c>
      <c r="Q4134" s="34">
        <v>173</v>
      </c>
      <c r="R4134" s="34">
        <v>3</v>
      </c>
      <c r="S4134" s="45">
        <v>35.939430405288064</v>
      </c>
      <c r="T4134" s="44">
        <v>4131</v>
      </c>
      <c r="U4134" s="34">
        <v>173</v>
      </c>
      <c r="V4134" s="34">
        <v>3</v>
      </c>
      <c r="W4134" s="45">
        <v>97.421542483434294</v>
      </c>
    </row>
    <row r="4135" spans="12:23" x14ac:dyDescent="0.3">
      <c r="L4135" s="44">
        <v>4132</v>
      </c>
      <c r="M4135" s="34">
        <v>173</v>
      </c>
      <c r="N4135" s="34">
        <v>4</v>
      </c>
      <c r="O4135" s="45">
        <v>38.071751249593802</v>
      </c>
      <c r="P4135" s="44">
        <v>4132</v>
      </c>
      <c r="Q4135" s="34">
        <v>173</v>
      </c>
      <c r="R4135" s="34">
        <v>4</v>
      </c>
      <c r="S4135" s="45">
        <v>47.923388674087377</v>
      </c>
      <c r="T4135" s="44">
        <v>4132</v>
      </c>
      <c r="U4135" s="34">
        <v>173</v>
      </c>
      <c r="V4135" s="34">
        <v>4</v>
      </c>
      <c r="W4135" s="45">
        <v>129.90663438493959</v>
      </c>
    </row>
    <row r="4136" spans="12:23" x14ac:dyDescent="0.3">
      <c r="L4136" s="44">
        <v>4133</v>
      </c>
      <c r="M4136" s="34">
        <v>173</v>
      </c>
      <c r="N4136" s="34">
        <v>5</v>
      </c>
      <c r="O4136" s="45">
        <v>133.33516206265168</v>
      </c>
      <c r="P4136" s="44">
        <v>4133</v>
      </c>
      <c r="Q4136" s="34">
        <v>173</v>
      </c>
      <c r="R4136" s="34">
        <v>5</v>
      </c>
      <c r="S4136" s="45">
        <v>167.83763776873965</v>
      </c>
      <c r="T4136" s="44">
        <v>4133</v>
      </c>
      <c r="U4136" s="34">
        <v>173</v>
      </c>
      <c r="V4136" s="34">
        <v>5</v>
      </c>
      <c r="W4136" s="45">
        <v>454.95995272648145</v>
      </c>
    </row>
    <row r="4137" spans="12:23" x14ac:dyDescent="0.3">
      <c r="L4137" s="44">
        <v>4134</v>
      </c>
      <c r="M4137" s="34">
        <v>173</v>
      </c>
      <c r="N4137" s="34">
        <v>6</v>
      </c>
      <c r="O4137" s="45">
        <v>85.75288764969531</v>
      </c>
      <c r="P4137" s="44">
        <v>4134</v>
      </c>
      <c r="Q4137" s="34">
        <v>173</v>
      </c>
      <c r="R4137" s="34">
        <v>6</v>
      </c>
      <c r="S4137" s="45">
        <v>107.94273522696282</v>
      </c>
      <c r="T4137" s="44">
        <v>4134</v>
      </c>
      <c r="U4137" s="34">
        <v>173</v>
      </c>
      <c r="V4137" s="34">
        <v>6</v>
      </c>
      <c r="W4137" s="45">
        <v>292.60195966111809</v>
      </c>
    </row>
    <row r="4138" spans="12:23" x14ac:dyDescent="0.3">
      <c r="L4138" s="44">
        <v>4135</v>
      </c>
      <c r="M4138" s="34">
        <v>173</v>
      </c>
      <c r="N4138" s="34">
        <v>7</v>
      </c>
      <c r="O4138" s="45">
        <v>0</v>
      </c>
      <c r="P4138" s="44">
        <v>4135</v>
      </c>
      <c r="Q4138" s="34">
        <v>173</v>
      </c>
      <c r="R4138" s="34">
        <v>7</v>
      </c>
      <c r="S4138" s="45">
        <v>0</v>
      </c>
      <c r="T4138" s="44">
        <v>4135</v>
      </c>
      <c r="U4138" s="34">
        <v>173</v>
      </c>
      <c r="V4138" s="34">
        <v>7</v>
      </c>
      <c r="W4138" s="45">
        <v>0</v>
      </c>
    </row>
    <row r="4139" spans="12:23" x14ac:dyDescent="0.3">
      <c r="L4139" s="44">
        <v>4136</v>
      </c>
      <c r="M4139" s="34">
        <v>173</v>
      </c>
      <c r="N4139" s="34">
        <v>8</v>
      </c>
      <c r="O4139" s="45">
        <v>57.20154576217859</v>
      </c>
      <c r="P4139" s="44">
        <v>4136</v>
      </c>
      <c r="Q4139" s="34">
        <v>173</v>
      </c>
      <c r="R4139" s="34">
        <v>8</v>
      </c>
      <c r="S4139" s="45">
        <v>72.003304821674774</v>
      </c>
      <c r="T4139" s="44">
        <v>4136</v>
      </c>
      <c r="U4139" s="34">
        <v>173</v>
      </c>
      <c r="V4139" s="34">
        <v>8</v>
      </c>
      <c r="W4139" s="45">
        <v>195.18041717768384</v>
      </c>
    </row>
    <row r="4140" spans="12:23" x14ac:dyDescent="0.3">
      <c r="L4140" s="44">
        <v>4137</v>
      </c>
      <c r="M4140" s="34">
        <v>173</v>
      </c>
      <c r="N4140" s="34">
        <v>9</v>
      </c>
      <c r="O4140" s="45">
        <v>152.46495657523647</v>
      </c>
      <c r="P4140" s="44">
        <v>4137</v>
      </c>
      <c r="Q4140" s="34">
        <v>173</v>
      </c>
      <c r="R4140" s="34">
        <v>9</v>
      </c>
      <c r="S4140" s="45">
        <v>191.91755391632705</v>
      </c>
      <c r="T4140" s="44">
        <v>4137</v>
      </c>
      <c r="U4140" s="34">
        <v>173</v>
      </c>
      <c r="V4140" s="34">
        <v>9</v>
      </c>
      <c r="W4140" s="45">
        <v>520.23373551922577</v>
      </c>
    </row>
    <row r="4141" spans="12:23" x14ac:dyDescent="0.3">
      <c r="L4141" s="44">
        <v>4138</v>
      </c>
      <c r="M4141" s="34">
        <v>173</v>
      </c>
      <c r="N4141" s="34">
        <v>10</v>
      </c>
      <c r="O4141" s="45">
        <v>47.681136400101508</v>
      </c>
      <c r="P4141" s="44">
        <v>4138</v>
      </c>
      <c r="Q4141" s="34">
        <v>173</v>
      </c>
      <c r="R4141" s="34">
        <v>10</v>
      </c>
      <c r="S4141" s="45">
        <v>60.019346552875461</v>
      </c>
      <c r="T4141" s="44">
        <v>4138</v>
      </c>
      <c r="U4141" s="34">
        <v>173</v>
      </c>
      <c r="V4141" s="34">
        <v>10</v>
      </c>
      <c r="W4141" s="45">
        <v>162.69532527617855</v>
      </c>
    </row>
    <row r="4142" spans="12:23" x14ac:dyDescent="0.3">
      <c r="L4142" s="44">
        <v>4139</v>
      </c>
      <c r="M4142" s="34">
        <v>173</v>
      </c>
      <c r="N4142" s="34">
        <v>11</v>
      </c>
      <c r="O4142" s="45">
        <v>190.52682162611572</v>
      </c>
      <c r="P4142" s="44">
        <v>4139</v>
      </c>
      <c r="Q4142" s="34">
        <v>173</v>
      </c>
      <c r="R4142" s="34">
        <v>11</v>
      </c>
      <c r="S4142" s="45">
        <v>239.82849818930453</v>
      </c>
      <c r="T4142" s="44">
        <v>4139</v>
      </c>
      <c r="U4142" s="34">
        <v>173</v>
      </c>
      <c r="V4142" s="34">
        <v>11</v>
      </c>
      <c r="W4142" s="45">
        <v>650.10663668308371</v>
      </c>
    </row>
    <row r="4143" spans="12:23" x14ac:dyDescent="0.3">
      <c r="L4143" s="44">
        <v>4140</v>
      </c>
      <c r="M4143" s="34">
        <v>173</v>
      </c>
      <c r="N4143" s="34">
        <v>12</v>
      </c>
      <c r="O4143" s="45">
        <v>57.20154576217859</v>
      </c>
      <c r="P4143" s="44">
        <v>4140</v>
      </c>
      <c r="Q4143" s="34">
        <v>173</v>
      </c>
      <c r="R4143" s="34">
        <v>12</v>
      </c>
      <c r="S4143" s="45">
        <v>72.003304821674774</v>
      </c>
      <c r="T4143" s="44">
        <v>4140</v>
      </c>
      <c r="U4143" s="34">
        <v>173</v>
      </c>
      <c r="V4143" s="34">
        <v>12</v>
      </c>
      <c r="W4143" s="45">
        <v>195.18041717768384</v>
      </c>
    </row>
    <row r="4144" spans="12:23" x14ac:dyDescent="0.3">
      <c r="L4144" s="44">
        <v>4141</v>
      </c>
      <c r="M4144" s="34">
        <v>173</v>
      </c>
      <c r="N4144" s="34">
        <v>13</v>
      </c>
      <c r="O4144" s="45">
        <v>171.49588910067615</v>
      </c>
      <c r="P4144" s="44">
        <v>4141</v>
      </c>
      <c r="Q4144" s="34">
        <v>173</v>
      </c>
      <c r="R4144" s="34">
        <v>13</v>
      </c>
      <c r="S4144" s="45">
        <v>215.87302605281587</v>
      </c>
      <c r="T4144" s="44">
        <v>4141</v>
      </c>
      <c r="U4144" s="34">
        <v>173</v>
      </c>
      <c r="V4144" s="34">
        <v>13</v>
      </c>
      <c r="W4144" s="45">
        <v>585.17018610115485</v>
      </c>
    </row>
    <row r="4145" spans="12:23" x14ac:dyDescent="0.3">
      <c r="L4145" s="44">
        <v>4142</v>
      </c>
      <c r="M4145" s="34">
        <v>173</v>
      </c>
      <c r="N4145" s="34">
        <v>14</v>
      </c>
      <c r="O4145" s="45">
        <v>57.20154576217859</v>
      </c>
      <c r="P4145" s="44">
        <v>4142</v>
      </c>
      <c r="Q4145" s="34">
        <v>173</v>
      </c>
      <c r="R4145" s="34">
        <v>14</v>
      </c>
      <c r="S4145" s="45">
        <v>72.003304821674774</v>
      </c>
      <c r="T4145" s="44">
        <v>4142</v>
      </c>
      <c r="U4145" s="34">
        <v>173</v>
      </c>
      <c r="V4145" s="34">
        <v>14</v>
      </c>
      <c r="W4145" s="45">
        <v>195.18041717768384</v>
      </c>
    </row>
    <row r="4146" spans="12:23" x14ac:dyDescent="0.3">
      <c r="L4146" s="44">
        <v>4143</v>
      </c>
      <c r="M4146" s="34">
        <v>173</v>
      </c>
      <c r="N4146" s="34">
        <v>15</v>
      </c>
      <c r="O4146" s="45">
        <v>0</v>
      </c>
      <c r="P4146" s="44">
        <v>4143</v>
      </c>
      <c r="Q4146" s="34">
        <v>173</v>
      </c>
      <c r="R4146" s="34">
        <v>15</v>
      </c>
      <c r="S4146" s="45">
        <v>0</v>
      </c>
      <c r="T4146" s="44">
        <v>4143</v>
      </c>
      <c r="U4146" s="34">
        <v>173</v>
      </c>
      <c r="V4146" s="34">
        <v>15</v>
      </c>
      <c r="W4146" s="45">
        <v>0</v>
      </c>
    </row>
    <row r="4147" spans="12:23" x14ac:dyDescent="0.3">
      <c r="L4147" s="44">
        <v>4144</v>
      </c>
      <c r="M4147" s="34">
        <v>173</v>
      </c>
      <c r="N4147" s="34">
        <v>16</v>
      </c>
      <c r="O4147" s="45">
        <v>228.69743486285469</v>
      </c>
      <c r="P4147" s="44">
        <v>4144</v>
      </c>
      <c r="Q4147" s="34">
        <v>173</v>
      </c>
      <c r="R4147" s="34">
        <v>16</v>
      </c>
      <c r="S4147" s="45">
        <v>287.87633087449058</v>
      </c>
      <c r="T4147" s="44">
        <v>4144</v>
      </c>
      <c r="U4147" s="34">
        <v>173</v>
      </c>
      <c r="V4147" s="34">
        <v>16</v>
      </c>
      <c r="W4147" s="45">
        <v>780.35060327883855</v>
      </c>
    </row>
    <row r="4148" spans="12:23" x14ac:dyDescent="0.3">
      <c r="L4148" s="44">
        <v>4145</v>
      </c>
      <c r="M4148" s="34">
        <v>173</v>
      </c>
      <c r="N4148" s="34">
        <v>17</v>
      </c>
      <c r="O4148" s="45">
        <v>47.681136400101508</v>
      </c>
      <c r="P4148" s="44">
        <v>4145</v>
      </c>
      <c r="Q4148" s="34">
        <v>173</v>
      </c>
      <c r="R4148" s="34">
        <v>17</v>
      </c>
      <c r="S4148" s="45">
        <v>60.019346552875461</v>
      </c>
      <c r="T4148" s="44">
        <v>4145</v>
      </c>
      <c r="U4148" s="34">
        <v>173</v>
      </c>
      <c r="V4148" s="34">
        <v>17</v>
      </c>
      <c r="W4148" s="45">
        <v>162.69532527617855</v>
      </c>
    </row>
    <row r="4149" spans="12:23" x14ac:dyDescent="0.3">
      <c r="L4149" s="44">
        <v>4146</v>
      </c>
      <c r="M4149" s="34">
        <v>173</v>
      </c>
      <c r="N4149" s="34">
        <v>18</v>
      </c>
      <c r="O4149" s="45">
        <v>209.56764035026993</v>
      </c>
      <c r="P4149" s="44">
        <v>4146</v>
      </c>
      <c r="Q4149" s="34">
        <v>173</v>
      </c>
      <c r="R4149" s="34">
        <v>18</v>
      </c>
      <c r="S4149" s="45">
        <v>263.79641472690321</v>
      </c>
      <c r="T4149" s="44">
        <v>4146</v>
      </c>
      <c r="U4149" s="34">
        <v>173</v>
      </c>
      <c r="V4149" s="34">
        <v>18</v>
      </c>
      <c r="W4149" s="45">
        <v>715.07682048609445</v>
      </c>
    </row>
    <row r="4150" spans="12:23" x14ac:dyDescent="0.3">
      <c r="L4150" s="44">
        <v>4147</v>
      </c>
      <c r="M4150" s="34">
        <v>173</v>
      </c>
      <c r="N4150" s="34">
        <v>19</v>
      </c>
      <c r="O4150" s="45">
        <v>66.712068925541161</v>
      </c>
      <c r="P4150" s="44">
        <v>4147</v>
      </c>
      <c r="Q4150" s="34">
        <v>173</v>
      </c>
      <c r="R4150" s="34">
        <v>19</v>
      </c>
      <c r="S4150" s="45">
        <v>83.974818689364213</v>
      </c>
      <c r="T4150" s="44">
        <v>4147</v>
      </c>
      <c r="U4150" s="34">
        <v>173</v>
      </c>
      <c r="V4150" s="34">
        <v>19</v>
      </c>
      <c r="W4150" s="45">
        <v>227.63177585810757</v>
      </c>
    </row>
    <row r="4151" spans="12:23" x14ac:dyDescent="0.3">
      <c r="L4151" s="44">
        <v>4148</v>
      </c>
      <c r="M4151" s="34">
        <v>173</v>
      </c>
      <c r="N4151" s="34">
        <v>20</v>
      </c>
      <c r="O4151" s="45">
        <v>0</v>
      </c>
      <c r="P4151" s="44">
        <v>4148</v>
      </c>
      <c r="Q4151" s="34">
        <v>173</v>
      </c>
      <c r="R4151" s="34">
        <v>20</v>
      </c>
      <c r="S4151" s="45">
        <v>0</v>
      </c>
      <c r="T4151" s="44">
        <v>4148</v>
      </c>
      <c r="U4151" s="34">
        <v>173</v>
      </c>
      <c r="V4151" s="34">
        <v>20</v>
      </c>
      <c r="W4151" s="45">
        <v>0</v>
      </c>
    </row>
    <row r="4152" spans="12:23" x14ac:dyDescent="0.3">
      <c r="L4152" s="44">
        <v>4149</v>
      </c>
      <c r="M4152" s="34">
        <v>173</v>
      </c>
      <c r="N4152" s="34">
        <v>21</v>
      </c>
      <c r="O4152" s="45">
        <v>219.1770255007776</v>
      </c>
      <c r="P4152" s="44">
        <v>4149</v>
      </c>
      <c r="Q4152" s="34">
        <v>173</v>
      </c>
      <c r="R4152" s="34">
        <v>21</v>
      </c>
      <c r="S4152" s="45">
        <v>275.89237260569126</v>
      </c>
      <c r="T4152" s="44">
        <v>4149</v>
      </c>
      <c r="U4152" s="34">
        <v>173</v>
      </c>
      <c r="V4152" s="34">
        <v>21</v>
      </c>
      <c r="W4152" s="45">
        <v>747.86551137733329</v>
      </c>
    </row>
    <row r="4153" spans="12:23" x14ac:dyDescent="0.3">
      <c r="L4153" s="44">
        <v>4150</v>
      </c>
      <c r="M4153" s="34">
        <v>173</v>
      </c>
      <c r="N4153" s="34">
        <v>22</v>
      </c>
      <c r="O4153" s="45">
        <v>0</v>
      </c>
      <c r="P4153" s="44">
        <v>4150</v>
      </c>
      <c r="Q4153" s="34">
        <v>173</v>
      </c>
      <c r="R4153" s="34">
        <v>22</v>
      </c>
      <c r="S4153" s="45">
        <v>0</v>
      </c>
      <c r="T4153" s="44">
        <v>4150</v>
      </c>
      <c r="U4153" s="34">
        <v>173</v>
      </c>
      <c r="V4153" s="34">
        <v>22</v>
      </c>
      <c r="W4153" s="45">
        <v>0</v>
      </c>
    </row>
    <row r="4154" spans="12:23" x14ac:dyDescent="0.3">
      <c r="L4154" s="44">
        <v>4151</v>
      </c>
      <c r="M4154" s="34">
        <v>173</v>
      </c>
      <c r="N4154" s="34">
        <v>23</v>
      </c>
      <c r="O4154" s="45">
        <v>228.69743486285469</v>
      </c>
      <c r="P4154" s="44">
        <v>4151</v>
      </c>
      <c r="Q4154" s="34">
        <v>173</v>
      </c>
      <c r="R4154" s="34">
        <v>23</v>
      </c>
      <c r="S4154" s="45">
        <v>287.87633087449058</v>
      </c>
      <c r="T4154" s="44">
        <v>4151</v>
      </c>
      <c r="U4154" s="34">
        <v>173</v>
      </c>
      <c r="V4154" s="34">
        <v>23</v>
      </c>
      <c r="W4154" s="45">
        <v>780.35060327883855</v>
      </c>
    </row>
    <row r="4155" spans="12:23" x14ac:dyDescent="0.3">
      <c r="L4155" s="44">
        <v>4152</v>
      </c>
      <c r="M4155" s="34">
        <v>173</v>
      </c>
      <c r="N4155" s="34">
        <v>24</v>
      </c>
      <c r="O4155" s="45">
        <v>0</v>
      </c>
      <c r="P4155" s="44">
        <v>4152</v>
      </c>
      <c r="Q4155" s="34">
        <v>173</v>
      </c>
      <c r="R4155" s="34">
        <v>24</v>
      </c>
      <c r="S4155" s="45">
        <v>0</v>
      </c>
      <c r="T4155" s="44">
        <v>4152</v>
      </c>
      <c r="U4155" s="34">
        <v>173</v>
      </c>
      <c r="V4155" s="34">
        <v>24</v>
      </c>
      <c r="W4155" s="45">
        <v>0</v>
      </c>
    </row>
    <row r="4156" spans="12:23" x14ac:dyDescent="0.3">
      <c r="L4156" s="44">
        <v>4153</v>
      </c>
      <c r="M4156" s="34">
        <v>174</v>
      </c>
      <c r="N4156" s="34">
        <v>1</v>
      </c>
      <c r="O4156" s="45">
        <v>57.20154576217859</v>
      </c>
      <c r="P4156" s="44">
        <v>4153</v>
      </c>
      <c r="Q4156" s="34">
        <v>174</v>
      </c>
      <c r="R4156" s="34">
        <v>1</v>
      </c>
      <c r="S4156" s="45">
        <v>72.003304821674774</v>
      </c>
      <c r="T4156" s="44">
        <v>4153</v>
      </c>
      <c r="U4156" s="34">
        <v>174</v>
      </c>
      <c r="V4156" s="34">
        <v>1</v>
      </c>
      <c r="W4156" s="45">
        <v>195.18041717768384</v>
      </c>
    </row>
    <row r="4157" spans="12:23" x14ac:dyDescent="0.3">
      <c r="L4157" s="44">
        <v>4154</v>
      </c>
      <c r="M4157" s="34">
        <v>174</v>
      </c>
      <c r="N4157" s="34">
        <v>2</v>
      </c>
      <c r="O4157" s="45">
        <v>161.98536593731359</v>
      </c>
      <c r="P4157" s="44">
        <v>4154</v>
      </c>
      <c r="Q4157" s="34">
        <v>174</v>
      </c>
      <c r="R4157" s="34">
        <v>2</v>
      </c>
      <c r="S4157" s="45">
        <v>203.90151218512642</v>
      </c>
      <c r="T4157" s="44">
        <v>4154</v>
      </c>
      <c r="U4157" s="34">
        <v>174</v>
      </c>
      <c r="V4157" s="34">
        <v>2</v>
      </c>
      <c r="W4157" s="45">
        <v>552.71882742073115</v>
      </c>
    </row>
    <row r="4158" spans="12:23" x14ac:dyDescent="0.3">
      <c r="L4158" s="44">
        <v>4155</v>
      </c>
      <c r="M4158" s="34">
        <v>174</v>
      </c>
      <c r="N4158" s="34">
        <v>3</v>
      </c>
      <c r="O4158" s="45">
        <v>47.681136400101508</v>
      </c>
      <c r="P4158" s="44">
        <v>4155</v>
      </c>
      <c r="Q4158" s="34">
        <v>174</v>
      </c>
      <c r="R4158" s="34">
        <v>3</v>
      </c>
      <c r="S4158" s="45">
        <v>60.019346552875461</v>
      </c>
      <c r="T4158" s="44">
        <v>4155</v>
      </c>
      <c r="U4158" s="34">
        <v>174</v>
      </c>
      <c r="V4158" s="34">
        <v>3</v>
      </c>
      <c r="W4158" s="45">
        <v>162.69532527617855</v>
      </c>
    </row>
    <row r="4159" spans="12:23" x14ac:dyDescent="0.3">
      <c r="L4159" s="44">
        <v>4156</v>
      </c>
      <c r="M4159" s="34">
        <v>174</v>
      </c>
      <c r="N4159" s="34">
        <v>4</v>
      </c>
      <c r="O4159" s="45">
        <v>181.01629846275321</v>
      </c>
      <c r="P4159" s="44">
        <v>4156</v>
      </c>
      <c r="Q4159" s="34">
        <v>174</v>
      </c>
      <c r="R4159" s="34">
        <v>4</v>
      </c>
      <c r="S4159" s="45">
        <v>227.85698432161516</v>
      </c>
      <c r="T4159" s="44">
        <v>4156</v>
      </c>
      <c r="U4159" s="34">
        <v>174</v>
      </c>
      <c r="V4159" s="34">
        <v>4</v>
      </c>
      <c r="W4159" s="45">
        <v>617.65527800266011</v>
      </c>
    </row>
    <row r="4160" spans="12:23" x14ac:dyDescent="0.3">
      <c r="L4160" s="44">
        <v>4157</v>
      </c>
      <c r="M4160" s="34">
        <v>174</v>
      </c>
      <c r="N4160" s="34">
        <v>5</v>
      </c>
      <c r="O4160" s="45">
        <v>57.20154576217859</v>
      </c>
      <c r="P4160" s="44">
        <v>4157</v>
      </c>
      <c r="Q4160" s="34">
        <v>174</v>
      </c>
      <c r="R4160" s="34">
        <v>5</v>
      </c>
      <c r="S4160" s="45">
        <v>72.003304821674774</v>
      </c>
      <c r="T4160" s="44">
        <v>4157</v>
      </c>
      <c r="U4160" s="34">
        <v>174</v>
      </c>
      <c r="V4160" s="34">
        <v>5</v>
      </c>
      <c r="W4160" s="45">
        <v>195.18041717768384</v>
      </c>
    </row>
    <row r="4161" spans="12:23" x14ac:dyDescent="0.3">
      <c r="L4161" s="44">
        <v>4158</v>
      </c>
      <c r="M4161" s="34">
        <v>174</v>
      </c>
      <c r="N4161" s="34">
        <v>6</v>
      </c>
      <c r="O4161" s="45">
        <v>0</v>
      </c>
      <c r="P4161" s="44">
        <v>4158</v>
      </c>
      <c r="Q4161" s="34">
        <v>174</v>
      </c>
      <c r="R4161" s="34">
        <v>6</v>
      </c>
      <c r="S4161" s="45">
        <v>0</v>
      </c>
      <c r="T4161" s="44">
        <v>4158</v>
      </c>
      <c r="U4161" s="34">
        <v>174</v>
      </c>
      <c r="V4161" s="34">
        <v>6</v>
      </c>
      <c r="W4161" s="45">
        <v>0</v>
      </c>
    </row>
    <row r="4162" spans="12:23" x14ac:dyDescent="0.3">
      <c r="L4162" s="44">
        <v>4159</v>
      </c>
      <c r="M4162" s="34">
        <v>174</v>
      </c>
      <c r="N4162" s="34">
        <v>7</v>
      </c>
      <c r="O4162" s="45">
        <v>228.69743486285469</v>
      </c>
      <c r="P4162" s="44">
        <v>4159</v>
      </c>
      <c r="Q4162" s="34">
        <v>174</v>
      </c>
      <c r="R4162" s="34">
        <v>7</v>
      </c>
      <c r="S4162" s="45">
        <v>287.87633087449058</v>
      </c>
      <c r="T4162" s="44">
        <v>4159</v>
      </c>
      <c r="U4162" s="34">
        <v>174</v>
      </c>
      <c r="V4162" s="34">
        <v>7</v>
      </c>
      <c r="W4162" s="45">
        <v>780.35060327883855</v>
      </c>
    </row>
    <row r="4163" spans="12:23" x14ac:dyDescent="0.3">
      <c r="L4163" s="44">
        <v>4160</v>
      </c>
      <c r="M4163" s="34">
        <v>174</v>
      </c>
      <c r="N4163" s="34">
        <v>8</v>
      </c>
      <c r="O4163" s="45">
        <v>0</v>
      </c>
      <c r="P4163" s="44">
        <v>4160</v>
      </c>
      <c r="Q4163" s="34">
        <v>174</v>
      </c>
      <c r="R4163" s="34">
        <v>8</v>
      </c>
      <c r="S4163" s="45">
        <v>0</v>
      </c>
      <c r="T4163" s="44">
        <v>4160</v>
      </c>
      <c r="U4163" s="34">
        <v>174</v>
      </c>
      <c r="V4163" s="34">
        <v>8</v>
      </c>
      <c r="W4163" s="45">
        <v>0</v>
      </c>
    </row>
    <row r="4164" spans="12:23" x14ac:dyDescent="0.3">
      <c r="L4164" s="44">
        <v>4161</v>
      </c>
      <c r="M4164" s="34">
        <v>174</v>
      </c>
      <c r="N4164" s="34">
        <v>9</v>
      </c>
      <c r="O4164" s="45">
        <v>219.1770255007776</v>
      </c>
      <c r="P4164" s="44">
        <v>4161</v>
      </c>
      <c r="Q4164" s="34">
        <v>174</v>
      </c>
      <c r="R4164" s="34">
        <v>9</v>
      </c>
      <c r="S4164" s="45">
        <v>275.89237260569126</v>
      </c>
      <c r="T4164" s="44">
        <v>4161</v>
      </c>
      <c r="U4164" s="34">
        <v>174</v>
      </c>
      <c r="V4164" s="34">
        <v>9</v>
      </c>
      <c r="W4164" s="45">
        <v>747.86551137733329</v>
      </c>
    </row>
    <row r="4165" spans="12:23" x14ac:dyDescent="0.3">
      <c r="L4165" s="44">
        <v>4162</v>
      </c>
      <c r="M4165" s="34">
        <v>174</v>
      </c>
      <c r="N4165" s="34">
        <v>10</v>
      </c>
      <c r="O4165" s="45">
        <v>0</v>
      </c>
      <c r="P4165" s="44">
        <v>4162</v>
      </c>
      <c r="Q4165" s="34">
        <v>174</v>
      </c>
      <c r="R4165" s="34">
        <v>10</v>
      </c>
      <c r="S4165" s="45">
        <v>0</v>
      </c>
      <c r="T4165" s="44">
        <v>4162</v>
      </c>
      <c r="U4165" s="34">
        <v>174</v>
      </c>
      <c r="V4165" s="34">
        <v>10</v>
      </c>
      <c r="W4165" s="45">
        <v>0</v>
      </c>
    </row>
    <row r="4166" spans="12:23" x14ac:dyDescent="0.3">
      <c r="L4166" s="44">
        <v>4163</v>
      </c>
      <c r="M4166" s="34">
        <v>174</v>
      </c>
      <c r="N4166" s="34">
        <v>11</v>
      </c>
      <c r="O4166" s="45">
        <v>228.69743486285469</v>
      </c>
      <c r="P4166" s="44">
        <v>4163</v>
      </c>
      <c r="Q4166" s="34">
        <v>174</v>
      </c>
      <c r="R4166" s="34">
        <v>11</v>
      </c>
      <c r="S4166" s="45">
        <v>287.87633087449058</v>
      </c>
      <c r="T4166" s="44">
        <v>4163</v>
      </c>
      <c r="U4166" s="34">
        <v>174</v>
      </c>
      <c r="V4166" s="34">
        <v>11</v>
      </c>
      <c r="W4166" s="45">
        <v>780.35060327883855</v>
      </c>
    </row>
    <row r="4167" spans="12:23" x14ac:dyDescent="0.3">
      <c r="L4167" s="44">
        <v>4164</v>
      </c>
      <c r="M4167" s="34">
        <v>174</v>
      </c>
      <c r="N4167" s="34">
        <v>12</v>
      </c>
      <c r="O4167" s="45">
        <v>0</v>
      </c>
      <c r="P4167" s="44">
        <v>4164</v>
      </c>
      <c r="Q4167" s="34">
        <v>174</v>
      </c>
      <c r="R4167" s="34">
        <v>12</v>
      </c>
      <c r="S4167" s="45">
        <v>0</v>
      </c>
      <c r="T4167" s="44">
        <v>4164</v>
      </c>
      <c r="U4167" s="34">
        <v>174</v>
      </c>
      <c r="V4167" s="34">
        <v>12</v>
      </c>
      <c r="W4167" s="45">
        <v>0</v>
      </c>
    </row>
    <row r="4168" spans="12:23" x14ac:dyDescent="0.3">
      <c r="L4168" s="44">
        <v>4165</v>
      </c>
      <c r="M4168" s="34">
        <v>174</v>
      </c>
      <c r="N4168" s="34">
        <v>13</v>
      </c>
      <c r="O4168" s="45">
        <v>47.681136400101508</v>
      </c>
      <c r="P4168" s="44">
        <v>4165</v>
      </c>
      <c r="Q4168" s="34">
        <v>174</v>
      </c>
      <c r="R4168" s="34">
        <v>13</v>
      </c>
      <c r="S4168" s="45">
        <v>60.019346552875461</v>
      </c>
      <c r="T4168" s="44">
        <v>4165</v>
      </c>
      <c r="U4168" s="34">
        <v>174</v>
      </c>
      <c r="V4168" s="34">
        <v>13</v>
      </c>
      <c r="W4168" s="45">
        <v>162.69532527617855</v>
      </c>
    </row>
    <row r="4169" spans="12:23" x14ac:dyDescent="0.3">
      <c r="L4169" s="44">
        <v>4166</v>
      </c>
      <c r="M4169" s="34">
        <v>174</v>
      </c>
      <c r="N4169" s="34">
        <v>14</v>
      </c>
      <c r="O4169" s="45">
        <v>228.69743486285469</v>
      </c>
      <c r="P4169" s="44">
        <v>4166</v>
      </c>
      <c r="Q4169" s="34">
        <v>174</v>
      </c>
      <c r="R4169" s="34">
        <v>14</v>
      </c>
      <c r="S4169" s="45">
        <v>287.87633087449058</v>
      </c>
      <c r="T4169" s="44">
        <v>4166</v>
      </c>
      <c r="U4169" s="34">
        <v>174</v>
      </c>
      <c r="V4169" s="34">
        <v>14</v>
      </c>
      <c r="W4169" s="45">
        <v>780.35060327883855</v>
      </c>
    </row>
    <row r="4170" spans="12:23" x14ac:dyDescent="0.3">
      <c r="L4170" s="44">
        <v>4167</v>
      </c>
      <c r="M4170" s="34">
        <v>174</v>
      </c>
      <c r="N4170" s="34">
        <v>15</v>
      </c>
      <c r="O4170" s="45">
        <v>19.030932525439646</v>
      </c>
      <c r="P4170" s="44">
        <v>4167</v>
      </c>
      <c r="Q4170" s="34">
        <v>174</v>
      </c>
      <c r="R4170" s="34">
        <v>15</v>
      </c>
      <c r="S4170" s="45">
        <v>23.955472136488755</v>
      </c>
      <c r="T4170" s="44">
        <v>4167</v>
      </c>
      <c r="U4170" s="34">
        <v>174</v>
      </c>
      <c r="V4170" s="34">
        <v>15</v>
      </c>
      <c r="W4170" s="45">
        <v>64.936450581929023</v>
      </c>
    </row>
    <row r="4171" spans="12:23" x14ac:dyDescent="0.3">
      <c r="L4171" s="44">
        <v>4168</v>
      </c>
      <c r="M4171" s="34">
        <v>174</v>
      </c>
      <c r="N4171" s="34">
        <v>16</v>
      </c>
      <c r="O4171" s="45">
        <v>257.24877675037146</v>
      </c>
      <c r="P4171" s="44">
        <v>4168</v>
      </c>
      <c r="Q4171" s="34">
        <v>174</v>
      </c>
      <c r="R4171" s="34">
        <v>16</v>
      </c>
      <c r="S4171" s="45">
        <v>323.81576127977871</v>
      </c>
      <c r="T4171" s="44">
        <v>4168</v>
      </c>
      <c r="U4171" s="34">
        <v>174</v>
      </c>
      <c r="V4171" s="34">
        <v>16</v>
      </c>
      <c r="W4171" s="45">
        <v>877.772145762273</v>
      </c>
    </row>
    <row r="4172" spans="12:23" x14ac:dyDescent="0.3">
      <c r="L4172" s="44">
        <v>4169</v>
      </c>
      <c r="M4172" s="34">
        <v>174</v>
      </c>
      <c r="N4172" s="34">
        <v>17</v>
      </c>
      <c r="O4172" s="45">
        <v>0</v>
      </c>
      <c r="P4172" s="44">
        <v>4169</v>
      </c>
      <c r="Q4172" s="34">
        <v>174</v>
      </c>
      <c r="R4172" s="34">
        <v>17</v>
      </c>
      <c r="S4172" s="45">
        <v>0</v>
      </c>
      <c r="T4172" s="44">
        <v>4169</v>
      </c>
      <c r="U4172" s="34">
        <v>174</v>
      </c>
      <c r="V4172" s="34">
        <v>17</v>
      </c>
      <c r="W4172" s="45">
        <v>0</v>
      </c>
    </row>
    <row r="4173" spans="12:23" x14ac:dyDescent="0.3">
      <c r="L4173" s="44">
        <v>4170</v>
      </c>
      <c r="M4173" s="34">
        <v>174</v>
      </c>
      <c r="N4173" s="34">
        <v>18</v>
      </c>
      <c r="O4173" s="45">
        <v>228.69743486285469</v>
      </c>
      <c r="P4173" s="44">
        <v>4170</v>
      </c>
      <c r="Q4173" s="34">
        <v>174</v>
      </c>
      <c r="R4173" s="34">
        <v>18</v>
      </c>
      <c r="S4173" s="45">
        <v>287.87633087449058</v>
      </c>
      <c r="T4173" s="44">
        <v>4170</v>
      </c>
      <c r="U4173" s="34">
        <v>174</v>
      </c>
      <c r="V4173" s="34">
        <v>18</v>
      </c>
      <c r="W4173" s="45">
        <v>780.35060327883855</v>
      </c>
    </row>
    <row r="4174" spans="12:23" x14ac:dyDescent="0.3">
      <c r="L4174" s="44">
        <v>4171</v>
      </c>
      <c r="M4174" s="34">
        <v>174</v>
      </c>
      <c r="N4174" s="34">
        <v>19</v>
      </c>
      <c r="O4174" s="45">
        <v>0</v>
      </c>
      <c r="P4174" s="44">
        <v>4171</v>
      </c>
      <c r="Q4174" s="34">
        <v>174</v>
      </c>
      <c r="R4174" s="34">
        <v>19</v>
      </c>
      <c r="S4174" s="45">
        <v>0</v>
      </c>
      <c r="T4174" s="44">
        <v>4171</v>
      </c>
      <c r="U4174" s="34">
        <v>174</v>
      </c>
      <c r="V4174" s="34">
        <v>19</v>
      </c>
      <c r="W4174" s="45">
        <v>0</v>
      </c>
    </row>
    <row r="4175" spans="12:23" x14ac:dyDescent="0.3">
      <c r="L4175" s="44">
        <v>4172</v>
      </c>
      <c r="M4175" s="34">
        <v>174</v>
      </c>
      <c r="N4175" s="34">
        <v>20</v>
      </c>
      <c r="O4175" s="45">
        <v>47.681136400101508</v>
      </c>
      <c r="P4175" s="44">
        <v>4172</v>
      </c>
      <c r="Q4175" s="34">
        <v>174</v>
      </c>
      <c r="R4175" s="34">
        <v>20</v>
      </c>
      <c r="S4175" s="45">
        <v>60.019346552875461</v>
      </c>
      <c r="T4175" s="44">
        <v>4172</v>
      </c>
      <c r="U4175" s="34">
        <v>174</v>
      </c>
      <c r="V4175" s="34">
        <v>20</v>
      </c>
      <c r="W4175" s="45">
        <v>162.69532527617855</v>
      </c>
    </row>
    <row r="4176" spans="12:23" x14ac:dyDescent="0.3">
      <c r="L4176" s="44">
        <v>4173</v>
      </c>
      <c r="M4176" s="34">
        <v>174</v>
      </c>
      <c r="N4176" s="34">
        <v>21</v>
      </c>
      <c r="O4176" s="45">
        <v>181.01629846275324</v>
      </c>
      <c r="P4176" s="44">
        <v>4173</v>
      </c>
      <c r="Q4176" s="34">
        <v>174</v>
      </c>
      <c r="R4176" s="34">
        <v>21</v>
      </c>
      <c r="S4176" s="45">
        <v>227.85698432161519</v>
      </c>
      <c r="T4176" s="44">
        <v>4173</v>
      </c>
      <c r="U4176" s="34">
        <v>174</v>
      </c>
      <c r="V4176" s="34">
        <v>21</v>
      </c>
      <c r="W4176" s="45">
        <v>617.65527800266022</v>
      </c>
    </row>
    <row r="4177" spans="12:23" x14ac:dyDescent="0.3">
      <c r="L4177" s="44">
        <v>4174</v>
      </c>
      <c r="M4177" s="34">
        <v>174</v>
      </c>
      <c r="N4177" s="34">
        <v>22</v>
      </c>
      <c r="O4177" s="45">
        <v>28.551341887516724</v>
      </c>
      <c r="P4177" s="44">
        <v>4174</v>
      </c>
      <c r="Q4177" s="34">
        <v>174</v>
      </c>
      <c r="R4177" s="34">
        <v>22</v>
      </c>
      <c r="S4177" s="45">
        <v>35.939430405288064</v>
      </c>
      <c r="T4177" s="44">
        <v>4174</v>
      </c>
      <c r="U4177" s="34">
        <v>174</v>
      </c>
      <c r="V4177" s="34">
        <v>22</v>
      </c>
      <c r="W4177" s="45">
        <v>97.421542483434294</v>
      </c>
    </row>
    <row r="4178" spans="12:23" x14ac:dyDescent="0.3">
      <c r="L4178" s="44">
        <v>4175</v>
      </c>
      <c r="M4178" s="34">
        <v>174</v>
      </c>
      <c r="N4178" s="34">
        <v>23</v>
      </c>
      <c r="O4178" s="45">
        <v>209.56764035026993</v>
      </c>
      <c r="P4178" s="44">
        <v>4175</v>
      </c>
      <c r="Q4178" s="34">
        <v>174</v>
      </c>
      <c r="R4178" s="34">
        <v>23</v>
      </c>
      <c r="S4178" s="45">
        <v>263.79641472690321</v>
      </c>
      <c r="T4178" s="44">
        <v>4175</v>
      </c>
      <c r="U4178" s="34">
        <v>174</v>
      </c>
      <c r="V4178" s="34">
        <v>23</v>
      </c>
      <c r="W4178" s="45">
        <v>715.07682048609445</v>
      </c>
    </row>
    <row r="4179" spans="12:23" x14ac:dyDescent="0.3">
      <c r="L4179" s="44">
        <v>4176</v>
      </c>
      <c r="M4179" s="34">
        <v>174</v>
      </c>
      <c r="N4179" s="34">
        <v>24</v>
      </c>
      <c r="O4179" s="45">
        <v>9.5204093620770767</v>
      </c>
      <c r="P4179" s="44">
        <v>4176</v>
      </c>
      <c r="Q4179" s="34">
        <v>174</v>
      </c>
      <c r="R4179" s="34">
        <v>24</v>
      </c>
      <c r="S4179" s="45">
        <v>11.983958268799308</v>
      </c>
      <c r="T4179" s="44">
        <v>4176</v>
      </c>
      <c r="U4179" s="34">
        <v>174</v>
      </c>
      <c r="V4179" s="34">
        <v>24</v>
      </c>
      <c r="W4179" s="45">
        <v>32.485091901505271</v>
      </c>
    </row>
    <row r="4180" spans="12:23" x14ac:dyDescent="0.3">
      <c r="L4180" s="44">
        <v>4177</v>
      </c>
      <c r="M4180" s="34">
        <v>175</v>
      </c>
      <c r="N4180" s="34">
        <v>1</v>
      </c>
      <c r="O4180" s="45">
        <v>209.6665023374151</v>
      </c>
      <c r="P4180" s="44">
        <v>4177</v>
      </c>
      <c r="Q4180" s="34">
        <v>175</v>
      </c>
      <c r="R4180" s="34">
        <v>1</v>
      </c>
      <c r="S4180" s="45">
        <v>263.92085873800187</v>
      </c>
      <c r="T4180" s="44">
        <v>4177</v>
      </c>
      <c r="U4180" s="34">
        <v>175</v>
      </c>
      <c r="V4180" s="34">
        <v>1</v>
      </c>
      <c r="W4180" s="45">
        <v>715.4141526969097</v>
      </c>
    </row>
    <row r="4181" spans="12:23" x14ac:dyDescent="0.3">
      <c r="L4181" s="44">
        <v>4178</v>
      </c>
      <c r="M4181" s="34">
        <v>175</v>
      </c>
      <c r="N4181" s="34">
        <v>2</v>
      </c>
      <c r="O4181" s="45">
        <v>9.5204093620770767</v>
      </c>
      <c r="P4181" s="44">
        <v>4178</v>
      </c>
      <c r="Q4181" s="34">
        <v>175</v>
      </c>
      <c r="R4181" s="34">
        <v>2</v>
      </c>
      <c r="S4181" s="45">
        <v>11.983958268799308</v>
      </c>
      <c r="T4181" s="44">
        <v>4178</v>
      </c>
      <c r="U4181" s="34">
        <v>175</v>
      </c>
      <c r="V4181" s="34">
        <v>2</v>
      </c>
      <c r="W4181" s="45">
        <v>32.485091901505271</v>
      </c>
    </row>
    <row r="4182" spans="12:23" x14ac:dyDescent="0.3">
      <c r="L4182" s="44">
        <v>4179</v>
      </c>
      <c r="M4182" s="34">
        <v>175</v>
      </c>
      <c r="N4182" s="34">
        <v>3</v>
      </c>
      <c r="O4182" s="45">
        <v>47.681136400101508</v>
      </c>
      <c r="P4182" s="44">
        <v>4179</v>
      </c>
      <c r="Q4182" s="34">
        <v>175</v>
      </c>
      <c r="R4182" s="34">
        <v>3</v>
      </c>
      <c r="S4182" s="45">
        <v>60.019346552875461</v>
      </c>
      <c r="T4182" s="44">
        <v>4179</v>
      </c>
      <c r="U4182" s="34">
        <v>175</v>
      </c>
      <c r="V4182" s="34">
        <v>3</v>
      </c>
      <c r="W4182" s="45">
        <v>162.69532527617855</v>
      </c>
    </row>
    <row r="4183" spans="12:23" x14ac:dyDescent="0.3">
      <c r="L4183" s="44">
        <v>4180</v>
      </c>
      <c r="M4183" s="34">
        <v>175</v>
      </c>
      <c r="N4183" s="34">
        <v>4</v>
      </c>
      <c r="O4183" s="45">
        <v>161.98536593731359</v>
      </c>
      <c r="P4183" s="44">
        <v>4180</v>
      </c>
      <c r="Q4183" s="34">
        <v>175</v>
      </c>
      <c r="R4183" s="34">
        <v>4</v>
      </c>
      <c r="S4183" s="45">
        <v>203.90151218512642</v>
      </c>
      <c r="T4183" s="44">
        <v>4180</v>
      </c>
      <c r="U4183" s="34">
        <v>175</v>
      </c>
      <c r="V4183" s="34">
        <v>4</v>
      </c>
      <c r="W4183" s="45">
        <v>552.71882742073115</v>
      </c>
    </row>
    <row r="4184" spans="12:23" x14ac:dyDescent="0.3">
      <c r="L4184" s="44">
        <v>4181</v>
      </c>
      <c r="M4184" s="34">
        <v>175</v>
      </c>
      <c r="N4184" s="34">
        <v>5</v>
      </c>
      <c r="O4184" s="45">
        <v>57.20154576217859</v>
      </c>
      <c r="P4184" s="44">
        <v>4181</v>
      </c>
      <c r="Q4184" s="34">
        <v>175</v>
      </c>
      <c r="R4184" s="34">
        <v>5</v>
      </c>
      <c r="S4184" s="45">
        <v>72.003304821674774</v>
      </c>
      <c r="T4184" s="44">
        <v>4181</v>
      </c>
      <c r="U4184" s="34">
        <v>175</v>
      </c>
      <c r="V4184" s="34">
        <v>5</v>
      </c>
      <c r="W4184" s="45">
        <v>195.18041717768384</v>
      </c>
    </row>
    <row r="4185" spans="12:23" x14ac:dyDescent="0.3">
      <c r="L4185" s="44">
        <v>4182</v>
      </c>
      <c r="M4185" s="34">
        <v>175</v>
      </c>
      <c r="N4185" s="34">
        <v>6</v>
      </c>
      <c r="O4185" s="45">
        <v>152.46495657523647</v>
      </c>
      <c r="P4185" s="44">
        <v>4182</v>
      </c>
      <c r="Q4185" s="34">
        <v>175</v>
      </c>
      <c r="R4185" s="34">
        <v>6</v>
      </c>
      <c r="S4185" s="45">
        <v>191.91755391632705</v>
      </c>
      <c r="T4185" s="44">
        <v>4182</v>
      </c>
      <c r="U4185" s="34">
        <v>175</v>
      </c>
      <c r="V4185" s="34">
        <v>6</v>
      </c>
      <c r="W4185" s="45">
        <v>520.23373551922577</v>
      </c>
    </row>
    <row r="4186" spans="12:23" x14ac:dyDescent="0.3">
      <c r="L4186" s="44">
        <v>4183</v>
      </c>
      <c r="M4186" s="34">
        <v>175</v>
      </c>
      <c r="N4186" s="34">
        <v>7</v>
      </c>
      <c r="O4186" s="45">
        <v>47.681136400101508</v>
      </c>
      <c r="P4186" s="44">
        <v>4183</v>
      </c>
      <c r="Q4186" s="34">
        <v>175</v>
      </c>
      <c r="R4186" s="34">
        <v>7</v>
      </c>
      <c r="S4186" s="45">
        <v>60.019346552875461</v>
      </c>
      <c r="T4186" s="44">
        <v>4183</v>
      </c>
      <c r="U4186" s="34">
        <v>175</v>
      </c>
      <c r="V4186" s="34">
        <v>7</v>
      </c>
      <c r="W4186" s="45">
        <v>162.69532527617855</v>
      </c>
    </row>
    <row r="4187" spans="12:23" x14ac:dyDescent="0.3">
      <c r="L4187" s="44">
        <v>4184</v>
      </c>
      <c r="M4187" s="34">
        <v>175</v>
      </c>
      <c r="N4187" s="34">
        <v>8</v>
      </c>
      <c r="O4187" s="45">
        <v>171.49588910067615</v>
      </c>
      <c r="P4187" s="44">
        <v>4184</v>
      </c>
      <c r="Q4187" s="34">
        <v>175</v>
      </c>
      <c r="R4187" s="34">
        <v>8</v>
      </c>
      <c r="S4187" s="45">
        <v>215.87302605281587</v>
      </c>
      <c r="T4187" s="44">
        <v>4184</v>
      </c>
      <c r="U4187" s="34">
        <v>175</v>
      </c>
      <c r="V4187" s="34">
        <v>8</v>
      </c>
      <c r="W4187" s="45">
        <v>585.17018610115485</v>
      </c>
    </row>
    <row r="4188" spans="12:23" x14ac:dyDescent="0.3">
      <c r="L4188" s="44">
        <v>4185</v>
      </c>
      <c r="M4188" s="34">
        <v>175</v>
      </c>
      <c r="N4188" s="34">
        <v>9</v>
      </c>
      <c r="O4188" s="45">
        <v>57.20154576217859</v>
      </c>
      <c r="P4188" s="44">
        <v>4185</v>
      </c>
      <c r="Q4188" s="34">
        <v>175</v>
      </c>
      <c r="R4188" s="34">
        <v>9</v>
      </c>
      <c r="S4188" s="45">
        <v>72.003304821674774</v>
      </c>
      <c r="T4188" s="44">
        <v>4185</v>
      </c>
      <c r="U4188" s="34">
        <v>175</v>
      </c>
      <c r="V4188" s="34">
        <v>9</v>
      </c>
      <c r="W4188" s="45">
        <v>195.18041717768384</v>
      </c>
    </row>
    <row r="4189" spans="12:23" x14ac:dyDescent="0.3">
      <c r="L4189" s="44">
        <v>4186</v>
      </c>
      <c r="M4189" s="34">
        <v>175</v>
      </c>
      <c r="N4189" s="34">
        <v>10</v>
      </c>
      <c r="O4189" s="45">
        <v>142.94454721315941</v>
      </c>
      <c r="P4189" s="44">
        <v>4186</v>
      </c>
      <c r="Q4189" s="34">
        <v>175</v>
      </c>
      <c r="R4189" s="34">
        <v>10</v>
      </c>
      <c r="S4189" s="45">
        <v>179.93359564752777</v>
      </c>
      <c r="T4189" s="44">
        <v>4186</v>
      </c>
      <c r="U4189" s="34">
        <v>175</v>
      </c>
      <c r="V4189" s="34">
        <v>10</v>
      </c>
      <c r="W4189" s="45">
        <v>487.74864361772046</v>
      </c>
    </row>
    <row r="4190" spans="12:23" x14ac:dyDescent="0.3">
      <c r="L4190" s="44">
        <v>4187</v>
      </c>
      <c r="M4190" s="34">
        <v>175</v>
      </c>
      <c r="N4190" s="34">
        <v>11</v>
      </c>
      <c r="O4190" s="45">
        <v>95.273297011772399</v>
      </c>
      <c r="P4190" s="44">
        <v>4187</v>
      </c>
      <c r="Q4190" s="34">
        <v>175</v>
      </c>
      <c r="R4190" s="34">
        <v>11</v>
      </c>
      <c r="S4190" s="45">
        <v>119.92669349576215</v>
      </c>
      <c r="T4190" s="44">
        <v>4187</v>
      </c>
      <c r="U4190" s="34">
        <v>175</v>
      </c>
      <c r="V4190" s="34">
        <v>11</v>
      </c>
      <c r="W4190" s="45">
        <v>325.0870515626234</v>
      </c>
    </row>
    <row r="4191" spans="12:23" x14ac:dyDescent="0.3">
      <c r="L4191" s="44">
        <v>4188</v>
      </c>
      <c r="M4191" s="34">
        <v>175</v>
      </c>
      <c r="N4191" s="34">
        <v>12</v>
      </c>
      <c r="O4191" s="45">
        <v>0</v>
      </c>
      <c r="P4191" s="44">
        <v>4188</v>
      </c>
      <c r="Q4191" s="34">
        <v>175</v>
      </c>
      <c r="R4191" s="34">
        <v>12</v>
      </c>
      <c r="S4191" s="45">
        <v>0</v>
      </c>
      <c r="T4191" s="44">
        <v>4188</v>
      </c>
      <c r="U4191" s="34">
        <v>175</v>
      </c>
      <c r="V4191" s="34">
        <v>12</v>
      </c>
      <c r="W4191" s="45">
        <v>0</v>
      </c>
    </row>
    <row r="4192" spans="12:23" x14ac:dyDescent="0.3">
      <c r="L4192" s="44">
        <v>4189</v>
      </c>
      <c r="M4192" s="34">
        <v>175</v>
      </c>
      <c r="N4192" s="34">
        <v>13</v>
      </c>
      <c r="O4192" s="45">
        <v>209.6665023374151</v>
      </c>
      <c r="P4192" s="44">
        <v>4189</v>
      </c>
      <c r="Q4192" s="34">
        <v>175</v>
      </c>
      <c r="R4192" s="34">
        <v>13</v>
      </c>
      <c r="S4192" s="45">
        <v>263.92085873800187</v>
      </c>
      <c r="T4192" s="44">
        <v>4189</v>
      </c>
      <c r="U4192" s="34">
        <v>175</v>
      </c>
      <c r="V4192" s="34">
        <v>13</v>
      </c>
      <c r="W4192" s="45">
        <v>715.4141526969097</v>
      </c>
    </row>
    <row r="4193" spans="12:23" x14ac:dyDescent="0.3">
      <c r="L4193" s="44">
        <v>4190</v>
      </c>
      <c r="M4193" s="34">
        <v>175</v>
      </c>
      <c r="N4193" s="34">
        <v>14</v>
      </c>
      <c r="O4193" s="45">
        <v>0</v>
      </c>
      <c r="P4193" s="44">
        <v>4190</v>
      </c>
      <c r="Q4193" s="34">
        <v>175</v>
      </c>
      <c r="R4193" s="34">
        <v>14</v>
      </c>
      <c r="S4193" s="45">
        <v>0</v>
      </c>
      <c r="T4193" s="44">
        <v>4190</v>
      </c>
      <c r="U4193" s="34">
        <v>175</v>
      </c>
      <c r="V4193" s="34">
        <v>14</v>
      </c>
      <c r="W4193" s="45">
        <v>0</v>
      </c>
    </row>
    <row r="4194" spans="12:23" x14ac:dyDescent="0.3">
      <c r="L4194" s="44">
        <v>4191</v>
      </c>
      <c r="M4194" s="34">
        <v>175</v>
      </c>
      <c r="N4194" s="34">
        <v>15</v>
      </c>
      <c r="O4194" s="45">
        <v>228.69743486285469</v>
      </c>
      <c r="P4194" s="44">
        <v>4191</v>
      </c>
      <c r="Q4194" s="34">
        <v>175</v>
      </c>
      <c r="R4194" s="34">
        <v>15</v>
      </c>
      <c r="S4194" s="45">
        <v>287.87633087449058</v>
      </c>
      <c r="T4194" s="44">
        <v>4191</v>
      </c>
      <c r="U4194" s="34">
        <v>175</v>
      </c>
      <c r="V4194" s="34">
        <v>15</v>
      </c>
      <c r="W4194" s="45">
        <v>780.35060327883855</v>
      </c>
    </row>
    <row r="4195" spans="12:23" x14ac:dyDescent="0.3">
      <c r="L4195" s="44">
        <v>4192</v>
      </c>
      <c r="M4195" s="34">
        <v>175</v>
      </c>
      <c r="N4195" s="34">
        <v>16</v>
      </c>
      <c r="O4195" s="45">
        <v>0</v>
      </c>
      <c r="P4195" s="44">
        <v>4192</v>
      </c>
      <c r="Q4195" s="34">
        <v>175</v>
      </c>
      <c r="R4195" s="34">
        <v>16</v>
      </c>
      <c r="S4195" s="45">
        <v>0</v>
      </c>
      <c r="T4195" s="44">
        <v>4192</v>
      </c>
      <c r="U4195" s="34">
        <v>175</v>
      </c>
      <c r="V4195" s="34">
        <v>16</v>
      </c>
      <c r="W4195" s="45">
        <v>0</v>
      </c>
    </row>
    <row r="4196" spans="12:23" x14ac:dyDescent="0.3">
      <c r="L4196" s="44">
        <v>4193</v>
      </c>
      <c r="M4196" s="34">
        <v>175</v>
      </c>
      <c r="N4196" s="34">
        <v>17</v>
      </c>
      <c r="O4196" s="45">
        <v>200.14609297533806</v>
      </c>
      <c r="P4196" s="44">
        <v>4193</v>
      </c>
      <c r="Q4196" s="34">
        <v>175</v>
      </c>
      <c r="R4196" s="34">
        <v>17</v>
      </c>
      <c r="S4196" s="45">
        <v>251.93690046920261</v>
      </c>
      <c r="T4196" s="44">
        <v>4193</v>
      </c>
      <c r="U4196" s="34">
        <v>175</v>
      </c>
      <c r="V4196" s="34">
        <v>17</v>
      </c>
      <c r="W4196" s="45">
        <v>682.92906079540455</v>
      </c>
    </row>
    <row r="4197" spans="12:23" x14ac:dyDescent="0.3">
      <c r="L4197" s="44">
        <v>4194</v>
      </c>
      <c r="M4197" s="34">
        <v>175</v>
      </c>
      <c r="N4197" s="34">
        <v>18</v>
      </c>
      <c r="O4197" s="45">
        <v>0</v>
      </c>
      <c r="P4197" s="44">
        <v>4194</v>
      </c>
      <c r="Q4197" s="34">
        <v>175</v>
      </c>
      <c r="R4197" s="34">
        <v>18</v>
      </c>
      <c r="S4197" s="45">
        <v>0</v>
      </c>
      <c r="T4197" s="44">
        <v>4194</v>
      </c>
      <c r="U4197" s="34">
        <v>175</v>
      </c>
      <c r="V4197" s="34">
        <v>18</v>
      </c>
      <c r="W4197" s="45">
        <v>0</v>
      </c>
    </row>
    <row r="4198" spans="12:23" x14ac:dyDescent="0.3">
      <c r="L4198" s="44">
        <v>4195</v>
      </c>
      <c r="M4198" s="34">
        <v>175</v>
      </c>
      <c r="N4198" s="34">
        <v>19</v>
      </c>
      <c r="O4198" s="45">
        <v>238.2178442249317</v>
      </c>
      <c r="P4198" s="44">
        <v>4195</v>
      </c>
      <c r="Q4198" s="34">
        <v>175</v>
      </c>
      <c r="R4198" s="34">
        <v>19</v>
      </c>
      <c r="S4198" s="45">
        <v>299.86028914328978</v>
      </c>
      <c r="T4198" s="44">
        <v>4195</v>
      </c>
      <c r="U4198" s="34">
        <v>175</v>
      </c>
      <c r="V4198" s="34">
        <v>19</v>
      </c>
      <c r="W4198" s="45">
        <v>812.83569518034358</v>
      </c>
    </row>
    <row r="4199" spans="12:23" x14ac:dyDescent="0.3">
      <c r="L4199" s="44">
        <v>4196</v>
      </c>
      <c r="M4199" s="34">
        <v>175</v>
      </c>
      <c r="N4199" s="34">
        <v>20</v>
      </c>
      <c r="O4199" s="45">
        <v>9.5204093620770767</v>
      </c>
      <c r="P4199" s="44">
        <v>4196</v>
      </c>
      <c r="Q4199" s="34">
        <v>175</v>
      </c>
      <c r="R4199" s="34">
        <v>20</v>
      </c>
      <c r="S4199" s="45">
        <v>11.983958268799308</v>
      </c>
      <c r="T4199" s="44">
        <v>4196</v>
      </c>
      <c r="U4199" s="34">
        <v>175</v>
      </c>
      <c r="V4199" s="34">
        <v>20</v>
      </c>
      <c r="W4199" s="45">
        <v>32.485091901505271</v>
      </c>
    </row>
    <row r="4200" spans="12:23" x14ac:dyDescent="0.3">
      <c r="L4200" s="44">
        <v>4197</v>
      </c>
      <c r="M4200" s="34">
        <v>175</v>
      </c>
      <c r="N4200" s="34">
        <v>21</v>
      </c>
      <c r="O4200" s="45">
        <v>38.071751249593802</v>
      </c>
      <c r="P4200" s="44">
        <v>4197</v>
      </c>
      <c r="Q4200" s="34">
        <v>175</v>
      </c>
      <c r="R4200" s="34">
        <v>21</v>
      </c>
      <c r="S4200" s="45">
        <v>47.923388674087377</v>
      </c>
      <c r="T4200" s="44">
        <v>4197</v>
      </c>
      <c r="U4200" s="34">
        <v>175</v>
      </c>
      <c r="V4200" s="34">
        <v>21</v>
      </c>
      <c r="W4200" s="45">
        <v>129.90663438493959</v>
      </c>
    </row>
    <row r="4201" spans="12:23" x14ac:dyDescent="0.3">
      <c r="L4201" s="44">
        <v>4198</v>
      </c>
      <c r="M4201" s="34">
        <v>175</v>
      </c>
      <c r="N4201" s="34">
        <v>22</v>
      </c>
      <c r="O4201" s="45">
        <v>200.04723098819281</v>
      </c>
      <c r="P4201" s="44">
        <v>4198</v>
      </c>
      <c r="Q4201" s="34">
        <v>175</v>
      </c>
      <c r="R4201" s="34">
        <v>22</v>
      </c>
      <c r="S4201" s="45">
        <v>251.81245645810384</v>
      </c>
      <c r="T4201" s="44">
        <v>4198</v>
      </c>
      <c r="U4201" s="34">
        <v>175</v>
      </c>
      <c r="V4201" s="34">
        <v>22</v>
      </c>
      <c r="W4201" s="45">
        <v>682.59172858458896</v>
      </c>
    </row>
    <row r="4202" spans="12:23" x14ac:dyDescent="0.3">
      <c r="L4202" s="44">
        <v>4199</v>
      </c>
      <c r="M4202" s="34">
        <v>175</v>
      </c>
      <c r="N4202" s="34">
        <v>23</v>
      </c>
      <c r="O4202" s="45">
        <v>19.030932525439646</v>
      </c>
      <c r="P4202" s="44">
        <v>4199</v>
      </c>
      <c r="Q4202" s="34">
        <v>175</v>
      </c>
      <c r="R4202" s="34">
        <v>23</v>
      </c>
      <c r="S4202" s="45">
        <v>23.955472136488755</v>
      </c>
      <c r="T4202" s="44">
        <v>4199</v>
      </c>
      <c r="U4202" s="34">
        <v>175</v>
      </c>
      <c r="V4202" s="34">
        <v>23</v>
      </c>
      <c r="W4202" s="45">
        <v>64.936450581929023</v>
      </c>
    </row>
    <row r="4203" spans="12:23" x14ac:dyDescent="0.3">
      <c r="L4203" s="44">
        <v>4200</v>
      </c>
      <c r="M4203" s="34">
        <v>175</v>
      </c>
      <c r="N4203" s="34">
        <v>24</v>
      </c>
      <c r="O4203" s="45">
        <v>219.18691169949213</v>
      </c>
      <c r="P4203" s="44">
        <v>4200</v>
      </c>
      <c r="Q4203" s="34">
        <v>175</v>
      </c>
      <c r="R4203" s="34">
        <v>24</v>
      </c>
      <c r="S4203" s="45">
        <v>275.90481700680112</v>
      </c>
      <c r="T4203" s="44">
        <v>4200</v>
      </c>
      <c r="U4203" s="34">
        <v>175</v>
      </c>
      <c r="V4203" s="34">
        <v>24</v>
      </c>
      <c r="W4203" s="45">
        <v>747.89924459841484</v>
      </c>
    </row>
    <row r="4204" spans="12:23" x14ac:dyDescent="0.3">
      <c r="L4204" s="44">
        <v>4201</v>
      </c>
      <c r="M4204" s="34">
        <v>176</v>
      </c>
      <c r="N4204" s="34">
        <v>1</v>
      </c>
      <c r="O4204" s="45">
        <v>0</v>
      </c>
      <c r="P4204" s="44">
        <v>4201</v>
      </c>
      <c r="Q4204" s="34">
        <v>176</v>
      </c>
      <c r="R4204" s="34">
        <v>1</v>
      </c>
      <c r="S4204" s="45">
        <v>0</v>
      </c>
      <c r="T4204" s="44">
        <v>4201</v>
      </c>
      <c r="U4204" s="34">
        <v>176</v>
      </c>
      <c r="V4204" s="34">
        <v>1</v>
      </c>
      <c r="W4204" s="45">
        <v>0</v>
      </c>
    </row>
    <row r="4205" spans="12:23" x14ac:dyDescent="0.3">
      <c r="L4205" s="44">
        <v>4202</v>
      </c>
      <c r="M4205" s="34">
        <v>176</v>
      </c>
      <c r="N4205" s="34">
        <v>2</v>
      </c>
      <c r="O4205" s="45">
        <v>219.18691169949213</v>
      </c>
      <c r="P4205" s="44">
        <v>4202</v>
      </c>
      <c r="Q4205" s="34">
        <v>176</v>
      </c>
      <c r="R4205" s="34">
        <v>2</v>
      </c>
      <c r="S4205" s="45">
        <v>275.90481700680112</v>
      </c>
      <c r="T4205" s="44">
        <v>4202</v>
      </c>
      <c r="U4205" s="34">
        <v>176</v>
      </c>
      <c r="V4205" s="34">
        <v>2</v>
      </c>
      <c r="W4205" s="45">
        <v>747.89924459841484</v>
      </c>
    </row>
    <row r="4206" spans="12:23" x14ac:dyDescent="0.3">
      <c r="L4206" s="44">
        <v>4203</v>
      </c>
      <c r="M4206" s="34">
        <v>176</v>
      </c>
      <c r="N4206" s="34">
        <v>3</v>
      </c>
      <c r="O4206" s="45">
        <v>0</v>
      </c>
      <c r="P4206" s="44">
        <v>4203</v>
      </c>
      <c r="Q4206" s="34">
        <v>176</v>
      </c>
      <c r="R4206" s="34">
        <v>3</v>
      </c>
      <c r="S4206" s="45">
        <v>0</v>
      </c>
      <c r="T4206" s="44">
        <v>4203</v>
      </c>
      <c r="U4206" s="34">
        <v>176</v>
      </c>
      <c r="V4206" s="34">
        <v>3</v>
      </c>
      <c r="W4206" s="45">
        <v>0</v>
      </c>
    </row>
    <row r="4207" spans="12:23" x14ac:dyDescent="0.3">
      <c r="L4207" s="44">
        <v>4204</v>
      </c>
      <c r="M4207" s="34">
        <v>176</v>
      </c>
      <c r="N4207" s="34">
        <v>4</v>
      </c>
      <c r="O4207" s="45">
        <v>66.712068925541161</v>
      </c>
      <c r="P4207" s="44">
        <v>4204</v>
      </c>
      <c r="Q4207" s="34">
        <v>176</v>
      </c>
      <c r="R4207" s="34">
        <v>4</v>
      </c>
      <c r="S4207" s="45">
        <v>83.974818689364213</v>
      </c>
      <c r="T4207" s="44">
        <v>4204</v>
      </c>
      <c r="U4207" s="34">
        <v>176</v>
      </c>
      <c r="V4207" s="34">
        <v>4</v>
      </c>
      <c r="W4207" s="45">
        <v>227.63177585810757</v>
      </c>
    </row>
    <row r="4208" spans="12:23" x14ac:dyDescent="0.3">
      <c r="L4208" s="44">
        <v>4205</v>
      </c>
      <c r="M4208" s="34">
        <v>176</v>
      </c>
      <c r="N4208" s="34">
        <v>5</v>
      </c>
      <c r="O4208" s="45">
        <v>142.94454721315941</v>
      </c>
      <c r="P4208" s="44">
        <v>4205</v>
      </c>
      <c r="Q4208" s="34">
        <v>176</v>
      </c>
      <c r="R4208" s="34">
        <v>5</v>
      </c>
      <c r="S4208" s="45">
        <v>179.93359564752777</v>
      </c>
      <c r="T4208" s="44">
        <v>4205</v>
      </c>
      <c r="U4208" s="34">
        <v>176</v>
      </c>
      <c r="V4208" s="34">
        <v>5</v>
      </c>
      <c r="W4208" s="45">
        <v>487.74864361772046</v>
      </c>
    </row>
    <row r="4209" spans="12:23" x14ac:dyDescent="0.3">
      <c r="L4209" s="44">
        <v>4206</v>
      </c>
      <c r="M4209" s="34">
        <v>176</v>
      </c>
      <c r="N4209" s="34">
        <v>6</v>
      </c>
      <c r="O4209" s="45">
        <v>47.681136400101508</v>
      </c>
      <c r="P4209" s="44">
        <v>4206</v>
      </c>
      <c r="Q4209" s="34">
        <v>176</v>
      </c>
      <c r="R4209" s="34">
        <v>6</v>
      </c>
      <c r="S4209" s="45">
        <v>60.019346552875461</v>
      </c>
      <c r="T4209" s="44">
        <v>4206</v>
      </c>
      <c r="U4209" s="34">
        <v>176</v>
      </c>
      <c r="V4209" s="34">
        <v>6</v>
      </c>
      <c r="W4209" s="45">
        <v>162.69532527617855</v>
      </c>
    </row>
    <row r="4210" spans="12:23" x14ac:dyDescent="0.3">
      <c r="L4210" s="44">
        <v>4207</v>
      </c>
      <c r="M4210" s="34">
        <v>176</v>
      </c>
      <c r="N4210" s="34">
        <v>7</v>
      </c>
      <c r="O4210" s="45">
        <v>181.01629846275321</v>
      </c>
      <c r="P4210" s="44">
        <v>4207</v>
      </c>
      <c r="Q4210" s="34">
        <v>176</v>
      </c>
      <c r="R4210" s="34">
        <v>7</v>
      </c>
      <c r="S4210" s="45">
        <v>227.85698432161516</v>
      </c>
      <c r="T4210" s="44">
        <v>4207</v>
      </c>
      <c r="U4210" s="34">
        <v>176</v>
      </c>
      <c r="V4210" s="34">
        <v>7</v>
      </c>
      <c r="W4210" s="45">
        <v>617.65527800266011</v>
      </c>
    </row>
    <row r="4211" spans="12:23" x14ac:dyDescent="0.3">
      <c r="L4211" s="44">
        <v>4208</v>
      </c>
      <c r="M4211" s="34">
        <v>176</v>
      </c>
      <c r="N4211" s="34">
        <v>8</v>
      </c>
      <c r="O4211" s="45">
        <v>57.20154576217859</v>
      </c>
      <c r="P4211" s="44">
        <v>4208</v>
      </c>
      <c r="Q4211" s="34">
        <v>176</v>
      </c>
      <c r="R4211" s="34">
        <v>8</v>
      </c>
      <c r="S4211" s="45">
        <v>72.003304821674774</v>
      </c>
      <c r="T4211" s="44">
        <v>4208</v>
      </c>
      <c r="U4211" s="34">
        <v>176</v>
      </c>
      <c r="V4211" s="34">
        <v>8</v>
      </c>
      <c r="W4211" s="45">
        <v>195.18041717768384</v>
      </c>
    </row>
    <row r="4212" spans="12:23" x14ac:dyDescent="0.3">
      <c r="L4212" s="44">
        <v>4209</v>
      </c>
      <c r="M4212" s="34">
        <v>176</v>
      </c>
      <c r="N4212" s="34">
        <v>9</v>
      </c>
      <c r="O4212" s="45">
        <v>161.98536593731359</v>
      </c>
      <c r="P4212" s="44">
        <v>4209</v>
      </c>
      <c r="Q4212" s="34">
        <v>176</v>
      </c>
      <c r="R4212" s="34">
        <v>9</v>
      </c>
      <c r="S4212" s="45">
        <v>203.90151218512642</v>
      </c>
      <c r="T4212" s="44">
        <v>4209</v>
      </c>
      <c r="U4212" s="34">
        <v>176</v>
      </c>
      <c r="V4212" s="34">
        <v>9</v>
      </c>
      <c r="W4212" s="45">
        <v>552.71882742073115</v>
      </c>
    </row>
    <row r="4213" spans="12:23" x14ac:dyDescent="0.3">
      <c r="L4213" s="44">
        <v>4210</v>
      </c>
      <c r="M4213" s="34">
        <v>176</v>
      </c>
      <c r="N4213" s="34">
        <v>10</v>
      </c>
      <c r="O4213" s="45">
        <v>47.681136400101508</v>
      </c>
      <c r="P4213" s="44">
        <v>4210</v>
      </c>
      <c r="Q4213" s="34">
        <v>176</v>
      </c>
      <c r="R4213" s="34">
        <v>10</v>
      </c>
      <c r="S4213" s="45">
        <v>60.019346552875461</v>
      </c>
      <c r="T4213" s="44">
        <v>4210</v>
      </c>
      <c r="U4213" s="34">
        <v>176</v>
      </c>
      <c r="V4213" s="34">
        <v>10</v>
      </c>
      <c r="W4213" s="45">
        <v>162.69532527617855</v>
      </c>
    </row>
    <row r="4214" spans="12:23" x14ac:dyDescent="0.3">
      <c r="L4214" s="44">
        <v>4211</v>
      </c>
      <c r="M4214" s="34">
        <v>176</v>
      </c>
      <c r="N4214" s="34">
        <v>11</v>
      </c>
      <c r="O4214" s="45">
        <v>171.49588910067615</v>
      </c>
      <c r="P4214" s="44">
        <v>4211</v>
      </c>
      <c r="Q4214" s="34">
        <v>176</v>
      </c>
      <c r="R4214" s="34">
        <v>11</v>
      </c>
      <c r="S4214" s="45">
        <v>215.87302605281587</v>
      </c>
      <c r="T4214" s="44">
        <v>4211</v>
      </c>
      <c r="U4214" s="34">
        <v>176</v>
      </c>
      <c r="V4214" s="34">
        <v>11</v>
      </c>
      <c r="W4214" s="45">
        <v>585.17018610115485</v>
      </c>
    </row>
    <row r="4215" spans="12:23" x14ac:dyDescent="0.3">
      <c r="L4215" s="44">
        <v>4212</v>
      </c>
      <c r="M4215" s="34">
        <v>176</v>
      </c>
      <c r="N4215" s="34">
        <v>12</v>
      </c>
      <c r="O4215" s="45">
        <v>57.20154576217859</v>
      </c>
      <c r="P4215" s="44">
        <v>4212</v>
      </c>
      <c r="Q4215" s="34">
        <v>176</v>
      </c>
      <c r="R4215" s="34">
        <v>12</v>
      </c>
      <c r="S4215" s="45">
        <v>72.003304821674774</v>
      </c>
      <c r="T4215" s="44">
        <v>4212</v>
      </c>
      <c r="U4215" s="34">
        <v>176</v>
      </c>
      <c r="V4215" s="34">
        <v>12</v>
      </c>
      <c r="W4215" s="45">
        <v>195.18041717768384</v>
      </c>
    </row>
    <row r="4216" spans="12:23" x14ac:dyDescent="0.3">
      <c r="L4216" s="44">
        <v>4213</v>
      </c>
      <c r="M4216" s="34">
        <v>176</v>
      </c>
      <c r="N4216" s="34">
        <v>13</v>
      </c>
      <c r="O4216" s="45">
        <v>38.071751249593802</v>
      </c>
      <c r="P4216" s="44">
        <v>4213</v>
      </c>
      <c r="Q4216" s="34">
        <v>176</v>
      </c>
      <c r="R4216" s="34">
        <v>13</v>
      </c>
      <c r="S4216" s="45">
        <v>47.923388674087377</v>
      </c>
      <c r="T4216" s="44">
        <v>4213</v>
      </c>
      <c r="U4216" s="34">
        <v>176</v>
      </c>
      <c r="V4216" s="34">
        <v>13</v>
      </c>
      <c r="W4216" s="45">
        <v>129.90663438493959</v>
      </c>
    </row>
    <row r="4217" spans="12:23" x14ac:dyDescent="0.3">
      <c r="L4217" s="44">
        <v>4214</v>
      </c>
      <c r="M4217" s="34">
        <v>176</v>
      </c>
      <c r="N4217" s="34">
        <v>14</v>
      </c>
      <c r="O4217" s="45">
        <v>171.49588910067615</v>
      </c>
      <c r="P4217" s="44">
        <v>4214</v>
      </c>
      <c r="Q4217" s="34">
        <v>176</v>
      </c>
      <c r="R4217" s="34">
        <v>14</v>
      </c>
      <c r="S4217" s="45">
        <v>215.87302605281587</v>
      </c>
      <c r="T4217" s="44">
        <v>4214</v>
      </c>
      <c r="U4217" s="34">
        <v>176</v>
      </c>
      <c r="V4217" s="34">
        <v>14</v>
      </c>
      <c r="W4217" s="45">
        <v>585.17018610115485</v>
      </c>
    </row>
    <row r="4218" spans="12:23" x14ac:dyDescent="0.3">
      <c r="L4218" s="44">
        <v>4215</v>
      </c>
      <c r="M4218" s="34">
        <v>176</v>
      </c>
      <c r="N4218" s="34">
        <v>15</v>
      </c>
      <c r="O4218" s="45">
        <v>19.030932525439646</v>
      </c>
      <c r="P4218" s="44">
        <v>4215</v>
      </c>
      <c r="Q4218" s="34">
        <v>176</v>
      </c>
      <c r="R4218" s="34">
        <v>15</v>
      </c>
      <c r="S4218" s="45">
        <v>23.955472136488755</v>
      </c>
      <c r="T4218" s="44">
        <v>4215</v>
      </c>
      <c r="U4218" s="34">
        <v>176</v>
      </c>
      <c r="V4218" s="34">
        <v>15</v>
      </c>
      <c r="W4218" s="45">
        <v>64.936450581929023</v>
      </c>
    </row>
    <row r="4219" spans="12:23" x14ac:dyDescent="0.3">
      <c r="L4219" s="44">
        <v>4216</v>
      </c>
      <c r="M4219" s="34">
        <v>176</v>
      </c>
      <c r="N4219" s="34">
        <v>16</v>
      </c>
      <c r="O4219" s="45">
        <v>209.56764035026993</v>
      </c>
      <c r="P4219" s="44">
        <v>4216</v>
      </c>
      <c r="Q4219" s="34">
        <v>176</v>
      </c>
      <c r="R4219" s="34">
        <v>16</v>
      </c>
      <c r="S4219" s="45">
        <v>263.79641472690321</v>
      </c>
      <c r="T4219" s="44">
        <v>4216</v>
      </c>
      <c r="U4219" s="34">
        <v>176</v>
      </c>
      <c r="V4219" s="34">
        <v>16</v>
      </c>
      <c r="W4219" s="45">
        <v>715.07682048609445</v>
      </c>
    </row>
    <row r="4220" spans="12:23" x14ac:dyDescent="0.3">
      <c r="L4220" s="44">
        <v>4217</v>
      </c>
      <c r="M4220" s="34">
        <v>176</v>
      </c>
      <c r="N4220" s="34">
        <v>17</v>
      </c>
      <c r="O4220" s="45">
        <v>19.030932525439646</v>
      </c>
      <c r="P4220" s="44">
        <v>4217</v>
      </c>
      <c r="Q4220" s="34">
        <v>176</v>
      </c>
      <c r="R4220" s="34">
        <v>17</v>
      </c>
      <c r="S4220" s="45">
        <v>23.955472136488755</v>
      </c>
      <c r="T4220" s="44">
        <v>4217</v>
      </c>
      <c r="U4220" s="34">
        <v>176</v>
      </c>
      <c r="V4220" s="34">
        <v>17</v>
      </c>
      <c r="W4220" s="45">
        <v>64.936450581929023</v>
      </c>
    </row>
    <row r="4221" spans="12:23" x14ac:dyDescent="0.3">
      <c r="L4221" s="44">
        <v>4218</v>
      </c>
      <c r="M4221" s="34">
        <v>176</v>
      </c>
      <c r="N4221" s="34">
        <v>18</v>
      </c>
      <c r="O4221" s="45">
        <v>181.01629846275324</v>
      </c>
      <c r="P4221" s="44">
        <v>4218</v>
      </c>
      <c r="Q4221" s="34">
        <v>176</v>
      </c>
      <c r="R4221" s="34">
        <v>18</v>
      </c>
      <c r="S4221" s="45">
        <v>227.85698432161519</v>
      </c>
      <c r="T4221" s="44">
        <v>4218</v>
      </c>
      <c r="U4221" s="34">
        <v>176</v>
      </c>
      <c r="V4221" s="34">
        <v>18</v>
      </c>
      <c r="W4221" s="45">
        <v>617.65527800266022</v>
      </c>
    </row>
    <row r="4222" spans="12:23" x14ac:dyDescent="0.3">
      <c r="L4222" s="44">
        <v>4219</v>
      </c>
      <c r="M4222" s="34">
        <v>176</v>
      </c>
      <c r="N4222" s="34">
        <v>19</v>
      </c>
      <c r="O4222" s="45">
        <v>38.071751249593802</v>
      </c>
      <c r="P4222" s="44">
        <v>4219</v>
      </c>
      <c r="Q4222" s="34">
        <v>176</v>
      </c>
      <c r="R4222" s="34">
        <v>19</v>
      </c>
      <c r="S4222" s="45">
        <v>47.923388674087377</v>
      </c>
      <c r="T4222" s="44">
        <v>4219</v>
      </c>
      <c r="U4222" s="34">
        <v>176</v>
      </c>
      <c r="V4222" s="34">
        <v>19</v>
      </c>
      <c r="W4222" s="45">
        <v>129.90663438493959</v>
      </c>
    </row>
    <row r="4223" spans="12:23" x14ac:dyDescent="0.3">
      <c r="L4223" s="44">
        <v>4220</v>
      </c>
      <c r="M4223" s="34">
        <v>176</v>
      </c>
      <c r="N4223" s="34">
        <v>20</v>
      </c>
      <c r="O4223" s="45">
        <v>181.01629846275324</v>
      </c>
      <c r="P4223" s="44">
        <v>4220</v>
      </c>
      <c r="Q4223" s="34">
        <v>176</v>
      </c>
      <c r="R4223" s="34">
        <v>20</v>
      </c>
      <c r="S4223" s="45">
        <v>227.85698432161519</v>
      </c>
      <c r="T4223" s="44">
        <v>4220</v>
      </c>
      <c r="U4223" s="34">
        <v>176</v>
      </c>
      <c r="V4223" s="34">
        <v>20</v>
      </c>
      <c r="W4223" s="45">
        <v>617.65527800266022</v>
      </c>
    </row>
    <row r="4224" spans="12:23" x14ac:dyDescent="0.3">
      <c r="L4224" s="44">
        <v>4221</v>
      </c>
      <c r="M4224" s="34">
        <v>176</v>
      </c>
      <c r="N4224" s="34">
        <v>21</v>
      </c>
      <c r="O4224" s="45">
        <v>47.681136400101508</v>
      </c>
      <c r="P4224" s="44">
        <v>4221</v>
      </c>
      <c r="Q4224" s="34">
        <v>176</v>
      </c>
      <c r="R4224" s="34">
        <v>21</v>
      </c>
      <c r="S4224" s="45">
        <v>60.019346552875461</v>
      </c>
      <c r="T4224" s="44">
        <v>4221</v>
      </c>
      <c r="U4224" s="34">
        <v>176</v>
      </c>
      <c r="V4224" s="34">
        <v>21</v>
      </c>
      <c r="W4224" s="45">
        <v>162.69532527617855</v>
      </c>
    </row>
    <row r="4225" spans="12:23" x14ac:dyDescent="0.3">
      <c r="L4225" s="44">
        <v>4222</v>
      </c>
      <c r="M4225" s="34">
        <v>176</v>
      </c>
      <c r="N4225" s="34">
        <v>22</v>
      </c>
      <c r="O4225" s="45">
        <v>171.49588910067615</v>
      </c>
      <c r="P4225" s="44">
        <v>4222</v>
      </c>
      <c r="Q4225" s="34">
        <v>176</v>
      </c>
      <c r="R4225" s="34">
        <v>22</v>
      </c>
      <c r="S4225" s="45">
        <v>215.87302605281587</v>
      </c>
      <c r="T4225" s="44">
        <v>4222</v>
      </c>
      <c r="U4225" s="34">
        <v>176</v>
      </c>
      <c r="V4225" s="34">
        <v>22</v>
      </c>
      <c r="W4225" s="45">
        <v>585.17018610115485</v>
      </c>
    </row>
    <row r="4226" spans="12:23" x14ac:dyDescent="0.3">
      <c r="L4226" s="44">
        <v>4223</v>
      </c>
      <c r="M4226" s="34">
        <v>176</v>
      </c>
      <c r="N4226" s="34">
        <v>23</v>
      </c>
      <c r="O4226" s="45">
        <v>57.20154576217859</v>
      </c>
      <c r="P4226" s="44">
        <v>4223</v>
      </c>
      <c r="Q4226" s="34">
        <v>176</v>
      </c>
      <c r="R4226" s="34">
        <v>23</v>
      </c>
      <c r="S4226" s="45">
        <v>72.003304821674774</v>
      </c>
      <c r="T4226" s="44">
        <v>4223</v>
      </c>
      <c r="U4226" s="34">
        <v>176</v>
      </c>
      <c r="V4226" s="34">
        <v>23</v>
      </c>
      <c r="W4226" s="45">
        <v>195.18041717768384</v>
      </c>
    </row>
    <row r="4227" spans="12:23" x14ac:dyDescent="0.3">
      <c r="L4227" s="44">
        <v>4224</v>
      </c>
      <c r="M4227" s="34">
        <v>176</v>
      </c>
      <c r="N4227" s="34">
        <v>24</v>
      </c>
      <c r="O4227" s="45">
        <v>0</v>
      </c>
      <c r="P4227" s="44">
        <v>4224</v>
      </c>
      <c r="Q4227" s="34">
        <v>176</v>
      </c>
      <c r="R4227" s="34">
        <v>24</v>
      </c>
      <c r="S4227" s="45">
        <v>0</v>
      </c>
      <c r="T4227" s="44">
        <v>4224</v>
      </c>
      <c r="U4227" s="34">
        <v>176</v>
      </c>
      <c r="V4227" s="34">
        <v>24</v>
      </c>
      <c r="W4227" s="45">
        <v>0</v>
      </c>
    </row>
    <row r="4228" spans="12:23" x14ac:dyDescent="0.3">
      <c r="L4228" s="44">
        <v>4225</v>
      </c>
      <c r="M4228" s="34">
        <v>177</v>
      </c>
      <c r="N4228" s="34">
        <v>1</v>
      </c>
      <c r="O4228" s="45">
        <v>219.1770255007776</v>
      </c>
      <c r="P4228" s="44">
        <v>4225</v>
      </c>
      <c r="Q4228" s="34">
        <v>177</v>
      </c>
      <c r="R4228" s="34">
        <v>1</v>
      </c>
      <c r="S4228" s="45">
        <v>275.89237260569126</v>
      </c>
      <c r="T4228" s="44">
        <v>4225</v>
      </c>
      <c r="U4228" s="34">
        <v>177</v>
      </c>
      <c r="V4228" s="34">
        <v>1</v>
      </c>
      <c r="W4228" s="45">
        <v>747.86551137733329</v>
      </c>
    </row>
    <row r="4229" spans="12:23" x14ac:dyDescent="0.3">
      <c r="L4229" s="44">
        <v>4226</v>
      </c>
      <c r="M4229" s="34">
        <v>177</v>
      </c>
      <c r="N4229" s="34">
        <v>2</v>
      </c>
      <c r="O4229" s="45">
        <v>0</v>
      </c>
      <c r="P4229" s="44">
        <v>4226</v>
      </c>
      <c r="Q4229" s="34">
        <v>177</v>
      </c>
      <c r="R4229" s="34">
        <v>2</v>
      </c>
      <c r="S4229" s="45">
        <v>0</v>
      </c>
      <c r="T4229" s="44">
        <v>4226</v>
      </c>
      <c r="U4229" s="34">
        <v>177</v>
      </c>
      <c r="V4229" s="34">
        <v>2</v>
      </c>
      <c r="W4229" s="45">
        <v>0</v>
      </c>
    </row>
    <row r="4230" spans="12:23" x14ac:dyDescent="0.3">
      <c r="L4230" s="44">
        <v>4227</v>
      </c>
      <c r="M4230" s="34">
        <v>177</v>
      </c>
      <c r="N4230" s="34">
        <v>3</v>
      </c>
      <c r="O4230" s="45">
        <v>209.66650233741501</v>
      </c>
      <c r="P4230" s="44">
        <v>4227</v>
      </c>
      <c r="Q4230" s="34">
        <v>177</v>
      </c>
      <c r="R4230" s="34">
        <v>3</v>
      </c>
      <c r="S4230" s="45">
        <v>263.92085873800175</v>
      </c>
      <c r="T4230" s="44">
        <v>4227</v>
      </c>
      <c r="U4230" s="34">
        <v>177</v>
      </c>
      <c r="V4230" s="34">
        <v>3</v>
      </c>
      <c r="W4230" s="45">
        <v>715.41415269690935</v>
      </c>
    </row>
    <row r="4231" spans="12:23" x14ac:dyDescent="0.3">
      <c r="L4231" s="44">
        <v>4228</v>
      </c>
      <c r="M4231" s="34">
        <v>177</v>
      </c>
      <c r="N4231" s="34">
        <v>4</v>
      </c>
      <c r="O4231" s="45">
        <v>0</v>
      </c>
      <c r="P4231" s="44">
        <v>4228</v>
      </c>
      <c r="Q4231" s="34">
        <v>177</v>
      </c>
      <c r="R4231" s="34">
        <v>4</v>
      </c>
      <c r="S4231" s="45">
        <v>0</v>
      </c>
      <c r="T4231" s="44">
        <v>4228</v>
      </c>
      <c r="U4231" s="34">
        <v>177</v>
      </c>
      <c r="V4231" s="34">
        <v>4</v>
      </c>
      <c r="W4231" s="45">
        <v>0</v>
      </c>
    </row>
    <row r="4232" spans="12:23" x14ac:dyDescent="0.3">
      <c r="L4232" s="44">
        <v>4229</v>
      </c>
      <c r="M4232" s="34">
        <v>177</v>
      </c>
      <c r="N4232" s="34">
        <v>5</v>
      </c>
      <c r="O4232" s="45">
        <v>733.67457900152044</v>
      </c>
      <c r="P4232" s="44">
        <v>4229</v>
      </c>
      <c r="Q4232" s="34">
        <v>177</v>
      </c>
      <c r="R4232" s="34">
        <v>5</v>
      </c>
      <c r="S4232" s="45">
        <v>923.52389516524852</v>
      </c>
      <c r="T4232" s="44">
        <v>4229</v>
      </c>
      <c r="U4232" s="34">
        <v>177</v>
      </c>
      <c r="V4232" s="34">
        <v>5</v>
      </c>
      <c r="W4232" s="45">
        <v>2503.4098029018787</v>
      </c>
    </row>
    <row r="4233" spans="12:23" x14ac:dyDescent="0.3">
      <c r="L4233" s="44">
        <v>4230</v>
      </c>
      <c r="M4233" s="34">
        <v>177</v>
      </c>
      <c r="N4233" s="34">
        <v>6</v>
      </c>
      <c r="O4233" s="45">
        <v>152.46495657523647</v>
      </c>
      <c r="P4233" s="44">
        <v>4230</v>
      </c>
      <c r="Q4233" s="34">
        <v>177</v>
      </c>
      <c r="R4233" s="34">
        <v>6</v>
      </c>
      <c r="S4233" s="45">
        <v>191.91755391632705</v>
      </c>
      <c r="T4233" s="44">
        <v>4230</v>
      </c>
      <c r="U4233" s="34">
        <v>177</v>
      </c>
      <c r="V4233" s="34">
        <v>6</v>
      </c>
      <c r="W4233" s="45">
        <v>520.23373551922577</v>
      </c>
    </row>
    <row r="4234" spans="12:23" x14ac:dyDescent="0.3">
      <c r="L4234" s="44">
        <v>4231</v>
      </c>
      <c r="M4234" s="34">
        <v>177</v>
      </c>
      <c r="N4234" s="34">
        <v>7</v>
      </c>
      <c r="O4234" s="45">
        <v>209.66650233741501</v>
      </c>
      <c r="P4234" s="44">
        <v>4231</v>
      </c>
      <c r="Q4234" s="34">
        <v>177</v>
      </c>
      <c r="R4234" s="34">
        <v>7</v>
      </c>
      <c r="S4234" s="45">
        <v>263.92085873800175</v>
      </c>
      <c r="T4234" s="44">
        <v>4231</v>
      </c>
      <c r="U4234" s="34">
        <v>177</v>
      </c>
      <c r="V4234" s="34">
        <v>7</v>
      </c>
      <c r="W4234" s="45">
        <v>715.41415269690935</v>
      </c>
    </row>
    <row r="4235" spans="12:23" x14ac:dyDescent="0.3">
      <c r="L4235" s="44">
        <v>4232</v>
      </c>
      <c r="M4235" s="34">
        <v>177</v>
      </c>
      <c r="N4235" s="34">
        <v>8</v>
      </c>
      <c r="O4235" s="45">
        <v>200.04723098819281</v>
      </c>
      <c r="P4235" s="44">
        <v>4232</v>
      </c>
      <c r="Q4235" s="34">
        <v>177</v>
      </c>
      <c r="R4235" s="34">
        <v>8</v>
      </c>
      <c r="S4235" s="45">
        <v>251.81245645810384</v>
      </c>
      <c r="T4235" s="44">
        <v>4232</v>
      </c>
      <c r="U4235" s="34">
        <v>177</v>
      </c>
      <c r="V4235" s="34">
        <v>8</v>
      </c>
      <c r="W4235" s="45">
        <v>682.59172858458896</v>
      </c>
    </row>
    <row r="4236" spans="12:23" x14ac:dyDescent="0.3">
      <c r="L4236" s="44">
        <v>4233</v>
      </c>
      <c r="M4236" s="34">
        <v>177</v>
      </c>
      <c r="N4236" s="34">
        <v>9</v>
      </c>
      <c r="O4236" s="45">
        <v>390.57405261430858</v>
      </c>
      <c r="P4236" s="44">
        <v>4233</v>
      </c>
      <c r="Q4236" s="34">
        <v>177</v>
      </c>
      <c r="R4236" s="34">
        <v>9</v>
      </c>
      <c r="S4236" s="45">
        <v>491.64095464740848</v>
      </c>
      <c r="T4236" s="44">
        <v>4233</v>
      </c>
      <c r="U4236" s="34">
        <v>177</v>
      </c>
      <c r="V4236" s="34">
        <v>9</v>
      </c>
      <c r="W4236" s="45">
        <v>1332.6983652676729</v>
      </c>
    </row>
    <row r="4237" spans="12:23" x14ac:dyDescent="0.3">
      <c r="L4237" s="44">
        <v>4234</v>
      </c>
      <c r="M4237" s="34">
        <v>177</v>
      </c>
      <c r="N4237" s="34">
        <v>10</v>
      </c>
      <c r="O4237" s="45">
        <v>190.63556981197542</v>
      </c>
      <c r="P4237" s="44">
        <v>4234</v>
      </c>
      <c r="Q4237" s="34">
        <v>177</v>
      </c>
      <c r="R4237" s="34">
        <v>10</v>
      </c>
      <c r="S4237" s="45">
        <v>239.96538660151307</v>
      </c>
      <c r="T4237" s="44">
        <v>4234</v>
      </c>
      <c r="U4237" s="34">
        <v>177</v>
      </c>
      <c r="V4237" s="34">
        <v>10</v>
      </c>
      <c r="W4237" s="45">
        <v>650.4777021149805</v>
      </c>
    </row>
    <row r="4238" spans="12:23" x14ac:dyDescent="0.3">
      <c r="L4238" s="44">
        <v>4235</v>
      </c>
      <c r="M4238" s="34">
        <v>177</v>
      </c>
      <c r="N4238" s="34">
        <v>11</v>
      </c>
      <c r="O4238" s="45">
        <v>0</v>
      </c>
      <c r="P4238" s="44">
        <v>4235</v>
      </c>
      <c r="Q4238" s="34">
        <v>177</v>
      </c>
      <c r="R4238" s="34">
        <v>11</v>
      </c>
      <c r="S4238" s="45">
        <v>0</v>
      </c>
      <c r="T4238" s="44">
        <v>4235</v>
      </c>
      <c r="U4238" s="34">
        <v>177</v>
      </c>
      <c r="V4238" s="34">
        <v>11</v>
      </c>
      <c r="W4238" s="45">
        <v>0</v>
      </c>
    </row>
    <row r="4239" spans="12:23" x14ac:dyDescent="0.3">
      <c r="L4239" s="44">
        <v>4236</v>
      </c>
      <c r="M4239" s="34">
        <v>177</v>
      </c>
      <c r="N4239" s="34">
        <v>12</v>
      </c>
      <c r="O4239" s="45">
        <v>209.6665023374151</v>
      </c>
      <c r="P4239" s="44">
        <v>4236</v>
      </c>
      <c r="Q4239" s="34">
        <v>177</v>
      </c>
      <c r="R4239" s="34">
        <v>12</v>
      </c>
      <c r="S4239" s="45">
        <v>263.92085873800187</v>
      </c>
      <c r="T4239" s="44">
        <v>4236</v>
      </c>
      <c r="U4239" s="34">
        <v>177</v>
      </c>
      <c r="V4239" s="34">
        <v>12</v>
      </c>
      <c r="W4239" s="45">
        <v>715.4141526969097</v>
      </c>
    </row>
    <row r="4240" spans="12:23" x14ac:dyDescent="0.3">
      <c r="L4240" s="44">
        <v>4237</v>
      </c>
      <c r="M4240" s="34">
        <v>177</v>
      </c>
      <c r="N4240" s="34">
        <v>13</v>
      </c>
      <c r="O4240" s="45">
        <v>0</v>
      </c>
      <c r="P4240" s="44">
        <v>4237</v>
      </c>
      <c r="Q4240" s="34">
        <v>177</v>
      </c>
      <c r="R4240" s="34">
        <v>13</v>
      </c>
      <c r="S4240" s="45">
        <v>0</v>
      </c>
      <c r="T4240" s="44">
        <v>4237</v>
      </c>
      <c r="U4240" s="34">
        <v>177</v>
      </c>
      <c r="V4240" s="34">
        <v>13</v>
      </c>
      <c r="W4240" s="45">
        <v>0</v>
      </c>
    </row>
    <row r="4241" spans="12:23" x14ac:dyDescent="0.3">
      <c r="L4241" s="44">
        <v>4238</v>
      </c>
      <c r="M4241" s="34">
        <v>177</v>
      </c>
      <c r="N4241" s="34">
        <v>14</v>
      </c>
      <c r="O4241" s="45">
        <v>543.14775737540469</v>
      </c>
      <c r="P4241" s="44">
        <v>4238</v>
      </c>
      <c r="Q4241" s="34">
        <v>177</v>
      </c>
      <c r="R4241" s="34">
        <v>14</v>
      </c>
      <c r="S4241" s="45">
        <v>683.69539697594405</v>
      </c>
      <c r="T4241" s="44">
        <v>4238</v>
      </c>
      <c r="U4241" s="34">
        <v>177</v>
      </c>
      <c r="V4241" s="34">
        <v>14</v>
      </c>
      <c r="W4241" s="45">
        <v>1853.3031662187952</v>
      </c>
    </row>
    <row r="4242" spans="12:23" x14ac:dyDescent="0.3">
      <c r="L4242" s="44">
        <v>4239</v>
      </c>
      <c r="M4242" s="34">
        <v>177</v>
      </c>
      <c r="N4242" s="34">
        <v>15</v>
      </c>
      <c r="O4242" s="45">
        <v>0</v>
      </c>
      <c r="P4242" s="44">
        <v>4239</v>
      </c>
      <c r="Q4242" s="34">
        <v>177</v>
      </c>
      <c r="R4242" s="34">
        <v>15</v>
      </c>
      <c r="S4242" s="45">
        <v>0</v>
      </c>
      <c r="T4242" s="44">
        <v>4239</v>
      </c>
      <c r="U4242" s="34">
        <v>177</v>
      </c>
      <c r="V4242" s="34">
        <v>15</v>
      </c>
      <c r="W4242" s="45">
        <v>0</v>
      </c>
    </row>
    <row r="4243" spans="12:23" x14ac:dyDescent="0.3">
      <c r="L4243" s="44">
        <v>4240</v>
      </c>
      <c r="M4243" s="34">
        <v>177</v>
      </c>
      <c r="N4243" s="34">
        <v>16</v>
      </c>
      <c r="O4243" s="45">
        <v>209.6566161387006</v>
      </c>
      <c r="P4243" s="44">
        <v>4240</v>
      </c>
      <c r="Q4243" s="34">
        <v>177</v>
      </c>
      <c r="R4243" s="34">
        <v>16</v>
      </c>
      <c r="S4243" s="45">
        <v>263.90841433689201</v>
      </c>
      <c r="T4243" s="44">
        <v>4240</v>
      </c>
      <c r="U4243" s="34">
        <v>177</v>
      </c>
      <c r="V4243" s="34">
        <v>16</v>
      </c>
      <c r="W4243" s="45">
        <v>715.38041947582815</v>
      </c>
    </row>
    <row r="4244" spans="12:23" x14ac:dyDescent="0.3">
      <c r="L4244" s="44">
        <v>4241</v>
      </c>
      <c r="M4244" s="34">
        <v>177</v>
      </c>
      <c r="N4244" s="34">
        <v>17</v>
      </c>
      <c r="O4244" s="45">
        <v>0</v>
      </c>
      <c r="P4244" s="44">
        <v>4241</v>
      </c>
      <c r="Q4244" s="34">
        <v>177</v>
      </c>
      <c r="R4244" s="34">
        <v>17</v>
      </c>
      <c r="S4244" s="45">
        <v>0</v>
      </c>
      <c r="T4244" s="44">
        <v>4241</v>
      </c>
      <c r="U4244" s="34">
        <v>177</v>
      </c>
      <c r="V4244" s="34">
        <v>17</v>
      </c>
      <c r="W4244" s="45">
        <v>0</v>
      </c>
    </row>
    <row r="4245" spans="12:23" x14ac:dyDescent="0.3">
      <c r="L4245" s="44">
        <v>4242</v>
      </c>
      <c r="M4245" s="34">
        <v>177</v>
      </c>
      <c r="N4245" s="34">
        <v>18</v>
      </c>
      <c r="O4245" s="45">
        <v>66.712068925541161</v>
      </c>
      <c r="P4245" s="44">
        <v>4242</v>
      </c>
      <c r="Q4245" s="34">
        <v>177</v>
      </c>
      <c r="R4245" s="34">
        <v>18</v>
      </c>
      <c r="S4245" s="45">
        <v>83.974818689364213</v>
      </c>
      <c r="T4245" s="44">
        <v>4242</v>
      </c>
      <c r="U4245" s="34">
        <v>177</v>
      </c>
      <c r="V4245" s="34">
        <v>18</v>
      </c>
      <c r="W4245" s="45">
        <v>227.63177585810757</v>
      </c>
    </row>
    <row r="4246" spans="12:23" x14ac:dyDescent="0.3">
      <c r="L4246" s="44">
        <v>4243</v>
      </c>
      <c r="M4246" s="34">
        <v>177</v>
      </c>
      <c r="N4246" s="34">
        <v>19</v>
      </c>
      <c r="O4246" s="45">
        <v>552.65828053876726</v>
      </c>
      <c r="P4246" s="44">
        <v>4243</v>
      </c>
      <c r="Q4246" s="34">
        <v>177</v>
      </c>
      <c r="R4246" s="34">
        <v>19</v>
      </c>
      <c r="S4246" s="45">
        <v>695.66691084363345</v>
      </c>
      <c r="T4246" s="44">
        <v>4243</v>
      </c>
      <c r="U4246" s="34">
        <v>177</v>
      </c>
      <c r="V4246" s="34">
        <v>19</v>
      </c>
      <c r="W4246" s="45">
        <v>1885.7545248992189</v>
      </c>
    </row>
    <row r="4247" spans="12:23" x14ac:dyDescent="0.3">
      <c r="L4247" s="44">
        <v>4244</v>
      </c>
      <c r="M4247" s="34">
        <v>177</v>
      </c>
      <c r="N4247" s="34">
        <v>20</v>
      </c>
      <c r="O4247" s="45">
        <v>9.5204093620770767</v>
      </c>
      <c r="P4247" s="44">
        <v>4244</v>
      </c>
      <c r="Q4247" s="34">
        <v>177</v>
      </c>
      <c r="R4247" s="34">
        <v>20</v>
      </c>
      <c r="S4247" s="45">
        <v>11.983958268799308</v>
      </c>
      <c r="T4247" s="44">
        <v>4244</v>
      </c>
      <c r="U4247" s="34">
        <v>177</v>
      </c>
      <c r="V4247" s="34">
        <v>20</v>
      </c>
      <c r="W4247" s="45">
        <v>32.485091901505271</v>
      </c>
    </row>
    <row r="4248" spans="12:23" x14ac:dyDescent="0.3">
      <c r="L4248" s="44">
        <v>4245</v>
      </c>
      <c r="M4248" s="34">
        <v>177</v>
      </c>
      <c r="N4248" s="34">
        <v>21</v>
      </c>
      <c r="O4248" s="45">
        <v>200.14609297533798</v>
      </c>
      <c r="P4248" s="44">
        <v>4245</v>
      </c>
      <c r="Q4248" s="34">
        <v>177</v>
      </c>
      <c r="R4248" s="34">
        <v>21</v>
      </c>
      <c r="S4248" s="45">
        <v>251.93690046920253</v>
      </c>
      <c r="T4248" s="44">
        <v>4245</v>
      </c>
      <c r="U4248" s="34">
        <v>177</v>
      </c>
      <c r="V4248" s="34">
        <v>21</v>
      </c>
      <c r="W4248" s="45">
        <v>682.92906079540433</v>
      </c>
    </row>
    <row r="4249" spans="12:23" x14ac:dyDescent="0.3">
      <c r="L4249" s="44">
        <v>4246</v>
      </c>
      <c r="M4249" s="34">
        <v>177</v>
      </c>
      <c r="N4249" s="34">
        <v>22</v>
      </c>
      <c r="O4249" s="45">
        <v>0</v>
      </c>
      <c r="P4249" s="44">
        <v>4246</v>
      </c>
      <c r="Q4249" s="34">
        <v>177</v>
      </c>
      <c r="R4249" s="34">
        <v>22</v>
      </c>
      <c r="S4249" s="45">
        <v>0</v>
      </c>
      <c r="T4249" s="44">
        <v>4246</v>
      </c>
      <c r="U4249" s="34">
        <v>177</v>
      </c>
      <c r="V4249" s="34">
        <v>22</v>
      </c>
      <c r="W4249" s="45">
        <v>0</v>
      </c>
    </row>
    <row r="4250" spans="12:23" x14ac:dyDescent="0.3">
      <c r="L4250" s="44">
        <v>4247</v>
      </c>
      <c r="M4250" s="34">
        <v>177</v>
      </c>
      <c r="N4250" s="34">
        <v>23</v>
      </c>
      <c r="O4250" s="45">
        <v>47.681136400101508</v>
      </c>
      <c r="P4250" s="44">
        <v>4247</v>
      </c>
      <c r="Q4250" s="34">
        <v>177</v>
      </c>
      <c r="R4250" s="34">
        <v>23</v>
      </c>
      <c r="S4250" s="45">
        <v>60.019346552875461</v>
      </c>
      <c r="T4250" s="44">
        <v>4247</v>
      </c>
      <c r="U4250" s="34">
        <v>177</v>
      </c>
      <c r="V4250" s="34">
        <v>23</v>
      </c>
      <c r="W4250" s="45">
        <v>162.69532527617855</v>
      </c>
    </row>
    <row r="4251" spans="12:23" x14ac:dyDescent="0.3">
      <c r="L4251" s="44">
        <v>4248</v>
      </c>
      <c r="M4251" s="34">
        <v>177</v>
      </c>
      <c r="N4251" s="34">
        <v>24</v>
      </c>
      <c r="O4251" s="45">
        <v>152.46495657523647</v>
      </c>
      <c r="P4251" s="44">
        <v>4248</v>
      </c>
      <c r="Q4251" s="34">
        <v>177</v>
      </c>
      <c r="R4251" s="34">
        <v>24</v>
      </c>
      <c r="S4251" s="45">
        <v>191.91755391632705</v>
      </c>
      <c r="T4251" s="44">
        <v>4248</v>
      </c>
      <c r="U4251" s="34">
        <v>177</v>
      </c>
      <c r="V4251" s="34">
        <v>24</v>
      </c>
      <c r="W4251" s="45">
        <v>520.23373551922577</v>
      </c>
    </row>
    <row r="4252" spans="12:23" x14ac:dyDescent="0.3">
      <c r="L4252" s="44">
        <v>4249</v>
      </c>
      <c r="M4252" s="34">
        <v>178</v>
      </c>
      <c r="N4252" s="34">
        <v>1</v>
      </c>
      <c r="O4252" s="45">
        <v>57.20154576217859</v>
      </c>
      <c r="P4252" s="44">
        <v>4249</v>
      </c>
      <c r="Q4252" s="34">
        <v>178</v>
      </c>
      <c r="R4252" s="34">
        <v>1</v>
      </c>
      <c r="S4252" s="45">
        <v>72.003304821674774</v>
      </c>
      <c r="T4252" s="44">
        <v>4249</v>
      </c>
      <c r="U4252" s="34">
        <v>178</v>
      </c>
      <c r="V4252" s="34">
        <v>1</v>
      </c>
      <c r="W4252" s="45">
        <v>195.18041717768384</v>
      </c>
    </row>
    <row r="4253" spans="12:23" x14ac:dyDescent="0.3">
      <c r="L4253" s="44">
        <v>4250</v>
      </c>
      <c r="M4253" s="34">
        <v>178</v>
      </c>
      <c r="N4253" s="34">
        <v>2</v>
      </c>
      <c r="O4253" s="45">
        <v>485.94621161322624</v>
      </c>
      <c r="P4253" s="44">
        <v>4250</v>
      </c>
      <c r="Q4253" s="34">
        <v>178</v>
      </c>
      <c r="R4253" s="34">
        <v>2</v>
      </c>
      <c r="S4253" s="45">
        <v>611.6920921542694</v>
      </c>
      <c r="T4253" s="44">
        <v>4250</v>
      </c>
      <c r="U4253" s="34">
        <v>178</v>
      </c>
      <c r="V4253" s="34">
        <v>2</v>
      </c>
      <c r="W4253" s="45">
        <v>1658.1227490411118</v>
      </c>
    </row>
    <row r="4254" spans="12:23" x14ac:dyDescent="0.3">
      <c r="L4254" s="44">
        <v>4251</v>
      </c>
      <c r="M4254" s="34">
        <v>178</v>
      </c>
      <c r="N4254" s="34">
        <v>3</v>
      </c>
      <c r="O4254" s="45">
        <v>181.01629846275321</v>
      </c>
      <c r="P4254" s="44">
        <v>4251</v>
      </c>
      <c r="Q4254" s="34">
        <v>178</v>
      </c>
      <c r="R4254" s="34">
        <v>3</v>
      </c>
      <c r="S4254" s="45">
        <v>227.85698432161516</v>
      </c>
      <c r="T4254" s="44">
        <v>4251</v>
      </c>
      <c r="U4254" s="34">
        <v>178</v>
      </c>
      <c r="V4254" s="34">
        <v>3</v>
      </c>
      <c r="W4254" s="45">
        <v>617.65527800266011</v>
      </c>
    </row>
    <row r="4255" spans="12:23" x14ac:dyDescent="0.3">
      <c r="L4255" s="44">
        <v>4252</v>
      </c>
      <c r="M4255" s="34">
        <v>178</v>
      </c>
      <c r="N4255" s="34">
        <v>4</v>
      </c>
      <c r="O4255" s="45">
        <v>152.46495657523647</v>
      </c>
      <c r="P4255" s="44">
        <v>4252</v>
      </c>
      <c r="Q4255" s="34">
        <v>178</v>
      </c>
      <c r="R4255" s="34">
        <v>4</v>
      </c>
      <c r="S4255" s="45">
        <v>191.91755391632705</v>
      </c>
      <c r="T4255" s="44">
        <v>4252</v>
      </c>
      <c r="U4255" s="34">
        <v>178</v>
      </c>
      <c r="V4255" s="34">
        <v>4</v>
      </c>
      <c r="W4255" s="45">
        <v>520.23373551922577</v>
      </c>
    </row>
    <row r="4256" spans="12:23" x14ac:dyDescent="0.3">
      <c r="L4256" s="44">
        <v>4253</v>
      </c>
      <c r="M4256" s="34">
        <v>178</v>
      </c>
      <c r="N4256" s="34">
        <v>5</v>
      </c>
      <c r="O4256" s="45">
        <v>438.35405100155521</v>
      </c>
      <c r="P4256" s="44">
        <v>4253</v>
      </c>
      <c r="Q4256" s="34">
        <v>178</v>
      </c>
      <c r="R4256" s="34">
        <v>5</v>
      </c>
      <c r="S4256" s="45">
        <v>551.78474521138253</v>
      </c>
      <c r="T4256" s="44">
        <v>4253</v>
      </c>
      <c r="U4256" s="34">
        <v>178</v>
      </c>
      <c r="V4256" s="34">
        <v>5</v>
      </c>
      <c r="W4256" s="45">
        <v>1495.7310227546666</v>
      </c>
    </row>
    <row r="4257" spans="12:23" x14ac:dyDescent="0.3">
      <c r="L4257" s="44">
        <v>4254</v>
      </c>
      <c r="M4257" s="34">
        <v>178</v>
      </c>
      <c r="N4257" s="34">
        <v>6</v>
      </c>
      <c r="O4257" s="45">
        <v>161.98536593731359</v>
      </c>
      <c r="P4257" s="44">
        <v>4254</v>
      </c>
      <c r="Q4257" s="34">
        <v>178</v>
      </c>
      <c r="R4257" s="34">
        <v>6</v>
      </c>
      <c r="S4257" s="45">
        <v>203.90151218512642</v>
      </c>
      <c r="T4257" s="44">
        <v>4254</v>
      </c>
      <c r="U4257" s="34">
        <v>178</v>
      </c>
      <c r="V4257" s="34">
        <v>6</v>
      </c>
      <c r="W4257" s="45">
        <v>552.71882742073115</v>
      </c>
    </row>
    <row r="4258" spans="12:23" x14ac:dyDescent="0.3">
      <c r="L4258" s="44">
        <v>4255</v>
      </c>
      <c r="M4258" s="34">
        <v>178</v>
      </c>
      <c r="N4258" s="34">
        <v>7</v>
      </c>
      <c r="O4258" s="45">
        <v>57.20154576217859</v>
      </c>
      <c r="P4258" s="44">
        <v>4255</v>
      </c>
      <c r="Q4258" s="34">
        <v>178</v>
      </c>
      <c r="R4258" s="34">
        <v>7</v>
      </c>
      <c r="S4258" s="45">
        <v>72.003304821674774</v>
      </c>
      <c r="T4258" s="44">
        <v>4255</v>
      </c>
      <c r="U4258" s="34">
        <v>178</v>
      </c>
      <c r="V4258" s="34">
        <v>7</v>
      </c>
      <c r="W4258" s="45">
        <v>195.18041717768384</v>
      </c>
    </row>
    <row r="4259" spans="12:23" x14ac:dyDescent="0.3">
      <c r="L4259" s="44">
        <v>4256</v>
      </c>
      <c r="M4259" s="34">
        <v>178</v>
      </c>
      <c r="N4259" s="34">
        <v>8</v>
      </c>
      <c r="O4259" s="45">
        <v>161.98536593731359</v>
      </c>
      <c r="P4259" s="44">
        <v>4256</v>
      </c>
      <c r="Q4259" s="34">
        <v>178</v>
      </c>
      <c r="R4259" s="34">
        <v>8</v>
      </c>
      <c r="S4259" s="45">
        <v>203.90151218512642</v>
      </c>
      <c r="T4259" s="44">
        <v>4256</v>
      </c>
      <c r="U4259" s="34">
        <v>178</v>
      </c>
      <c r="V4259" s="34">
        <v>8</v>
      </c>
      <c r="W4259" s="45">
        <v>552.71882742073115</v>
      </c>
    </row>
    <row r="4260" spans="12:23" x14ac:dyDescent="0.3">
      <c r="L4260" s="44">
        <v>4257</v>
      </c>
      <c r="M4260" s="34">
        <v>178</v>
      </c>
      <c r="N4260" s="34">
        <v>9</v>
      </c>
      <c r="O4260" s="45">
        <v>47.681136400101508</v>
      </c>
      <c r="P4260" s="44">
        <v>4257</v>
      </c>
      <c r="Q4260" s="34">
        <v>178</v>
      </c>
      <c r="R4260" s="34">
        <v>9</v>
      </c>
      <c r="S4260" s="45">
        <v>60.019346552875461</v>
      </c>
      <c r="T4260" s="44">
        <v>4257</v>
      </c>
      <c r="U4260" s="34">
        <v>178</v>
      </c>
      <c r="V4260" s="34">
        <v>9</v>
      </c>
      <c r="W4260" s="45">
        <v>162.69532527617855</v>
      </c>
    </row>
    <row r="4261" spans="12:23" x14ac:dyDescent="0.3">
      <c r="L4261" s="44">
        <v>4258</v>
      </c>
      <c r="M4261" s="34">
        <v>178</v>
      </c>
      <c r="N4261" s="34">
        <v>10</v>
      </c>
      <c r="O4261" s="45">
        <v>161.98536593731359</v>
      </c>
      <c r="P4261" s="44">
        <v>4258</v>
      </c>
      <c r="Q4261" s="34">
        <v>178</v>
      </c>
      <c r="R4261" s="34">
        <v>10</v>
      </c>
      <c r="S4261" s="45">
        <v>203.90151218512642</v>
      </c>
      <c r="T4261" s="44">
        <v>4258</v>
      </c>
      <c r="U4261" s="34">
        <v>178</v>
      </c>
      <c r="V4261" s="34">
        <v>10</v>
      </c>
      <c r="W4261" s="45">
        <v>552.71882742073115</v>
      </c>
    </row>
    <row r="4262" spans="12:23" x14ac:dyDescent="0.3">
      <c r="L4262" s="44">
        <v>4259</v>
      </c>
      <c r="M4262" s="34">
        <v>178</v>
      </c>
      <c r="N4262" s="34">
        <v>11</v>
      </c>
      <c r="O4262" s="45">
        <v>571.6892130642068</v>
      </c>
      <c r="P4262" s="44">
        <v>4259</v>
      </c>
      <c r="Q4262" s="34">
        <v>178</v>
      </c>
      <c r="R4262" s="34">
        <v>11</v>
      </c>
      <c r="S4262" s="45">
        <v>719.6223829801221</v>
      </c>
      <c r="T4262" s="44">
        <v>4259</v>
      </c>
      <c r="U4262" s="34">
        <v>178</v>
      </c>
      <c r="V4262" s="34">
        <v>11</v>
      </c>
      <c r="W4262" s="45">
        <v>1950.6909754811477</v>
      </c>
    </row>
    <row r="4263" spans="12:23" x14ac:dyDescent="0.3">
      <c r="L4263" s="44">
        <v>4260</v>
      </c>
      <c r="M4263" s="34">
        <v>178</v>
      </c>
      <c r="N4263" s="34">
        <v>12</v>
      </c>
      <c r="O4263" s="45">
        <v>0</v>
      </c>
      <c r="P4263" s="44">
        <v>4260</v>
      </c>
      <c r="Q4263" s="34">
        <v>178</v>
      </c>
      <c r="R4263" s="34">
        <v>12</v>
      </c>
      <c r="S4263" s="45">
        <v>0</v>
      </c>
      <c r="T4263" s="44">
        <v>4260</v>
      </c>
      <c r="U4263" s="34">
        <v>178</v>
      </c>
      <c r="V4263" s="34">
        <v>12</v>
      </c>
      <c r="W4263" s="45">
        <v>0</v>
      </c>
    </row>
    <row r="4264" spans="12:23" x14ac:dyDescent="0.3">
      <c r="L4264" s="44">
        <v>4261</v>
      </c>
      <c r="M4264" s="34">
        <v>178</v>
      </c>
      <c r="N4264" s="34">
        <v>13</v>
      </c>
      <c r="O4264" s="45">
        <v>57.20154576217859</v>
      </c>
      <c r="P4264" s="44">
        <v>4261</v>
      </c>
      <c r="Q4264" s="34">
        <v>178</v>
      </c>
      <c r="R4264" s="34">
        <v>13</v>
      </c>
      <c r="S4264" s="45">
        <v>72.003304821674774</v>
      </c>
      <c r="T4264" s="44">
        <v>4261</v>
      </c>
      <c r="U4264" s="34">
        <v>178</v>
      </c>
      <c r="V4264" s="34">
        <v>13</v>
      </c>
      <c r="W4264" s="45">
        <v>195.18041717768384</v>
      </c>
    </row>
    <row r="4265" spans="12:23" x14ac:dyDescent="0.3">
      <c r="L4265" s="44">
        <v>4262</v>
      </c>
      <c r="M4265" s="34">
        <v>178</v>
      </c>
      <c r="N4265" s="34">
        <v>14</v>
      </c>
      <c r="O4265" s="45">
        <v>142.94454721315941</v>
      </c>
      <c r="P4265" s="44">
        <v>4262</v>
      </c>
      <c r="Q4265" s="34">
        <v>178</v>
      </c>
      <c r="R4265" s="34">
        <v>14</v>
      </c>
      <c r="S4265" s="45">
        <v>179.93359564752777</v>
      </c>
      <c r="T4265" s="44">
        <v>4262</v>
      </c>
      <c r="U4265" s="34">
        <v>178</v>
      </c>
      <c r="V4265" s="34">
        <v>14</v>
      </c>
      <c r="W4265" s="45">
        <v>487.74864361772046</v>
      </c>
    </row>
    <row r="4266" spans="12:23" x14ac:dyDescent="0.3">
      <c r="L4266" s="44">
        <v>4263</v>
      </c>
      <c r="M4266" s="34">
        <v>178</v>
      </c>
      <c r="N4266" s="34">
        <v>15</v>
      </c>
      <c r="O4266" s="45">
        <v>47.681136400101508</v>
      </c>
      <c r="P4266" s="44">
        <v>4263</v>
      </c>
      <c r="Q4266" s="34">
        <v>178</v>
      </c>
      <c r="R4266" s="34">
        <v>15</v>
      </c>
      <c r="S4266" s="45">
        <v>60.019346552875461</v>
      </c>
      <c r="T4266" s="44">
        <v>4263</v>
      </c>
      <c r="U4266" s="34">
        <v>178</v>
      </c>
      <c r="V4266" s="34">
        <v>15</v>
      </c>
      <c r="W4266" s="45">
        <v>162.69532527617855</v>
      </c>
    </row>
    <row r="4267" spans="12:23" x14ac:dyDescent="0.3">
      <c r="L4267" s="44">
        <v>4264</v>
      </c>
      <c r="M4267" s="34">
        <v>178</v>
      </c>
      <c r="N4267" s="34">
        <v>16</v>
      </c>
      <c r="O4267" s="45">
        <v>400.19332396353093</v>
      </c>
      <c r="P4267" s="44">
        <v>4264</v>
      </c>
      <c r="Q4267" s="34">
        <v>178</v>
      </c>
      <c r="R4267" s="34">
        <v>16</v>
      </c>
      <c r="S4267" s="45">
        <v>503.74935692730656</v>
      </c>
      <c r="T4267" s="44">
        <v>4264</v>
      </c>
      <c r="U4267" s="34">
        <v>178</v>
      </c>
      <c r="V4267" s="34">
        <v>16</v>
      </c>
      <c r="W4267" s="45">
        <v>1365.5207893799936</v>
      </c>
    </row>
    <row r="4268" spans="12:23" x14ac:dyDescent="0.3">
      <c r="L4268" s="44">
        <v>4265</v>
      </c>
      <c r="M4268" s="34">
        <v>178</v>
      </c>
      <c r="N4268" s="34">
        <v>17</v>
      </c>
      <c r="O4268" s="45">
        <v>142.95443341187388</v>
      </c>
      <c r="P4268" s="44">
        <v>4265</v>
      </c>
      <c r="Q4268" s="34">
        <v>178</v>
      </c>
      <c r="R4268" s="34">
        <v>17</v>
      </c>
      <c r="S4268" s="45">
        <v>179.94604004863757</v>
      </c>
      <c r="T4268" s="44">
        <v>4265</v>
      </c>
      <c r="U4268" s="34">
        <v>178</v>
      </c>
      <c r="V4268" s="34">
        <v>17</v>
      </c>
      <c r="W4268" s="45">
        <v>487.78237683880184</v>
      </c>
    </row>
    <row r="4269" spans="12:23" x14ac:dyDescent="0.3">
      <c r="L4269" s="44">
        <v>4266</v>
      </c>
      <c r="M4269" s="34">
        <v>178</v>
      </c>
      <c r="N4269" s="34">
        <v>18</v>
      </c>
      <c r="O4269" s="45">
        <v>76.232478287618235</v>
      </c>
      <c r="P4269" s="44">
        <v>4266</v>
      </c>
      <c r="Q4269" s="34">
        <v>178</v>
      </c>
      <c r="R4269" s="34">
        <v>18</v>
      </c>
      <c r="S4269" s="45">
        <v>95.958776958163526</v>
      </c>
      <c r="T4269" s="44">
        <v>4266</v>
      </c>
      <c r="U4269" s="34">
        <v>178</v>
      </c>
      <c r="V4269" s="34">
        <v>18</v>
      </c>
      <c r="W4269" s="45">
        <v>260.11686775961289</v>
      </c>
    </row>
    <row r="4270" spans="12:23" x14ac:dyDescent="0.3">
      <c r="L4270" s="44">
        <v>4267</v>
      </c>
      <c r="M4270" s="34">
        <v>178</v>
      </c>
      <c r="N4270" s="34">
        <v>19</v>
      </c>
      <c r="O4270" s="45">
        <v>152.46495657523647</v>
      </c>
      <c r="P4270" s="44">
        <v>4267</v>
      </c>
      <c r="Q4270" s="34">
        <v>178</v>
      </c>
      <c r="R4270" s="34">
        <v>19</v>
      </c>
      <c r="S4270" s="45">
        <v>191.91755391632705</v>
      </c>
      <c r="T4270" s="44">
        <v>4267</v>
      </c>
      <c r="U4270" s="34">
        <v>178</v>
      </c>
      <c r="V4270" s="34">
        <v>19</v>
      </c>
      <c r="W4270" s="45">
        <v>520.23373551922577</v>
      </c>
    </row>
    <row r="4271" spans="12:23" x14ac:dyDescent="0.3">
      <c r="L4271" s="44">
        <v>4268</v>
      </c>
      <c r="M4271" s="34">
        <v>178</v>
      </c>
      <c r="N4271" s="34">
        <v>20</v>
      </c>
      <c r="O4271" s="45">
        <v>57.20154576217859</v>
      </c>
      <c r="P4271" s="44">
        <v>4268</v>
      </c>
      <c r="Q4271" s="34">
        <v>178</v>
      </c>
      <c r="R4271" s="34">
        <v>20</v>
      </c>
      <c r="S4271" s="45">
        <v>72.003304821674774</v>
      </c>
      <c r="T4271" s="44">
        <v>4268</v>
      </c>
      <c r="U4271" s="34">
        <v>178</v>
      </c>
      <c r="V4271" s="34">
        <v>20</v>
      </c>
      <c r="W4271" s="45">
        <v>195.18041717768384</v>
      </c>
    </row>
    <row r="4272" spans="12:23" x14ac:dyDescent="0.3">
      <c r="L4272" s="44">
        <v>4269</v>
      </c>
      <c r="M4272" s="34">
        <v>178</v>
      </c>
      <c r="N4272" s="34">
        <v>21</v>
      </c>
      <c r="O4272" s="45">
        <v>342.9917782013523</v>
      </c>
      <c r="P4272" s="44">
        <v>4269</v>
      </c>
      <c r="Q4272" s="34">
        <v>178</v>
      </c>
      <c r="R4272" s="34">
        <v>21</v>
      </c>
      <c r="S4272" s="45">
        <v>431.74605210563175</v>
      </c>
      <c r="T4272" s="44">
        <v>4269</v>
      </c>
      <c r="U4272" s="34">
        <v>178</v>
      </c>
      <c r="V4272" s="34">
        <v>21</v>
      </c>
      <c r="W4272" s="45">
        <v>1170.3403722023097</v>
      </c>
    </row>
    <row r="4273" spans="12:23" x14ac:dyDescent="0.3">
      <c r="L4273" s="44">
        <v>4270</v>
      </c>
      <c r="M4273" s="34">
        <v>178</v>
      </c>
      <c r="N4273" s="34">
        <v>22</v>
      </c>
      <c r="O4273" s="45">
        <v>171.49588910067615</v>
      </c>
      <c r="P4273" s="44">
        <v>4270</v>
      </c>
      <c r="Q4273" s="34">
        <v>178</v>
      </c>
      <c r="R4273" s="34">
        <v>22</v>
      </c>
      <c r="S4273" s="45">
        <v>215.87302605281587</v>
      </c>
      <c r="T4273" s="44">
        <v>4270</v>
      </c>
      <c r="U4273" s="34">
        <v>178</v>
      </c>
      <c r="V4273" s="34">
        <v>22</v>
      </c>
      <c r="W4273" s="45">
        <v>585.17018610115485</v>
      </c>
    </row>
    <row r="4274" spans="12:23" x14ac:dyDescent="0.3">
      <c r="L4274" s="44">
        <v>4271</v>
      </c>
      <c r="M4274" s="34">
        <v>178</v>
      </c>
      <c r="N4274" s="34">
        <v>23</v>
      </c>
      <c r="O4274" s="45">
        <v>0</v>
      </c>
      <c r="P4274" s="44">
        <v>4271</v>
      </c>
      <c r="Q4274" s="34">
        <v>178</v>
      </c>
      <c r="R4274" s="34">
        <v>23</v>
      </c>
      <c r="S4274" s="45">
        <v>0</v>
      </c>
      <c r="T4274" s="44">
        <v>4271</v>
      </c>
      <c r="U4274" s="34">
        <v>178</v>
      </c>
      <c r="V4274" s="34">
        <v>23</v>
      </c>
      <c r="W4274" s="45">
        <v>0</v>
      </c>
    </row>
    <row r="4275" spans="12:23" x14ac:dyDescent="0.3">
      <c r="L4275" s="44">
        <v>4272</v>
      </c>
      <c r="M4275" s="34">
        <v>178</v>
      </c>
      <c r="N4275" s="34">
        <v>24</v>
      </c>
      <c r="O4275" s="45">
        <v>200.14609297533798</v>
      </c>
      <c r="P4275" s="44">
        <v>4272</v>
      </c>
      <c r="Q4275" s="34">
        <v>178</v>
      </c>
      <c r="R4275" s="34">
        <v>24</v>
      </c>
      <c r="S4275" s="45">
        <v>251.93690046920253</v>
      </c>
      <c r="T4275" s="44">
        <v>4272</v>
      </c>
      <c r="U4275" s="34">
        <v>178</v>
      </c>
      <c r="V4275" s="34">
        <v>24</v>
      </c>
      <c r="W4275" s="45">
        <v>682.92906079540433</v>
      </c>
    </row>
    <row r="4276" spans="12:23" x14ac:dyDescent="0.3">
      <c r="L4276" s="44">
        <v>4273</v>
      </c>
      <c r="M4276" s="34">
        <v>179</v>
      </c>
      <c r="N4276" s="34">
        <v>1</v>
      </c>
      <c r="O4276" s="45">
        <v>0</v>
      </c>
      <c r="P4276" s="44">
        <v>4273</v>
      </c>
      <c r="Q4276" s="34">
        <v>179</v>
      </c>
      <c r="R4276" s="34">
        <v>1</v>
      </c>
      <c r="S4276" s="45">
        <v>0</v>
      </c>
      <c r="T4276" s="44">
        <v>4273</v>
      </c>
      <c r="U4276" s="34">
        <v>179</v>
      </c>
      <c r="V4276" s="34">
        <v>1</v>
      </c>
      <c r="W4276" s="45">
        <v>0</v>
      </c>
    </row>
    <row r="4277" spans="12:23" x14ac:dyDescent="0.3">
      <c r="L4277" s="44">
        <v>4274</v>
      </c>
      <c r="M4277" s="34">
        <v>179</v>
      </c>
      <c r="N4277" s="34">
        <v>2</v>
      </c>
      <c r="O4277" s="45">
        <v>57.20154576217859</v>
      </c>
      <c r="P4277" s="44">
        <v>4274</v>
      </c>
      <c r="Q4277" s="34">
        <v>179</v>
      </c>
      <c r="R4277" s="34">
        <v>2</v>
      </c>
      <c r="S4277" s="45">
        <v>72.003304821674774</v>
      </c>
      <c r="T4277" s="44">
        <v>4274</v>
      </c>
      <c r="U4277" s="34">
        <v>179</v>
      </c>
      <c r="V4277" s="34">
        <v>2</v>
      </c>
      <c r="W4277" s="45">
        <v>195.18041717768384</v>
      </c>
    </row>
    <row r="4278" spans="12:23" x14ac:dyDescent="0.3">
      <c r="L4278" s="44">
        <v>4275</v>
      </c>
      <c r="M4278" s="34">
        <v>179</v>
      </c>
      <c r="N4278" s="34">
        <v>3</v>
      </c>
      <c r="O4278" s="45">
        <v>152.46495657523644</v>
      </c>
      <c r="P4278" s="44">
        <v>4275</v>
      </c>
      <c r="Q4278" s="34">
        <v>179</v>
      </c>
      <c r="R4278" s="34">
        <v>3</v>
      </c>
      <c r="S4278" s="45">
        <v>191.91755391632702</v>
      </c>
      <c r="T4278" s="44">
        <v>4275</v>
      </c>
      <c r="U4278" s="34">
        <v>179</v>
      </c>
      <c r="V4278" s="34">
        <v>3</v>
      </c>
      <c r="W4278" s="45">
        <v>520.23373551922566</v>
      </c>
    </row>
    <row r="4279" spans="12:23" x14ac:dyDescent="0.3">
      <c r="L4279" s="44">
        <v>4276</v>
      </c>
      <c r="M4279" s="34">
        <v>179</v>
      </c>
      <c r="N4279" s="34">
        <v>4</v>
      </c>
      <c r="O4279" s="45">
        <v>47.681136400101508</v>
      </c>
      <c r="P4279" s="44">
        <v>4276</v>
      </c>
      <c r="Q4279" s="34">
        <v>179</v>
      </c>
      <c r="R4279" s="34">
        <v>4</v>
      </c>
      <c r="S4279" s="45">
        <v>60.019346552875461</v>
      </c>
      <c r="T4279" s="44">
        <v>4276</v>
      </c>
      <c r="U4279" s="34">
        <v>179</v>
      </c>
      <c r="V4279" s="34">
        <v>4</v>
      </c>
      <c r="W4279" s="45">
        <v>162.69532527617855</v>
      </c>
    </row>
    <row r="4280" spans="12:23" x14ac:dyDescent="0.3">
      <c r="L4280" s="44">
        <v>4277</v>
      </c>
      <c r="M4280" s="34">
        <v>179</v>
      </c>
      <c r="N4280" s="34">
        <v>5</v>
      </c>
      <c r="O4280" s="45">
        <v>352.51218756342934</v>
      </c>
      <c r="P4280" s="44">
        <v>4277</v>
      </c>
      <c r="Q4280" s="34">
        <v>179</v>
      </c>
      <c r="R4280" s="34">
        <v>5</v>
      </c>
      <c r="S4280" s="45">
        <v>443.730010374431</v>
      </c>
      <c r="T4280" s="44">
        <v>4277</v>
      </c>
      <c r="U4280" s="34">
        <v>179</v>
      </c>
      <c r="V4280" s="34">
        <v>5</v>
      </c>
      <c r="W4280" s="45">
        <v>1202.825464103815</v>
      </c>
    </row>
    <row r="4281" spans="12:23" x14ac:dyDescent="0.3">
      <c r="L4281" s="44">
        <v>4278</v>
      </c>
      <c r="M4281" s="34">
        <v>179</v>
      </c>
      <c r="N4281" s="34">
        <v>6</v>
      </c>
      <c r="O4281" s="45">
        <v>247.63939159986376</v>
      </c>
      <c r="P4281" s="44">
        <v>4278</v>
      </c>
      <c r="Q4281" s="34">
        <v>179</v>
      </c>
      <c r="R4281" s="34">
        <v>6</v>
      </c>
      <c r="S4281" s="45">
        <v>311.7198034009906</v>
      </c>
      <c r="T4281" s="44">
        <v>4278</v>
      </c>
      <c r="U4281" s="34">
        <v>179</v>
      </c>
      <c r="V4281" s="34">
        <v>6</v>
      </c>
      <c r="W4281" s="45">
        <v>844.98345487103404</v>
      </c>
    </row>
    <row r="4282" spans="12:23" x14ac:dyDescent="0.3">
      <c r="L4282" s="44">
        <v>4279</v>
      </c>
      <c r="M4282" s="34">
        <v>179</v>
      </c>
      <c r="N4282" s="34">
        <v>7</v>
      </c>
      <c r="O4282" s="45">
        <v>581.11076043913886</v>
      </c>
      <c r="P4282" s="44">
        <v>4279</v>
      </c>
      <c r="Q4282" s="34">
        <v>179</v>
      </c>
      <c r="R4282" s="34">
        <v>7</v>
      </c>
      <c r="S4282" s="45">
        <v>731.48189723782286</v>
      </c>
      <c r="T4282" s="44">
        <v>4279</v>
      </c>
      <c r="U4282" s="34">
        <v>179</v>
      </c>
      <c r="V4282" s="34">
        <v>7</v>
      </c>
      <c r="W4282" s="45">
        <v>1982.8387351718382</v>
      </c>
    </row>
    <row r="4283" spans="12:23" x14ac:dyDescent="0.3">
      <c r="L4283" s="44">
        <v>4280</v>
      </c>
      <c r="M4283" s="34">
        <v>179</v>
      </c>
      <c r="N4283" s="34">
        <v>8</v>
      </c>
      <c r="O4283" s="45">
        <v>38.071751249593802</v>
      </c>
      <c r="P4283" s="44">
        <v>4280</v>
      </c>
      <c r="Q4283" s="34">
        <v>179</v>
      </c>
      <c r="R4283" s="34">
        <v>8</v>
      </c>
      <c r="S4283" s="45">
        <v>47.923388674087377</v>
      </c>
      <c r="T4283" s="44">
        <v>4280</v>
      </c>
      <c r="U4283" s="34">
        <v>179</v>
      </c>
      <c r="V4283" s="34">
        <v>8</v>
      </c>
      <c r="W4283" s="45">
        <v>129.90663438493959</v>
      </c>
    </row>
    <row r="4284" spans="12:23" x14ac:dyDescent="0.3">
      <c r="L4284" s="44">
        <v>4281</v>
      </c>
      <c r="M4284" s="34">
        <v>179</v>
      </c>
      <c r="N4284" s="34">
        <v>9</v>
      </c>
      <c r="O4284" s="45">
        <v>171.49588910067615</v>
      </c>
      <c r="P4284" s="44">
        <v>4281</v>
      </c>
      <c r="Q4284" s="34">
        <v>179</v>
      </c>
      <c r="R4284" s="34">
        <v>9</v>
      </c>
      <c r="S4284" s="45">
        <v>215.87302605281587</v>
      </c>
      <c r="T4284" s="44">
        <v>4281</v>
      </c>
      <c r="U4284" s="34">
        <v>179</v>
      </c>
      <c r="V4284" s="34">
        <v>9</v>
      </c>
      <c r="W4284" s="45">
        <v>585.17018610115485</v>
      </c>
    </row>
    <row r="4285" spans="12:23" x14ac:dyDescent="0.3">
      <c r="L4285" s="44">
        <v>4282</v>
      </c>
      <c r="M4285" s="34">
        <v>179</v>
      </c>
      <c r="N4285" s="34">
        <v>10</v>
      </c>
      <c r="O4285" s="45">
        <v>28.551341887516724</v>
      </c>
      <c r="P4285" s="44">
        <v>4282</v>
      </c>
      <c r="Q4285" s="34">
        <v>179</v>
      </c>
      <c r="R4285" s="34">
        <v>10</v>
      </c>
      <c r="S4285" s="45">
        <v>35.939430405288064</v>
      </c>
      <c r="T4285" s="44">
        <v>4282</v>
      </c>
      <c r="U4285" s="34">
        <v>179</v>
      </c>
      <c r="V4285" s="34">
        <v>10</v>
      </c>
      <c r="W4285" s="45">
        <v>97.421542483434294</v>
      </c>
    </row>
    <row r="4286" spans="12:23" x14ac:dyDescent="0.3">
      <c r="L4286" s="44">
        <v>4283</v>
      </c>
      <c r="M4286" s="34">
        <v>179</v>
      </c>
      <c r="N4286" s="34">
        <v>11</v>
      </c>
      <c r="O4286" s="45">
        <v>38.071751249593802</v>
      </c>
      <c r="P4286" s="44">
        <v>4283</v>
      </c>
      <c r="Q4286" s="34">
        <v>179</v>
      </c>
      <c r="R4286" s="34">
        <v>11</v>
      </c>
      <c r="S4286" s="45">
        <v>47.923388674087377</v>
      </c>
      <c r="T4286" s="44">
        <v>4283</v>
      </c>
      <c r="U4286" s="34">
        <v>179</v>
      </c>
      <c r="V4286" s="34">
        <v>11</v>
      </c>
      <c r="W4286" s="45">
        <v>129.90663438493959</v>
      </c>
    </row>
    <row r="4287" spans="12:23" x14ac:dyDescent="0.3">
      <c r="L4287" s="44">
        <v>4284</v>
      </c>
      <c r="M4287" s="34">
        <v>179</v>
      </c>
      <c r="N4287" s="34">
        <v>12</v>
      </c>
      <c r="O4287" s="45">
        <v>161.97547973859903</v>
      </c>
      <c r="P4287" s="44">
        <v>4284</v>
      </c>
      <c r="Q4287" s="34">
        <v>179</v>
      </c>
      <c r="R4287" s="34">
        <v>12</v>
      </c>
      <c r="S4287" s="45">
        <v>203.8890677840165</v>
      </c>
      <c r="T4287" s="44">
        <v>4284</v>
      </c>
      <c r="U4287" s="34">
        <v>179</v>
      </c>
      <c r="V4287" s="34">
        <v>12</v>
      </c>
      <c r="W4287" s="45">
        <v>552.68509419964948</v>
      </c>
    </row>
    <row r="4288" spans="12:23" x14ac:dyDescent="0.3">
      <c r="L4288" s="44">
        <v>4285</v>
      </c>
      <c r="M4288" s="34">
        <v>179</v>
      </c>
      <c r="N4288" s="34">
        <v>13</v>
      </c>
      <c r="O4288" s="45">
        <v>419.22425648897052</v>
      </c>
      <c r="P4288" s="44">
        <v>4285</v>
      </c>
      <c r="Q4288" s="34">
        <v>179</v>
      </c>
      <c r="R4288" s="34">
        <v>13</v>
      </c>
      <c r="S4288" s="45">
        <v>527.70482906379527</v>
      </c>
      <c r="T4288" s="44">
        <v>4285</v>
      </c>
      <c r="U4288" s="34">
        <v>179</v>
      </c>
      <c r="V4288" s="34">
        <v>13</v>
      </c>
      <c r="W4288" s="45">
        <v>1430.4572399619226</v>
      </c>
    </row>
    <row r="4289" spans="12:23" x14ac:dyDescent="0.3">
      <c r="L4289" s="44">
        <v>4286</v>
      </c>
      <c r="M4289" s="34">
        <v>179</v>
      </c>
      <c r="N4289" s="34">
        <v>14</v>
      </c>
      <c r="O4289" s="45">
        <v>133.43402404979682</v>
      </c>
      <c r="P4289" s="44">
        <v>4286</v>
      </c>
      <c r="Q4289" s="34">
        <v>179</v>
      </c>
      <c r="R4289" s="34">
        <v>14</v>
      </c>
      <c r="S4289" s="45">
        <v>167.96208177983831</v>
      </c>
      <c r="T4289" s="44">
        <v>4286</v>
      </c>
      <c r="U4289" s="34">
        <v>179</v>
      </c>
      <c r="V4289" s="34">
        <v>14</v>
      </c>
      <c r="W4289" s="45">
        <v>455.29728493729669</v>
      </c>
    </row>
    <row r="4290" spans="12:23" x14ac:dyDescent="0.3">
      <c r="L4290" s="44">
        <v>4287</v>
      </c>
      <c r="M4290" s="34">
        <v>179</v>
      </c>
      <c r="N4290" s="34">
        <v>15</v>
      </c>
      <c r="O4290" s="45">
        <v>57.20154576217859</v>
      </c>
      <c r="P4290" s="44">
        <v>4287</v>
      </c>
      <c r="Q4290" s="34">
        <v>179</v>
      </c>
      <c r="R4290" s="34">
        <v>15</v>
      </c>
      <c r="S4290" s="45">
        <v>72.003304821674774</v>
      </c>
      <c r="T4290" s="44">
        <v>4287</v>
      </c>
      <c r="U4290" s="34">
        <v>179</v>
      </c>
      <c r="V4290" s="34">
        <v>15</v>
      </c>
      <c r="W4290" s="45">
        <v>195.18041717768384</v>
      </c>
    </row>
    <row r="4291" spans="12:23" x14ac:dyDescent="0.3">
      <c r="L4291" s="44">
        <v>4288</v>
      </c>
      <c r="M4291" s="34">
        <v>179</v>
      </c>
      <c r="N4291" s="34">
        <v>16</v>
      </c>
      <c r="O4291" s="45">
        <v>152.46495657523647</v>
      </c>
      <c r="P4291" s="44">
        <v>4288</v>
      </c>
      <c r="Q4291" s="34">
        <v>179</v>
      </c>
      <c r="R4291" s="34">
        <v>16</v>
      </c>
      <c r="S4291" s="45">
        <v>191.91755391632705</v>
      </c>
      <c r="T4291" s="44">
        <v>4288</v>
      </c>
      <c r="U4291" s="34">
        <v>179</v>
      </c>
      <c r="V4291" s="34">
        <v>16</v>
      </c>
      <c r="W4291" s="45">
        <v>520.23373551922577</v>
      </c>
    </row>
    <row r="4292" spans="12:23" x14ac:dyDescent="0.3">
      <c r="L4292" s="44">
        <v>4289</v>
      </c>
      <c r="M4292" s="34">
        <v>179</v>
      </c>
      <c r="N4292" s="34">
        <v>17</v>
      </c>
      <c r="O4292" s="45">
        <v>228.69743486285469</v>
      </c>
      <c r="P4292" s="44">
        <v>4289</v>
      </c>
      <c r="Q4292" s="34">
        <v>179</v>
      </c>
      <c r="R4292" s="34">
        <v>17</v>
      </c>
      <c r="S4292" s="45">
        <v>287.87633087449058</v>
      </c>
      <c r="T4292" s="44">
        <v>4289</v>
      </c>
      <c r="U4292" s="34">
        <v>179</v>
      </c>
      <c r="V4292" s="34">
        <v>17</v>
      </c>
      <c r="W4292" s="45">
        <v>780.35060327883855</v>
      </c>
    </row>
    <row r="4293" spans="12:23" x14ac:dyDescent="0.3">
      <c r="L4293" s="44">
        <v>4290</v>
      </c>
      <c r="M4293" s="34">
        <v>179</v>
      </c>
      <c r="N4293" s="34">
        <v>18</v>
      </c>
      <c r="O4293" s="45">
        <v>371.54312008886893</v>
      </c>
      <c r="P4293" s="44">
        <v>4290</v>
      </c>
      <c r="Q4293" s="34">
        <v>179</v>
      </c>
      <c r="R4293" s="34">
        <v>18</v>
      </c>
      <c r="S4293" s="45">
        <v>467.68548251091966</v>
      </c>
      <c r="T4293" s="44">
        <v>4290</v>
      </c>
      <c r="U4293" s="34">
        <v>179</v>
      </c>
      <c r="V4293" s="34">
        <v>18</v>
      </c>
      <c r="W4293" s="45">
        <v>1267.7619146857437</v>
      </c>
    </row>
    <row r="4294" spans="12:23" x14ac:dyDescent="0.3">
      <c r="L4294" s="44">
        <v>4291</v>
      </c>
      <c r="M4294" s="34">
        <v>179</v>
      </c>
      <c r="N4294" s="34">
        <v>19</v>
      </c>
      <c r="O4294" s="45">
        <v>38.071751249593802</v>
      </c>
      <c r="P4294" s="44">
        <v>4291</v>
      </c>
      <c r="Q4294" s="34">
        <v>179</v>
      </c>
      <c r="R4294" s="34">
        <v>19</v>
      </c>
      <c r="S4294" s="45">
        <v>47.923388674087377</v>
      </c>
      <c r="T4294" s="44">
        <v>4291</v>
      </c>
      <c r="U4294" s="34">
        <v>179</v>
      </c>
      <c r="V4294" s="34">
        <v>19</v>
      </c>
      <c r="W4294" s="45">
        <v>129.90663438493959</v>
      </c>
    </row>
    <row r="4295" spans="12:23" x14ac:dyDescent="0.3">
      <c r="L4295" s="44">
        <v>4292</v>
      </c>
      <c r="M4295" s="34">
        <v>179</v>
      </c>
      <c r="N4295" s="34">
        <v>20</v>
      </c>
      <c r="O4295" s="45">
        <v>142.94454721315941</v>
      </c>
      <c r="P4295" s="44">
        <v>4292</v>
      </c>
      <c r="Q4295" s="34">
        <v>179</v>
      </c>
      <c r="R4295" s="34">
        <v>20</v>
      </c>
      <c r="S4295" s="45">
        <v>179.93359564752777</v>
      </c>
      <c r="T4295" s="44">
        <v>4292</v>
      </c>
      <c r="U4295" s="34">
        <v>179</v>
      </c>
      <c r="V4295" s="34">
        <v>20</v>
      </c>
      <c r="W4295" s="45">
        <v>487.74864361772046</v>
      </c>
    </row>
    <row r="4296" spans="12:23" x14ac:dyDescent="0.3">
      <c r="L4296" s="44">
        <v>4293</v>
      </c>
      <c r="M4296" s="34">
        <v>179</v>
      </c>
      <c r="N4296" s="34">
        <v>21</v>
      </c>
      <c r="O4296" s="45">
        <v>57.20154576217859</v>
      </c>
      <c r="P4296" s="44">
        <v>4293</v>
      </c>
      <c r="Q4296" s="34">
        <v>179</v>
      </c>
      <c r="R4296" s="34">
        <v>21</v>
      </c>
      <c r="S4296" s="45">
        <v>72.003304821674774</v>
      </c>
      <c r="T4296" s="44">
        <v>4293</v>
      </c>
      <c r="U4296" s="34">
        <v>179</v>
      </c>
      <c r="V4296" s="34">
        <v>21</v>
      </c>
      <c r="W4296" s="45">
        <v>195.18041717768384</v>
      </c>
    </row>
    <row r="4297" spans="12:23" x14ac:dyDescent="0.3">
      <c r="L4297" s="44">
        <v>4294</v>
      </c>
      <c r="M4297" s="34">
        <v>179</v>
      </c>
      <c r="N4297" s="34">
        <v>22</v>
      </c>
      <c r="O4297" s="45">
        <v>47.681136400101508</v>
      </c>
      <c r="P4297" s="44">
        <v>4294</v>
      </c>
      <c r="Q4297" s="34">
        <v>179</v>
      </c>
      <c r="R4297" s="34">
        <v>22</v>
      </c>
      <c r="S4297" s="45">
        <v>60.019346552875461</v>
      </c>
      <c r="T4297" s="44">
        <v>4294</v>
      </c>
      <c r="U4297" s="34">
        <v>179</v>
      </c>
      <c r="V4297" s="34">
        <v>22</v>
      </c>
      <c r="W4297" s="45">
        <v>162.69532527617855</v>
      </c>
    </row>
    <row r="4298" spans="12:23" x14ac:dyDescent="0.3">
      <c r="L4298" s="44">
        <v>4295</v>
      </c>
      <c r="M4298" s="34">
        <v>179</v>
      </c>
      <c r="N4298" s="34">
        <v>23</v>
      </c>
      <c r="O4298" s="45">
        <v>152.46495657523647</v>
      </c>
      <c r="P4298" s="44">
        <v>4295</v>
      </c>
      <c r="Q4298" s="34">
        <v>179</v>
      </c>
      <c r="R4298" s="34">
        <v>23</v>
      </c>
      <c r="S4298" s="45">
        <v>191.91755391632705</v>
      </c>
      <c r="T4298" s="44">
        <v>4295</v>
      </c>
      <c r="U4298" s="34">
        <v>179</v>
      </c>
      <c r="V4298" s="34">
        <v>23</v>
      </c>
      <c r="W4298" s="45">
        <v>520.23373551922577</v>
      </c>
    </row>
    <row r="4299" spans="12:23" x14ac:dyDescent="0.3">
      <c r="L4299" s="44">
        <v>4296</v>
      </c>
      <c r="M4299" s="34">
        <v>179</v>
      </c>
      <c r="N4299" s="34">
        <v>24</v>
      </c>
      <c r="O4299" s="45">
        <v>57.20154576217859</v>
      </c>
      <c r="P4299" s="44">
        <v>4296</v>
      </c>
      <c r="Q4299" s="34">
        <v>179</v>
      </c>
      <c r="R4299" s="34">
        <v>24</v>
      </c>
      <c r="S4299" s="45">
        <v>72.003304821674774</v>
      </c>
      <c r="T4299" s="44">
        <v>4296</v>
      </c>
      <c r="U4299" s="34">
        <v>179</v>
      </c>
      <c r="V4299" s="34">
        <v>24</v>
      </c>
      <c r="W4299" s="45">
        <v>195.18041717768384</v>
      </c>
    </row>
    <row r="4300" spans="12:23" x14ac:dyDescent="0.3">
      <c r="L4300" s="44">
        <v>4297</v>
      </c>
      <c r="M4300" s="34">
        <v>180</v>
      </c>
      <c r="N4300" s="34">
        <v>1</v>
      </c>
      <c r="O4300" s="45">
        <v>28.551341887516724</v>
      </c>
      <c r="P4300" s="44">
        <v>4297</v>
      </c>
      <c r="Q4300" s="34">
        <v>180</v>
      </c>
      <c r="R4300" s="34">
        <v>1</v>
      </c>
      <c r="S4300" s="45">
        <v>35.939430405288064</v>
      </c>
      <c r="T4300" s="44">
        <v>4297</v>
      </c>
      <c r="U4300" s="34">
        <v>180</v>
      </c>
      <c r="V4300" s="34">
        <v>1</v>
      </c>
      <c r="W4300" s="45">
        <v>97.421542483434294</v>
      </c>
    </row>
    <row r="4301" spans="12:23" x14ac:dyDescent="0.3">
      <c r="L4301" s="44">
        <v>4298</v>
      </c>
      <c r="M4301" s="34">
        <v>180</v>
      </c>
      <c r="N4301" s="34">
        <v>2</v>
      </c>
      <c r="O4301" s="45">
        <v>581.209622426284</v>
      </c>
      <c r="P4301" s="44">
        <v>4298</v>
      </c>
      <c r="Q4301" s="34">
        <v>180</v>
      </c>
      <c r="R4301" s="34">
        <v>2</v>
      </c>
      <c r="S4301" s="45">
        <v>731.60634124892147</v>
      </c>
      <c r="T4301" s="44">
        <v>4298</v>
      </c>
      <c r="U4301" s="34">
        <v>180</v>
      </c>
      <c r="V4301" s="34">
        <v>2</v>
      </c>
      <c r="W4301" s="45">
        <v>1983.1760673826532</v>
      </c>
    </row>
    <row r="4302" spans="12:23" x14ac:dyDescent="0.3">
      <c r="L4302" s="44">
        <v>4299</v>
      </c>
      <c r="M4302" s="34">
        <v>180</v>
      </c>
      <c r="N4302" s="34">
        <v>3</v>
      </c>
      <c r="O4302" s="45">
        <v>133.43402404979682</v>
      </c>
      <c r="P4302" s="44">
        <v>4299</v>
      </c>
      <c r="Q4302" s="34">
        <v>180</v>
      </c>
      <c r="R4302" s="34">
        <v>3</v>
      </c>
      <c r="S4302" s="45">
        <v>167.96208177983831</v>
      </c>
      <c r="T4302" s="44">
        <v>4299</v>
      </c>
      <c r="U4302" s="34">
        <v>180</v>
      </c>
      <c r="V4302" s="34">
        <v>3</v>
      </c>
      <c r="W4302" s="45">
        <v>455.29728493729669</v>
      </c>
    </row>
    <row r="4303" spans="12:23" x14ac:dyDescent="0.3">
      <c r="L4303" s="44">
        <v>4300</v>
      </c>
      <c r="M4303" s="34">
        <v>180</v>
      </c>
      <c r="N4303" s="34">
        <v>4</v>
      </c>
      <c r="O4303" s="45">
        <v>190.63556981197542</v>
      </c>
      <c r="P4303" s="44">
        <v>4300</v>
      </c>
      <c r="Q4303" s="34">
        <v>180</v>
      </c>
      <c r="R4303" s="34">
        <v>4</v>
      </c>
      <c r="S4303" s="45">
        <v>239.96538660151307</v>
      </c>
      <c r="T4303" s="44">
        <v>4300</v>
      </c>
      <c r="U4303" s="34">
        <v>180</v>
      </c>
      <c r="V4303" s="34">
        <v>4</v>
      </c>
      <c r="W4303" s="45">
        <v>650.4777021149805</v>
      </c>
    </row>
    <row r="4304" spans="12:23" x14ac:dyDescent="0.3">
      <c r="L4304" s="44">
        <v>4301</v>
      </c>
      <c r="M4304" s="34">
        <v>180</v>
      </c>
      <c r="N4304" s="34">
        <v>5</v>
      </c>
      <c r="O4304" s="45">
        <v>152.46495657523647</v>
      </c>
      <c r="P4304" s="44">
        <v>4301</v>
      </c>
      <c r="Q4304" s="34">
        <v>180</v>
      </c>
      <c r="R4304" s="34">
        <v>5</v>
      </c>
      <c r="S4304" s="45">
        <v>191.91755391632705</v>
      </c>
      <c r="T4304" s="44">
        <v>4301</v>
      </c>
      <c r="U4304" s="34">
        <v>180</v>
      </c>
      <c r="V4304" s="34">
        <v>5</v>
      </c>
      <c r="W4304" s="45">
        <v>520.23373551922577</v>
      </c>
    </row>
    <row r="4305" spans="12:23" x14ac:dyDescent="0.3">
      <c r="L4305" s="44">
        <v>4302</v>
      </c>
      <c r="M4305" s="34">
        <v>180</v>
      </c>
      <c r="N4305" s="34">
        <v>6</v>
      </c>
      <c r="O4305" s="45">
        <v>247.72836738829434</v>
      </c>
      <c r="P4305" s="44">
        <v>4302</v>
      </c>
      <c r="Q4305" s="34">
        <v>180</v>
      </c>
      <c r="R4305" s="34">
        <v>6</v>
      </c>
      <c r="S4305" s="45">
        <v>311.83180301097934</v>
      </c>
      <c r="T4305" s="44">
        <v>4302</v>
      </c>
      <c r="U4305" s="34">
        <v>180</v>
      </c>
      <c r="V4305" s="34">
        <v>6</v>
      </c>
      <c r="W4305" s="45">
        <v>845.28705386076751</v>
      </c>
    </row>
    <row r="4306" spans="12:23" x14ac:dyDescent="0.3">
      <c r="L4306" s="44">
        <v>4303</v>
      </c>
      <c r="M4306" s="34">
        <v>180</v>
      </c>
      <c r="N4306" s="34">
        <v>7</v>
      </c>
      <c r="O4306" s="45">
        <v>161.98536593731359</v>
      </c>
      <c r="P4306" s="44">
        <v>4303</v>
      </c>
      <c r="Q4306" s="34">
        <v>180</v>
      </c>
      <c r="R4306" s="34">
        <v>7</v>
      </c>
      <c r="S4306" s="45">
        <v>203.90151218512642</v>
      </c>
      <c r="T4306" s="44">
        <v>4303</v>
      </c>
      <c r="U4306" s="34">
        <v>180</v>
      </c>
      <c r="V4306" s="34">
        <v>7</v>
      </c>
      <c r="W4306" s="45">
        <v>552.71882742073115</v>
      </c>
    </row>
    <row r="4307" spans="12:23" x14ac:dyDescent="0.3">
      <c r="L4307" s="44">
        <v>4304</v>
      </c>
      <c r="M4307" s="34">
        <v>180</v>
      </c>
      <c r="N4307" s="34">
        <v>8</v>
      </c>
      <c r="O4307" s="45">
        <v>238.2178442249317</v>
      </c>
      <c r="P4307" s="44">
        <v>4304</v>
      </c>
      <c r="Q4307" s="34">
        <v>180</v>
      </c>
      <c r="R4307" s="34">
        <v>8</v>
      </c>
      <c r="S4307" s="45">
        <v>299.86028914328978</v>
      </c>
      <c r="T4307" s="44">
        <v>4304</v>
      </c>
      <c r="U4307" s="34">
        <v>180</v>
      </c>
      <c r="V4307" s="34">
        <v>8</v>
      </c>
      <c r="W4307" s="45">
        <v>812.83569518034358</v>
      </c>
    </row>
    <row r="4308" spans="12:23" x14ac:dyDescent="0.3">
      <c r="L4308" s="44">
        <v>4305</v>
      </c>
      <c r="M4308" s="34">
        <v>180</v>
      </c>
      <c r="N4308" s="34">
        <v>9</v>
      </c>
      <c r="O4308" s="45">
        <v>0</v>
      </c>
      <c r="P4308" s="44">
        <v>4305</v>
      </c>
      <c r="Q4308" s="34">
        <v>180</v>
      </c>
      <c r="R4308" s="34">
        <v>9</v>
      </c>
      <c r="S4308" s="45">
        <v>0</v>
      </c>
      <c r="T4308" s="44">
        <v>4305</v>
      </c>
      <c r="U4308" s="34">
        <v>180</v>
      </c>
      <c r="V4308" s="34">
        <v>9</v>
      </c>
      <c r="W4308" s="45">
        <v>0</v>
      </c>
    </row>
    <row r="4309" spans="12:23" x14ac:dyDescent="0.3">
      <c r="L4309" s="44">
        <v>4306</v>
      </c>
      <c r="M4309" s="34">
        <v>180</v>
      </c>
      <c r="N4309" s="34">
        <v>10</v>
      </c>
      <c r="O4309" s="45">
        <v>209.66650233741501</v>
      </c>
      <c r="P4309" s="44">
        <v>4306</v>
      </c>
      <c r="Q4309" s="34">
        <v>180</v>
      </c>
      <c r="R4309" s="34">
        <v>10</v>
      </c>
      <c r="S4309" s="45">
        <v>263.92085873800175</v>
      </c>
      <c r="T4309" s="44">
        <v>4306</v>
      </c>
      <c r="U4309" s="34">
        <v>180</v>
      </c>
      <c r="V4309" s="34">
        <v>10</v>
      </c>
      <c r="W4309" s="45">
        <v>715.41415269690935</v>
      </c>
    </row>
    <row r="4310" spans="12:23" x14ac:dyDescent="0.3">
      <c r="L4310" s="44">
        <v>4307</v>
      </c>
      <c r="M4310" s="34">
        <v>180</v>
      </c>
      <c r="N4310" s="34">
        <v>11</v>
      </c>
      <c r="O4310" s="45">
        <v>400.09446197638562</v>
      </c>
      <c r="P4310" s="44">
        <v>4307</v>
      </c>
      <c r="Q4310" s="34">
        <v>180</v>
      </c>
      <c r="R4310" s="34">
        <v>11</v>
      </c>
      <c r="S4310" s="45">
        <v>503.62491291620768</v>
      </c>
      <c r="T4310" s="44">
        <v>4307</v>
      </c>
      <c r="U4310" s="34">
        <v>180</v>
      </c>
      <c r="V4310" s="34">
        <v>11</v>
      </c>
      <c r="W4310" s="45">
        <v>1365.1834571691779</v>
      </c>
    </row>
    <row r="4311" spans="12:23" x14ac:dyDescent="0.3">
      <c r="L4311" s="44">
        <v>4308</v>
      </c>
      <c r="M4311" s="34">
        <v>180</v>
      </c>
      <c r="N4311" s="34">
        <v>12</v>
      </c>
      <c r="O4311" s="45">
        <v>38.071751249593802</v>
      </c>
      <c r="P4311" s="44">
        <v>4308</v>
      </c>
      <c r="Q4311" s="34">
        <v>180</v>
      </c>
      <c r="R4311" s="34">
        <v>12</v>
      </c>
      <c r="S4311" s="45">
        <v>47.923388674087377</v>
      </c>
      <c r="T4311" s="44">
        <v>4308</v>
      </c>
      <c r="U4311" s="34">
        <v>180</v>
      </c>
      <c r="V4311" s="34">
        <v>12</v>
      </c>
      <c r="W4311" s="45">
        <v>129.90663438493959</v>
      </c>
    </row>
    <row r="4312" spans="12:23" x14ac:dyDescent="0.3">
      <c r="L4312" s="44">
        <v>4309</v>
      </c>
      <c r="M4312" s="34">
        <v>180</v>
      </c>
      <c r="N4312" s="34">
        <v>13</v>
      </c>
      <c r="O4312" s="45">
        <v>190.62568361326089</v>
      </c>
      <c r="P4312" s="44">
        <v>4309</v>
      </c>
      <c r="Q4312" s="34">
        <v>180</v>
      </c>
      <c r="R4312" s="34">
        <v>13</v>
      </c>
      <c r="S4312" s="45">
        <v>239.95294220040319</v>
      </c>
      <c r="T4312" s="44">
        <v>4309</v>
      </c>
      <c r="U4312" s="34">
        <v>180</v>
      </c>
      <c r="V4312" s="34">
        <v>13</v>
      </c>
      <c r="W4312" s="45">
        <v>650.44396889389895</v>
      </c>
    </row>
    <row r="4313" spans="12:23" x14ac:dyDescent="0.3">
      <c r="L4313" s="44">
        <v>4310</v>
      </c>
      <c r="M4313" s="34">
        <v>180</v>
      </c>
      <c r="N4313" s="34">
        <v>14</v>
      </c>
      <c r="O4313" s="45">
        <v>9.5204093620770767</v>
      </c>
      <c r="P4313" s="44">
        <v>4310</v>
      </c>
      <c r="Q4313" s="34">
        <v>180</v>
      </c>
      <c r="R4313" s="34">
        <v>14</v>
      </c>
      <c r="S4313" s="45">
        <v>11.983958268799308</v>
      </c>
      <c r="T4313" s="44">
        <v>4310</v>
      </c>
      <c r="U4313" s="34">
        <v>180</v>
      </c>
      <c r="V4313" s="34">
        <v>14</v>
      </c>
      <c r="W4313" s="45">
        <v>32.485091901505271</v>
      </c>
    </row>
    <row r="4314" spans="12:23" x14ac:dyDescent="0.3">
      <c r="L4314" s="44">
        <v>4311</v>
      </c>
      <c r="M4314" s="34">
        <v>180</v>
      </c>
      <c r="N4314" s="34">
        <v>15</v>
      </c>
      <c r="O4314" s="45">
        <v>57.20154576217859</v>
      </c>
      <c r="P4314" s="44">
        <v>4311</v>
      </c>
      <c r="Q4314" s="34">
        <v>180</v>
      </c>
      <c r="R4314" s="34">
        <v>15</v>
      </c>
      <c r="S4314" s="45">
        <v>72.003304821674774</v>
      </c>
      <c r="T4314" s="44">
        <v>4311</v>
      </c>
      <c r="U4314" s="34">
        <v>180</v>
      </c>
      <c r="V4314" s="34">
        <v>15</v>
      </c>
      <c r="W4314" s="45">
        <v>195.18041717768384</v>
      </c>
    </row>
    <row r="4315" spans="12:23" x14ac:dyDescent="0.3">
      <c r="L4315" s="44">
        <v>4312</v>
      </c>
      <c r="M4315" s="34">
        <v>180</v>
      </c>
      <c r="N4315" s="34">
        <v>16</v>
      </c>
      <c r="O4315" s="45">
        <v>495.45673477658869</v>
      </c>
      <c r="P4315" s="44">
        <v>4312</v>
      </c>
      <c r="Q4315" s="34">
        <v>180</v>
      </c>
      <c r="R4315" s="34">
        <v>16</v>
      </c>
      <c r="S4315" s="45">
        <v>623.66360602195869</v>
      </c>
      <c r="T4315" s="44">
        <v>4312</v>
      </c>
      <c r="U4315" s="34">
        <v>180</v>
      </c>
      <c r="V4315" s="34">
        <v>16</v>
      </c>
      <c r="W4315" s="45">
        <v>1690.574107721535</v>
      </c>
    </row>
    <row r="4316" spans="12:23" x14ac:dyDescent="0.3">
      <c r="L4316" s="44">
        <v>4313</v>
      </c>
      <c r="M4316" s="34">
        <v>180</v>
      </c>
      <c r="N4316" s="34">
        <v>17</v>
      </c>
      <c r="O4316" s="45">
        <v>85.75288764969531</v>
      </c>
      <c r="P4316" s="44">
        <v>4313</v>
      </c>
      <c r="Q4316" s="34">
        <v>180</v>
      </c>
      <c r="R4316" s="34">
        <v>17</v>
      </c>
      <c r="S4316" s="45">
        <v>107.94273522696282</v>
      </c>
      <c r="T4316" s="44">
        <v>4313</v>
      </c>
      <c r="U4316" s="34">
        <v>180</v>
      </c>
      <c r="V4316" s="34">
        <v>17</v>
      </c>
      <c r="W4316" s="45">
        <v>292.60195966111809</v>
      </c>
    </row>
    <row r="4317" spans="12:23" x14ac:dyDescent="0.3">
      <c r="L4317" s="44">
        <v>4314</v>
      </c>
      <c r="M4317" s="34">
        <v>180</v>
      </c>
      <c r="N4317" s="34">
        <v>18</v>
      </c>
      <c r="O4317" s="45">
        <v>114.29434333849751</v>
      </c>
      <c r="P4317" s="44">
        <v>4314</v>
      </c>
      <c r="Q4317" s="34">
        <v>180</v>
      </c>
      <c r="R4317" s="34">
        <v>18</v>
      </c>
      <c r="S4317" s="45">
        <v>143.86972123114103</v>
      </c>
      <c r="T4317" s="44">
        <v>4314</v>
      </c>
      <c r="U4317" s="34">
        <v>180</v>
      </c>
      <c r="V4317" s="34">
        <v>18</v>
      </c>
      <c r="W4317" s="45">
        <v>389.98976892347088</v>
      </c>
    </row>
    <row r="4318" spans="12:23" x14ac:dyDescent="0.3">
      <c r="L4318" s="44">
        <v>4315</v>
      </c>
      <c r="M4318" s="34">
        <v>180</v>
      </c>
      <c r="N4318" s="34">
        <v>19</v>
      </c>
      <c r="O4318" s="45">
        <v>181.01629846275321</v>
      </c>
      <c r="P4318" s="44">
        <v>4315</v>
      </c>
      <c r="Q4318" s="34">
        <v>180</v>
      </c>
      <c r="R4318" s="34">
        <v>19</v>
      </c>
      <c r="S4318" s="45">
        <v>227.85698432161516</v>
      </c>
      <c r="T4318" s="44">
        <v>4315</v>
      </c>
      <c r="U4318" s="34">
        <v>180</v>
      </c>
      <c r="V4318" s="34">
        <v>19</v>
      </c>
      <c r="W4318" s="45">
        <v>617.65527800266011</v>
      </c>
    </row>
    <row r="4319" spans="12:23" x14ac:dyDescent="0.3">
      <c r="L4319" s="44">
        <v>4316</v>
      </c>
      <c r="M4319" s="34">
        <v>180</v>
      </c>
      <c r="N4319" s="34">
        <v>20</v>
      </c>
      <c r="O4319" s="45">
        <v>38.071751249593802</v>
      </c>
      <c r="P4319" s="44">
        <v>4316</v>
      </c>
      <c r="Q4319" s="34">
        <v>180</v>
      </c>
      <c r="R4319" s="34">
        <v>20</v>
      </c>
      <c r="S4319" s="45">
        <v>47.923388674087377</v>
      </c>
      <c r="T4319" s="44">
        <v>4316</v>
      </c>
      <c r="U4319" s="34">
        <v>180</v>
      </c>
      <c r="V4319" s="34">
        <v>20</v>
      </c>
      <c r="W4319" s="45">
        <v>129.90663438493959</v>
      </c>
    </row>
    <row r="4320" spans="12:23" x14ac:dyDescent="0.3">
      <c r="L4320" s="44">
        <v>4317</v>
      </c>
      <c r="M4320" s="34">
        <v>180</v>
      </c>
      <c r="N4320" s="34">
        <v>21</v>
      </c>
      <c r="O4320" s="45">
        <v>123.91361468771971</v>
      </c>
      <c r="P4320" s="44">
        <v>4317</v>
      </c>
      <c r="Q4320" s="34">
        <v>180</v>
      </c>
      <c r="R4320" s="34">
        <v>21</v>
      </c>
      <c r="S4320" s="45">
        <v>155.97812351103897</v>
      </c>
      <c r="T4320" s="44">
        <v>4317</v>
      </c>
      <c r="U4320" s="34">
        <v>180</v>
      </c>
      <c r="V4320" s="34">
        <v>21</v>
      </c>
      <c r="W4320" s="45">
        <v>422.81219303579132</v>
      </c>
    </row>
    <row r="4321" spans="12:23" x14ac:dyDescent="0.3">
      <c r="L4321" s="44">
        <v>4318</v>
      </c>
      <c r="M4321" s="34">
        <v>180</v>
      </c>
      <c r="N4321" s="34">
        <v>22</v>
      </c>
      <c r="O4321" s="45">
        <v>428.74466585104756</v>
      </c>
      <c r="P4321" s="44">
        <v>4318</v>
      </c>
      <c r="Q4321" s="34">
        <v>180</v>
      </c>
      <c r="R4321" s="34">
        <v>22</v>
      </c>
      <c r="S4321" s="45">
        <v>539.68878733259453</v>
      </c>
      <c r="T4321" s="44">
        <v>4318</v>
      </c>
      <c r="U4321" s="34">
        <v>180</v>
      </c>
      <c r="V4321" s="34">
        <v>22</v>
      </c>
      <c r="W4321" s="45">
        <v>1462.9423318634276</v>
      </c>
    </row>
    <row r="4322" spans="12:23" x14ac:dyDescent="0.3">
      <c r="L4322" s="44">
        <v>4319</v>
      </c>
      <c r="M4322" s="34">
        <v>180</v>
      </c>
      <c r="N4322" s="34">
        <v>23</v>
      </c>
      <c r="O4322" s="45">
        <v>19.030932525439646</v>
      </c>
      <c r="P4322" s="44">
        <v>4319</v>
      </c>
      <c r="Q4322" s="34">
        <v>180</v>
      </c>
      <c r="R4322" s="34">
        <v>23</v>
      </c>
      <c r="S4322" s="45">
        <v>23.955472136488755</v>
      </c>
      <c r="T4322" s="44">
        <v>4319</v>
      </c>
      <c r="U4322" s="34">
        <v>180</v>
      </c>
      <c r="V4322" s="34">
        <v>23</v>
      </c>
      <c r="W4322" s="45">
        <v>64.936450581929023</v>
      </c>
    </row>
    <row r="4323" spans="12:23" x14ac:dyDescent="0.3">
      <c r="L4323" s="44">
        <v>4320</v>
      </c>
      <c r="M4323" s="34">
        <v>180</v>
      </c>
      <c r="N4323" s="34">
        <v>24</v>
      </c>
      <c r="O4323" s="45">
        <v>57.20154576217859</v>
      </c>
      <c r="P4323" s="44">
        <v>4320</v>
      </c>
      <c r="Q4323" s="34">
        <v>180</v>
      </c>
      <c r="R4323" s="34">
        <v>24</v>
      </c>
      <c r="S4323" s="45">
        <v>72.003304821674774</v>
      </c>
      <c r="T4323" s="44">
        <v>4320</v>
      </c>
      <c r="U4323" s="34">
        <v>180</v>
      </c>
      <c r="V4323" s="34">
        <v>24</v>
      </c>
      <c r="W4323" s="45">
        <v>195.18041717768384</v>
      </c>
    </row>
    <row r="4324" spans="12:23" x14ac:dyDescent="0.3">
      <c r="L4324" s="44">
        <v>4321</v>
      </c>
      <c r="M4324" s="34">
        <v>181</v>
      </c>
      <c r="N4324" s="34">
        <v>1</v>
      </c>
      <c r="O4324" s="45">
        <v>161.98536593731359</v>
      </c>
      <c r="P4324" s="44">
        <v>4321</v>
      </c>
      <c r="Q4324" s="34">
        <v>181</v>
      </c>
      <c r="R4324" s="34">
        <v>1</v>
      </c>
      <c r="S4324" s="45">
        <v>203.90151218512642</v>
      </c>
      <c r="T4324" s="44">
        <v>4321</v>
      </c>
      <c r="U4324" s="34">
        <v>181</v>
      </c>
      <c r="V4324" s="34">
        <v>1</v>
      </c>
      <c r="W4324" s="45">
        <v>552.71882742073115</v>
      </c>
    </row>
    <row r="4325" spans="12:23" x14ac:dyDescent="0.3">
      <c r="L4325" s="44">
        <v>4322</v>
      </c>
      <c r="M4325" s="34">
        <v>181</v>
      </c>
      <c r="N4325" s="34">
        <v>2</v>
      </c>
      <c r="O4325" s="45">
        <v>47.681136400101508</v>
      </c>
      <c r="P4325" s="44">
        <v>4322</v>
      </c>
      <c r="Q4325" s="34">
        <v>181</v>
      </c>
      <c r="R4325" s="34">
        <v>2</v>
      </c>
      <c r="S4325" s="45">
        <v>60.019346552875461</v>
      </c>
      <c r="T4325" s="44">
        <v>4322</v>
      </c>
      <c r="U4325" s="34">
        <v>181</v>
      </c>
      <c r="V4325" s="34">
        <v>2</v>
      </c>
      <c r="W4325" s="45">
        <v>162.69532527617855</v>
      </c>
    </row>
    <row r="4326" spans="12:23" x14ac:dyDescent="0.3">
      <c r="L4326" s="44">
        <v>4323</v>
      </c>
      <c r="M4326" s="34">
        <v>181</v>
      </c>
      <c r="N4326" s="34">
        <v>3</v>
      </c>
      <c r="O4326" s="45">
        <v>152.46495657523647</v>
      </c>
      <c r="P4326" s="44">
        <v>4323</v>
      </c>
      <c r="Q4326" s="34">
        <v>181</v>
      </c>
      <c r="R4326" s="34">
        <v>3</v>
      </c>
      <c r="S4326" s="45">
        <v>191.91755391632705</v>
      </c>
      <c r="T4326" s="44">
        <v>4323</v>
      </c>
      <c r="U4326" s="34">
        <v>181</v>
      </c>
      <c r="V4326" s="34">
        <v>3</v>
      </c>
      <c r="W4326" s="45">
        <v>520.23373551922577</v>
      </c>
    </row>
    <row r="4327" spans="12:23" x14ac:dyDescent="0.3">
      <c r="L4327" s="44">
        <v>4324</v>
      </c>
      <c r="M4327" s="34">
        <v>181</v>
      </c>
      <c r="N4327" s="34">
        <v>4</v>
      </c>
      <c r="O4327" s="45">
        <v>57.20154576217859</v>
      </c>
      <c r="P4327" s="44">
        <v>4324</v>
      </c>
      <c r="Q4327" s="34">
        <v>181</v>
      </c>
      <c r="R4327" s="34">
        <v>4</v>
      </c>
      <c r="S4327" s="45">
        <v>72.003304821674774</v>
      </c>
      <c r="T4327" s="44">
        <v>4324</v>
      </c>
      <c r="U4327" s="34">
        <v>181</v>
      </c>
      <c r="V4327" s="34">
        <v>4</v>
      </c>
      <c r="W4327" s="45">
        <v>195.18041717768384</v>
      </c>
    </row>
    <row r="4328" spans="12:23" x14ac:dyDescent="0.3">
      <c r="L4328" s="44">
        <v>4325</v>
      </c>
      <c r="M4328" s="34">
        <v>181</v>
      </c>
      <c r="N4328" s="34">
        <v>5</v>
      </c>
      <c r="O4328" s="45">
        <v>323.96084567591259</v>
      </c>
      <c r="P4328" s="44">
        <v>4325</v>
      </c>
      <c r="Q4328" s="34">
        <v>181</v>
      </c>
      <c r="R4328" s="34">
        <v>5</v>
      </c>
      <c r="S4328" s="45">
        <v>407.79057996914287</v>
      </c>
      <c r="T4328" s="44">
        <v>4325</v>
      </c>
      <c r="U4328" s="34">
        <v>181</v>
      </c>
      <c r="V4328" s="34">
        <v>5</v>
      </c>
      <c r="W4328" s="45">
        <v>1105.4039216203805</v>
      </c>
    </row>
    <row r="4329" spans="12:23" x14ac:dyDescent="0.3">
      <c r="L4329" s="44">
        <v>4326</v>
      </c>
      <c r="M4329" s="34">
        <v>181</v>
      </c>
      <c r="N4329" s="34">
        <v>6</v>
      </c>
      <c r="O4329" s="45">
        <v>428.74466585104756</v>
      </c>
      <c r="P4329" s="44">
        <v>4326</v>
      </c>
      <c r="Q4329" s="34">
        <v>181</v>
      </c>
      <c r="R4329" s="34">
        <v>6</v>
      </c>
      <c r="S4329" s="45">
        <v>539.68878733259453</v>
      </c>
      <c r="T4329" s="44">
        <v>4326</v>
      </c>
      <c r="U4329" s="34">
        <v>181</v>
      </c>
      <c r="V4329" s="34">
        <v>6</v>
      </c>
      <c r="W4329" s="45">
        <v>1462.9423318634276</v>
      </c>
    </row>
    <row r="4330" spans="12:23" x14ac:dyDescent="0.3">
      <c r="L4330" s="44">
        <v>4327</v>
      </c>
      <c r="M4330" s="34">
        <v>181</v>
      </c>
      <c r="N4330" s="34">
        <v>7</v>
      </c>
      <c r="O4330" s="45">
        <v>362.03259692550643</v>
      </c>
      <c r="P4330" s="44">
        <v>4327</v>
      </c>
      <c r="Q4330" s="34">
        <v>181</v>
      </c>
      <c r="R4330" s="34">
        <v>7</v>
      </c>
      <c r="S4330" s="45">
        <v>455.71396864323032</v>
      </c>
      <c r="T4330" s="44">
        <v>4327</v>
      </c>
      <c r="U4330" s="34">
        <v>181</v>
      </c>
      <c r="V4330" s="34">
        <v>7</v>
      </c>
      <c r="W4330" s="45">
        <v>1235.3105560053202</v>
      </c>
    </row>
    <row r="4331" spans="12:23" x14ac:dyDescent="0.3">
      <c r="L4331" s="44">
        <v>4328</v>
      </c>
      <c r="M4331" s="34">
        <v>181</v>
      </c>
      <c r="N4331" s="34">
        <v>8</v>
      </c>
      <c r="O4331" s="45">
        <v>200.14609297533798</v>
      </c>
      <c r="P4331" s="44">
        <v>4328</v>
      </c>
      <c r="Q4331" s="34">
        <v>181</v>
      </c>
      <c r="R4331" s="34">
        <v>8</v>
      </c>
      <c r="S4331" s="45">
        <v>251.93690046920253</v>
      </c>
      <c r="T4331" s="44">
        <v>4328</v>
      </c>
      <c r="U4331" s="34">
        <v>181</v>
      </c>
      <c r="V4331" s="34">
        <v>8</v>
      </c>
      <c r="W4331" s="45">
        <v>682.92906079540433</v>
      </c>
    </row>
    <row r="4332" spans="12:23" x14ac:dyDescent="0.3">
      <c r="L4332" s="44">
        <v>4329</v>
      </c>
      <c r="M4332" s="34">
        <v>181</v>
      </c>
      <c r="N4332" s="34">
        <v>9</v>
      </c>
      <c r="O4332" s="45">
        <v>0</v>
      </c>
      <c r="P4332" s="44">
        <v>4329</v>
      </c>
      <c r="Q4332" s="34">
        <v>181</v>
      </c>
      <c r="R4332" s="34">
        <v>9</v>
      </c>
      <c r="S4332" s="45">
        <v>0</v>
      </c>
      <c r="T4332" s="44">
        <v>4329</v>
      </c>
      <c r="U4332" s="34">
        <v>181</v>
      </c>
      <c r="V4332" s="34">
        <v>9</v>
      </c>
      <c r="W4332" s="45">
        <v>0</v>
      </c>
    </row>
    <row r="4333" spans="12:23" x14ac:dyDescent="0.3">
      <c r="L4333" s="44">
        <v>4330</v>
      </c>
      <c r="M4333" s="34">
        <v>181</v>
      </c>
      <c r="N4333" s="34">
        <v>10</v>
      </c>
      <c r="O4333" s="45">
        <v>57.20154576217859</v>
      </c>
      <c r="P4333" s="44">
        <v>4330</v>
      </c>
      <c r="Q4333" s="34">
        <v>181</v>
      </c>
      <c r="R4333" s="34">
        <v>10</v>
      </c>
      <c r="S4333" s="45">
        <v>72.003304821674774</v>
      </c>
      <c r="T4333" s="44">
        <v>4330</v>
      </c>
      <c r="U4333" s="34">
        <v>181</v>
      </c>
      <c r="V4333" s="34">
        <v>10</v>
      </c>
      <c r="W4333" s="45">
        <v>195.18041717768384</v>
      </c>
    </row>
    <row r="4334" spans="12:23" x14ac:dyDescent="0.3">
      <c r="L4334" s="44">
        <v>4331</v>
      </c>
      <c r="M4334" s="34">
        <v>181</v>
      </c>
      <c r="N4334" s="34">
        <v>11</v>
      </c>
      <c r="O4334" s="45">
        <v>142.94454721315941</v>
      </c>
      <c r="P4334" s="44">
        <v>4331</v>
      </c>
      <c r="Q4334" s="34">
        <v>181</v>
      </c>
      <c r="R4334" s="34">
        <v>11</v>
      </c>
      <c r="S4334" s="45">
        <v>179.93359564752777</v>
      </c>
      <c r="T4334" s="44">
        <v>4331</v>
      </c>
      <c r="U4334" s="34">
        <v>181</v>
      </c>
      <c r="V4334" s="34">
        <v>11</v>
      </c>
      <c r="W4334" s="45">
        <v>487.74864361772046</v>
      </c>
    </row>
    <row r="4335" spans="12:23" x14ac:dyDescent="0.3">
      <c r="L4335" s="44">
        <v>4332</v>
      </c>
      <c r="M4335" s="34">
        <v>181</v>
      </c>
      <c r="N4335" s="34">
        <v>12</v>
      </c>
      <c r="O4335" s="45">
        <v>123.91361468771971</v>
      </c>
      <c r="P4335" s="44">
        <v>4332</v>
      </c>
      <c r="Q4335" s="34">
        <v>181</v>
      </c>
      <c r="R4335" s="34">
        <v>12</v>
      </c>
      <c r="S4335" s="45">
        <v>155.97812351103897</v>
      </c>
      <c r="T4335" s="44">
        <v>4332</v>
      </c>
      <c r="U4335" s="34">
        <v>181</v>
      </c>
      <c r="V4335" s="34">
        <v>12</v>
      </c>
      <c r="W4335" s="45">
        <v>422.81219303579132</v>
      </c>
    </row>
    <row r="4336" spans="12:23" x14ac:dyDescent="0.3">
      <c r="L4336" s="44">
        <v>4333</v>
      </c>
      <c r="M4336" s="34">
        <v>181</v>
      </c>
      <c r="N4336" s="34">
        <v>13</v>
      </c>
      <c r="O4336" s="45">
        <v>447.77559837648715</v>
      </c>
      <c r="P4336" s="44">
        <v>4333</v>
      </c>
      <c r="Q4336" s="34">
        <v>181</v>
      </c>
      <c r="R4336" s="34">
        <v>13</v>
      </c>
      <c r="S4336" s="45">
        <v>563.64425946908318</v>
      </c>
      <c r="T4336" s="44">
        <v>4333</v>
      </c>
      <c r="U4336" s="34">
        <v>181</v>
      </c>
      <c r="V4336" s="34">
        <v>13</v>
      </c>
      <c r="W4336" s="45">
        <v>1527.8787824453566</v>
      </c>
    </row>
    <row r="4337" spans="12:23" x14ac:dyDescent="0.3">
      <c r="L4337" s="44">
        <v>4334</v>
      </c>
      <c r="M4337" s="34">
        <v>181</v>
      </c>
      <c r="N4337" s="34">
        <v>14</v>
      </c>
      <c r="O4337" s="45">
        <v>47.681136400101508</v>
      </c>
      <c r="P4337" s="44">
        <v>4334</v>
      </c>
      <c r="Q4337" s="34">
        <v>181</v>
      </c>
      <c r="R4337" s="34">
        <v>14</v>
      </c>
      <c r="S4337" s="45">
        <v>60.019346552875461</v>
      </c>
      <c r="T4337" s="44">
        <v>4334</v>
      </c>
      <c r="U4337" s="34">
        <v>181</v>
      </c>
      <c r="V4337" s="34">
        <v>14</v>
      </c>
      <c r="W4337" s="45">
        <v>162.69532527617855</v>
      </c>
    </row>
    <row r="4338" spans="12:23" x14ac:dyDescent="0.3">
      <c r="L4338" s="44">
        <v>4335</v>
      </c>
      <c r="M4338" s="34">
        <v>181</v>
      </c>
      <c r="N4338" s="34">
        <v>15</v>
      </c>
      <c r="O4338" s="45">
        <v>209.66650233741501</v>
      </c>
      <c r="P4338" s="44">
        <v>4335</v>
      </c>
      <c r="Q4338" s="34">
        <v>181</v>
      </c>
      <c r="R4338" s="34">
        <v>15</v>
      </c>
      <c r="S4338" s="45">
        <v>263.92085873800175</v>
      </c>
      <c r="T4338" s="44">
        <v>4335</v>
      </c>
      <c r="U4338" s="34">
        <v>181</v>
      </c>
      <c r="V4338" s="34">
        <v>15</v>
      </c>
      <c r="W4338" s="45">
        <v>715.41415269690935</v>
      </c>
    </row>
    <row r="4339" spans="12:23" x14ac:dyDescent="0.3">
      <c r="L4339" s="44">
        <v>4336</v>
      </c>
      <c r="M4339" s="34">
        <v>181</v>
      </c>
      <c r="N4339" s="34">
        <v>16</v>
      </c>
      <c r="O4339" s="45">
        <v>0</v>
      </c>
      <c r="P4339" s="44">
        <v>4336</v>
      </c>
      <c r="Q4339" s="34">
        <v>181</v>
      </c>
      <c r="R4339" s="34">
        <v>16</v>
      </c>
      <c r="S4339" s="45">
        <v>0</v>
      </c>
      <c r="T4339" s="44">
        <v>4336</v>
      </c>
      <c r="U4339" s="34">
        <v>181</v>
      </c>
      <c r="V4339" s="34">
        <v>16</v>
      </c>
      <c r="W4339" s="45">
        <v>0</v>
      </c>
    </row>
    <row r="4340" spans="12:23" x14ac:dyDescent="0.3">
      <c r="L4340" s="44">
        <v>4337</v>
      </c>
      <c r="M4340" s="34">
        <v>181</v>
      </c>
      <c r="N4340" s="34">
        <v>17</v>
      </c>
      <c r="O4340" s="45">
        <v>238.21784422493184</v>
      </c>
      <c r="P4340" s="44">
        <v>4337</v>
      </c>
      <c r="Q4340" s="34">
        <v>181</v>
      </c>
      <c r="R4340" s="34">
        <v>17</v>
      </c>
      <c r="S4340" s="45">
        <v>299.86028914328995</v>
      </c>
      <c r="T4340" s="44">
        <v>4337</v>
      </c>
      <c r="U4340" s="34">
        <v>181</v>
      </c>
      <c r="V4340" s="34">
        <v>17</v>
      </c>
      <c r="W4340" s="45">
        <v>812.83569518034403</v>
      </c>
    </row>
    <row r="4341" spans="12:23" x14ac:dyDescent="0.3">
      <c r="L4341" s="44">
        <v>4338</v>
      </c>
      <c r="M4341" s="34">
        <v>181</v>
      </c>
      <c r="N4341" s="34">
        <v>18</v>
      </c>
      <c r="O4341" s="45">
        <v>390.57405261430858</v>
      </c>
      <c r="P4341" s="44">
        <v>4338</v>
      </c>
      <c r="Q4341" s="34">
        <v>181</v>
      </c>
      <c r="R4341" s="34">
        <v>18</v>
      </c>
      <c r="S4341" s="45">
        <v>491.64095464740848</v>
      </c>
      <c r="T4341" s="44">
        <v>4338</v>
      </c>
      <c r="U4341" s="34">
        <v>181</v>
      </c>
      <c r="V4341" s="34">
        <v>18</v>
      </c>
      <c r="W4341" s="45">
        <v>1332.6983652676729</v>
      </c>
    </row>
    <row r="4342" spans="12:23" x14ac:dyDescent="0.3">
      <c r="L4342" s="44">
        <v>4339</v>
      </c>
      <c r="M4342" s="34">
        <v>181</v>
      </c>
      <c r="N4342" s="34">
        <v>19</v>
      </c>
      <c r="O4342" s="45">
        <v>38.071751249593802</v>
      </c>
      <c r="P4342" s="44">
        <v>4339</v>
      </c>
      <c r="Q4342" s="34">
        <v>181</v>
      </c>
      <c r="R4342" s="34">
        <v>19</v>
      </c>
      <c r="S4342" s="45">
        <v>47.923388674087377</v>
      </c>
      <c r="T4342" s="44">
        <v>4339</v>
      </c>
      <c r="U4342" s="34">
        <v>181</v>
      </c>
      <c r="V4342" s="34">
        <v>19</v>
      </c>
      <c r="W4342" s="45">
        <v>129.90663438493959</v>
      </c>
    </row>
    <row r="4343" spans="12:23" x14ac:dyDescent="0.3">
      <c r="L4343" s="44">
        <v>4340</v>
      </c>
      <c r="M4343" s="34">
        <v>181</v>
      </c>
      <c r="N4343" s="34">
        <v>20</v>
      </c>
      <c r="O4343" s="45">
        <v>181.11516044989833</v>
      </c>
      <c r="P4343" s="44">
        <v>4340</v>
      </c>
      <c r="Q4343" s="34">
        <v>181</v>
      </c>
      <c r="R4343" s="34">
        <v>20</v>
      </c>
      <c r="S4343" s="45">
        <v>227.98142833271373</v>
      </c>
      <c r="T4343" s="44">
        <v>4340</v>
      </c>
      <c r="U4343" s="34">
        <v>181</v>
      </c>
      <c r="V4343" s="34">
        <v>20</v>
      </c>
      <c r="W4343" s="45">
        <v>617.99261021347513</v>
      </c>
    </row>
    <row r="4344" spans="12:23" x14ac:dyDescent="0.3">
      <c r="L4344" s="44">
        <v>4341</v>
      </c>
      <c r="M4344" s="34">
        <v>181</v>
      </c>
      <c r="N4344" s="34">
        <v>21</v>
      </c>
      <c r="O4344" s="45">
        <v>9.5204093620770767</v>
      </c>
      <c r="P4344" s="44">
        <v>4341</v>
      </c>
      <c r="Q4344" s="34">
        <v>181</v>
      </c>
      <c r="R4344" s="34">
        <v>21</v>
      </c>
      <c r="S4344" s="45">
        <v>11.983958268799308</v>
      </c>
      <c r="T4344" s="44">
        <v>4341</v>
      </c>
      <c r="U4344" s="34">
        <v>181</v>
      </c>
      <c r="V4344" s="34">
        <v>21</v>
      </c>
      <c r="W4344" s="45">
        <v>32.485091901505271</v>
      </c>
    </row>
    <row r="4345" spans="12:23" x14ac:dyDescent="0.3">
      <c r="L4345" s="44">
        <v>4342</v>
      </c>
      <c r="M4345" s="34">
        <v>181</v>
      </c>
      <c r="N4345" s="34">
        <v>22</v>
      </c>
      <c r="O4345" s="45">
        <v>57.20154576217859</v>
      </c>
      <c r="P4345" s="44">
        <v>4342</v>
      </c>
      <c r="Q4345" s="34">
        <v>181</v>
      </c>
      <c r="R4345" s="34">
        <v>22</v>
      </c>
      <c r="S4345" s="45">
        <v>72.003304821674774</v>
      </c>
      <c r="T4345" s="44">
        <v>4342</v>
      </c>
      <c r="U4345" s="34">
        <v>181</v>
      </c>
      <c r="V4345" s="34">
        <v>22</v>
      </c>
      <c r="W4345" s="45">
        <v>195.18041717768384</v>
      </c>
    </row>
    <row r="4346" spans="12:23" x14ac:dyDescent="0.3">
      <c r="L4346" s="44">
        <v>4343</v>
      </c>
      <c r="M4346" s="34">
        <v>181</v>
      </c>
      <c r="N4346" s="34">
        <v>23</v>
      </c>
      <c r="O4346" s="45">
        <v>152.46495657523647</v>
      </c>
      <c r="P4346" s="44">
        <v>4343</v>
      </c>
      <c r="Q4346" s="34">
        <v>181</v>
      </c>
      <c r="R4346" s="34">
        <v>23</v>
      </c>
      <c r="S4346" s="45">
        <v>191.91755391632705</v>
      </c>
      <c r="T4346" s="44">
        <v>4343</v>
      </c>
      <c r="U4346" s="34">
        <v>181</v>
      </c>
      <c r="V4346" s="34">
        <v>23</v>
      </c>
      <c r="W4346" s="45">
        <v>520.23373551922577</v>
      </c>
    </row>
    <row r="4347" spans="12:23" x14ac:dyDescent="0.3">
      <c r="L4347" s="44">
        <v>4344</v>
      </c>
      <c r="M4347" s="34">
        <v>181</v>
      </c>
      <c r="N4347" s="34">
        <v>24</v>
      </c>
      <c r="O4347" s="45">
        <v>47.681136400101508</v>
      </c>
      <c r="P4347" s="44">
        <v>4344</v>
      </c>
      <c r="Q4347" s="34">
        <v>181</v>
      </c>
      <c r="R4347" s="34">
        <v>24</v>
      </c>
      <c r="S4347" s="45">
        <v>60.019346552875461</v>
      </c>
      <c r="T4347" s="44">
        <v>4344</v>
      </c>
      <c r="U4347" s="34">
        <v>181</v>
      </c>
      <c r="V4347" s="34">
        <v>24</v>
      </c>
      <c r="W4347" s="45">
        <v>162.69532527617855</v>
      </c>
    </row>
    <row r="4348" spans="12:23" x14ac:dyDescent="0.3">
      <c r="L4348" s="44">
        <v>4345</v>
      </c>
      <c r="M4348" s="34">
        <v>182</v>
      </c>
      <c r="N4348" s="34">
        <v>1</v>
      </c>
      <c r="O4348" s="45">
        <v>0</v>
      </c>
      <c r="P4348" s="44">
        <v>4345</v>
      </c>
      <c r="Q4348" s="34">
        <v>182</v>
      </c>
      <c r="R4348" s="34">
        <v>1</v>
      </c>
      <c r="S4348" s="45">
        <v>0</v>
      </c>
      <c r="T4348" s="44">
        <v>4345</v>
      </c>
      <c r="U4348" s="34">
        <v>182</v>
      </c>
      <c r="V4348" s="34">
        <v>1</v>
      </c>
      <c r="W4348" s="45">
        <v>0</v>
      </c>
    </row>
    <row r="4349" spans="12:23" x14ac:dyDescent="0.3">
      <c r="L4349" s="44">
        <v>4346</v>
      </c>
      <c r="M4349" s="34">
        <v>182</v>
      </c>
      <c r="N4349" s="34">
        <v>2</v>
      </c>
      <c r="O4349" s="45">
        <v>457.39486972570938</v>
      </c>
      <c r="P4349" s="44">
        <v>4346</v>
      </c>
      <c r="Q4349" s="34">
        <v>182</v>
      </c>
      <c r="R4349" s="34">
        <v>2</v>
      </c>
      <c r="S4349" s="45">
        <v>575.75266174898115</v>
      </c>
      <c r="T4349" s="44">
        <v>4346</v>
      </c>
      <c r="U4349" s="34">
        <v>182</v>
      </c>
      <c r="V4349" s="34">
        <v>2</v>
      </c>
      <c r="W4349" s="45">
        <v>1560.7012065576771</v>
      </c>
    </row>
    <row r="4350" spans="12:23" x14ac:dyDescent="0.3">
      <c r="L4350" s="44">
        <v>4347</v>
      </c>
      <c r="M4350" s="34">
        <v>182</v>
      </c>
      <c r="N4350" s="34">
        <v>3</v>
      </c>
      <c r="O4350" s="45">
        <v>285.80011863788809</v>
      </c>
      <c r="P4350" s="44">
        <v>4347</v>
      </c>
      <c r="Q4350" s="34">
        <v>182</v>
      </c>
      <c r="R4350" s="34">
        <v>3</v>
      </c>
      <c r="S4350" s="45">
        <v>359.75519168506668</v>
      </c>
      <c r="T4350" s="44">
        <v>4347</v>
      </c>
      <c r="U4350" s="34">
        <v>182</v>
      </c>
      <c r="V4350" s="34">
        <v>3</v>
      </c>
      <c r="W4350" s="45">
        <v>975.19368824570711</v>
      </c>
    </row>
    <row r="4351" spans="12:23" x14ac:dyDescent="0.3">
      <c r="L4351" s="44">
        <v>4348</v>
      </c>
      <c r="M4351" s="34">
        <v>182</v>
      </c>
      <c r="N4351" s="34">
        <v>4</v>
      </c>
      <c r="O4351" s="45">
        <v>171.49588910067615</v>
      </c>
      <c r="P4351" s="44">
        <v>4348</v>
      </c>
      <c r="Q4351" s="34">
        <v>182</v>
      </c>
      <c r="R4351" s="34">
        <v>4</v>
      </c>
      <c r="S4351" s="45">
        <v>215.87302605281587</v>
      </c>
      <c r="T4351" s="44">
        <v>4348</v>
      </c>
      <c r="U4351" s="34">
        <v>182</v>
      </c>
      <c r="V4351" s="34">
        <v>4</v>
      </c>
      <c r="W4351" s="45">
        <v>585.17018610115485</v>
      </c>
    </row>
    <row r="4352" spans="12:23" x14ac:dyDescent="0.3">
      <c r="L4352" s="44">
        <v>4349</v>
      </c>
      <c r="M4352" s="34">
        <v>182</v>
      </c>
      <c r="N4352" s="34">
        <v>5</v>
      </c>
      <c r="O4352" s="45">
        <v>0</v>
      </c>
      <c r="P4352" s="44">
        <v>4349</v>
      </c>
      <c r="Q4352" s="34">
        <v>182</v>
      </c>
      <c r="R4352" s="34">
        <v>5</v>
      </c>
      <c r="S4352" s="45">
        <v>0</v>
      </c>
      <c r="T4352" s="44">
        <v>4349</v>
      </c>
      <c r="U4352" s="34">
        <v>182</v>
      </c>
      <c r="V4352" s="34">
        <v>5</v>
      </c>
      <c r="W4352" s="45">
        <v>0</v>
      </c>
    </row>
    <row r="4353" spans="12:23" x14ac:dyDescent="0.3">
      <c r="L4353" s="44">
        <v>4350</v>
      </c>
      <c r="M4353" s="34">
        <v>182</v>
      </c>
      <c r="N4353" s="34">
        <v>6</v>
      </c>
      <c r="O4353" s="45">
        <v>57.399269736468881</v>
      </c>
      <c r="P4353" s="44">
        <v>4350</v>
      </c>
      <c r="Q4353" s="34">
        <v>182</v>
      </c>
      <c r="R4353" s="34">
        <v>6</v>
      </c>
      <c r="S4353" s="45">
        <v>72.252192843872066</v>
      </c>
      <c r="T4353" s="44">
        <v>4350</v>
      </c>
      <c r="U4353" s="34">
        <v>182</v>
      </c>
      <c r="V4353" s="34">
        <v>6</v>
      </c>
      <c r="W4353" s="45">
        <v>195.85508159931427</v>
      </c>
    </row>
    <row r="4354" spans="12:23" x14ac:dyDescent="0.3">
      <c r="L4354" s="44">
        <v>4351</v>
      </c>
      <c r="M4354" s="34">
        <v>182</v>
      </c>
      <c r="N4354" s="34">
        <v>7</v>
      </c>
      <c r="O4354" s="45">
        <v>143.43885714888509</v>
      </c>
      <c r="P4354" s="44">
        <v>4351</v>
      </c>
      <c r="Q4354" s="34">
        <v>182</v>
      </c>
      <c r="R4354" s="34">
        <v>7</v>
      </c>
      <c r="S4354" s="45">
        <v>180.55581570302095</v>
      </c>
      <c r="T4354" s="44">
        <v>4351</v>
      </c>
      <c r="U4354" s="34">
        <v>182</v>
      </c>
      <c r="V4354" s="34">
        <v>7</v>
      </c>
      <c r="W4354" s="45">
        <v>489.43530467179647</v>
      </c>
    </row>
    <row r="4355" spans="12:23" x14ac:dyDescent="0.3">
      <c r="L4355" s="44">
        <v>4352</v>
      </c>
      <c r="M4355" s="34">
        <v>182</v>
      </c>
      <c r="N4355" s="34">
        <v>8</v>
      </c>
      <c r="O4355" s="45">
        <v>210.38819484357455</v>
      </c>
      <c r="P4355" s="44">
        <v>4352</v>
      </c>
      <c r="Q4355" s="34">
        <v>182</v>
      </c>
      <c r="R4355" s="34">
        <v>8</v>
      </c>
      <c r="S4355" s="45">
        <v>264.82930001902184</v>
      </c>
      <c r="T4355" s="44">
        <v>4352</v>
      </c>
      <c r="U4355" s="34">
        <v>182</v>
      </c>
      <c r="V4355" s="34">
        <v>8</v>
      </c>
      <c r="W4355" s="45">
        <v>717.87667783586051</v>
      </c>
    </row>
    <row r="4356" spans="12:23" x14ac:dyDescent="0.3">
      <c r="L4356" s="44">
        <v>4353</v>
      </c>
      <c r="M4356" s="34">
        <v>182</v>
      </c>
      <c r="N4356" s="34">
        <v>9</v>
      </c>
      <c r="O4356" s="45">
        <v>0</v>
      </c>
      <c r="P4356" s="44">
        <v>4353</v>
      </c>
      <c r="Q4356" s="34">
        <v>182</v>
      </c>
      <c r="R4356" s="34">
        <v>9</v>
      </c>
      <c r="S4356" s="45">
        <v>0</v>
      </c>
      <c r="T4356" s="44">
        <v>4353</v>
      </c>
      <c r="U4356" s="34">
        <v>182</v>
      </c>
      <c r="V4356" s="34">
        <v>9</v>
      </c>
      <c r="W4356" s="45">
        <v>0</v>
      </c>
    </row>
    <row r="4357" spans="12:23" x14ac:dyDescent="0.3">
      <c r="L4357" s="44">
        <v>4354</v>
      </c>
      <c r="M4357" s="34">
        <v>182</v>
      </c>
      <c r="N4357" s="34">
        <v>10</v>
      </c>
      <c r="O4357" s="45">
        <v>229.48833076001583</v>
      </c>
      <c r="P4357" s="44">
        <v>4354</v>
      </c>
      <c r="Q4357" s="34">
        <v>182</v>
      </c>
      <c r="R4357" s="34">
        <v>10</v>
      </c>
      <c r="S4357" s="45">
        <v>288.87188296327975</v>
      </c>
      <c r="T4357" s="44">
        <v>4354</v>
      </c>
      <c r="U4357" s="34">
        <v>182</v>
      </c>
      <c r="V4357" s="34">
        <v>10</v>
      </c>
      <c r="W4357" s="45">
        <v>783.0492609653603</v>
      </c>
    </row>
    <row r="4358" spans="12:23" x14ac:dyDescent="0.3">
      <c r="L4358" s="44">
        <v>4355</v>
      </c>
      <c r="M4358" s="34">
        <v>182</v>
      </c>
      <c r="N4358" s="34">
        <v>11</v>
      </c>
      <c r="O4358" s="45">
        <v>439.76777741773077</v>
      </c>
      <c r="P4358" s="44">
        <v>4355</v>
      </c>
      <c r="Q4358" s="34">
        <v>182</v>
      </c>
      <c r="R4358" s="34">
        <v>11</v>
      </c>
      <c r="S4358" s="45">
        <v>553.56429457009313</v>
      </c>
      <c r="T4358" s="44">
        <v>4355</v>
      </c>
      <c r="U4358" s="34">
        <v>182</v>
      </c>
      <c r="V4358" s="34">
        <v>11</v>
      </c>
      <c r="W4358" s="45">
        <v>1500.5548733693242</v>
      </c>
    </row>
    <row r="4359" spans="12:23" x14ac:dyDescent="0.3">
      <c r="L4359" s="44">
        <v>4356</v>
      </c>
      <c r="M4359" s="34">
        <v>182</v>
      </c>
      <c r="N4359" s="34">
        <v>12</v>
      </c>
      <c r="O4359" s="45">
        <v>172.08906102354695</v>
      </c>
      <c r="P4359" s="44">
        <v>4356</v>
      </c>
      <c r="Q4359" s="34">
        <v>182</v>
      </c>
      <c r="R4359" s="34">
        <v>12</v>
      </c>
      <c r="S4359" s="45">
        <v>216.61969011940764</v>
      </c>
      <c r="T4359" s="44">
        <v>4356</v>
      </c>
      <c r="U4359" s="34">
        <v>182</v>
      </c>
      <c r="V4359" s="34">
        <v>12</v>
      </c>
      <c r="W4359" s="45">
        <v>587.194179366046</v>
      </c>
    </row>
    <row r="4360" spans="12:23" x14ac:dyDescent="0.3">
      <c r="L4360" s="44">
        <v>4357</v>
      </c>
      <c r="M4360" s="34">
        <v>182</v>
      </c>
      <c r="N4360" s="34">
        <v>13</v>
      </c>
      <c r="O4360" s="45">
        <v>57.399269736468881</v>
      </c>
      <c r="P4360" s="44">
        <v>4357</v>
      </c>
      <c r="Q4360" s="34">
        <v>182</v>
      </c>
      <c r="R4360" s="34">
        <v>13</v>
      </c>
      <c r="S4360" s="45">
        <v>72.252192843872066</v>
      </c>
      <c r="T4360" s="44">
        <v>4357</v>
      </c>
      <c r="U4360" s="34">
        <v>182</v>
      </c>
      <c r="V4360" s="34">
        <v>13</v>
      </c>
      <c r="W4360" s="45">
        <v>195.85508159931427</v>
      </c>
    </row>
    <row r="4361" spans="12:23" x14ac:dyDescent="0.3">
      <c r="L4361" s="44">
        <v>4358</v>
      </c>
      <c r="M4361" s="34">
        <v>182</v>
      </c>
      <c r="N4361" s="34">
        <v>14</v>
      </c>
      <c r="O4361" s="45">
        <v>0</v>
      </c>
      <c r="P4361" s="44">
        <v>4358</v>
      </c>
      <c r="Q4361" s="34">
        <v>182</v>
      </c>
      <c r="R4361" s="34">
        <v>14</v>
      </c>
      <c r="S4361" s="45">
        <v>0</v>
      </c>
      <c r="T4361" s="44">
        <v>4358</v>
      </c>
      <c r="U4361" s="34">
        <v>182</v>
      </c>
      <c r="V4361" s="34">
        <v>14</v>
      </c>
      <c r="W4361" s="45">
        <v>0</v>
      </c>
    </row>
    <row r="4362" spans="12:23" x14ac:dyDescent="0.3">
      <c r="L4362" s="44">
        <v>4359</v>
      </c>
      <c r="M4362" s="34">
        <v>182</v>
      </c>
      <c r="N4362" s="34">
        <v>15</v>
      </c>
      <c r="O4362" s="45">
        <v>57.399269736468881</v>
      </c>
      <c r="P4362" s="44">
        <v>4359</v>
      </c>
      <c r="Q4362" s="34">
        <v>182</v>
      </c>
      <c r="R4362" s="34">
        <v>15</v>
      </c>
      <c r="S4362" s="45">
        <v>72.252192843872066</v>
      </c>
      <c r="T4362" s="44">
        <v>4359</v>
      </c>
      <c r="U4362" s="34">
        <v>182</v>
      </c>
      <c r="V4362" s="34">
        <v>15</v>
      </c>
      <c r="W4362" s="45">
        <v>195.85508159931427</v>
      </c>
    </row>
    <row r="4363" spans="12:23" x14ac:dyDescent="0.3">
      <c r="L4363" s="44">
        <v>4360</v>
      </c>
      <c r="M4363" s="34">
        <v>182</v>
      </c>
      <c r="N4363" s="34">
        <v>16</v>
      </c>
      <c r="O4363" s="45">
        <v>162.53899306532631</v>
      </c>
      <c r="P4363" s="44">
        <v>4360</v>
      </c>
      <c r="Q4363" s="34">
        <v>182</v>
      </c>
      <c r="R4363" s="34">
        <v>16</v>
      </c>
      <c r="S4363" s="45">
        <v>204.59839864727871</v>
      </c>
      <c r="T4363" s="44">
        <v>4360</v>
      </c>
      <c r="U4363" s="34">
        <v>182</v>
      </c>
      <c r="V4363" s="34">
        <v>16</v>
      </c>
      <c r="W4363" s="45">
        <v>554.6078878012961</v>
      </c>
    </row>
    <row r="4364" spans="12:23" x14ac:dyDescent="0.3">
      <c r="L4364" s="44">
        <v>4361</v>
      </c>
      <c r="M4364" s="34">
        <v>182</v>
      </c>
      <c r="N4364" s="34">
        <v>17</v>
      </c>
      <c r="O4364" s="45">
        <v>57.399269736468881</v>
      </c>
      <c r="P4364" s="44">
        <v>4361</v>
      </c>
      <c r="Q4364" s="34">
        <v>182</v>
      </c>
      <c r="R4364" s="34">
        <v>17</v>
      </c>
      <c r="S4364" s="45">
        <v>72.252192843872066</v>
      </c>
      <c r="T4364" s="44">
        <v>4361</v>
      </c>
      <c r="U4364" s="34">
        <v>182</v>
      </c>
      <c r="V4364" s="34">
        <v>17</v>
      </c>
      <c r="W4364" s="45">
        <v>195.85508159931427</v>
      </c>
    </row>
    <row r="4365" spans="12:23" x14ac:dyDescent="0.3">
      <c r="L4365" s="44">
        <v>4362</v>
      </c>
      <c r="M4365" s="34">
        <v>182</v>
      </c>
      <c r="N4365" s="34">
        <v>18</v>
      </c>
      <c r="O4365" s="45">
        <v>525.80736483014687</v>
      </c>
      <c r="P4365" s="44">
        <v>4362</v>
      </c>
      <c r="Q4365" s="34">
        <v>182</v>
      </c>
      <c r="R4365" s="34">
        <v>18</v>
      </c>
      <c r="S4365" s="45">
        <v>661.86791742924197</v>
      </c>
      <c r="T4365" s="44">
        <v>4362</v>
      </c>
      <c r="U4365" s="34">
        <v>182</v>
      </c>
      <c r="V4365" s="34">
        <v>18</v>
      </c>
      <c r="W4365" s="45">
        <v>1794.1350964418061</v>
      </c>
    </row>
    <row r="4366" spans="12:23" x14ac:dyDescent="0.3">
      <c r="L4366" s="44">
        <v>4363</v>
      </c>
      <c r="M4366" s="34">
        <v>182</v>
      </c>
      <c r="N4366" s="34">
        <v>19</v>
      </c>
      <c r="O4366" s="45">
        <v>47.849201778248251</v>
      </c>
      <c r="P4366" s="44">
        <v>4363</v>
      </c>
      <c r="Q4366" s="34">
        <v>182</v>
      </c>
      <c r="R4366" s="34">
        <v>19</v>
      </c>
      <c r="S4366" s="45">
        <v>60.230901371743158</v>
      </c>
      <c r="T4366" s="44">
        <v>4363</v>
      </c>
      <c r="U4366" s="34">
        <v>182</v>
      </c>
      <c r="V4366" s="34">
        <v>19</v>
      </c>
      <c r="W4366" s="45">
        <v>163.26879003456443</v>
      </c>
    </row>
    <row r="4367" spans="12:23" x14ac:dyDescent="0.3">
      <c r="L4367" s="44">
        <v>4364</v>
      </c>
      <c r="M4367" s="34">
        <v>182</v>
      </c>
      <c r="N4367" s="34">
        <v>20</v>
      </c>
      <c r="O4367" s="45">
        <v>9.5500679582206232</v>
      </c>
      <c r="P4367" s="44">
        <v>4364</v>
      </c>
      <c r="Q4367" s="34">
        <v>182</v>
      </c>
      <c r="R4367" s="34">
        <v>20</v>
      </c>
      <c r="S4367" s="45">
        <v>12.021291472128905</v>
      </c>
      <c r="T4367" s="44">
        <v>4364</v>
      </c>
      <c r="U4367" s="34">
        <v>182</v>
      </c>
      <c r="V4367" s="34">
        <v>20</v>
      </c>
      <c r="W4367" s="45">
        <v>32.586291564749843</v>
      </c>
    </row>
    <row r="4368" spans="12:23" x14ac:dyDescent="0.3">
      <c r="L4368" s="44">
        <v>4365</v>
      </c>
      <c r="M4368" s="34">
        <v>182</v>
      </c>
      <c r="N4368" s="34">
        <v>21</v>
      </c>
      <c r="O4368" s="45">
        <v>200.838126885354</v>
      </c>
      <c r="P4368" s="44">
        <v>4365</v>
      </c>
      <c r="Q4368" s="34">
        <v>182</v>
      </c>
      <c r="R4368" s="34">
        <v>21</v>
      </c>
      <c r="S4368" s="45">
        <v>252.80800854689306</v>
      </c>
      <c r="T4368" s="44">
        <v>4365</v>
      </c>
      <c r="U4368" s="34">
        <v>182</v>
      </c>
      <c r="V4368" s="34">
        <v>21</v>
      </c>
      <c r="W4368" s="45">
        <v>685.29038627111095</v>
      </c>
    </row>
    <row r="4369" spans="12:23" x14ac:dyDescent="0.3">
      <c r="L4369" s="44">
        <v>4366</v>
      </c>
      <c r="M4369" s="34">
        <v>182</v>
      </c>
      <c r="N4369" s="34">
        <v>22</v>
      </c>
      <c r="O4369" s="45">
        <v>563.99775046431489</v>
      </c>
      <c r="P4369" s="44">
        <v>4366</v>
      </c>
      <c r="Q4369" s="34">
        <v>182</v>
      </c>
      <c r="R4369" s="34">
        <v>22</v>
      </c>
      <c r="S4369" s="45">
        <v>709.94063891664769</v>
      </c>
      <c r="T4369" s="44">
        <v>4366</v>
      </c>
      <c r="U4369" s="34">
        <v>182</v>
      </c>
      <c r="V4369" s="34">
        <v>22</v>
      </c>
      <c r="W4369" s="45">
        <v>1924.4465294797242</v>
      </c>
    </row>
    <row r="4370" spans="12:23" x14ac:dyDescent="0.3">
      <c r="L4370" s="44">
        <v>4367</v>
      </c>
      <c r="M4370" s="34">
        <v>182</v>
      </c>
      <c r="N4370" s="34">
        <v>23</v>
      </c>
      <c r="O4370" s="45">
        <v>57.399269736468881</v>
      </c>
      <c r="P4370" s="44">
        <v>4367</v>
      </c>
      <c r="Q4370" s="34">
        <v>182</v>
      </c>
      <c r="R4370" s="34">
        <v>23</v>
      </c>
      <c r="S4370" s="45">
        <v>72.252192843872066</v>
      </c>
      <c r="T4370" s="44">
        <v>4367</v>
      </c>
      <c r="U4370" s="34">
        <v>182</v>
      </c>
      <c r="V4370" s="34">
        <v>23</v>
      </c>
      <c r="W4370" s="45">
        <v>195.85508159931427</v>
      </c>
    </row>
    <row r="4371" spans="12:23" x14ac:dyDescent="0.3">
      <c r="L4371" s="44">
        <v>4368</v>
      </c>
      <c r="M4371" s="34">
        <v>182</v>
      </c>
      <c r="N4371" s="34">
        <v>24</v>
      </c>
      <c r="O4371" s="45">
        <v>0</v>
      </c>
      <c r="P4371" s="44">
        <v>4368</v>
      </c>
      <c r="Q4371" s="34">
        <v>182</v>
      </c>
      <c r="R4371" s="34">
        <v>24</v>
      </c>
      <c r="S4371" s="45">
        <v>0</v>
      </c>
      <c r="T4371" s="44">
        <v>4368</v>
      </c>
      <c r="U4371" s="34">
        <v>182</v>
      </c>
      <c r="V4371" s="34">
        <v>24</v>
      </c>
      <c r="W4371" s="45">
        <v>0</v>
      </c>
    </row>
    <row r="4372" spans="12:23" x14ac:dyDescent="0.3">
      <c r="L4372" s="44">
        <v>4369</v>
      </c>
      <c r="M4372" s="34">
        <v>183</v>
      </c>
      <c r="N4372" s="34">
        <v>1</v>
      </c>
      <c r="O4372" s="45">
        <v>57.399269736468881</v>
      </c>
      <c r="P4372" s="44">
        <v>4369</v>
      </c>
      <c r="Q4372" s="34">
        <v>183</v>
      </c>
      <c r="R4372" s="34">
        <v>1</v>
      </c>
      <c r="S4372" s="45">
        <v>72.252192843872066</v>
      </c>
      <c r="T4372" s="44">
        <v>4369</v>
      </c>
      <c r="U4372" s="34">
        <v>183</v>
      </c>
      <c r="V4372" s="34">
        <v>1</v>
      </c>
      <c r="W4372" s="45">
        <v>195.85508159931427</v>
      </c>
    </row>
    <row r="4373" spans="12:23" x14ac:dyDescent="0.3">
      <c r="L4373" s="44">
        <v>4370</v>
      </c>
      <c r="M4373" s="34">
        <v>183</v>
      </c>
      <c r="N4373" s="34">
        <v>2</v>
      </c>
      <c r="O4373" s="45">
        <v>143.43885714888503</v>
      </c>
      <c r="P4373" s="44">
        <v>4370</v>
      </c>
      <c r="Q4373" s="34">
        <v>183</v>
      </c>
      <c r="R4373" s="34">
        <v>2</v>
      </c>
      <c r="S4373" s="45">
        <v>180.5558157030209</v>
      </c>
      <c r="T4373" s="44">
        <v>4370</v>
      </c>
      <c r="U4373" s="34">
        <v>183</v>
      </c>
      <c r="V4373" s="34">
        <v>2</v>
      </c>
      <c r="W4373" s="45">
        <v>489.43530467179636</v>
      </c>
    </row>
    <row r="4374" spans="12:23" x14ac:dyDescent="0.3">
      <c r="L4374" s="44">
        <v>4371</v>
      </c>
      <c r="M4374" s="34">
        <v>183</v>
      </c>
      <c r="N4374" s="34">
        <v>3</v>
      </c>
      <c r="O4374" s="45">
        <v>47.849201778248251</v>
      </c>
      <c r="P4374" s="44">
        <v>4371</v>
      </c>
      <c r="Q4374" s="34">
        <v>183</v>
      </c>
      <c r="R4374" s="34">
        <v>3</v>
      </c>
      <c r="S4374" s="45">
        <v>60.230901371743158</v>
      </c>
      <c r="T4374" s="44">
        <v>4371</v>
      </c>
      <c r="U4374" s="34">
        <v>183</v>
      </c>
      <c r="V4374" s="34">
        <v>3</v>
      </c>
      <c r="W4374" s="45">
        <v>163.26879003456443</v>
      </c>
    </row>
    <row r="4375" spans="12:23" x14ac:dyDescent="0.3">
      <c r="L4375" s="44">
        <v>4372</v>
      </c>
      <c r="M4375" s="34">
        <v>183</v>
      </c>
      <c r="N4375" s="34">
        <v>4</v>
      </c>
      <c r="O4375" s="45">
        <v>19.100135916441246</v>
      </c>
      <c r="P4375" s="44">
        <v>4372</v>
      </c>
      <c r="Q4375" s="34">
        <v>183</v>
      </c>
      <c r="R4375" s="34">
        <v>4</v>
      </c>
      <c r="S4375" s="45">
        <v>24.042582944257809</v>
      </c>
      <c r="T4375" s="44">
        <v>4372</v>
      </c>
      <c r="U4375" s="34">
        <v>183</v>
      </c>
      <c r="V4375" s="34">
        <v>4</v>
      </c>
      <c r="W4375" s="45">
        <v>65.172583129499685</v>
      </c>
    </row>
    <row r="4376" spans="12:23" x14ac:dyDescent="0.3">
      <c r="L4376" s="44">
        <v>4373</v>
      </c>
      <c r="M4376" s="34">
        <v>183</v>
      </c>
      <c r="N4376" s="34">
        <v>5</v>
      </c>
      <c r="O4376" s="45">
        <v>191.18919693998816</v>
      </c>
      <c r="P4376" s="44">
        <v>4373</v>
      </c>
      <c r="Q4376" s="34">
        <v>183</v>
      </c>
      <c r="R4376" s="34">
        <v>5</v>
      </c>
      <c r="S4376" s="45">
        <v>240.66227306366542</v>
      </c>
      <c r="T4376" s="44">
        <v>4373</v>
      </c>
      <c r="U4376" s="34">
        <v>183</v>
      </c>
      <c r="V4376" s="34">
        <v>5</v>
      </c>
      <c r="W4376" s="45">
        <v>652.36676249554557</v>
      </c>
    </row>
    <row r="4377" spans="12:23" x14ac:dyDescent="0.3">
      <c r="L4377" s="44">
        <v>4374</v>
      </c>
      <c r="M4377" s="34">
        <v>183</v>
      </c>
      <c r="N4377" s="34">
        <v>6</v>
      </c>
      <c r="O4377" s="45">
        <v>28.650203874661862</v>
      </c>
      <c r="P4377" s="44">
        <v>4374</v>
      </c>
      <c r="Q4377" s="34">
        <v>183</v>
      </c>
      <c r="R4377" s="34">
        <v>6</v>
      </c>
      <c r="S4377" s="45">
        <v>36.063874416386703</v>
      </c>
      <c r="T4377" s="44">
        <v>4374</v>
      </c>
      <c r="U4377" s="34">
        <v>183</v>
      </c>
      <c r="V4377" s="34">
        <v>6</v>
      </c>
      <c r="W4377" s="45">
        <v>97.758874694249513</v>
      </c>
    </row>
    <row r="4378" spans="12:23" x14ac:dyDescent="0.3">
      <c r="L4378" s="44">
        <v>4375</v>
      </c>
      <c r="M4378" s="34">
        <v>183</v>
      </c>
      <c r="N4378" s="34">
        <v>7</v>
      </c>
      <c r="O4378" s="45">
        <v>19.100135916441246</v>
      </c>
      <c r="P4378" s="44">
        <v>4375</v>
      </c>
      <c r="Q4378" s="34">
        <v>183</v>
      </c>
      <c r="R4378" s="34">
        <v>7</v>
      </c>
      <c r="S4378" s="45">
        <v>24.042582944257809</v>
      </c>
      <c r="T4378" s="44">
        <v>4375</v>
      </c>
      <c r="U4378" s="34">
        <v>183</v>
      </c>
      <c r="V4378" s="34">
        <v>7</v>
      </c>
      <c r="W4378" s="45">
        <v>65.172583129499685</v>
      </c>
    </row>
    <row r="4379" spans="12:23" x14ac:dyDescent="0.3">
      <c r="L4379" s="44">
        <v>4376</v>
      </c>
      <c r="M4379" s="34">
        <v>183</v>
      </c>
      <c r="N4379" s="34">
        <v>8</v>
      </c>
      <c r="O4379" s="45">
        <v>210.38819484357455</v>
      </c>
      <c r="P4379" s="44">
        <v>4376</v>
      </c>
      <c r="Q4379" s="34">
        <v>183</v>
      </c>
      <c r="R4379" s="34">
        <v>8</v>
      </c>
      <c r="S4379" s="45">
        <v>264.82930001902184</v>
      </c>
      <c r="T4379" s="44">
        <v>4376</v>
      </c>
      <c r="U4379" s="34">
        <v>183</v>
      </c>
      <c r="V4379" s="34">
        <v>8</v>
      </c>
      <c r="W4379" s="45">
        <v>717.87667783586051</v>
      </c>
    </row>
    <row r="4380" spans="12:23" x14ac:dyDescent="0.3">
      <c r="L4380" s="44">
        <v>4377</v>
      </c>
      <c r="M4380" s="34">
        <v>183</v>
      </c>
      <c r="N4380" s="34">
        <v>9</v>
      </c>
      <c r="O4380" s="45">
        <v>9.5500679582206232</v>
      </c>
      <c r="P4380" s="44">
        <v>4377</v>
      </c>
      <c r="Q4380" s="34">
        <v>183</v>
      </c>
      <c r="R4380" s="34">
        <v>9</v>
      </c>
      <c r="S4380" s="45">
        <v>12.021291472128905</v>
      </c>
      <c r="T4380" s="44">
        <v>4377</v>
      </c>
      <c r="U4380" s="34">
        <v>183</v>
      </c>
      <c r="V4380" s="34">
        <v>9</v>
      </c>
      <c r="W4380" s="45">
        <v>32.586291564749843</v>
      </c>
    </row>
    <row r="4381" spans="12:23" x14ac:dyDescent="0.3">
      <c r="L4381" s="44">
        <v>4378</v>
      </c>
      <c r="M4381" s="34">
        <v>183</v>
      </c>
      <c r="N4381" s="34">
        <v>10</v>
      </c>
      <c r="O4381" s="45">
        <v>57.399269736468881</v>
      </c>
      <c r="P4381" s="44">
        <v>4378</v>
      </c>
      <c r="Q4381" s="34">
        <v>183</v>
      </c>
      <c r="R4381" s="34">
        <v>10</v>
      </c>
      <c r="S4381" s="45">
        <v>72.252192843872066</v>
      </c>
      <c r="T4381" s="44">
        <v>4378</v>
      </c>
      <c r="U4381" s="34">
        <v>183</v>
      </c>
      <c r="V4381" s="34">
        <v>10</v>
      </c>
      <c r="W4381" s="45">
        <v>195.85508159931427</v>
      </c>
    </row>
    <row r="4382" spans="12:23" x14ac:dyDescent="0.3">
      <c r="L4382" s="44">
        <v>4379</v>
      </c>
      <c r="M4382" s="34">
        <v>183</v>
      </c>
      <c r="N4382" s="34">
        <v>11</v>
      </c>
      <c r="O4382" s="45">
        <v>152.9889251071057</v>
      </c>
      <c r="P4382" s="44">
        <v>4379</v>
      </c>
      <c r="Q4382" s="34">
        <v>183</v>
      </c>
      <c r="R4382" s="34">
        <v>11</v>
      </c>
      <c r="S4382" s="45">
        <v>192.57710717514985</v>
      </c>
      <c r="T4382" s="44">
        <v>4379</v>
      </c>
      <c r="U4382" s="34">
        <v>183</v>
      </c>
      <c r="V4382" s="34">
        <v>11</v>
      </c>
      <c r="W4382" s="45">
        <v>522.02159623654632</v>
      </c>
    </row>
    <row r="4383" spans="12:23" x14ac:dyDescent="0.3">
      <c r="L4383" s="44">
        <v>4380</v>
      </c>
      <c r="M4383" s="34">
        <v>183</v>
      </c>
      <c r="N4383" s="34">
        <v>12</v>
      </c>
      <c r="O4383" s="45">
        <v>458.96677532131713</v>
      </c>
      <c r="P4383" s="44">
        <v>4380</v>
      </c>
      <c r="Q4383" s="34">
        <v>183</v>
      </c>
      <c r="R4383" s="34">
        <v>12</v>
      </c>
      <c r="S4383" s="45">
        <v>577.73132152544963</v>
      </c>
      <c r="T4383" s="44">
        <v>4380</v>
      </c>
      <c r="U4383" s="34">
        <v>183</v>
      </c>
      <c r="V4383" s="34">
        <v>12</v>
      </c>
      <c r="W4383" s="45">
        <v>1566.0647887096391</v>
      </c>
    </row>
    <row r="4384" spans="12:23" x14ac:dyDescent="0.3">
      <c r="L4384" s="44">
        <v>4381</v>
      </c>
      <c r="M4384" s="34">
        <v>183</v>
      </c>
      <c r="N4384" s="34">
        <v>13</v>
      </c>
      <c r="O4384" s="45">
        <v>152.9889251071057</v>
      </c>
      <c r="P4384" s="44">
        <v>4381</v>
      </c>
      <c r="Q4384" s="34">
        <v>183</v>
      </c>
      <c r="R4384" s="34">
        <v>13</v>
      </c>
      <c r="S4384" s="45">
        <v>192.57710717514985</v>
      </c>
      <c r="T4384" s="44">
        <v>4381</v>
      </c>
      <c r="U4384" s="34">
        <v>183</v>
      </c>
      <c r="V4384" s="34">
        <v>13</v>
      </c>
      <c r="W4384" s="45">
        <v>522.02159623654632</v>
      </c>
    </row>
    <row r="4385" spans="12:23" x14ac:dyDescent="0.3">
      <c r="L4385" s="44">
        <v>4382</v>
      </c>
      <c r="M4385" s="34">
        <v>183</v>
      </c>
      <c r="N4385" s="34">
        <v>14</v>
      </c>
      <c r="O4385" s="45">
        <v>57.399269736468881</v>
      </c>
      <c r="P4385" s="44">
        <v>4382</v>
      </c>
      <c r="Q4385" s="34">
        <v>183</v>
      </c>
      <c r="R4385" s="34">
        <v>14</v>
      </c>
      <c r="S4385" s="45">
        <v>72.252192843872066</v>
      </c>
      <c r="T4385" s="44">
        <v>4382</v>
      </c>
      <c r="U4385" s="34">
        <v>183</v>
      </c>
      <c r="V4385" s="34">
        <v>14</v>
      </c>
      <c r="W4385" s="45">
        <v>195.85508159931427</v>
      </c>
    </row>
    <row r="4386" spans="12:23" x14ac:dyDescent="0.3">
      <c r="L4386" s="44">
        <v>4383</v>
      </c>
      <c r="M4386" s="34">
        <v>183</v>
      </c>
      <c r="N4386" s="34">
        <v>15</v>
      </c>
      <c r="O4386" s="45">
        <v>0</v>
      </c>
      <c r="P4386" s="44">
        <v>4383</v>
      </c>
      <c r="Q4386" s="34">
        <v>183</v>
      </c>
      <c r="R4386" s="34">
        <v>15</v>
      </c>
      <c r="S4386" s="45">
        <v>0</v>
      </c>
      <c r="T4386" s="44">
        <v>4383</v>
      </c>
      <c r="U4386" s="34">
        <v>183</v>
      </c>
      <c r="V4386" s="34">
        <v>15</v>
      </c>
      <c r="W4386" s="45">
        <v>0</v>
      </c>
    </row>
    <row r="4387" spans="12:23" x14ac:dyDescent="0.3">
      <c r="L4387" s="44">
        <v>4384</v>
      </c>
      <c r="M4387" s="34">
        <v>183</v>
      </c>
      <c r="N4387" s="34">
        <v>16</v>
      </c>
      <c r="O4387" s="45">
        <v>219.93826280179519</v>
      </c>
      <c r="P4387" s="44">
        <v>4384</v>
      </c>
      <c r="Q4387" s="34">
        <v>183</v>
      </c>
      <c r="R4387" s="34">
        <v>16</v>
      </c>
      <c r="S4387" s="45">
        <v>276.85059149115079</v>
      </c>
      <c r="T4387" s="44">
        <v>4384</v>
      </c>
      <c r="U4387" s="34">
        <v>183</v>
      </c>
      <c r="V4387" s="34">
        <v>16</v>
      </c>
      <c r="W4387" s="45">
        <v>750.4629694006104</v>
      </c>
    </row>
    <row r="4388" spans="12:23" x14ac:dyDescent="0.3">
      <c r="L4388" s="44">
        <v>4385</v>
      </c>
      <c r="M4388" s="34">
        <v>183</v>
      </c>
      <c r="N4388" s="34">
        <v>17</v>
      </c>
      <c r="O4388" s="45">
        <v>0</v>
      </c>
      <c r="P4388" s="44">
        <v>4385</v>
      </c>
      <c r="Q4388" s="34">
        <v>183</v>
      </c>
      <c r="R4388" s="34">
        <v>17</v>
      </c>
      <c r="S4388" s="45">
        <v>0</v>
      </c>
      <c r="T4388" s="44">
        <v>4385</v>
      </c>
      <c r="U4388" s="34">
        <v>183</v>
      </c>
      <c r="V4388" s="34">
        <v>17</v>
      </c>
      <c r="W4388" s="45">
        <v>0</v>
      </c>
    </row>
    <row r="4389" spans="12:23" x14ac:dyDescent="0.3">
      <c r="L4389" s="44">
        <v>4386</v>
      </c>
      <c r="M4389" s="34">
        <v>183</v>
      </c>
      <c r="N4389" s="34">
        <v>18</v>
      </c>
      <c r="O4389" s="45">
        <v>411.11757354306894</v>
      </c>
      <c r="P4389" s="44">
        <v>4386</v>
      </c>
      <c r="Q4389" s="34">
        <v>183</v>
      </c>
      <c r="R4389" s="34">
        <v>18</v>
      </c>
      <c r="S4389" s="45">
        <v>517.5004201537065</v>
      </c>
      <c r="T4389" s="44">
        <v>4386</v>
      </c>
      <c r="U4389" s="34">
        <v>183</v>
      </c>
      <c r="V4389" s="34">
        <v>18</v>
      </c>
      <c r="W4389" s="45">
        <v>1402.795998675075</v>
      </c>
    </row>
    <row r="4390" spans="12:23" x14ac:dyDescent="0.3">
      <c r="L4390" s="44">
        <v>4387</v>
      </c>
      <c r="M4390" s="34">
        <v>183</v>
      </c>
      <c r="N4390" s="34">
        <v>19</v>
      </c>
      <c r="O4390" s="45">
        <v>143.43885714888509</v>
      </c>
      <c r="P4390" s="44">
        <v>4387</v>
      </c>
      <c r="Q4390" s="34">
        <v>183</v>
      </c>
      <c r="R4390" s="34">
        <v>19</v>
      </c>
      <c r="S4390" s="45">
        <v>180.55581570302095</v>
      </c>
      <c r="T4390" s="44">
        <v>4387</v>
      </c>
      <c r="U4390" s="34">
        <v>183</v>
      </c>
      <c r="V4390" s="34">
        <v>19</v>
      </c>
      <c r="W4390" s="45">
        <v>489.43530467179647</v>
      </c>
    </row>
    <row r="4391" spans="12:23" x14ac:dyDescent="0.3">
      <c r="L4391" s="44">
        <v>4388</v>
      </c>
      <c r="M4391" s="34">
        <v>183</v>
      </c>
      <c r="N4391" s="34">
        <v>20</v>
      </c>
      <c r="O4391" s="45">
        <v>57.399269736468881</v>
      </c>
      <c r="P4391" s="44">
        <v>4388</v>
      </c>
      <c r="Q4391" s="34">
        <v>183</v>
      </c>
      <c r="R4391" s="34">
        <v>20</v>
      </c>
      <c r="S4391" s="45">
        <v>72.252192843872066</v>
      </c>
      <c r="T4391" s="44">
        <v>4388</v>
      </c>
      <c r="U4391" s="34">
        <v>183</v>
      </c>
      <c r="V4391" s="34">
        <v>20</v>
      </c>
      <c r="W4391" s="45">
        <v>195.85508159931427</v>
      </c>
    </row>
    <row r="4392" spans="12:23" x14ac:dyDescent="0.3">
      <c r="L4392" s="44">
        <v>4389</v>
      </c>
      <c r="M4392" s="34">
        <v>183</v>
      </c>
      <c r="N4392" s="34">
        <v>21</v>
      </c>
      <c r="O4392" s="45">
        <v>0</v>
      </c>
      <c r="P4392" s="44">
        <v>4389</v>
      </c>
      <c r="Q4392" s="34">
        <v>183</v>
      </c>
      <c r="R4392" s="34">
        <v>21</v>
      </c>
      <c r="S4392" s="45">
        <v>0</v>
      </c>
      <c r="T4392" s="44">
        <v>4389</v>
      </c>
      <c r="U4392" s="34">
        <v>183</v>
      </c>
      <c r="V4392" s="34">
        <v>21</v>
      </c>
      <c r="W4392" s="45">
        <v>0</v>
      </c>
    </row>
    <row r="4393" spans="12:23" x14ac:dyDescent="0.3">
      <c r="L4393" s="44">
        <v>4390</v>
      </c>
      <c r="M4393" s="34">
        <v>183</v>
      </c>
      <c r="N4393" s="34">
        <v>22</v>
      </c>
      <c r="O4393" s="45">
        <v>57.399269736468881</v>
      </c>
      <c r="P4393" s="44">
        <v>4390</v>
      </c>
      <c r="Q4393" s="34">
        <v>183</v>
      </c>
      <c r="R4393" s="34">
        <v>22</v>
      </c>
      <c r="S4393" s="45">
        <v>72.252192843872066</v>
      </c>
      <c r="T4393" s="44">
        <v>4390</v>
      </c>
      <c r="U4393" s="34">
        <v>183</v>
      </c>
      <c r="V4393" s="34">
        <v>22</v>
      </c>
      <c r="W4393" s="45">
        <v>195.85508159931427</v>
      </c>
    </row>
    <row r="4394" spans="12:23" x14ac:dyDescent="0.3">
      <c r="L4394" s="44">
        <v>4391</v>
      </c>
      <c r="M4394" s="34">
        <v>183</v>
      </c>
      <c r="N4394" s="34">
        <v>23</v>
      </c>
      <c r="O4394" s="45">
        <v>143.43885714888509</v>
      </c>
      <c r="P4394" s="44">
        <v>4391</v>
      </c>
      <c r="Q4394" s="34">
        <v>183</v>
      </c>
      <c r="R4394" s="34">
        <v>23</v>
      </c>
      <c r="S4394" s="45">
        <v>180.55581570302095</v>
      </c>
      <c r="T4394" s="44">
        <v>4391</v>
      </c>
      <c r="U4394" s="34">
        <v>183</v>
      </c>
      <c r="V4394" s="34">
        <v>23</v>
      </c>
      <c r="W4394" s="45">
        <v>489.43530467179647</v>
      </c>
    </row>
    <row r="4395" spans="12:23" x14ac:dyDescent="0.3">
      <c r="L4395" s="44">
        <v>4392</v>
      </c>
      <c r="M4395" s="34">
        <v>183</v>
      </c>
      <c r="N4395" s="34">
        <v>24</v>
      </c>
      <c r="O4395" s="45">
        <v>47.849201778248251</v>
      </c>
      <c r="P4395" s="44">
        <v>4392</v>
      </c>
      <c r="Q4395" s="34">
        <v>183</v>
      </c>
      <c r="R4395" s="34">
        <v>24</v>
      </c>
      <c r="S4395" s="45">
        <v>60.230901371743158</v>
      </c>
      <c r="T4395" s="44">
        <v>4392</v>
      </c>
      <c r="U4395" s="34">
        <v>183</v>
      </c>
      <c r="V4395" s="34">
        <v>24</v>
      </c>
      <c r="W4395" s="45">
        <v>163.26879003456443</v>
      </c>
    </row>
    <row r="4396" spans="12:23" x14ac:dyDescent="0.3">
      <c r="L4396" s="44">
        <v>4393</v>
      </c>
      <c r="M4396" s="34">
        <v>184</v>
      </c>
      <c r="N4396" s="34">
        <v>1</v>
      </c>
      <c r="O4396" s="45">
        <v>200.72937869949436</v>
      </c>
      <c r="P4396" s="44">
        <v>4393</v>
      </c>
      <c r="Q4396" s="34">
        <v>184</v>
      </c>
      <c r="R4396" s="34">
        <v>1</v>
      </c>
      <c r="S4396" s="45">
        <v>252.67112013468457</v>
      </c>
      <c r="T4396" s="44">
        <v>4393</v>
      </c>
      <c r="U4396" s="34">
        <v>184</v>
      </c>
      <c r="V4396" s="34">
        <v>1</v>
      </c>
      <c r="W4396" s="45">
        <v>684.91932083921415</v>
      </c>
    </row>
    <row r="4397" spans="12:23" x14ac:dyDescent="0.3">
      <c r="L4397" s="44">
        <v>4394</v>
      </c>
      <c r="M4397" s="34">
        <v>184</v>
      </c>
      <c r="N4397" s="34">
        <v>2</v>
      </c>
      <c r="O4397" s="45">
        <v>841.3352830025791</v>
      </c>
      <c r="P4397" s="44">
        <v>4394</v>
      </c>
      <c r="Q4397" s="34">
        <v>184</v>
      </c>
      <c r="R4397" s="34">
        <v>2</v>
      </c>
      <c r="S4397" s="45">
        <v>1059.0434232516707</v>
      </c>
      <c r="T4397" s="44">
        <v>4394</v>
      </c>
      <c r="U4397" s="34">
        <v>184</v>
      </c>
      <c r="V4397" s="34">
        <v>2</v>
      </c>
      <c r="W4397" s="45">
        <v>2870.7645804796493</v>
      </c>
    </row>
    <row r="4398" spans="12:23" x14ac:dyDescent="0.3">
      <c r="L4398" s="44">
        <v>4395</v>
      </c>
      <c r="M4398" s="34">
        <v>184</v>
      </c>
      <c r="N4398" s="34">
        <v>3</v>
      </c>
      <c r="O4398" s="45">
        <v>133.88878919066445</v>
      </c>
      <c r="P4398" s="44">
        <v>4395</v>
      </c>
      <c r="Q4398" s="34">
        <v>184</v>
      </c>
      <c r="R4398" s="34">
        <v>3</v>
      </c>
      <c r="S4398" s="45">
        <v>168.53452423089203</v>
      </c>
      <c r="T4398" s="44">
        <v>4395</v>
      </c>
      <c r="U4398" s="34">
        <v>184</v>
      </c>
      <c r="V4398" s="34">
        <v>3</v>
      </c>
      <c r="W4398" s="45">
        <v>456.84901310704663</v>
      </c>
    </row>
    <row r="4399" spans="12:23" x14ac:dyDescent="0.3">
      <c r="L4399" s="44">
        <v>4396</v>
      </c>
      <c r="M4399" s="34">
        <v>184</v>
      </c>
      <c r="N4399" s="34">
        <v>4</v>
      </c>
      <c r="O4399" s="45">
        <v>200.838126885354</v>
      </c>
      <c r="P4399" s="44">
        <v>4396</v>
      </c>
      <c r="Q4399" s="34">
        <v>184</v>
      </c>
      <c r="R4399" s="34">
        <v>4</v>
      </c>
      <c r="S4399" s="45">
        <v>252.80800854689306</v>
      </c>
      <c r="T4399" s="44">
        <v>4396</v>
      </c>
      <c r="U4399" s="34">
        <v>184</v>
      </c>
      <c r="V4399" s="34">
        <v>4</v>
      </c>
      <c r="W4399" s="45">
        <v>685.29038627111095</v>
      </c>
    </row>
    <row r="4400" spans="12:23" x14ac:dyDescent="0.3">
      <c r="L4400" s="44">
        <v>4397</v>
      </c>
      <c r="M4400" s="34">
        <v>184</v>
      </c>
      <c r="N4400" s="34">
        <v>5</v>
      </c>
      <c r="O4400" s="45">
        <v>19.100135916441246</v>
      </c>
      <c r="P4400" s="44">
        <v>4397</v>
      </c>
      <c r="Q4400" s="34">
        <v>184</v>
      </c>
      <c r="R4400" s="34">
        <v>5</v>
      </c>
      <c r="S4400" s="45">
        <v>24.042582944257809</v>
      </c>
      <c r="T4400" s="44">
        <v>4397</v>
      </c>
      <c r="U4400" s="34">
        <v>184</v>
      </c>
      <c r="V4400" s="34">
        <v>5</v>
      </c>
      <c r="W4400" s="45">
        <v>65.172583129499685</v>
      </c>
    </row>
    <row r="4401" spans="12:23" x14ac:dyDescent="0.3">
      <c r="L4401" s="44">
        <v>4398</v>
      </c>
      <c r="M4401" s="34">
        <v>184</v>
      </c>
      <c r="N4401" s="34">
        <v>6</v>
      </c>
      <c r="O4401" s="45">
        <v>172.08906102354695</v>
      </c>
      <c r="P4401" s="44">
        <v>4398</v>
      </c>
      <c r="Q4401" s="34">
        <v>184</v>
      </c>
      <c r="R4401" s="34">
        <v>6</v>
      </c>
      <c r="S4401" s="45">
        <v>216.61969011940764</v>
      </c>
      <c r="T4401" s="44">
        <v>4398</v>
      </c>
      <c r="U4401" s="34">
        <v>184</v>
      </c>
      <c r="V4401" s="34">
        <v>6</v>
      </c>
      <c r="W4401" s="45">
        <v>587.194179366046</v>
      </c>
    </row>
    <row r="4402" spans="12:23" x14ac:dyDescent="0.3">
      <c r="L4402" s="44">
        <v>4399</v>
      </c>
      <c r="M4402" s="34">
        <v>184</v>
      </c>
      <c r="N4402" s="34">
        <v>7</v>
      </c>
      <c r="O4402" s="45">
        <v>1347.9337637304252</v>
      </c>
      <c r="P4402" s="44">
        <v>4399</v>
      </c>
      <c r="Q4402" s="34">
        <v>184</v>
      </c>
      <c r="R4402" s="34">
        <v>7</v>
      </c>
      <c r="S4402" s="45">
        <v>1696.7318693244465</v>
      </c>
      <c r="T4402" s="44">
        <v>4399</v>
      </c>
      <c r="U4402" s="34">
        <v>184</v>
      </c>
      <c r="V4402" s="34">
        <v>7</v>
      </c>
      <c r="W4402" s="45">
        <v>4599.3560283600591</v>
      </c>
    </row>
    <row r="4403" spans="12:23" x14ac:dyDescent="0.3">
      <c r="L4403" s="44">
        <v>4400</v>
      </c>
      <c r="M4403" s="34">
        <v>184</v>
      </c>
      <c r="N4403" s="34">
        <v>8</v>
      </c>
      <c r="O4403" s="45">
        <v>401.46864359770319</v>
      </c>
      <c r="P4403" s="44">
        <v>4400</v>
      </c>
      <c r="Q4403" s="34">
        <v>184</v>
      </c>
      <c r="R4403" s="34">
        <v>8</v>
      </c>
      <c r="S4403" s="45">
        <v>505.354684670479</v>
      </c>
      <c r="T4403" s="44">
        <v>4400</v>
      </c>
      <c r="U4403" s="34">
        <v>184</v>
      </c>
      <c r="V4403" s="34">
        <v>8</v>
      </c>
      <c r="W4403" s="45">
        <v>1369.8723748995099</v>
      </c>
    </row>
    <row r="4404" spans="12:23" x14ac:dyDescent="0.3">
      <c r="L4404" s="44">
        <v>4401</v>
      </c>
      <c r="M4404" s="34">
        <v>184</v>
      </c>
      <c r="N4404" s="34">
        <v>9</v>
      </c>
      <c r="O4404" s="45">
        <v>229.48833076001583</v>
      </c>
      <c r="P4404" s="44">
        <v>4401</v>
      </c>
      <c r="Q4404" s="34">
        <v>184</v>
      </c>
      <c r="R4404" s="34">
        <v>9</v>
      </c>
      <c r="S4404" s="45">
        <v>288.87188296327975</v>
      </c>
      <c r="T4404" s="44">
        <v>4401</v>
      </c>
      <c r="U4404" s="34">
        <v>184</v>
      </c>
      <c r="V4404" s="34">
        <v>9</v>
      </c>
      <c r="W4404" s="45">
        <v>783.0492609653603</v>
      </c>
    </row>
    <row r="4405" spans="12:23" x14ac:dyDescent="0.3">
      <c r="L4405" s="44">
        <v>4402</v>
      </c>
      <c r="M4405" s="34">
        <v>184</v>
      </c>
      <c r="N4405" s="34">
        <v>10</v>
      </c>
      <c r="O4405" s="45">
        <v>258.12864843596321</v>
      </c>
      <c r="P4405" s="44">
        <v>4402</v>
      </c>
      <c r="Q4405" s="34">
        <v>184</v>
      </c>
      <c r="R4405" s="34">
        <v>10</v>
      </c>
      <c r="S4405" s="45">
        <v>324.92331297855662</v>
      </c>
      <c r="T4405" s="44">
        <v>4402</v>
      </c>
      <c r="U4405" s="34">
        <v>184</v>
      </c>
      <c r="V4405" s="34">
        <v>10</v>
      </c>
      <c r="W4405" s="45">
        <v>880.77440243852834</v>
      </c>
    </row>
    <row r="4406" spans="12:23" x14ac:dyDescent="0.3">
      <c r="L4406" s="44">
        <v>4403</v>
      </c>
      <c r="M4406" s="34">
        <v>184</v>
      </c>
      <c r="N4406" s="34">
        <v>11</v>
      </c>
      <c r="O4406" s="45">
        <v>516.25729687192643</v>
      </c>
      <c r="P4406" s="44">
        <v>4403</v>
      </c>
      <c r="Q4406" s="34">
        <v>184</v>
      </c>
      <c r="R4406" s="34">
        <v>11</v>
      </c>
      <c r="S4406" s="45">
        <v>649.84662595711325</v>
      </c>
      <c r="T4406" s="44">
        <v>4403</v>
      </c>
      <c r="U4406" s="34">
        <v>184</v>
      </c>
      <c r="V4406" s="34">
        <v>11</v>
      </c>
      <c r="W4406" s="45">
        <v>1761.5488048770567</v>
      </c>
    </row>
    <row r="4407" spans="12:23" x14ac:dyDescent="0.3">
      <c r="L4407" s="44">
        <v>4404</v>
      </c>
      <c r="M4407" s="34">
        <v>184</v>
      </c>
      <c r="N4407" s="34">
        <v>12</v>
      </c>
      <c r="O4407" s="45">
        <v>0</v>
      </c>
      <c r="P4407" s="44">
        <v>4404</v>
      </c>
      <c r="Q4407" s="34">
        <v>184</v>
      </c>
      <c r="R4407" s="34">
        <v>12</v>
      </c>
      <c r="S4407" s="45">
        <v>0</v>
      </c>
      <c r="T4407" s="44">
        <v>4404</v>
      </c>
      <c r="U4407" s="34">
        <v>184</v>
      </c>
      <c r="V4407" s="34">
        <v>12</v>
      </c>
      <c r="W4407" s="45">
        <v>0</v>
      </c>
    </row>
    <row r="4408" spans="12:23" x14ac:dyDescent="0.3">
      <c r="L4408" s="44">
        <v>4405</v>
      </c>
      <c r="M4408" s="34">
        <v>184</v>
      </c>
      <c r="N4408" s="34">
        <v>13</v>
      </c>
      <c r="O4408" s="45">
        <v>47.849201778248251</v>
      </c>
      <c r="P4408" s="44">
        <v>4405</v>
      </c>
      <c r="Q4408" s="34">
        <v>184</v>
      </c>
      <c r="R4408" s="34">
        <v>13</v>
      </c>
      <c r="S4408" s="45">
        <v>60.230901371743158</v>
      </c>
      <c r="T4408" s="44">
        <v>4405</v>
      </c>
      <c r="U4408" s="34">
        <v>184</v>
      </c>
      <c r="V4408" s="34">
        <v>13</v>
      </c>
      <c r="W4408" s="45">
        <v>163.26879003456443</v>
      </c>
    </row>
    <row r="4409" spans="12:23" x14ac:dyDescent="0.3">
      <c r="L4409" s="44">
        <v>4406</v>
      </c>
      <c r="M4409" s="34">
        <v>184</v>
      </c>
      <c r="N4409" s="34">
        <v>14</v>
      </c>
      <c r="O4409" s="45">
        <v>152.9889251071057</v>
      </c>
      <c r="P4409" s="44">
        <v>4406</v>
      </c>
      <c r="Q4409" s="34">
        <v>184</v>
      </c>
      <c r="R4409" s="34">
        <v>14</v>
      </c>
      <c r="S4409" s="45">
        <v>192.57710717514985</v>
      </c>
      <c r="T4409" s="44">
        <v>4406</v>
      </c>
      <c r="U4409" s="34">
        <v>184</v>
      </c>
      <c r="V4409" s="34">
        <v>14</v>
      </c>
      <c r="W4409" s="45">
        <v>522.02159623654632</v>
      </c>
    </row>
    <row r="4410" spans="12:23" x14ac:dyDescent="0.3">
      <c r="L4410" s="44">
        <v>4407</v>
      </c>
      <c r="M4410" s="34">
        <v>184</v>
      </c>
      <c r="N4410" s="34">
        <v>15</v>
      </c>
      <c r="O4410" s="45">
        <v>57.399269736468881</v>
      </c>
      <c r="P4410" s="44">
        <v>4407</v>
      </c>
      <c r="Q4410" s="34">
        <v>184</v>
      </c>
      <c r="R4410" s="34">
        <v>15</v>
      </c>
      <c r="S4410" s="45">
        <v>72.252192843872066</v>
      </c>
      <c r="T4410" s="44">
        <v>4407</v>
      </c>
      <c r="U4410" s="34">
        <v>184</v>
      </c>
      <c r="V4410" s="34">
        <v>15</v>
      </c>
      <c r="W4410" s="45">
        <v>195.85508159931427</v>
      </c>
    </row>
    <row r="4411" spans="12:23" x14ac:dyDescent="0.3">
      <c r="L4411" s="44">
        <v>4408</v>
      </c>
      <c r="M4411" s="34">
        <v>184</v>
      </c>
      <c r="N4411" s="34">
        <v>16</v>
      </c>
      <c r="O4411" s="45">
        <v>353.71830380660003</v>
      </c>
      <c r="P4411" s="44">
        <v>4408</v>
      </c>
      <c r="Q4411" s="34">
        <v>184</v>
      </c>
      <c r="R4411" s="34">
        <v>16</v>
      </c>
      <c r="S4411" s="45">
        <v>445.24822730983436</v>
      </c>
      <c r="T4411" s="44">
        <v>4408</v>
      </c>
      <c r="U4411" s="34">
        <v>184</v>
      </c>
      <c r="V4411" s="34">
        <v>16</v>
      </c>
      <c r="W4411" s="45">
        <v>1206.9409170757604</v>
      </c>
    </row>
    <row r="4412" spans="12:23" x14ac:dyDescent="0.3">
      <c r="L4412" s="44">
        <v>4409</v>
      </c>
      <c r="M4412" s="34">
        <v>184</v>
      </c>
      <c r="N4412" s="34">
        <v>17</v>
      </c>
      <c r="O4412" s="45">
        <v>76.499405652910127</v>
      </c>
      <c r="P4412" s="44">
        <v>4409</v>
      </c>
      <c r="Q4412" s="34">
        <v>184</v>
      </c>
      <c r="R4412" s="34">
        <v>17</v>
      </c>
      <c r="S4412" s="45">
        <v>96.294775788129868</v>
      </c>
      <c r="T4412" s="44">
        <v>4409</v>
      </c>
      <c r="U4412" s="34">
        <v>184</v>
      </c>
      <c r="V4412" s="34">
        <v>17</v>
      </c>
      <c r="W4412" s="45">
        <v>261.02766472881399</v>
      </c>
    </row>
    <row r="4413" spans="12:23" x14ac:dyDescent="0.3">
      <c r="L4413" s="44">
        <v>4410</v>
      </c>
      <c r="M4413" s="34">
        <v>184</v>
      </c>
      <c r="N4413" s="34">
        <v>18</v>
      </c>
      <c r="O4413" s="45">
        <v>248.58846667645705</v>
      </c>
      <c r="P4413" s="44">
        <v>4410</v>
      </c>
      <c r="Q4413" s="34">
        <v>184</v>
      </c>
      <c r="R4413" s="34">
        <v>18</v>
      </c>
      <c r="S4413" s="45">
        <v>312.91446590753748</v>
      </c>
      <c r="T4413" s="44">
        <v>4410</v>
      </c>
      <c r="U4413" s="34">
        <v>184</v>
      </c>
      <c r="V4413" s="34">
        <v>18</v>
      </c>
      <c r="W4413" s="45">
        <v>848.22184409485988</v>
      </c>
    </row>
    <row r="4414" spans="12:23" x14ac:dyDescent="0.3">
      <c r="L4414" s="44">
        <v>4411</v>
      </c>
      <c r="M4414" s="34">
        <v>184</v>
      </c>
      <c r="N4414" s="34">
        <v>19</v>
      </c>
      <c r="O4414" s="45">
        <v>0</v>
      </c>
      <c r="P4414" s="44">
        <v>4411</v>
      </c>
      <c r="Q4414" s="34">
        <v>184</v>
      </c>
      <c r="R4414" s="34">
        <v>19</v>
      </c>
      <c r="S4414" s="45">
        <v>0</v>
      </c>
      <c r="T4414" s="44">
        <v>4411</v>
      </c>
      <c r="U4414" s="34">
        <v>184</v>
      </c>
      <c r="V4414" s="34">
        <v>19</v>
      </c>
      <c r="W4414" s="45">
        <v>0</v>
      </c>
    </row>
    <row r="4415" spans="12:23" x14ac:dyDescent="0.3">
      <c r="L4415" s="44">
        <v>4412</v>
      </c>
      <c r="M4415" s="34">
        <v>184</v>
      </c>
      <c r="N4415" s="34">
        <v>20</v>
      </c>
      <c r="O4415" s="45">
        <v>57.399269736468881</v>
      </c>
      <c r="P4415" s="44">
        <v>4412</v>
      </c>
      <c r="Q4415" s="34">
        <v>184</v>
      </c>
      <c r="R4415" s="34">
        <v>20</v>
      </c>
      <c r="S4415" s="45">
        <v>72.252192843872066</v>
      </c>
      <c r="T4415" s="44">
        <v>4412</v>
      </c>
      <c r="U4415" s="34">
        <v>184</v>
      </c>
      <c r="V4415" s="34">
        <v>20</v>
      </c>
      <c r="W4415" s="45">
        <v>195.85508159931427</v>
      </c>
    </row>
    <row r="4416" spans="12:23" x14ac:dyDescent="0.3">
      <c r="L4416" s="44">
        <v>4413</v>
      </c>
      <c r="M4416" s="34">
        <v>184</v>
      </c>
      <c r="N4416" s="34">
        <v>21</v>
      </c>
      <c r="O4416" s="45">
        <v>458.85802713545746</v>
      </c>
      <c r="P4416" s="44">
        <v>4413</v>
      </c>
      <c r="Q4416" s="34">
        <v>184</v>
      </c>
      <c r="R4416" s="34">
        <v>21</v>
      </c>
      <c r="S4416" s="45">
        <v>577.59443311324105</v>
      </c>
      <c r="T4416" s="44">
        <v>4413</v>
      </c>
      <c r="U4416" s="34">
        <v>184</v>
      </c>
      <c r="V4416" s="34">
        <v>21</v>
      </c>
      <c r="W4416" s="45">
        <v>1565.6937232777423</v>
      </c>
    </row>
    <row r="4417" spans="12:23" x14ac:dyDescent="0.3">
      <c r="L4417" s="44">
        <v>4414</v>
      </c>
      <c r="M4417" s="34">
        <v>184</v>
      </c>
      <c r="N4417" s="34">
        <v>22</v>
      </c>
      <c r="O4417" s="45">
        <v>47.849201778248251</v>
      </c>
      <c r="P4417" s="44">
        <v>4414</v>
      </c>
      <c r="Q4417" s="34">
        <v>184</v>
      </c>
      <c r="R4417" s="34">
        <v>22</v>
      </c>
      <c r="S4417" s="45">
        <v>60.230901371743158</v>
      </c>
      <c r="T4417" s="44">
        <v>4414</v>
      </c>
      <c r="U4417" s="34">
        <v>184</v>
      </c>
      <c r="V4417" s="34">
        <v>22</v>
      </c>
      <c r="W4417" s="45">
        <v>163.26879003456443</v>
      </c>
    </row>
    <row r="4418" spans="12:23" x14ac:dyDescent="0.3">
      <c r="L4418" s="44">
        <v>4415</v>
      </c>
      <c r="M4418" s="34">
        <v>184</v>
      </c>
      <c r="N4418" s="34">
        <v>23</v>
      </c>
      <c r="O4418" s="45">
        <v>0</v>
      </c>
      <c r="P4418" s="44">
        <v>4415</v>
      </c>
      <c r="Q4418" s="34">
        <v>184</v>
      </c>
      <c r="R4418" s="34">
        <v>23</v>
      </c>
      <c r="S4418" s="45">
        <v>0</v>
      </c>
      <c r="T4418" s="44">
        <v>4415</v>
      </c>
      <c r="U4418" s="34">
        <v>184</v>
      </c>
      <c r="V4418" s="34">
        <v>23</v>
      </c>
      <c r="W4418" s="45">
        <v>0</v>
      </c>
    </row>
    <row r="4419" spans="12:23" x14ac:dyDescent="0.3">
      <c r="L4419" s="44">
        <v>4416</v>
      </c>
      <c r="M4419" s="34">
        <v>184</v>
      </c>
      <c r="N4419" s="34">
        <v>24</v>
      </c>
      <c r="O4419" s="45">
        <v>191.28805892713333</v>
      </c>
      <c r="P4419" s="44">
        <v>4416</v>
      </c>
      <c r="Q4419" s="34">
        <v>184</v>
      </c>
      <c r="R4419" s="34">
        <v>24</v>
      </c>
      <c r="S4419" s="45">
        <v>240.78671707476408</v>
      </c>
      <c r="T4419" s="44">
        <v>4416</v>
      </c>
      <c r="U4419" s="34">
        <v>184</v>
      </c>
      <c r="V4419" s="34">
        <v>24</v>
      </c>
      <c r="W4419" s="45">
        <v>652.70409470636093</v>
      </c>
    </row>
    <row r="4420" spans="12:23" x14ac:dyDescent="0.3">
      <c r="L4420" s="44">
        <v>4417</v>
      </c>
      <c r="M4420" s="34">
        <v>185</v>
      </c>
      <c r="N4420" s="34">
        <v>1</v>
      </c>
      <c r="O4420" s="45">
        <v>0</v>
      </c>
      <c r="P4420" s="44">
        <v>4417</v>
      </c>
      <c r="Q4420" s="34">
        <v>185</v>
      </c>
      <c r="R4420" s="34">
        <v>1</v>
      </c>
      <c r="S4420" s="45">
        <v>0</v>
      </c>
      <c r="T4420" s="44">
        <v>4417</v>
      </c>
      <c r="U4420" s="34">
        <v>185</v>
      </c>
      <c r="V4420" s="34">
        <v>1</v>
      </c>
      <c r="W4420" s="45">
        <v>0</v>
      </c>
    </row>
    <row r="4421" spans="12:23" x14ac:dyDescent="0.3">
      <c r="L4421" s="44">
        <v>4418</v>
      </c>
      <c r="M4421" s="34">
        <v>185</v>
      </c>
      <c r="N4421" s="34">
        <v>2</v>
      </c>
      <c r="O4421" s="45">
        <v>162.53899306532634</v>
      </c>
      <c r="P4421" s="44">
        <v>4418</v>
      </c>
      <c r="Q4421" s="34">
        <v>185</v>
      </c>
      <c r="R4421" s="34">
        <v>2</v>
      </c>
      <c r="S4421" s="45">
        <v>204.59839864727877</v>
      </c>
      <c r="T4421" s="44">
        <v>4418</v>
      </c>
      <c r="U4421" s="34">
        <v>185</v>
      </c>
      <c r="V4421" s="34">
        <v>2</v>
      </c>
      <c r="W4421" s="45">
        <v>554.60788780129622</v>
      </c>
    </row>
    <row r="4422" spans="12:23" x14ac:dyDescent="0.3">
      <c r="L4422" s="44">
        <v>4419</v>
      </c>
      <c r="M4422" s="34">
        <v>185</v>
      </c>
      <c r="N4422" s="34">
        <v>3</v>
      </c>
      <c r="O4422" s="45">
        <v>850.77660277493999</v>
      </c>
      <c r="P4422" s="44">
        <v>4419</v>
      </c>
      <c r="Q4422" s="34">
        <v>185</v>
      </c>
      <c r="R4422" s="34">
        <v>3</v>
      </c>
      <c r="S4422" s="45">
        <v>1070.9278263115912</v>
      </c>
      <c r="T4422" s="44">
        <v>4419</v>
      </c>
      <c r="U4422" s="34">
        <v>185</v>
      </c>
      <c r="V4422" s="34">
        <v>3</v>
      </c>
      <c r="W4422" s="45">
        <v>2902.9798066125022</v>
      </c>
    </row>
    <row r="4423" spans="12:23" x14ac:dyDescent="0.3">
      <c r="L4423" s="44">
        <v>4420</v>
      </c>
      <c r="M4423" s="34">
        <v>185</v>
      </c>
      <c r="N4423" s="34">
        <v>4</v>
      </c>
      <c r="O4423" s="45">
        <v>324.97912414350759</v>
      </c>
      <c r="P4423" s="44">
        <v>4420</v>
      </c>
      <c r="Q4423" s="34">
        <v>185</v>
      </c>
      <c r="R4423" s="34">
        <v>4</v>
      </c>
      <c r="S4423" s="45">
        <v>409.07235328345894</v>
      </c>
      <c r="T4423" s="44">
        <v>4420</v>
      </c>
      <c r="U4423" s="34">
        <v>185</v>
      </c>
      <c r="V4423" s="34">
        <v>4</v>
      </c>
      <c r="W4423" s="45">
        <v>1108.8784433917772</v>
      </c>
    </row>
    <row r="4424" spans="12:23" x14ac:dyDescent="0.3">
      <c r="L4424" s="44">
        <v>4421</v>
      </c>
      <c r="M4424" s="34">
        <v>185</v>
      </c>
      <c r="N4424" s="34">
        <v>5</v>
      </c>
      <c r="O4424" s="45">
        <v>535.35743278836765</v>
      </c>
      <c r="P4424" s="44">
        <v>4421</v>
      </c>
      <c r="Q4424" s="34">
        <v>185</v>
      </c>
      <c r="R4424" s="34">
        <v>5</v>
      </c>
      <c r="S4424" s="45">
        <v>673.88920890137103</v>
      </c>
      <c r="T4424" s="44">
        <v>4421</v>
      </c>
      <c r="U4424" s="34">
        <v>185</v>
      </c>
      <c r="V4424" s="34">
        <v>5</v>
      </c>
      <c r="W4424" s="45">
        <v>1826.7213880065565</v>
      </c>
    </row>
    <row r="4425" spans="12:23" x14ac:dyDescent="0.3">
      <c r="L4425" s="44">
        <v>4422</v>
      </c>
      <c r="M4425" s="34">
        <v>185</v>
      </c>
      <c r="N4425" s="34">
        <v>6</v>
      </c>
      <c r="O4425" s="45">
        <v>353.71830380660003</v>
      </c>
      <c r="P4425" s="44">
        <v>4422</v>
      </c>
      <c r="Q4425" s="34">
        <v>185</v>
      </c>
      <c r="R4425" s="34">
        <v>6</v>
      </c>
      <c r="S4425" s="45">
        <v>445.24822730983436</v>
      </c>
      <c r="T4425" s="44">
        <v>4422</v>
      </c>
      <c r="U4425" s="34">
        <v>185</v>
      </c>
      <c r="V4425" s="34">
        <v>6</v>
      </c>
      <c r="W4425" s="45">
        <v>1206.9409170757604</v>
      </c>
    </row>
    <row r="4426" spans="12:23" x14ac:dyDescent="0.3">
      <c r="L4426" s="44">
        <v>4423</v>
      </c>
      <c r="M4426" s="34">
        <v>185</v>
      </c>
      <c r="N4426" s="34">
        <v>7</v>
      </c>
      <c r="O4426" s="45">
        <v>736.18567347500687</v>
      </c>
      <c r="P4426" s="44">
        <v>4423</v>
      </c>
      <c r="Q4426" s="34">
        <v>185</v>
      </c>
      <c r="R4426" s="34">
        <v>7</v>
      </c>
      <c r="S4426" s="45">
        <v>926.68477304715395</v>
      </c>
      <c r="T4426" s="44">
        <v>4423</v>
      </c>
      <c r="U4426" s="34">
        <v>185</v>
      </c>
      <c r="V4426" s="34">
        <v>7</v>
      </c>
      <c r="W4426" s="45">
        <v>2511.978041056585</v>
      </c>
    </row>
    <row r="4427" spans="12:23" x14ac:dyDescent="0.3">
      <c r="L4427" s="44">
        <v>4424</v>
      </c>
      <c r="M4427" s="34">
        <v>185</v>
      </c>
      <c r="N4427" s="34">
        <v>8</v>
      </c>
      <c r="O4427" s="45">
        <v>210.27944665771491</v>
      </c>
      <c r="P4427" s="44">
        <v>4424</v>
      </c>
      <c r="Q4427" s="34">
        <v>185</v>
      </c>
      <c r="R4427" s="34">
        <v>8</v>
      </c>
      <c r="S4427" s="45">
        <v>264.69241160681338</v>
      </c>
      <c r="T4427" s="44">
        <v>4424</v>
      </c>
      <c r="U4427" s="34">
        <v>185</v>
      </c>
      <c r="V4427" s="34">
        <v>8</v>
      </c>
      <c r="W4427" s="45">
        <v>717.50561240396382</v>
      </c>
    </row>
    <row r="4428" spans="12:23" x14ac:dyDescent="0.3">
      <c r="L4428" s="44">
        <v>4425</v>
      </c>
      <c r="M4428" s="34">
        <v>185</v>
      </c>
      <c r="N4428" s="34">
        <v>9</v>
      </c>
      <c r="O4428" s="45">
        <v>191.28805892713333</v>
      </c>
      <c r="P4428" s="44">
        <v>4425</v>
      </c>
      <c r="Q4428" s="34">
        <v>185</v>
      </c>
      <c r="R4428" s="34">
        <v>9</v>
      </c>
      <c r="S4428" s="45">
        <v>240.78671707476408</v>
      </c>
      <c r="T4428" s="44">
        <v>4425</v>
      </c>
      <c r="U4428" s="34">
        <v>185</v>
      </c>
      <c r="V4428" s="34">
        <v>9</v>
      </c>
      <c r="W4428" s="45">
        <v>652.70409470636093</v>
      </c>
    </row>
    <row r="4429" spans="12:23" x14ac:dyDescent="0.3">
      <c r="L4429" s="44">
        <v>4426</v>
      </c>
      <c r="M4429" s="34">
        <v>185</v>
      </c>
      <c r="N4429" s="34">
        <v>10</v>
      </c>
      <c r="O4429" s="45">
        <v>325.06809993193821</v>
      </c>
      <c r="P4429" s="44">
        <v>4426</v>
      </c>
      <c r="Q4429" s="34">
        <v>185</v>
      </c>
      <c r="R4429" s="34">
        <v>10</v>
      </c>
      <c r="S4429" s="45">
        <v>409.18435289344774</v>
      </c>
      <c r="T4429" s="44">
        <v>4426</v>
      </c>
      <c r="U4429" s="34">
        <v>185</v>
      </c>
      <c r="V4429" s="34">
        <v>10</v>
      </c>
      <c r="W4429" s="45">
        <v>1109.1820423815111</v>
      </c>
    </row>
    <row r="4430" spans="12:23" x14ac:dyDescent="0.3">
      <c r="L4430" s="44">
        <v>4427</v>
      </c>
      <c r="M4430" s="34">
        <v>185</v>
      </c>
      <c r="N4430" s="34">
        <v>11</v>
      </c>
      <c r="O4430" s="45">
        <v>210.38819484357455</v>
      </c>
      <c r="P4430" s="44">
        <v>4427</v>
      </c>
      <c r="Q4430" s="34">
        <v>185</v>
      </c>
      <c r="R4430" s="34">
        <v>11</v>
      </c>
      <c r="S4430" s="45">
        <v>264.82930001902184</v>
      </c>
      <c r="T4430" s="44">
        <v>4427</v>
      </c>
      <c r="U4430" s="34">
        <v>185</v>
      </c>
      <c r="V4430" s="34">
        <v>11</v>
      </c>
      <c r="W4430" s="45">
        <v>717.87667783586051</v>
      </c>
    </row>
    <row r="4431" spans="12:23" x14ac:dyDescent="0.3">
      <c r="L4431" s="44">
        <v>4428</v>
      </c>
      <c r="M4431" s="34">
        <v>185</v>
      </c>
      <c r="N4431" s="34">
        <v>12</v>
      </c>
      <c r="O4431" s="45">
        <v>353.71830380660003</v>
      </c>
      <c r="P4431" s="44">
        <v>4428</v>
      </c>
      <c r="Q4431" s="34">
        <v>185</v>
      </c>
      <c r="R4431" s="34">
        <v>12</v>
      </c>
      <c r="S4431" s="45">
        <v>445.24822730983436</v>
      </c>
      <c r="T4431" s="44">
        <v>4428</v>
      </c>
      <c r="U4431" s="34">
        <v>185</v>
      </c>
      <c r="V4431" s="34">
        <v>12</v>
      </c>
      <c r="W4431" s="45">
        <v>1206.9409170757604</v>
      </c>
    </row>
    <row r="4432" spans="12:23" x14ac:dyDescent="0.3">
      <c r="L4432" s="44">
        <v>4429</v>
      </c>
      <c r="M4432" s="34">
        <v>185</v>
      </c>
      <c r="N4432" s="34">
        <v>13</v>
      </c>
      <c r="O4432" s="45">
        <v>57.399269736468881</v>
      </c>
      <c r="P4432" s="44">
        <v>4429</v>
      </c>
      <c r="Q4432" s="34">
        <v>185</v>
      </c>
      <c r="R4432" s="34">
        <v>13</v>
      </c>
      <c r="S4432" s="45">
        <v>72.252192843872066</v>
      </c>
      <c r="T4432" s="44">
        <v>4429</v>
      </c>
      <c r="U4432" s="34">
        <v>185</v>
      </c>
      <c r="V4432" s="34">
        <v>13</v>
      </c>
      <c r="W4432" s="45">
        <v>195.85508159931427</v>
      </c>
    </row>
    <row r="4433" spans="12:23" x14ac:dyDescent="0.3">
      <c r="L4433" s="44">
        <v>4430</v>
      </c>
      <c r="M4433" s="34">
        <v>185</v>
      </c>
      <c r="N4433" s="34">
        <v>14</v>
      </c>
      <c r="O4433" s="45">
        <v>0</v>
      </c>
      <c r="P4433" s="44">
        <v>4430</v>
      </c>
      <c r="Q4433" s="34">
        <v>185</v>
      </c>
      <c r="R4433" s="34">
        <v>14</v>
      </c>
      <c r="S4433" s="45">
        <v>0</v>
      </c>
      <c r="T4433" s="44">
        <v>4430</v>
      </c>
      <c r="U4433" s="34">
        <v>185</v>
      </c>
      <c r="V4433" s="34">
        <v>14</v>
      </c>
      <c r="W4433" s="45">
        <v>0</v>
      </c>
    </row>
    <row r="4434" spans="12:23" x14ac:dyDescent="0.3">
      <c r="L4434" s="44">
        <v>4431</v>
      </c>
      <c r="M4434" s="34">
        <v>185</v>
      </c>
      <c r="N4434" s="34">
        <v>15</v>
      </c>
      <c r="O4434" s="45">
        <v>191.28805892713333</v>
      </c>
      <c r="P4434" s="44">
        <v>4431</v>
      </c>
      <c r="Q4434" s="34">
        <v>185</v>
      </c>
      <c r="R4434" s="34">
        <v>15</v>
      </c>
      <c r="S4434" s="45">
        <v>240.78671707476408</v>
      </c>
      <c r="T4434" s="44">
        <v>4431</v>
      </c>
      <c r="U4434" s="34">
        <v>185</v>
      </c>
      <c r="V4434" s="34">
        <v>15</v>
      </c>
      <c r="W4434" s="45">
        <v>652.70409470636093</v>
      </c>
    </row>
    <row r="4435" spans="12:23" x14ac:dyDescent="0.3">
      <c r="L4435" s="44">
        <v>4432</v>
      </c>
      <c r="M4435" s="34">
        <v>185</v>
      </c>
      <c r="N4435" s="34">
        <v>16</v>
      </c>
      <c r="O4435" s="45">
        <v>38.200271832882493</v>
      </c>
      <c r="P4435" s="44">
        <v>4432</v>
      </c>
      <c r="Q4435" s="34">
        <v>185</v>
      </c>
      <c r="R4435" s="34">
        <v>16</v>
      </c>
      <c r="S4435" s="45">
        <v>48.085165888515618</v>
      </c>
      <c r="T4435" s="44">
        <v>4432</v>
      </c>
      <c r="U4435" s="34">
        <v>185</v>
      </c>
      <c r="V4435" s="34">
        <v>16</v>
      </c>
      <c r="W4435" s="45">
        <v>130.34516625899937</v>
      </c>
    </row>
    <row r="4436" spans="12:23" x14ac:dyDescent="0.3">
      <c r="L4436" s="44">
        <v>4433</v>
      </c>
      <c r="M4436" s="34">
        <v>185</v>
      </c>
      <c r="N4436" s="34">
        <v>17</v>
      </c>
      <c r="O4436" s="45">
        <v>363.26837176482064</v>
      </c>
      <c r="P4436" s="44">
        <v>4433</v>
      </c>
      <c r="Q4436" s="34">
        <v>185</v>
      </c>
      <c r="R4436" s="34">
        <v>17</v>
      </c>
      <c r="S4436" s="45">
        <v>457.26951878196326</v>
      </c>
      <c r="T4436" s="44">
        <v>4433</v>
      </c>
      <c r="U4436" s="34">
        <v>185</v>
      </c>
      <c r="V4436" s="34">
        <v>17</v>
      </c>
      <c r="W4436" s="45">
        <v>1239.5272086405103</v>
      </c>
    </row>
    <row r="4437" spans="12:23" x14ac:dyDescent="0.3">
      <c r="L4437" s="44">
        <v>4434</v>
      </c>
      <c r="M4437" s="34">
        <v>185</v>
      </c>
      <c r="N4437" s="34">
        <v>18</v>
      </c>
      <c r="O4437" s="45">
        <v>200.73926489820877</v>
      </c>
      <c r="P4437" s="44">
        <v>4434</v>
      </c>
      <c r="Q4437" s="34">
        <v>185</v>
      </c>
      <c r="R4437" s="34">
        <v>18</v>
      </c>
      <c r="S4437" s="45">
        <v>252.68356453579429</v>
      </c>
      <c r="T4437" s="44">
        <v>4434</v>
      </c>
      <c r="U4437" s="34">
        <v>185</v>
      </c>
      <c r="V4437" s="34">
        <v>18</v>
      </c>
      <c r="W4437" s="45">
        <v>684.95305406029536</v>
      </c>
    </row>
    <row r="4438" spans="12:23" x14ac:dyDescent="0.3">
      <c r="L4438" s="44">
        <v>4435</v>
      </c>
      <c r="M4438" s="34">
        <v>185</v>
      </c>
      <c r="N4438" s="34">
        <v>19</v>
      </c>
      <c r="O4438" s="45">
        <v>133.88878919066445</v>
      </c>
      <c r="P4438" s="44">
        <v>4435</v>
      </c>
      <c r="Q4438" s="34">
        <v>185</v>
      </c>
      <c r="R4438" s="34">
        <v>19</v>
      </c>
      <c r="S4438" s="45">
        <v>168.53452423089203</v>
      </c>
      <c r="T4438" s="44">
        <v>4435</v>
      </c>
      <c r="U4438" s="34">
        <v>185</v>
      </c>
      <c r="V4438" s="34">
        <v>19</v>
      </c>
      <c r="W4438" s="45">
        <v>456.84901310704663</v>
      </c>
    </row>
    <row r="4439" spans="12:23" x14ac:dyDescent="0.3">
      <c r="L4439" s="44">
        <v>4436</v>
      </c>
      <c r="M4439" s="34">
        <v>185</v>
      </c>
      <c r="N4439" s="34">
        <v>20</v>
      </c>
      <c r="O4439" s="45">
        <v>57.399269736468881</v>
      </c>
      <c r="P4439" s="44">
        <v>4436</v>
      </c>
      <c r="Q4439" s="34">
        <v>185</v>
      </c>
      <c r="R4439" s="34">
        <v>20</v>
      </c>
      <c r="S4439" s="45">
        <v>72.252192843872066</v>
      </c>
      <c r="T4439" s="44">
        <v>4436</v>
      </c>
      <c r="U4439" s="34">
        <v>185</v>
      </c>
      <c r="V4439" s="34">
        <v>20</v>
      </c>
      <c r="W4439" s="45">
        <v>195.85508159931427</v>
      </c>
    </row>
    <row r="4440" spans="12:23" x14ac:dyDescent="0.3">
      <c r="L4440" s="44">
        <v>4437</v>
      </c>
      <c r="M4440" s="34">
        <v>185</v>
      </c>
      <c r="N4440" s="34">
        <v>21</v>
      </c>
      <c r="O4440" s="45">
        <v>0</v>
      </c>
      <c r="P4440" s="44">
        <v>4437</v>
      </c>
      <c r="Q4440" s="34">
        <v>185</v>
      </c>
      <c r="R4440" s="34">
        <v>21</v>
      </c>
      <c r="S4440" s="45">
        <v>0</v>
      </c>
      <c r="T4440" s="44">
        <v>4437</v>
      </c>
      <c r="U4440" s="34">
        <v>185</v>
      </c>
      <c r="V4440" s="34">
        <v>21</v>
      </c>
      <c r="W4440" s="45">
        <v>0</v>
      </c>
    </row>
    <row r="4441" spans="12:23" x14ac:dyDescent="0.3">
      <c r="L4441" s="44">
        <v>4438</v>
      </c>
      <c r="M4441" s="34">
        <v>185</v>
      </c>
      <c r="N4441" s="34">
        <v>22</v>
      </c>
      <c r="O4441" s="45">
        <v>57.399269736468881</v>
      </c>
      <c r="P4441" s="44">
        <v>4438</v>
      </c>
      <c r="Q4441" s="34">
        <v>185</v>
      </c>
      <c r="R4441" s="34">
        <v>22</v>
      </c>
      <c r="S4441" s="45">
        <v>72.252192843872066</v>
      </c>
      <c r="T4441" s="44">
        <v>4438</v>
      </c>
      <c r="U4441" s="34">
        <v>185</v>
      </c>
      <c r="V4441" s="34">
        <v>22</v>
      </c>
      <c r="W4441" s="45">
        <v>195.85508159931427</v>
      </c>
    </row>
    <row r="4442" spans="12:23" x14ac:dyDescent="0.3">
      <c r="L4442" s="44">
        <v>4439</v>
      </c>
      <c r="M4442" s="34">
        <v>185</v>
      </c>
      <c r="N4442" s="34">
        <v>23</v>
      </c>
      <c r="O4442" s="45">
        <v>172.08906102354695</v>
      </c>
      <c r="P4442" s="44">
        <v>4439</v>
      </c>
      <c r="Q4442" s="34">
        <v>185</v>
      </c>
      <c r="R4442" s="34">
        <v>23</v>
      </c>
      <c r="S4442" s="45">
        <v>216.61969011940764</v>
      </c>
      <c r="T4442" s="44">
        <v>4439</v>
      </c>
      <c r="U4442" s="34">
        <v>185</v>
      </c>
      <c r="V4442" s="34">
        <v>23</v>
      </c>
      <c r="W4442" s="45">
        <v>587.194179366046</v>
      </c>
    </row>
    <row r="4443" spans="12:23" x14ac:dyDescent="0.3">
      <c r="L4443" s="44">
        <v>4440</v>
      </c>
      <c r="M4443" s="34">
        <v>185</v>
      </c>
      <c r="N4443" s="34">
        <v>24</v>
      </c>
      <c r="O4443" s="45">
        <v>38.200271832882493</v>
      </c>
      <c r="P4443" s="44">
        <v>4440</v>
      </c>
      <c r="Q4443" s="34">
        <v>185</v>
      </c>
      <c r="R4443" s="34">
        <v>24</v>
      </c>
      <c r="S4443" s="45">
        <v>48.085165888515618</v>
      </c>
      <c r="T4443" s="44">
        <v>4440</v>
      </c>
      <c r="U4443" s="34">
        <v>185</v>
      </c>
      <c r="V4443" s="34">
        <v>24</v>
      </c>
      <c r="W4443" s="45">
        <v>130.34516625899937</v>
      </c>
    </row>
    <row r="4444" spans="12:23" x14ac:dyDescent="0.3">
      <c r="L4444" s="44">
        <v>4441</v>
      </c>
      <c r="M4444" s="34">
        <v>186</v>
      </c>
      <c r="N4444" s="34">
        <v>1</v>
      </c>
      <c r="O4444" s="45">
        <v>28.650203874661862</v>
      </c>
      <c r="P4444" s="44">
        <v>4441</v>
      </c>
      <c r="Q4444" s="34">
        <v>186</v>
      </c>
      <c r="R4444" s="34">
        <v>1</v>
      </c>
      <c r="S4444" s="45">
        <v>36.063874416386703</v>
      </c>
      <c r="T4444" s="44">
        <v>4441</v>
      </c>
      <c r="U4444" s="34">
        <v>186</v>
      </c>
      <c r="V4444" s="34">
        <v>1</v>
      </c>
      <c r="W4444" s="45">
        <v>97.758874694249513</v>
      </c>
    </row>
    <row r="4445" spans="12:23" x14ac:dyDescent="0.3">
      <c r="L4445" s="44">
        <v>4442</v>
      </c>
      <c r="M4445" s="34">
        <v>186</v>
      </c>
      <c r="N4445" s="34">
        <v>2</v>
      </c>
      <c r="O4445" s="45">
        <v>506.70722891370571</v>
      </c>
      <c r="P4445" s="44">
        <v>4442</v>
      </c>
      <c r="Q4445" s="34">
        <v>186</v>
      </c>
      <c r="R4445" s="34">
        <v>2</v>
      </c>
      <c r="S4445" s="45">
        <v>637.82533448498418</v>
      </c>
      <c r="T4445" s="44">
        <v>4442</v>
      </c>
      <c r="U4445" s="34">
        <v>186</v>
      </c>
      <c r="V4445" s="34">
        <v>2</v>
      </c>
      <c r="W4445" s="45">
        <v>1728.9625133123066</v>
      </c>
    </row>
    <row r="4446" spans="12:23" x14ac:dyDescent="0.3">
      <c r="L4446" s="44">
        <v>4443</v>
      </c>
      <c r="M4446" s="34">
        <v>186</v>
      </c>
      <c r="N4446" s="34">
        <v>3</v>
      </c>
      <c r="O4446" s="45">
        <v>162.53899306532634</v>
      </c>
      <c r="P4446" s="44">
        <v>4443</v>
      </c>
      <c r="Q4446" s="34">
        <v>186</v>
      </c>
      <c r="R4446" s="34">
        <v>3</v>
      </c>
      <c r="S4446" s="45">
        <v>204.59839864727877</v>
      </c>
      <c r="T4446" s="44">
        <v>4443</v>
      </c>
      <c r="U4446" s="34">
        <v>186</v>
      </c>
      <c r="V4446" s="34">
        <v>3</v>
      </c>
      <c r="W4446" s="45">
        <v>554.60788780129622</v>
      </c>
    </row>
    <row r="4447" spans="12:23" x14ac:dyDescent="0.3">
      <c r="L4447" s="44">
        <v>4444</v>
      </c>
      <c r="M4447" s="34">
        <v>186</v>
      </c>
      <c r="N4447" s="34">
        <v>4</v>
      </c>
      <c r="O4447" s="45">
        <v>9.5500679582206232</v>
      </c>
      <c r="P4447" s="44">
        <v>4444</v>
      </c>
      <c r="Q4447" s="34">
        <v>186</v>
      </c>
      <c r="R4447" s="34">
        <v>4</v>
      </c>
      <c r="S4447" s="45">
        <v>12.021291472128905</v>
      </c>
      <c r="T4447" s="44">
        <v>4444</v>
      </c>
      <c r="U4447" s="34">
        <v>186</v>
      </c>
      <c r="V4447" s="34">
        <v>4</v>
      </c>
      <c r="W4447" s="45">
        <v>32.586291564749843</v>
      </c>
    </row>
    <row r="4448" spans="12:23" x14ac:dyDescent="0.3">
      <c r="L4448" s="44">
        <v>4445</v>
      </c>
      <c r="M4448" s="34">
        <v>186</v>
      </c>
      <c r="N4448" s="34">
        <v>5</v>
      </c>
      <c r="O4448" s="45">
        <v>1080.3637955221009</v>
      </c>
      <c r="P4448" s="44">
        <v>4445</v>
      </c>
      <c r="Q4448" s="34">
        <v>186</v>
      </c>
      <c r="R4448" s="34">
        <v>5</v>
      </c>
      <c r="S4448" s="45">
        <v>1359.9241532859694</v>
      </c>
      <c r="T4448" s="44">
        <v>4445</v>
      </c>
      <c r="U4448" s="34">
        <v>186</v>
      </c>
      <c r="V4448" s="34">
        <v>5</v>
      </c>
      <c r="W4448" s="45">
        <v>3686.3663997886774</v>
      </c>
    </row>
    <row r="4449" spans="12:23" x14ac:dyDescent="0.3">
      <c r="L4449" s="44">
        <v>4446</v>
      </c>
      <c r="M4449" s="34">
        <v>186</v>
      </c>
      <c r="N4449" s="34">
        <v>6</v>
      </c>
      <c r="O4449" s="45">
        <v>363.26837176482064</v>
      </c>
      <c r="P4449" s="44">
        <v>4446</v>
      </c>
      <c r="Q4449" s="34">
        <v>186</v>
      </c>
      <c r="R4449" s="34">
        <v>6</v>
      </c>
      <c r="S4449" s="45">
        <v>457.26951878196326</v>
      </c>
      <c r="T4449" s="44">
        <v>4446</v>
      </c>
      <c r="U4449" s="34">
        <v>186</v>
      </c>
      <c r="V4449" s="34">
        <v>6</v>
      </c>
      <c r="W4449" s="45">
        <v>1239.5272086405103</v>
      </c>
    </row>
    <row r="4450" spans="12:23" x14ac:dyDescent="0.3">
      <c r="L4450" s="44">
        <v>4447</v>
      </c>
      <c r="M4450" s="34">
        <v>186</v>
      </c>
      <c r="N4450" s="34">
        <v>7</v>
      </c>
      <c r="O4450" s="45">
        <v>372.91730171018645</v>
      </c>
      <c r="P4450" s="44">
        <v>4447</v>
      </c>
      <c r="Q4450" s="34">
        <v>186</v>
      </c>
      <c r="R4450" s="34">
        <v>7</v>
      </c>
      <c r="S4450" s="45">
        <v>469.41525426519087</v>
      </c>
      <c r="T4450" s="44">
        <v>4447</v>
      </c>
      <c r="U4450" s="34">
        <v>186</v>
      </c>
      <c r="V4450" s="34">
        <v>7</v>
      </c>
      <c r="W4450" s="45">
        <v>1272.4508324160754</v>
      </c>
    </row>
    <row r="4451" spans="12:23" x14ac:dyDescent="0.3">
      <c r="L4451" s="44">
        <v>4448</v>
      </c>
      <c r="M4451" s="34">
        <v>186</v>
      </c>
      <c r="N4451" s="34">
        <v>8</v>
      </c>
      <c r="O4451" s="45">
        <v>305.96796401549699</v>
      </c>
      <c r="P4451" s="44">
        <v>4448</v>
      </c>
      <c r="Q4451" s="34">
        <v>186</v>
      </c>
      <c r="R4451" s="34">
        <v>8</v>
      </c>
      <c r="S4451" s="45">
        <v>385.14176994918995</v>
      </c>
      <c r="T4451" s="44">
        <v>4448</v>
      </c>
      <c r="U4451" s="34">
        <v>186</v>
      </c>
      <c r="V4451" s="34">
        <v>8</v>
      </c>
      <c r="W4451" s="45">
        <v>1044.0094592520115</v>
      </c>
    </row>
    <row r="4452" spans="12:23" x14ac:dyDescent="0.3">
      <c r="L4452" s="44">
        <v>4449</v>
      </c>
      <c r="M4452" s="34">
        <v>186</v>
      </c>
      <c r="N4452" s="34">
        <v>9</v>
      </c>
      <c r="O4452" s="45">
        <v>181.7379909689127</v>
      </c>
      <c r="P4452" s="44">
        <v>4449</v>
      </c>
      <c r="Q4452" s="34">
        <v>186</v>
      </c>
      <c r="R4452" s="34">
        <v>9</v>
      </c>
      <c r="S4452" s="45">
        <v>228.76542560263516</v>
      </c>
      <c r="T4452" s="44">
        <v>4449</v>
      </c>
      <c r="U4452" s="34">
        <v>186</v>
      </c>
      <c r="V4452" s="34">
        <v>9</v>
      </c>
      <c r="W4452" s="45">
        <v>620.11780314161092</v>
      </c>
    </row>
    <row r="4453" spans="12:23" x14ac:dyDescent="0.3">
      <c r="L4453" s="44">
        <v>4450</v>
      </c>
      <c r="M4453" s="34">
        <v>186</v>
      </c>
      <c r="N4453" s="34">
        <v>10</v>
      </c>
      <c r="O4453" s="45">
        <v>162.53899306532631</v>
      </c>
      <c r="P4453" s="44">
        <v>4450</v>
      </c>
      <c r="Q4453" s="34">
        <v>186</v>
      </c>
      <c r="R4453" s="34">
        <v>10</v>
      </c>
      <c r="S4453" s="45">
        <v>204.59839864727871</v>
      </c>
      <c r="T4453" s="44">
        <v>4450</v>
      </c>
      <c r="U4453" s="34">
        <v>186</v>
      </c>
      <c r="V4453" s="34">
        <v>10</v>
      </c>
      <c r="W4453" s="45">
        <v>554.6078878012961</v>
      </c>
    </row>
    <row r="4454" spans="12:23" x14ac:dyDescent="0.3">
      <c r="L4454" s="44">
        <v>4451</v>
      </c>
      <c r="M4454" s="34">
        <v>186</v>
      </c>
      <c r="N4454" s="34">
        <v>11</v>
      </c>
      <c r="O4454" s="45">
        <v>430.2177094595101</v>
      </c>
      <c r="P4454" s="44">
        <v>4451</v>
      </c>
      <c r="Q4454" s="34">
        <v>186</v>
      </c>
      <c r="R4454" s="34">
        <v>11</v>
      </c>
      <c r="S4454" s="45">
        <v>541.54300309796417</v>
      </c>
      <c r="T4454" s="44">
        <v>4451</v>
      </c>
      <c r="U4454" s="34">
        <v>186</v>
      </c>
      <c r="V4454" s="34">
        <v>11</v>
      </c>
      <c r="W4454" s="45">
        <v>1467.9685818045743</v>
      </c>
    </row>
    <row r="4455" spans="12:23" x14ac:dyDescent="0.3">
      <c r="L4455" s="44">
        <v>4452</v>
      </c>
      <c r="M4455" s="34">
        <v>186</v>
      </c>
      <c r="N4455" s="34">
        <v>12</v>
      </c>
      <c r="O4455" s="45">
        <v>152.9889251071057</v>
      </c>
      <c r="P4455" s="44">
        <v>4452</v>
      </c>
      <c r="Q4455" s="34">
        <v>186</v>
      </c>
      <c r="R4455" s="34">
        <v>12</v>
      </c>
      <c r="S4455" s="45">
        <v>192.57710717514985</v>
      </c>
      <c r="T4455" s="44">
        <v>4452</v>
      </c>
      <c r="U4455" s="34">
        <v>186</v>
      </c>
      <c r="V4455" s="34">
        <v>12</v>
      </c>
      <c r="W4455" s="45">
        <v>522.02159623654632</v>
      </c>
    </row>
    <row r="4456" spans="12:23" x14ac:dyDescent="0.3">
      <c r="L4456" s="44">
        <v>4453</v>
      </c>
      <c r="M4456" s="34">
        <v>186</v>
      </c>
      <c r="N4456" s="34">
        <v>13</v>
      </c>
      <c r="O4456" s="45">
        <v>47.849201778248251</v>
      </c>
      <c r="P4456" s="44">
        <v>4453</v>
      </c>
      <c r="Q4456" s="34">
        <v>186</v>
      </c>
      <c r="R4456" s="34">
        <v>13</v>
      </c>
      <c r="S4456" s="45">
        <v>60.230901371743158</v>
      </c>
      <c r="T4456" s="44">
        <v>4453</v>
      </c>
      <c r="U4456" s="34">
        <v>186</v>
      </c>
      <c r="V4456" s="34">
        <v>13</v>
      </c>
      <c r="W4456" s="45">
        <v>163.26879003456443</v>
      </c>
    </row>
    <row r="4457" spans="12:23" x14ac:dyDescent="0.3">
      <c r="L4457" s="44">
        <v>4454</v>
      </c>
      <c r="M4457" s="34">
        <v>186</v>
      </c>
      <c r="N4457" s="34">
        <v>14</v>
      </c>
      <c r="O4457" s="45">
        <v>28.650203874661862</v>
      </c>
      <c r="P4457" s="44">
        <v>4454</v>
      </c>
      <c r="Q4457" s="34">
        <v>186</v>
      </c>
      <c r="R4457" s="34">
        <v>14</v>
      </c>
      <c r="S4457" s="45">
        <v>36.063874416386703</v>
      </c>
      <c r="T4457" s="44">
        <v>4454</v>
      </c>
      <c r="U4457" s="34">
        <v>186</v>
      </c>
      <c r="V4457" s="34">
        <v>14</v>
      </c>
      <c r="W4457" s="45">
        <v>97.758874694249513</v>
      </c>
    </row>
    <row r="4458" spans="12:23" x14ac:dyDescent="0.3">
      <c r="L4458" s="44">
        <v>4455</v>
      </c>
      <c r="M4458" s="34">
        <v>186</v>
      </c>
      <c r="N4458" s="34">
        <v>15</v>
      </c>
      <c r="O4458" s="45">
        <v>124.23985924529872</v>
      </c>
      <c r="P4458" s="44">
        <v>4455</v>
      </c>
      <c r="Q4458" s="34">
        <v>186</v>
      </c>
      <c r="R4458" s="34">
        <v>15</v>
      </c>
      <c r="S4458" s="45">
        <v>156.38878874766451</v>
      </c>
      <c r="T4458" s="44">
        <v>4455</v>
      </c>
      <c r="U4458" s="34">
        <v>186</v>
      </c>
      <c r="V4458" s="34">
        <v>15</v>
      </c>
      <c r="W4458" s="45">
        <v>423.92538933148165</v>
      </c>
    </row>
    <row r="4459" spans="12:23" x14ac:dyDescent="0.3">
      <c r="L4459" s="44">
        <v>4456</v>
      </c>
      <c r="M4459" s="34">
        <v>186</v>
      </c>
      <c r="N4459" s="34">
        <v>16</v>
      </c>
      <c r="O4459" s="45">
        <v>439.76777741773077</v>
      </c>
      <c r="P4459" s="44">
        <v>4456</v>
      </c>
      <c r="Q4459" s="34">
        <v>186</v>
      </c>
      <c r="R4459" s="34">
        <v>16</v>
      </c>
      <c r="S4459" s="45">
        <v>553.56429457009313</v>
      </c>
      <c r="T4459" s="44">
        <v>4456</v>
      </c>
      <c r="U4459" s="34">
        <v>186</v>
      </c>
      <c r="V4459" s="34">
        <v>16</v>
      </c>
      <c r="W4459" s="45">
        <v>1500.5548733693242</v>
      </c>
    </row>
    <row r="4460" spans="12:23" x14ac:dyDescent="0.3">
      <c r="L4460" s="44">
        <v>4457</v>
      </c>
      <c r="M4460" s="34">
        <v>186</v>
      </c>
      <c r="N4460" s="34">
        <v>17</v>
      </c>
      <c r="O4460" s="45">
        <v>0</v>
      </c>
      <c r="P4460" s="44">
        <v>4457</v>
      </c>
      <c r="Q4460" s="34">
        <v>186</v>
      </c>
      <c r="R4460" s="34">
        <v>17</v>
      </c>
      <c r="S4460" s="45">
        <v>0</v>
      </c>
      <c r="T4460" s="44">
        <v>4457</v>
      </c>
      <c r="U4460" s="34">
        <v>186</v>
      </c>
      <c r="V4460" s="34">
        <v>17</v>
      </c>
      <c r="W4460" s="45">
        <v>0</v>
      </c>
    </row>
    <row r="4461" spans="12:23" x14ac:dyDescent="0.3">
      <c r="L4461" s="44">
        <v>4458</v>
      </c>
      <c r="M4461" s="34">
        <v>186</v>
      </c>
      <c r="N4461" s="34">
        <v>18</v>
      </c>
      <c r="O4461" s="45">
        <v>76.499405652910127</v>
      </c>
      <c r="P4461" s="44">
        <v>4458</v>
      </c>
      <c r="Q4461" s="34">
        <v>186</v>
      </c>
      <c r="R4461" s="34">
        <v>18</v>
      </c>
      <c r="S4461" s="45">
        <v>96.294775788129868</v>
      </c>
      <c r="T4461" s="44">
        <v>4458</v>
      </c>
      <c r="U4461" s="34">
        <v>186</v>
      </c>
      <c r="V4461" s="34">
        <v>18</v>
      </c>
      <c r="W4461" s="45">
        <v>261.02766472881399</v>
      </c>
    </row>
    <row r="4462" spans="12:23" x14ac:dyDescent="0.3">
      <c r="L4462" s="44">
        <v>4459</v>
      </c>
      <c r="M4462" s="34">
        <v>186</v>
      </c>
      <c r="N4462" s="34">
        <v>19</v>
      </c>
      <c r="O4462" s="45">
        <v>38.200271832882493</v>
      </c>
      <c r="P4462" s="44">
        <v>4459</v>
      </c>
      <c r="Q4462" s="34">
        <v>186</v>
      </c>
      <c r="R4462" s="34">
        <v>19</v>
      </c>
      <c r="S4462" s="45">
        <v>48.085165888515618</v>
      </c>
      <c r="T4462" s="44">
        <v>4459</v>
      </c>
      <c r="U4462" s="34">
        <v>186</v>
      </c>
      <c r="V4462" s="34">
        <v>19</v>
      </c>
      <c r="W4462" s="45">
        <v>130.34516625899937</v>
      </c>
    </row>
    <row r="4463" spans="12:23" x14ac:dyDescent="0.3">
      <c r="L4463" s="44">
        <v>4460</v>
      </c>
      <c r="M4463" s="34">
        <v>186</v>
      </c>
      <c r="N4463" s="34">
        <v>20</v>
      </c>
      <c r="O4463" s="45">
        <v>162.53899306532631</v>
      </c>
      <c r="P4463" s="44">
        <v>4460</v>
      </c>
      <c r="Q4463" s="34">
        <v>186</v>
      </c>
      <c r="R4463" s="34">
        <v>20</v>
      </c>
      <c r="S4463" s="45">
        <v>204.59839864727871</v>
      </c>
      <c r="T4463" s="44">
        <v>4460</v>
      </c>
      <c r="U4463" s="34">
        <v>186</v>
      </c>
      <c r="V4463" s="34">
        <v>20</v>
      </c>
      <c r="W4463" s="45">
        <v>554.6078878012961</v>
      </c>
    </row>
    <row r="4464" spans="12:23" x14ac:dyDescent="0.3">
      <c r="L4464" s="44">
        <v>4461</v>
      </c>
      <c r="M4464" s="34">
        <v>186</v>
      </c>
      <c r="N4464" s="34">
        <v>21</v>
      </c>
      <c r="O4464" s="45">
        <v>392.01743762662767</v>
      </c>
      <c r="P4464" s="44">
        <v>4461</v>
      </c>
      <c r="Q4464" s="34">
        <v>186</v>
      </c>
      <c r="R4464" s="34">
        <v>21</v>
      </c>
      <c r="S4464" s="45">
        <v>493.45783720944866</v>
      </c>
      <c r="T4464" s="44">
        <v>4461</v>
      </c>
      <c r="U4464" s="34">
        <v>186</v>
      </c>
      <c r="V4464" s="34">
        <v>21</v>
      </c>
      <c r="W4464" s="45">
        <v>1337.623415545575</v>
      </c>
    </row>
    <row r="4465" spans="12:23" x14ac:dyDescent="0.3">
      <c r="L4465" s="44">
        <v>4462</v>
      </c>
      <c r="M4465" s="34">
        <v>186</v>
      </c>
      <c r="N4465" s="34">
        <v>22</v>
      </c>
      <c r="O4465" s="45">
        <v>0</v>
      </c>
      <c r="P4465" s="44">
        <v>4462</v>
      </c>
      <c r="Q4465" s="34">
        <v>186</v>
      </c>
      <c r="R4465" s="34">
        <v>22</v>
      </c>
      <c r="S4465" s="45">
        <v>0</v>
      </c>
      <c r="T4465" s="44">
        <v>4462</v>
      </c>
      <c r="U4465" s="34">
        <v>186</v>
      </c>
      <c r="V4465" s="34">
        <v>22</v>
      </c>
      <c r="W4465" s="45">
        <v>0</v>
      </c>
    </row>
    <row r="4466" spans="12:23" x14ac:dyDescent="0.3">
      <c r="L4466" s="44">
        <v>4463</v>
      </c>
      <c r="M4466" s="34">
        <v>186</v>
      </c>
      <c r="N4466" s="34">
        <v>23</v>
      </c>
      <c r="O4466" s="45">
        <v>57.399269736468881</v>
      </c>
      <c r="P4466" s="44">
        <v>4463</v>
      </c>
      <c r="Q4466" s="34">
        <v>186</v>
      </c>
      <c r="R4466" s="34">
        <v>23</v>
      </c>
      <c r="S4466" s="45">
        <v>72.252192843872066</v>
      </c>
      <c r="T4466" s="44">
        <v>4463</v>
      </c>
      <c r="U4466" s="34">
        <v>186</v>
      </c>
      <c r="V4466" s="34">
        <v>23</v>
      </c>
      <c r="W4466" s="45">
        <v>195.85508159931427</v>
      </c>
    </row>
    <row r="4467" spans="12:23" x14ac:dyDescent="0.3">
      <c r="L4467" s="44">
        <v>4464</v>
      </c>
      <c r="M4467" s="34">
        <v>186</v>
      </c>
      <c r="N4467" s="34">
        <v>24</v>
      </c>
      <c r="O4467" s="45">
        <v>143.43885714888509</v>
      </c>
      <c r="P4467" s="44">
        <v>4464</v>
      </c>
      <c r="Q4467" s="34">
        <v>186</v>
      </c>
      <c r="R4467" s="34">
        <v>24</v>
      </c>
      <c r="S4467" s="45">
        <v>180.55581570302095</v>
      </c>
      <c r="T4467" s="44">
        <v>4464</v>
      </c>
      <c r="U4467" s="34">
        <v>186</v>
      </c>
      <c r="V4467" s="34">
        <v>24</v>
      </c>
      <c r="W4467" s="45">
        <v>489.43530467179647</v>
      </c>
    </row>
    <row r="4468" spans="12:23" x14ac:dyDescent="0.3">
      <c r="L4468" s="44">
        <v>4465</v>
      </c>
      <c r="M4468" s="34">
        <v>187</v>
      </c>
      <c r="N4468" s="34">
        <v>1</v>
      </c>
      <c r="O4468" s="45">
        <v>47.849201778248251</v>
      </c>
      <c r="P4468" s="44">
        <v>4465</v>
      </c>
      <c r="Q4468" s="34">
        <v>187</v>
      </c>
      <c r="R4468" s="34">
        <v>1</v>
      </c>
      <c r="S4468" s="45">
        <v>60.230901371743158</v>
      </c>
      <c r="T4468" s="44">
        <v>4465</v>
      </c>
      <c r="U4468" s="34">
        <v>187</v>
      </c>
      <c r="V4468" s="34">
        <v>1</v>
      </c>
      <c r="W4468" s="45">
        <v>163.26879003456443</v>
      </c>
    </row>
    <row r="4469" spans="12:23" x14ac:dyDescent="0.3">
      <c r="L4469" s="44">
        <v>4466</v>
      </c>
      <c r="M4469" s="34">
        <v>187</v>
      </c>
      <c r="N4469" s="34">
        <v>2</v>
      </c>
      <c r="O4469" s="45">
        <v>0</v>
      </c>
      <c r="P4469" s="44">
        <v>4466</v>
      </c>
      <c r="Q4469" s="34">
        <v>187</v>
      </c>
      <c r="R4469" s="34">
        <v>2</v>
      </c>
      <c r="S4469" s="45">
        <v>0</v>
      </c>
      <c r="T4469" s="44">
        <v>4466</v>
      </c>
      <c r="U4469" s="34">
        <v>187</v>
      </c>
      <c r="V4469" s="34">
        <v>2</v>
      </c>
      <c r="W4469" s="45">
        <v>0</v>
      </c>
    </row>
    <row r="4470" spans="12:23" x14ac:dyDescent="0.3">
      <c r="L4470" s="44">
        <v>4467</v>
      </c>
      <c r="M4470" s="34">
        <v>187</v>
      </c>
      <c r="N4470" s="34">
        <v>3</v>
      </c>
      <c r="O4470" s="45">
        <v>57.399269736468881</v>
      </c>
      <c r="P4470" s="44">
        <v>4467</v>
      </c>
      <c r="Q4470" s="34">
        <v>187</v>
      </c>
      <c r="R4470" s="34">
        <v>3</v>
      </c>
      <c r="S4470" s="45">
        <v>72.252192843872066</v>
      </c>
      <c r="T4470" s="44">
        <v>4467</v>
      </c>
      <c r="U4470" s="34">
        <v>187</v>
      </c>
      <c r="V4470" s="34">
        <v>3</v>
      </c>
      <c r="W4470" s="45">
        <v>195.85508159931427</v>
      </c>
    </row>
    <row r="4471" spans="12:23" x14ac:dyDescent="0.3">
      <c r="L4471" s="44">
        <v>4468</v>
      </c>
      <c r="M4471" s="34">
        <v>187</v>
      </c>
      <c r="N4471" s="34">
        <v>4</v>
      </c>
      <c r="O4471" s="45">
        <v>152.9889251071057</v>
      </c>
      <c r="P4471" s="44">
        <v>4468</v>
      </c>
      <c r="Q4471" s="34">
        <v>187</v>
      </c>
      <c r="R4471" s="34">
        <v>4</v>
      </c>
      <c r="S4471" s="45">
        <v>192.57710717514985</v>
      </c>
      <c r="T4471" s="44">
        <v>4468</v>
      </c>
      <c r="U4471" s="34">
        <v>187</v>
      </c>
      <c r="V4471" s="34">
        <v>4</v>
      </c>
      <c r="W4471" s="45">
        <v>522.02159623654632</v>
      </c>
    </row>
    <row r="4472" spans="12:23" x14ac:dyDescent="0.3">
      <c r="L4472" s="44">
        <v>4469</v>
      </c>
      <c r="M4472" s="34">
        <v>187</v>
      </c>
      <c r="N4472" s="34">
        <v>5</v>
      </c>
      <c r="O4472" s="45">
        <v>219.93826280179519</v>
      </c>
      <c r="P4472" s="44">
        <v>4469</v>
      </c>
      <c r="Q4472" s="34">
        <v>187</v>
      </c>
      <c r="R4472" s="34">
        <v>5</v>
      </c>
      <c r="S4472" s="45">
        <v>276.85059149115079</v>
      </c>
      <c r="T4472" s="44">
        <v>4469</v>
      </c>
      <c r="U4472" s="34">
        <v>187</v>
      </c>
      <c r="V4472" s="34">
        <v>5</v>
      </c>
      <c r="W4472" s="45">
        <v>750.4629694006104</v>
      </c>
    </row>
    <row r="4473" spans="12:23" x14ac:dyDescent="0.3">
      <c r="L4473" s="44">
        <v>4470</v>
      </c>
      <c r="M4473" s="34">
        <v>187</v>
      </c>
      <c r="N4473" s="34">
        <v>6</v>
      </c>
      <c r="O4473" s="45">
        <v>640.49715611722513</v>
      </c>
      <c r="P4473" s="44">
        <v>4470</v>
      </c>
      <c r="Q4473" s="34">
        <v>187</v>
      </c>
      <c r="R4473" s="34">
        <v>6</v>
      </c>
      <c r="S4473" s="45">
        <v>806.23541470477778</v>
      </c>
      <c r="T4473" s="44">
        <v>4470</v>
      </c>
      <c r="U4473" s="34">
        <v>187</v>
      </c>
      <c r="V4473" s="34">
        <v>6</v>
      </c>
      <c r="W4473" s="45">
        <v>2185.4741942085384</v>
      </c>
    </row>
    <row r="4474" spans="12:23" x14ac:dyDescent="0.3">
      <c r="L4474" s="44">
        <v>4471</v>
      </c>
      <c r="M4474" s="34">
        <v>187</v>
      </c>
      <c r="N4474" s="34">
        <v>7</v>
      </c>
      <c r="O4474" s="45">
        <v>172.08906102354695</v>
      </c>
      <c r="P4474" s="44">
        <v>4471</v>
      </c>
      <c r="Q4474" s="34">
        <v>187</v>
      </c>
      <c r="R4474" s="34">
        <v>7</v>
      </c>
      <c r="S4474" s="45">
        <v>216.61969011940764</v>
      </c>
      <c r="T4474" s="44">
        <v>4471</v>
      </c>
      <c r="U4474" s="34">
        <v>187</v>
      </c>
      <c r="V4474" s="34">
        <v>7</v>
      </c>
      <c r="W4474" s="45">
        <v>587.194179366046</v>
      </c>
    </row>
    <row r="4475" spans="12:23" x14ac:dyDescent="0.3">
      <c r="L4475" s="44">
        <v>4472</v>
      </c>
      <c r="M4475" s="34">
        <v>187</v>
      </c>
      <c r="N4475" s="34">
        <v>8</v>
      </c>
      <c r="O4475" s="45">
        <v>47.849201778248251</v>
      </c>
      <c r="P4475" s="44">
        <v>4472</v>
      </c>
      <c r="Q4475" s="34">
        <v>187</v>
      </c>
      <c r="R4475" s="34">
        <v>8</v>
      </c>
      <c r="S4475" s="45">
        <v>60.230901371743158</v>
      </c>
      <c r="T4475" s="44">
        <v>4472</v>
      </c>
      <c r="U4475" s="34">
        <v>187</v>
      </c>
      <c r="V4475" s="34">
        <v>8</v>
      </c>
      <c r="W4475" s="45">
        <v>163.26879003456443</v>
      </c>
    </row>
    <row r="4476" spans="12:23" x14ac:dyDescent="0.3">
      <c r="L4476" s="44">
        <v>4473</v>
      </c>
      <c r="M4476" s="34">
        <v>187</v>
      </c>
      <c r="N4476" s="34">
        <v>9</v>
      </c>
      <c r="O4476" s="45">
        <v>9.5500679582206232</v>
      </c>
      <c r="P4476" s="44">
        <v>4473</v>
      </c>
      <c r="Q4476" s="34">
        <v>187</v>
      </c>
      <c r="R4476" s="34">
        <v>9</v>
      </c>
      <c r="S4476" s="45">
        <v>12.021291472128905</v>
      </c>
      <c r="T4476" s="44">
        <v>4473</v>
      </c>
      <c r="U4476" s="34">
        <v>187</v>
      </c>
      <c r="V4476" s="34">
        <v>9</v>
      </c>
      <c r="W4476" s="45">
        <v>32.586291564749843</v>
      </c>
    </row>
    <row r="4477" spans="12:23" x14ac:dyDescent="0.3">
      <c r="L4477" s="44">
        <v>4474</v>
      </c>
      <c r="M4477" s="34">
        <v>187</v>
      </c>
      <c r="N4477" s="34">
        <v>10</v>
      </c>
      <c r="O4477" s="45">
        <v>191.28805892713333</v>
      </c>
      <c r="P4477" s="44">
        <v>4474</v>
      </c>
      <c r="Q4477" s="34">
        <v>187</v>
      </c>
      <c r="R4477" s="34">
        <v>10</v>
      </c>
      <c r="S4477" s="45">
        <v>240.78671707476408</v>
      </c>
      <c r="T4477" s="44">
        <v>4474</v>
      </c>
      <c r="U4477" s="34">
        <v>187</v>
      </c>
      <c r="V4477" s="34">
        <v>10</v>
      </c>
      <c r="W4477" s="45">
        <v>652.70409470636093</v>
      </c>
    </row>
    <row r="4478" spans="12:23" x14ac:dyDescent="0.3">
      <c r="L4478" s="44">
        <v>4475</v>
      </c>
      <c r="M4478" s="34">
        <v>187</v>
      </c>
      <c r="N4478" s="34">
        <v>11</v>
      </c>
      <c r="O4478" s="45">
        <v>133.88878919066445</v>
      </c>
      <c r="P4478" s="44">
        <v>4475</v>
      </c>
      <c r="Q4478" s="34">
        <v>187</v>
      </c>
      <c r="R4478" s="34">
        <v>11</v>
      </c>
      <c r="S4478" s="45">
        <v>168.53452423089203</v>
      </c>
      <c r="T4478" s="44">
        <v>4475</v>
      </c>
      <c r="U4478" s="34">
        <v>187</v>
      </c>
      <c r="V4478" s="34">
        <v>11</v>
      </c>
      <c r="W4478" s="45">
        <v>456.84901310704663</v>
      </c>
    </row>
    <row r="4479" spans="12:23" x14ac:dyDescent="0.3">
      <c r="L4479" s="44">
        <v>4476</v>
      </c>
      <c r="M4479" s="34">
        <v>187</v>
      </c>
      <c r="N4479" s="34">
        <v>12</v>
      </c>
      <c r="O4479" s="45">
        <v>420.66764150128955</v>
      </c>
      <c r="P4479" s="44">
        <v>4476</v>
      </c>
      <c r="Q4479" s="34">
        <v>187</v>
      </c>
      <c r="R4479" s="34">
        <v>12</v>
      </c>
      <c r="S4479" s="45">
        <v>529.52171162583534</v>
      </c>
      <c r="T4479" s="44">
        <v>4476</v>
      </c>
      <c r="U4479" s="34">
        <v>187</v>
      </c>
      <c r="V4479" s="34">
        <v>12</v>
      </c>
      <c r="W4479" s="45">
        <v>1435.3822902398247</v>
      </c>
    </row>
    <row r="4480" spans="12:23" x14ac:dyDescent="0.3">
      <c r="L4480" s="44">
        <v>4477</v>
      </c>
      <c r="M4480" s="34">
        <v>187</v>
      </c>
      <c r="N4480" s="34">
        <v>13</v>
      </c>
      <c r="O4480" s="45">
        <v>0</v>
      </c>
      <c r="P4480" s="44">
        <v>4477</v>
      </c>
      <c r="Q4480" s="34">
        <v>187</v>
      </c>
      <c r="R4480" s="34">
        <v>13</v>
      </c>
      <c r="S4480" s="45">
        <v>0</v>
      </c>
      <c r="T4480" s="44">
        <v>4477</v>
      </c>
      <c r="U4480" s="34">
        <v>187</v>
      </c>
      <c r="V4480" s="34">
        <v>13</v>
      </c>
      <c r="W4480" s="45">
        <v>0</v>
      </c>
    </row>
    <row r="4481" spans="12:23" x14ac:dyDescent="0.3">
      <c r="L4481" s="44">
        <v>4478</v>
      </c>
      <c r="M4481" s="34">
        <v>187</v>
      </c>
      <c r="N4481" s="34">
        <v>14</v>
      </c>
      <c r="O4481" s="45">
        <v>47.849201778248251</v>
      </c>
      <c r="P4481" s="44">
        <v>4478</v>
      </c>
      <c r="Q4481" s="34">
        <v>187</v>
      </c>
      <c r="R4481" s="34">
        <v>14</v>
      </c>
      <c r="S4481" s="45">
        <v>60.230901371743158</v>
      </c>
      <c r="T4481" s="44">
        <v>4478</v>
      </c>
      <c r="U4481" s="34">
        <v>187</v>
      </c>
      <c r="V4481" s="34">
        <v>14</v>
      </c>
      <c r="W4481" s="45">
        <v>163.26879003456443</v>
      </c>
    </row>
    <row r="4482" spans="12:23" x14ac:dyDescent="0.3">
      <c r="L4482" s="44">
        <v>4479</v>
      </c>
      <c r="M4482" s="34">
        <v>187</v>
      </c>
      <c r="N4482" s="34">
        <v>15</v>
      </c>
      <c r="O4482" s="45">
        <v>19.100135916441246</v>
      </c>
      <c r="P4482" s="44">
        <v>4479</v>
      </c>
      <c r="Q4482" s="34">
        <v>187</v>
      </c>
      <c r="R4482" s="34">
        <v>15</v>
      </c>
      <c r="S4482" s="45">
        <v>24.042582944257809</v>
      </c>
      <c r="T4482" s="44">
        <v>4479</v>
      </c>
      <c r="U4482" s="34">
        <v>187</v>
      </c>
      <c r="V4482" s="34">
        <v>15</v>
      </c>
      <c r="W4482" s="45">
        <v>65.172583129499685</v>
      </c>
    </row>
    <row r="4483" spans="12:23" x14ac:dyDescent="0.3">
      <c r="L4483" s="44">
        <v>4480</v>
      </c>
      <c r="M4483" s="34">
        <v>187</v>
      </c>
      <c r="N4483" s="34">
        <v>16</v>
      </c>
      <c r="O4483" s="45">
        <v>181.63912898176758</v>
      </c>
      <c r="P4483" s="44">
        <v>4480</v>
      </c>
      <c r="Q4483" s="34">
        <v>187</v>
      </c>
      <c r="R4483" s="34">
        <v>16</v>
      </c>
      <c r="S4483" s="45">
        <v>228.64098159153659</v>
      </c>
      <c r="T4483" s="44">
        <v>4480</v>
      </c>
      <c r="U4483" s="34">
        <v>187</v>
      </c>
      <c r="V4483" s="34">
        <v>16</v>
      </c>
      <c r="W4483" s="45">
        <v>619.7804709307959</v>
      </c>
    </row>
    <row r="4484" spans="12:23" x14ac:dyDescent="0.3">
      <c r="L4484" s="44">
        <v>4481</v>
      </c>
      <c r="M4484" s="34">
        <v>187</v>
      </c>
      <c r="N4484" s="34">
        <v>17</v>
      </c>
      <c r="O4484" s="45">
        <v>439.76777741773083</v>
      </c>
      <c r="P4484" s="44">
        <v>4481</v>
      </c>
      <c r="Q4484" s="34">
        <v>187</v>
      </c>
      <c r="R4484" s="34">
        <v>17</v>
      </c>
      <c r="S4484" s="45">
        <v>553.56429457009324</v>
      </c>
      <c r="T4484" s="44">
        <v>4481</v>
      </c>
      <c r="U4484" s="34">
        <v>187</v>
      </c>
      <c r="V4484" s="34">
        <v>17</v>
      </c>
      <c r="W4484" s="45">
        <v>1500.5548733693245</v>
      </c>
    </row>
    <row r="4485" spans="12:23" x14ac:dyDescent="0.3">
      <c r="L4485" s="44">
        <v>4482</v>
      </c>
      <c r="M4485" s="34">
        <v>187</v>
      </c>
      <c r="N4485" s="34">
        <v>18</v>
      </c>
      <c r="O4485" s="45">
        <v>133.78992720351934</v>
      </c>
      <c r="P4485" s="44">
        <v>4482</v>
      </c>
      <c r="Q4485" s="34">
        <v>187</v>
      </c>
      <c r="R4485" s="34">
        <v>18</v>
      </c>
      <c r="S4485" s="45">
        <v>168.41008021979343</v>
      </c>
      <c r="T4485" s="44">
        <v>4482</v>
      </c>
      <c r="U4485" s="34">
        <v>187</v>
      </c>
      <c r="V4485" s="34">
        <v>18</v>
      </c>
      <c r="W4485" s="45">
        <v>456.5116808962315</v>
      </c>
    </row>
    <row r="4486" spans="12:23" x14ac:dyDescent="0.3">
      <c r="L4486" s="44">
        <v>4483</v>
      </c>
      <c r="M4486" s="34">
        <v>187</v>
      </c>
      <c r="N4486" s="34">
        <v>19</v>
      </c>
      <c r="O4486" s="45">
        <v>57.399269736468881</v>
      </c>
      <c r="P4486" s="44">
        <v>4483</v>
      </c>
      <c r="Q4486" s="34">
        <v>187</v>
      </c>
      <c r="R4486" s="34">
        <v>19</v>
      </c>
      <c r="S4486" s="45">
        <v>72.252192843872066</v>
      </c>
      <c r="T4486" s="44">
        <v>4483</v>
      </c>
      <c r="U4486" s="34">
        <v>187</v>
      </c>
      <c r="V4486" s="34">
        <v>19</v>
      </c>
      <c r="W4486" s="45">
        <v>195.85508159931427</v>
      </c>
    </row>
    <row r="4487" spans="12:23" x14ac:dyDescent="0.3">
      <c r="L4487" s="44">
        <v>4484</v>
      </c>
      <c r="M4487" s="34">
        <v>187</v>
      </c>
      <c r="N4487" s="34">
        <v>20</v>
      </c>
      <c r="O4487" s="45">
        <v>0</v>
      </c>
      <c r="P4487" s="44">
        <v>4484</v>
      </c>
      <c r="Q4487" s="34">
        <v>187</v>
      </c>
      <c r="R4487" s="34">
        <v>20</v>
      </c>
      <c r="S4487" s="45">
        <v>0</v>
      </c>
      <c r="T4487" s="44">
        <v>4484</v>
      </c>
      <c r="U4487" s="34">
        <v>187</v>
      </c>
      <c r="V4487" s="34">
        <v>20</v>
      </c>
      <c r="W4487" s="45">
        <v>0</v>
      </c>
    </row>
    <row r="4488" spans="12:23" x14ac:dyDescent="0.3">
      <c r="L4488" s="44">
        <v>4485</v>
      </c>
      <c r="M4488" s="34">
        <v>187</v>
      </c>
      <c r="N4488" s="34">
        <v>21</v>
      </c>
      <c r="O4488" s="45">
        <v>57.399269736468881</v>
      </c>
      <c r="P4488" s="44">
        <v>4485</v>
      </c>
      <c r="Q4488" s="34">
        <v>187</v>
      </c>
      <c r="R4488" s="34">
        <v>21</v>
      </c>
      <c r="S4488" s="45">
        <v>72.252192843872066</v>
      </c>
      <c r="T4488" s="44">
        <v>4485</v>
      </c>
      <c r="U4488" s="34">
        <v>187</v>
      </c>
      <c r="V4488" s="34">
        <v>21</v>
      </c>
      <c r="W4488" s="45">
        <v>195.85508159931427</v>
      </c>
    </row>
    <row r="4489" spans="12:23" x14ac:dyDescent="0.3">
      <c r="L4489" s="44">
        <v>4486</v>
      </c>
      <c r="M4489" s="34">
        <v>187</v>
      </c>
      <c r="N4489" s="34">
        <v>22</v>
      </c>
      <c r="O4489" s="45">
        <v>152.9889251071057</v>
      </c>
      <c r="P4489" s="44">
        <v>4486</v>
      </c>
      <c r="Q4489" s="34">
        <v>187</v>
      </c>
      <c r="R4489" s="34">
        <v>22</v>
      </c>
      <c r="S4489" s="45">
        <v>192.57710717514985</v>
      </c>
      <c r="T4489" s="44">
        <v>4486</v>
      </c>
      <c r="U4489" s="34">
        <v>187</v>
      </c>
      <c r="V4489" s="34">
        <v>22</v>
      </c>
      <c r="W4489" s="45">
        <v>522.02159623654632</v>
      </c>
    </row>
    <row r="4490" spans="12:23" x14ac:dyDescent="0.3">
      <c r="L4490" s="44">
        <v>4487</v>
      </c>
      <c r="M4490" s="34">
        <v>187</v>
      </c>
      <c r="N4490" s="34">
        <v>23</v>
      </c>
      <c r="O4490" s="45">
        <v>47.849201778248251</v>
      </c>
      <c r="P4490" s="44">
        <v>4487</v>
      </c>
      <c r="Q4490" s="34">
        <v>187</v>
      </c>
      <c r="R4490" s="34">
        <v>23</v>
      </c>
      <c r="S4490" s="45">
        <v>60.230901371743158</v>
      </c>
      <c r="T4490" s="44">
        <v>4487</v>
      </c>
      <c r="U4490" s="34">
        <v>187</v>
      </c>
      <c r="V4490" s="34">
        <v>23</v>
      </c>
      <c r="W4490" s="45">
        <v>163.26879003456443</v>
      </c>
    </row>
    <row r="4491" spans="12:23" x14ac:dyDescent="0.3">
      <c r="L4491" s="44">
        <v>4488</v>
      </c>
      <c r="M4491" s="34">
        <v>187</v>
      </c>
      <c r="N4491" s="34">
        <v>24</v>
      </c>
      <c r="O4491" s="45">
        <v>0</v>
      </c>
      <c r="P4491" s="44">
        <v>4488</v>
      </c>
      <c r="Q4491" s="34">
        <v>187</v>
      </c>
      <c r="R4491" s="34">
        <v>24</v>
      </c>
      <c r="S4491" s="45">
        <v>0</v>
      </c>
      <c r="T4491" s="44">
        <v>4488</v>
      </c>
      <c r="U4491" s="34">
        <v>187</v>
      </c>
      <c r="V4491" s="34">
        <v>24</v>
      </c>
      <c r="W4491" s="45">
        <v>0</v>
      </c>
    </row>
    <row r="4492" spans="12:23" x14ac:dyDescent="0.3">
      <c r="L4492" s="44">
        <v>4489</v>
      </c>
      <c r="M4492" s="34">
        <v>188</v>
      </c>
      <c r="N4492" s="34">
        <v>1</v>
      </c>
      <c r="O4492" s="45">
        <v>47.849201778248251</v>
      </c>
      <c r="P4492" s="44">
        <v>4489</v>
      </c>
      <c r="Q4492" s="34">
        <v>188</v>
      </c>
      <c r="R4492" s="34">
        <v>1</v>
      </c>
      <c r="S4492" s="45">
        <v>60.230901371743158</v>
      </c>
      <c r="T4492" s="44">
        <v>4489</v>
      </c>
      <c r="U4492" s="34">
        <v>188</v>
      </c>
      <c r="V4492" s="34">
        <v>1</v>
      </c>
      <c r="W4492" s="45">
        <v>163.26879003456443</v>
      </c>
    </row>
    <row r="4493" spans="12:23" x14ac:dyDescent="0.3">
      <c r="L4493" s="44">
        <v>4490</v>
      </c>
      <c r="M4493" s="34">
        <v>188</v>
      </c>
      <c r="N4493" s="34">
        <v>2</v>
      </c>
      <c r="O4493" s="45">
        <v>334.61816789015887</v>
      </c>
      <c r="P4493" s="44">
        <v>4490</v>
      </c>
      <c r="Q4493" s="34">
        <v>188</v>
      </c>
      <c r="R4493" s="34">
        <v>2</v>
      </c>
      <c r="S4493" s="45">
        <v>421.20564436557669</v>
      </c>
      <c r="T4493" s="44">
        <v>4490</v>
      </c>
      <c r="U4493" s="34">
        <v>188</v>
      </c>
      <c r="V4493" s="34">
        <v>2</v>
      </c>
      <c r="W4493" s="45">
        <v>1141.768333946261</v>
      </c>
    </row>
    <row r="4494" spans="12:23" x14ac:dyDescent="0.3">
      <c r="L4494" s="44">
        <v>4491</v>
      </c>
      <c r="M4494" s="34">
        <v>188</v>
      </c>
      <c r="N4494" s="34">
        <v>3</v>
      </c>
      <c r="O4494" s="45">
        <v>286.77885231062504</v>
      </c>
      <c r="P4494" s="44">
        <v>4491</v>
      </c>
      <c r="Q4494" s="34">
        <v>188</v>
      </c>
      <c r="R4494" s="34">
        <v>3</v>
      </c>
      <c r="S4494" s="45">
        <v>360.98718739494331</v>
      </c>
      <c r="T4494" s="44">
        <v>4491</v>
      </c>
      <c r="U4494" s="34">
        <v>188</v>
      </c>
      <c r="V4494" s="34">
        <v>3</v>
      </c>
      <c r="W4494" s="45">
        <v>978.53327713277793</v>
      </c>
    </row>
    <row r="4495" spans="12:23" x14ac:dyDescent="0.3">
      <c r="L4495" s="44">
        <v>4492</v>
      </c>
      <c r="M4495" s="34">
        <v>188</v>
      </c>
      <c r="N4495" s="34">
        <v>4</v>
      </c>
      <c r="O4495" s="45">
        <v>66.94933769468949</v>
      </c>
      <c r="P4495" s="44">
        <v>4492</v>
      </c>
      <c r="Q4495" s="34">
        <v>188</v>
      </c>
      <c r="R4495" s="34">
        <v>4</v>
      </c>
      <c r="S4495" s="45">
        <v>84.27348431600096</v>
      </c>
      <c r="T4495" s="44">
        <v>4492</v>
      </c>
      <c r="U4495" s="34">
        <v>188</v>
      </c>
      <c r="V4495" s="34">
        <v>4</v>
      </c>
      <c r="W4495" s="45">
        <v>228.44137316406409</v>
      </c>
    </row>
    <row r="4496" spans="12:23" x14ac:dyDescent="0.3">
      <c r="L4496" s="44">
        <v>4493</v>
      </c>
      <c r="M4496" s="34">
        <v>188</v>
      </c>
      <c r="N4496" s="34">
        <v>5</v>
      </c>
      <c r="O4496" s="45">
        <v>9.5500679582206232</v>
      </c>
      <c r="P4496" s="44">
        <v>4493</v>
      </c>
      <c r="Q4496" s="34">
        <v>188</v>
      </c>
      <c r="R4496" s="34">
        <v>5</v>
      </c>
      <c r="S4496" s="45">
        <v>12.021291472128905</v>
      </c>
      <c r="T4496" s="44">
        <v>4493</v>
      </c>
      <c r="U4496" s="34">
        <v>188</v>
      </c>
      <c r="V4496" s="34">
        <v>5</v>
      </c>
      <c r="W4496" s="45">
        <v>32.586291564749843</v>
      </c>
    </row>
    <row r="4497" spans="12:23" x14ac:dyDescent="0.3">
      <c r="L4497" s="44">
        <v>4494</v>
      </c>
      <c r="M4497" s="34">
        <v>188</v>
      </c>
      <c r="N4497" s="34">
        <v>6</v>
      </c>
      <c r="O4497" s="45">
        <v>191.28805892713333</v>
      </c>
      <c r="P4497" s="44">
        <v>4494</v>
      </c>
      <c r="Q4497" s="34">
        <v>188</v>
      </c>
      <c r="R4497" s="34">
        <v>6</v>
      </c>
      <c r="S4497" s="45">
        <v>240.78671707476408</v>
      </c>
      <c r="T4497" s="44">
        <v>4494</v>
      </c>
      <c r="U4497" s="34">
        <v>188</v>
      </c>
      <c r="V4497" s="34">
        <v>6</v>
      </c>
      <c r="W4497" s="45">
        <v>652.70409470636093</v>
      </c>
    </row>
    <row r="4498" spans="12:23" x14ac:dyDescent="0.3">
      <c r="L4498" s="44">
        <v>4495</v>
      </c>
      <c r="M4498" s="34">
        <v>188</v>
      </c>
      <c r="N4498" s="34">
        <v>7</v>
      </c>
      <c r="O4498" s="45">
        <v>0</v>
      </c>
      <c r="P4498" s="44">
        <v>4495</v>
      </c>
      <c r="Q4498" s="34">
        <v>188</v>
      </c>
      <c r="R4498" s="34">
        <v>7</v>
      </c>
      <c r="S4498" s="45">
        <v>0</v>
      </c>
      <c r="T4498" s="44">
        <v>4495</v>
      </c>
      <c r="U4498" s="34">
        <v>188</v>
      </c>
      <c r="V4498" s="34">
        <v>7</v>
      </c>
      <c r="W4498" s="45">
        <v>0</v>
      </c>
    </row>
    <row r="4499" spans="12:23" x14ac:dyDescent="0.3">
      <c r="L4499" s="44">
        <v>4496</v>
      </c>
      <c r="M4499" s="34">
        <v>188</v>
      </c>
      <c r="N4499" s="34">
        <v>8</v>
      </c>
      <c r="O4499" s="45">
        <v>47.849201778248251</v>
      </c>
      <c r="P4499" s="44">
        <v>4496</v>
      </c>
      <c r="Q4499" s="34">
        <v>188</v>
      </c>
      <c r="R4499" s="34">
        <v>8</v>
      </c>
      <c r="S4499" s="45">
        <v>60.230901371743158</v>
      </c>
      <c r="T4499" s="44">
        <v>4496</v>
      </c>
      <c r="U4499" s="34">
        <v>188</v>
      </c>
      <c r="V4499" s="34">
        <v>8</v>
      </c>
      <c r="W4499" s="45">
        <v>163.26879003456443</v>
      </c>
    </row>
    <row r="4500" spans="12:23" x14ac:dyDescent="0.3">
      <c r="L4500" s="44">
        <v>4497</v>
      </c>
      <c r="M4500" s="34">
        <v>188</v>
      </c>
      <c r="N4500" s="34">
        <v>9</v>
      </c>
      <c r="O4500" s="45">
        <v>0</v>
      </c>
      <c r="P4500" s="44">
        <v>4497</v>
      </c>
      <c r="Q4500" s="34">
        <v>188</v>
      </c>
      <c r="R4500" s="34">
        <v>9</v>
      </c>
      <c r="S4500" s="45">
        <v>0</v>
      </c>
      <c r="T4500" s="44">
        <v>4497</v>
      </c>
      <c r="U4500" s="34">
        <v>188</v>
      </c>
      <c r="V4500" s="34">
        <v>9</v>
      </c>
      <c r="W4500" s="45">
        <v>0</v>
      </c>
    </row>
    <row r="4501" spans="12:23" x14ac:dyDescent="0.3">
      <c r="L4501" s="44">
        <v>4498</v>
      </c>
      <c r="M4501" s="34">
        <v>188</v>
      </c>
      <c r="N4501" s="34">
        <v>10</v>
      </c>
      <c r="O4501" s="45">
        <v>124.33872123244385</v>
      </c>
      <c r="P4501" s="44">
        <v>4498</v>
      </c>
      <c r="Q4501" s="34">
        <v>188</v>
      </c>
      <c r="R4501" s="34">
        <v>10</v>
      </c>
      <c r="S4501" s="45">
        <v>156.51323275876317</v>
      </c>
      <c r="T4501" s="44">
        <v>4498</v>
      </c>
      <c r="U4501" s="34">
        <v>188</v>
      </c>
      <c r="V4501" s="34">
        <v>10</v>
      </c>
      <c r="W4501" s="45">
        <v>424.26272154229684</v>
      </c>
    </row>
    <row r="4502" spans="12:23" x14ac:dyDescent="0.3">
      <c r="L4502" s="44">
        <v>4499</v>
      </c>
      <c r="M4502" s="34">
        <v>188</v>
      </c>
      <c r="N4502" s="34">
        <v>11</v>
      </c>
      <c r="O4502" s="45">
        <v>420.66764150128955</v>
      </c>
      <c r="P4502" s="44">
        <v>4499</v>
      </c>
      <c r="Q4502" s="34">
        <v>188</v>
      </c>
      <c r="R4502" s="34">
        <v>11</v>
      </c>
      <c r="S4502" s="45">
        <v>529.52171162583534</v>
      </c>
      <c r="T4502" s="44">
        <v>4499</v>
      </c>
      <c r="U4502" s="34">
        <v>188</v>
      </c>
      <c r="V4502" s="34">
        <v>11</v>
      </c>
      <c r="W4502" s="45">
        <v>1435.3822902398247</v>
      </c>
    </row>
    <row r="4503" spans="12:23" x14ac:dyDescent="0.3">
      <c r="L4503" s="44">
        <v>4500</v>
      </c>
      <c r="M4503" s="34">
        <v>188</v>
      </c>
      <c r="N4503" s="34">
        <v>12</v>
      </c>
      <c r="O4503" s="45">
        <v>57.399269736468881</v>
      </c>
      <c r="P4503" s="44">
        <v>4500</v>
      </c>
      <c r="Q4503" s="34">
        <v>188</v>
      </c>
      <c r="R4503" s="34">
        <v>12</v>
      </c>
      <c r="S4503" s="45">
        <v>72.252192843872066</v>
      </c>
      <c r="T4503" s="44">
        <v>4500</v>
      </c>
      <c r="U4503" s="34">
        <v>188</v>
      </c>
      <c r="V4503" s="34">
        <v>12</v>
      </c>
      <c r="W4503" s="45">
        <v>195.85508159931427</v>
      </c>
    </row>
    <row r="4504" spans="12:23" x14ac:dyDescent="0.3">
      <c r="L4504" s="44">
        <v>4501</v>
      </c>
      <c r="M4504" s="34">
        <v>188</v>
      </c>
      <c r="N4504" s="34">
        <v>13</v>
      </c>
      <c r="O4504" s="45">
        <v>0</v>
      </c>
      <c r="P4504" s="44">
        <v>4501</v>
      </c>
      <c r="Q4504" s="34">
        <v>188</v>
      </c>
      <c r="R4504" s="34">
        <v>13</v>
      </c>
      <c r="S4504" s="45">
        <v>0</v>
      </c>
      <c r="T4504" s="44">
        <v>4501</v>
      </c>
      <c r="U4504" s="34">
        <v>188</v>
      </c>
      <c r="V4504" s="34">
        <v>13</v>
      </c>
      <c r="W4504" s="45">
        <v>0</v>
      </c>
    </row>
    <row r="4505" spans="12:23" x14ac:dyDescent="0.3">
      <c r="L4505" s="44">
        <v>4502</v>
      </c>
      <c r="M4505" s="34">
        <v>188</v>
      </c>
      <c r="N4505" s="34">
        <v>14</v>
      </c>
      <c r="O4505" s="45">
        <v>66.94933769468949</v>
      </c>
      <c r="P4505" s="44">
        <v>4502</v>
      </c>
      <c r="Q4505" s="34">
        <v>188</v>
      </c>
      <c r="R4505" s="34">
        <v>14</v>
      </c>
      <c r="S4505" s="45">
        <v>84.27348431600096</v>
      </c>
      <c r="T4505" s="44">
        <v>4502</v>
      </c>
      <c r="U4505" s="34">
        <v>188</v>
      </c>
      <c r="V4505" s="34">
        <v>14</v>
      </c>
      <c r="W4505" s="45">
        <v>228.44137316406409</v>
      </c>
    </row>
    <row r="4506" spans="12:23" x14ac:dyDescent="0.3">
      <c r="L4506" s="44">
        <v>4503</v>
      </c>
      <c r="M4506" s="34">
        <v>188</v>
      </c>
      <c r="N4506" s="34">
        <v>15</v>
      </c>
      <c r="O4506" s="45">
        <v>152.9889251071057</v>
      </c>
      <c r="P4506" s="44">
        <v>4503</v>
      </c>
      <c r="Q4506" s="34">
        <v>188</v>
      </c>
      <c r="R4506" s="34">
        <v>15</v>
      </c>
      <c r="S4506" s="45">
        <v>192.57710717514985</v>
      </c>
      <c r="T4506" s="44">
        <v>4503</v>
      </c>
      <c r="U4506" s="34">
        <v>188</v>
      </c>
      <c r="V4506" s="34">
        <v>15</v>
      </c>
      <c r="W4506" s="45">
        <v>522.02159623654632</v>
      </c>
    </row>
    <row r="4507" spans="12:23" x14ac:dyDescent="0.3">
      <c r="L4507" s="44">
        <v>4504</v>
      </c>
      <c r="M4507" s="34">
        <v>188</v>
      </c>
      <c r="N4507" s="34">
        <v>16</v>
      </c>
      <c r="O4507" s="45">
        <v>411.11757354306894</v>
      </c>
      <c r="P4507" s="44">
        <v>4504</v>
      </c>
      <c r="Q4507" s="34">
        <v>188</v>
      </c>
      <c r="R4507" s="34">
        <v>16</v>
      </c>
      <c r="S4507" s="45">
        <v>517.5004201537065</v>
      </c>
      <c r="T4507" s="44">
        <v>4504</v>
      </c>
      <c r="U4507" s="34">
        <v>188</v>
      </c>
      <c r="V4507" s="34">
        <v>16</v>
      </c>
      <c r="W4507" s="45">
        <v>1402.795998675075</v>
      </c>
    </row>
    <row r="4508" spans="12:23" x14ac:dyDescent="0.3">
      <c r="L4508" s="44">
        <v>4505</v>
      </c>
      <c r="M4508" s="34">
        <v>188</v>
      </c>
      <c r="N4508" s="34">
        <v>17</v>
      </c>
      <c r="O4508" s="45">
        <v>57.399269736468881</v>
      </c>
      <c r="P4508" s="44">
        <v>4505</v>
      </c>
      <c r="Q4508" s="34">
        <v>188</v>
      </c>
      <c r="R4508" s="34">
        <v>17</v>
      </c>
      <c r="S4508" s="45">
        <v>72.252192843872066</v>
      </c>
      <c r="T4508" s="44">
        <v>4505</v>
      </c>
      <c r="U4508" s="34">
        <v>188</v>
      </c>
      <c r="V4508" s="34">
        <v>17</v>
      </c>
      <c r="W4508" s="45">
        <v>195.85508159931427</v>
      </c>
    </row>
    <row r="4509" spans="12:23" x14ac:dyDescent="0.3">
      <c r="L4509" s="44">
        <v>4506</v>
      </c>
      <c r="M4509" s="34">
        <v>188</v>
      </c>
      <c r="N4509" s="34">
        <v>18</v>
      </c>
      <c r="O4509" s="45">
        <v>0</v>
      </c>
      <c r="P4509" s="44">
        <v>4506</v>
      </c>
      <c r="Q4509" s="34">
        <v>188</v>
      </c>
      <c r="R4509" s="34">
        <v>18</v>
      </c>
      <c r="S4509" s="45">
        <v>0</v>
      </c>
      <c r="T4509" s="44">
        <v>4506</v>
      </c>
      <c r="U4509" s="34">
        <v>188</v>
      </c>
      <c r="V4509" s="34">
        <v>18</v>
      </c>
      <c r="W4509" s="45">
        <v>0</v>
      </c>
    </row>
    <row r="4510" spans="12:23" x14ac:dyDescent="0.3">
      <c r="L4510" s="44">
        <v>4507</v>
      </c>
      <c r="M4510" s="34">
        <v>188</v>
      </c>
      <c r="N4510" s="34">
        <v>19</v>
      </c>
      <c r="O4510" s="45">
        <v>57.399269736468881</v>
      </c>
      <c r="P4510" s="44">
        <v>4507</v>
      </c>
      <c r="Q4510" s="34">
        <v>188</v>
      </c>
      <c r="R4510" s="34">
        <v>19</v>
      </c>
      <c r="S4510" s="45">
        <v>72.252192843872066</v>
      </c>
      <c r="T4510" s="44">
        <v>4507</v>
      </c>
      <c r="U4510" s="34">
        <v>188</v>
      </c>
      <c r="V4510" s="34">
        <v>19</v>
      </c>
      <c r="W4510" s="45">
        <v>195.85508159931427</v>
      </c>
    </row>
    <row r="4511" spans="12:23" x14ac:dyDescent="0.3">
      <c r="L4511" s="44">
        <v>4508</v>
      </c>
      <c r="M4511" s="34">
        <v>188</v>
      </c>
      <c r="N4511" s="34">
        <v>20</v>
      </c>
      <c r="O4511" s="45">
        <v>143.43885714888509</v>
      </c>
      <c r="P4511" s="44">
        <v>4508</v>
      </c>
      <c r="Q4511" s="34">
        <v>188</v>
      </c>
      <c r="R4511" s="34">
        <v>20</v>
      </c>
      <c r="S4511" s="45">
        <v>180.55581570302095</v>
      </c>
      <c r="T4511" s="44">
        <v>4508</v>
      </c>
      <c r="U4511" s="34">
        <v>188</v>
      </c>
      <c r="V4511" s="34">
        <v>20</v>
      </c>
      <c r="W4511" s="45">
        <v>489.43530467179647</v>
      </c>
    </row>
    <row r="4512" spans="12:23" x14ac:dyDescent="0.3">
      <c r="L4512" s="44">
        <v>4509</v>
      </c>
      <c r="M4512" s="34">
        <v>188</v>
      </c>
      <c r="N4512" s="34">
        <v>21</v>
      </c>
      <c r="O4512" s="45">
        <v>47.849201778248251</v>
      </c>
      <c r="P4512" s="44">
        <v>4509</v>
      </c>
      <c r="Q4512" s="34">
        <v>188</v>
      </c>
      <c r="R4512" s="34">
        <v>21</v>
      </c>
      <c r="S4512" s="45">
        <v>60.230901371743158</v>
      </c>
      <c r="T4512" s="44">
        <v>4509</v>
      </c>
      <c r="U4512" s="34">
        <v>188</v>
      </c>
      <c r="V4512" s="34">
        <v>21</v>
      </c>
      <c r="W4512" s="45">
        <v>163.26879003456443</v>
      </c>
    </row>
    <row r="4513" spans="12:23" x14ac:dyDescent="0.3">
      <c r="L4513" s="44">
        <v>4510</v>
      </c>
      <c r="M4513" s="34">
        <v>188</v>
      </c>
      <c r="N4513" s="34">
        <v>22</v>
      </c>
      <c r="O4513" s="45">
        <v>334.61816789015887</v>
      </c>
      <c r="P4513" s="44">
        <v>4510</v>
      </c>
      <c r="Q4513" s="34">
        <v>188</v>
      </c>
      <c r="R4513" s="34">
        <v>22</v>
      </c>
      <c r="S4513" s="45">
        <v>421.20564436557669</v>
      </c>
      <c r="T4513" s="44">
        <v>4510</v>
      </c>
      <c r="U4513" s="34">
        <v>188</v>
      </c>
      <c r="V4513" s="34">
        <v>22</v>
      </c>
      <c r="W4513" s="45">
        <v>1141.768333946261</v>
      </c>
    </row>
    <row r="4514" spans="12:23" x14ac:dyDescent="0.3">
      <c r="L4514" s="44">
        <v>4511</v>
      </c>
      <c r="M4514" s="34">
        <v>188</v>
      </c>
      <c r="N4514" s="34">
        <v>23</v>
      </c>
      <c r="O4514" s="45">
        <v>57.399269736468881</v>
      </c>
      <c r="P4514" s="44">
        <v>4511</v>
      </c>
      <c r="Q4514" s="34">
        <v>188</v>
      </c>
      <c r="R4514" s="34">
        <v>23</v>
      </c>
      <c r="S4514" s="45">
        <v>72.252192843872066</v>
      </c>
      <c r="T4514" s="44">
        <v>4511</v>
      </c>
      <c r="U4514" s="34">
        <v>188</v>
      </c>
      <c r="V4514" s="34">
        <v>23</v>
      </c>
      <c r="W4514" s="45">
        <v>195.85508159931427</v>
      </c>
    </row>
    <row r="4515" spans="12:23" x14ac:dyDescent="0.3">
      <c r="L4515" s="44">
        <v>4512</v>
      </c>
      <c r="M4515" s="34">
        <v>188</v>
      </c>
      <c r="N4515" s="34">
        <v>24</v>
      </c>
      <c r="O4515" s="45">
        <v>0</v>
      </c>
      <c r="P4515" s="44">
        <v>4512</v>
      </c>
      <c r="Q4515" s="34">
        <v>188</v>
      </c>
      <c r="R4515" s="34">
        <v>24</v>
      </c>
      <c r="S4515" s="45">
        <v>0</v>
      </c>
      <c r="T4515" s="44">
        <v>4512</v>
      </c>
      <c r="U4515" s="34">
        <v>188</v>
      </c>
      <c r="V4515" s="34">
        <v>24</v>
      </c>
      <c r="W4515" s="45">
        <v>0</v>
      </c>
    </row>
    <row r="4516" spans="12:23" x14ac:dyDescent="0.3">
      <c r="L4516" s="44">
        <v>4513</v>
      </c>
      <c r="M4516" s="34">
        <v>189</v>
      </c>
      <c r="N4516" s="34">
        <v>1</v>
      </c>
      <c r="O4516" s="45">
        <v>200.83812688535394</v>
      </c>
      <c r="P4516" s="44">
        <v>4513</v>
      </c>
      <c r="Q4516" s="34">
        <v>189</v>
      </c>
      <c r="R4516" s="34">
        <v>1</v>
      </c>
      <c r="S4516" s="45">
        <v>252.80800854689298</v>
      </c>
      <c r="T4516" s="44">
        <v>4513</v>
      </c>
      <c r="U4516" s="34">
        <v>189</v>
      </c>
      <c r="V4516" s="34">
        <v>1</v>
      </c>
      <c r="W4516" s="45">
        <v>685.29038627111072</v>
      </c>
    </row>
    <row r="4517" spans="12:23" x14ac:dyDescent="0.3">
      <c r="L4517" s="44">
        <v>4514</v>
      </c>
      <c r="M4517" s="34">
        <v>189</v>
      </c>
      <c r="N4517" s="34">
        <v>2</v>
      </c>
      <c r="O4517" s="45">
        <v>0</v>
      </c>
      <c r="P4517" s="44">
        <v>4514</v>
      </c>
      <c r="Q4517" s="34">
        <v>189</v>
      </c>
      <c r="R4517" s="34">
        <v>2</v>
      </c>
      <c r="S4517" s="45">
        <v>0</v>
      </c>
      <c r="T4517" s="44">
        <v>4514</v>
      </c>
      <c r="U4517" s="34">
        <v>189</v>
      </c>
      <c r="V4517" s="34">
        <v>2</v>
      </c>
      <c r="W4517" s="45">
        <v>0</v>
      </c>
    </row>
    <row r="4518" spans="12:23" x14ac:dyDescent="0.3">
      <c r="L4518" s="44">
        <v>4515</v>
      </c>
      <c r="M4518" s="34">
        <v>189</v>
      </c>
      <c r="N4518" s="34">
        <v>3</v>
      </c>
      <c r="O4518" s="45">
        <v>47.849201778248251</v>
      </c>
      <c r="P4518" s="44">
        <v>4515</v>
      </c>
      <c r="Q4518" s="34">
        <v>189</v>
      </c>
      <c r="R4518" s="34">
        <v>3</v>
      </c>
      <c r="S4518" s="45">
        <v>60.230901371743158</v>
      </c>
      <c r="T4518" s="44">
        <v>4515</v>
      </c>
      <c r="U4518" s="34">
        <v>189</v>
      </c>
      <c r="V4518" s="34">
        <v>3</v>
      </c>
      <c r="W4518" s="45">
        <v>163.26879003456443</v>
      </c>
    </row>
    <row r="4519" spans="12:23" x14ac:dyDescent="0.3">
      <c r="L4519" s="44">
        <v>4516</v>
      </c>
      <c r="M4519" s="34">
        <v>189</v>
      </c>
      <c r="N4519" s="34">
        <v>4</v>
      </c>
      <c r="O4519" s="45">
        <v>0</v>
      </c>
      <c r="P4519" s="44">
        <v>4516</v>
      </c>
      <c r="Q4519" s="34">
        <v>189</v>
      </c>
      <c r="R4519" s="34">
        <v>4</v>
      </c>
      <c r="S4519" s="45">
        <v>0</v>
      </c>
      <c r="T4519" s="44">
        <v>4516</v>
      </c>
      <c r="U4519" s="34">
        <v>189</v>
      </c>
      <c r="V4519" s="34">
        <v>4</v>
      </c>
      <c r="W4519" s="45">
        <v>0</v>
      </c>
    </row>
    <row r="4520" spans="12:23" x14ac:dyDescent="0.3">
      <c r="L4520" s="44">
        <v>4517</v>
      </c>
      <c r="M4520" s="34">
        <v>189</v>
      </c>
      <c r="N4520" s="34">
        <v>5</v>
      </c>
      <c r="O4520" s="45">
        <v>57.399269736468881</v>
      </c>
      <c r="P4520" s="44">
        <v>4517</v>
      </c>
      <c r="Q4520" s="34">
        <v>189</v>
      </c>
      <c r="R4520" s="34">
        <v>5</v>
      </c>
      <c r="S4520" s="45">
        <v>72.252192843872066</v>
      </c>
      <c r="T4520" s="44">
        <v>4517</v>
      </c>
      <c r="U4520" s="34">
        <v>189</v>
      </c>
      <c r="V4520" s="34">
        <v>5</v>
      </c>
      <c r="W4520" s="45">
        <v>195.85508159931427</v>
      </c>
    </row>
    <row r="4521" spans="12:23" x14ac:dyDescent="0.3">
      <c r="L4521" s="44">
        <v>4518</v>
      </c>
      <c r="M4521" s="34">
        <v>189</v>
      </c>
      <c r="N4521" s="34">
        <v>6</v>
      </c>
      <c r="O4521" s="45">
        <v>152.9889251071057</v>
      </c>
      <c r="P4521" s="44">
        <v>4518</v>
      </c>
      <c r="Q4521" s="34">
        <v>189</v>
      </c>
      <c r="R4521" s="34">
        <v>6</v>
      </c>
      <c r="S4521" s="45">
        <v>192.57710717514985</v>
      </c>
      <c r="T4521" s="44">
        <v>4518</v>
      </c>
      <c r="U4521" s="34">
        <v>189</v>
      </c>
      <c r="V4521" s="34">
        <v>6</v>
      </c>
      <c r="W4521" s="45">
        <v>522.02159623654632</v>
      </c>
    </row>
    <row r="4522" spans="12:23" x14ac:dyDescent="0.3">
      <c r="L4522" s="44">
        <v>4519</v>
      </c>
      <c r="M4522" s="34">
        <v>189</v>
      </c>
      <c r="N4522" s="34">
        <v>7</v>
      </c>
      <c r="O4522" s="45">
        <v>430.2177094595101</v>
      </c>
      <c r="P4522" s="44">
        <v>4519</v>
      </c>
      <c r="Q4522" s="34">
        <v>189</v>
      </c>
      <c r="R4522" s="34">
        <v>7</v>
      </c>
      <c r="S4522" s="45">
        <v>541.54300309796417</v>
      </c>
      <c r="T4522" s="44">
        <v>4519</v>
      </c>
      <c r="U4522" s="34">
        <v>189</v>
      </c>
      <c r="V4522" s="34">
        <v>7</v>
      </c>
      <c r="W4522" s="45">
        <v>1467.9685818045743</v>
      </c>
    </row>
    <row r="4523" spans="12:23" x14ac:dyDescent="0.3">
      <c r="L4523" s="44">
        <v>4520</v>
      </c>
      <c r="M4523" s="34">
        <v>189</v>
      </c>
      <c r="N4523" s="34">
        <v>8</v>
      </c>
      <c r="O4523" s="45">
        <v>0</v>
      </c>
      <c r="P4523" s="44">
        <v>4520</v>
      </c>
      <c r="Q4523" s="34">
        <v>189</v>
      </c>
      <c r="R4523" s="34">
        <v>8</v>
      </c>
      <c r="S4523" s="45">
        <v>0</v>
      </c>
      <c r="T4523" s="44">
        <v>4520</v>
      </c>
      <c r="U4523" s="34">
        <v>189</v>
      </c>
      <c r="V4523" s="34">
        <v>8</v>
      </c>
      <c r="W4523" s="45">
        <v>0</v>
      </c>
    </row>
    <row r="4524" spans="12:23" x14ac:dyDescent="0.3">
      <c r="L4524" s="44">
        <v>4521</v>
      </c>
      <c r="M4524" s="34">
        <v>189</v>
      </c>
      <c r="N4524" s="34">
        <v>9</v>
      </c>
      <c r="O4524" s="45">
        <v>57.399269736468881</v>
      </c>
      <c r="P4524" s="44">
        <v>4521</v>
      </c>
      <c r="Q4524" s="34">
        <v>189</v>
      </c>
      <c r="R4524" s="34">
        <v>9</v>
      </c>
      <c r="S4524" s="45">
        <v>72.252192843872066</v>
      </c>
      <c r="T4524" s="44">
        <v>4521</v>
      </c>
      <c r="U4524" s="34">
        <v>189</v>
      </c>
      <c r="V4524" s="34">
        <v>9</v>
      </c>
      <c r="W4524" s="45">
        <v>195.85508159931427</v>
      </c>
    </row>
    <row r="4525" spans="12:23" x14ac:dyDescent="0.3">
      <c r="L4525" s="44">
        <v>4522</v>
      </c>
      <c r="M4525" s="34">
        <v>189</v>
      </c>
      <c r="N4525" s="34">
        <v>10</v>
      </c>
      <c r="O4525" s="45">
        <v>152.9889251071057</v>
      </c>
      <c r="P4525" s="44">
        <v>4522</v>
      </c>
      <c r="Q4525" s="34">
        <v>189</v>
      </c>
      <c r="R4525" s="34">
        <v>10</v>
      </c>
      <c r="S4525" s="45">
        <v>192.57710717514985</v>
      </c>
      <c r="T4525" s="44">
        <v>4522</v>
      </c>
      <c r="U4525" s="34">
        <v>189</v>
      </c>
      <c r="V4525" s="34">
        <v>10</v>
      </c>
      <c r="W4525" s="45">
        <v>522.02159623654632</v>
      </c>
    </row>
    <row r="4526" spans="12:23" x14ac:dyDescent="0.3">
      <c r="L4526" s="44">
        <v>4523</v>
      </c>
      <c r="M4526" s="34">
        <v>189</v>
      </c>
      <c r="N4526" s="34">
        <v>11</v>
      </c>
      <c r="O4526" s="45">
        <v>47.849201778248251</v>
      </c>
      <c r="P4526" s="44">
        <v>4523</v>
      </c>
      <c r="Q4526" s="34">
        <v>189</v>
      </c>
      <c r="R4526" s="34">
        <v>11</v>
      </c>
      <c r="S4526" s="45">
        <v>60.230901371743158</v>
      </c>
      <c r="T4526" s="44">
        <v>4523</v>
      </c>
      <c r="U4526" s="34">
        <v>189</v>
      </c>
      <c r="V4526" s="34">
        <v>11</v>
      </c>
      <c r="W4526" s="45">
        <v>163.26879003456443</v>
      </c>
    </row>
    <row r="4527" spans="12:23" x14ac:dyDescent="0.3">
      <c r="L4527" s="44">
        <v>4524</v>
      </c>
      <c r="M4527" s="34">
        <v>189</v>
      </c>
      <c r="N4527" s="34">
        <v>12</v>
      </c>
      <c r="O4527" s="45">
        <v>19.100135916441246</v>
      </c>
      <c r="P4527" s="44">
        <v>4524</v>
      </c>
      <c r="Q4527" s="34">
        <v>189</v>
      </c>
      <c r="R4527" s="34">
        <v>12</v>
      </c>
      <c r="S4527" s="45">
        <v>24.042582944257809</v>
      </c>
      <c r="T4527" s="44">
        <v>4524</v>
      </c>
      <c r="U4527" s="34">
        <v>189</v>
      </c>
      <c r="V4527" s="34">
        <v>12</v>
      </c>
      <c r="W4527" s="45">
        <v>65.172583129499685</v>
      </c>
    </row>
    <row r="4528" spans="12:23" x14ac:dyDescent="0.3">
      <c r="L4528" s="44">
        <v>4525</v>
      </c>
      <c r="M4528" s="34">
        <v>189</v>
      </c>
      <c r="N4528" s="34">
        <v>13</v>
      </c>
      <c r="O4528" s="45">
        <v>38.200271832882493</v>
      </c>
      <c r="P4528" s="44">
        <v>4525</v>
      </c>
      <c r="Q4528" s="34">
        <v>189</v>
      </c>
      <c r="R4528" s="34">
        <v>13</v>
      </c>
      <c r="S4528" s="45">
        <v>48.085165888515618</v>
      </c>
      <c r="T4528" s="44">
        <v>4525</v>
      </c>
      <c r="U4528" s="34">
        <v>189</v>
      </c>
      <c r="V4528" s="34">
        <v>13</v>
      </c>
      <c r="W4528" s="45">
        <v>130.34516625899937</v>
      </c>
    </row>
    <row r="4529" spans="12:23" x14ac:dyDescent="0.3">
      <c r="L4529" s="44">
        <v>4526</v>
      </c>
      <c r="M4529" s="34">
        <v>189</v>
      </c>
      <c r="N4529" s="34">
        <v>14</v>
      </c>
      <c r="O4529" s="45">
        <v>162.53899306532631</v>
      </c>
      <c r="P4529" s="44">
        <v>4526</v>
      </c>
      <c r="Q4529" s="34">
        <v>189</v>
      </c>
      <c r="R4529" s="34">
        <v>14</v>
      </c>
      <c r="S4529" s="45">
        <v>204.59839864727871</v>
      </c>
      <c r="T4529" s="44">
        <v>4526</v>
      </c>
      <c r="U4529" s="34">
        <v>189</v>
      </c>
      <c r="V4529" s="34">
        <v>14</v>
      </c>
      <c r="W4529" s="45">
        <v>554.6078878012961</v>
      </c>
    </row>
    <row r="4530" spans="12:23" x14ac:dyDescent="0.3">
      <c r="L4530" s="44">
        <v>4527</v>
      </c>
      <c r="M4530" s="34">
        <v>189</v>
      </c>
      <c r="N4530" s="34">
        <v>15</v>
      </c>
      <c r="O4530" s="45">
        <v>19.100135916441246</v>
      </c>
      <c r="P4530" s="44">
        <v>4527</v>
      </c>
      <c r="Q4530" s="34">
        <v>189</v>
      </c>
      <c r="R4530" s="34">
        <v>15</v>
      </c>
      <c r="S4530" s="45">
        <v>24.042582944257809</v>
      </c>
      <c r="T4530" s="44">
        <v>4527</v>
      </c>
      <c r="U4530" s="34">
        <v>189</v>
      </c>
      <c r="V4530" s="34">
        <v>15</v>
      </c>
      <c r="W4530" s="45">
        <v>65.172583129499685</v>
      </c>
    </row>
    <row r="4531" spans="12:23" x14ac:dyDescent="0.3">
      <c r="L4531" s="44">
        <v>4528</v>
      </c>
      <c r="M4531" s="34">
        <v>189</v>
      </c>
      <c r="N4531" s="34">
        <v>16</v>
      </c>
      <c r="O4531" s="45">
        <v>57.399269736468881</v>
      </c>
      <c r="P4531" s="44">
        <v>4528</v>
      </c>
      <c r="Q4531" s="34">
        <v>189</v>
      </c>
      <c r="R4531" s="34">
        <v>16</v>
      </c>
      <c r="S4531" s="45">
        <v>72.252192843872066</v>
      </c>
      <c r="T4531" s="44">
        <v>4528</v>
      </c>
      <c r="U4531" s="34">
        <v>189</v>
      </c>
      <c r="V4531" s="34">
        <v>16</v>
      </c>
      <c r="W4531" s="45">
        <v>195.85508159931427</v>
      </c>
    </row>
    <row r="4532" spans="12:23" x14ac:dyDescent="0.3">
      <c r="L4532" s="44">
        <v>4529</v>
      </c>
      <c r="M4532" s="34">
        <v>189</v>
      </c>
      <c r="N4532" s="34">
        <v>17</v>
      </c>
      <c r="O4532" s="45">
        <v>439.7578912190163</v>
      </c>
      <c r="P4532" s="44">
        <v>4529</v>
      </c>
      <c r="Q4532" s="34">
        <v>189</v>
      </c>
      <c r="R4532" s="34">
        <v>17</v>
      </c>
      <c r="S4532" s="45">
        <v>553.55185016898338</v>
      </c>
      <c r="T4532" s="44">
        <v>4529</v>
      </c>
      <c r="U4532" s="34">
        <v>189</v>
      </c>
      <c r="V4532" s="34">
        <v>17</v>
      </c>
      <c r="W4532" s="45">
        <v>1500.5211401482429</v>
      </c>
    </row>
    <row r="4533" spans="12:23" x14ac:dyDescent="0.3">
      <c r="L4533" s="44">
        <v>4530</v>
      </c>
      <c r="M4533" s="34">
        <v>189</v>
      </c>
      <c r="N4533" s="34">
        <v>18</v>
      </c>
      <c r="O4533" s="45">
        <v>133.88878919066445</v>
      </c>
      <c r="P4533" s="44">
        <v>4530</v>
      </c>
      <c r="Q4533" s="34">
        <v>189</v>
      </c>
      <c r="R4533" s="34">
        <v>18</v>
      </c>
      <c r="S4533" s="45">
        <v>168.53452423089203</v>
      </c>
      <c r="T4533" s="44">
        <v>4530</v>
      </c>
      <c r="U4533" s="34">
        <v>189</v>
      </c>
      <c r="V4533" s="34">
        <v>18</v>
      </c>
      <c r="W4533" s="45">
        <v>456.84901310704663</v>
      </c>
    </row>
    <row r="4534" spans="12:23" x14ac:dyDescent="0.3">
      <c r="L4534" s="44">
        <v>4531</v>
      </c>
      <c r="M4534" s="34">
        <v>189</v>
      </c>
      <c r="N4534" s="34">
        <v>19</v>
      </c>
      <c r="O4534" s="45">
        <v>0</v>
      </c>
      <c r="P4534" s="44">
        <v>4531</v>
      </c>
      <c r="Q4534" s="34">
        <v>189</v>
      </c>
      <c r="R4534" s="34">
        <v>19</v>
      </c>
      <c r="S4534" s="45">
        <v>0</v>
      </c>
      <c r="T4534" s="44">
        <v>4531</v>
      </c>
      <c r="U4534" s="34">
        <v>189</v>
      </c>
      <c r="V4534" s="34">
        <v>19</v>
      </c>
      <c r="W4534" s="45">
        <v>0</v>
      </c>
    </row>
    <row r="4535" spans="12:23" x14ac:dyDescent="0.3">
      <c r="L4535" s="44">
        <v>4532</v>
      </c>
      <c r="M4535" s="34">
        <v>189</v>
      </c>
      <c r="N4535" s="34">
        <v>20</v>
      </c>
      <c r="O4535" s="45">
        <v>47.849201778248251</v>
      </c>
      <c r="P4535" s="44">
        <v>4532</v>
      </c>
      <c r="Q4535" s="34">
        <v>189</v>
      </c>
      <c r="R4535" s="34">
        <v>20</v>
      </c>
      <c r="S4535" s="45">
        <v>60.230901371743158</v>
      </c>
      <c r="T4535" s="44">
        <v>4532</v>
      </c>
      <c r="U4535" s="34">
        <v>189</v>
      </c>
      <c r="V4535" s="34">
        <v>20</v>
      </c>
      <c r="W4535" s="45">
        <v>163.26879003456443</v>
      </c>
    </row>
    <row r="4536" spans="12:23" x14ac:dyDescent="0.3">
      <c r="L4536" s="44">
        <v>4533</v>
      </c>
      <c r="M4536" s="34">
        <v>189</v>
      </c>
      <c r="N4536" s="34">
        <v>21</v>
      </c>
      <c r="O4536" s="45">
        <v>143.43885714888509</v>
      </c>
      <c r="P4536" s="44">
        <v>4533</v>
      </c>
      <c r="Q4536" s="34">
        <v>189</v>
      </c>
      <c r="R4536" s="34">
        <v>21</v>
      </c>
      <c r="S4536" s="45">
        <v>180.55581570302095</v>
      </c>
      <c r="T4536" s="44">
        <v>4533</v>
      </c>
      <c r="U4536" s="34">
        <v>189</v>
      </c>
      <c r="V4536" s="34">
        <v>21</v>
      </c>
      <c r="W4536" s="45">
        <v>489.43530467179647</v>
      </c>
    </row>
    <row r="4537" spans="12:23" x14ac:dyDescent="0.3">
      <c r="L4537" s="44">
        <v>4534</v>
      </c>
      <c r="M4537" s="34">
        <v>189</v>
      </c>
      <c r="N4537" s="34">
        <v>22</v>
      </c>
      <c r="O4537" s="45">
        <v>640.59601810437027</v>
      </c>
      <c r="P4537" s="44">
        <v>4534</v>
      </c>
      <c r="Q4537" s="34">
        <v>189</v>
      </c>
      <c r="R4537" s="34">
        <v>22</v>
      </c>
      <c r="S4537" s="45">
        <v>806.35985871587638</v>
      </c>
      <c r="T4537" s="44">
        <v>4534</v>
      </c>
      <c r="U4537" s="34">
        <v>189</v>
      </c>
      <c r="V4537" s="34">
        <v>22</v>
      </c>
      <c r="W4537" s="45">
        <v>2185.8115264193539</v>
      </c>
    </row>
    <row r="4538" spans="12:23" x14ac:dyDescent="0.3">
      <c r="L4538" s="44">
        <v>4535</v>
      </c>
      <c r="M4538" s="34">
        <v>189</v>
      </c>
      <c r="N4538" s="34">
        <v>23</v>
      </c>
      <c r="O4538" s="45">
        <v>258.12864843596321</v>
      </c>
      <c r="P4538" s="44">
        <v>4535</v>
      </c>
      <c r="Q4538" s="34">
        <v>189</v>
      </c>
      <c r="R4538" s="34">
        <v>23</v>
      </c>
      <c r="S4538" s="45">
        <v>324.92331297855662</v>
      </c>
      <c r="T4538" s="44">
        <v>4535</v>
      </c>
      <c r="U4538" s="34">
        <v>189</v>
      </c>
      <c r="V4538" s="34">
        <v>23</v>
      </c>
      <c r="W4538" s="45">
        <v>880.77440243852834</v>
      </c>
    </row>
    <row r="4539" spans="12:23" x14ac:dyDescent="0.3">
      <c r="L4539" s="44">
        <v>4536</v>
      </c>
      <c r="M4539" s="34">
        <v>189</v>
      </c>
      <c r="N4539" s="34">
        <v>24</v>
      </c>
      <c r="O4539" s="45">
        <v>47.849201778248251</v>
      </c>
      <c r="P4539" s="44">
        <v>4536</v>
      </c>
      <c r="Q4539" s="34">
        <v>189</v>
      </c>
      <c r="R4539" s="34">
        <v>24</v>
      </c>
      <c r="S4539" s="45">
        <v>60.230901371743158</v>
      </c>
      <c r="T4539" s="44">
        <v>4536</v>
      </c>
      <c r="U4539" s="34">
        <v>189</v>
      </c>
      <c r="V4539" s="34">
        <v>24</v>
      </c>
      <c r="W4539" s="45">
        <v>163.26879003456443</v>
      </c>
    </row>
    <row r="4540" spans="12:23" x14ac:dyDescent="0.3">
      <c r="L4540" s="44">
        <v>4537</v>
      </c>
      <c r="M4540" s="34">
        <v>190</v>
      </c>
      <c r="N4540" s="34">
        <v>1</v>
      </c>
      <c r="O4540" s="45">
        <v>0</v>
      </c>
      <c r="P4540" s="44">
        <v>4537</v>
      </c>
      <c r="Q4540" s="34">
        <v>190</v>
      </c>
      <c r="R4540" s="34">
        <v>1</v>
      </c>
      <c r="S4540" s="45">
        <v>0</v>
      </c>
      <c r="T4540" s="44">
        <v>4537</v>
      </c>
      <c r="U4540" s="34">
        <v>190</v>
      </c>
      <c r="V4540" s="34">
        <v>1</v>
      </c>
      <c r="W4540" s="45">
        <v>0</v>
      </c>
    </row>
    <row r="4541" spans="12:23" x14ac:dyDescent="0.3">
      <c r="L4541" s="44">
        <v>4538</v>
      </c>
      <c r="M4541" s="34">
        <v>190</v>
      </c>
      <c r="N4541" s="34">
        <v>2</v>
      </c>
      <c r="O4541" s="45">
        <v>57.399269736468881</v>
      </c>
      <c r="P4541" s="44">
        <v>4538</v>
      </c>
      <c r="Q4541" s="34">
        <v>190</v>
      </c>
      <c r="R4541" s="34">
        <v>2</v>
      </c>
      <c r="S4541" s="45">
        <v>72.252192843872066</v>
      </c>
      <c r="T4541" s="44">
        <v>4538</v>
      </c>
      <c r="U4541" s="34">
        <v>190</v>
      </c>
      <c r="V4541" s="34">
        <v>2</v>
      </c>
      <c r="W4541" s="45">
        <v>195.85508159931427</v>
      </c>
    </row>
    <row r="4542" spans="12:23" x14ac:dyDescent="0.3">
      <c r="L4542" s="44">
        <v>4539</v>
      </c>
      <c r="M4542" s="34">
        <v>190</v>
      </c>
      <c r="N4542" s="34">
        <v>3</v>
      </c>
      <c r="O4542" s="45">
        <v>0</v>
      </c>
      <c r="P4542" s="44">
        <v>4539</v>
      </c>
      <c r="Q4542" s="34">
        <v>190</v>
      </c>
      <c r="R4542" s="34">
        <v>3</v>
      </c>
      <c r="S4542" s="45">
        <v>0</v>
      </c>
      <c r="T4542" s="44">
        <v>4539</v>
      </c>
      <c r="U4542" s="34">
        <v>190</v>
      </c>
      <c r="V4542" s="34">
        <v>3</v>
      </c>
      <c r="W4542" s="45">
        <v>0</v>
      </c>
    </row>
    <row r="4543" spans="12:23" x14ac:dyDescent="0.3">
      <c r="L4543" s="44">
        <v>4540</v>
      </c>
      <c r="M4543" s="34">
        <v>190</v>
      </c>
      <c r="N4543" s="34">
        <v>4</v>
      </c>
      <c r="O4543" s="45">
        <v>191.28805892713333</v>
      </c>
      <c r="P4543" s="44">
        <v>4540</v>
      </c>
      <c r="Q4543" s="34">
        <v>190</v>
      </c>
      <c r="R4543" s="34">
        <v>4</v>
      </c>
      <c r="S4543" s="45">
        <v>240.78671707476408</v>
      </c>
      <c r="T4543" s="44">
        <v>4540</v>
      </c>
      <c r="U4543" s="34">
        <v>190</v>
      </c>
      <c r="V4543" s="34">
        <v>4</v>
      </c>
      <c r="W4543" s="45">
        <v>652.70409470636093</v>
      </c>
    </row>
    <row r="4544" spans="12:23" x14ac:dyDescent="0.3">
      <c r="L4544" s="44">
        <v>4541</v>
      </c>
      <c r="M4544" s="34">
        <v>190</v>
      </c>
      <c r="N4544" s="34">
        <v>5</v>
      </c>
      <c r="O4544" s="45">
        <v>0</v>
      </c>
      <c r="P4544" s="44">
        <v>4541</v>
      </c>
      <c r="Q4544" s="34">
        <v>190</v>
      </c>
      <c r="R4544" s="34">
        <v>5</v>
      </c>
      <c r="S4544" s="45">
        <v>0</v>
      </c>
      <c r="T4544" s="44">
        <v>4541</v>
      </c>
      <c r="U4544" s="34">
        <v>190</v>
      </c>
      <c r="V4544" s="34">
        <v>5</v>
      </c>
      <c r="W4544" s="45">
        <v>0</v>
      </c>
    </row>
    <row r="4545" spans="12:23" x14ac:dyDescent="0.3">
      <c r="L4545" s="44">
        <v>4542</v>
      </c>
      <c r="M4545" s="34">
        <v>190</v>
      </c>
      <c r="N4545" s="34">
        <v>6</v>
      </c>
      <c r="O4545" s="45">
        <v>57.399269736468881</v>
      </c>
      <c r="P4545" s="44">
        <v>4542</v>
      </c>
      <c r="Q4545" s="34">
        <v>190</v>
      </c>
      <c r="R4545" s="34">
        <v>6</v>
      </c>
      <c r="S4545" s="45">
        <v>72.252192843872066</v>
      </c>
      <c r="T4545" s="44">
        <v>4542</v>
      </c>
      <c r="U4545" s="34">
        <v>190</v>
      </c>
      <c r="V4545" s="34">
        <v>6</v>
      </c>
      <c r="W4545" s="45">
        <v>195.85508159931427</v>
      </c>
    </row>
    <row r="4546" spans="12:23" x14ac:dyDescent="0.3">
      <c r="L4546" s="44">
        <v>4543</v>
      </c>
      <c r="M4546" s="34">
        <v>190</v>
      </c>
      <c r="N4546" s="34">
        <v>7</v>
      </c>
      <c r="O4546" s="45">
        <v>0</v>
      </c>
      <c r="P4546" s="44">
        <v>4543</v>
      </c>
      <c r="Q4546" s="34">
        <v>190</v>
      </c>
      <c r="R4546" s="34">
        <v>7</v>
      </c>
      <c r="S4546" s="45">
        <v>0</v>
      </c>
      <c r="T4546" s="44">
        <v>4543</v>
      </c>
      <c r="U4546" s="34">
        <v>190</v>
      </c>
      <c r="V4546" s="34">
        <v>7</v>
      </c>
      <c r="W4546" s="45">
        <v>0</v>
      </c>
    </row>
    <row r="4547" spans="12:23" x14ac:dyDescent="0.3">
      <c r="L4547" s="44">
        <v>4544</v>
      </c>
      <c r="M4547" s="34">
        <v>190</v>
      </c>
      <c r="N4547" s="34">
        <v>8</v>
      </c>
      <c r="O4547" s="45">
        <v>200.83812688535394</v>
      </c>
      <c r="P4547" s="44">
        <v>4544</v>
      </c>
      <c r="Q4547" s="34">
        <v>190</v>
      </c>
      <c r="R4547" s="34">
        <v>8</v>
      </c>
      <c r="S4547" s="45">
        <v>252.80800854689298</v>
      </c>
      <c r="T4547" s="44">
        <v>4544</v>
      </c>
      <c r="U4547" s="34">
        <v>190</v>
      </c>
      <c r="V4547" s="34">
        <v>8</v>
      </c>
      <c r="W4547" s="45">
        <v>685.29038627111072</v>
      </c>
    </row>
    <row r="4548" spans="12:23" x14ac:dyDescent="0.3">
      <c r="L4548" s="44">
        <v>4545</v>
      </c>
      <c r="M4548" s="34">
        <v>190</v>
      </c>
      <c r="N4548" s="34">
        <v>9</v>
      </c>
      <c r="O4548" s="45">
        <v>0</v>
      </c>
      <c r="P4548" s="44">
        <v>4545</v>
      </c>
      <c r="Q4548" s="34">
        <v>190</v>
      </c>
      <c r="R4548" s="34">
        <v>9</v>
      </c>
      <c r="S4548" s="45">
        <v>0</v>
      </c>
      <c r="T4548" s="44">
        <v>4545</v>
      </c>
      <c r="U4548" s="34">
        <v>190</v>
      </c>
      <c r="V4548" s="34">
        <v>9</v>
      </c>
      <c r="W4548" s="45">
        <v>0</v>
      </c>
    </row>
    <row r="4549" spans="12:23" x14ac:dyDescent="0.3">
      <c r="L4549" s="44">
        <v>4546</v>
      </c>
      <c r="M4549" s="34">
        <v>190</v>
      </c>
      <c r="N4549" s="34">
        <v>10</v>
      </c>
      <c r="O4549" s="45">
        <v>57.399269736468881</v>
      </c>
      <c r="P4549" s="44">
        <v>4546</v>
      </c>
      <c r="Q4549" s="34">
        <v>190</v>
      </c>
      <c r="R4549" s="34">
        <v>10</v>
      </c>
      <c r="S4549" s="45">
        <v>72.252192843872066</v>
      </c>
      <c r="T4549" s="44">
        <v>4546</v>
      </c>
      <c r="U4549" s="34">
        <v>190</v>
      </c>
      <c r="V4549" s="34">
        <v>10</v>
      </c>
      <c r="W4549" s="45">
        <v>195.85508159931427</v>
      </c>
    </row>
    <row r="4550" spans="12:23" x14ac:dyDescent="0.3">
      <c r="L4550" s="44">
        <v>4547</v>
      </c>
      <c r="M4550" s="34">
        <v>190</v>
      </c>
      <c r="N4550" s="34">
        <v>11</v>
      </c>
      <c r="O4550" s="45">
        <v>0</v>
      </c>
      <c r="P4550" s="44">
        <v>4547</v>
      </c>
      <c r="Q4550" s="34">
        <v>190</v>
      </c>
      <c r="R4550" s="34">
        <v>11</v>
      </c>
      <c r="S4550" s="45">
        <v>0</v>
      </c>
      <c r="T4550" s="44">
        <v>4547</v>
      </c>
      <c r="U4550" s="34">
        <v>190</v>
      </c>
      <c r="V4550" s="34">
        <v>11</v>
      </c>
      <c r="W4550" s="45">
        <v>0</v>
      </c>
    </row>
    <row r="4551" spans="12:23" x14ac:dyDescent="0.3">
      <c r="L4551" s="44">
        <v>4548</v>
      </c>
      <c r="M4551" s="34">
        <v>190</v>
      </c>
      <c r="N4551" s="34">
        <v>12</v>
      </c>
      <c r="O4551" s="45">
        <v>200.83812688535394</v>
      </c>
      <c r="P4551" s="44">
        <v>4548</v>
      </c>
      <c r="Q4551" s="34">
        <v>190</v>
      </c>
      <c r="R4551" s="34">
        <v>12</v>
      </c>
      <c r="S4551" s="45">
        <v>252.80800854689298</v>
      </c>
      <c r="T4551" s="44">
        <v>4548</v>
      </c>
      <c r="U4551" s="34">
        <v>190</v>
      </c>
      <c r="V4551" s="34">
        <v>12</v>
      </c>
      <c r="W4551" s="45">
        <v>685.29038627111072</v>
      </c>
    </row>
    <row r="4552" spans="12:23" x14ac:dyDescent="0.3">
      <c r="L4552" s="44">
        <v>4549</v>
      </c>
      <c r="M4552" s="34">
        <v>190</v>
      </c>
      <c r="N4552" s="34">
        <v>13</v>
      </c>
      <c r="O4552" s="45">
        <v>0</v>
      </c>
      <c r="P4552" s="44">
        <v>4549</v>
      </c>
      <c r="Q4552" s="34">
        <v>190</v>
      </c>
      <c r="R4552" s="34">
        <v>13</v>
      </c>
      <c r="S4552" s="45">
        <v>0</v>
      </c>
      <c r="T4552" s="44">
        <v>4549</v>
      </c>
      <c r="U4552" s="34">
        <v>190</v>
      </c>
      <c r="V4552" s="34">
        <v>13</v>
      </c>
      <c r="W4552" s="45">
        <v>0</v>
      </c>
    </row>
    <row r="4553" spans="12:23" x14ac:dyDescent="0.3">
      <c r="L4553" s="44">
        <v>4550</v>
      </c>
      <c r="M4553" s="34">
        <v>190</v>
      </c>
      <c r="N4553" s="34">
        <v>14</v>
      </c>
      <c r="O4553" s="45">
        <v>47.849201778248251</v>
      </c>
      <c r="P4553" s="44">
        <v>4550</v>
      </c>
      <c r="Q4553" s="34">
        <v>190</v>
      </c>
      <c r="R4553" s="34">
        <v>14</v>
      </c>
      <c r="S4553" s="45">
        <v>60.230901371743158</v>
      </c>
      <c r="T4553" s="44">
        <v>4550</v>
      </c>
      <c r="U4553" s="34">
        <v>190</v>
      </c>
      <c r="V4553" s="34">
        <v>14</v>
      </c>
      <c r="W4553" s="45">
        <v>163.26879003456443</v>
      </c>
    </row>
    <row r="4554" spans="12:23" x14ac:dyDescent="0.3">
      <c r="L4554" s="44">
        <v>4551</v>
      </c>
      <c r="M4554" s="34">
        <v>190</v>
      </c>
      <c r="N4554" s="34">
        <v>15</v>
      </c>
      <c r="O4554" s="45">
        <v>152.9889251071057</v>
      </c>
      <c r="P4554" s="44">
        <v>4551</v>
      </c>
      <c r="Q4554" s="34">
        <v>190</v>
      </c>
      <c r="R4554" s="34">
        <v>15</v>
      </c>
      <c r="S4554" s="45">
        <v>192.57710717514985</v>
      </c>
      <c r="T4554" s="44">
        <v>4551</v>
      </c>
      <c r="U4554" s="34">
        <v>190</v>
      </c>
      <c r="V4554" s="34">
        <v>15</v>
      </c>
      <c r="W4554" s="45">
        <v>522.02159623654632</v>
      </c>
    </row>
    <row r="4555" spans="12:23" x14ac:dyDescent="0.3">
      <c r="L4555" s="44">
        <v>4552</v>
      </c>
      <c r="M4555" s="34">
        <v>190</v>
      </c>
      <c r="N4555" s="34">
        <v>16</v>
      </c>
      <c r="O4555" s="45">
        <v>57.399269736468881</v>
      </c>
      <c r="P4555" s="44">
        <v>4552</v>
      </c>
      <c r="Q4555" s="34">
        <v>190</v>
      </c>
      <c r="R4555" s="34">
        <v>16</v>
      </c>
      <c r="S4555" s="45">
        <v>72.252192843872066</v>
      </c>
      <c r="T4555" s="44">
        <v>4552</v>
      </c>
      <c r="U4555" s="34">
        <v>190</v>
      </c>
      <c r="V4555" s="34">
        <v>16</v>
      </c>
      <c r="W4555" s="45">
        <v>195.85508159931427</v>
      </c>
    </row>
    <row r="4556" spans="12:23" x14ac:dyDescent="0.3">
      <c r="L4556" s="44">
        <v>4553</v>
      </c>
      <c r="M4556" s="34">
        <v>190</v>
      </c>
      <c r="N4556" s="34">
        <v>17</v>
      </c>
      <c r="O4556" s="45">
        <v>0</v>
      </c>
      <c r="P4556" s="44">
        <v>4553</v>
      </c>
      <c r="Q4556" s="34">
        <v>190</v>
      </c>
      <c r="R4556" s="34">
        <v>17</v>
      </c>
      <c r="S4556" s="45">
        <v>0</v>
      </c>
      <c r="T4556" s="44">
        <v>4553</v>
      </c>
      <c r="U4556" s="34">
        <v>190</v>
      </c>
      <c r="V4556" s="34">
        <v>17</v>
      </c>
      <c r="W4556" s="45">
        <v>0</v>
      </c>
    </row>
    <row r="4557" spans="12:23" x14ac:dyDescent="0.3">
      <c r="L4557" s="44">
        <v>4554</v>
      </c>
      <c r="M4557" s="34">
        <v>190</v>
      </c>
      <c r="N4557" s="34">
        <v>18</v>
      </c>
      <c r="O4557" s="45">
        <v>47.849201778248251</v>
      </c>
      <c r="P4557" s="44">
        <v>4554</v>
      </c>
      <c r="Q4557" s="34">
        <v>190</v>
      </c>
      <c r="R4557" s="34">
        <v>18</v>
      </c>
      <c r="S4557" s="45">
        <v>60.230901371743158</v>
      </c>
      <c r="T4557" s="44">
        <v>4554</v>
      </c>
      <c r="U4557" s="34">
        <v>190</v>
      </c>
      <c r="V4557" s="34">
        <v>18</v>
      </c>
      <c r="W4557" s="45">
        <v>163.26879003456443</v>
      </c>
    </row>
    <row r="4558" spans="12:23" x14ac:dyDescent="0.3">
      <c r="L4558" s="44">
        <v>4555</v>
      </c>
      <c r="M4558" s="34">
        <v>190</v>
      </c>
      <c r="N4558" s="34">
        <v>19</v>
      </c>
      <c r="O4558" s="45">
        <v>172.08906102354695</v>
      </c>
      <c r="P4558" s="44">
        <v>4555</v>
      </c>
      <c r="Q4558" s="34">
        <v>190</v>
      </c>
      <c r="R4558" s="34">
        <v>19</v>
      </c>
      <c r="S4558" s="45">
        <v>216.61969011940764</v>
      </c>
      <c r="T4558" s="44">
        <v>4555</v>
      </c>
      <c r="U4558" s="34">
        <v>190</v>
      </c>
      <c r="V4558" s="34">
        <v>19</v>
      </c>
      <c r="W4558" s="45">
        <v>587.194179366046</v>
      </c>
    </row>
    <row r="4559" spans="12:23" x14ac:dyDescent="0.3">
      <c r="L4559" s="44">
        <v>4556</v>
      </c>
      <c r="M4559" s="34">
        <v>190</v>
      </c>
      <c r="N4559" s="34">
        <v>20</v>
      </c>
      <c r="O4559" s="45">
        <v>57.399269736468881</v>
      </c>
      <c r="P4559" s="44">
        <v>4556</v>
      </c>
      <c r="Q4559" s="34">
        <v>190</v>
      </c>
      <c r="R4559" s="34">
        <v>20</v>
      </c>
      <c r="S4559" s="45">
        <v>72.252192843872066</v>
      </c>
      <c r="T4559" s="44">
        <v>4556</v>
      </c>
      <c r="U4559" s="34">
        <v>190</v>
      </c>
      <c r="V4559" s="34">
        <v>20</v>
      </c>
      <c r="W4559" s="45">
        <v>195.85508159931427</v>
      </c>
    </row>
    <row r="4560" spans="12:23" x14ac:dyDescent="0.3">
      <c r="L4560" s="44">
        <v>4557</v>
      </c>
      <c r="M4560" s="34">
        <v>190</v>
      </c>
      <c r="N4560" s="34">
        <v>21</v>
      </c>
      <c r="O4560" s="45">
        <v>0</v>
      </c>
      <c r="P4560" s="44">
        <v>4557</v>
      </c>
      <c r="Q4560" s="34">
        <v>190</v>
      </c>
      <c r="R4560" s="34">
        <v>21</v>
      </c>
      <c r="S4560" s="45">
        <v>0</v>
      </c>
      <c r="T4560" s="44">
        <v>4557</v>
      </c>
      <c r="U4560" s="34">
        <v>190</v>
      </c>
      <c r="V4560" s="34">
        <v>21</v>
      </c>
      <c r="W4560" s="45">
        <v>0</v>
      </c>
    </row>
    <row r="4561" spans="12:23" x14ac:dyDescent="0.3">
      <c r="L4561" s="44">
        <v>4558</v>
      </c>
      <c r="M4561" s="34">
        <v>190</v>
      </c>
      <c r="N4561" s="34">
        <v>22</v>
      </c>
      <c r="O4561" s="45">
        <v>47.849201778248251</v>
      </c>
      <c r="P4561" s="44">
        <v>4558</v>
      </c>
      <c r="Q4561" s="34">
        <v>190</v>
      </c>
      <c r="R4561" s="34">
        <v>22</v>
      </c>
      <c r="S4561" s="45">
        <v>60.230901371743158</v>
      </c>
      <c r="T4561" s="44">
        <v>4558</v>
      </c>
      <c r="U4561" s="34">
        <v>190</v>
      </c>
      <c r="V4561" s="34">
        <v>22</v>
      </c>
      <c r="W4561" s="45">
        <v>163.26879003456443</v>
      </c>
    </row>
    <row r="4562" spans="12:23" x14ac:dyDescent="0.3">
      <c r="L4562" s="44">
        <v>4559</v>
      </c>
      <c r="M4562" s="34">
        <v>190</v>
      </c>
      <c r="N4562" s="34">
        <v>23</v>
      </c>
      <c r="O4562" s="45">
        <v>152.9889251071057</v>
      </c>
      <c r="P4562" s="44">
        <v>4559</v>
      </c>
      <c r="Q4562" s="34">
        <v>190</v>
      </c>
      <c r="R4562" s="34">
        <v>23</v>
      </c>
      <c r="S4562" s="45">
        <v>192.57710717514985</v>
      </c>
      <c r="T4562" s="44">
        <v>4559</v>
      </c>
      <c r="U4562" s="34">
        <v>190</v>
      </c>
      <c r="V4562" s="34">
        <v>23</v>
      </c>
      <c r="W4562" s="45">
        <v>522.02159623654632</v>
      </c>
    </row>
    <row r="4563" spans="12:23" x14ac:dyDescent="0.3">
      <c r="L4563" s="44">
        <v>4560</v>
      </c>
      <c r="M4563" s="34">
        <v>190</v>
      </c>
      <c r="N4563" s="34">
        <v>24</v>
      </c>
      <c r="O4563" s="45">
        <v>47.849201778248251</v>
      </c>
      <c r="P4563" s="44">
        <v>4560</v>
      </c>
      <c r="Q4563" s="34">
        <v>190</v>
      </c>
      <c r="R4563" s="34">
        <v>24</v>
      </c>
      <c r="S4563" s="45">
        <v>60.230901371743158</v>
      </c>
      <c r="T4563" s="44">
        <v>4560</v>
      </c>
      <c r="U4563" s="34">
        <v>190</v>
      </c>
      <c r="V4563" s="34">
        <v>24</v>
      </c>
      <c r="W4563" s="45">
        <v>163.26879003456443</v>
      </c>
    </row>
    <row r="4564" spans="12:23" x14ac:dyDescent="0.3">
      <c r="L4564" s="44">
        <v>4561</v>
      </c>
      <c r="M4564" s="34">
        <v>191</v>
      </c>
      <c r="N4564" s="34">
        <v>1</v>
      </c>
      <c r="O4564" s="45">
        <v>0</v>
      </c>
      <c r="P4564" s="44">
        <v>4561</v>
      </c>
      <c r="Q4564" s="34">
        <v>191</v>
      </c>
      <c r="R4564" s="34">
        <v>1</v>
      </c>
      <c r="S4564" s="45">
        <v>0</v>
      </c>
      <c r="T4564" s="44">
        <v>4561</v>
      </c>
      <c r="U4564" s="34">
        <v>191</v>
      </c>
      <c r="V4564" s="34">
        <v>1</v>
      </c>
      <c r="W4564" s="45">
        <v>0</v>
      </c>
    </row>
    <row r="4565" spans="12:23" x14ac:dyDescent="0.3">
      <c r="L4565" s="44">
        <v>4562</v>
      </c>
      <c r="M4565" s="34">
        <v>191</v>
      </c>
      <c r="N4565" s="34">
        <v>2</v>
      </c>
      <c r="O4565" s="45">
        <v>57.399269736468881</v>
      </c>
      <c r="P4565" s="44">
        <v>4562</v>
      </c>
      <c r="Q4565" s="34">
        <v>191</v>
      </c>
      <c r="R4565" s="34">
        <v>2</v>
      </c>
      <c r="S4565" s="45">
        <v>72.252192843872066</v>
      </c>
      <c r="T4565" s="44">
        <v>4562</v>
      </c>
      <c r="U4565" s="34">
        <v>191</v>
      </c>
      <c r="V4565" s="34">
        <v>2</v>
      </c>
      <c r="W4565" s="45">
        <v>195.85508159931427</v>
      </c>
    </row>
    <row r="4566" spans="12:23" x14ac:dyDescent="0.3">
      <c r="L4566" s="44">
        <v>4563</v>
      </c>
      <c r="M4566" s="34">
        <v>191</v>
      </c>
      <c r="N4566" s="34">
        <v>3</v>
      </c>
      <c r="O4566" s="45">
        <v>172.08906102354695</v>
      </c>
      <c r="P4566" s="44">
        <v>4563</v>
      </c>
      <c r="Q4566" s="34">
        <v>191</v>
      </c>
      <c r="R4566" s="34">
        <v>3</v>
      </c>
      <c r="S4566" s="45">
        <v>216.61969011940764</v>
      </c>
      <c r="T4566" s="44">
        <v>4563</v>
      </c>
      <c r="U4566" s="34">
        <v>191</v>
      </c>
      <c r="V4566" s="34">
        <v>3</v>
      </c>
      <c r="W4566" s="45">
        <v>587.194179366046</v>
      </c>
    </row>
    <row r="4567" spans="12:23" x14ac:dyDescent="0.3">
      <c r="L4567" s="44">
        <v>4564</v>
      </c>
      <c r="M4567" s="34">
        <v>191</v>
      </c>
      <c r="N4567" s="34">
        <v>4</v>
      </c>
      <c r="O4567" s="45">
        <v>47.849201778248251</v>
      </c>
      <c r="P4567" s="44">
        <v>4564</v>
      </c>
      <c r="Q4567" s="34">
        <v>191</v>
      </c>
      <c r="R4567" s="34">
        <v>4</v>
      </c>
      <c r="S4567" s="45">
        <v>60.230901371743158</v>
      </c>
      <c r="T4567" s="44">
        <v>4564</v>
      </c>
      <c r="U4567" s="34">
        <v>191</v>
      </c>
      <c r="V4567" s="34">
        <v>4</v>
      </c>
      <c r="W4567" s="45">
        <v>163.26879003456443</v>
      </c>
    </row>
    <row r="4568" spans="12:23" x14ac:dyDescent="0.3">
      <c r="L4568" s="44">
        <v>4565</v>
      </c>
      <c r="M4568" s="34">
        <v>191</v>
      </c>
      <c r="N4568" s="34">
        <v>5</v>
      </c>
      <c r="O4568" s="45">
        <v>0</v>
      </c>
      <c r="P4568" s="44">
        <v>4565</v>
      </c>
      <c r="Q4568" s="34">
        <v>191</v>
      </c>
      <c r="R4568" s="34">
        <v>5</v>
      </c>
      <c r="S4568" s="45">
        <v>0</v>
      </c>
      <c r="T4568" s="44">
        <v>4565</v>
      </c>
      <c r="U4568" s="34">
        <v>191</v>
      </c>
      <c r="V4568" s="34">
        <v>5</v>
      </c>
      <c r="W4568" s="45">
        <v>0</v>
      </c>
    </row>
    <row r="4569" spans="12:23" x14ac:dyDescent="0.3">
      <c r="L4569" s="44">
        <v>4566</v>
      </c>
      <c r="M4569" s="34">
        <v>191</v>
      </c>
      <c r="N4569" s="34">
        <v>6</v>
      </c>
      <c r="O4569" s="45">
        <v>210.38819484357455</v>
      </c>
      <c r="P4569" s="44">
        <v>4566</v>
      </c>
      <c r="Q4569" s="34">
        <v>191</v>
      </c>
      <c r="R4569" s="34">
        <v>6</v>
      </c>
      <c r="S4569" s="45">
        <v>264.82930001902184</v>
      </c>
      <c r="T4569" s="44">
        <v>4566</v>
      </c>
      <c r="U4569" s="34">
        <v>191</v>
      </c>
      <c r="V4569" s="34">
        <v>6</v>
      </c>
      <c r="W4569" s="45">
        <v>717.87667783586051</v>
      </c>
    </row>
    <row r="4570" spans="12:23" x14ac:dyDescent="0.3">
      <c r="L4570" s="44">
        <v>4567</v>
      </c>
      <c r="M4570" s="34">
        <v>191</v>
      </c>
      <c r="N4570" s="34">
        <v>7</v>
      </c>
      <c r="O4570" s="45">
        <v>0</v>
      </c>
      <c r="P4570" s="44">
        <v>4567</v>
      </c>
      <c r="Q4570" s="34">
        <v>191</v>
      </c>
      <c r="R4570" s="34">
        <v>7</v>
      </c>
      <c r="S4570" s="45">
        <v>0</v>
      </c>
      <c r="T4570" s="44">
        <v>4567</v>
      </c>
      <c r="U4570" s="34">
        <v>191</v>
      </c>
      <c r="V4570" s="34">
        <v>7</v>
      </c>
      <c r="W4570" s="45">
        <v>0</v>
      </c>
    </row>
    <row r="4571" spans="12:23" x14ac:dyDescent="0.3">
      <c r="L4571" s="44">
        <v>4568</v>
      </c>
      <c r="M4571" s="34">
        <v>191</v>
      </c>
      <c r="N4571" s="34">
        <v>8</v>
      </c>
      <c r="O4571" s="45">
        <v>47.849201778248251</v>
      </c>
      <c r="P4571" s="44">
        <v>4568</v>
      </c>
      <c r="Q4571" s="34">
        <v>191</v>
      </c>
      <c r="R4571" s="34">
        <v>8</v>
      </c>
      <c r="S4571" s="45">
        <v>60.230901371743158</v>
      </c>
      <c r="T4571" s="44">
        <v>4568</v>
      </c>
      <c r="U4571" s="34">
        <v>191</v>
      </c>
      <c r="V4571" s="34">
        <v>8</v>
      </c>
      <c r="W4571" s="45">
        <v>163.26879003456443</v>
      </c>
    </row>
    <row r="4572" spans="12:23" x14ac:dyDescent="0.3">
      <c r="L4572" s="44">
        <v>4569</v>
      </c>
      <c r="M4572" s="34">
        <v>191</v>
      </c>
      <c r="N4572" s="34">
        <v>9</v>
      </c>
      <c r="O4572" s="45">
        <v>162.53899306532631</v>
      </c>
      <c r="P4572" s="44">
        <v>4569</v>
      </c>
      <c r="Q4572" s="34">
        <v>191</v>
      </c>
      <c r="R4572" s="34">
        <v>9</v>
      </c>
      <c r="S4572" s="45">
        <v>204.59839864727871</v>
      </c>
      <c r="T4572" s="44">
        <v>4569</v>
      </c>
      <c r="U4572" s="34">
        <v>191</v>
      </c>
      <c r="V4572" s="34">
        <v>9</v>
      </c>
      <c r="W4572" s="45">
        <v>554.6078878012961</v>
      </c>
    </row>
    <row r="4573" spans="12:23" x14ac:dyDescent="0.3">
      <c r="L4573" s="44">
        <v>4570</v>
      </c>
      <c r="M4573" s="34">
        <v>191</v>
      </c>
      <c r="N4573" s="34">
        <v>10</v>
      </c>
      <c r="O4573" s="45">
        <v>47.849201778248251</v>
      </c>
      <c r="P4573" s="44">
        <v>4570</v>
      </c>
      <c r="Q4573" s="34">
        <v>191</v>
      </c>
      <c r="R4573" s="34">
        <v>10</v>
      </c>
      <c r="S4573" s="45">
        <v>60.230901371743158</v>
      </c>
      <c r="T4573" s="44">
        <v>4570</v>
      </c>
      <c r="U4573" s="34">
        <v>191</v>
      </c>
      <c r="V4573" s="34">
        <v>10</v>
      </c>
      <c r="W4573" s="45">
        <v>163.26879003456443</v>
      </c>
    </row>
    <row r="4574" spans="12:23" x14ac:dyDescent="0.3">
      <c r="L4574" s="44">
        <v>4571</v>
      </c>
      <c r="M4574" s="34">
        <v>191</v>
      </c>
      <c r="N4574" s="34">
        <v>11</v>
      </c>
      <c r="O4574" s="45">
        <v>19.100135916441246</v>
      </c>
      <c r="P4574" s="44">
        <v>4571</v>
      </c>
      <c r="Q4574" s="34">
        <v>191</v>
      </c>
      <c r="R4574" s="34">
        <v>11</v>
      </c>
      <c r="S4574" s="45">
        <v>24.042582944257809</v>
      </c>
      <c r="T4574" s="44">
        <v>4571</v>
      </c>
      <c r="U4574" s="34">
        <v>191</v>
      </c>
      <c r="V4574" s="34">
        <v>11</v>
      </c>
      <c r="W4574" s="45">
        <v>65.172583129499685</v>
      </c>
    </row>
    <row r="4575" spans="12:23" x14ac:dyDescent="0.3">
      <c r="L4575" s="44">
        <v>4572</v>
      </c>
      <c r="M4575" s="34">
        <v>191</v>
      </c>
      <c r="N4575" s="34">
        <v>12</v>
      </c>
      <c r="O4575" s="45">
        <v>28.650203874661862</v>
      </c>
      <c r="P4575" s="44">
        <v>4572</v>
      </c>
      <c r="Q4575" s="34">
        <v>191</v>
      </c>
      <c r="R4575" s="34">
        <v>12</v>
      </c>
      <c r="S4575" s="45">
        <v>36.063874416386703</v>
      </c>
      <c r="T4575" s="44">
        <v>4572</v>
      </c>
      <c r="U4575" s="34">
        <v>191</v>
      </c>
      <c r="V4575" s="34">
        <v>12</v>
      </c>
      <c r="W4575" s="45">
        <v>97.758874694249513</v>
      </c>
    </row>
    <row r="4576" spans="12:23" x14ac:dyDescent="0.3">
      <c r="L4576" s="44">
        <v>4573</v>
      </c>
      <c r="M4576" s="34">
        <v>191</v>
      </c>
      <c r="N4576" s="34">
        <v>13</v>
      </c>
      <c r="O4576" s="45">
        <v>200.73926489820877</v>
      </c>
      <c r="P4576" s="44">
        <v>4573</v>
      </c>
      <c r="Q4576" s="34">
        <v>191</v>
      </c>
      <c r="R4576" s="34">
        <v>13</v>
      </c>
      <c r="S4576" s="45">
        <v>252.68356453579429</v>
      </c>
      <c r="T4576" s="44">
        <v>4573</v>
      </c>
      <c r="U4576" s="34">
        <v>191</v>
      </c>
      <c r="V4576" s="34">
        <v>13</v>
      </c>
      <c r="W4576" s="45">
        <v>684.95305406029536</v>
      </c>
    </row>
    <row r="4577" spans="12:23" x14ac:dyDescent="0.3">
      <c r="L4577" s="44">
        <v>4574</v>
      </c>
      <c r="M4577" s="34">
        <v>191</v>
      </c>
      <c r="N4577" s="34">
        <v>14</v>
      </c>
      <c r="O4577" s="45">
        <v>28.650203874661862</v>
      </c>
      <c r="P4577" s="44">
        <v>4574</v>
      </c>
      <c r="Q4577" s="34">
        <v>191</v>
      </c>
      <c r="R4577" s="34">
        <v>14</v>
      </c>
      <c r="S4577" s="45">
        <v>36.063874416386703</v>
      </c>
      <c r="T4577" s="44">
        <v>4574</v>
      </c>
      <c r="U4577" s="34">
        <v>191</v>
      </c>
      <c r="V4577" s="34">
        <v>14</v>
      </c>
      <c r="W4577" s="45">
        <v>97.758874694249513</v>
      </c>
    </row>
    <row r="4578" spans="12:23" x14ac:dyDescent="0.3">
      <c r="L4578" s="44">
        <v>4575</v>
      </c>
      <c r="M4578" s="34">
        <v>191</v>
      </c>
      <c r="N4578" s="34">
        <v>15</v>
      </c>
      <c r="O4578" s="45">
        <v>57.399269736468881</v>
      </c>
      <c r="P4578" s="44">
        <v>4575</v>
      </c>
      <c r="Q4578" s="34">
        <v>191</v>
      </c>
      <c r="R4578" s="34">
        <v>15</v>
      </c>
      <c r="S4578" s="45">
        <v>72.252192843872066</v>
      </c>
      <c r="T4578" s="44">
        <v>4575</v>
      </c>
      <c r="U4578" s="34">
        <v>191</v>
      </c>
      <c r="V4578" s="34">
        <v>15</v>
      </c>
      <c r="W4578" s="45">
        <v>195.85508159931427</v>
      </c>
    </row>
    <row r="4579" spans="12:23" x14ac:dyDescent="0.3">
      <c r="L4579" s="44">
        <v>4576</v>
      </c>
      <c r="M4579" s="34">
        <v>191</v>
      </c>
      <c r="N4579" s="34">
        <v>16</v>
      </c>
      <c r="O4579" s="45">
        <v>172.08906102354695</v>
      </c>
      <c r="P4579" s="44">
        <v>4576</v>
      </c>
      <c r="Q4579" s="34">
        <v>191</v>
      </c>
      <c r="R4579" s="34">
        <v>16</v>
      </c>
      <c r="S4579" s="45">
        <v>216.61969011940764</v>
      </c>
      <c r="T4579" s="44">
        <v>4576</v>
      </c>
      <c r="U4579" s="34">
        <v>191</v>
      </c>
      <c r="V4579" s="34">
        <v>16</v>
      </c>
      <c r="W4579" s="45">
        <v>587.194179366046</v>
      </c>
    </row>
    <row r="4580" spans="12:23" x14ac:dyDescent="0.3">
      <c r="L4580" s="44">
        <v>4577</v>
      </c>
      <c r="M4580" s="34">
        <v>191</v>
      </c>
      <c r="N4580" s="34">
        <v>17</v>
      </c>
      <c r="O4580" s="45">
        <v>95.599541569351373</v>
      </c>
      <c r="P4580" s="44">
        <v>4577</v>
      </c>
      <c r="Q4580" s="34">
        <v>191</v>
      </c>
      <c r="R4580" s="34">
        <v>17</v>
      </c>
      <c r="S4580" s="45">
        <v>120.33735873238768</v>
      </c>
      <c r="T4580" s="44">
        <v>4577</v>
      </c>
      <c r="U4580" s="34">
        <v>191</v>
      </c>
      <c r="V4580" s="34">
        <v>17</v>
      </c>
      <c r="W4580" s="45">
        <v>326.20024785831367</v>
      </c>
    </row>
    <row r="4581" spans="12:23" x14ac:dyDescent="0.3">
      <c r="L4581" s="44">
        <v>4578</v>
      </c>
      <c r="M4581" s="34">
        <v>191</v>
      </c>
      <c r="N4581" s="34">
        <v>18</v>
      </c>
      <c r="O4581" s="45">
        <v>0</v>
      </c>
      <c r="P4581" s="44">
        <v>4578</v>
      </c>
      <c r="Q4581" s="34">
        <v>191</v>
      </c>
      <c r="R4581" s="34">
        <v>18</v>
      </c>
      <c r="S4581" s="45">
        <v>0</v>
      </c>
      <c r="T4581" s="44">
        <v>4578</v>
      </c>
      <c r="U4581" s="34">
        <v>191</v>
      </c>
      <c r="V4581" s="34">
        <v>18</v>
      </c>
      <c r="W4581" s="45">
        <v>0</v>
      </c>
    </row>
    <row r="4582" spans="12:23" x14ac:dyDescent="0.3">
      <c r="L4582" s="44">
        <v>4579</v>
      </c>
      <c r="M4582" s="34">
        <v>191</v>
      </c>
      <c r="N4582" s="34">
        <v>19</v>
      </c>
      <c r="O4582" s="45">
        <v>66.94933769468949</v>
      </c>
      <c r="P4582" s="44">
        <v>4579</v>
      </c>
      <c r="Q4582" s="34">
        <v>191</v>
      </c>
      <c r="R4582" s="34">
        <v>19</v>
      </c>
      <c r="S4582" s="45">
        <v>84.27348431600096</v>
      </c>
      <c r="T4582" s="44">
        <v>4579</v>
      </c>
      <c r="U4582" s="34">
        <v>191</v>
      </c>
      <c r="V4582" s="34">
        <v>19</v>
      </c>
      <c r="W4582" s="45">
        <v>228.44137316406409</v>
      </c>
    </row>
    <row r="4583" spans="12:23" x14ac:dyDescent="0.3">
      <c r="L4583" s="44">
        <v>4580</v>
      </c>
      <c r="M4583" s="34">
        <v>191</v>
      </c>
      <c r="N4583" s="34">
        <v>20</v>
      </c>
      <c r="O4583" s="45">
        <v>152.9889251071057</v>
      </c>
      <c r="P4583" s="44">
        <v>4580</v>
      </c>
      <c r="Q4583" s="34">
        <v>191</v>
      </c>
      <c r="R4583" s="34">
        <v>20</v>
      </c>
      <c r="S4583" s="45">
        <v>192.57710717514985</v>
      </c>
      <c r="T4583" s="44">
        <v>4580</v>
      </c>
      <c r="U4583" s="34">
        <v>191</v>
      </c>
      <c r="V4583" s="34">
        <v>20</v>
      </c>
      <c r="W4583" s="45">
        <v>522.02159623654632</v>
      </c>
    </row>
    <row r="4584" spans="12:23" x14ac:dyDescent="0.3">
      <c r="L4584" s="44">
        <v>4581</v>
      </c>
      <c r="M4584" s="34">
        <v>191</v>
      </c>
      <c r="N4584" s="34">
        <v>21</v>
      </c>
      <c r="O4584" s="45">
        <v>47.849201778248251</v>
      </c>
      <c r="P4584" s="44">
        <v>4581</v>
      </c>
      <c r="Q4584" s="34">
        <v>191</v>
      </c>
      <c r="R4584" s="34">
        <v>21</v>
      </c>
      <c r="S4584" s="45">
        <v>60.230901371743158</v>
      </c>
      <c r="T4584" s="44">
        <v>4581</v>
      </c>
      <c r="U4584" s="34">
        <v>191</v>
      </c>
      <c r="V4584" s="34">
        <v>21</v>
      </c>
      <c r="W4584" s="45">
        <v>163.26879003456443</v>
      </c>
    </row>
    <row r="4585" spans="12:23" x14ac:dyDescent="0.3">
      <c r="L4585" s="44">
        <v>4582</v>
      </c>
      <c r="M4585" s="34">
        <v>191</v>
      </c>
      <c r="N4585" s="34">
        <v>22</v>
      </c>
      <c r="O4585" s="45">
        <v>9.5500679582206232</v>
      </c>
      <c r="P4585" s="44">
        <v>4582</v>
      </c>
      <c r="Q4585" s="34">
        <v>191</v>
      </c>
      <c r="R4585" s="34">
        <v>22</v>
      </c>
      <c r="S4585" s="45">
        <v>12.021291472128905</v>
      </c>
      <c r="T4585" s="44">
        <v>4582</v>
      </c>
      <c r="U4585" s="34">
        <v>191</v>
      </c>
      <c r="V4585" s="34">
        <v>22</v>
      </c>
      <c r="W4585" s="45">
        <v>32.586291564749843</v>
      </c>
    </row>
    <row r="4586" spans="12:23" x14ac:dyDescent="0.3">
      <c r="L4586" s="44">
        <v>4583</v>
      </c>
      <c r="M4586" s="34">
        <v>191</v>
      </c>
      <c r="N4586" s="34">
        <v>23</v>
      </c>
      <c r="O4586" s="45">
        <v>143.43885714888509</v>
      </c>
      <c r="P4586" s="44">
        <v>4583</v>
      </c>
      <c r="Q4586" s="34">
        <v>191</v>
      </c>
      <c r="R4586" s="34">
        <v>23</v>
      </c>
      <c r="S4586" s="45">
        <v>180.55581570302095</v>
      </c>
      <c r="T4586" s="44">
        <v>4583</v>
      </c>
      <c r="U4586" s="34">
        <v>191</v>
      </c>
      <c r="V4586" s="34">
        <v>23</v>
      </c>
      <c r="W4586" s="45">
        <v>489.43530467179647</v>
      </c>
    </row>
    <row r="4587" spans="12:23" x14ac:dyDescent="0.3">
      <c r="L4587" s="44">
        <v>4584</v>
      </c>
      <c r="M4587" s="34">
        <v>191</v>
      </c>
      <c r="N4587" s="34">
        <v>24</v>
      </c>
      <c r="O4587" s="45">
        <v>86.039587412416253</v>
      </c>
      <c r="P4587" s="44">
        <v>4584</v>
      </c>
      <c r="Q4587" s="34">
        <v>191</v>
      </c>
      <c r="R4587" s="34">
        <v>24</v>
      </c>
      <c r="S4587" s="45">
        <v>108.30362285914893</v>
      </c>
      <c r="T4587" s="44">
        <v>4584</v>
      </c>
      <c r="U4587" s="34">
        <v>191</v>
      </c>
      <c r="V4587" s="34">
        <v>24</v>
      </c>
      <c r="W4587" s="45">
        <v>293.58022307248234</v>
      </c>
    </row>
    <row r="4588" spans="12:23" x14ac:dyDescent="0.3">
      <c r="L4588" s="44">
        <v>4585</v>
      </c>
      <c r="M4588" s="34">
        <v>192</v>
      </c>
      <c r="N4588" s="34">
        <v>1</v>
      </c>
      <c r="O4588" s="45">
        <v>38.200271832882493</v>
      </c>
      <c r="P4588" s="44">
        <v>4585</v>
      </c>
      <c r="Q4588" s="34">
        <v>192</v>
      </c>
      <c r="R4588" s="34">
        <v>1</v>
      </c>
      <c r="S4588" s="45">
        <v>48.085165888515618</v>
      </c>
      <c r="T4588" s="44">
        <v>4585</v>
      </c>
      <c r="U4588" s="34">
        <v>192</v>
      </c>
      <c r="V4588" s="34">
        <v>1</v>
      </c>
      <c r="W4588" s="45">
        <v>130.34516625899937</v>
      </c>
    </row>
    <row r="4589" spans="12:23" x14ac:dyDescent="0.3">
      <c r="L4589" s="44">
        <v>4586</v>
      </c>
      <c r="M4589" s="34">
        <v>192</v>
      </c>
      <c r="N4589" s="34">
        <v>2</v>
      </c>
      <c r="O4589" s="45">
        <v>38.200271832882493</v>
      </c>
      <c r="P4589" s="44">
        <v>4586</v>
      </c>
      <c r="Q4589" s="34">
        <v>192</v>
      </c>
      <c r="R4589" s="34">
        <v>2</v>
      </c>
      <c r="S4589" s="45">
        <v>48.085165888515618</v>
      </c>
      <c r="T4589" s="44">
        <v>4586</v>
      </c>
      <c r="U4589" s="34">
        <v>192</v>
      </c>
      <c r="V4589" s="34">
        <v>2</v>
      </c>
      <c r="W4589" s="45">
        <v>130.34516625899937</v>
      </c>
    </row>
    <row r="4590" spans="12:23" x14ac:dyDescent="0.3">
      <c r="L4590" s="44">
        <v>4587</v>
      </c>
      <c r="M4590" s="34">
        <v>192</v>
      </c>
      <c r="N4590" s="34">
        <v>3</v>
      </c>
      <c r="O4590" s="45">
        <v>181.63912898176758</v>
      </c>
      <c r="P4590" s="44">
        <v>4587</v>
      </c>
      <c r="Q4590" s="34">
        <v>192</v>
      </c>
      <c r="R4590" s="34">
        <v>3</v>
      </c>
      <c r="S4590" s="45">
        <v>228.64098159153659</v>
      </c>
      <c r="T4590" s="44">
        <v>4587</v>
      </c>
      <c r="U4590" s="34">
        <v>192</v>
      </c>
      <c r="V4590" s="34">
        <v>3</v>
      </c>
      <c r="W4590" s="45">
        <v>619.7804709307959</v>
      </c>
    </row>
    <row r="4591" spans="12:23" x14ac:dyDescent="0.3">
      <c r="L4591" s="44">
        <v>4588</v>
      </c>
      <c r="M4591" s="34">
        <v>192</v>
      </c>
      <c r="N4591" s="34">
        <v>4</v>
      </c>
      <c r="O4591" s="45">
        <v>57.399269736468881</v>
      </c>
      <c r="P4591" s="44">
        <v>4588</v>
      </c>
      <c r="Q4591" s="34">
        <v>192</v>
      </c>
      <c r="R4591" s="34">
        <v>4</v>
      </c>
      <c r="S4591" s="45">
        <v>72.252192843872066</v>
      </c>
      <c r="T4591" s="44">
        <v>4588</v>
      </c>
      <c r="U4591" s="34">
        <v>192</v>
      </c>
      <c r="V4591" s="34">
        <v>4</v>
      </c>
      <c r="W4591" s="45">
        <v>195.85508159931427</v>
      </c>
    </row>
    <row r="4592" spans="12:23" x14ac:dyDescent="0.3">
      <c r="L4592" s="44">
        <v>4589</v>
      </c>
      <c r="M4592" s="34">
        <v>192</v>
      </c>
      <c r="N4592" s="34">
        <v>5</v>
      </c>
      <c r="O4592" s="45">
        <v>0</v>
      </c>
      <c r="P4592" s="44">
        <v>4589</v>
      </c>
      <c r="Q4592" s="34">
        <v>192</v>
      </c>
      <c r="R4592" s="34">
        <v>5</v>
      </c>
      <c r="S4592" s="45">
        <v>0</v>
      </c>
      <c r="T4592" s="44">
        <v>4589</v>
      </c>
      <c r="U4592" s="34">
        <v>192</v>
      </c>
      <c r="V4592" s="34">
        <v>5</v>
      </c>
      <c r="W4592" s="45">
        <v>0</v>
      </c>
    </row>
    <row r="4593" spans="12:23" x14ac:dyDescent="0.3">
      <c r="L4593" s="44">
        <v>4590</v>
      </c>
      <c r="M4593" s="34">
        <v>192</v>
      </c>
      <c r="N4593" s="34">
        <v>6</v>
      </c>
      <c r="O4593" s="45">
        <v>229.48833076001583</v>
      </c>
      <c r="P4593" s="44">
        <v>4590</v>
      </c>
      <c r="Q4593" s="34">
        <v>192</v>
      </c>
      <c r="R4593" s="34">
        <v>6</v>
      </c>
      <c r="S4593" s="45">
        <v>288.87188296327975</v>
      </c>
      <c r="T4593" s="44">
        <v>4590</v>
      </c>
      <c r="U4593" s="34">
        <v>192</v>
      </c>
      <c r="V4593" s="34">
        <v>6</v>
      </c>
      <c r="W4593" s="45">
        <v>783.0492609653603</v>
      </c>
    </row>
    <row r="4594" spans="12:23" x14ac:dyDescent="0.3">
      <c r="L4594" s="44">
        <v>4591</v>
      </c>
      <c r="M4594" s="34">
        <v>192</v>
      </c>
      <c r="N4594" s="34">
        <v>7</v>
      </c>
      <c r="O4594" s="45">
        <v>0</v>
      </c>
      <c r="P4594" s="44">
        <v>4591</v>
      </c>
      <c r="Q4594" s="34">
        <v>192</v>
      </c>
      <c r="R4594" s="34">
        <v>7</v>
      </c>
      <c r="S4594" s="45">
        <v>0</v>
      </c>
      <c r="T4594" s="44">
        <v>4591</v>
      </c>
      <c r="U4594" s="34">
        <v>192</v>
      </c>
      <c r="V4594" s="34">
        <v>7</v>
      </c>
      <c r="W4594" s="45">
        <v>0</v>
      </c>
    </row>
    <row r="4595" spans="12:23" x14ac:dyDescent="0.3">
      <c r="L4595" s="44">
        <v>4592</v>
      </c>
      <c r="M4595" s="34">
        <v>192</v>
      </c>
      <c r="N4595" s="34">
        <v>8</v>
      </c>
      <c r="O4595" s="45">
        <v>57.399269736468881</v>
      </c>
      <c r="P4595" s="44">
        <v>4592</v>
      </c>
      <c r="Q4595" s="34">
        <v>192</v>
      </c>
      <c r="R4595" s="34">
        <v>8</v>
      </c>
      <c r="S4595" s="45">
        <v>72.252192843872066</v>
      </c>
      <c r="T4595" s="44">
        <v>4592</v>
      </c>
      <c r="U4595" s="34">
        <v>192</v>
      </c>
      <c r="V4595" s="34">
        <v>8</v>
      </c>
      <c r="W4595" s="45">
        <v>195.85508159931427</v>
      </c>
    </row>
    <row r="4596" spans="12:23" x14ac:dyDescent="0.3">
      <c r="L4596" s="44">
        <v>4593</v>
      </c>
      <c r="M4596" s="34">
        <v>192</v>
      </c>
      <c r="N4596" s="34">
        <v>9</v>
      </c>
      <c r="O4596" s="45">
        <v>0</v>
      </c>
      <c r="P4596" s="44">
        <v>4593</v>
      </c>
      <c r="Q4596" s="34">
        <v>192</v>
      </c>
      <c r="R4596" s="34">
        <v>9</v>
      </c>
      <c r="S4596" s="45">
        <v>0</v>
      </c>
      <c r="T4596" s="44">
        <v>4593</v>
      </c>
      <c r="U4596" s="34">
        <v>192</v>
      </c>
      <c r="V4596" s="34">
        <v>9</v>
      </c>
      <c r="W4596" s="45">
        <v>0</v>
      </c>
    </row>
    <row r="4597" spans="12:23" x14ac:dyDescent="0.3">
      <c r="L4597" s="44">
        <v>4594</v>
      </c>
      <c r="M4597" s="34">
        <v>192</v>
      </c>
      <c r="N4597" s="34">
        <v>10</v>
      </c>
      <c r="O4597" s="45">
        <v>219.93826280179519</v>
      </c>
      <c r="P4597" s="44">
        <v>4594</v>
      </c>
      <c r="Q4597" s="34">
        <v>192</v>
      </c>
      <c r="R4597" s="34">
        <v>10</v>
      </c>
      <c r="S4597" s="45">
        <v>276.85059149115079</v>
      </c>
      <c r="T4597" s="44">
        <v>4594</v>
      </c>
      <c r="U4597" s="34">
        <v>192</v>
      </c>
      <c r="V4597" s="34">
        <v>10</v>
      </c>
      <c r="W4597" s="45">
        <v>750.4629694006104</v>
      </c>
    </row>
    <row r="4598" spans="12:23" x14ac:dyDescent="0.3">
      <c r="L4598" s="44">
        <v>4595</v>
      </c>
      <c r="M4598" s="34">
        <v>192</v>
      </c>
      <c r="N4598" s="34">
        <v>11</v>
      </c>
      <c r="O4598" s="45">
        <v>0</v>
      </c>
      <c r="P4598" s="44">
        <v>4595</v>
      </c>
      <c r="Q4598" s="34">
        <v>192</v>
      </c>
      <c r="R4598" s="34">
        <v>11</v>
      </c>
      <c r="S4598" s="45">
        <v>0</v>
      </c>
      <c r="T4598" s="44">
        <v>4595</v>
      </c>
      <c r="U4598" s="34">
        <v>192</v>
      </c>
      <c r="V4598" s="34">
        <v>11</v>
      </c>
      <c r="W4598" s="45">
        <v>0</v>
      </c>
    </row>
    <row r="4599" spans="12:23" x14ac:dyDescent="0.3">
      <c r="L4599" s="44">
        <v>4596</v>
      </c>
      <c r="M4599" s="34">
        <v>192</v>
      </c>
      <c r="N4599" s="34">
        <v>12</v>
      </c>
      <c r="O4599" s="45">
        <v>66.94933769468949</v>
      </c>
      <c r="P4599" s="44">
        <v>4596</v>
      </c>
      <c r="Q4599" s="34">
        <v>192</v>
      </c>
      <c r="R4599" s="34">
        <v>12</v>
      </c>
      <c r="S4599" s="45">
        <v>84.27348431600096</v>
      </c>
      <c r="T4599" s="44">
        <v>4596</v>
      </c>
      <c r="U4599" s="34">
        <v>192</v>
      </c>
      <c r="V4599" s="34">
        <v>12</v>
      </c>
      <c r="W4599" s="45">
        <v>228.44137316406409</v>
      </c>
    </row>
    <row r="4600" spans="12:23" x14ac:dyDescent="0.3">
      <c r="L4600" s="44">
        <v>4597</v>
      </c>
      <c r="M4600" s="34">
        <v>192</v>
      </c>
      <c r="N4600" s="34">
        <v>13</v>
      </c>
      <c r="O4600" s="45">
        <v>172.08906102354695</v>
      </c>
      <c r="P4600" s="44">
        <v>4597</v>
      </c>
      <c r="Q4600" s="34">
        <v>192</v>
      </c>
      <c r="R4600" s="34">
        <v>13</v>
      </c>
      <c r="S4600" s="45">
        <v>216.61969011940764</v>
      </c>
      <c r="T4600" s="44">
        <v>4597</v>
      </c>
      <c r="U4600" s="34">
        <v>192</v>
      </c>
      <c r="V4600" s="34">
        <v>13</v>
      </c>
      <c r="W4600" s="45">
        <v>587.194179366046</v>
      </c>
    </row>
    <row r="4601" spans="12:23" x14ac:dyDescent="0.3">
      <c r="L4601" s="44">
        <v>4598</v>
      </c>
      <c r="M4601" s="34">
        <v>192</v>
      </c>
      <c r="N4601" s="34">
        <v>14</v>
      </c>
      <c r="O4601" s="45">
        <v>47.849201778248251</v>
      </c>
      <c r="P4601" s="44">
        <v>4598</v>
      </c>
      <c r="Q4601" s="34">
        <v>192</v>
      </c>
      <c r="R4601" s="34">
        <v>14</v>
      </c>
      <c r="S4601" s="45">
        <v>60.230901371743158</v>
      </c>
      <c r="T4601" s="44">
        <v>4598</v>
      </c>
      <c r="U4601" s="34">
        <v>192</v>
      </c>
      <c r="V4601" s="34">
        <v>14</v>
      </c>
      <c r="W4601" s="45">
        <v>163.26879003456443</v>
      </c>
    </row>
    <row r="4602" spans="12:23" x14ac:dyDescent="0.3">
      <c r="L4602" s="44">
        <v>4599</v>
      </c>
      <c r="M4602" s="34">
        <v>192</v>
      </c>
      <c r="N4602" s="34">
        <v>15</v>
      </c>
      <c r="O4602" s="45">
        <v>0</v>
      </c>
      <c r="P4602" s="44">
        <v>4599</v>
      </c>
      <c r="Q4602" s="34">
        <v>192</v>
      </c>
      <c r="R4602" s="34">
        <v>15</v>
      </c>
      <c r="S4602" s="45">
        <v>0</v>
      </c>
      <c r="T4602" s="44">
        <v>4599</v>
      </c>
      <c r="U4602" s="34">
        <v>192</v>
      </c>
      <c r="V4602" s="34">
        <v>15</v>
      </c>
      <c r="W4602" s="45">
        <v>0</v>
      </c>
    </row>
    <row r="4603" spans="12:23" x14ac:dyDescent="0.3">
      <c r="L4603" s="44">
        <v>4600</v>
      </c>
      <c r="M4603" s="34">
        <v>192</v>
      </c>
      <c r="N4603" s="34">
        <v>16</v>
      </c>
      <c r="O4603" s="45">
        <v>66.94933769468949</v>
      </c>
      <c r="P4603" s="44">
        <v>4600</v>
      </c>
      <c r="Q4603" s="34">
        <v>192</v>
      </c>
      <c r="R4603" s="34">
        <v>16</v>
      </c>
      <c r="S4603" s="45">
        <v>84.27348431600096</v>
      </c>
      <c r="T4603" s="44">
        <v>4600</v>
      </c>
      <c r="U4603" s="34">
        <v>192</v>
      </c>
      <c r="V4603" s="34">
        <v>16</v>
      </c>
      <c r="W4603" s="45">
        <v>228.44137316406409</v>
      </c>
    </row>
    <row r="4604" spans="12:23" x14ac:dyDescent="0.3">
      <c r="L4604" s="44">
        <v>4601</v>
      </c>
      <c r="M4604" s="34">
        <v>192</v>
      </c>
      <c r="N4604" s="34">
        <v>17</v>
      </c>
      <c r="O4604" s="45">
        <v>229.48833076001583</v>
      </c>
      <c r="P4604" s="44">
        <v>4601</v>
      </c>
      <c r="Q4604" s="34">
        <v>192</v>
      </c>
      <c r="R4604" s="34">
        <v>17</v>
      </c>
      <c r="S4604" s="45">
        <v>288.87188296327975</v>
      </c>
      <c r="T4604" s="44">
        <v>4601</v>
      </c>
      <c r="U4604" s="34">
        <v>192</v>
      </c>
      <c r="V4604" s="34">
        <v>17</v>
      </c>
      <c r="W4604" s="45">
        <v>783.0492609653603</v>
      </c>
    </row>
    <row r="4605" spans="12:23" x14ac:dyDescent="0.3">
      <c r="L4605" s="44">
        <v>4602</v>
      </c>
      <c r="M4605" s="34">
        <v>192</v>
      </c>
      <c r="N4605" s="34">
        <v>18</v>
      </c>
      <c r="O4605" s="45">
        <v>19.100135916441246</v>
      </c>
      <c r="P4605" s="44">
        <v>4602</v>
      </c>
      <c r="Q4605" s="34">
        <v>192</v>
      </c>
      <c r="R4605" s="34">
        <v>18</v>
      </c>
      <c r="S4605" s="45">
        <v>24.042582944257809</v>
      </c>
      <c r="T4605" s="44">
        <v>4602</v>
      </c>
      <c r="U4605" s="34">
        <v>192</v>
      </c>
      <c r="V4605" s="34">
        <v>18</v>
      </c>
      <c r="W4605" s="45">
        <v>65.172583129499685</v>
      </c>
    </row>
    <row r="4606" spans="12:23" x14ac:dyDescent="0.3">
      <c r="L4606" s="44">
        <v>4603</v>
      </c>
      <c r="M4606" s="34">
        <v>192</v>
      </c>
      <c r="N4606" s="34">
        <v>19</v>
      </c>
      <c r="O4606" s="45">
        <v>66.94933769468949</v>
      </c>
      <c r="P4606" s="44">
        <v>4603</v>
      </c>
      <c r="Q4606" s="34">
        <v>192</v>
      </c>
      <c r="R4606" s="34">
        <v>19</v>
      </c>
      <c r="S4606" s="45">
        <v>84.27348431600096</v>
      </c>
      <c r="T4606" s="44">
        <v>4603</v>
      </c>
      <c r="U4606" s="34">
        <v>192</v>
      </c>
      <c r="V4606" s="34">
        <v>19</v>
      </c>
      <c r="W4606" s="45">
        <v>228.44137316406409</v>
      </c>
    </row>
    <row r="4607" spans="12:23" x14ac:dyDescent="0.3">
      <c r="L4607" s="44">
        <v>4604</v>
      </c>
      <c r="M4607" s="34">
        <v>192</v>
      </c>
      <c r="N4607" s="34">
        <v>20</v>
      </c>
      <c r="O4607" s="45">
        <v>152.9889251071057</v>
      </c>
      <c r="P4607" s="44">
        <v>4604</v>
      </c>
      <c r="Q4607" s="34">
        <v>192</v>
      </c>
      <c r="R4607" s="34">
        <v>20</v>
      </c>
      <c r="S4607" s="45">
        <v>192.57710717514985</v>
      </c>
      <c r="T4607" s="44">
        <v>4604</v>
      </c>
      <c r="U4607" s="34">
        <v>192</v>
      </c>
      <c r="V4607" s="34">
        <v>20</v>
      </c>
      <c r="W4607" s="45">
        <v>522.02159623654632</v>
      </c>
    </row>
    <row r="4608" spans="12:23" x14ac:dyDescent="0.3">
      <c r="L4608" s="44">
        <v>4605</v>
      </c>
      <c r="M4608" s="34">
        <v>192</v>
      </c>
      <c r="N4608" s="34">
        <v>21</v>
      </c>
      <c r="O4608" s="45">
        <v>47.849201778248251</v>
      </c>
      <c r="P4608" s="44">
        <v>4605</v>
      </c>
      <c r="Q4608" s="34">
        <v>192</v>
      </c>
      <c r="R4608" s="34">
        <v>21</v>
      </c>
      <c r="S4608" s="45">
        <v>60.230901371743158</v>
      </c>
      <c r="T4608" s="44">
        <v>4605</v>
      </c>
      <c r="U4608" s="34">
        <v>192</v>
      </c>
      <c r="V4608" s="34">
        <v>21</v>
      </c>
      <c r="W4608" s="45">
        <v>163.26879003456443</v>
      </c>
    </row>
    <row r="4609" spans="12:23" x14ac:dyDescent="0.3">
      <c r="L4609" s="44">
        <v>4606</v>
      </c>
      <c r="M4609" s="34">
        <v>192</v>
      </c>
      <c r="N4609" s="34">
        <v>22</v>
      </c>
      <c r="O4609" s="45">
        <v>0</v>
      </c>
      <c r="P4609" s="44">
        <v>4606</v>
      </c>
      <c r="Q4609" s="34">
        <v>192</v>
      </c>
      <c r="R4609" s="34">
        <v>22</v>
      </c>
      <c r="S4609" s="45">
        <v>0</v>
      </c>
      <c r="T4609" s="44">
        <v>4606</v>
      </c>
      <c r="U4609" s="34">
        <v>192</v>
      </c>
      <c r="V4609" s="34">
        <v>22</v>
      </c>
      <c r="W4609" s="45">
        <v>0</v>
      </c>
    </row>
    <row r="4610" spans="12:23" x14ac:dyDescent="0.3">
      <c r="L4610" s="44">
        <v>4607</v>
      </c>
      <c r="M4610" s="34">
        <v>192</v>
      </c>
      <c r="N4610" s="34">
        <v>23</v>
      </c>
      <c r="O4610" s="45">
        <v>57.399269736468881</v>
      </c>
      <c r="P4610" s="44">
        <v>4607</v>
      </c>
      <c r="Q4610" s="34">
        <v>192</v>
      </c>
      <c r="R4610" s="34">
        <v>23</v>
      </c>
      <c r="S4610" s="45">
        <v>72.252192843872066</v>
      </c>
      <c r="T4610" s="44">
        <v>4607</v>
      </c>
      <c r="U4610" s="34">
        <v>192</v>
      </c>
      <c r="V4610" s="34">
        <v>23</v>
      </c>
      <c r="W4610" s="45">
        <v>195.85508159931427</v>
      </c>
    </row>
    <row r="4611" spans="12:23" x14ac:dyDescent="0.3">
      <c r="L4611" s="44">
        <v>4608</v>
      </c>
      <c r="M4611" s="34">
        <v>192</v>
      </c>
      <c r="N4611" s="34">
        <v>24</v>
      </c>
      <c r="O4611" s="45">
        <v>191.18919693998816</v>
      </c>
      <c r="P4611" s="44">
        <v>4608</v>
      </c>
      <c r="Q4611" s="34">
        <v>192</v>
      </c>
      <c r="R4611" s="34">
        <v>24</v>
      </c>
      <c r="S4611" s="45">
        <v>240.66227306366542</v>
      </c>
      <c r="T4611" s="44">
        <v>4608</v>
      </c>
      <c r="U4611" s="34">
        <v>192</v>
      </c>
      <c r="V4611" s="34">
        <v>24</v>
      </c>
      <c r="W4611" s="45">
        <v>652.36676249554557</v>
      </c>
    </row>
    <row r="4612" spans="12:23" x14ac:dyDescent="0.3">
      <c r="L4612" s="44">
        <v>4609</v>
      </c>
      <c r="M4612" s="34">
        <v>193</v>
      </c>
      <c r="N4612" s="34">
        <v>1</v>
      </c>
      <c r="O4612" s="45">
        <v>38.200271832882493</v>
      </c>
      <c r="P4612" s="44">
        <v>4609</v>
      </c>
      <c r="Q4612" s="34">
        <v>193</v>
      </c>
      <c r="R4612" s="34">
        <v>1</v>
      </c>
      <c r="S4612" s="45">
        <v>48.085165888515618</v>
      </c>
      <c r="T4612" s="44">
        <v>4609</v>
      </c>
      <c r="U4612" s="34">
        <v>193</v>
      </c>
      <c r="V4612" s="34">
        <v>1</v>
      </c>
      <c r="W4612" s="45">
        <v>130.34516625899937</v>
      </c>
    </row>
    <row r="4613" spans="12:23" x14ac:dyDescent="0.3">
      <c r="L4613" s="44">
        <v>4610</v>
      </c>
      <c r="M4613" s="34">
        <v>193</v>
      </c>
      <c r="N4613" s="34">
        <v>2</v>
      </c>
      <c r="O4613" s="45">
        <v>38.200271832882493</v>
      </c>
      <c r="P4613" s="44">
        <v>4610</v>
      </c>
      <c r="Q4613" s="34">
        <v>193</v>
      </c>
      <c r="R4613" s="34">
        <v>2</v>
      </c>
      <c r="S4613" s="45">
        <v>48.085165888515618</v>
      </c>
      <c r="T4613" s="44">
        <v>4610</v>
      </c>
      <c r="U4613" s="34">
        <v>193</v>
      </c>
      <c r="V4613" s="34">
        <v>2</v>
      </c>
      <c r="W4613" s="45">
        <v>130.34516625899937</v>
      </c>
    </row>
    <row r="4614" spans="12:23" x14ac:dyDescent="0.3">
      <c r="L4614" s="44">
        <v>4611</v>
      </c>
      <c r="M4614" s="34">
        <v>193</v>
      </c>
      <c r="N4614" s="34">
        <v>3</v>
      </c>
      <c r="O4614" s="45">
        <v>162.53899306532631</v>
      </c>
      <c r="P4614" s="44">
        <v>4611</v>
      </c>
      <c r="Q4614" s="34">
        <v>193</v>
      </c>
      <c r="R4614" s="34">
        <v>3</v>
      </c>
      <c r="S4614" s="45">
        <v>204.59839864727871</v>
      </c>
      <c r="T4614" s="44">
        <v>4611</v>
      </c>
      <c r="U4614" s="34">
        <v>193</v>
      </c>
      <c r="V4614" s="34">
        <v>3</v>
      </c>
      <c r="W4614" s="45">
        <v>554.6078878012961</v>
      </c>
    </row>
    <row r="4615" spans="12:23" x14ac:dyDescent="0.3">
      <c r="L4615" s="44">
        <v>4612</v>
      </c>
      <c r="M4615" s="34">
        <v>193</v>
      </c>
      <c r="N4615" s="34">
        <v>4</v>
      </c>
      <c r="O4615" s="45">
        <v>47.849201778248251</v>
      </c>
      <c r="P4615" s="44">
        <v>4612</v>
      </c>
      <c r="Q4615" s="34">
        <v>193</v>
      </c>
      <c r="R4615" s="34">
        <v>4</v>
      </c>
      <c r="S4615" s="45">
        <v>60.230901371743158</v>
      </c>
      <c r="T4615" s="44">
        <v>4612</v>
      </c>
      <c r="U4615" s="34">
        <v>193</v>
      </c>
      <c r="V4615" s="34">
        <v>4</v>
      </c>
      <c r="W4615" s="45">
        <v>163.26879003456443</v>
      </c>
    </row>
    <row r="4616" spans="12:23" x14ac:dyDescent="0.3">
      <c r="L4616" s="44">
        <v>4613</v>
      </c>
      <c r="M4616" s="34">
        <v>193</v>
      </c>
      <c r="N4616" s="34">
        <v>5</v>
      </c>
      <c r="O4616" s="45">
        <v>9.5500679582206232</v>
      </c>
      <c r="P4616" s="44">
        <v>4613</v>
      </c>
      <c r="Q4616" s="34">
        <v>193</v>
      </c>
      <c r="R4616" s="34">
        <v>5</v>
      </c>
      <c r="S4616" s="45">
        <v>12.021291472128905</v>
      </c>
      <c r="T4616" s="44">
        <v>4613</v>
      </c>
      <c r="U4616" s="34">
        <v>193</v>
      </c>
      <c r="V4616" s="34">
        <v>5</v>
      </c>
      <c r="W4616" s="45">
        <v>32.586291564749843</v>
      </c>
    </row>
    <row r="4617" spans="12:23" x14ac:dyDescent="0.3">
      <c r="L4617" s="44">
        <v>4614</v>
      </c>
      <c r="M4617" s="34">
        <v>193</v>
      </c>
      <c r="N4617" s="34">
        <v>6</v>
      </c>
      <c r="O4617" s="45">
        <v>210.38819484357455</v>
      </c>
      <c r="P4617" s="44">
        <v>4614</v>
      </c>
      <c r="Q4617" s="34">
        <v>193</v>
      </c>
      <c r="R4617" s="34">
        <v>6</v>
      </c>
      <c r="S4617" s="45">
        <v>264.82930001902184</v>
      </c>
      <c r="T4617" s="44">
        <v>4614</v>
      </c>
      <c r="U4617" s="34">
        <v>193</v>
      </c>
      <c r="V4617" s="34">
        <v>6</v>
      </c>
      <c r="W4617" s="45">
        <v>717.87667783586051</v>
      </c>
    </row>
    <row r="4618" spans="12:23" x14ac:dyDescent="0.3">
      <c r="L4618" s="44">
        <v>4615</v>
      </c>
      <c r="M4618" s="34">
        <v>193</v>
      </c>
      <c r="N4618" s="34">
        <v>7</v>
      </c>
      <c r="O4618" s="45">
        <v>0</v>
      </c>
      <c r="P4618" s="44">
        <v>4615</v>
      </c>
      <c r="Q4618" s="34">
        <v>193</v>
      </c>
      <c r="R4618" s="34">
        <v>7</v>
      </c>
      <c r="S4618" s="45">
        <v>0</v>
      </c>
      <c r="T4618" s="44">
        <v>4615</v>
      </c>
      <c r="U4618" s="34">
        <v>193</v>
      </c>
      <c r="V4618" s="34">
        <v>7</v>
      </c>
      <c r="W4618" s="45">
        <v>0</v>
      </c>
    </row>
    <row r="4619" spans="12:23" x14ac:dyDescent="0.3">
      <c r="L4619" s="44">
        <v>4616</v>
      </c>
      <c r="M4619" s="34">
        <v>193</v>
      </c>
      <c r="N4619" s="34">
        <v>8</v>
      </c>
      <c r="O4619" s="45">
        <v>57.399269736468881</v>
      </c>
      <c r="P4619" s="44">
        <v>4616</v>
      </c>
      <c r="Q4619" s="34">
        <v>193</v>
      </c>
      <c r="R4619" s="34">
        <v>8</v>
      </c>
      <c r="S4619" s="45">
        <v>72.252192843872066</v>
      </c>
      <c r="T4619" s="44">
        <v>4616</v>
      </c>
      <c r="U4619" s="34">
        <v>193</v>
      </c>
      <c r="V4619" s="34">
        <v>8</v>
      </c>
      <c r="W4619" s="45">
        <v>195.85508159931427</v>
      </c>
    </row>
    <row r="4620" spans="12:23" x14ac:dyDescent="0.3">
      <c r="L4620" s="44">
        <v>4617</v>
      </c>
      <c r="M4620" s="34">
        <v>193</v>
      </c>
      <c r="N4620" s="34">
        <v>9</v>
      </c>
      <c r="O4620" s="45">
        <v>172.08906102354695</v>
      </c>
      <c r="P4620" s="44">
        <v>4617</v>
      </c>
      <c r="Q4620" s="34">
        <v>193</v>
      </c>
      <c r="R4620" s="34">
        <v>9</v>
      </c>
      <c r="S4620" s="45">
        <v>216.61969011940764</v>
      </c>
      <c r="T4620" s="44">
        <v>4617</v>
      </c>
      <c r="U4620" s="34">
        <v>193</v>
      </c>
      <c r="V4620" s="34">
        <v>9</v>
      </c>
      <c r="W4620" s="45">
        <v>587.194179366046</v>
      </c>
    </row>
    <row r="4621" spans="12:23" x14ac:dyDescent="0.3">
      <c r="L4621" s="44">
        <v>4618</v>
      </c>
      <c r="M4621" s="34">
        <v>193</v>
      </c>
      <c r="N4621" s="34">
        <v>10</v>
      </c>
      <c r="O4621" s="45">
        <v>57.399269736468881</v>
      </c>
      <c r="P4621" s="44">
        <v>4618</v>
      </c>
      <c r="Q4621" s="34">
        <v>193</v>
      </c>
      <c r="R4621" s="34">
        <v>10</v>
      </c>
      <c r="S4621" s="45">
        <v>72.252192843872066</v>
      </c>
      <c r="T4621" s="44">
        <v>4618</v>
      </c>
      <c r="U4621" s="34">
        <v>193</v>
      </c>
      <c r="V4621" s="34">
        <v>10</v>
      </c>
      <c r="W4621" s="45">
        <v>195.85508159931427</v>
      </c>
    </row>
    <row r="4622" spans="12:23" x14ac:dyDescent="0.3">
      <c r="L4622" s="44">
        <v>4619</v>
      </c>
      <c r="M4622" s="34">
        <v>193</v>
      </c>
      <c r="N4622" s="34">
        <v>11</v>
      </c>
      <c r="O4622" s="45">
        <v>0</v>
      </c>
      <c r="P4622" s="44">
        <v>4619</v>
      </c>
      <c r="Q4622" s="34">
        <v>193</v>
      </c>
      <c r="R4622" s="34">
        <v>11</v>
      </c>
      <c r="S4622" s="45">
        <v>0</v>
      </c>
      <c r="T4622" s="44">
        <v>4619</v>
      </c>
      <c r="U4622" s="34">
        <v>193</v>
      </c>
      <c r="V4622" s="34">
        <v>11</v>
      </c>
      <c r="W4622" s="45">
        <v>0</v>
      </c>
    </row>
    <row r="4623" spans="12:23" x14ac:dyDescent="0.3">
      <c r="L4623" s="44">
        <v>4620</v>
      </c>
      <c r="M4623" s="34">
        <v>193</v>
      </c>
      <c r="N4623" s="34">
        <v>12</v>
      </c>
      <c r="O4623" s="45">
        <v>219.93826280179519</v>
      </c>
      <c r="P4623" s="44">
        <v>4620</v>
      </c>
      <c r="Q4623" s="34">
        <v>193</v>
      </c>
      <c r="R4623" s="34">
        <v>12</v>
      </c>
      <c r="S4623" s="45">
        <v>276.85059149115079</v>
      </c>
      <c r="T4623" s="44">
        <v>4620</v>
      </c>
      <c r="U4623" s="34">
        <v>193</v>
      </c>
      <c r="V4623" s="34">
        <v>12</v>
      </c>
      <c r="W4623" s="45">
        <v>750.4629694006104</v>
      </c>
    </row>
    <row r="4624" spans="12:23" x14ac:dyDescent="0.3">
      <c r="L4624" s="44">
        <v>4621</v>
      </c>
      <c r="M4624" s="34">
        <v>193</v>
      </c>
      <c r="N4624" s="34">
        <v>13</v>
      </c>
      <c r="O4624" s="45">
        <v>200.72937869949436</v>
      </c>
      <c r="P4624" s="44">
        <v>4621</v>
      </c>
      <c r="Q4624" s="34">
        <v>193</v>
      </c>
      <c r="R4624" s="34">
        <v>13</v>
      </c>
      <c r="S4624" s="45">
        <v>252.67112013468457</v>
      </c>
      <c r="T4624" s="44">
        <v>4621</v>
      </c>
      <c r="U4624" s="34">
        <v>193</v>
      </c>
      <c r="V4624" s="34">
        <v>13</v>
      </c>
      <c r="W4624" s="45">
        <v>684.91932083921415</v>
      </c>
    </row>
    <row r="4625" spans="12:23" x14ac:dyDescent="0.3">
      <c r="L4625" s="44">
        <v>4622</v>
      </c>
      <c r="M4625" s="34">
        <v>193</v>
      </c>
      <c r="N4625" s="34">
        <v>14</v>
      </c>
      <c r="O4625" s="45">
        <v>669.24622197903216</v>
      </c>
      <c r="P4625" s="44">
        <v>4622</v>
      </c>
      <c r="Q4625" s="34">
        <v>193</v>
      </c>
      <c r="R4625" s="34">
        <v>14</v>
      </c>
      <c r="S4625" s="45">
        <v>842.42373313226312</v>
      </c>
      <c r="T4625" s="44">
        <v>4622</v>
      </c>
      <c r="U4625" s="34">
        <v>193</v>
      </c>
      <c r="V4625" s="34">
        <v>14</v>
      </c>
      <c r="W4625" s="45">
        <v>2283.5704011136031</v>
      </c>
    </row>
    <row r="4626" spans="12:23" x14ac:dyDescent="0.3">
      <c r="L4626" s="44">
        <v>4623</v>
      </c>
      <c r="M4626" s="34">
        <v>193</v>
      </c>
      <c r="N4626" s="34">
        <v>15</v>
      </c>
      <c r="O4626" s="45">
        <v>19.100135916441246</v>
      </c>
      <c r="P4626" s="44">
        <v>4623</v>
      </c>
      <c r="Q4626" s="34">
        <v>193</v>
      </c>
      <c r="R4626" s="34">
        <v>15</v>
      </c>
      <c r="S4626" s="45">
        <v>24.042582944257809</v>
      </c>
      <c r="T4626" s="44">
        <v>4623</v>
      </c>
      <c r="U4626" s="34">
        <v>193</v>
      </c>
      <c r="V4626" s="34">
        <v>15</v>
      </c>
      <c r="W4626" s="45">
        <v>65.172583129499685</v>
      </c>
    </row>
    <row r="4627" spans="12:23" x14ac:dyDescent="0.3">
      <c r="L4627" s="44">
        <v>4624</v>
      </c>
      <c r="M4627" s="34">
        <v>193</v>
      </c>
      <c r="N4627" s="34">
        <v>16</v>
      </c>
      <c r="O4627" s="45">
        <v>181.7379909689127</v>
      </c>
      <c r="P4627" s="44">
        <v>4624</v>
      </c>
      <c r="Q4627" s="34">
        <v>193</v>
      </c>
      <c r="R4627" s="34">
        <v>16</v>
      </c>
      <c r="S4627" s="45">
        <v>228.76542560263516</v>
      </c>
      <c r="T4627" s="44">
        <v>4624</v>
      </c>
      <c r="U4627" s="34">
        <v>193</v>
      </c>
      <c r="V4627" s="34">
        <v>16</v>
      </c>
      <c r="W4627" s="45">
        <v>620.11780314161092</v>
      </c>
    </row>
    <row r="4628" spans="12:23" x14ac:dyDescent="0.3">
      <c r="L4628" s="44">
        <v>4625</v>
      </c>
      <c r="M4628" s="34">
        <v>193</v>
      </c>
      <c r="N4628" s="34">
        <v>17</v>
      </c>
      <c r="O4628" s="45">
        <v>66.94933769468949</v>
      </c>
      <c r="P4628" s="44">
        <v>4625</v>
      </c>
      <c r="Q4628" s="34">
        <v>193</v>
      </c>
      <c r="R4628" s="34">
        <v>17</v>
      </c>
      <c r="S4628" s="45">
        <v>84.27348431600096</v>
      </c>
      <c r="T4628" s="44">
        <v>4625</v>
      </c>
      <c r="U4628" s="34">
        <v>193</v>
      </c>
      <c r="V4628" s="34">
        <v>17</v>
      </c>
      <c r="W4628" s="45">
        <v>228.44137316406409</v>
      </c>
    </row>
    <row r="4629" spans="12:23" x14ac:dyDescent="0.3">
      <c r="L4629" s="44">
        <v>4626</v>
      </c>
      <c r="M4629" s="34">
        <v>193</v>
      </c>
      <c r="N4629" s="34">
        <v>18</v>
      </c>
      <c r="O4629" s="45">
        <v>162.53899306532631</v>
      </c>
      <c r="P4629" s="44">
        <v>4626</v>
      </c>
      <c r="Q4629" s="34">
        <v>193</v>
      </c>
      <c r="R4629" s="34">
        <v>18</v>
      </c>
      <c r="S4629" s="45">
        <v>204.59839864727871</v>
      </c>
      <c r="T4629" s="44">
        <v>4626</v>
      </c>
      <c r="U4629" s="34">
        <v>193</v>
      </c>
      <c r="V4629" s="34">
        <v>18</v>
      </c>
      <c r="W4629" s="45">
        <v>554.6078878012961</v>
      </c>
    </row>
    <row r="4630" spans="12:23" x14ac:dyDescent="0.3">
      <c r="L4630" s="44">
        <v>4627</v>
      </c>
      <c r="M4630" s="34">
        <v>193</v>
      </c>
      <c r="N4630" s="34">
        <v>19</v>
      </c>
      <c r="O4630" s="45">
        <v>458.96677532131713</v>
      </c>
      <c r="P4630" s="44">
        <v>4627</v>
      </c>
      <c r="Q4630" s="34">
        <v>193</v>
      </c>
      <c r="R4630" s="34">
        <v>19</v>
      </c>
      <c r="S4630" s="45">
        <v>577.73132152544963</v>
      </c>
      <c r="T4630" s="44">
        <v>4627</v>
      </c>
      <c r="U4630" s="34">
        <v>193</v>
      </c>
      <c r="V4630" s="34">
        <v>19</v>
      </c>
      <c r="W4630" s="45">
        <v>1566.0647887096391</v>
      </c>
    </row>
    <row r="4631" spans="12:23" x14ac:dyDescent="0.3">
      <c r="L4631" s="44">
        <v>4628</v>
      </c>
      <c r="M4631" s="34">
        <v>193</v>
      </c>
      <c r="N4631" s="34">
        <v>20</v>
      </c>
      <c r="O4631" s="45">
        <v>133.88878919066445</v>
      </c>
      <c r="P4631" s="44">
        <v>4628</v>
      </c>
      <c r="Q4631" s="34">
        <v>193</v>
      </c>
      <c r="R4631" s="34">
        <v>20</v>
      </c>
      <c r="S4631" s="45">
        <v>168.53452423089203</v>
      </c>
      <c r="T4631" s="44">
        <v>4628</v>
      </c>
      <c r="U4631" s="34">
        <v>193</v>
      </c>
      <c r="V4631" s="34">
        <v>20</v>
      </c>
      <c r="W4631" s="45">
        <v>456.84901310704663</v>
      </c>
    </row>
    <row r="4632" spans="12:23" x14ac:dyDescent="0.3">
      <c r="L4632" s="44">
        <v>4629</v>
      </c>
      <c r="M4632" s="34">
        <v>193</v>
      </c>
      <c r="N4632" s="34">
        <v>21</v>
      </c>
      <c r="O4632" s="45">
        <v>57.399269736468881</v>
      </c>
      <c r="P4632" s="44">
        <v>4629</v>
      </c>
      <c r="Q4632" s="34">
        <v>193</v>
      </c>
      <c r="R4632" s="34">
        <v>21</v>
      </c>
      <c r="S4632" s="45">
        <v>72.252192843872066</v>
      </c>
      <c r="T4632" s="44">
        <v>4629</v>
      </c>
      <c r="U4632" s="34">
        <v>193</v>
      </c>
      <c r="V4632" s="34">
        <v>21</v>
      </c>
      <c r="W4632" s="45">
        <v>195.85508159931427</v>
      </c>
    </row>
    <row r="4633" spans="12:23" x14ac:dyDescent="0.3">
      <c r="L4633" s="44">
        <v>4630</v>
      </c>
      <c r="M4633" s="34">
        <v>193</v>
      </c>
      <c r="N4633" s="34">
        <v>22</v>
      </c>
      <c r="O4633" s="45">
        <v>19.100135916441246</v>
      </c>
      <c r="P4633" s="44">
        <v>4630</v>
      </c>
      <c r="Q4633" s="34">
        <v>193</v>
      </c>
      <c r="R4633" s="34">
        <v>22</v>
      </c>
      <c r="S4633" s="45">
        <v>24.042582944257809</v>
      </c>
      <c r="T4633" s="44">
        <v>4630</v>
      </c>
      <c r="U4633" s="34">
        <v>193</v>
      </c>
      <c r="V4633" s="34">
        <v>22</v>
      </c>
      <c r="W4633" s="45">
        <v>65.172583129499685</v>
      </c>
    </row>
    <row r="4634" spans="12:23" x14ac:dyDescent="0.3">
      <c r="L4634" s="44">
        <v>4631</v>
      </c>
      <c r="M4634" s="34">
        <v>193</v>
      </c>
      <c r="N4634" s="34">
        <v>23</v>
      </c>
      <c r="O4634" s="45">
        <v>38.200271832882493</v>
      </c>
      <c r="P4634" s="44">
        <v>4631</v>
      </c>
      <c r="Q4634" s="34">
        <v>193</v>
      </c>
      <c r="R4634" s="34">
        <v>23</v>
      </c>
      <c r="S4634" s="45">
        <v>48.085165888515618</v>
      </c>
      <c r="T4634" s="44">
        <v>4631</v>
      </c>
      <c r="U4634" s="34">
        <v>193</v>
      </c>
      <c r="V4634" s="34">
        <v>23</v>
      </c>
      <c r="W4634" s="45">
        <v>130.34516625899937</v>
      </c>
    </row>
    <row r="4635" spans="12:23" x14ac:dyDescent="0.3">
      <c r="L4635" s="44">
        <v>4632</v>
      </c>
      <c r="M4635" s="34">
        <v>193</v>
      </c>
      <c r="N4635" s="34">
        <v>24</v>
      </c>
      <c r="O4635" s="45">
        <v>191.18919693998816</v>
      </c>
      <c r="P4635" s="44">
        <v>4632</v>
      </c>
      <c r="Q4635" s="34">
        <v>193</v>
      </c>
      <c r="R4635" s="34">
        <v>24</v>
      </c>
      <c r="S4635" s="45">
        <v>240.66227306366542</v>
      </c>
      <c r="T4635" s="44">
        <v>4632</v>
      </c>
      <c r="U4635" s="34">
        <v>193</v>
      </c>
      <c r="V4635" s="34">
        <v>24</v>
      </c>
      <c r="W4635" s="45">
        <v>652.36676249554557</v>
      </c>
    </row>
    <row r="4636" spans="12:23" x14ac:dyDescent="0.3">
      <c r="L4636" s="44">
        <v>4633</v>
      </c>
      <c r="M4636" s="34">
        <v>194</v>
      </c>
      <c r="N4636" s="34">
        <v>1</v>
      </c>
      <c r="O4636" s="45">
        <v>19.100135916441246</v>
      </c>
      <c r="P4636" s="44">
        <v>4633</v>
      </c>
      <c r="Q4636" s="34">
        <v>194</v>
      </c>
      <c r="R4636" s="34">
        <v>1</v>
      </c>
      <c r="S4636" s="45">
        <v>24.042582944257809</v>
      </c>
      <c r="T4636" s="44">
        <v>4633</v>
      </c>
      <c r="U4636" s="34">
        <v>194</v>
      </c>
      <c r="V4636" s="34">
        <v>1</v>
      </c>
      <c r="W4636" s="45">
        <v>65.172583129499685</v>
      </c>
    </row>
    <row r="4637" spans="12:23" x14ac:dyDescent="0.3">
      <c r="L4637" s="44">
        <v>4634</v>
      </c>
      <c r="M4637" s="34">
        <v>194</v>
      </c>
      <c r="N4637" s="34">
        <v>2</v>
      </c>
      <c r="O4637" s="45">
        <v>420.66764150128955</v>
      </c>
      <c r="P4637" s="44">
        <v>4634</v>
      </c>
      <c r="Q4637" s="34">
        <v>194</v>
      </c>
      <c r="R4637" s="34">
        <v>2</v>
      </c>
      <c r="S4637" s="45">
        <v>529.52171162583534</v>
      </c>
      <c r="T4637" s="44">
        <v>4634</v>
      </c>
      <c r="U4637" s="34">
        <v>194</v>
      </c>
      <c r="V4637" s="34">
        <v>2</v>
      </c>
      <c r="W4637" s="45">
        <v>1435.3822902398247</v>
      </c>
    </row>
    <row r="4638" spans="12:23" x14ac:dyDescent="0.3">
      <c r="L4638" s="44">
        <v>4635</v>
      </c>
      <c r="M4638" s="34">
        <v>194</v>
      </c>
      <c r="N4638" s="34">
        <v>3</v>
      </c>
      <c r="O4638" s="45">
        <v>152.9889251071057</v>
      </c>
      <c r="P4638" s="44">
        <v>4635</v>
      </c>
      <c r="Q4638" s="34">
        <v>194</v>
      </c>
      <c r="R4638" s="34">
        <v>3</v>
      </c>
      <c r="S4638" s="45">
        <v>192.57710717514985</v>
      </c>
      <c r="T4638" s="44">
        <v>4635</v>
      </c>
      <c r="U4638" s="34">
        <v>194</v>
      </c>
      <c r="V4638" s="34">
        <v>3</v>
      </c>
      <c r="W4638" s="45">
        <v>522.02159623654632</v>
      </c>
    </row>
    <row r="4639" spans="12:23" x14ac:dyDescent="0.3">
      <c r="L4639" s="44">
        <v>4636</v>
      </c>
      <c r="M4639" s="34">
        <v>194</v>
      </c>
      <c r="N4639" s="34">
        <v>4</v>
      </c>
      <c r="O4639" s="45">
        <v>191.28805892713333</v>
      </c>
      <c r="P4639" s="44">
        <v>4636</v>
      </c>
      <c r="Q4639" s="34">
        <v>194</v>
      </c>
      <c r="R4639" s="34">
        <v>4</v>
      </c>
      <c r="S4639" s="45">
        <v>240.78671707476408</v>
      </c>
      <c r="T4639" s="44">
        <v>4636</v>
      </c>
      <c r="U4639" s="34">
        <v>194</v>
      </c>
      <c r="V4639" s="34">
        <v>4</v>
      </c>
      <c r="W4639" s="45">
        <v>652.70409470636093</v>
      </c>
    </row>
    <row r="4640" spans="12:23" x14ac:dyDescent="0.3">
      <c r="L4640" s="44">
        <v>4637</v>
      </c>
      <c r="M4640" s="34">
        <v>194</v>
      </c>
      <c r="N4640" s="34">
        <v>5</v>
      </c>
      <c r="O4640" s="45">
        <v>363.26837176482064</v>
      </c>
      <c r="P4640" s="44">
        <v>4637</v>
      </c>
      <c r="Q4640" s="34">
        <v>194</v>
      </c>
      <c r="R4640" s="34">
        <v>5</v>
      </c>
      <c r="S4640" s="45">
        <v>457.26951878196326</v>
      </c>
      <c r="T4640" s="44">
        <v>4637</v>
      </c>
      <c r="U4640" s="34">
        <v>194</v>
      </c>
      <c r="V4640" s="34">
        <v>5</v>
      </c>
      <c r="W4640" s="45">
        <v>1239.5272086405103</v>
      </c>
    </row>
    <row r="4641" spans="12:23" x14ac:dyDescent="0.3">
      <c r="L4641" s="44">
        <v>4638</v>
      </c>
      <c r="M4641" s="34">
        <v>194</v>
      </c>
      <c r="N4641" s="34">
        <v>6</v>
      </c>
      <c r="O4641" s="45">
        <v>57.399269736468881</v>
      </c>
      <c r="P4641" s="44">
        <v>4638</v>
      </c>
      <c r="Q4641" s="34">
        <v>194</v>
      </c>
      <c r="R4641" s="34">
        <v>6</v>
      </c>
      <c r="S4641" s="45">
        <v>72.252192843872066</v>
      </c>
      <c r="T4641" s="44">
        <v>4638</v>
      </c>
      <c r="U4641" s="34">
        <v>194</v>
      </c>
      <c r="V4641" s="34">
        <v>6</v>
      </c>
      <c r="W4641" s="45">
        <v>195.85508159931427</v>
      </c>
    </row>
    <row r="4642" spans="12:23" x14ac:dyDescent="0.3">
      <c r="L4642" s="44">
        <v>4639</v>
      </c>
      <c r="M4642" s="34">
        <v>194</v>
      </c>
      <c r="N4642" s="34">
        <v>7</v>
      </c>
      <c r="O4642" s="45">
        <v>143.43885714888509</v>
      </c>
      <c r="P4642" s="44">
        <v>4639</v>
      </c>
      <c r="Q4642" s="34">
        <v>194</v>
      </c>
      <c r="R4642" s="34">
        <v>7</v>
      </c>
      <c r="S4642" s="45">
        <v>180.55581570302095</v>
      </c>
      <c r="T4642" s="44">
        <v>4639</v>
      </c>
      <c r="U4642" s="34">
        <v>194</v>
      </c>
      <c r="V4642" s="34">
        <v>7</v>
      </c>
      <c r="W4642" s="45">
        <v>489.43530467179647</v>
      </c>
    </row>
    <row r="4643" spans="12:23" x14ac:dyDescent="0.3">
      <c r="L4643" s="44">
        <v>4640</v>
      </c>
      <c r="M4643" s="34">
        <v>194</v>
      </c>
      <c r="N4643" s="34">
        <v>8</v>
      </c>
      <c r="O4643" s="45">
        <v>229.48833076001583</v>
      </c>
      <c r="P4643" s="44">
        <v>4640</v>
      </c>
      <c r="Q4643" s="34">
        <v>194</v>
      </c>
      <c r="R4643" s="34">
        <v>8</v>
      </c>
      <c r="S4643" s="45">
        <v>288.87188296327975</v>
      </c>
      <c r="T4643" s="44">
        <v>4640</v>
      </c>
      <c r="U4643" s="34">
        <v>194</v>
      </c>
      <c r="V4643" s="34">
        <v>8</v>
      </c>
      <c r="W4643" s="45">
        <v>783.0492609653603</v>
      </c>
    </row>
    <row r="4644" spans="12:23" x14ac:dyDescent="0.3">
      <c r="L4644" s="44">
        <v>4641</v>
      </c>
      <c r="M4644" s="34">
        <v>194</v>
      </c>
      <c r="N4644" s="34">
        <v>9</v>
      </c>
      <c r="O4644" s="45">
        <v>0</v>
      </c>
      <c r="P4644" s="44">
        <v>4641</v>
      </c>
      <c r="Q4644" s="34">
        <v>194</v>
      </c>
      <c r="R4644" s="34">
        <v>9</v>
      </c>
      <c r="S4644" s="45">
        <v>0</v>
      </c>
      <c r="T4644" s="44">
        <v>4641</v>
      </c>
      <c r="U4644" s="34">
        <v>194</v>
      </c>
      <c r="V4644" s="34">
        <v>9</v>
      </c>
      <c r="W4644" s="45">
        <v>0</v>
      </c>
    </row>
    <row r="4645" spans="12:23" x14ac:dyDescent="0.3">
      <c r="L4645" s="44">
        <v>4642</v>
      </c>
      <c r="M4645" s="34">
        <v>194</v>
      </c>
      <c r="N4645" s="34">
        <v>10</v>
      </c>
      <c r="O4645" s="45">
        <v>219.93826280179519</v>
      </c>
      <c r="P4645" s="44">
        <v>4642</v>
      </c>
      <c r="Q4645" s="34">
        <v>194</v>
      </c>
      <c r="R4645" s="34">
        <v>10</v>
      </c>
      <c r="S4645" s="45">
        <v>276.85059149115079</v>
      </c>
      <c r="T4645" s="44">
        <v>4642</v>
      </c>
      <c r="U4645" s="34">
        <v>194</v>
      </c>
      <c r="V4645" s="34">
        <v>10</v>
      </c>
      <c r="W4645" s="45">
        <v>750.4629694006104</v>
      </c>
    </row>
    <row r="4646" spans="12:23" x14ac:dyDescent="0.3">
      <c r="L4646" s="44">
        <v>4643</v>
      </c>
      <c r="M4646" s="34">
        <v>194</v>
      </c>
      <c r="N4646" s="34">
        <v>11</v>
      </c>
      <c r="O4646" s="45">
        <v>535.35743278836765</v>
      </c>
      <c r="P4646" s="44">
        <v>4643</v>
      </c>
      <c r="Q4646" s="34">
        <v>194</v>
      </c>
      <c r="R4646" s="34">
        <v>11</v>
      </c>
      <c r="S4646" s="45">
        <v>673.88920890137103</v>
      </c>
      <c r="T4646" s="44">
        <v>4643</v>
      </c>
      <c r="U4646" s="34">
        <v>194</v>
      </c>
      <c r="V4646" s="34">
        <v>11</v>
      </c>
      <c r="W4646" s="45">
        <v>1826.7213880065565</v>
      </c>
    </row>
    <row r="4647" spans="12:23" x14ac:dyDescent="0.3">
      <c r="L4647" s="44">
        <v>4644</v>
      </c>
      <c r="M4647" s="34">
        <v>194</v>
      </c>
      <c r="N4647" s="34">
        <v>12</v>
      </c>
      <c r="O4647" s="45">
        <v>57.399269736468881</v>
      </c>
      <c r="P4647" s="44">
        <v>4644</v>
      </c>
      <c r="Q4647" s="34">
        <v>194</v>
      </c>
      <c r="R4647" s="34">
        <v>12</v>
      </c>
      <c r="S4647" s="45">
        <v>72.252192843872066</v>
      </c>
      <c r="T4647" s="44">
        <v>4644</v>
      </c>
      <c r="U4647" s="34">
        <v>194</v>
      </c>
      <c r="V4647" s="34">
        <v>12</v>
      </c>
      <c r="W4647" s="45">
        <v>195.85508159931427</v>
      </c>
    </row>
    <row r="4648" spans="12:23" x14ac:dyDescent="0.3">
      <c r="L4648" s="44">
        <v>4645</v>
      </c>
      <c r="M4648" s="34">
        <v>194</v>
      </c>
      <c r="N4648" s="34">
        <v>13</v>
      </c>
      <c r="O4648" s="45">
        <v>0</v>
      </c>
      <c r="P4648" s="44">
        <v>4645</v>
      </c>
      <c r="Q4648" s="34">
        <v>194</v>
      </c>
      <c r="R4648" s="34">
        <v>13</v>
      </c>
      <c r="S4648" s="45">
        <v>0</v>
      </c>
      <c r="T4648" s="44">
        <v>4645</v>
      </c>
      <c r="U4648" s="34">
        <v>194</v>
      </c>
      <c r="V4648" s="34">
        <v>13</v>
      </c>
      <c r="W4648" s="45">
        <v>0</v>
      </c>
    </row>
    <row r="4649" spans="12:23" x14ac:dyDescent="0.3">
      <c r="L4649" s="44">
        <v>4646</v>
      </c>
      <c r="M4649" s="34">
        <v>194</v>
      </c>
      <c r="N4649" s="34">
        <v>14</v>
      </c>
      <c r="O4649" s="45">
        <v>200.83812688535394</v>
      </c>
      <c r="P4649" s="44">
        <v>4646</v>
      </c>
      <c r="Q4649" s="34">
        <v>194</v>
      </c>
      <c r="R4649" s="34">
        <v>14</v>
      </c>
      <c r="S4649" s="45">
        <v>252.80800854689298</v>
      </c>
      <c r="T4649" s="44">
        <v>4646</v>
      </c>
      <c r="U4649" s="34">
        <v>194</v>
      </c>
      <c r="V4649" s="34">
        <v>14</v>
      </c>
      <c r="W4649" s="45">
        <v>685.29038627111072</v>
      </c>
    </row>
    <row r="4650" spans="12:23" x14ac:dyDescent="0.3">
      <c r="L4650" s="44">
        <v>4647</v>
      </c>
      <c r="M4650" s="34">
        <v>194</v>
      </c>
      <c r="N4650" s="34">
        <v>15</v>
      </c>
      <c r="O4650" s="45">
        <v>19.100135916441246</v>
      </c>
      <c r="P4650" s="44">
        <v>4647</v>
      </c>
      <c r="Q4650" s="34">
        <v>194</v>
      </c>
      <c r="R4650" s="34">
        <v>15</v>
      </c>
      <c r="S4650" s="45">
        <v>24.042582944257809</v>
      </c>
      <c r="T4650" s="44">
        <v>4647</v>
      </c>
      <c r="U4650" s="34">
        <v>194</v>
      </c>
      <c r="V4650" s="34">
        <v>15</v>
      </c>
      <c r="W4650" s="45">
        <v>65.172583129499685</v>
      </c>
    </row>
    <row r="4651" spans="12:23" x14ac:dyDescent="0.3">
      <c r="L4651" s="44">
        <v>4648</v>
      </c>
      <c r="M4651" s="34">
        <v>194</v>
      </c>
      <c r="N4651" s="34">
        <v>16</v>
      </c>
      <c r="O4651" s="45">
        <v>172.08906102354695</v>
      </c>
      <c r="P4651" s="44">
        <v>4648</v>
      </c>
      <c r="Q4651" s="34">
        <v>194</v>
      </c>
      <c r="R4651" s="34">
        <v>16</v>
      </c>
      <c r="S4651" s="45">
        <v>216.61969011940764</v>
      </c>
      <c r="T4651" s="44">
        <v>4648</v>
      </c>
      <c r="U4651" s="34">
        <v>194</v>
      </c>
      <c r="V4651" s="34">
        <v>16</v>
      </c>
      <c r="W4651" s="45">
        <v>587.194179366046</v>
      </c>
    </row>
    <row r="4652" spans="12:23" x14ac:dyDescent="0.3">
      <c r="L4652" s="44">
        <v>4649</v>
      </c>
      <c r="M4652" s="34">
        <v>194</v>
      </c>
      <c r="N4652" s="34">
        <v>17</v>
      </c>
      <c r="O4652" s="45">
        <v>439.76777741773077</v>
      </c>
      <c r="P4652" s="44">
        <v>4649</v>
      </c>
      <c r="Q4652" s="34">
        <v>194</v>
      </c>
      <c r="R4652" s="34">
        <v>17</v>
      </c>
      <c r="S4652" s="45">
        <v>553.56429457009313</v>
      </c>
      <c r="T4652" s="44">
        <v>4649</v>
      </c>
      <c r="U4652" s="34">
        <v>194</v>
      </c>
      <c r="V4652" s="34">
        <v>17</v>
      </c>
      <c r="W4652" s="45">
        <v>1500.5548733693242</v>
      </c>
    </row>
    <row r="4653" spans="12:23" x14ac:dyDescent="0.3">
      <c r="L4653" s="44">
        <v>4650</v>
      </c>
      <c r="M4653" s="34">
        <v>194</v>
      </c>
      <c r="N4653" s="34">
        <v>18</v>
      </c>
      <c r="O4653" s="45">
        <v>124.23985924529872</v>
      </c>
      <c r="P4653" s="44">
        <v>4650</v>
      </c>
      <c r="Q4653" s="34">
        <v>194</v>
      </c>
      <c r="R4653" s="34">
        <v>18</v>
      </c>
      <c r="S4653" s="45">
        <v>156.38878874766451</v>
      </c>
      <c r="T4653" s="44">
        <v>4650</v>
      </c>
      <c r="U4653" s="34">
        <v>194</v>
      </c>
      <c r="V4653" s="34">
        <v>18</v>
      </c>
      <c r="W4653" s="45">
        <v>423.92538933148165</v>
      </c>
    </row>
    <row r="4654" spans="12:23" x14ac:dyDescent="0.3">
      <c r="L4654" s="44">
        <v>4651</v>
      </c>
      <c r="M4654" s="34">
        <v>194</v>
      </c>
      <c r="N4654" s="34">
        <v>19</v>
      </c>
      <c r="O4654" s="45">
        <v>76.499405652910127</v>
      </c>
      <c r="P4654" s="44">
        <v>4651</v>
      </c>
      <c r="Q4654" s="34">
        <v>194</v>
      </c>
      <c r="R4654" s="34">
        <v>19</v>
      </c>
      <c r="S4654" s="45">
        <v>96.294775788129868</v>
      </c>
      <c r="T4654" s="44">
        <v>4651</v>
      </c>
      <c r="U4654" s="34">
        <v>194</v>
      </c>
      <c r="V4654" s="34">
        <v>19</v>
      </c>
      <c r="W4654" s="45">
        <v>261.02766472881399</v>
      </c>
    </row>
    <row r="4655" spans="12:23" x14ac:dyDescent="0.3">
      <c r="L4655" s="44">
        <v>4652</v>
      </c>
      <c r="M4655" s="34">
        <v>194</v>
      </c>
      <c r="N4655" s="34">
        <v>20</v>
      </c>
      <c r="O4655" s="45">
        <v>0</v>
      </c>
      <c r="P4655" s="44">
        <v>4652</v>
      </c>
      <c r="Q4655" s="34">
        <v>194</v>
      </c>
      <c r="R4655" s="34">
        <v>20</v>
      </c>
      <c r="S4655" s="45">
        <v>0</v>
      </c>
      <c r="T4655" s="44">
        <v>4652</v>
      </c>
      <c r="U4655" s="34">
        <v>194</v>
      </c>
      <c r="V4655" s="34">
        <v>20</v>
      </c>
      <c r="W4655" s="45">
        <v>0</v>
      </c>
    </row>
    <row r="4656" spans="12:23" x14ac:dyDescent="0.3">
      <c r="L4656" s="44">
        <v>4653</v>
      </c>
      <c r="M4656" s="34">
        <v>194</v>
      </c>
      <c r="N4656" s="34">
        <v>21</v>
      </c>
      <c r="O4656" s="45">
        <v>219.93826280179519</v>
      </c>
      <c r="P4656" s="44">
        <v>4653</v>
      </c>
      <c r="Q4656" s="34">
        <v>194</v>
      </c>
      <c r="R4656" s="34">
        <v>21</v>
      </c>
      <c r="S4656" s="45">
        <v>276.85059149115079</v>
      </c>
      <c r="T4656" s="44">
        <v>4653</v>
      </c>
      <c r="U4656" s="34">
        <v>194</v>
      </c>
      <c r="V4656" s="34">
        <v>21</v>
      </c>
      <c r="W4656" s="45">
        <v>750.4629694006104</v>
      </c>
    </row>
    <row r="4657" spans="12:23" x14ac:dyDescent="0.3">
      <c r="L4657" s="44">
        <v>4654</v>
      </c>
      <c r="M4657" s="34">
        <v>194</v>
      </c>
      <c r="N4657" s="34">
        <v>22</v>
      </c>
      <c r="O4657" s="45">
        <v>38.200271832882493</v>
      </c>
      <c r="P4657" s="44">
        <v>4654</v>
      </c>
      <c r="Q4657" s="34">
        <v>194</v>
      </c>
      <c r="R4657" s="34">
        <v>22</v>
      </c>
      <c r="S4657" s="45">
        <v>48.085165888515618</v>
      </c>
      <c r="T4657" s="44">
        <v>4654</v>
      </c>
      <c r="U4657" s="34">
        <v>194</v>
      </c>
      <c r="V4657" s="34">
        <v>22</v>
      </c>
      <c r="W4657" s="45">
        <v>130.34516625899937</v>
      </c>
    </row>
    <row r="4658" spans="12:23" x14ac:dyDescent="0.3">
      <c r="L4658" s="44">
        <v>4655</v>
      </c>
      <c r="M4658" s="34">
        <v>194</v>
      </c>
      <c r="N4658" s="34">
        <v>23</v>
      </c>
      <c r="O4658" s="45">
        <v>19.100135916441246</v>
      </c>
      <c r="P4658" s="44">
        <v>4655</v>
      </c>
      <c r="Q4658" s="34">
        <v>194</v>
      </c>
      <c r="R4658" s="34">
        <v>23</v>
      </c>
      <c r="S4658" s="45">
        <v>24.042582944257809</v>
      </c>
      <c r="T4658" s="44">
        <v>4655</v>
      </c>
      <c r="U4658" s="34">
        <v>194</v>
      </c>
      <c r="V4658" s="34">
        <v>23</v>
      </c>
      <c r="W4658" s="45">
        <v>65.172583129499685</v>
      </c>
    </row>
    <row r="4659" spans="12:23" x14ac:dyDescent="0.3">
      <c r="L4659" s="44">
        <v>4656</v>
      </c>
      <c r="M4659" s="34">
        <v>194</v>
      </c>
      <c r="N4659" s="34">
        <v>24</v>
      </c>
      <c r="O4659" s="45">
        <v>47.849201778248251</v>
      </c>
      <c r="P4659" s="44">
        <v>4656</v>
      </c>
      <c r="Q4659" s="34">
        <v>194</v>
      </c>
      <c r="R4659" s="34">
        <v>24</v>
      </c>
      <c r="S4659" s="45">
        <v>60.230901371743158</v>
      </c>
      <c r="T4659" s="44">
        <v>4656</v>
      </c>
      <c r="U4659" s="34">
        <v>194</v>
      </c>
      <c r="V4659" s="34">
        <v>24</v>
      </c>
      <c r="W4659" s="45">
        <v>163.26879003456443</v>
      </c>
    </row>
    <row r="4660" spans="12:23" x14ac:dyDescent="0.3">
      <c r="L4660" s="44">
        <v>4657</v>
      </c>
      <c r="M4660" s="34">
        <v>195</v>
      </c>
      <c r="N4660" s="34">
        <v>1</v>
      </c>
      <c r="O4660" s="45">
        <v>162.53899306532631</v>
      </c>
      <c r="P4660" s="44">
        <v>4657</v>
      </c>
      <c r="Q4660" s="34">
        <v>195</v>
      </c>
      <c r="R4660" s="34">
        <v>1</v>
      </c>
      <c r="S4660" s="45">
        <v>204.59839864727871</v>
      </c>
      <c r="T4660" s="44">
        <v>4657</v>
      </c>
      <c r="U4660" s="34">
        <v>195</v>
      </c>
      <c r="V4660" s="34">
        <v>1</v>
      </c>
      <c r="W4660" s="45">
        <v>554.6078878012961</v>
      </c>
    </row>
    <row r="4661" spans="12:23" x14ac:dyDescent="0.3">
      <c r="L4661" s="44">
        <v>4658</v>
      </c>
      <c r="M4661" s="34">
        <v>195</v>
      </c>
      <c r="N4661" s="34">
        <v>2</v>
      </c>
      <c r="O4661" s="45">
        <v>439.76777741773077</v>
      </c>
      <c r="P4661" s="44">
        <v>4658</v>
      </c>
      <c r="Q4661" s="34">
        <v>195</v>
      </c>
      <c r="R4661" s="34">
        <v>2</v>
      </c>
      <c r="S4661" s="45">
        <v>553.56429457009313</v>
      </c>
      <c r="T4661" s="44">
        <v>4658</v>
      </c>
      <c r="U4661" s="34">
        <v>195</v>
      </c>
      <c r="V4661" s="34">
        <v>2</v>
      </c>
      <c r="W4661" s="45">
        <v>1500.5548733693242</v>
      </c>
    </row>
    <row r="4662" spans="12:23" x14ac:dyDescent="0.3">
      <c r="L4662" s="44">
        <v>4659</v>
      </c>
      <c r="M4662" s="34">
        <v>195</v>
      </c>
      <c r="N4662" s="34">
        <v>3</v>
      </c>
      <c r="O4662" s="45">
        <v>124.23985924529872</v>
      </c>
      <c r="P4662" s="44">
        <v>4659</v>
      </c>
      <c r="Q4662" s="34">
        <v>195</v>
      </c>
      <c r="R4662" s="34">
        <v>3</v>
      </c>
      <c r="S4662" s="45">
        <v>156.38878874766451</v>
      </c>
      <c r="T4662" s="44">
        <v>4659</v>
      </c>
      <c r="U4662" s="34">
        <v>195</v>
      </c>
      <c r="V4662" s="34">
        <v>3</v>
      </c>
      <c r="W4662" s="45">
        <v>423.92538933148165</v>
      </c>
    </row>
    <row r="4663" spans="12:23" x14ac:dyDescent="0.3">
      <c r="L4663" s="44">
        <v>4660</v>
      </c>
      <c r="M4663" s="34">
        <v>195</v>
      </c>
      <c r="N4663" s="34">
        <v>4</v>
      </c>
      <c r="O4663" s="45">
        <v>162.53899306532634</v>
      </c>
      <c r="P4663" s="44">
        <v>4660</v>
      </c>
      <c r="Q4663" s="34">
        <v>195</v>
      </c>
      <c r="R4663" s="34">
        <v>4</v>
      </c>
      <c r="S4663" s="45">
        <v>204.59839864727877</v>
      </c>
      <c r="T4663" s="44">
        <v>4660</v>
      </c>
      <c r="U4663" s="34">
        <v>195</v>
      </c>
      <c r="V4663" s="34">
        <v>4</v>
      </c>
      <c r="W4663" s="45">
        <v>554.60788780129622</v>
      </c>
    </row>
    <row r="4664" spans="12:23" x14ac:dyDescent="0.3">
      <c r="L4664" s="44">
        <v>4661</v>
      </c>
      <c r="M4664" s="34">
        <v>195</v>
      </c>
      <c r="N4664" s="34">
        <v>5</v>
      </c>
      <c r="O4664" s="45">
        <v>172.08906102354695</v>
      </c>
      <c r="P4664" s="44">
        <v>4661</v>
      </c>
      <c r="Q4664" s="34">
        <v>195</v>
      </c>
      <c r="R4664" s="34">
        <v>5</v>
      </c>
      <c r="S4664" s="45">
        <v>216.61969011940764</v>
      </c>
      <c r="T4664" s="44">
        <v>4661</v>
      </c>
      <c r="U4664" s="34">
        <v>195</v>
      </c>
      <c r="V4664" s="34">
        <v>5</v>
      </c>
      <c r="W4664" s="45">
        <v>587.194179366046</v>
      </c>
    </row>
    <row r="4665" spans="12:23" x14ac:dyDescent="0.3">
      <c r="L4665" s="44">
        <v>4662</v>
      </c>
      <c r="M4665" s="34">
        <v>195</v>
      </c>
      <c r="N4665" s="34">
        <v>6</v>
      </c>
      <c r="O4665" s="45">
        <v>248.57858047774263</v>
      </c>
      <c r="P4665" s="44">
        <v>4662</v>
      </c>
      <c r="Q4665" s="34">
        <v>195</v>
      </c>
      <c r="R4665" s="34">
        <v>6</v>
      </c>
      <c r="S4665" s="45">
        <v>312.90202150642773</v>
      </c>
      <c r="T4665" s="44">
        <v>4662</v>
      </c>
      <c r="U4665" s="34">
        <v>195</v>
      </c>
      <c r="V4665" s="34">
        <v>6</v>
      </c>
      <c r="W4665" s="45">
        <v>848.18811087377867</v>
      </c>
    </row>
    <row r="4666" spans="12:23" x14ac:dyDescent="0.3">
      <c r="L4666" s="44">
        <v>4663</v>
      </c>
      <c r="M4666" s="34">
        <v>195</v>
      </c>
      <c r="N4666" s="34">
        <v>7</v>
      </c>
      <c r="O4666" s="45">
        <v>162.53899306532631</v>
      </c>
      <c r="P4666" s="44">
        <v>4663</v>
      </c>
      <c r="Q4666" s="34">
        <v>195</v>
      </c>
      <c r="R4666" s="34">
        <v>7</v>
      </c>
      <c r="S4666" s="45">
        <v>204.59839864727871</v>
      </c>
      <c r="T4666" s="44">
        <v>4663</v>
      </c>
      <c r="U4666" s="34">
        <v>195</v>
      </c>
      <c r="V4666" s="34">
        <v>7</v>
      </c>
      <c r="W4666" s="45">
        <v>554.6078878012961</v>
      </c>
    </row>
    <row r="4667" spans="12:23" x14ac:dyDescent="0.3">
      <c r="L4667" s="44">
        <v>4664</v>
      </c>
      <c r="M4667" s="34">
        <v>195</v>
      </c>
      <c r="N4667" s="34">
        <v>8</v>
      </c>
      <c r="O4667" s="45">
        <v>57.399269736468881</v>
      </c>
      <c r="P4667" s="44">
        <v>4664</v>
      </c>
      <c r="Q4667" s="34">
        <v>195</v>
      </c>
      <c r="R4667" s="34">
        <v>8</v>
      </c>
      <c r="S4667" s="45">
        <v>72.252192843872066</v>
      </c>
      <c r="T4667" s="44">
        <v>4664</v>
      </c>
      <c r="U4667" s="34">
        <v>195</v>
      </c>
      <c r="V4667" s="34">
        <v>8</v>
      </c>
      <c r="W4667" s="45">
        <v>195.85508159931427</v>
      </c>
    </row>
    <row r="4668" spans="12:23" x14ac:dyDescent="0.3">
      <c r="L4668" s="44">
        <v>4665</v>
      </c>
      <c r="M4668" s="34">
        <v>195</v>
      </c>
      <c r="N4668" s="34">
        <v>9</v>
      </c>
      <c r="O4668" s="45">
        <v>162.53899306532631</v>
      </c>
      <c r="P4668" s="44">
        <v>4665</v>
      </c>
      <c r="Q4668" s="34">
        <v>195</v>
      </c>
      <c r="R4668" s="34">
        <v>9</v>
      </c>
      <c r="S4668" s="45">
        <v>204.59839864727871</v>
      </c>
      <c r="T4668" s="44">
        <v>4665</v>
      </c>
      <c r="U4668" s="34">
        <v>195</v>
      </c>
      <c r="V4668" s="34">
        <v>9</v>
      </c>
      <c r="W4668" s="45">
        <v>554.6078878012961</v>
      </c>
    </row>
    <row r="4669" spans="12:23" x14ac:dyDescent="0.3">
      <c r="L4669" s="44">
        <v>4666</v>
      </c>
      <c r="M4669" s="34">
        <v>195</v>
      </c>
      <c r="N4669" s="34">
        <v>10</v>
      </c>
      <c r="O4669" s="45">
        <v>47.849201778248251</v>
      </c>
      <c r="P4669" s="44">
        <v>4666</v>
      </c>
      <c r="Q4669" s="34">
        <v>195</v>
      </c>
      <c r="R4669" s="34">
        <v>10</v>
      </c>
      <c r="S4669" s="45">
        <v>60.230901371743158</v>
      </c>
      <c r="T4669" s="44">
        <v>4666</v>
      </c>
      <c r="U4669" s="34">
        <v>195</v>
      </c>
      <c r="V4669" s="34">
        <v>10</v>
      </c>
      <c r="W4669" s="45">
        <v>163.26879003456443</v>
      </c>
    </row>
    <row r="4670" spans="12:23" x14ac:dyDescent="0.3">
      <c r="L4670" s="44">
        <v>4667</v>
      </c>
      <c r="M4670" s="34">
        <v>195</v>
      </c>
      <c r="N4670" s="34">
        <v>11</v>
      </c>
      <c r="O4670" s="45">
        <v>544.90750074658831</v>
      </c>
      <c r="P4670" s="44">
        <v>4667</v>
      </c>
      <c r="Q4670" s="34">
        <v>195</v>
      </c>
      <c r="R4670" s="34">
        <v>11</v>
      </c>
      <c r="S4670" s="45">
        <v>685.91050037349999</v>
      </c>
      <c r="T4670" s="44">
        <v>4667</v>
      </c>
      <c r="U4670" s="34">
        <v>195</v>
      </c>
      <c r="V4670" s="34">
        <v>11</v>
      </c>
      <c r="W4670" s="45">
        <v>1859.3076795713064</v>
      </c>
    </row>
    <row r="4671" spans="12:23" x14ac:dyDescent="0.3">
      <c r="L4671" s="44">
        <v>4668</v>
      </c>
      <c r="M4671" s="34">
        <v>195</v>
      </c>
      <c r="N4671" s="34">
        <v>12</v>
      </c>
      <c r="O4671" s="45">
        <v>57.399269736468881</v>
      </c>
      <c r="P4671" s="44">
        <v>4668</v>
      </c>
      <c r="Q4671" s="34">
        <v>195</v>
      </c>
      <c r="R4671" s="34">
        <v>12</v>
      </c>
      <c r="S4671" s="45">
        <v>72.252192843872066</v>
      </c>
      <c r="T4671" s="44">
        <v>4668</v>
      </c>
      <c r="U4671" s="34">
        <v>195</v>
      </c>
      <c r="V4671" s="34">
        <v>12</v>
      </c>
      <c r="W4671" s="45">
        <v>195.85508159931427</v>
      </c>
    </row>
    <row r="4672" spans="12:23" x14ac:dyDescent="0.3">
      <c r="L4672" s="44">
        <v>4669</v>
      </c>
      <c r="M4672" s="34">
        <v>195</v>
      </c>
      <c r="N4672" s="34">
        <v>13</v>
      </c>
      <c r="O4672" s="45">
        <v>0</v>
      </c>
      <c r="P4672" s="44">
        <v>4669</v>
      </c>
      <c r="Q4672" s="34">
        <v>195</v>
      </c>
      <c r="R4672" s="34">
        <v>13</v>
      </c>
      <c r="S4672" s="45">
        <v>0</v>
      </c>
      <c r="T4672" s="44">
        <v>4669</v>
      </c>
      <c r="U4672" s="34">
        <v>195</v>
      </c>
      <c r="V4672" s="34">
        <v>13</v>
      </c>
      <c r="W4672" s="45">
        <v>0</v>
      </c>
    </row>
    <row r="4673" spans="12:23" x14ac:dyDescent="0.3">
      <c r="L4673" s="44">
        <v>4670</v>
      </c>
      <c r="M4673" s="34">
        <v>195</v>
      </c>
      <c r="N4673" s="34">
        <v>14</v>
      </c>
      <c r="O4673" s="45">
        <v>191.28805892713333</v>
      </c>
      <c r="P4673" s="44">
        <v>4670</v>
      </c>
      <c r="Q4673" s="34">
        <v>195</v>
      </c>
      <c r="R4673" s="34">
        <v>14</v>
      </c>
      <c r="S4673" s="45">
        <v>240.78671707476408</v>
      </c>
      <c r="T4673" s="44">
        <v>4670</v>
      </c>
      <c r="U4673" s="34">
        <v>195</v>
      </c>
      <c r="V4673" s="34">
        <v>14</v>
      </c>
      <c r="W4673" s="45">
        <v>652.70409470636093</v>
      </c>
    </row>
    <row r="4674" spans="12:23" x14ac:dyDescent="0.3">
      <c r="L4674" s="44">
        <v>4671</v>
      </c>
      <c r="M4674" s="34">
        <v>195</v>
      </c>
      <c r="N4674" s="34">
        <v>15</v>
      </c>
      <c r="O4674" s="45">
        <v>47.849201778248251</v>
      </c>
      <c r="P4674" s="44">
        <v>4671</v>
      </c>
      <c r="Q4674" s="34">
        <v>195</v>
      </c>
      <c r="R4674" s="34">
        <v>15</v>
      </c>
      <c r="S4674" s="45">
        <v>60.230901371743158</v>
      </c>
      <c r="T4674" s="44">
        <v>4671</v>
      </c>
      <c r="U4674" s="34">
        <v>195</v>
      </c>
      <c r="V4674" s="34">
        <v>15</v>
      </c>
      <c r="W4674" s="45">
        <v>163.26879003456443</v>
      </c>
    </row>
    <row r="4675" spans="12:23" x14ac:dyDescent="0.3">
      <c r="L4675" s="44">
        <v>4672</v>
      </c>
      <c r="M4675" s="34">
        <v>195</v>
      </c>
      <c r="N4675" s="34">
        <v>16</v>
      </c>
      <c r="O4675" s="45">
        <v>401.46864359770302</v>
      </c>
      <c r="P4675" s="44">
        <v>4672</v>
      </c>
      <c r="Q4675" s="34">
        <v>195</v>
      </c>
      <c r="R4675" s="34">
        <v>16</v>
      </c>
      <c r="S4675" s="45">
        <v>505.35468467047872</v>
      </c>
      <c r="T4675" s="44">
        <v>4672</v>
      </c>
      <c r="U4675" s="34">
        <v>195</v>
      </c>
      <c r="V4675" s="34">
        <v>16</v>
      </c>
      <c r="W4675" s="45">
        <v>1369.8723748995092</v>
      </c>
    </row>
    <row r="4676" spans="12:23" x14ac:dyDescent="0.3">
      <c r="L4676" s="44">
        <v>4673</v>
      </c>
      <c r="M4676" s="34">
        <v>195</v>
      </c>
      <c r="N4676" s="34">
        <v>17</v>
      </c>
      <c r="O4676" s="45">
        <v>219.93826280179519</v>
      </c>
      <c r="P4676" s="44">
        <v>4673</v>
      </c>
      <c r="Q4676" s="34">
        <v>195</v>
      </c>
      <c r="R4676" s="34">
        <v>17</v>
      </c>
      <c r="S4676" s="45">
        <v>276.85059149115079</v>
      </c>
      <c r="T4676" s="44">
        <v>4673</v>
      </c>
      <c r="U4676" s="34">
        <v>195</v>
      </c>
      <c r="V4676" s="34">
        <v>17</v>
      </c>
      <c r="W4676" s="45">
        <v>750.4629694006104</v>
      </c>
    </row>
    <row r="4677" spans="12:23" x14ac:dyDescent="0.3">
      <c r="L4677" s="44">
        <v>4674</v>
      </c>
      <c r="M4677" s="34">
        <v>195</v>
      </c>
      <c r="N4677" s="34">
        <v>18</v>
      </c>
      <c r="O4677" s="45">
        <v>0</v>
      </c>
      <c r="P4677" s="44">
        <v>4674</v>
      </c>
      <c r="Q4677" s="34">
        <v>195</v>
      </c>
      <c r="R4677" s="34">
        <v>18</v>
      </c>
      <c r="S4677" s="45">
        <v>0</v>
      </c>
      <c r="T4677" s="44">
        <v>4674</v>
      </c>
      <c r="U4677" s="34">
        <v>195</v>
      </c>
      <c r="V4677" s="34">
        <v>18</v>
      </c>
      <c r="W4677" s="45">
        <v>0</v>
      </c>
    </row>
    <row r="4678" spans="12:23" x14ac:dyDescent="0.3">
      <c r="L4678" s="44">
        <v>4675</v>
      </c>
      <c r="M4678" s="34">
        <v>195</v>
      </c>
      <c r="N4678" s="34">
        <v>19</v>
      </c>
      <c r="O4678" s="45">
        <v>47.849201778248251</v>
      </c>
      <c r="P4678" s="44">
        <v>4675</v>
      </c>
      <c r="Q4678" s="34">
        <v>195</v>
      </c>
      <c r="R4678" s="34">
        <v>19</v>
      </c>
      <c r="S4678" s="45">
        <v>60.230901371743158</v>
      </c>
      <c r="T4678" s="44">
        <v>4675</v>
      </c>
      <c r="U4678" s="34">
        <v>195</v>
      </c>
      <c r="V4678" s="34">
        <v>19</v>
      </c>
      <c r="W4678" s="45">
        <v>163.26879003456443</v>
      </c>
    </row>
    <row r="4679" spans="12:23" x14ac:dyDescent="0.3">
      <c r="L4679" s="44">
        <v>4676</v>
      </c>
      <c r="M4679" s="34">
        <v>195</v>
      </c>
      <c r="N4679" s="34">
        <v>20</v>
      </c>
      <c r="O4679" s="45">
        <v>0</v>
      </c>
      <c r="P4679" s="44">
        <v>4676</v>
      </c>
      <c r="Q4679" s="34">
        <v>195</v>
      </c>
      <c r="R4679" s="34">
        <v>20</v>
      </c>
      <c r="S4679" s="45">
        <v>0</v>
      </c>
      <c r="T4679" s="44">
        <v>4676</v>
      </c>
      <c r="U4679" s="34">
        <v>195</v>
      </c>
      <c r="V4679" s="34">
        <v>20</v>
      </c>
      <c r="W4679" s="45">
        <v>0</v>
      </c>
    </row>
    <row r="4680" spans="12:23" x14ac:dyDescent="0.3">
      <c r="L4680" s="44">
        <v>4677</v>
      </c>
      <c r="M4680" s="34">
        <v>195</v>
      </c>
      <c r="N4680" s="34">
        <v>21</v>
      </c>
      <c r="O4680" s="45">
        <v>535.45629477551279</v>
      </c>
      <c r="P4680" s="44">
        <v>4677</v>
      </c>
      <c r="Q4680" s="34">
        <v>195</v>
      </c>
      <c r="R4680" s="34">
        <v>21</v>
      </c>
      <c r="S4680" s="45">
        <v>674.01365291246964</v>
      </c>
      <c r="T4680" s="44">
        <v>4677</v>
      </c>
      <c r="U4680" s="34">
        <v>195</v>
      </c>
      <c r="V4680" s="34">
        <v>21</v>
      </c>
      <c r="W4680" s="45">
        <v>1827.0587202173717</v>
      </c>
    </row>
    <row r="4681" spans="12:23" x14ac:dyDescent="0.3">
      <c r="L4681" s="44">
        <v>4678</v>
      </c>
      <c r="M4681" s="34">
        <v>195</v>
      </c>
      <c r="N4681" s="34">
        <v>22</v>
      </c>
      <c r="O4681" s="45">
        <v>0</v>
      </c>
      <c r="P4681" s="44">
        <v>4678</v>
      </c>
      <c r="Q4681" s="34">
        <v>195</v>
      </c>
      <c r="R4681" s="34">
        <v>22</v>
      </c>
      <c r="S4681" s="45">
        <v>0</v>
      </c>
      <c r="T4681" s="44">
        <v>4678</v>
      </c>
      <c r="U4681" s="34">
        <v>195</v>
      </c>
      <c r="V4681" s="34">
        <v>22</v>
      </c>
      <c r="W4681" s="45">
        <v>0</v>
      </c>
    </row>
    <row r="4682" spans="12:23" x14ac:dyDescent="0.3">
      <c r="L4682" s="44">
        <v>4679</v>
      </c>
      <c r="M4682" s="34">
        <v>195</v>
      </c>
      <c r="N4682" s="34">
        <v>23</v>
      </c>
      <c r="O4682" s="45">
        <v>200.83812688535394</v>
      </c>
      <c r="P4682" s="44">
        <v>4679</v>
      </c>
      <c r="Q4682" s="34">
        <v>195</v>
      </c>
      <c r="R4682" s="34">
        <v>23</v>
      </c>
      <c r="S4682" s="45">
        <v>252.80800854689298</v>
      </c>
      <c r="T4682" s="44">
        <v>4679</v>
      </c>
      <c r="U4682" s="34">
        <v>195</v>
      </c>
      <c r="V4682" s="34">
        <v>23</v>
      </c>
      <c r="W4682" s="45">
        <v>685.29038627111072</v>
      </c>
    </row>
    <row r="4683" spans="12:23" x14ac:dyDescent="0.3">
      <c r="L4683" s="44">
        <v>4680</v>
      </c>
      <c r="M4683" s="34">
        <v>195</v>
      </c>
      <c r="N4683" s="34">
        <v>24</v>
      </c>
      <c r="O4683" s="45">
        <v>0</v>
      </c>
      <c r="P4683" s="44">
        <v>4680</v>
      </c>
      <c r="Q4683" s="34">
        <v>195</v>
      </c>
      <c r="R4683" s="34">
        <v>24</v>
      </c>
      <c r="S4683" s="45">
        <v>0</v>
      </c>
      <c r="T4683" s="44">
        <v>4680</v>
      </c>
      <c r="U4683" s="34">
        <v>195</v>
      </c>
      <c r="V4683" s="34">
        <v>24</v>
      </c>
      <c r="W4683" s="45">
        <v>0</v>
      </c>
    </row>
    <row r="4684" spans="12:23" x14ac:dyDescent="0.3">
      <c r="L4684" s="44">
        <v>4681</v>
      </c>
      <c r="M4684" s="34">
        <v>196</v>
      </c>
      <c r="N4684" s="34">
        <v>1</v>
      </c>
      <c r="O4684" s="45">
        <v>57.399269736468881</v>
      </c>
      <c r="P4684" s="44">
        <v>4681</v>
      </c>
      <c r="Q4684" s="34">
        <v>196</v>
      </c>
      <c r="R4684" s="34">
        <v>1</v>
      </c>
      <c r="S4684" s="45">
        <v>72.252192843872066</v>
      </c>
      <c r="T4684" s="44">
        <v>4681</v>
      </c>
      <c r="U4684" s="34">
        <v>196</v>
      </c>
      <c r="V4684" s="34">
        <v>1</v>
      </c>
      <c r="W4684" s="45">
        <v>195.85508159931427</v>
      </c>
    </row>
    <row r="4685" spans="12:23" x14ac:dyDescent="0.3">
      <c r="L4685" s="44">
        <v>4682</v>
      </c>
      <c r="M4685" s="34">
        <v>196</v>
      </c>
      <c r="N4685" s="34">
        <v>2</v>
      </c>
      <c r="O4685" s="45">
        <v>0</v>
      </c>
      <c r="P4685" s="44">
        <v>4682</v>
      </c>
      <c r="Q4685" s="34">
        <v>196</v>
      </c>
      <c r="R4685" s="34">
        <v>2</v>
      </c>
      <c r="S4685" s="45">
        <v>0</v>
      </c>
      <c r="T4685" s="44">
        <v>4682</v>
      </c>
      <c r="U4685" s="34">
        <v>196</v>
      </c>
      <c r="V4685" s="34">
        <v>2</v>
      </c>
      <c r="W4685" s="45">
        <v>0</v>
      </c>
    </row>
    <row r="4686" spans="12:23" x14ac:dyDescent="0.3">
      <c r="L4686" s="44">
        <v>4683</v>
      </c>
      <c r="M4686" s="34">
        <v>196</v>
      </c>
      <c r="N4686" s="34">
        <v>3</v>
      </c>
      <c r="O4686" s="45">
        <v>200.83812688535394</v>
      </c>
      <c r="P4686" s="44">
        <v>4683</v>
      </c>
      <c r="Q4686" s="34">
        <v>196</v>
      </c>
      <c r="R4686" s="34">
        <v>3</v>
      </c>
      <c r="S4686" s="45">
        <v>252.80800854689298</v>
      </c>
      <c r="T4686" s="44">
        <v>4683</v>
      </c>
      <c r="U4686" s="34">
        <v>196</v>
      </c>
      <c r="V4686" s="34">
        <v>3</v>
      </c>
      <c r="W4686" s="45">
        <v>685.29038627111072</v>
      </c>
    </row>
    <row r="4687" spans="12:23" x14ac:dyDescent="0.3">
      <c r="L4687" s="44">
        <v>4684</v>
      </c>
      <c r="M4687" s="34">
        <v>196</v>
      </c>
      <c r="N4687" s="34">
        <v>4</v>
      </c>
      <c r="O4687" s="45">
        <v>19.100135916441246</v>
      </c>
      <c r="P4687" s="44">
        <v>4684</v>
      </c>
      <c r="Q4687" s="34">
        <v>196</v>
      </c>
      <c r="R4687" s="34">
        <v>4</v>
      </c>
      <c r="S4687" s="45">
        <v>24.042582944257809</v>
      </c>
      <c r="T4687" s="44">
        <v>4684</v>
      </c>
      <c r="U4687" s="34">
        <v>196</v>
      </c>
      <c r="V4687" s="34">
        <v>4</v>
      </c>
      <c r="W4687" s="45">
        <v>65.172583129499685</v>
      </c>
    </row>
    <row r="4688" spans="12:23" x14ac:dyDescent="0.3">
      <c r="L4688" s="44">
        <v>4685</v>
      </c>
      <c r="M4688" s="34">
        <v>196</v>
      </c>
      <c r="N4688" s="34">
        <v>5</v>
      </c>
      <c r="O4688" s="45">
        <v>38.200271832882493</v>
      </c>
      <c r="P4688" s="44">
        <v>4685</v>
      </c>
      <c r="Q4688" s="34">
        <v>196</v>
      </c>
      <c r="R4688" s="34">
        <v>5</v>
      </c>
      <c r="S4688" s="45">
        <v>48.085165888515618</v>
      </c>
      <c r="T4688" s="44">
        <v>4685</v>
      </c>
      <c r="U4688" s="34">
        <v>196</v>
      </c>
      <c r="V4688" s="34">
        <v>5</v>
      </c>
      <c r="W4688" s="45">
        <v>130.34516625899937</v>
      </c>
    </row>
    <row r="4689" spans="12:23" x14ac:dyDescent="0.3">
      <c r="L4689" s="44">
        <v>4686</v>
      </c>
      <c r="M4689" s="34">
        <v>196</v>
      </c>
      <c r="N4689" s="34">
        <v>6</v>
      </c>
      <c r="O4689" s="45">
        <v>191.18919693998816</v>
      </c>
      <c r="P4689" s="44">
        <v>4686</v>
      </c>
      <c r="Q4689" s="34">
        <v>196</v>
      </c>
      <c r="R4689" s="34">
        <v>6</v>
      </c>
      <c r="S4689" s="45">
        <v>240.66227306366542</v>
      </c>
      <c r="T4689" s="44">
        <v>4686</v>
      </c>
      <c r="U4689" s="34">
        <v>196</v>
      </c>
      <c r="V4689" s="34">
        <v>6</v>
      </c>
      <c r="W4689" s="45">
        <v>652.36676249554557</v>
      </c>
    </row>
    <row r="4690" spans="12:23" x14ac:dyDescent="0.3">
      <c r="L4690" s="44">
        <v>4687</v>
      </c>
      <c r="M4690" s="34">
        <v>196</v>
      </c>
      <c r="N4690" s="34">
        <v>7</v>
      </c>
      <c r="O4690" s="45">
        <v>592.64795433897689</v>
      </c>
      <c r="P4690" s="44">
        <v>4687</v>
      </c>
      <c r="Q4690" s="34">
        <v>196</v>
      </c>
      <c r="R4690" s="34">
        <v>7</v>
      </c>
      <c r="S4690" s="45">
        <v>746.00451333303454</v>
      </c>
      <c r="T4690" s="44">
        <v>4687</v>
      </c>
      <c r="U4690" s="34">
        <v>196</v>
      </c>
      <c r="V4690" s="34">
        <v>7</v>
      </c>
      <c r="W4690" s="45">
        <v>2022.2054041739741</v>
      </c>
    </row>
    <row r="4691" spans="12:23" x14ac:dyDescent="0.3">
      <c r="L4691" s="44">
        <v>4688</v>
      </c>
      <c r="M4691" s="34">
        <v>196</v>
      </c>
      <c r="N4691" s="34">
        <v>8</v>
      </c>
      <c r="O4691" s="45">
        <v>47.849201778248251</v>
      </c>
      <c r="P4691" s="44">
        <v>4688</v>
      </c>
      <c r="Q4691" s="34">
        <v>196</v>
      </c>
      <c r="R4691" s="34">
        <v>8</v>
      </c>
      <c r="S4691" s="45">
        <v>60.230901371743158</v>
      </c>
      <c r="T4691" s="44">
        <v>4688</v>
      </c>
      <c r="U4691" s="34">
        <v>196</v>
      </c>
      <c r="V4691" s="34">
        <v>8</v>
      </c>
      <c r="W4691" s="45">
        <v>163.26879003456443</v>
      </c>
    </row>
    <row r="4692" spans="12:23" x14ac:dyDescent="0.3">
      <c r="L4692" s="44">
        <v>4689</v>
      </c>
      <c r="M4692" s="34">
        <v>196</v>
      </c>
      <c r="N4692" s="34">
        <v>9</v>
      </c>
      <c r="O4692" s="45">
        <v>0</v>
      </c>
      <c r="P4692" s="44">
        <v>4689</v>
      </c>
      <c r="Q4692" s="34">
        <v>196</v>
      </c>
      <c r="R4692" s="34">
        <v>9</v>
      </c>
      <c r="S4692" s="45">
        <v>0</v>
      </c>
      <c r="T4692" s="44">
        <v>4689</v>
      </c>
      <c r="U4692" s="34">
        <v>196</v>
      </c>
      <c r="V4692" s="34">
        <v>9</v>
      </c>
      <c r="W4692" s="45">
        <v>0</v>
      </c>
    </row>
    <row r="4693" spans="12:23" x14ac:dyDescent="0.3">
      <c r="L4693" s="44">
        <v>4690</v>
      </c>
      <c r="M4693" s="34">
        <v>196</v>
      </c>
      <c r="N4693" s="34">
        <v>10</v>
      </c>
      <c r="O4693" s="45">
        <v>210.38819484357455</v>
      </c>
      <c r="P4693" s="44">
        <v>4690</v>
      </c>
      <c r="Q4693" s="34">
        <v>196</v>
      </c>
      <c r="R4693" s="34">
        <v>10</v>
      </c>
      <c r="S4693" s="45">
        <v>264.82930001902184</v>
      </c>
      <c r="T4693" s="44">
        <v>4690</v>
      </c>
      <c r="U4693" s="34">
        <v>196</v>
      </c>
      <c r="V4693" s="34">
        <v>10</v>
      </c>
      <c r="W4693" s="45">
        <v>717.87667783586051</v>
      </c>
    </row>
    <row r="4694" spans="12:23" x14ac:dyDescent="0.3">
      <c r="L4694" s="44">
        <v>4691</v>
      </c>
      <c r="M4694" s="34">
        <v>196</v>
      </c>
      <c r="N4694" s="34">
        <v>11</v>
      </c>
      <c r="O4694" s="45">
        <v>0</v>
      </c>
      <c r="P4694" s="44">
        <v>4691</v>
      </c>
      <c r="Q4694" s="34">
        <v>196</v>
      </c>
      <c r="R4694" s="34">
        <v>11</v>
      </c>
      <c r="S4694" s="45">
        <v>0</v>
      </c>
      <c r="T4694" s="44">
        <v>4691</v>
      </c>
      <c r="U4694" s="34">
        <v>196</v>
      </c>
      <c r="V4694" s="34">
        <v>11</v>
      </c>
      <c r="W4694" s="45">
        <v>0</v>
      </c>
    </row>
    <row r="4695" spans="12:23" x14ac:dyDescent="0.3">
      <c r="L4695" s="44">
        <v>4692</v>
      </c>
      <c r="M4695" s="34">
        <v>196</v>
      </c>
      <c r="N4695" s="34">
        <v>12</v>
      </c>
      <c r="O4695" s="45">
        <v>57.399269736468881</v>
      </c>
      <c r="P4695" s="44">
        <v>4692</v>
      </c>
      <c r="Q4695" s="34">
        <v>196</v>
      </c>
      <c r="R4695" s="34">
        <v>12</v>
      </c>
      <c r="S4695" s="45">
        <v>72.252192843872066</v>
      </c>
      <c r="T4695" s="44">
        <v>4692</v>
      </c>
      <c r="U4695" s="34">
        <v>196</v>
      </c>
      <c r="V4695" s="34">
        <v>12</v>
      </c>
      <c r="W4695" s="45">
        <v>195.85508159931427</v>
      </c>
    </row>
    <row r="4696" spans="12:23" x14ac:dyDescent="0.3">
      <c r="L4696" s="44">
        <v>4693</v>
      </c>
      <c r="M4696" s="34">
        <v>196</v>
      </c>
      <c r="N4696" s="34">
        <v>13</v>
      </c>
      <c r="O4696" s="45">
        <v>0</v>
      </c>
      <c r="P4696" s="44">
        <v>4693</v>
      </c>
      <c r="Q4696" s="34">
        <v>196</v>
      </c>
      <c r="R4696" s="34">
        <v>13</v>
      </c>
      <c r="S4696" s="45">
        <v>0</v>
      </c>
      <c r="T4696" s="44">
        <v>4693</v>
      </c>
      <c r="U4696" s="34">
        <v>196</v>
      </c>
      <c r="V4696" s="34">
        <v>13</v>
      </c>
      <c r="W4696" s="45">
        <v>0</v>
      </c>
    </row>
    <row r="4697" spans="12:23" x14ac:dyDescent="0.3">
      <c r="L4697" s="44">
        <v>4694</v>
      </c>
      <c r="M4697" s="34">
        <v>196</v>
      </c>
      <c r="N4697" s="34">
        <v>14</v>
      </c>
      <c r="O4697" s="45">
        <v>210.38819484357455</v>
      </c>
      <c r="P4697" s="44">
        <v>4694</v>
      </c>
      <c r="Q4697" s="34">
        <v>196</v>
      </c>
      <c r="R4697" s="34">
        <v>14</v>
      </c>
      <c r="S4697" s="45">
        <v>264.82930001902184</v>
      </c>
      <c r="T4697" s="44">
        <v>4694</v>
      </c>
      <c r="U4697" s="34">
        <v>196</v>
      </c>
      <c r="V4697" s="34">
        <v>14</v>
      </c>
      <c r="W4697" s="45">
        <v>717.87667783586051</v>
      </c>
    </row>
    <row r="4698" spans="12:23" x14ac:dyDescent="0.3">
      <c r="L4698" s="44">
        <v>4695</v>
      </c>
      <c r="M4698" s="34">
        <v>196</v>
      </c>
      <c r="N4698" s="34">
        <v>15</v>
      </c>
      <c r="O4698" s="45">
        <v>9.5500679582206232</v>
      </c>
      <c r="P4698" s="44">
        <v>4695</v>
      </c>
      <c r="Q4698" s="34">
        <v>196</v>
      </c>
      <c r="R4698" s="34">
        <v>15</v>
      </c>
      <c r="S4698" s="45">
        <v>12.021291472128905</v>
      </c>
      <c r="T4698" s="44">
        <v>4695</v>
      </c>
      <c r="U4698" s="34">
        <v>196</v>
      </c>
      <c r="V4698" s="34">
        <v>15</v>
      </c>
      <c r="W4698" s="45">
        <v>32.586291564749843</v>
      </c>
    </row>
    <row r="4699" spans="12:23" x14ac:dyDescent="0.3">
      <c r="L4699" s="44">
        <v>4696</v>
      </c>
      <c r="M4699" s="34">
        <v>196</v>
      </c>
      <c r="N4699" s="34">
        <v>16</v>
      </c>
      <c r="O4699" s="45">
        <v>458.96677532131713</v>
      </c>
      <c r="P4699" s="44">
        <v>4696</v>
      </c>
      <c r="Q4699" s="34">
        <v>196</v>
      </c>
      <c r="R4699" s="34">
        <v>16</v>
      </c>
      <c r="S4699" s="45">
        <v>577.73132152544963</v>
      </c>
      <c r="T4699" s="44">
        <v>4696</v>
      </c>
      <c r="U4699" s="34">
        <v>196</v>
      </c>
      <c r="V4699" s="34">
        <v>16</v>
      </c>
      <c r="W4699" s="45">
        <v>1566.0647887096391</v>
      </c>
    </row>
    <row r="4700" spans="12:23" x14ac:dyDescent="0.3">
      <c r="L4700" s="44">
        <v>4697</v>
      </c>
      <c r="M4700" s="34">
        <v>196</v>
      </c>
      <c r="N4700" s="34">
        <v>17</v>
      </c>
      <c r="O4700" s="45">
        <v>152.9889251071057</v>
      </c>
      <c r="P4700" s="44">
        <v>4697</v>
      </c>
      <c r="Q4700" s="34">
        <v>196</v>
      </c>
      <c r="R4700" s="34">
        <v>17</v>
      </c>
      <c r="S4700" s="45">
        <v>192.57710717514985</v>
      </c>
      <c r="T4700" s="44">
        <v>4697</v>
      </c>
      <c r="U4700" s="34">
        <v>196</v>
      </c>
      <c r="V4700" s="34">
        <v>17</v>
      </c>
      <c r="W4700" s="45">
        <v>522.02159623654632</v>
      </c>
    </row>
    <row r="4701" spans="12:23" x14ac:dyDescent="0.3">
      <c r="L4701" s="44">
        <v>4698</v>
      </c>
      <c r="M4701" s="34">
        <v>196</v>
      </c>
      <c r="N4701" s="34">
        <v>18</v>
      </c>
      <c r="O4701" s="45">
        <v>28.650203874661862</v>
      </c>
      <c r="P4701" s="44">
        <v>4698</v>
      </c>
      <c r="Q4701" s="34">
        <v>196</v>
      </c>
      <c r="R4701" s="34">
        <v>18</v>
      </c>
      <c r="S4701" s="45">
        <v>36.063874416386703</v>
      </c>
      <c r="T4701" s="44">
        <v>4698</v>
      </c>
      <c r="U4701" s="34">
        <v>196</v>
      </c>
      <c r="V4701" s="34">
        <v>18</v>
      </c>
      <c r="W4701" s="45">
        <v>97.758874694249513</v>
      </c>
    </row>
    <row r="4702" spans="12:23" x14ac:dyDescent="0.3">
      <c r="L4702" s="44">
        <v>4699</v>
      </c>
      <c r="M4702" s="34">
        <v>196</v>
      </c>
      <c r="N4702" s="34">
        <v>19</v>
      </c>
      <c r="O4702" s="45">
        <v>38.200271832882493</v>
      </c>
      <c r="P4702" s="44">
        <v>4699</v>
      </c>
      <c r="Q4702" s="34">
        <v>196</v>
      </c>
      <c r="R4702" s="34">
        <v>19</v>
      </c>
      <c r="S4702" s="45">
        <v>48.085165888515618</v>
      </c>
      <c r="T4702" s="44">
        <v>4699</v>
      </c>
      <c r="U4702" s="34">
        <v>196</v>
      </c>
      <c r="V4702" s="34">
        <v>19</v>
      </c>
      <c r="W4702" s="45">
        <v>130.34516625899937</v>
      </c>
    </row>
    <row r="4703" spans="12:23" x14ac:dyDescent="0.3">
      <c r="L4703" s="44">
        <v>4700</v>
      </c>
      <c r="M4703" s="34">
        <v>196</v>
      </c>
      <c r="N4703" s="34">
        <v>20</v>
      </c>
      <c r="O4703" s="45">
        <v>19.100135916441246</v>
      </c>
      <c r="P4703" s="44">
        <v>4700</v>
      </c>
      <c r="Q4703" s="34">
        <v>196</v>
      </c>
      <c r="R4703" s="34">
        <v>20</v>
      </c>
      <c r="S4703" s="45">
        <v>24.042582944257809</v>
      </c>
      <c r="T4703" s="44">
        <v>4700</v>
      </c>
      <c r="U4703" s="34">
        <v>196</v>
      </c>
      <c r="V4703" s="34">
        <v>20</v>
      </c>
      <c r="W4703" s="45">
        <v>65.172583129499685</v>
      </c>
    </row>
    <row r="4704" spans="12:23" x14ac:dyDescent="0.3">
      <c r="L4704" s="44">
        <v>4701</v>
      </c>
      <c r="M4704" s="34">
        <v>196</v>
      </c>
      <c r="N4704" s="34">
        <v>21</v>
      </c>
      <c r="O4704" s="45">
        <v>181.63912898176758</v>
      </c>
      <c r="P4704" s="44">
        <v>4701</v>
      </c>
      <c r="Q4704" s="34">
        <v>196</v>
      </c>
      <c r="R4704" s="34">
        <v>21</v>
      </c>
      <c r="S4704" s="45">
        <v>228.64098159153659</v>
      </c>
      <c r="T4704" s="44">
        <v>4701</v>
      </c>
      <c r="U4704" s="34">
        <v>196</v>
      </c>
      <c r="V4704" s="34">
        <v>21</v>
      </c>
      <c r="W4704" s="45">
        <v>619.7804709307959</v>
      </c>
    </row>
    <row r="4705" spans="12:23" x14ac:dyDescent="0.3">
      <c r="L4705" s="44">
        <v>4702</v>
      </c>
      <c r="M4705" s="34">
        <v>196</v>
      </c>
      <c r="N4705" s="34">
        <v>22</v>
      </c>
      <c r="O4705" s="45">
        <v>563.99775046431489</v>
      </c>
      <c r="P4705" s="44">
        <v>4702</v>
      </c>
      <c r="Q4705" s="34">
        <v>196</v>
      </c>
      <c r="R4705" s="34">
        <v>22</v>
      </c>
      <c r="S4705" s="45">
        <v>709.94063891664769</v>
      </c>
      <c r="T4705" s="44">
        <v>4702</v>
      </c>
      <c r="U4705" s="34">
        <v>196</v>
      </c>
      <c r="V4705" s="34">
        <v>22</v>
      </c>
      <c r="W4705" s="45">
        <v>1924.4465294797242</v>
      </c>
    </row>
    <row r="4706" spans="12:23" x14ac:dyDescent="0.3">
      <c r="L4706" s="44">
        <v>4703</v>
      </c>
      <c r="M4706" s="34">
        <v>196</v>
      </c>
      <c r="N4706" s="34">
        <v>23</v>
      </c>
      <c r="O4706" s="45">
        <v>305.9778502142114</v>
      </c>
      <c r="P4706" s="44">
        <v>4703</v>
      </c>
      <c r="Q4706" s="34">
        <v>196</v>
      </c>
      <c r="R4706" s="34">
        <v>23</v>
      </c>
      <c r="S4706" s="45">
        <v>385.1542143502997</v>
      </c>
      <c r="T4706" s="44">
        <v>4703</v>
      </c>
      <c r="U4706" s="34">
        <v>196</v>
      </c>
      <c r="V4706" s="34">
        <v>23</v>
      </c>
      <c r="W4706" s="45">
        <v>1044.0431924730926</v>
      </c>
    </row>
    <row r="4707" spans="12:23" x14ac:dyDescent="0.3">
      <c r="L4707" s="44">
        <v>4704</v>
      </c>
      <c r="M4707" s="34">
        <v>196</v>
      </c>
      <c r="N4707" s="34">
        <v>24</v>
      </c>
      <c r="O4707" s="45">
        <v>124.23985924529872</v>
      </c>
      <c r="P4707" s="44">
        <v>4704</v>
      </c>
      <c r="Q4707" s="34">
        <v>196</v>
      </c>
      <c r="R4707" s="34">
        <v>24</v>
      </c>
      <c r="S4707" s="45">
        <v>156.38878874766451</v>
      </c>
      <c r="T4707" s="44">
        <v>4704</v>
      </c>
      <c r="U4707" s="34">
        <v>196</v>
      </c>
      <c r="V4707" s="34">
        <v>24</v>
      </c>
      <c r="W4707" s="45">
        <v>423.92538933148165</v>
      </c>
    </row>
    <row r="4708" spans="12:23" x14ac:dyDescent="0.3">
      <c r="L4708" s="44">
        <v>4705</v>
      </c>
      <c r="M4708" s="34">
        <v>197</v>
      </c>
      <c r="N4708" s="34">
        <v>1</v>
      </c>
      <c r="O4708" s="45">
        <v>57.399269736468881</v>
      </c>
      <c r="P4708" s="44">
        <v>4705</v>
      </c>
      <c r="Q4708" s="34">
        <v>197</v>
      </c>
      <c r="R4708" s="34">
        <v>1</v>
      </c>
      <c r="S4708" s="45">
        <v>72.252192843872066</v>
      </c>
      <c r="T4708" s="44">
        <v>4705</v>
      </c>
      <c r="U4708" s="34">
        <v>197</v>
      </c>
      <c r="V4708" s="34">
        <v>1</v>
      </c>
      <c r="W4708" s="45">
        <v>195.85508159931427</v>
      </c>
    </row>
    <row r="4709" spans="12:23" x14ac:dyDescent="0.3">
      <c r="L4709" s="44">
        <v>4706</v>
      </c>
      <c r="M4709" s="34">
        <v>197</v>
      </c>
      <c r="N4709" s="34">
        <v>2</v>
      </c>
      <c r="O4709" s="45">
        <v>0</v>
      </c>
      <c r="P4709" s="44">
        <v>4706</v>
      </c>
      <c r="Q4709" s="34">
        <v>197</v>
      </c>
      <c r="R4709" s="34">
        <v>2</v>
      </c>
      <c r="S4709" s="45">
        <v>0</v>
      </c>
      <c r="T4709" s="44">
        <v>4706</v>
      </c>
      <c r="U4709" s="34">
        <v>197</v>
      </c>
      <c r="V4709" s="34">
        <v>2</v>
      </c>
      <c r="W4709" s="45">
        <v>0</v>
      </c>
    </row>
    <row r="4710" spans="12:23" x14ac:dyDescent="0.3">
      <c r="L4710" s="44">
        <v>4707</v>
      </c>
      <c r="M4710" s="34">
        <v>197</v>
      </c>
      <c r="N4710" s="34">
        <v>3</v>
      </c>
      <c r="O4710" s="45">
        <v>47.849201778248251</v>
      </c>
      <c r="P4710" s="44">
        <v>4707</v>
      </c>
      <c r="Q4710" s="34">
        <v>197</v>
      </c>
      <c r="R4710" s="34">
        <v>3</v>
      </c>
      <c r="S4710" s="45">
        <v>60.230901371743158</v>
      </c>
      <c r="T4710" s="44">
        <v>4707</v>
      </c>
      <c r="U4710" s="34">
        <v>197</v>
      </c>
      <c r="V4710" s="34">
        <v>3</v>
      </c>
      <c r="W4710" s="45">
        <v>163.26879003456443</v>
      </c>
    </row>
    <row r="4711" spans="12:23" x14ac:dyDescent="0.3">
      <c r="L4711" s="44">
        <v>4708</v>
      </c>
      <c r="M4711" s="34">
        <v>197</v>
      </c>
      <c r="N4711" s="34">
        <v>4</v>
      </c>
      <c r="O4711" s="45">
        <v>0</v>
      </c>
      <c r="P4711" s="44">
        <v>4708</v>
      </c>
      <c r="Q4711" s="34">
        <v>197</v>
      </c>
      <c r="R4711" s="34">
        <v>4</v>
      </c>
      <c r="S4711" s="45">
        <v>0</v>
      </c>
      <c r="T4711" s="44">
        <v>4708</v>
      </c>
      <c r="U4711" s="34">
        <v>197</v>
      </c>
      <c r="V4711" s="34">
        <v>4</v>
      </c>
      <c r="W4711" s="45">
        <v>0</v>
      </c>
    </row>
    <row r="4712" spans="12:23" x14ac:dyDescent="0.3">
      <c r="L4712" s="44">
        <v>4709</v>
      </c>
      <c r="M4712" s="34">
        <v>197</v>
      </c>
      <c r="N4712" s="34">
        <v>5</v>
      </c>
      <c r="O4712" s="45">
        <v>191.28805892713333</v>
      </c>
      <c r="P4712" s="44">
        <v>4709</v>
      </c>
      <c r="Q4712" s="34">
        <v>197</v>
      </c>
      <c r="R4712" s="34">
        <v>5</v>
      </c>
      <c r="S4712" s="45">
        <v>240.78671707476408</v>
      </c>
      <c r="T4712" s="44">
        <v>4709</v>
      </c>
      <c r="U4712" s="34">
        <v>197</v>
      </c>
      <c r="V4712" s="34">
        <v>5</v>
      </c>
      <c r="W4712" s="45">
        <v>652.70409470636093</v>
      </c>
    </row>
    <row r="4713" spans="12:23" x14ac:dyDescent="0.3">
      <c r="L4713" s="44">
        <v>4710</v>
      </c>
      <c r="M4713" s="34">
        <v>197</v>
      </c>
      <c r="N4713" s="34">
        <v>6</v>
      </c>
      <c r="O4713" s="45">
        <v>0</v>
      </c>
      <c r="P4713" s="44">
        <v>4710</v>
      </c>
      <c r="Q4713" s="34">
        <v>197</v>
      </c>
      <c r="R4713" s="34">
        <v>6</v>
      </c>
      <c r="S4713" s="45">
        <v>0</v>
      </c>
      <c r="T4713" s="44">
        <v>4710</v>
      </c>
      <c r="U4713" s="34">
        <v>197</v>
      </c>
      <c r="V4713" s="34">
        <v>6</v>
      </c>
      <c r="W4713" s="45">
        <v>0</v>
      </c>
    </row>
    <row r="4714" spans="12:23" x14ac:dyDescent="0.3">
      <c r="L4714" s="44">
        <v>4711</v>
      </c>
      <c r="M4714" s="34">
        <v>197</v>
      </c>
      <c r="N4714" s="34">
        <v>7</v>
      </c>
      <c r="O4714" s="45">
        <v>47.849201778248251</v>
      </c>
      <c r="P4714" s="44">
        <v>4711</v>
      </c>
      <c r="Q4714" s="34">
        <v>197</v>
      </c>
      <c r="R4714" s="34">
        <v>7</v>
      </c>
      <c r="S4714" s="45">
        <v>60.230901371743158</v>
      </c>
      <c r="T4714" s="44">
        <v>4711</v>
      </c>
      <c r="U4714" s="34">
        <v>197</v>
      </c>
      <c r="V4714" s="34">
        <v>7</v>
      </c>
      <c r="W4714" s="45">
        <v>163.26879003456443</v>
      </c>
    </row>
    <row r="4715" spans="12:23" x14ac:dyDescent="0.3">
      <c r="L4715" s="44">
        <v>4712</v>
      </c>
      <c r="M4715" s="34">
        <v>197</v>
      </c>
      <c r="N4715" s="34">
        <v>8</v>
      </c>
      <c r="O4715" s="45">
        <v>172.08906102354695</v>
      </c>
      <c r="P4715" s="44">
        <v>4712</v>
      </c>
      <c r="Q4715" s="34">
        <v>197</v>
      </c>
      <c r="R4715" s="34">
        <v>8</v>
      </c>
      <c r="S4715" s="45">
        <v>216.61969011940764</v>
      </c>
      <c r="T4715" s="44">
        <v>4712</v>
      </c>
      <c r="U4715" s="34">
        <v>197</v>
      </c>
      <c r="V4715" s="34">
        <v>8</v>
      </c>
      <c r="W4715" s="45">
        <v>587.194179366046</v>
      </c>
    </row>
    <row r="4716" spans="12:23" x14ac:dyDescent="0.3">
      <c r="L4716" s="44">
        <v>4713</v>
      </c>
      <c r="M4716" s="34">
        <v>197</v>
      </c>
      <c r="N4716" s="34">
        <v>9</v>
      </c>
      <c r="O4716" s="45">
        <v>47.849201778248251</v>
      </c>
      <c r="P4716" s="44">
        <v>4713</v>
      </c>
      <c r="Q4716" s="34">
        <v>197</v>
      </c>
      <c r="R4716" s="34">
        <v>9</v>
      </c>
      <c r="S4716" s="45">
        <v>60.230901371743158</v>
      </c>
      <c r="T4716" s="44">
        <v>4713</v>
      </c>
      <c r="U4716" s="34">
        <v>197</v>
      </c>
      <c r="V4716" s="34">
        <v>9</v>
      </c>
      <c r="W4716" s="45">
        <v>163.26879003456443</v>
      </c>
    </row>
    <row r="4717" spans="12:23" x14ac:dyDescent="0.3">
      <c r="L4717" s="44">
        <v>4714</v>
      </c>
      <c r="M4717" s="34">
        <v>197</v>
      </c>
      <c r="N4717" s="34">
        <v>10</v>
      </c>
      <c r="O4717" s="45">
        <v>19.100135916441246</v>
      </c>
      <c r="P4717" s="44">
        <v>4714</v>
      </c>
      <c r="Q4717" s="34">
        <v>197</v>
      </c>
      <c r="R4717" s="34">
        <v>10</v>
      </c>
      <c r="S4717" s="45">
        <v>24.042582944257809</v>
      </c>
      <c r="T4717" s="44">
        <v>4714</v>
      </c>
      <c r="U4717" s="34">
        <v>197</v>
      </c>
      <c r="V4717" s="34">
        <v>10</v>
      </c>
      <c r="W4717" s="45">
        <v>65.172583129499685</v>
      </c>
    </row>
    <row r="4718" spans="12:23" x14ac:dyDescent="0.3">
      <c r="L4718" s="44">
        <v>4715</v>
      </c>
      <c r="M4718" s="34">
        <v>197</v>
      </c>
      <c r="N4718" s="34">
        <v>11</v>
      </c>
      <c r="O4718" s="45">
        <v>38.200271832882493</v>
      </c>
      <c r="P4718" s="44">
        <v>4715</v>
      </c>
      <c r="Q4718" s="34">
        <v>197</v>
      </c>
      <c r="R4718" s="34">
        <v>11</v>
      </c>
      <c r="S4718" s="45">
        <v>48.085165888515618</v>
      </c>
      <c r="T4718" s="44">
        <v>4715</v>
      </c>
      <c r="U4718" s="34">
        <v>197</v>
      </c>
      <c r="V4718" s="34">
        <v>11</v>
      </c>
      <c r="W4718" s="45">
        <v>130.34516625899937</v>
      </c>
    </row>
    <row r="4719" spans="12:23" x14ac:dyDescent="0.3">
      <c r="L4719" s="44">
        <v>4716</v>
      </c>
      <c r="M4719" s="34">
        <v>197</v>
      </c>
      <c r="N4719" s="34">
        <v>12</v>
      </c>
      <c r="O4719" s="45">
        <v>210.28933285642947</v>
      </c>
      <c r="P4719" s="44">
        <v>4716</v>
      </c>
      <c r="Q4719" s="34">
        <v>197</v>
      </c>
      <c r="R4719" s="34">
        <v>12</v>
      </c>
      <c r="S4719" s="45">
        <v>264.7048560079233</v>
      </c>
      <c r="T4719" s="44">
        <v>4716</v>
      </c>
      <c r="U4719" s="34">
        <v>197</v>
      </c>
      <c r="V4719" s="34">
        <v>12</v>
      </c>
      <c r="W4719" s="45">
        <v>717.53934562504548</v>
      </c>
    </row>
    <row r="4720" spans="12:23" x14ac:dyDescent="0.3">
      <c r="L4720" s="44">
        <v>4717</v>
      </c>
      <c r="M4720" s="34">
        <v>197</v>
      </c>
      <c r="N4720" s="34">
        <v>13</v>
      </c>
      <c r="O4720" s="45">
        <v>401.56750558484828</v>
      </c>
      <c r="P4720" s="44">
        <v>4717</v>
      </c>
      <c r="Q4720" s="34">
        <v>197</v>
      </c>
      <c r="R4720" s="34">
        <v>13</v>
      </c>
      <c r="S4720" s="45">
        <v>505.47912868157749</v>
      </c>
      <c r="T4720" s="44">
        <v>4717</v>
      </c>
      <c r="U4720" s="34">
        <v>197</v>
      </c>
      <c r="V4720" s="34">
        <v>13</v>
      </c>
      <c r="W4720" s="45">
        <v>1370.2097071103246</v>
      </c>
    </row>
    <row r="4721" spans="12:23" x14ac:dyDescent="0.3">
      <c r="L4721" s="44">
        <v>4718</v>
      </c>
      <c r="M4721" s="34">
        <v>197</v>
      </c>
      <c r="N4721" s="34">
        <v>14</v>
      </c>
      <c r="O4721" s="45">
        <v>47.849201778248251</v>
      </c>
      <c r="P4721" s="44">
        <v>4718</v>
      </c>
      <c r="Q4721" s="34">
        <v>197</v>
      </c>
      <c r="R4721" s="34">
        <v>14</v>
      </c>
      <c r="S4721" s="45">
        <v>60.230901371743158</v>
      </c>
      <c r="T4721" s="44">
        <v>4718</v>
      </c>
      <c r="U4721" s="34">
        <v>197</v>
      </c>
      <c r="V4721" s="34">
        <v>14</v>
      </c>
      <c r="W4721" s="45">
        <v>163.26879003456443</v>
      </c>
    </row>
    <row r="4722" spans="12:23" x14ac:dyDescent="0.3">
      <c r="L4722" s="44">
        <v>4719</v>
      </c>
      <c r="M4722" s="34">
        <v>197</v>
      </c>
      <c r="N4722" s="34">
        <v>15</v>
      </c>
      <c r="O4722" s="45">
        <v>143.43885714888509</v>
      </c>
      <c r="P4722" s="44">
        <v>4719</v>
      </c>
      <c r="Q4722" s="34">
        <v>197</v>
      </c>
      <c r="R4722" s="34">
        <v>15</v>
      </c>
      <c r="S4722" s="45">
        <v>180.55581570302095</v>
      </c>
      <c r="T4722" s="44">
        <v>4719</v>
      </c>
      <c r="U4722" s="34">
        <v>197</v>
      </c>
      <c r="V4722" s="34">
        <v>15</v>
      </c>
      <c r="W4722" s="45">
        <v>489.43530467179647</v>
      </c>
    </row>
    <row r="4723" spans="12:23" x14ac:dyDescent="0.3">
      <c r="L4723" s="44">
        <v>4720</v>
      </c>
      <c r="M4723" s="34">
        <v>197</v>
      </c>
      <c r="N4723" s="34">
        <v>16</v>
      </c>
      <c r="O4723" s="45">
        <v>57.399269736468881</v>
      </c>
      <c r="P4723" s="44">
        <v>4720</v>
      </c>
      <c r="Q4723" s="34">
        <v>197</v>
      </c>
      <c r="R4723" s="34">
        <v>16</v>
      </c>
      <c r="S4723" s="45">
        <v>72.252192843872066</v>
      </c>
      <c r="T4723" s="44">
        <v>4720</v>
      </c>
      <c r="U4723" s="34">
        <v>197</v>
      </c>
      <c r="V4723" s="34">
        <v>16</v>
      </c>
      <c r="W4723" s="45">
        <v>195.85508159931427</v>
      </c>
    </row>
    <row r="4724" spans="12:23" x14ac:dyDescent="0.3">
      <c r="L4724" s="44">
        <v>4721</v>
      </c>
      <c r="M4724" s="34">
        <v>197</v>
      </c>
      <c r="N4724" s="34">
        <v>17</v>
      </c>
      <c r="O4724" s="45">
        <v>0</v>
      </c>
      <c r="P4724" s="44">
        <v>4721</v>
      </c>
      <c r="Q4724" s="34">
        <v>197</v>
      </c>
      <c r="R4724" s="34">
        <v>17</v>
      </c>
      <c r="S4724" s="45">
        <v>0</v>
      </c>
      <c r="T4724" s="44">
        <v>4721</v>
      </c>
      <c r="U4724" s="34">
        <v>197</v>
      </c>
      <c r="V4724" s="34">
        <v>17</v>
      </c>
      <c r="W4724" s="45">
        <v>0</v>
      </c>
    </row>
    <row r="4725" spans="12:23" x14ac:dyDescent="0.3">
      <c r="L4725" s="44">
        <v>4722</v>
      </c>
      <c r="M4725" s="34">
        <v>197</v>
      </c>
      <c r="N4725" s="34">
        <v>18</v>
      </c>
      <c r="O4725" s="45">
        <v>47.849201778248251</v>
      </c>
      <c r="P4725" s="44">
        <v>4722</v>
      </c>
      <c r="Q4725" s="34">
        <v>197</v>
      </c>
      <c r="R4725" s="34">
        <v>18</v>
      </c>
      <c r="S4725" s="45">
        <v>60.230901371743158</v>
      </c>
      <c r="T4725" s="44">
        <v>4722</v>
      </c>
      <c r="U4725" s="34">
        <v>197</v>
      </c>
      <c r="V4725" s="34">
        <v>18</v>
      </c>
      <c r="W4725" s="45">
        <v>163.26879003456443</v>
      </c>
    </row>
    <row r="4726" spans="12:23" x14ac:dyDescent="0.3">
      <c r="L4726" s="44">
        <v>4723</v>
      </c>
      <c r="M4726" s="34">
        <v>197</v>
      </c>
      <c r="N4726" s="34">
        <v>19</v>
      </c>
      <c r="O4726" s="45">
        <v>439.7578912190163</v>
      </c>
      <c r="P4726" s="44">
        <v>4723</v>
      </c>
      <c r="Q4726" s="34">
        <v>197</v>
      </c>
      <c r="R4726" s="34">
        <v>19</v>
      </c>
      <c r="S4726" s="45">
        <v>553.55185016898338</v>
      </c>
      <c r="T4726" s="44">
        <v>4723</v>
      </c>
      <c r="U4726" s="34">
        <v>197</v>
      </c>
      <c r="V4726" s="34">
        <v>19</v>
      </c>
      <c r="W4726" s="45">
        <v>1500.5211401482429</v>
      </c>
    </row>
    <row r="4727" spans="12:23" x14ac:dyDescent="0.3">
      <c r="L4727" s="44">
        <v>4724</v>
      </c>
      <c r="M4727" s="34">
        <v>197</v>
      </c>
      <c r="N4727" s="34">
        <v>20</v>
      </c>
      <c r="O4727" s="45">
        <v>95.698403556496501</v>
      </c>
      <c r="P4727" s="44">
        <v>4724</v>
      </c>
      <c r="Q4727" s="34">
        <v>197</v>
      </c>
      <c r="R4727" s="34">
        <v>20</v>
      </c>
      <c r="S4727" s="45">
        <v>120.46180274348632</v>
      </c>
      <c r="T4727" s="44">
        <v>4724</v>
      </c>
      <c r="U4727" s="34">
        <v>197</v>
      </c>
      <c r="V4727" s="34">
        <v>20</v>
      </c>
      <c r="W4727" s="45">
        <v>326.53758006912886</v>
      </c>
    </row>
    <row r="4728" spans="12:23" x14ac:dyDescent="0.3">
      <c r="L4728" s="44">
        <v>4725</v>
      </c>
      <c r="M4728" s="34">
        <v>197</v>
      </c>
      <c r="N4728" s="34">
        <v>21</v>
      </c>
      <c r="O4728" s="45">
        <v>0</v>
      </c>
      <c r="P4728" s="44">
        <v>4725</v>
      </c>
      <c r="Q4728" s="34">
        <v>197</v>
      </c>
      <c r="R4728" s="34">
        <v>21</v>
      </c>
      <c r="S4728" s="45">
        <v>0</v>
      </c>
      <c r="T4728" s="44">
        <v>4725</v>
      </c>
      <c r="U4728" s="34">
        <v>197</v>
      </c>
      <c r="V4728" s="34">
        <v>21</v>
      </c>
      <c r="W4728" s="45">
        <v>0</v>
      </c>
    </row>
    <row r="4729" spans="12:23" x14ac:dyDescent="0.3">
      <c r="L4729" s="44">
        <v>4726</v>
      </c>
      <c r="M4729" s="34">
        <v>197</v>
      </c>
      <c r="N4729" s="34">
        <v>22</v>
      </c>
      <c r="O4729" s="45">
        <v>57.399269736468881</v>
      </c>
      <c r="P4729" s="44">
        <v>4726</v>
      </c>
      <c r="Q4729" s="34">
        <v>197</v>
      </c>
      <c r="R4729" s="34">
        <v>22</v>
      </c>
      <c r="S4729" s="45">
        <v>72.252192843872066</v>
      </c>
      <c r="T4729" s="44">
        <v>4726</v>
      </c>
      <c r="U4729" s="34">
        <v>197</v>
      </c>
      <c r="V4729" s="34">
        <v>22</v>
      </c>
      <c r="W4729" s="45">
        <v>195.85508159931427</v>
      </c>
    </row>
    <row r="4730" spans="12:23" x14ac:dyDescent="0.3">
      <c r="L4730" s="44">
        <v>4727</v>
      </c>
      <c r="M4730" s="34">
        <v>197</v>
      </c>
      <c r="N4730" s="34">
        <v>23</v>
      </c>
      <c r="O4730" s="45">
        <v>152.9889251071057</v>
      </c>
      <c r="P4730" s="44">
        <v>4727</v>
      </c>
      <c r="Q4730" s="34">
        <v>197</v>
      </c>
      <c r="R4730" s="34">
        <v>23</v>
      </c>
      <c r="S4730" s="45">
        <v>192.57710717514985</v>
      </c>
      <c r="T4730" s="44">
        <v>4727</v>
      </c>
      <c r="U4730" s="34">
        <v>197</v>
      </c>
      <c r="V4730" s="34">
        <v>23</v>
      </c>
      <c r="W4730" s="45">
        <v>522.02159623654632</v>
      </c>
    </row>
    <row r="4731" spans="12:23" x14ac:dyDescent="0.3">
      <c r="L4731" s="44">
        <v>4728</v>
      </c>
      <c r="M4731" s="34">
        <v>197</v>
      </c>
      <c r="N4731" s="34">
        <v>24</v>
      </c>
      <c r="O4731" s="45">
        <v>47.849201778248251</v>
      </c>
      <c r="P4731" s="44">
        <v>4728</v>
      </c>
      <c r="Q4731" s="34">
        <v>197</v>
      </c>
      <c r="R4731" s="34">
        <v>24</v>
      </c>
      <c r="S4731" s="45">
        <v>60.230901371743158</v>
      </c>
      <c r="T4731" s="44">
        <v>4728</v>
      </c>
      <c r="U4731" s="34">
        <v>197</v>
      </c>
      <c r="V4731" s="34">
        <v>24</v>
      </c>
      <c r="W4731" s="45">
        <v>163.26879003456443</v>
      </c>
    </row>
    <row r="4732" spans="12:23" x14ac:dyDescent="0.3">
      <c r="L4732" s="44">
        <v>4729</v>
      </c>
      <c r="M4732" s="34">
        <v>198</v>
      </c>
      <c r="N4732" s="34">
        <v>1</v>
      </c>
      <c r="O4732" s="45">
        <v>28.650203874661862</v>
      </c>
      <c r="P4732" s="44">
        <v>4729</v>
      </c>
      <c r="Q4732" s="34">
        <v>198</v>
      </c>
      <c r="R4732" s="34">
        <v>1</v>
      </c>
      <c r="S4732" s="45">
        <v>36.063874416386703</v>
      </c>
      <c r="T4732" s="44">
        <v>4729</v>
      </c>
      <c r="U4732" s="34">
        <v>198</v>
      </c>
      <c r="V4732" s="34">
        <v>1</v>
      </c>
      <c r="W4732" s="45">
        <v>97.758874694249513</v>
      </c>
    </row>
    <row r="4733" spans="12:23" x14ac:dyDescent="0.3">
      <c r="L4733" s="44">
        <v>4730</v>
      </c>
      <c r="M4733" s="34">
        <v>198</v>
      </c>
      <c r="N4733" s="34">
        <v>2</v>
      </c>
      <c r="O4733" s="45">
        <v>401.46864359770319</v>
      </c>
      <c r="P4733" s="44">
        <v>4730</v>
      </c>
      <c r="Q4733" s="34">
        <v>198</v>
      </c>
      <c r="R4733" s="34">
        <v>2</v>
      </c>
      <c r="S4733" s="45">
        <v>505.354684670479</v>
      </c>
      <c r="T4733" s="44">
        <v>4730</v>
      </c>
      <c r="U4733" s="34">
        <v>198</v>
      </c>
      <c r="V4733" s="34">
        <v>2</v>
      </c>
      <c r="W4733" s="45">
        <v>1369.8723748995099</v>
      </c>
    </row>
    <row r="4734" spans="12:23" x14ac:dyDescent="0.3">
      <c r="L4734" s="44">
        <v>4731</v>
      </c>
      <c r="M4734" s="34">
        <v>198</v>
      </c>
      <c r="N4734" s="34">
        <v>3</v>
      </c>
      <c r="O4734" s="45">
        <v>411.11757354306894</v>
      </c>
      <c r="P4734" s="44">
        <v>4731</v>
      </c>
      <c r="Q4734" s="34">
        <v>198</v>
      </c>
      <c r="R4734" s="34">
        <v>3</v>
      </c>
      <c r="S4734" s="45">
        <v>517.5004201537065</v>
      </c>
      <c r="T4734" s="44">
        <v>4731</v>
      </c>
      <c r="U4734" s="34">
        <v>198</v>
      </c>
      <c r="V4734" s="34">
        <v>3</v>
      </c>
      <c r="W4734" s="45">
        <v>1402.795998675075</v>
      </c>
    </row>
    <row r="4735" spans="12:23" x14ac:dyDescent="0.3">
      <c r="L4735" s="44">
        <v>4732</v>
      </c>
      <c r="M4735" s="34">
        <v>198</v>
      </c>
      <c r="N4735" s="34">
        <v>4</v>
      </c>
      <c r="O4735" s="45">
        <v>133.88878919066445</v>
      </c>
      <c r="P4735" s="44">
        <v>4732</v>
      </c>
      <c r="Q4735" s="34">
        <v>198</v>
      </c>
      <c r="R4735" s="34">
        <v>4</v>
      </c>
      <c r="S4735" s="45">
        <v>168.53452423089203</v>
      </c>
      <c r="T4735" s="44">
        <v>4732</v>
      </c>
      <c r="U4735" s="34">
        <v>198</v>
      </c>
      <c r="V4735" s="34">
        <v>4</v>
      </c>
      <c r="W4735" s="45">
        <v>456.84901310704663</v>
      </c>
    </row>
    <row r="4736" spans="12:23" x14ac:dyDescent="0.3">
      <c r="L4736" s="44">
        <v>4733</v>
      </c>
      <c r="M4736" s="34">
        <v>198</v>
      </c>
      <c r="N4736" s="34">
        <v>5</v>
      </c>
      <c r="O4736" s="45">
        <v>210.38819484357455</v>
      </c>
      <c r="P4736" s="44">
        <v>4733</v>
      </c>
      <c r="Q4736" s="34">
        <v>198</v>
      </c>
      <c r="R4736" s="34">
        <v>5</v>
      </c>
      <c r="S4736" s="45">
        <v>264.82930001902184</v>
      </c>
      <c r="T4736" s="44">
        <v>4733</v>
      </c>
      <c r="U4736" s="34">
        <v>198</v>
      </c>
      <c r="V4736" s="34">
        <v>5</v>
      </c>
      <c r="W4736" s="45">
        <v>717.87667783586051</v>
      </c>
    </row>
    <row r="4737" spans="12:23" x14ac:dyDescent="0.3">
      <c r="L4737" s="44">
        <v>4734</v>
      </c>
      <c r="M4737" s="34">
        <v>198</v>
      </c>
      <c r="N4737" s="34">
        <v>6</v>
      </c>
      <c r="O4737" s="45">
        <v>0</v>
      </c>
      <c r="P4737" s="44">
        <v>4734</v>
      </c>
      <c r="Q4737" s="34">
        <v>198</v>
      </c>
      <c r="R4737" s="34">
        <v>6</v>
      </c>
      <c r="S4737" s="45">
        <v>0</v>
      </c>
      <c r="T4737" s="44">
        <v>4734</v>
      </c>
      <c r="U4737" s="34">
        <v>198</v>
      </c>
      <c r="V4737" s="34">
        <v>6</v>
      </c>
      <c r="W4737" s="45">
        <v>0</v>
      </c>
    </row>
    <row r="4738" spans="12:23" x14ac:dyDescent="0.3">
      <c r="L4738" s="44">
        <v>4735</v>
      </c>
      <c r="M4738" s="34">
        <v>198</v>
      </c>
      <c r="N4738" s="34">
        <v>7</v>
      </c>
      <c r="O4738" s="45">
        <v>210.38819484357455</v>
      </c>
      <c r="P4738" s="44">
        <v>4735</v>
      </c>
      <c r="Q4738" s="34">
        <v>198</v>
      </c>
      <c r="R4738" s="34">
        <v>7</v>
      </c>
      <c r="S4738" s="45">
        <v>264.82930001902184</v>
      </c>
      <c r="T4738" s="44">
        <v>4735</v>
      </c>
      <c r="U4738" s="34">
        <v>198</v>
      </c>
      <c r="V4738" s="34">
        <v>7</v>
      </c>
      <c r="W4738" s="45">
        <v>717.87667783586051</v>
      </c>
    </row>
    <row r="4739" spans="12:23" x14ac:dyDescent="0.3">
      <c r="L4739" s="44">
        <v>4736</v>
      </c>
      <c r="M4739" s="34">
        <v>198</v>
      </c>
      <c r="N4739" s="34">
        <v>8</v>
      </c>
      <c r="O4739" s="45">
        <v>0</v>
      </c>
      <c r="P4739" s="44">
        <v>4736</v>
      </c>
      <c r="Q4739" s="34">
        <v>198</v>
      </c>
      <c r="R4739" s="34">
        <v>8</v>
      </c>
      <c r="S4739" s="45">
        <v>0</v>
      </c>
      <c r="T4739" s="44">
        <v>4736</v>
      </c>
      <c r="U4739" s="34">
        <v>198</v>
      </c>
      <c r="V4739" s="34">
        <v>8</v>
      </c>
      <c r="W4739" s="45">
        <v>0</v>
      </c>
    </row>
    <row r="4740" spans="12:23" x14ac:dyDescent="0.3">
      <c r="L4740" s="44">
        <v>4737</v>
      </c>
      <c r="M4740" s="34">
        <v>198</v>
      </c>
      <c r="N4740" s="34">
        <v>9</v>
      </c>
      <c r="O4740" s="45">
        <v>210.38819484357455</v>
      </c>
      <c r="P4740" s="44">
        <v>4737</v>
      </c>
      <c r="Q4740" s="34">
        <v>198</v>
      </c>
      <c r="R4740" s="34">
        <v>9</v>
      </c>
      <c r="S4740" s="45">
        <v>264.82930001902184</v>
      </c>
      <c r="T4740" s="44">
        <v>4737</v>
      </c>
      <c r="U4740" s="34">
        <v>198</v>
      </c>
      <c r="V4740" s="34">
        <v>9</v>
      </c>
      <c r="W4740" s="45">
        <v>717.87667783586051</v>
      </c>
    </row>
    <row r="4741" spans="12:23" x14ac:dyDescent="0.3">
      <c r="L4741" s="44">
        <v>4738</v>
      </c>
      <c r="M4741" s="34">
        <v>198</v>
      </c>
      <c r="N4741" s="34">
        <v>10</v>
      </c>
      <c r="O4741" s="45">
        <v>0</v>
      </c>
      <c r="P4741" s="44">
        <v>4738</v>
      </c>
      <c r="Q4741" s="34">
        <v>198</v>
      </c>
      <c r="R4741" s="34">
        <v>10</v>
      </c>
      <c r="S4741" s="45">
        <v>0</v>
      </c>
      <c r="T4741" s="44">
        <v>4738</v>
      </c>
      <c r="U4741" s="34">
        <v>198</v>
      </c>
      <c r="V4741" s="34">
        <v>10</v>
      </c>
      <c r="W4741" s="45">
        <v>0</v>
      </c>
    </row>
    <row r="4742" spans="12:23" x14ac:dyDescent="0.3">
      <c r="L4742" s="44">
        <v>4739</v>
      </c>
      <c r="M4742" s="34">
        <v>198</v>
      </c>
      <c r="N4742" s="34">
        <v>11</v>
      </c>
      <c r="O4742" s="45">
        <v>458.96677532131713</v>
      </c>
      <c r="P4742" s="44">
        <v>4739</v>
      </c>
      <c r="Q4742" s="34">
        <v>198</v>
      </c>
      <c r="R4742" s="34">
        <v>11</v>
      </c>
      <c r="S4742" s="45">
        <v>577.73132152544963</v>
      </c>
      <c r="T4742" s="44">
        <v>4739</v>
      </c>
      <c r="U4742" s="34">
        <v>198</v>
      </c>
      <c r="V4742" s="34">
        <v>11</v>
      </c>
      <c r="W4742" s="45">
        <v>1566.0647887096391</v>
      </c>
    </row>
    <row r="4743" spans="12:23" x14ac:dyDescent="0.3">
      <c r="L4743" s="44">
        <v>4740</v>
      </c>
      <c r="M4743" s="34">
        <v>198</v>
      </c>
      <c r="N4743" s="34">
        <v>12</v>
      </c>
      <c r="O4743" s="45">
        <v>143.43885714888509</v>
      </c>
      <c r="P4743" s="44">
        <v>4740</v>
      </c>
      <c r="Q4743" s="34">
        <v>198</v>
      </c>
      <c r="R4743" s="34">
        <v>12</v>
      </c>
      <c r="S4743" s="45">
        <v>180.55581570302095</v>
      </c>
      <c r="T4743" s="44">
        <v>4740</v>
      </c>
      <c r="U4743" s="34">
        <v>198</v>
      </c>
      <c r="V4743" s="34">
        <v>12</v>
      </c>
      <c r="W4743" s="45">
        <v>489.43530467179647</v>
      </c>
    </row>
    <row r="4744" spans="12:23" x14ac:dyDescent="0.3">
      <c r="L4744" s="44">
        <v>4741</v>
      </c>
      <c r="M4744" s="34">
        <v>198</v>
      </c>
      <c r="N4744" s="34">
        <v>13</v>
      </c>
      <c r="O4744" s="45">
        <v>57.399269736468881</v>
      </c>
      <c r="P4744" s="44">
        <v>4741</v>
      </c>
      <c r="Q4744" s="34">
        <v>198</v>
      </c>
      <c r="R4744" s="34">
        <v>13</v>
      </c>
      <c r="S4744" s="45">
        <v>72.252192843872066</v>
      </c>
      <c r="T4744" s="44">
        <v>4741</v>
      </c>
      <c r="U4744" s="34">
        <v>198</v>
      </c>
      <c r="V4744" s="34">
        <v>13</v>
      </c>
      <c r="W4744" s="45">
        <v>195.85508159931427</v>
      </c>
    </row>
    <row r="4745" spans="12:23" x14ac:dyDescent="0.3">
      <c r="L4745" s="44">
        <v>4742</v>
      </c>
      <c r="M4745" s="34">
        <v>198</v>
      </c>
      <c r="N4745" s="34">
        <v>14</v>
      </c>
      <c r="O4745" s="45">
        <v>0</v>
      </c>
      <c r="P4745" s="44">
        <v>4742</v>
      </c>
      <c r="Q4745" s="34">
        <v>198</v>
      </c>
      <c r="R4745" s="34">
        <v>14</v>
      </c>
      <c r="S4745" s="45">
        <v>0</v>
      </c>
      <c r="T4745" s="44">
        <v>4742</v>
      </c>
      <c r="U4745" s="34">
        <v>198</v>
      </c>
      <c r="V4745" s="34">
        <v>14</v>
      </c>
      <c r="W4745" s="45">
        <v>0</v>
      </c>
    </row>
    <row r="4746" spans="12:23" x14ac:dyDescent="0.3">
      <c r="L4746" s="44">
        <v>4743</v>
      </c>
      <c r="M4746" s="34">
        <v>198</v>
      </c>
      <c r="N4746" s="34">
        <v>15</v>
      </c>
      <c r="O4746" s="45">
        <v>57.399269736468881</v>
      </c>
      <c r="P4746" s="44">
        <v>4743</v>
      </c>
      <c r="Q4746" s="34">
        <v>198</v>
      </c>
      <c r="R4746" s="34">
        <v>15</v>
      </c>
      <c r="S4746" s="45">
        <v>72.252192843872066</v>
      </c>
      <c r="T4746" s="44">
        <v>4743</v>
      </c>
      <c r="U4746" s="34">
        <v>198</v>
      </c>
      <c r="V4746" s="34">
        <v>15</v>
      </c>
      <c r="W4746" s="45">
        <v>195.85508159931427</v>
      </c>
    </row>
    <row r="4747" spans="12:23" x14ac:dyDescent="0.3">
      <c r="L4747" s="44">
        <v>4744</v>
      </c>
      <c r="M4747" s="34">
        <v>198</v>
      </c>
      <c r="N4747" s="34">
        <v>16</v>
      </c>
      <c r="O4747" s="45">
        <v>525.90622681729212</v>
      </c>
      <c r="P4747" s="44">
        <v>4744</v>
      </c>
      <c r="Q4747" s="34">
        <v>198</v>
      </c>
      <c r="R4747" s="34">
        <v>16</v>
      </c>
      <c r="S4747" s="45">
        <v>661.99236144034069</v>
      </c>
      <c r="T4747" s="44">
        <v>4744</v>
      </c>
      <c r="U4747" s="34">
        <v>198</v>
      </c>
      <c r="V4747" s="34">
        <v>16</v>
      </c>
      <c r="W4747" s="45">
        <v>1794.4724286526216</v>
      </c>
    </row>
    <row r="4748" spans="12:23" x14ac:dyDescent="0.3">
      <c r="L4748" s="44">
        <v>4745</v>
      </c>
      <c r="M4748" s="34">
        <v>198</v>
      </c>
      <c r="N4748" s="34">
        <v>17</v>
      </c>
      <c r="O4748" s="45">
        <v>19.100135916441246</v>
      </c>
      <c r="P4748" s="44">
        <v>4745</v>
      </c>
      <c r="Q4748" s="34">
        <v>198</v>
      </c>
      <c r="R4748" s="34">
        <v>17</v>
      </c>
      <c r="S4748" s="45">
        <v>24.042582944257809</v>
      </c>
      <c r="T4748" s="44">
        <v>4745</v>
      </c>
      <c r="U4748" s="34">
        <v>198</v>
      </c>
      <c r="V4748" s="34">
        <v>17</v>
      </c>
      <c r="W4748" s="45">
        <v>65.172583129499685</v>
      </c>
    </row>
    <row r="4749" spans="12:23" x14ac:dyDescent="0.3">
      <c r="L4749" s="44">
        <v>4746</v>
      </c>
      <c r="M4749" s="34">
        <v>198</v>
      </c>
      <c r="N4749" s="34">
        <v>18</v>
      </c>
      <c r="O4749" s="45">
        <v>86.049473611130736</v>
      </c>
      <c r="P4749" s="44">
        <v>4746</v>
      </c>
      <c r="Q4749" s="34">
        <v>198</v>
      </c>
      <c r="R4749" s="34">
        <v>18</v>
      </c>
      <c r="S4749" s="45">
        <v>108.31606726025876</v>
      </c>
      <c r="T4749" s="44">
        <v>4746</v>
      </c>
      <c r="U4749" s="34">
        <v>198</v>
      </c>
      <c r="V4749" s="34">
        <v>18</v>
      </c>
      <c r="W4749" s="45">
        <v>293.61395629356377</v>
      </c>
    </row>
    <row r="4750" spans="12:23" x14ac:dyDescent="0.3">
      <c r="L4750" s="44">
        <v>4747</v>
      </c>
      <c r="M4750" s="34">
        <v>198</v>
      </c>
      <c r="N4750" s="34">
        <v>19</v>
      </c>
      <c r="O4750" s="45">
        <v>162.53899306532631</v>
      </c>
      <c r="P4750" s="44">
        <v>4747</v>
      </c>
      <c r="Q4750" s="34">
        <v>198</v>
      </c>
      <c r="R4750" s="34">
        <v>19</v>
      </c>
      <c r="S4750" s="45">
        <v>204.59839864727871</v>
      </c>
      <c r="T4750" s="44">
        <v>4747</v>
      </c>
      <c r="U4750" s="34">
        <v>198</v>
      </c>
      <c r="V4750" s="34">
        <v>19</v>
      </c>
      <c r="W4750" s="45">
        <v>554.6078878012961</v>
      </c>
    </row>
    <row r="4751" spans="12:23" x14ac:dyDescent="0.3">
      <c r="L4751" s="44">
        <v>4748</v>
      </c>
      <c r="M4751" s="34">
        <v>198</v>
      </c>
      <c r="N4751" s="34">
        <v>20</v>
      </c>
      <c r="O4751" s="45">
        <v>38.200271832882493</v>
      </c>
      <c r="P4751" s="44">
        <v>4748</v>
      </c>
      <c r="Q4751" s="34">
        <v>198</v>
      </c>
      <c r="R4751" s="34">
        <v>20</v>
      </c>
      <c r="S4751" s="45">
        <v>48.085165888515618</v>
      </c>
      <c r="T4751" s="44">
        <v>4748</v>
      </c>
      <c r="U4751" s="34">
        <v>198</v>
      </c>
      <c r="V4751" s="34">
        <v>20</v>
      </c>
      <c r="W4751" s="45">
        <v>130.34516625899937</v>
      </c>
    </row>
    <row r="4752" spans="12:23" x14ac:dyDescent="0.3">
      <c r="L4752" s="44">
        <v>4749</v>
      </c>
      <c r="M4752" s="34">
        <v>198</v>
      </c>
      <c r="N4752" s="34">
        <v>21</v>
      </c>
      <c r="O4752" s="45">
        <v>38.200271832882493</v>
      </c>
      <c r="P4752" s="44">
        <v>4749</v>
      </c>
      <c r="Q4752" s="34">
        <v>198</v>
      </c>
      <c r="R4752" s="34">
        <v>21</v>
      </c>
      <c r="S4752" s="45">
        <v>48.085165888515618</v>
      </c>
      <c r="T4752" s="44">
        <v>4749</v>
      </c>
      <c r="U4752" s="34">
        <v>198</v>
      </c>
      <c r="V4752" s="34">
        <v>21</v>
      </c>
      <c r="W4752" s="45">
        <v>130.34516625899937</v>
      </c>
    </row>
    <row r="4753" spans="12:23" x14ac:dyDescent="0.3">
      <c r="L4753" s="44">
        <v>4750</v>
      </c>
      <c r="M4753" s="34">
        <v>198</v>
      </c>
      <c r="N4753" s="34">
        <v>22</v>
      </c>
      <c r="O4753" s="45">
        <v>372.81843972304137</v>
      </c>
      <c r="P4753" s="44">
        <v>4750</v>
      </c>
      <c r="Q4753" s="34">
        <v>198</v>
      </c>
      <c r="R4753" s="34">
        <v>22</v>
      </c>
      <c r="S4753" s="45">
        <v>469.29081025409232</v>
      </c>
      <c r="T4753" s="44">
        <v>4750</v>
      </c>
      <c r="U4753" s="34">
        <v>198</v>
      </c>
      <c r="V4753" s="34">
        <v>22</v>
      </c>
      <c r="W4753" s="45">
        <v>1272.1135002052604</v>
      </c>
    </row>
    <row r="4754" spans="12:23" x14ac:dyDescent="0.3">
      <c r="L4754" s="44">
        <v>4751</v>
      </c>
      <c r="M4754" s="34">
        <v>198</v>
      </c>
      <c r="N4754" s="34">
        <v>23</v>
      </c>
      <c r="O4754" s="45">
        <v>47.849201778248251</v>
      </c>
      <c r="P4754" s="44">
        <v>4751</v>
      </c>
      <c r="Q4754" s="34">
        <v>198</v>
      </c>
      <c r="R4754" s="34">
        <v>23</v>
      </c>
      <c r="S4754" s="45">
        <v>60.230901371743158</v>
      </c>
      <c r="T4754" s="44">
        <v>4751</v>
      </c>
      <c r="U4754" s="34">
        <v>198</v>
      </c>
      <c r="V4754" s="34">
        <v>23</v>
      </c>
      <c r="W4754" s="45">
        <v>163.26879003456443</v>
      </c>
    </row>
    <row r="4755" spans="12:23" x14ac:dyDescent="0.3">
      <c r="L4755" s="44">
        <v>4752</v>
      </c>
      <c r="M4755" s="34">
        <v>198</v>
      </c>
      <c r="N4755" s="34">
        <v>24</v>
      </c>
      <c r="O4755" s="45">
        <v>143.43885714888509</v>
      </c>
      <c r="P4755" s="44">
        <v>4752</v>
      </c>
      <c r="Q4755" s="34">
        <v>198</v>
      </c>
      <c r="R4755" s="34">
        <v>24</v>
      </c>
      <c r="S4755" s="45">
        <v>180.55581570302095</v>
      </c>
      <c r="T4755" s="44">
        <v>4752</v>
      </c>
      <c r="U4755" s="34">
        <v>198</v>
      </c>
      <c r="V4755" s="34">
        <v>24</v>
      </c>
      <c r="W4755" s="45">
        <v>489.43530467179647</v>
      </c>
    </row>
    <row r="4756" spans="12:23" x14ac:dyDescent="0.3">
      <c r="L4756" s="44">
        <v>4753</v>
      </c>
      <c r="M4756" s="34">
        <v>199</v>
      </c>
      <c r="N4756" s="34">
        <v>1</v>
      </c>
      <c r="O4756" s="45">
        <v>57.399269736468881</v>
      </c>
      <c r="P4756" s="44">
        <v>4753</v>
      </c>
      <c r="Q4756" s="34">
        <v>199</v>
      </c>
      <c r="R4756" s="34">
        <v>1</v>
      </c>
      <c r="S4756" s="45">
        <v>72.252192843872066</v>
      </c>
      <c r="T4756" s="44">
        <v>4753</v>
      </c>
      <c r="U4756" s="34">
        <v>199</v>
      </c>
      <c r="V4756" s="34">
        <v>1</v>
      </c>
      <c r="W4756" s="45">
        <v>195.85508159931427</v>
      </c>
    </row>
    <row r="4757" spans="12:23" x14ac:dyDescent="0.3">
      <c r="L4757" s="44">
        <v>4754</v>
      </c>
      <c r="M4757" s="34">
        <v>199</v>
      </c>
      <c r="N4757" s="34">
        <v>2</v>
      </c>
      <c r="O4757" s="45">
        <v>0</v>
      </c>
      <c r="P4757" s="44">
        <v>4754</v>
      </c>
      <c r="Q4757" s="34">
        <v>199</v>
      </c>
      <c r="R4757" s="34">
        <v>2</v>
      </c>
      <c r="S4757" s="45">
        <v>0</v>
      </c>
      <c r="T4757" s="44">
        <v>4754</v>
      </c>
      <c r="U4757" s="34">
        <v>199</v>
      </c>
      <c r="V4757" s="34">
        <v>2</v>
      </c>
      <c r="W4757" s="45">
        <v>0</v>
      </c>
    </row>
    <row r="4758" spans="12:23" x14ac:dyDescent="0.3">
      <c r="L4758" s="44">
        <v>4755</v>
      </c>
      <c r="M4758" s="34">
        <v>199</v>
      </c>
      <c r="N4758" s="34">
        <v>3</v>
      </c>
      <c r="O4758" s="45">
        <v>47.849201778248251</v>
      </c>
      <c r="P4758" s="44">
        <v>4755</v>
      </c>
      <c r="Q4758" s="34">
        <v>199</v>
      </c>
      <c r="R4758" s="34">
        <v>3</v>
      </c>
      <c r="S4758" s="45">
        <v>60.230901371743158</v>
      </c>
      <c r="T4758" s="44">
        <v>4755</v>
      </c>
      <c r="U4758" s="34">
        <v>199</v>
      </c>
      <c r="V4758" s="34">
        <v>3</v>
      </c>
      <c r="W4758" s="45">
        <v>163.26879003456443</v>
      </c>
    </row>
    <row r="4759" spans="12:23" x14ac:dyDescent="0.3">
      <c r="L4759" s="44">
        <v>4756</v>
      </c>
      <c r="M4759" s="34">
        <v>199</v>
      </c>
      <c r="N4759" s="34">
        <v>4</v>
      </c>
      <c r="O4759" s="45">
        <v>66.939451495974978</v>
      </c>
      <c r="P4759" s="44">
        <v>4756</v>
      </c>
      <c r="Q4759" s="34">
        <v>199</v>
      </c>
      <c r="R4759" s="34">
        <v>4</v>
      </c>
      <c r="S4759" s="45">
        <v>84.2610399148911</v>
      </c>
      <c r="T4759" s="44">
        <v>4756</v>
      </c>
      <c r="U4759" s="34">
        <v>199</v>
      </c>
      <c r="V4759" s="34">
        <v>4</v>
      </c>
      <c r="W4759" s="45">
        <v>228.40763994298257</v>
      </c>
    </row>
    <row r="4760" spans="12:23" x14ac:dyDescent="0.3">
      <c r="L4760" s="44">
        <v>4757</v>
      </c>
      <c r="M4760" s="34">
        <v>199</v>
      </c>
      <c r="N4760" s="34">
        <v>5</v>
      </c>
      <c r="O4760" s="45">
        <v>162.53899306532631</v>
      </c>
      <c r="P4760" s="44">
        <v>4757</v>
      </c>
      <c r="Q4760" s="34">
        <v>199</v>
      </c>
      <c r="R4760" s="34">
        <v>5</v>
      </c>
      <c r="S4760" s="45">
        <v>204.59839864727871</v>
      </c>
      <c r="T4760" s="44">
        <v>4757</v>
      </c>
      <c r="U4760" s="34">
        <v>199</v>
      </c>
      <c r="V4760" s="34">
        <v>5</v>
      </c>
      <c r="W4760" s="45">
        <v>554.6078878012961</v>
      </c>
    </row>
    <row r="4761" spans="12:23" x14ac:dyDescent="0.3">
      <c r="L4761" s="44">
        <v>4758</v>
      </c>
      <c r="M4761" s="34">
        <v>199</v>
      </c>
      <c r="N4761" s="34">
        <v>6</v>
      </c>
      <c r="O4761" s="45">
        <v>344.16823584837942</v>
      </c>
      <c r="P4761" s="44">
        <v>4758</v>
      </c>
      <c r="Q4761" s="34">
        <v>199</v>
      </c>
      <c r="R4761" s="34">
        <v>6</v>
      </c>
      <c r="S4761" s="45">
        <v>433.22693583770553</v>
      </c>
      <c r="T4761" s="44">
        <v>4758</v>
      </c>
      <c r="U4761" s="34">
        <v>199</v>
      </c>
      <c r="V4761" s="34">
        <v>6</v>
      </c>
      <c r="W4761" s="45">
        <v>1174.3546255110107</v>
      </c>
    </row>
    <row r="4762" spans="12:23" x14ac:dyDescent="0.3">
      <c r="L4762" s="44">
        <v>4759</v>
      </c>
      <c r="M4762" s="34">
        <v>199</v>
      </c>
      <c r="N4762" s="34">
        <v>7</v>
      </c>
      <c r="O4762" s="45">
        <v>506.70722891370571</v>
      </c>
      <c r="P4762" s="44">
        <v>4759</v>
      </c>
      <c r="Q4762" s="34">
        <v>199</v>
      </c>
      <c r="R4762" s="34">
        <v>7</v>
      </c>
      <c r="S4762" s="45">
        <v>637.82533448498418</v>
      </c>
      <c r="T4762" s="44">
        <v>4759</v>
      </c>
      <c r="U4762" s="34">
        <v>199</v>
      </c>
      <c r="V4762" s="34">
        <v>7</v>
      </c>
      <c r="W4762" s="45">
        <v>1728.9625133123066</v>
      </c>
    </row>
    <row r="4763" spans="12:23" x14ac:dyDescent="0.3">
      <c r="L4763" s="44">
        <v>4760</v>
      </c>
      <c r="M4763" s="34">
        <v>199</v>
      </c>
      <c r="N4763" s="34">
        <v>8</v>
      </c>
      <c r="O4763" s="45">
        <v>152.9889251071057</v>
      </c>
      <c r="P4763" s="44">
        <v>4760</v>
      </c>
      <c r="Q4763" s="34">
        <v>199</v>
      </c>
      <c r="R4763" s="34">
        <v>8</v>
      </c>
      <c r="S4763" s="45">
        <v>192.57710717514985</v>
      </c>
      <c r="T4763" s="44">
        <v>4760</v>
      </c>
      <c r="U4763" s="34">
        <v>199</v>
      </c>
      <c r="V4763" s="34">
        <v>8</v>
      </c>
      <c r="W4763" s="45">
        <v>522.02159623654632</v>
      </c>
    </row>
    <row r="4764" spans="12:23" x14ac:dyDescent="0.3">
      <c r="L4764" s="44">
        <v>4761</v>
      </c>
      <c r="M4764" s="34">
        <v>199</v>
      </c>
      <c r="N4764" s="34">
        <v>9</v>
      </c>
      <c r="O4764" s="45">
        <v>47.849201778248251</v>
      </c>
      <c r="P4764" s="44">
        <v>4761</v>
      </c>
      <c r="Q4764" s="34">
        <v>199</v>
      </c>
      <c r="R4764" s="34">
        <v>9</v>
      </c>
      <c r="S4764" s="45">
        <v>60.230901371743158</v>
      </c>
      <c r="T4764" s="44">
        <v>4761</v>
      </c>
      <c r="U4764" s="34">
        <v>199</v>
      </c>
      <c r="V4764" s="34">
        <v>9</v>
      </c>
      <c r="W4764" s="45">
        <v>163.26879003456443</v>
      </c>
    </row>
    <row r="4765" spans="12:23" x14ac:dyDescent="0.3">
      <c r="L4765" s="44">
        <v>4762</v>
      </c>
      <c r="M4765" s="34">
        <v>199</v>
      </c>
      <c r="N4765" s="34">
        <v>10</v>
      </c>
      <c r="O4765" s="45">
        <v>0</v>
      </c>
      <c r="P4765" s="44">
        <v>4762</v>
      </c>
      <c r="Q4765" s="34">
        <v>199</v>
      </c>
      <c r="R4765" s="34">
        <v>10</v>
      </c>
      <c r="S4765" s="45">
        <v>0</v>
      </c>
      <c r="T4765" s="44">
        <v>4762</v>
      </c>
      <c r="U4765" s="34">
        <v>199</v>
      </c>
      <c r="V4765" s="34">
        <v>10</v>
      </c>
      <c r="W4765" s="45">
        <v>0</v>
      </c>
    </row>
    <row r="4766" spans="12:23" x14ac:dyDescent="0.3">
      <c r="L4766" s="44">
        <v>4763</v>
      </c>
      <c r="M4766" s="34">
        <v>199</v>
      </c>
      <c r="N4766" s="34">
        <v>11</v>
      </c>
      <c r="O4766" s="45">
        <v>57.399269736468881</v>
      </c>
      <c r="P4766" s="44">
        <v>4763</v>
      </c>
      <c r="Q4766" s="34">
        <v>199</v>
      </c>
      <c r="R4766" s="34">
        <v>11</v>
      </c>
      <c r="S4766" s="45">
        <v>72.252192843872066</v>
      </c>
      <c r="T4766" s="44">
        <v>4763</v>
      </c>
      <c r="U4766" s="34">
        <v>199</v>
      </c>
      <c r="V4766" s="34">
        <v>11</v>
      </c>
      <c r="W4766" s="45">
        <v>195.85508159931427</v>
      </c>
    </row>
    <row r="4767" spans="12:23" x14ac:dyDescent="0.3">
      <c r="L4767" s="44">
        <v>4764</v>
      </c>
      <c r="M4767" s="34">
        <v>199</v>
      </c>
      <c r="N4767" s="34">
        <v>12</v>
      </c>
      <c r="O4767" s="45">
        <v>353.71830380660003</v>
      </c>
      <c r="P4767" s="44">
        <v>4764</v>
      </c>
      <c r="Q4767" s="34">
        <v>199</v>
      </c>
      <c r="R4767" s="34">
        <v>12</v>
      </c>
      <c r="S4767" s="45">
        <v>445.24822730983436</v>
      </c>
      <c r="T4767" s="44">
        <v>4764</v>
      </c>
      <c r="U4767" s="34">
        <v>199</v>
      </c>
      <c r="V4767" s="34">
        <v>12</v>
      </c>
      <c r="W4767" s="45">
        <v>1206.9409170757604</v>
      </c>
    </row>
    <row r="4768" spans="12:23" x14ac:dyDescent="0.3">
      <c r="L4768" s="44">
        <v>4765</v>
      </c>
      <c r="M4768" s="34">
        <v>199</v>
      </c>
      <c r="N4768" s="34">
        <v>13</v>
      </c>
      <c r="O4768" s="45">
        <v>191.28805892713333</v>
      </c>
      <c r="P4768" s="44">
        <v>4765</v>
      </c>
      <c r="Q4768" s="34">
        <v>199</v>
      </c>
      <c r="R4768" s="34">
        <v>13</v>
      </c>
      <c r="S4768" s="45">
        <v>240.78671707476408</v>
      </c>
      <c r="T4768" s="44">
        <v>4765</v>
      </c>
      <c r="U4768" s="34">
        <v>199</v>
      </c>
      <c r="V4768" s="34">
        <v>13</v>
      </c>
      <c r="W4768" s="45">
        <v>652.70409470636093</v>
      </c>
    </row>
    <row r="4769" spans="12:23" x14ac:dyDescent="0.3">
      <c r="L4769" s="44">
        <v>4766</v>
      </c>
      <c r="M4769" s="34">
        <v>199</v>
      </c>
      <c r="N4769" s="34">
        <v>14</v>
      </c>
      <c r="O4769" s="45">
        <v>57.399269736468881</v>
      </c>
      <c r="P4769" s="44">
        <v>4766</v>
      </c>
      <c r="Q4769" s="34">
        <v>199</v>
      </c>
      <c r="R4769" s="34">
        <v>14</v>
      </c>
      <c r="S4769" s="45">
        <v>72.252192843872066</v>
      </c>
      <c r="T4769" s="44">
        <v>4766</v>
      </c>
      <c r="U4769" s="34">
        <v>199</v>
      </c>
      <c r="V4769" s="34">
        <v>14</v>
      </c>
      <c r="W4769" s="45">
        <v>195.85508159931427</v>
      </c>
    </row>
    <row r="4770" spans="12:23" x14ac:dyDescent="0.3">
      <c r="L4770" s="44">
        <v>4767</v>
      </c>
      <c r="M4770" s="34">
        <v>199</v>
      </c>
      <c r="N4770" s="34">
        <v>15</v>
      </c>
      <c r="O4770" s="45">
        <v>0</v>
      </c>
      <c r="P4770" s="44">
        <v>4767</v>
      </c>
      <c r="Q4770" s="34">
        <v>199</v>
      </c>
      <c r="R4770" s="34">
        <v>15</v>
      </c>
      <c r="S4770" s="45">
        <v>0</v>
      </c>
      <c r="T4770" s="44">
        <v>4767</v>
      </c>
      <c r="U4770" s="34">
        <v>199</v>
      </c>
      <c r="V4770" s="34">
        <v>15</v>
      </c>
      <c r="W4770" s="45">
        <v>0</v>
      </c>
    </row>
    <row r="4771" spans="12:23" x14ac:dyDescent="0.3">
      <c r="L4771" s="44">
        <v>4768</v>
      </c>
      <c r="M4771" s="34">
        <v>199</v>
      </c>
      <c r="N4771" s="34">
        <v>16</v>
      </c>
      <c r="O4771" s="45">
        <v>219.93826280179519</v>
      </c>
      <c r="P4771" s="44">
        <v>4768</v>
      </c>
      <c r="Q4771" s="34">
        <v>199</v>
      </c>
      <c r="R4771" s="34">
        <v>16</v>
      </c>
      <c r="S4771" s="45">
        <v>276.85059149115079</v>
      </c>
      <c r="T4771" s="44">
        <v>4768</v>
      </c>
      <c r="U4771" s="34">
        <v>199</v>
      </c>
      <c r="V4771" s="34">
        <v>16</v>
      </c>
      <c r="W4771" s="45">
        <v>750.4629694006104</v>
      </c>
    </row>
    <row r="4772" spans="12:23" x14ac:dyDescent="0.3">
      <c r="L4772" s="44">
        <v>4769</v>
      </c>
      <c r="M4772" s="34">
        <v>199</v>
      </c>
      <c r="N4772" s="34">
        <v>17</v>
      </c>
      <c r="O4772" s="45">
        <v>286.77885231062504</v>
      </c>
      <c r="P4772" s="44">
        <v>4769</v>
      </c>
      <c r="Q4772" s="34">
        <v>199</v>
      </c>
      <c r="R4772" s="34">
        <v>17</v>
      </c>
      <c r="S4772" s="45">
        <v>360.98718739494331</v>
      </c>
      <c r="T4772" s="44">
        <v>4769</v>
      </c>
      <c r="U4772" s="34">
        <v>199</v>
      </c>
      <c r="V4772" s="34">
        <v>17</v>
      </c>
      <c r="W4772" s="45">
        <v>978.53327713277793</v>
      </c>
    </row>
    <row r="4773" spans="12:23" x14ac:dyDescent="0.3">
      <c r="L4773" s="44">
        <v>4770</v>
      </c>
      <c r="M4773" s="34">
        <v>199</v>
      </c>
      <c r="N4773" s="34">
        <v>18</v>
      </c>
      <c r="O4773" s="45">
        <v>133.89867538937898</v>
      </c>
      <c r="P4773" s="44">
        <v>4770</v>
      </c>
      <c r="Q4773" s="34">
        <v>199</v>
      </c>
      <c r="R4773" s="34">
        <v>18</v>
      </c>
      <c r="S4773" s="45">
        <v>168.54696863200192</v>
      </c>
      <c r="T4773" s="44">
        <v>4770</v>
      </c>
      <c r="U4773" s="34">
        <v>199</v>
      </c>
      <c r="V4773" s="34">
        <v>18</v>
      </c>
      <c r="W4773" s="45">
        <v>456.88274632812818</v>
      </c>
    </row>
    <row r="4774" spans="12:23" x14ac:dyDescent="0.3">
      <c r="L4774" s="44">
        <v>4771</v>
      </c>
      <c r="M4774" s="34">
        <v>199</v>
      </c>
      <c r="N4774" s="34">
        <v>19</v>
      </c>
      <c r="O4774" s="45">
        <v>191.28805892713333</v>
      </c>
      <c r="P4774" s="44">
        <v>4771</v>
      </c>
      <c r="Q4774" s="34">
        <v>199</v>
      </c>
      <c r="R4774" s="34">
        <v>19</v>
      </c>
      <c r="S4774" s="45">
        <v>240.78671707476408</v>
      </c>
      <c r="T4774" s="44">
        <v>4771</v>
      </c>
      <c r="U4774" s="34">
        <v>199</v>
      </c>
      <c r="V4774" s="34">
        <v>19</v>
      </c>
      <c r="W4774" s="45">
        <v>652.70409470636093</v>
      </c>
    </row>
    <row r="4775" spans="12:23" x14ac:dyDescent="0.3">
      <c r="L4775" s="44">
        <v>4772</v>
      </c>
      <c r="M4775" s="34">
        <v>199</v>
      </c>
      <c r="N4775" s="34">
        <v>20</v>
      </c>
      <c r="O4775" s="45">
        <v>9.5500679582206232</v>
      </c>
      <c r="P4775" s="44">
        <v>4772</v>
      </c>
      <c r="Q4775" s="34">
        <v>199</v>
      </c>
      <c r="R4775" s="34">
        <v>20</v>
      </c>
      <c r="S4775" s="45">
        <v>12.021291472128905</v>
      </c>
      <c r="T4775" s="44">
        <v>4772</v>
      </c>
      <c r="U4775" s="34">
        <v>199</v>
      </c>
      <c r="V4775" s="34">
        <v>20</v>
      </c>
      <c r="W4775" s="45">
        <v>32.586291564749843</v>
      </c>
    </row>
    <row r="4776" spans="12:23" x14ac:dyDescent="0.3">
      <c r="L4776" s="44">
        <v>4773</v>
      </c>
      <c r="M4776" s="34">
        <v>199</v>
      </c>
      <c r="N4776" s="34">
        <v>21</v>
      </c>
      <c r="O4776" s="45">
        <v>66.94933769468949</v>
      </c>
      <c r="P4776" s="44">
        <v>4773</v>
      </c>
      <c r="Q4776" s="34">
        <v>199</v>
      </c>
      <c r="R4776" s="34">
        <v>21</v>
      </c>
      <c r="S4776" s="45">
        <v>84.27348431600096</v>
      </c>
      <c r="T4776" s="44">
        <v>4773</v>
      </c>
      <c r="U4776" s="34">
        <v>199</v>
      </c>
      <c r="V4776" s="34">
        <v>21</v>
      </c>
      <c r="W4776" s="45">
        <v>228.44137316406409</v>
      </c>
    </row>
    <row r="4777" spans="12:23" x14ac:dyDescent="0.3">
      <c r="L4777" s="44">
        <v>4774</v>
      </c>
      <c r="M4777" s="34">
        <v>199</v>
      </c>
      <c r="N4777" s="34">
        <v>22</v>
      </c>
      <c r="O4777" s="45">
        <v>0</v>
      </c>
      <c r="P4777" s="44">
        <v>4774</v>
      </c>
      <c r="Q4777" s="34">
        <v>199</v>
      </c>
      <c r="R4777" s="34">
        <v>22</v>
      </c>
      <c r="S4777" s="45">
        <v>0</v>
      </c>
      <c r="T4777" s="44">
        <v>4774</v>
      </c>
      <c r="U4777" s="34">
        <v>199</v>
      </c>
      <c r="V4777" s="34">
        <v>22</v>
      </c>
      <c r="W4777" s="45">
        <v>0</v>
      </c>
    </row>
    <row r="4778" spans="12:23" x14ac:dyDescent="0.3">
      <c r="L4778" s="44">
        <v>4775</v>
      </c>
      <c r="M4778" s="34">
        <v>199</v>
      </c>
      <c r="N4778" s="34">
        <v>23</v>
      </c>
      <c r="O4778" s="45">
        <v>47.849201778248251</v>
      </c>
      <c r="P4778" s="44">
        <v>4775</v>
      </c>
      <c r="Q4778" s="34">
        <v>199</v>
      </c>
      <c r="R4778" s="34">
        <v>23</v>
      </c>
      <c r="S4778" s="45">
        <v>60.230901371743158</v>
      </c>
      <c r="T4778" s="44">
        <v>4775</v>
      </c>
      <c r="U4778" s="34">
        <v>199</v>
      </c>
      <c r="V4778" s="34">
        <v>23</v>
      </c>
      <c r="W4778" s="45">
        <v>163.26879003456443</v>
      </c>
    </row>
    <row r="4779" spans="12:23" x14ac:dyDescent="0.3">
      <c r="L4779" s="44">
        <v>4776</v>
      </c>
      <c r="M4779" s="34">
        <v>199</v>
      </c>
      <c r="N4779" s="34">
        <v>24</v>
      </c>
      <c r="O4779" s="45">
        <v>162.53899306532631</v>
      </c>
      <c r="P4779" s="44">
        <v>4776</v>
      </c>
      <c r="Q4779" s="34">
        <v>199</v>
      </c>
      <c r="R4779" s="34">
        <v>24</v>
      </c>
      <c r="S4779" s="45">
        <v>204.59839864727871</v>
      </c>
      <c r="T4779" s="44">
        <v>4776</v>
      </c>
      <c r="U4779" s="34">
        <v>199</v>
      </c>
      <c r="V4779" s="34">
        <v>24</v>
      </c>
      <c r="W4779" s="45">
        <v>554.6078878012961</v>
      </c>
    </row>
    <row r="4780" spans="12:23" x14ac:dyDescent="0.3">
      <c r="L4780" s="44">
        <v>4777</v>
      </c>
      <c r="M4780" s="34">
        <v>200</v>
      </c>
      <c r="N4780" s="34">
        <v>1</v>
      </c>
      <c r="O4780" s="45">
        <v>57.399269736468881</v>
      </c>
      <c r="P4780" s="44">
        <v>4777</v>
      </c>
      <c r="Q4780" s="34">
        <v>200</v>
      </c>
      <c r="R4780" s="34">
        <v>1</v>
      </c>
      <c r="S4780" s="45">
        <v>72.252192843872066</v>
      </c>
      <c r="T4780" s="44">
        <v>4777</v>
      </c>
      <c r="U4780" s="34">
        <v>200</v>
      </c>
      <c r="V4780" s="34">
        <v>1</v>
      </c>
      <c r="W4780" s="45">
        <v>195.85508159931427</v>
      </c>
    </row>
    <row r="4781" spans="12:23" x14ac:dyDescent="0.3">
      <c r="L4781" s="44">
        <v>4778</v>
      </c>
      <c r="M4781" s="34">
        <v>200</v>
      </c>
      <c r="N4781" s="34">
        <v>2</v>
      </c>
      <c r="O4781" s="45">
        <v>305.96796401549699</v>
      </c>
      <c r="P4781" s="44">
        <v>4778</v>
      </c>
      <c r="Q4781" s="34">
        <v>200</v>
      </c>
      <c r="R4781" s="34">
        <v>2</v>
      </c>
      <c r="S4781" s="45">
        <v>385.14176994918995</v>
      </c>
      <c r="T4781" s="44">
        <v>4778</v>
      </c>
      <c r="U4781" s="34">
        <v>200</v>
      </c>
      <c r="V4781" s="34">
        <v>2</v>
      </c>
      <c r="W4781" s="45">
        <v>1044.0094592520115</v>
      </c>
    </row>
    <row r="4782" spans="12:23" x14ac:dyDescent="0.3">
      <c r="L4782" s="44">
        <v>4779</v>
      </c>
      <c r="M4782" s="34">
        <v>200</v>
      </c>
      <c r="N4782" s="34">
        <v>3</v>
      </c>
      <c r="O4782" s="45">
        <v>248.57858047774261</v>
      </c>
      <c r="P4782" s="44">
        <v>4779</v>
      </c>
      <c r="Q4782" s="34">
        <v>200</v>
      </c>
      <c r="R4782" s="34">
        <v>3</v>
      </c>
      <c r="S4782" s="45">
        <v>312.90202150642773</v>
      </c>
      <c r="T4782" s="44">
        <v>4779</v>
      </c>
      <c r="U4782" s="34">
        <v>200</v>
      </c>
      <c r="V4782" s="34">
        <v>3</v>
      </c>
      <c r="W4782" s="45">
        <v>848.18811087377856</v>
      </c>
    </row>
    <row r="4783" spans="12:23" x14ac:dyDescent="0.3">
      <c r="L4783" s="44">
        <v>4780</v>
      </c>
      <c r="M4783" s="34">
        <v>200</v>
      </c>
      <c r="N4783" s="34">
        <v>4</v>
      </c>
      <c r="O4783" s="45">
        <v>0</v>
      </c>
      <c r="P4783" s="44">
        <v>4780</v>
      </c>
      <c r="Q4783" s="34">
        <v>200</v>
      </c>
      <c r="R4783" s="34">
        <v>4</v>
      </c>
      <c r="S4783" s="45">
        <v>0</v>
      </c>
      <c r="T4783" s="44">
        <v>4780</v>
      </c>
      <c r="U4783" s="34">
        <v>200</v>
      </c>
      <c r="V4783" s="34">
        <v>4</v>
      </c>
      <c r="W4783" s="45">
        <v>0</v>
      </c>
    </row>
    <row r="4784" spans="12:23" x14ac:dyDescent="0.3">
      <c r="L4784" s="44">
        <v>4781</v>
      </c>
      <c r="M4784" s="34">
        <v>200</v>
      </c>
      <c r="N4784" s="34">
        <v>5</v>
      </c>
      <c r="O4784" s="45">
        <v>200.838126885354</v>
      </c>
      <c r="P4784" s="44">
        <v>4781</v>
      </c>
      <c r="Q4784" s="34">
        <v>200</v>
      </c>
      <c r="R4784" s="34">
        <v>5</v>
      </c>
      <c r="S4784" s="45">
        <v>252.80800854689306</v>
      </c>
      <c r="T4784" s="44">
        <v>4781</v>
      </c>
      <c r="U4784" s="34">
        <v>200</v>
      </c>
      <c r="V4784" s="34">
        <v>5</v>
      </c>
      <c r="W4784" s="45">
        <v>685.29038627111095</v>
      </c>
    </row>
    <row r="4785" spans="12:23" x14ac:dyDescent="0.3">
      <c r="L4785" s="44">
        <v>4782</v>
      </c>
      <c r="M4785" s="34">
        <v>200</v>
      </c>
      <c r="N4785" s="34">
        <v>6</v>
      </c>
      <c r="O4785" s="45">
        <v>152.9889251071057</v>
      </c>
      <c r="P4785" s="44">
        <v>4782</v>
      </c>
      <c r="Q4785" s="34">
        <v>200</v>
      </c>
      <c r="R4785" s="34">
        <v>6</v>
      </c>
      <c r="S4785" s="45">
        <v>192.57710717514985</v>
      </c>
      <c r="T4785" s="44">
        <v>4782</v>
      </c>
      <c r="U4785" s="34">
        <v>200</v>
      </c>
      <c r="V4785" s="34">
        <v>6</v>
      </c>
      <c r="W4785" s="45">
        <v>522.02159623654632</v>
      </c>
    </row>
    <row r="4786" spans="12:23" x14ac:dyDescent="0.3">
      <c r="L4786" s="44">
        <v>4783</v>
      </c>
      <c r="M4786" s="34">
        <v>200</v>
      </c>
      <c r="N4786" s="34">
        <v>7</v>
      </c>
      <c r="O4786" s="45">
        <v>47.849201778248251</v>
      </c>
      <c r="P4786" s="44">
        <v>4783</v>
      </c>
      <c r="Q4786" s="34">
        <v>200</v>
      </c>
      <c r="R4786" s="34">
        <v>7</v>
      </c>
      <c r="S4786" s="45">
        <v>60.230901371743158</v>
      </c>
      <c r="T4786" s="44">
        <v>4783</v>
      </c>
      <c r="U4786" s="34">
        <v>200</v>
      </c>
      <c r="V4786" s="34">
        <v>7</v>
      </c>
      <c r="W4786" s="45">
        <v>163.26879003456443</v>
      </c>
    </row>
    <row r="4787" spans="12:23" x14ac:dyDescent="0.3">
      <c r="L4787" s="44">
        <v>4784</v>
      </c>
      <c r="M4787" s="34">
        <v>200</v>
      </c>
      <c r="N4787" s="34">
        <v>8</v>
      </c>
      <c r="O4787" s="45">
        <v>172.08906102354695</v>
      </c>
      <c r="P4787" s="44">
        <v>4784</v>
      </c>
      <c r="Q4787" s="34">
        <v>200</v>
      </c>
      <c r="R4787" s="34">
        <v>8</v>
      </c>
      <c r="S4787" s="45">
        <v>216.61969011940764</v>
      </c>
      <c r="T4787" s="44">
        <v>4784</v>
      </c>
      <c r="U4787" s="34">
        <v>200</v>
      </c>
      <c r="V4787" s="34">
        <v>8</v>
      </c>
      <c r="W4787" s="45">
        <v>587.194179366046</v>
      </c>
    </row>
    <row r="4788" spans="12:23" x14ac:dyDescent="0.3">
      <c r="L4788" s="44">
        <v>4785</v>
      </c>
      <c r="M4788" s="34">
        <v>200</v>
      </c>
      <c r="N4788" s="34">
        <v>9</v>
      </c>
      <c r="O4788" s="45">
        <v>57.399269736468881</v>
      </c>
      <c r="P4788" s="44">
        <v>4785</v>
      </c>
      <c r="Q4788" s="34">
        <v>200</v>
      </c>
      <c r="R4788" s="34">
        <v>9</v>
      </c>
      <c r="S4788" s="45">
        <v>72.252192843872066</v>
      </c>
      <c r="T4788" s="44">
        <v>4785</v>
      </c>
      <c r="U4788" s="34">
        <v>200</v>
      </c>
      <c r="V4788" s="34">
        <v>9</v>
      </c>
      <c r="W4788" s="45">
        <v>195.85508159931427</v>
      </c>
    </row>
    <row r="4789" spans="12:23" x14ac:dyDescent="0.3">
      <c r="L4789" s="44">
        <v>4786</v>
      </c>
      <c r="M4789" s="34">
        <v>200</v>
      </c>
      <c r="N4789" s="34">
        <v>10</v>
      </c>
      <c r="O4789" s="45">
        <v>57.399269736468881</v>
      </c>
      <c r="P4789" s="44">
        <v>4786</v>
      </c>
      <c r="Q4789" s="34">
        <v>200</v>
      </c>
      <c r="R4789" s="34">
        <v>10</v>
      </c>
      <c r="S4789" s="45">
        <v>72.252192843872066</v>
      </c>
      <c r="T4789" s="44">
        <v>4786</v>
      </c>
      <c r="U4789" s="34">
        <v>200</v>
      </c>
      <c r="V4789" s="34">
        <v>10</v>
      </c>
      <c r="W4789" s="45">
        <v>195.85508159931427</v>
      </c>
    </row>
    <row r="4790" spans="12:23" x14ac:dyDescent="0.3">
      <c r="L4790" s="44">
        <v>4787</v>
      </c>
      <c r="M4790" s="34">
        <v>200</v>
      </c>
      <c r="N4790" s="34">
        <v>11</v>
      </c>
      <c r="O4790" s="45">
        <v>545.00636273373345</v>
      </c>
      <c r="P4790" s="44">
        <v>4787</v>
      </c>
      <c r="Q4790" s="34">
        <v>200</v>
      </c>
      <c r="R4790" s="34">
        <v>11</v>
      </c>
      <c r="S4790" s="45">
        <v>686.03494438459859</v>
      </c>
      <c r="T4790" s="44">
        <v>4787</v>
      </c>
      <c r="U4790" s="34">
        <v>200</v>
      </c>
      <c r="V4790" s="34">
        <v>11</v>
      </c>
      <c r="W4790" s="45">
        <v>1859.6450117821216</v>
      </c>
    </row>
    <row r="4791" spans="12:23" x14ac:dyDescent="0.3">
      <c r="L4791" s="44">
        <v>4788</v>
      </c>
      <c r="M4791" s="34">
        <v>200</v>
      </c>
      <c r="N4791" s="34">
        <v>12</v>
      </c>
      <c r="O4791" s="45">
        <v>0</v>
      </c>
      <c r="P4791" s="44">
        <v>4788</v>
      </c>
      <c r="Q4791" s="34">
        <v>200</v>
      </c>
      <c r="R4791" s="34">
        <v>12</v>
      </c>
      <c r="S4791" s="45">
        <v>0</v>
      </c>
      <c r="T4791" s="44">
        <v>4788</v>
      </c>
      <c r="U4791" s="34">
        <v>200</v>
      </c>
      <c r="V4791" s="34">
        <v>12</v>
      </c>
      <c r="W4791" s="45">
        <v>0</v>
      </c>
    </row>
    <row r="4792" spans="12:23" x14ac:dyDescent="0.3">
      <c r="L4792" s="44">
        <v>4789</v>
      </c>
      <c r="M4792" s="34">
        <v>200</v>
      </c>
      <c r="N4792" s="34">
        <v>13</v>
      </c>
      <c r="O4792" s="45">
        <v>57.399269736468881</v>
      </c>
      <c r="P4792" s="44">
        <v>4789</v>
      </c>
      <c r="Q4792" s="34">
        <v>200</v>
      </c>
      <c r="R4792" s="34">
        <v>13</v>
      </c>
      <c r="S4792" s="45">
        <v>72.252192843872066</v>
      </c>
      <c r="T4792" s="44">
        <v>4789</v>
      </c>
      <c r="U4792" s="34">
        <v>200</v>
      </c>
      <c r="V4792" s="34">
        <v>13</v>
      </c>
      <c r="W4792" s="45">
        <v>195.85508159931427</v>
      </c>
    </row>
    <row r="4793" spans="12:23" x14ac:dyDescent="0.3">
      <c r="L4793" s="44">
        <v>4790</v>
      </c>
      <c r="M4793" s="34">
        <v>200</v>
      </c>
      <c r="N4793" s="34">
        <v>14</v>
      </c>
      <c r="O4793" s="45">
        <v>152.9889251071057</v>
      </c>
      <c r="P4793" s="44">
        <v>4790</v>
      </c>
      <c r="Q4793" s="34">
        <v>200</v>
      </c>
      <c r="R4793" s="34">
        <v>14</v>
      </c>
      <c r="S4793" s="45">
        <v>192.57710717514985</v>
      </c>
      <c r="T4793" s="44">
        <v>4790</v>
      </c>
      <c r="U4793" s="34">
        <v>200</v>
      </c>
      <c r="V4793" s="34">
        <v>14</v>
      </c>
      <c r="W4793" s="45">
        <v>522.02159623654632</v>
      </c>
    </row>
    <row r="4794" spans="12:23" x14ac:dyDescent="0.3">
      <c r="L4794" s="44">
        <v>4791</v>
      </c>
      <c r="M4794" s="34">
        <v>200</v>
      </c>
      <c r="N4794" s="34">
        <v>15</v>
      </c>
      <c r="O4794" s="45">
        <v>57.399269736468881</v>
      </c>
      <c r="P4794" s="44">
        <v>4791</v>
      </c>
      <c r="Q4794" s="34">
        <v>200</v>
      </c>
      <c r="R4794" s="34">
        <v>15</v>
      </c>
      <c r="S4794" s="45">
        <v>72.252192843872066</v>
      </c>
      <c r="T4794" s="44">
        <v>4791</v>
      </c>
      <c r="U4794" s="34">
        <v>200</v>
      </c>
      <c r="V4794" s="34">
        <v>15</v>
      </c>
      <c r="W4794" s="45">
        <v>195.85508159931427</v>
      </c>
    </row>
    <row r="4795" spans="12:23" x14ac:dyDescent="0.3">
      <c r="L4795" s="44">
        <v>4792</v>
      </c>
      <c r="M4795" s="34">
        <v>200</v>
      </c>
      <c r="N4795" s="34">
        <v>16</v>
      </c>
      <c r="O4795" s="45">
        <v>152.89006311996056</v>
      </c>
      <c r="P4795" s="44">
        <v>4792</v>
      </c>
      <c r="Q4795" s="34">
        <v>200</v>
      </c>
      <c r="R4795" s="34">
        <v>16</v>
      </c>
      <c r="S4795" s="45">
        <v>192.45266316405122</v>
      </c>
      <c r="T4795" s="44">
        <v>4792</v>
      </c>
      <c r="U4795" s="34">
        <v>200</v>
      </c>
      <c r="V4795" s="34">
        <v>16</v>
      </c>
      <c r="W4795" s="45">
        <v>521.68426402573118</v>
      </c>
    </row>
    <row r="4796" spans="12:23" x14ac:dyDescent="0.3">
      <c r="L4796" s="44">
        <v>4793</v>
      </c>
      <c r="M4796" s="34">
        <v>200</v>
      </c>
      <c r="N4796" s="34">
        <v>17</v>
      </c>
      <c r="O4796" s="45">
        <v>372.81843972304137</v>
      </c>
      <c r="P4796" s="44">
        <v>4793</v>
      </c>
      <c r="Q4796" s="34">
        <v>200</v>
      </c>
      <c r="R4796" s="34">
        <v>17</v>
      </c>
      <c r="S4796" s="45">
        <v>469.29081025409232</v>
      </c>
      <c r="T4796" s="44">
        <v>4793</v>
      </c>
      <c r="U4796" s="34">
        <v>200</v>
      </c>
      <c r="V4796" s="34">
        <v>17</v>
      </c>
      <c r="W4796" s="45">
        <v>1272.1135002052604</v>
      </c>
    </row>
    <row r="4797" spans="12:23" x14ac:dyDescent="0.3">
      <c r="L4797" s="44">
        <v>4794</v>
      </c>
      <c r="M4797" s="34">
        <v>200</v>
      </c>
      <c r="N4797" s="34">
        <v>18</v>
      </c>
      <c r="O4797" s="45">
        <v>219.93826280179519</v>
      </c>
      <c r="P4797" s="44">
        <v>4794</v>
      </c>
      <c r="Q4797" s="34">
        <v>200</v>
      </c>
      <c r="R4797" s="34">
        <v>18</v>
      </c>
      <c r="S4797" s="45">
        <v>276.85059149115079</v>
      </c>
      <c r="T4797" s="44">
        <v>4794</v>
      </c>
      <c r="U4797" s="34">
        <v>200</v>
      </c>
      <c r="V4797" s="34">
        <v>18</v>
      </c>
      <c r="W4797" s="45">
        <v>750.4629694006104</v>
      </c>
    </row>
    <row r="4798" spans="12:23" x14ac:dyDescent="0.3">
      <c r="L4798" s="44">
        <v>4795</v>
      </c>
      <c r="M4798" s="34">
        <v>200</v>
      </c>
      <c r="N4798" s="34">
        <v>19</v>
      </c>
      <c r="O4798" s="45">
        <v>0</v>
      </c>
      <c r="P4798" s="44">
        <v>4795</v>
      </c>
      <c r="Q4798" s="34">
        <v>200</v>
      </c>
      <c r="R4798" s="34">
        <v>19</v>
      </c>
      <c r="S4798" s="45">
        <v>0</v>
      </c>
      <c r="T4798" s="44">
        <v>4795</v>
      </c>
      <c r="U4798" s="34">
        <v>200</v>
      </c>
      <c r="V4798" s="34">
        <v>19</v>
      </c>
      <c r="W4798" s="45">
        <v>0</v>
      </c>
    </row>
    <row r="4799" spans="12:23" x14ac:dyDescent="0.3">
      <c r="L4799" s="44">
        <v>4796</v>
      </c>
      <c r="M4799" s="34">
        <v>200</v>
      </c>
      <c r="N4799" s="34">
        <v>20</v>
      </c>
      <c r="O4799" s="45">
        <v>66.94933769468949</v>
      </c>
      <c r="P4799" s="44">
        <v>4796</v>
      </c>
      <c r="Q4799" s="34">
        <v>200</v>
      </c>
      <c r="R4799" s="34">
        <v>20</v>
      </c>
      <c r="S4799" s="45">
        <v>84.27348431600096</v>
      </c>
      <c r="T4799" s="44">
        <v>4796</v>
      </c>
      <c r="U4799" s="34">
        <v>200</v>
      </c>
      <c r="V4799" s="34">
        <v>20</v>
      </c>
      <c r="W4799" s="45">
        <v>228.44137316406409</v>
      </c>
    </row>
    <row r="4800" spans="12:23" x14ac:dyDescent="0.3">
      <c r="L4800" s="44">
        <v>4797</v>
      </c>
      <c r="M4800" s="34">
        <v>200</v>
      </c>
      <c r="N4800" s="34">
        <v>21</v>
      </c>
      <c r="O4800" s="45">
        <v>162.53899306532631</v>
      </c>
      <c r="P4800" s="44">
        <v>4797</v>
      </c>
      <c r="Q4800" s="34">
        <v>200</v>
      </c>
      <c r="R4800" s="34">
        <v>21</v>
      </c>
      <c r="S4800" s="45">
        <v>204.59839864727871</v>
      </c>
      <c r="T4800" s="44">
        <v>4797</v>
      </c>
      <c r="U4800" s="34">
        <v>200</v>
      </c>
      <c r="V4800" s="34">
        <v>21</v>
      </c>
      <c r="W4800" s="45">
        <v>554.6078878012961</v>
      </c>
    </row>
    <row r="4801" spans="12:23" x14ac:dyDescent="0.3">
      <c r="L4801" s="44">
        <v>4798</v>
      </c>
      <c r="M4801" s="34">
        <v>200</v>
      </c>
      <c r="N4801" s="34">
        <v>22</v>
      </c>
      <c r="O4801" s="45">
        <v>47.849201778248251</v>
      </c>
      <c r="P4801" s="44">
        <v>4798</v>
      </c>
      <c r="Q4801" s="34">
        <v>200</v>
      </c>
      <c r="R4801" s="34">
        <v>22</v>
      </c>
      <c r="S4801" s="45">
        <v>60.230901371743158</v>
      </c>
      <c r="T4801" s="44">
        <v>4798</v>
      </c>
      <c r="U4801" s="34">
        <v>200</v>
      </c>
      <c r="V4801" s="34">
        <v>22</v>
      </c>
      <c r="W4801" s="45">
        <v>163.26879003456443</v>
      </c>
    </row>
    <row r="4802" spans="12:23" x14ac:dyDescent="0.3">
      <c r="L4802" s="44">
        <v>4799</v>
      </c>
      <c r="M4802" s="34">
        <v>200</v>
      </c>
      <c r="N4802" s="34">
        <v>23</v>
      </c>
      <c r="O4802" s="45">
        <v>28.650203874661862</v>
      </c>
      <c r="P4802" s="44">
        <v>4799</v>
      </c>
      <c r="Q4802" s="34">
        <v>200</v>
      </c>
      <c r="R4802" s="34">
        <v>23</v>
      </c>
      <c r="S4802" s="45">
        <v>36.063874416386703</v>
      </c>
      <c r="T4802" s="44">
        <v>4799</v>
      </c>
      <c r="U4802" s="34">
        <v>200</v>
      </c>
      <c r="V4802" s="34">
        <v>23</v>
      </c>
      <c r="W4802" s="45">
        <v>97.758874694249513</v>
      </c>
    </row>
    <row r="4803" spans="12:23" x14ac:dyDescent="0.3">
      <c r="L4803" s="44">
        <v>4800</v>
      </c>
      <c r="M4803" s="34">
        <v>200</v>
      </c>
      <c r="N4803" s="34">
        <v>24</v>
      </c>
      <c r="O4803" s="45">
        <v>181.63912898176758</v>
      </c>
      <c r="P4803" s="44">
        <v>4800</v>
      </c>
      <c r="Q4803" s="34">
        <v>200</v>
      </c>
      <c r="R4803" s="34">
        <v>24</v>
      </c>
      <c r="S4803" s="45">
        <v>228.64098159153659</v>
      </c>
      <c r="T4803" s="44">
        <v>4800</v>
      </c>
      <c r="U4803" s="34">
        <v>200</v>
      </c>
      <c r="V4803" s="34">
        <v>24</v>
      </c>
      <c r="W4803" s="45">
        <v>619.7804709307959</v>
      </c>
    </row>
    <row r="4804" spans="12:23" x14ac:dyDescent="0.3">
      <c r="L4804" s="44">
        <v>4801</v>
      </c>
      <c r="M4804" s="34">
        <v>201</v>
      </c>
      <c r="N4804" s="34">
        <v>1</v>
      </c>
      <c r="O4804" s="45">
        <v>28.650203874661862</v>
      </c>
      <c r="P4804" s="44">
        <v>4801</v>
      </c>
      <c r="Q4804" s="34">
        <v>201</v>
      </c>
      <c r="R4804" s="34">
        <v>1</v>
      </c>
      <c r="S4804" s="45">
        <v>36.063874416386703</v>
      </c>
      <c r="T4804" s="44">
        <v>4801</v>
      </c>
      <c r="U4804" s="34">
        <v>201</v>
      </c>
      <c r="V4804" s="34">
        <v>1</v>
      </c>
      <c r="W4804" s="45">
        <v>97.758874694249513</v>
      </c>
    </row>
    <row r="4805" spans="12:23" x14ac:dyDescent="0.3">
      <c r="L4805" s="44">
        <v>4802</v>
      </c>
      <c r="M4805" s="34">
        <v>201</v>
      </c>
      <c r="N4805" s="34">
        <v>2</v>
      </c>
      <c r="O4805" s="45">
        <v>363.26837176482064</v>
      </c>
      <c r="P4805" s="44">
        <v>4802</v>
      </c>
      <c r="Q4805" s="34">
        <v>201</v>
      </c>
      <c r="R4805" s="34">
        <v>2</v>
      </c>
      <c r="S4805" s="45">
        <v>457.26951878196326</v>
      </c>
      <c r="T4805" s="44">
        <v>4802</v>
      </c>
      <c r="U4805" s="34">
        <v>201</v>
      </c>
      <c r="V4805" s="34">
        <v>2</v>
      </c>
      <c r="W4805" s="45">
        <v>1239.5272086405103</v>
      </c>
    </row>
    <row r="4806" spans="12:23" x14ac:dyDescent="0.3">
      <c r="L4806" s="44">
        <v>4803</v>
      </c>
      <c r="M4806" s="34">
        <v>201</v>
      </c>
      <c r="N4806" s="34">
        <v>3</v>
      </c>
      <c r="O4806" s="45">
        <v>325.07798613065268</v>
      </c>
      <c r="P4806" s="44">
        <v>4803</v>
      </c>
      <c r="Q4806" s="34">
        <v>201</v>
      </c>
      <c r="R4806" s="34">
        <v>3</v>
      </c>
      <c r="S4806" s="45">
        <v>409.19679729455754</v>
      </c>
      <c r="T4806" s="44">
        <v>4803</v>
      </c>
      <c r="U4806" s="34">
        <v>201</v>
      </c>
      <c r="V4806" s="34">
        <v>3</v>
      </c>
      <c r="W4806" s="45">
        <v>1109.2157756025924</v>
      </c>
    </row>
    <row r="4807" spans="12:23" x14ac:dyDescent="0.3">
      <c r="L4807" s="44">
        <v>4804</v>
      </c>
      <c r="M4807" s="34">
        <v>201</v>
      </c>
      <c r="N4807" s="34">
        <v>4</v>
      </c>
      <c r="O4807" s="45">
        <v>9.5500679582206232</v>
      </c>
      <c r="P4807" s="44">
        <v>4804</v>
      </c>
      <c r="Q4807" s="34">
        <v>201</v>
      </c>
      <c r="R4807" s="34">
        <v>4</v>
      </c>
      <c r="S4807" s="45">
        <v>12.021291472128905</v>
      </c>
      <c r="T4807" s="44">
        <v>4804</v>
      </c>
      <c r="U4807" s="34">
        <v>201</v>
      </c>
      <c r="V4807" s="34">
        <v>4</v>
      </c>
      <c r="W4807" s="45">
        <v>32.586291564749843</v>
      </c>
    </row>
    <row r="4808" spans="12:23" x14ac:dyDescent="0.3">
      <c r="L4808" s="44">
        <v>4805</v>
      </c>
      <c r="M4808" s="34">
        <v>201</v>
      </c>
      <c r="N4808" s="34">
        <v>5</v>
      </c>
      <c r="O4808" s="45">
        <v>210.38819484357455</v>
      </c>
      <c r="P4808" s="44">
        <v>4805</v>
      </c>
      <c r="Q4808" s="34">
        <v>201</v>
      </c>
      <c r="R4808" s="34">
        <v>5</v>
      </c>
      <c r="S4808" s="45">
        <v>264.82930001902184</v>
      </c>
      <c r="T4808" s="44">
        <v>4805</v>
      </c>
      <c r="U4808" s="34">
        <v>201</v>
      </c>
      <c r="V4808" s="34">
        <v>5</v>
      </c>
      <c r="W4808" s="45">
        <v>717.87667783586051</v>
      </c>
    </row>
    <row r="4809" spans="12:23" x14ac:dyDescent="0.3">
      <c r="L4809" s="44">
        <v>4806</v>
      </c>
      <c r="M4809" s="34">
        <v>201</v>
      </c>
      <c r="N4809" s="34">
        <v>6</v>
      </c>
      <c r="O4809" s="45">
        <v>9.5500679582206232</v>
      </c>
      <c r="P4809" s="44">
        <v>4806</v>
      </c>
      <c r="Q4809" s="34">
        <v>201</v>
      </c>
      <c r="R4809" s="34">
        <v>6</v>
      </c>
      <c r="S4809" s="45">
        <v>12.021291472128905</v>
      </c>
      <c r="T4809" s="44">
        <v>4806</v>
      </c>
      <c r="U4809" s="34">
        <v>201</v>
      </c>
      <c r="V4809" s="34">
        <v>6</v>
      </c>
      <c r="W4809" s="45">
        <v>32.586291564749843</v>
      </c>
    </row>
    <row r="4810" spans="12:23" x14ac:dyDescent="0.3">
      <c r="L4810" s="44">
        <v>4807</v>
      </c>
      <c r="M4810" s="34">
        <v>201</v>
      </c>
      <c r="N4810" s="34">
        <v>7</v>
      </c>
      <c r="O4810" s="45">
        <v>47.849201778248251</v>
      </c>
      <c r="P4810" s="44">
        <v>4807</v>
      </c>
      <c r="Q4810" s="34">
        <v>201</v>
      </c>
      <c r="R4810" s="34">
        <v>7</v>
      </c>
      <c r="S4810" s="45">
        <v>60.230901371743158</v>
      </c>
      <c r="T4810" s="44">
        <v>4807</v>
      </c>
      <c r="U4810" s="34">
        <v>201</v>
      </c>
      <c r="V4810" s="34">
        <v>7</v>
      </c>
      <c r="W4810" s="45">
        <v>163.26879003456443</v>
      </c>
    </row>
    <row r="4811" spans="12:23" x14ac:dyDescent="0.3">
      <c r="L4811" s="44">
        <v>4808</v>
      </c>
      <c r="M4811" s="34">
        <v>201</v>
      </c>
      <c r="N4811" s="34">
        <v>8</v>
      </c>
      <c r="O4811" s="45">
        <v>152.9889251071057</v>
      </c>
      <c r="P4811" s="44">
        <v>4808</v>
      </c>
      <c r="Q4811" s="34">
        <v>201</v>
      </c>
      <c r="R4811" s="34">
        <v>8</v>
      </c>
      <c r="S4811" s="45">
        <v>192.57710717514985</v>
      </c>
      <c r="T4811" s="44">
        <v>4808</v>
      </c>
      <c r="U4811" s="34">
        <v>201</v>
      </c>
      <c r="V4811" s="34">
        <v>8</v>
      </c>
      <c r="W4811" s="45">
        <v>522.02159623654632</v>
      </c>
    </row>
    <row r="4812" spans="12:23" x14ac:dyDescent="0.3">
      <c r="L4812" s="44">
        <v>4809</v>
      </c>
      <c r="M4812" s="34">
        <v>201</v>
      </c>
      <c r="N4812" s="34">
        <v>9</v>
      </c>
      <c r="O4812" s="45">
        <v>57.399269736468881</v>
      </c>
      <c r="P4812" s="44">
        <v>4809</v>
      </c>
      <c r="Q4812" s="34">
        <v>201</v>
      </c>
      <c r="R4812" s="34">
        <v>9</v>
      </c>
      <c r="S4812" s="45">
        <v>72.252192843872066</v>
      </c>
      <c r="T4812" s="44">
        <v>4809</v>
      </c>
      <c r="U4812" s="34">
        <v>201</v>
      </c>
      <c r="V4812" s="34">
        <v>9</v>
      </c>
      <c r="W4812" s="45">
        <v>195.85508159931427</v>
      </c>
    </row>
    <row r="4813" spans="12:23" x14ac:dyDescent="0.3">
      <c r="L4813" s="44">
        <v>4810</v>
      </c>
      <c r="M4813" s="34">
        <v>201</v>
      </c>
      <c r="N4813" s="34">
        <v>10</v>
      </c>
      <c r="O4813" s="45">
        <v>0</v>
      </c>
      <c r="P4813" s="44">
        <v>4810</v>
      </c>
      <c r="Q4813" s="34">
        <v>201</v>
      </c>
      <c r="R4813" s="34">
        <v>10</v>
      </c>
      <c r="S4813" s="45">
        <v>0</v>
      </c>
      <c r="T4813" s="44">
        <v>4810</v>
      </c>
      <c r="U4813" s="34">
        <v>201</v>
      </c>
      <c r="V4813" s="34">
        <v>10</v>
      </c>
      <c r="W4813" s="45">
        <v>0</v>
      </c>
    </row>
    <row r="4814" spans="12:23" x14ac:dyDescent="0.3">
      <c r="L4814" s="44">
        <v>4811</v>
      </c>
      <c r="M4814" s="34">
        <v>201</v>
      </c>
      <c r="N4814" s="34">
        <v>11</v>
      </c>
      <c r="O4814" s="45">
        <v>554.55643069195389</v>
      </c>
      <c r="P4814" s="44">
        <v>4811</v>
      </c>
      <c r="Q4814" s="34">
        <v>201</v>
      </c>
      <c r="R4814" s="34">
        <v>11</v>
      </c>
      <c r="S4814" s="45">
        <v>698.05623585672731</v>
      </c>
      <c r="T4814" s="44">
        <v>4811</v>
      </c>
      <c r="U4814" s="34">
        <v>201</v>
      </c>
      <c r="V4814" s="34">
        <v>11</v>
      </c>
      <c r="W4814" s="45">
        <v>1892.2313033468711</v>
      </c>
    </row>
    <row r="4815" spans="12:23" x14ac:dyDescent="0.3">
      <c r="L4815" s="44">
        <v>4812</v>
      </c>
      <c r="M4815" s="34">
        <v>201</v>
      </c>
      <c r="N4815" s="34">
        <v>12</v>
      </c>
      <c r="O4815" s="45">
        <v>0</v>
      </c>
      <c r="P4815" s="44">
        <v>4812</v>
      </c>
      <c r="Q4815" s="34">
        <v>201</v>
      </c>
      <c r="R4815" s="34">
        <v>12</v>
      </c>
      <c r="S4815" s="45">
        <v>0</v>
      </c>
      <c r="T4815" s="44">
        <v>4812</v>
      </c>
      <c r="U4815" s="34">
        <v>201</v>
      </c>
      <c r="V4815" s="34">
        <v>12</v>
      </c>
      <c r="W4815" s="45">
        <v>0</v>
      </c>
    </row>
    <row r="4816" spans="12:23" x14ac:dyDescent="0.3">
      <c r="L4816" s="44">
        <v>4813</v>
      </c>
      <c r="M4816" s="34">
        <v>201</v>
      </c>
      <c r="N4816" s="34">
        <v>13</v>
      </c>
      <c r="O4816" s="45">
        <v>57.399269736468881</v>
      </c>
      <c r="P4816" s="44">
        <v>4813</v>
      </c>
      <c r="Q4816" s="34">
        <v>201</v>
      </c>
      <c r="R4816" s="34">
        <v>13</v>
      </c>
      <c r="S4816" s="45">
        <v>72.252192843872066</v>
      </c>
      <c r="T4816" s="44">
        <v>4813</v>
      </c>
      <c r="U4816" s="34">
        <v>201</v>
      </c>
      <c r="V4816" s="34">
        <v>13</v>
      </c>
      <c r="W4816" s="45">
        <v>195.85508159931427</v>
      </c>
    </row>
    <row r="4817" spans="12:23" x14ac:dyDescent="0.3">
      <c r="L4817" s="44">
        <v>4814</v>
      </c>
      <c r="M4817" s="34">
        <v>201</v>
      </c>
      <c r="N4817" s="34">
        <v>14</v>
      </c>
      <c r="O4817" s="45">
        <v>143.43885714888509</v>
      </c>
      <c r="P4817" s="44">
        <v>4814</v>
      </c>
      <c r="Q4817" s="34">
        <v>201</v>
      </c>
      <c r="R4817" s="34">
        <v>14</v>
      </c>
      <c r="S4817" s="45">
        <v>180.55581570302095</v>
      </c>
      <c r="T4817" s="44">
        <v>4814</v>
      </c>
      <c r="U4817" s="34">
        <v>201</v>
      </c>
      <c r="V4817" s="34">
        <v>14</v>
      </c>
      <c r="W4817" s="45">
        <v>489.43530467179647</v>
      </c>
    </row>
    <row r="4818" spans="12:23" x14ac:dyDescent="0.3">
      <c r="L4818" s="44">
        <v>4815</v>
      </c>
      <c r="M4818" s="34">
        <v>201</v>
      </c>
      <c r="N4818" s="34">
        <v>15</v>
      </c>
      <c r="O4818" s="45">
        <v>57.399269736468881</v>
      </c>
      <c r="P4818" s="44">
        <v>4815</v>
      </c>
      <c r="Q4818" s="34">
        <v>201</v>
      </c>
      <c r="R4818" s="34">
        <v>15</v>
      </c>
      <c r="S4818" s="45">
        <v>72.252192843872066</v>
      </c>
      <c r="T4818" s="44">
        <v>4815</v>
      </c>
      <c r="U4818" s="34">
        <v>201</v>
      </c>
      <c r="V4818" s="34">
        <v>15</v>
      </c>
      <c r="W4818" s="45">
        <v>195.85508159931427</v>
      </c>
    </row>
    <row r="4819" spans="12:23" x14ac:dyDescent="0.3">
      <c r="L4819" s="44">
        <v>4816</v>
      </c>
      <c r="M4819" s="34">
        <v>201</v>
      </c>
      <c r="N4819" s="34">
        <v>16</v>
      </c>
      <c r="O4819" s="45">
        <v>172.08906102354695</v>
      </c>
      <c r="P4819" s="44">
        <v>4816</v>
      </c>
      <c r="Q4819" s="34">
        <v>201</v>
      </c>
      <c r="R4819" s="34">
        <v>16</v>
      </c>
      <c r="S4819" s="45">
        <v>216.61969011940764</v>
      </c>
      <c r="T4819" s="44">
        <v>4816</v>
      </c>
      <c r="U4819" s="34">
        <v>201</v>
      </c>
      <c r="V4819" s="34">
        <v>16</v>
      </c>
      <c r="W4819" s="45">
        <v>587.194179366046</v>
      </c>
    </row>
    <row r="4820" spans="12:23" x14ac:dyDescent="0.3">
      <c r="L4820" s="44">
        <v>4817</v>
      </c>
      <c r="M4820" s="34">
        <v>201</v>
      </c>
      <c r="N4820" s="34">
        <v>17</v>
      </c>
      <c r="O4820" s="45">
        <v>372.81843972304125</v>
      </c>
      <c r="P4820" s="44">
        <v>4817</v>
      </c>
      <c r="Q4820" s="34">
        <v>201</v>
      </c>
      <c r="R4820" s="34">
        <v>17</v>
      </c>
      <c r="S4820" s="45">
        <v>469.29081025409209</v>
      </c>
      <c r="T4820" s="44">
        <v>4817</v>
      </c>
      <c r="U4820" s="34">
        <v>201</v>
      </c>
      <c r="V4820" s="34">
        <v>17</v>
      </c>
      <c r="W4820" s="45">
        <v>1272.1135002052599</v>
      </c>
    </row>
    <row r="4821" spans="12:23" x14ac:dyDescent="0.3">
      <c r="L4821" s="44">
        <v>4818</v>
      </c>
      <c r="M4821" s="34">
        <v>201</v>
      </c>
      <c r="N4821" s="34">
        <v>18</v>
      </c>
      <c r="O4821" s="45">
        <v>219.93826280179519</v>
      </c>
      <c r="P4821" s="44">
        <v>4818</v>
      </c>
      <c r="Q4821" s="34">
        <v>201</v>
      </c>
      <c r="R4821" s="34">
        <v>18</v>
      </c>
      <c r="S4821" s="45">
        <v>276.85059149115079</v>
      </c>
      <c r="T4821" s="44">
        <v>4818</v>
      </c>
      <c r="U4821" s="34">
        <v>201</v>
      </c>
      <c r="V4821" s="34">
        <v>18</v>
      </c>
      <c r="W4821" s="45">
        <v>750.4629694006104</v>
      </c>
    </row>
    <row r="4822" spans="12:23" x14ac:dyDescent="0.3">
      <c r="L4822" s="44">
        <v>4819</v>
      </c>
      <c r="M4822" s="34">
        <v>201</v>
      </c>
      <c r="N4822" s="34">
        <v>19</v>
      </c>
      <c r="O4822" s="45">
        <v>0</v>
      </c>
      <c r="P4822" s="44">
        <v>4819</v>
      </c>
      <c r="Q4822" s="34">
        <v>201</v>
      </c>
      <c r="R4822" s="34">
        <v>19</v>
      </c>
      <c r="S4822" s="45">
        <v>0</v>
      </c>
      <c r="T4822" s="44">
        <v>4819</v>
      </c>
      <c r="U4822" s="34">
        <v>201</v>
      </c>
      <c r="V4822" s="34">
        <v>19</v>
      </c>
      <c r="W4822" s="45">
        <v>0</v>
      </c>
    </row>
    <row r="4823" spans="12:23" x14ac:dyDescent="0.3">
      <c r="L4823" s="44">
        <v>4820</v>
      </c>
      <c r="M4823" s="34">
        <v>201</v>
      </c>
      <c r="N4823" s="34">
        <v>20</v>
      </c>
      <c r="O4823" s="45">
        <v>57.399269736468881</v>
      </c>
      <c r="P4823" s="44">
        <v>4820</v>
      </c>
      <c r="Q4823" s="34">
        <v>201</v>
      </c>
      <c r="R4823" s="34">
        <v>20</v>
      </c>
      <c r="S4823" s="45">
        <v>72.252192843872066</v>
      </c>
      <c r="T4823" s="44">
        <v>4820</v>
      </c>
      <c r="U4823" s="34">
        <v>201</v>
      </c>
      <c r="V4823" s="34">
        <v>20</v>
      </c>
      <c r="W4823" s="45">
        <v>195.85508159931427</v>
      </c>
    </row>
    <row r="4824" spans="12:23" x14ac:dyDescent="0.3">
      <c r="L4824" s="44">
        <v>4821</v>
      </c>
      <c r="M4824" s="34">
        <v>201</v>
      </c>
      <c r="N4824" s="34">
        <v>21</v>
      </c>
      <c r="O4824" s="45">
        <v>152.9889251071057</v>
      </c>
      <c r="P4824" s="44">
        <v>4821</v>
      </c>
      <c r="Q4824" s="34">
        <v>201</v>
      </c>
      <c r="R4824" s="34">
        <v>21</v>
      </c>
      <c r="S4824" s="45">
        <v>192.57710717514985</v>
      </c>
      <c r="T4824" s="44">
        <v>4821</v>
      </c>
      <c r="U4824" s="34">
        <v>201</v>
      </c>
      <c r="V4824" s="34">
        <v>21</v>
      </c>
      <c r="W4824" s="45">
        <v>522.02159623654632</v>
      </c>
    </row>
    <row r="4825" spans="12:23" x14ac:dyDescent="0.3">
      <c r="L4825" s="44">
        <v>4822</v>
      </c>
      <c r="M4825" s="34">
        <v>201</v>
      </c>
      <c r="N4825" s="34">
        <v>22</v>
      </c>
      <c r="O4825" s="45">
        <v>57.399269736468881</v>
      </c>
      <c r="P4825" s="44">
        <v>4822</v>
      </c>
      <c r="Q4825" s="34">
        <v>201</v>
      </c>
      <c r="R4825" s="34">
        <v>22</v>
      </c>
      <c r="S4825" s="45">
        <v>72.252192843872066</v>
      </c>
      <c r="T4825" s="44">
        <v>4822</v>
      </c>
      <c r="U4825" s="34">
        <v>201</v>
      </c>
      <c r="V4825" s="34">
        <v>22</v>
      </c>
      <c r="W4825" s="45">
        <v>195.85508159931427</v>
      </c>
    </row>
    <row r="4826" spans="12:23" x14ac:dyDescent="0.3">
      <c r="L4826" s="44">
        <v>4823</v>
      </c>
      <c r="M4826" s="34">
        <v>201</v>
      </c>
      <c r="N4826" s="34">
        <v>23</v>
      </c>
      <c r="O4826" s="45">
        <v>0</v>
      </c>
      <c r="P4826" s="44">
        <v>4823</v>
      </c>
      <c r="Q4826" s="34">
        <v>201</v>
      </c>
      <c r="R4826" s="34">
        <v>23</v>
      </c>
      <c r="S4826" s="45">
        <v>0</v>
      </c>
      <c r="T4826" s="44">
        <v>4823</v>
      </c>
      <c r="U4826" s="34">
        <v>201</v>
      </c>
      <c r="V4826" s="34">
        <v>23</v>
      </c>
      <c r="W4826" s="45">
        <v>0</v>
      </c>
    </row>
    <row r="4827" spans="12:23" x14ac:dyDescent="0.3">
      <c r="L4827" s="44">
        <v>4824</v>
      </c>
      <c r="M4827" s="34">
        <v>201</v>
      </c>
      <c r="N4827" s="34">
        <v>24</v>
      </c>
      <c r="O4827" s="45">
        <v>200.83812688535394</v>
      </c>
      <c r="P4827" s="44">
        <v>4824</v>
      </c>
      <c r="Q4827" s="34">
        <v>201</v>
      </c>
      <c r="R4827" s="34">
        <v>24</v>
      </c>
      <c r="S4827" s="45">
        <v>252.80800854689298</v>
      </c>
      <c r="T4827" s="44">
        <v>4824</v>
      </c>
      <c r="U4827" s="34">
        <v>201</v>
      </c>
      <c r="V4827" s="34">
        <v>24</v>
      </c>
      <c r="W4827" s="45">
        <v>685.29038627111072</v>
      </c>
    </row>
    <row r="4828" spans="12:23" x14ac:dyDescent="0.3">
      <c r="L4828" s="44">
        <v>4825</v>
      </c>
      <c r="M4828" s="34">
        <v>202</v>
      </c>
      <c r="N4828" s="34">
        <v>1</v>
      </c>
      <c r="O4828" s="45">
        <v>28.650203874661862</v>
      </c>
      <c r="P4828" s="44">
        <v>4825</v>
      </c>
      <c r="Q4828" s="34">
        <v>202</v>
      </c>
      <c r="R4828" s="34">
        <v>1</v>
      </c>
      <c r="S4828" s="45">
        <v>36.063874416386703</v>
      </c>
      <c r="T4828" s="44">
        <v>4825</v>
      </c>
      <c r="U4828" s="34">
        <v>202</v>
      </c>
      <c r="V4828" s="34">
        <v>1</v>
      </c>
      <c r="W4828" s="45">
        <v>97.758874694249513</v>
      </c>
    </row>
    <row r="4829" spans="12:23" x14ac:dyDescent="0.3">
      <c r="L4829" s="44">
        <v>4826</v>
      </c>
      <c r="M4829" s="34">
        <v>202</v>
      </c>
      <c r="N4829" s="34">
        <v>2</v>
      </c>
      <c r="O4829" s="45">
        <v>525.80736483014687</v>
      </c>
      <c r="P4829" s="44">
        <v>4826</v>
      </c>
      <c r="Q4829" s="34">
        <v>202</v>
      </c>
      <c r="R4829" s="34">
        <v>2</v>
      </c>
      <c r="S4829" s="45">
        <v>661.86791742924197</v>
      </c>
      <c r="T4829" s="44">
        <v>4826</v>
      </c>
      <c r="U4829" s="34">
        <v>202</v>
      </c>
      <c r="V4829" s="34">
        <v>2</v>
      </c>
      <c r="W4829" s="45">
        <v>1794.1350964418061</v>
      </c>
    </row>
    <row r="4830" spans="12:23" x14ac:dyDescent="0.3">
      <c r="L4830" s="44">
        <v>4827</v>
      </c>
      <c r="M4830" s="34">
        <v>202</v>
      </c>
      <c r="N4830" s="34">
        <v>3</v>
      </c>
      <c r="O4830" s="45">
        <v>162.44013107818122</v>
      </c>
      <c r="P4830" s="44">
        <v>4827</v>
      </c>
      <c r="Q4830" s="34">
        <v>202</v>
      </c>
      <c r="R4830" s="34">
        <v>3</v>
      </c>
      <c r="S4830" s="45">
        <v>204.47395463618017</v>
      </c>
      <c r="T4830" s="44">
        <v>4827</v>
      </c>
      <c r="U4830" s="34">
        <v>202</v>
      </c>
      <c r="V4830" s="34">
        <v>3</v>
      </c>
      <c r="W4830" s="45">
        <v>554.27055559048108</v>
      </c>
    </row>
    <row r="4831" spans="12:23" x14ac:dyDescent="0.3">
      <c r="L4831" s="44">
        <v>4828</v>
      </c>
      <c r="M4831" s="34">
        <v>202</v>
      </c>
      <c r="N4831" s="34">
        <v>4</v>
      </c>
      <c r="O4831" s="45">
        <v>19.100135916441246</v>
      </c>
      <c r="P4831" s="44">
        <v>4828</v>
      </c>
      <c r="Q4831" s="34">
        <v>202</v>
      </c>
      <c r="R4831" s="34">
        <v>4</v>
      </c>
      <c r="S4831" s="45">
        <v>24.042582944257809</v>
      </c>
      <c r="T4831" s="44">
        <v>4828</v>
      </c>
      <c r="U4831" s="34">
        <v>202</v>
      </c>
      <c r="V4831" s="34">
        <v>4</v>
      </c>
      <c r="W4831" s="45">
        <v>65.172583129499685</v>
      </c>
    </row>
    <row r="4832" spans="12:23" x14ac:dyDescent="0.3">
      <c r="L4832" s="44">
        <v>4829</v>
      </c>
      <c r="M4832" s="34">
        <v>202</v>
      </c>
      <c r="N4832" s="34">
        <v>5</v>
      </c>
      <c r="O4832" s="45">
        <v>200.73926489820877</v>
      </c>
      <c r="P4832" s="44">
        <v>4829</v>
      </c>
      <c r="Q4832" s="34">
        <v>202</v>
      </c>
      <c r="R4832" s="34">
        <v>5</v>
      </c>
      <c r="S4832" s="45">
        <v>252.68356453579429</v>
      </c>
      <c r="T4832" s="44">
        <v>4829</v>
      </c>
      <c r="U4832" s="34">
        <v>202</v>
      </c>
      <c r="V4832" s="34">
        <v>5</v>
      </c>
      <c r="W4832" s="45">
        <v>684.95305406029536</v>
      </c>
    </row>
    <row r="4833" spans="12:23" x14ac:dyDescent="0.3">
      <c r="L4833" s="44">
        <v>4830</v>
      </c>
      <c r="M4833" s="34">
        <v>202</v>
      </c>
      <c r="N4833" s="34">
        <v>6</v>
      </c>
      <c r="O4833" s="45">
        <v>9.5500679582206232</v>
      </c>
      <c r="P4833" s="44">
        <v>4830</v>
      </c>
      <c r="Q4833" s="34">
        <v>202</v>
      </c>
      <c r="R4833" s="34">
        <v>6</v>
      </c>
      <c r="S4833" s="45">
        <v>12.021291472128905</v>
      </c>
      <c r="T4833" s="44">
        <v>4830</v>
      </c>
      <c r="U4833" s="34">
        <v>202</v>
      </c>
      <c r="V4833" s="34">
        <v>6</v>
      </c>
      <c r="W4833" s="45">
        <v>32.586291564749843</v>
      </c>
    </row>
    <row r="4834" spans="12:23" x14ac:dyDescent="0.3">
      <c r="L4834" s="44">
        <v>4831</v>
      </c>
      <c r="M4834" s="34">
        <v>202</v>
      </c>
      <c r="N4834" s="34">
        <v>7</v>
      </c>
      <c r="O4834" s="45">
        <v>57.399269736468881</v>
      </c>
      <c r="P4834" s="44">
        <v>4831</v>
      </c>
      <c r="Q4834" s="34">
        <v>202</v>
      </c>
      <c r="R4834" s="34">
        <v>7</v>
      </c>
      <c r="S4834" s="45">
        <v>72.252192843872066</v>
      </c>
      <c r="T4834" s="44">
        <v>4831</v>
      </c>
      <c r="U4834" s="34">
        <v>202</v>
      </c>
      <c r="V4834" s="34">
        <v>7</v>
      </c>
      <c r="W4834" s="45">
        <v>195.85508159931427</v>
      </c>
    </row>
    <row r="4835" spans="12:23" x14ac:dyDescent="0.3">
      <c r="L4835" s="44">
        <v>4832</v>
      </c>
      <c r="M4835" s="34">
        <v>202</v>
      </c>
      <c r="N4835" s="34">
        <v>8</v>
      </c>
      <c r="O4835" s="45">
        <v>143.43885714888509</v>
      </c>
      <c r="P4835" s="44">
        <v>4832</v>
      </c>
      <c r="Q4835" s="34">
        <v>202</v>
      </c>
      <c r="R4835" s="34">
        <v>8</v>
      </c>
      <c r="S4835" s="45">
        <v>180.55581570302095</v>
      </c>
      <c r="T4835" s="44">
        <v>4832</v>
      </c>
      <c r="U4835" s="34">
        <v>202</v>
      </c>
      <c r="V4835" s="34">
        <v>8</v>
      </c>
      <c r="W4835" s="45">
        <v>489.43530467179647</v>
      </c>
    </row>
    <row r="4836" spans="12:23" x14ac:dyDescent="0.3">
      <c r="L4836" s="44">
        <v>4833</v>
      </c>
      <c r="M4836" s="34">
        <v>202</v>
      </c>
      <c r="N4836" s="34">
        <v>9</v>
      </c>
      <c r="O4836" s="45">
        <v>47.849201778248251</v>
      </c>
      <c r="P4836" s="44">
        <v>4833</v>
      </c>
      <c r="Q4836" s="34">
        <v>202</v>
      </c>
      <c r="R4836" s="34">
        <v>9</v>
      </c>
      <c r="S4836" s="45">
        <v>60.230901371743158</v>
      </c>
      <c r="T4836" s="44">
        <v>4833</v>
      </c>
      <c r="U4836" s="34">
        <v>202</v>
      </c>
      <c r="V4836" s="34">
        <v>9</v>
      </c>
      <c r="W4836" s="45">
        <v>163.26879003456443</v>
      </c>
    </row>
    <row r="4837" spans="12:23" x14ac:dyDescent="0.3">
      <c r="L4837" s="44">
        <v>4834</v>
      </c>
      <c r="M4837" s="34">
        <v>202</v>
      </c>
      <c r="N4837" s="34">
        <v>10</v>
      </c>
      <c r="O4837" s="45">
        <v>162.53899306532631</v>
      </c>
      <c r="P4837" s="44">
        <v>4834</v>
      </c>
      <c r="Q4837" s="34">
        <v>202</v>
      </c>
      <c r="R4837" s="34">
        <v>10</v>
      </c>
      <c r="S4837" s="45">
        <v>204.59839864727871</v>
      </c>
      <c r="T4837" s="44">
        <v>4834</v>
      </c>
      <c r="U4837" s="34">
        <v>202</v>
      </c>
      <c r="V4837" s="34">
        <v>10</v>
      </c>
      <c r="W4837" s="45">
        <v>554.6078878012961</v>
      </c>
    </row>
    <row r="4838" spans="12:23" x14ac:dyDescent="0.3">
      <c r="L4838" s="44">
        <v>4835</v>
      </c>
      <c r="M4838" s="34">
        <v>202</v>
      </c>
      <c r="N4838" s="34">
        <v>11</v>
      </c>
      <c r="O4838" s="45">
        <v>420.66764150128955</v>
      </c>
      <c r="P4838" s="44">
        <v>4835</v>
      </c>
      <c r="Q4838" s="34">
        <v>202</v>
      </c>
      <c r="R4838" s="34">
        <v>11</v>
      </c>
      <c r="S4838" s="45">
        <v>529.52171162583534</v>
      </c>
      <c r="T4838" s="44">
        <v>4835</v>
      </c>
      <c r="U4838" s="34">
        <v>202</v>
      </c>
      <c r="V4838" s="34">
        <v>11</v>
      </c>
      <c r="W4838" s="45">
        <v>1435.3822902398247</v>
      </c>
    </row>
    <row r="4839" spans="12:23" x14ac:dyDescent="0.3">
      <c r="L4839" s="44">
        <v>4836</v>
      </c>
      <c r="M4839" s="34">
        <v>202</v>
      </c>
      <c r="N4839" s="34">
        <v>12</v>
      </c>
      <c r="O4839" s="45">
        <v>0</v>
      </c>
      <c r="P4839" s="44">
        <v>4836</v>
      </c>
      <c r="Q4839" s="34">
        <v>202</v>
      </c>
      <c r="R4839" s="34">
        <v>12</v>
      </c>
      <c r="S4839" s="45">
        <v>0</v>
      </c>
      <c r="T4839" s="44">
        <v>4836</v>
      </c>
      <c r="U4839" s="34">
        <v>202</v>
      </c>
      <c r="V4839" s="34">
        <v>12</v>
      </c>
      <c r="W4839" s="45">
        <v>0</v>
      </c>
    </row>
    <row r="4840" spans="12:23" x14ac:dyDescent="0.3">
      <c r="L4840" s="44">
        <v>4837</v>
      </c>
      <c r="M4840" s="34">
        <v>202</v>
      </c>
      <c r="N4840" s="34">
        <v>13</v>
      </c>
      <c r="O4840" s="45">
        <v>191.28805892713333</v>
      </c>
      <c r="P4840" s="44">
        <v>4837</v>
      </c>
      <c r="Q4840" s="34">
        <v>202</v>
      </c>
      <c r="R4840" s="34">
        <v>13</v>
      </c>
      <c r="S4840" s="45">
        <v>240.78671707476408</v>
      </c>
      <c r="T4840" s="44">
        <v>4837</v>
      </c>
      <c r="U4840" s="34">
        <v>202</v>
      </c>
      <c r="V4840" s="34">
        <v>13</v>
      </c>
      <c r="W4840" s="45">
        <v>652.70409470636093</v>
      </c>
    </row>
    <row r="4841" spans="12:23" x14ac:dyDescent="0.3">
      <c r="L4841" s="44">
        <v>4838</v>
      </c>
      <c r="M4841" s="34">
        <v>202</v>
      </c>
      <c r="N4841" s="34">
        <v>14</v>
      </c>
      <c r="O4841" s="45">
        <v>0</v>
      </c>
      <c r="P4841" s="44">
        <v>4838</v>
      </c>
      <c r="Q4841" s="34">
        <v>202</v>
      </c>
      <c r="R4841" s="34">
        <v>14</v>
      </c>
      <c r="S4841" s="45">
        <v>0</v>
      </c>
      <c r="T4841" s="44">
        <v>4838</v>
      </c>
      <c r="U4841" s="34">
        <v>202</v>
      </c>
      <c r="V4841" s="34">
        <v>14</v>
      </c>
      <c r="W4841" s="45">
        <v>0</v>
      </c>
    </row>
    <row r="4842" spans="12:23" x14ac:dyDescent="0.3">
      <c r="L4842" s="44">
        <v>4839</v>
      </c>
      <c r="M4842" s="34">
        <v>202</v>
      </c>
      <c r="N4842" s="34">
        <v>15</v>
      </c>
      <c r="O4842" s="45">
        <v>66.94933769468949</v>
      </c>
      <c r="P4842" s="44">
        <v>4839</v>
      </c>
      <c r="Q4842" s="34">
        <v>202</v>
      </c>
      <c r="R4842" s="34">
        <v>15</v>
      </c>
      <c r="S4842" s="45">
        <v>84.27348431600096</v>
      </c>
      <c r="T4842" s="44">
        <v>4839</v>
      </c>
      <c r="U4842" s="34">
        <v>202</v>
      </c>
      <c r="V4842" s="34">
        <v>15</v>
      </c>
      <c r="W4842" s="45">
        <v>228.44137316406409</v>
      </c>
    </row>
    <row r="4843" spans="12:23" x14ac:dyDescent="0.3">
      <c r="L4843" s="44">
        <v>4840</v>
      </c>
      <c r="M4843" s="34">
        <v>202</v>
      </c>
      <c r="N4843" s="34">
        <v>16</v>
      </c>
      <c r="O4843" s="45">
        <v>200.83812688535394</v>
      </c>
      <c r="P4843" s="44">
        <v>4840</v>
      </c>
      <c r="Q4843" s="34">
        <v>202</v>
      </c>
      <c r="R4843" s="34">
        <v>16</v>
      </c>
      <c r="S4843" s="45">
        <v>252.80800854689298</v>
      </c>
      <c r="T4843" s="44">
        <v>4840</v>
      </c>
      <c r="U4843" s="34">
        <v>202</v>
      </c>
      <c r="V4843" s="34">
        <v>16</v>
      </c>
      <c r="W4843" s="45">
        <v>685.29038627111072</v>
      </c>
    </row>
    <row r="4844" spans="12:23" x14ac:dyDescent="0.3">
      <c r="L4844" s="44">
        <v>4841</v>
      </c>
      <c r="M4844" s="34">
        <v>202</v>
      </c>
      <c r="N4844" s="34">
        <v>17</v>
      </c>
      <c r="O4844" s="45">
        <v>363.26837176482064</v>
      </c>
      <c r="P4844" s="44">
        <v>4841</v>
      </c>
      <c r="Q4844" s="34">
        <v>202</v>
      </c>
      <c r="R4844" s="34">
        <v>17</v>
      </c>
      <c r="S4844" s="45">
        <v>457.26951878196326</v>
      </c>
      <c r="T4844" s="44">
        <v>4841</v>
      </c>
      <c r="U4844" s="34">
        <v>202</v>
      </c>
      <c r="V4844" s="34">
        <v>17</v>
      </c>
      <c r="W4844" s="45">
        <v>1239.5272086405103</v>
      </c>
    </row>
    <row r="4845" spans="12:23" x14ac:dyDescent="0.3">
      <c r="L4845" s="44">
        <v>4842</v>
      </c>
      <c r="M4845" s="34">
        <v>202</v>
      </c>
      <c r="N4845" s="34">
        <v>18</v>
      </c>
      <c r="O4845" s="45">
        <v>66.94933769468949</v>
      </c>
      <c r="P4845" s="44">
        <v>4842</v>
      </c>
      <c r="Q4845" s="34">
        <v>202</v>
      </c>
      <c r="R4845" s="34">
        <v>18</v>
      </c>
      <c r="S4845" s="45">
        <v>84.27348431600096</v>
      </c>
      <c r="T4845" s="44">
        <v>4842</v>
      </c>
      <c r="U4845" s="34">
        <v>202</v>
      </c>
      <c r="V4845" s="34">
        <v>18</v>
      </c>
      <c r="W4845" s="45">
        <v>228.44137316406409</v>
      </c>
    </row>
    <row r="4846" spans="12:23" x14ac:dyDescent="0.3">
      <c r="L4846" s="44">
        <v>4843</v>
      </c>
      <c r="M4846" s="34">
        <v>202</v>
      </c>
      <c r="N4846" s="34">
        <v>19</v>
      </c>
      <c r="O4846" s="45">
        <v>143.43885714888509</v>
      </c>
      <c r="P4846" s="44">
        <v>4843</v>
      </c>
      <c r="Q4846" s="34">
        <v>202</v>
      </c>
      <c r="R4846" s="34">
        <v>19</v>
      </c>
      <c r="S4846" s="45">
        <v>180.55581570302095</v>
      </c>
      <c r="T4846" s="44">
        <v>4843</v>
      </c>
      <c r="U4846" s="34">
        <v>202</v>
      </c>
      <c r="V4846" s="34">
        <v>19</v>
      </c>
      <c r="W4846" s="45">
        <v>489.43530467179647</v>
      </c>
    </row>
    <row r="4847" spans="12:23" x14ac:dyDescent="0.3">
      <c r="L4847" s="44">
        <v>4844</v>
      </c>
      <c r="M4847" s="34">
        <v>202</v>
      </c>
      <c r="N4847" s="34">
        <v>20</v>
      </c>
      <c r="O4847" s="45">
        <v>47.849201778248251</v>
      </c>
      <c r="P4847" s="44">
        <v>4844</v>
      </c>
      <c r="Q4847" s="34">
        <v>202</v>
      </c>
      <c r="R4847" s="34">
        <v>20</v>
      </c>
      <c r="S4847" s="45">
        <v>60.230901371743158</v>
      </c>
      <c r="T4847" s="44">
        <v>4844</v>
      </c>
      <c r="U4847" s="34">
        <v>202</v>
      </c>
      <c r="V4847" s="34">
        <v>20</v>
      </c>
      <c r="W4847" s="45">
        <v>163.26879003456443</v>
      </c>
    </row>
    <row r="4848" spans="12:23" x14ac:dyDescent="0.3">
      <c r="L4848" s="44">
        <v>4845</v>
      </c>
      <c r="M4848" s="34">
        <v>202</v>
      </c>
      <c r="N4848" s="34">
        <v>21</v>
      </c>
      <c r="O4848" s="45">
        <v>0</v>
      </c>
      <c r="P4848" s="44">
        <v>4845</v>
      </c>
      <c r="Q4848" s="34">
        <v>202</v>
      </c>
      <c r="R4848" s="34">
        <v>21</v>
      </c>
      <c r="S4848" s="45">
        <v>0</v>
      </c>
      <c r="T4848" s="44">
        <v>4845</v>
      </c>
      <c r="U4848" s="34">
        <v>202</v>
      </c>
      <c r="V4848" s="34">
        <v>21</v>
      </c>
      <c r="W4848" s="45">
        <v>0</v>
      </c>
    </row>
    <row r="4849" spans="12:23" x14ac:dyDescent="0.3">
      <c r="L4849" s="44">
        <v>4846</v>
      </c>
      <c r="M4849" s="34">
        <v>202</v>
      </c>
      <c r="N4849" s="34">
        <v>22</v>
      </c>
      <c r="O4849" s="45">
        <v>200.838126885354</v>
      </c>
      <c r="P4849" s="44">
        <v>4846</v>
      </c>
      <c r="Q4849" s="34">
        <v>202</v>
      </c>
      <c r="R4849" s="34">
        <v>22</v>
      </c>
      <c r="S4849" s="45">
        <v>252.80800854689306</v>
      </c>
      <c r="T4849" s="44">
        <v>4846</v>
      </c>
      <c r="U4849" s="34">
        <v>202</v>
      </c>
      <c r="V4849" s="34">
        <v>22</v>
      </c>
      <c r="W4849" s="45">
        <v>685.29038627111095</v>
      </c>
    </row>
    <row r="4850" spans="12:23" x14ac:dyDescent="0.3">
      <c r="L4850" s="44">
        <v>4847</v>
      </c>
      <c r="M4850" s="34">
        <v>202</v>
      </c>
      <c r="N4850" s="34">
        <v>23</v>
      </c>
      <c r="O4850" s="45">
        <v>0</v>
      </c>
      <c r="P4850" s="44">
        <v>4847</v>
      </c>
      <c r="Q4850" s="34">
        <v>202</v>
      </c>
      <c r="R4850" s="34">
        <v>23</v>
      </c>
      <c r="S4850" s="45">
        <v>0</v>
      </c>
      <c r="T4850" s="44">
        <v>4847</v>
      </c>
      <c r="U4850" s="34">
        <v>202</v>
      </c>
      <c r="V4850" s="34">
        <v>23</v>
      </c>
      <c r="W4850" s="45">
        <v>0</v>
      </c>
    </row>
    <row r="4851" spans="12:23" x14ac:dyDescent="0.3">
      <c r="L4851" s="44">
        <v>4848</v>
      </c>
      <c r="M4851" s="34">
        <v>202</v>
      </c>
      <c r="N4851" s="34">
        <v>24</v>
      </c>
      <c r="O4851" s="45">
        <v>47.849201778248251</v>
      </c>
      <c r="P4851" s="44">
        <v>4848</v>
      </c>
      <c r="Q4851" s="34">
        <v>202</v>
      </c>
      <c r="R4851" s="34">
        <v>24</v>
      </c>
      <c r="S4851" s="45">
        <v>60.230901371743158</v>
      </c>
      <c r="T4851" s="44">
        <v>4848</v>
      </c>
      <c r="U4851" s="34">
        <v>202</v>
      </c>
      <c r="V4851" s="34">
        <v>24</v>
      </c>
      <c r="W4851" s="45">
        <v>163.26879003456443</v>
      </c>
    </row>
    <row r="4852" spans="12:23" x14ac:dyDescent="0.3">
      <c r="L4852" s="44">
        <v>4849</v>
      </c>
      <c r="M4852" s="34">
        <v>203</v>
      </c>
      <c r="N4852" s="34">
        <v>1</v>
      </c>
      <c r="O4852" s="45">
        <v>162.53899306532631</v>
      </c>
      <c r="P4852" s="44">
        <v>4849</v>
      </c>
      <c r="Q4852" s="34">
        <v>203</v>
      </c>
      <c r="R4852" s="34">
        <v>1</v>
      </c>
      <c r="S4852" s="45">
        <v>204.59839864727871</v>
      </c>
      <c r="T4852" s="44">
        <v>4849</v>
      </c>
      <c r="U4852" s="34">
        <v>203</v>
      </c>
      <c r="V4852" s="34">
        <v>1</v>
      </c>
      <c r="W4852" s="45">
        <v>554.6078878012961</v>
      </c>
    </row>
    <row r="4853" spans="12:23" x14ac:dyDescent="0.3">
      <c r="L4853" s="44">
        <v>4850</v>
      </c>
      <c r="M4853" s="34">
        <v>203</v>
      </c>
      <c r="N4853" s="34">
        <v>2</v>
      </c>
      <c r="O4853" s="45">
        <v>57.399269736468881</v>
      </c>
      <c r="P4853" s="44">
        <v>4850</v>
      </c>
      <c r="Q4853" s="34">
        <v>203</v>
      </c>
      <c r="R4853" s="34">
        <v>2</v>
      </c>
      <c r="S4853" s="45">
        <v>72.252192843872066</v>
      </c>
      <c r="T4853" s="44">
        <v>4850</v>
      </c>
      <c r="U4853" s="34">
        <v>203</v>
      </c>
      <c r="V4853" s="34">
        <v>2</v>
      </c>
      <c r="W4853" s="45">
        <v>195.85508159931427</v>
      </c>
    </row>
    <row r="4854" spans="12:23" x14ac:dyDescent="0.3">
      <c r="L4854" s="44">
        <v>4851</v>
      </c>
      <c r="M4854" s="34">
        <v>203</v>
      </c>
      <c r="N4854" s="34">
        <v>3</v>
      </c>
      <c r="O4854" s="45">
        <v>152.9889251071057</v>
      </c>
      <c r="P4854" s="44">
        <v>4851</v>
      </c>
      <c r="Q4854" s="34">
        <v>203</v>
      </c>
      <c r="R4854" s="34">
        <v>3</v>
      </c>
      <c r="S4854" s="45">
        <v>192.57710717514985</v>
      </c>
      <c r="T4854" s="44">
        <v>4851</v>
      </c>
      <c r="U4854" s="34">
        <v>203</v>
      </c>
      <c r="V4854" s="34">
        <v>3</v>
      </c>
      <c r="W4854" s="45">
        <v>522.02159623654632</v>
      </c>
    </row>
    <row r="4855" spans="12:23" x14ac:dyDescent="0.3">
      <c r="L4855" s="44">
        <v>4852</v>
      </c>
      <c r="M4855" s="34">
        <v>203</v>
      </c>
      <c r="N4855" s="34">
        <v>4</v>
      </c>
      <c r="O4855" s="45">
        <v>47.849201778248251</v>
      </c>
      <c r="P4855" s="44">
        <v>4852</v>
      </c>
      <c r="Q4855" s="34">
        <v>203</v>
      </c>
      <c r="R4855" s="34">
        <v>4</v>
      </c>
      <c r="S4855" s="45">
        <v>60.230901371743158</v>
      </c>
      <c r="T4855" s="44">
        <v>4852</v>
      </c>
      <c r="U4855" s="34">
        <v>203</v>
      </c>
      <c r="V4855" s="34">
        <v>4</v>
      </c>
      <c r="W4855" s="45">
        <v>163.26879003456443</v>
      </c>
    </row>
    <row r="4856" spans="12:23" x14ac:dyDescent="0.3">
      <c r="L4856" s="44">
        <v>4853</v>
      </c>
      <c r="M4856" s="34">
        <v>203</v>
      </c>
      <c r="N4856" s="34">
        <v>5</v>
      </c>
      <c r="O4856" s="45">
        <v>162.53899306532631</v>
      </c>
      <c r="P4856" s="44">
        <v>4853</v>
      </c>
      <c r="Q4856" s="34">
        <v>203</v>
      </c>
      <c r="R4856" s="34">
        <v>5</v>
      </c>
      <c r="S4856" s="45">
        <v>204.59839864727871</v>
      </c>
      <c r="T4856" s="44">
        <v>4853</v>
      </c>
      <c r="U4856" s="34">
        <v>203</v>
      </c>
      <c r="V4856" s="34">
        <v>5</v>
      </c>
      <c r="W4856" s="45">
        <v>554.6078878012961</v>
      </c>
    </row>
    <row r="4857" spans="12:23" x14ac:dyDescent="0.3">
      <c r="L4857" s="44">
        <v>4854</v>
      </c>
      <c r="M4857" s="34">
        <v>203</v>
      </c>
      <c r="N4857" s="34">
        <v>6</v>
      </c>
      <c r="O4857" s="45">
        <v>57.399269736468881</v>
      </c>
      <c r="P4857" s="44">
        <v>4854</v>
      </c>
      <c r="Q4857" s="34">
        <v>203</v>
      </c>
      <c r="R4857" s="34">
        <v>6</v>
      </c>
      <c r="S4857" s="45">
        <v>72.252192843872066</v>
      </c>
      <c r="T4857" s="44">
        <v>4854</v>
      </c>
      <c r="U4857" s="34">
        <v>203</v>
      </c>
      <c r="V4857" s="34">
        <v>6</v>
      </c>
      <c r="W4857" s="45">
        <v>195.85508159931427</v>
      </c>
    </row>
    <row r="4858" spans="12:23" x14ac:dyDescent="0.3">
      <c r="L4858" s="44">
        <v>4855</v>
      </c>
      <c r="M4858" s="34">
        <v>203</v>
      </c>
      <c r="N4858" s="34">
        <v>7</v>
      </c>
      <c r="O4858" s="45">
        <v>0</v>
      </c>
      <c r="P4858" s="44">
        <v>4855</v>
      </c>
      <c r="Q4858" s="34">
        <v>203</v>
      </c>
      <c r="R4858" s="34">
        <v>7</v>
      </c>
      <c r="S4858" s="45">
        <v>0</v>
      </c>
      <c r="T4858" s="44">
        <v>4855</v>
      </c>
      <c r="U4858" s="34">
        <v>203</v>
      </c>
      <c r="V4858" s="34">
        <v>7</v>
      </c>
      <c r="W4858" s="45">
        <v>0</v>
      </c>
    </row>
    <row r="4859" spans="12:23" x14ac:dyDescent="0.3">
      <c r="L4859" s="44">
        <v>4856</v>
      </c>
      <c r="M4859" s="34">
        <v>203</v>
      </c>
      <c r="N4859" s="34">
        <v>8</v>
      </c>
      <c r="O4859" s="45">
        <v>210.38819484357455</v>
      </c>
      <c r="P4859" s="44">
        <v>4856</v>
      </c>
      <c r="Q4859" s="34">
        <v>203</v>
      </c>
      <c r="R4859" s="34">
        <v>8</v>
      </c>
      <c r="S4859" s="45">
        <v>264.82930001902184</v>
      </c>
      <c r="T4859" s="44">
        <v>4856</v>
      </c>
      <c r="U4859" s="34">
        <v>203</v>
      </c>
      <c r="V4859" s="34">
        <v>8</v>
      </c>
      <c r="W4859" s="45">
        <v>717.87667783586051</v>
      </c>
    </row>
    <row r="4860" spans="12:23" x14ac:dyDescent="0.3">
      <c r="L4860" s="44">
        <v>4857</v>
      </c>
      <c r="M4860" s="34">
        <v>203</v>
      </c>
      <c r="N4860" s="34">
        <v>9</v>
      </c>
      <c r="O4860" s="45">
        <v>9.5500679582206232</v>
      </c>
      <c r="P4860" s="44">
        <v>4857</v>
      </c>
      <c r="Q4860" s="34">
        <v>203</v>
      </c>
      <c r="R4860" s="34">
        <v>9</v>
      </c>
      <c r="S4860" s="45">
        <v>12.021291472128905</v>
      </c>
      <c r="T4860" s="44">
        <v>4857</v>
      </c>
      <c r="U4860" s="34">
        <v>203</v>
      </c>
      <c r="V4860" s="34">
        <v>9</v>
      </c>
      <c r="W4860" s="45">
        <v>32.586291564749843</v>
      </c>
    </row>
    <row r="4861" spans="12:23" x14ac:dyDescent="0.3">
      <c r="L4861" s="44">
        <v>4858</v>
      </c>
      <c r="M4861" s="34">
        <v>203</v>
      </c>
      <c r="N4861" s="34">
        <v>10</v>
      </c>
      <c r="O4861" s="45">
        <v>200.73926489820877</v>
      </c>
      <c r="P4861" s="44">
        <v>4858</v>
      </c>
      <c r="Q4861" s="34">
        <v>203</v>
      </c>
      <c r="R4861" s="34">
        <v>10</v>
      </c>
      <c r="S4861" s="45">
        <v>252.68356453579429</v>
      </c>
      <c r="T4861" s="44">
        <v>4858</v>
      </c>
      <c r="U4861" s="34">
        <v>203</v>
      </c>
      <c r="V4861" s="34">
        <v>10</v>
      </c>
      <c r="W4861" s="45">
        <v>684.95305406029536</v>
      </c>
    </row>
    <row r="4862" spans="12:23" x14ac:dyDescent="0.3">
      <c r="L4862" s="44">
        <v>4859</v>
      </c>
      <c r="M4862" s="34">
        <v>203</v>
      </c>
      <c r="N4862" s="34">
        <v>11</v>
      </c>
      <c r="O4862" s="45">
        <v>57.399269736468881</v>
      </c>
      <c r="P4862" s="44">
        <v>4859</v>
      </c>
      <c r="Q4862" s="34">
        <v>203</v>
      </c>
      <c r="R4862" s="34">
        <v>11</v>
      </c>
      <c r="S4862" s="45">
        <v>72.252192843872066</v>
      </c>
      <c r="T4862" s="44">
        <v>4859</v>
      </c>
      <c r="U4862" s="34">
        <v>203</v>
      </c>
      <c r="V4862" s="34">
        <v>11</v>
      </c>
      <c r="W4862" s="45">
        <v>195.85508159931427</v>
      </c>
    </row>
    <row r="4863" spans="12:23" x14ac:dyDescent="0.3">
      <c r="L4863" s="44">
        <v>4860</v>
      </c>
      <c r="M4863" s="34">
        <v>203</v>
      </c>
      <c r="N4863" s="34">
        <v>12</v>
      </c>
      <c r="O4863" s="45">
        <v>152.9889251071057</v>
      </c>
      <c r="P4863" s="44">
        <v>4860</v>
      </c>
      <c r="Q4863" s="34">
        <v>203</v>
      </c>
      <c r="R4863" s="34">
        <v>12</v>
      </c>
      <c r="S4863" s="45">
        <v>192.57710717514985</v>
      </c>
      <c r="T4863" s="44">
        <v>4860</v>
      </c>
      <c r="U4863" s="34">
        <v>203</v>
      </c>
      <c r="V4863" s="34">
        <v>12</v>
      </c>
      <c r="W4863" s="45">
        <v>522.02159623654632</v>
      </c>
    </row>
    <row r="4864" spans="12:23" x14ac:dyDescent="0.3">
      <c r="L4864" s="44">
        <v>4861</v>
      </c>
      <c r="M4864" s="34">
        <v>203</v>
      </c>
      <c r="N4864" s="34">
        <v>13</v>
      </c>
      <c r="O4864" s="45">
        <v>57.399269736468881</v>
      </c>
      <c r="P4864" s="44">
        <v>4861</v>
      </c>
      <c r="Q4864" s="34">
        <v>203</v>
      </c>
      <c r="R4864" s="34">
        <v>13</v>
      </c>
      <c r="S4864" s="45">
        <v>72.252192843872066</v>
      </c>
      <c r="T4864" s="44">
        <v>4861</v>
      </c>
      <c r="U4864" s="34">
        <v>203</v>
      </c>
      <c r="V4864" s="34">
        <v>13</v>
      </c>
      <c r="W4864" s="45">
        <v>195.85508159931427</v>
      </c>
    </row>
    <row r="4865" spans="12:23" x14ac:dyDescent="0.3">
      <c r="L4865" s="44">
        <v>4862</v>
      </c>
      <c r="M4865" s="34">
        <v>203</v>
      </c>
      <c r="N4865" s="34">
        <v>14</v>
      </c>
      <c r="O4865" s="45">
        <v>0</v>
      </c>
      <c r="P4865" s="44">
        <v>4862</v>
      </c>
      <c r="Q4865" s="34">
        <v>203</v>
      </c>
      <c r="R4865" s="34">
        <v>14</v>
      </c>
      <c r="S4865" s="45">
        <v>0</v>
      </c>
      <c r="T4865" s="44">
        <v>4862</v>
      </c>
      <c r="U4865" s="34">
        <v>203</v>
      </c>
      <c r="V4865" s="34">
        <v>14</v>
      </c>
      <c r="W4865" s="45">
        <v>0</v>
      </c>
    </row>
    <row r="4866" spans="12:23" x14ac:dyDescent="0.3">
      <c r="L4866" s="44">
        <v>4863</v>
      </c>
      <c r="M4866" s="34">
        <v>203</v>
      </c>
      <c r="N4866" s="34">
        <v>15</v>
      </c>
      <c r="O4866" s="45">
        <v>229.48833076001583</v>
      </c>
      <c r="P4866" s="44">
        <v>4863</v>
      </c>
      <c r="Q4866" s="34">
        <v>203</v>
      </c>
      <c r="R4866" s="34">
        <v>15</v>
      </c>
      <c r="S4866" s="45">
        <v>288.87188296327975</v>
      </c>
      <c r="T4866" s="44">
        <v>4863</v>
      </c>
      <c r="U4866" s="34">
        <v>203</v>
      </c>
      <c r="V4866" s="34">
        <v>15</v>
      </c>
      <c r="W4866" s="45">
        <v>783.0492609653603</v>
      </c>
    </row>
    <row r="4867" spans="12:23" x14ac:dyDescent="0.3">
      <c r="L4867" s="44">
        <v>4864</v>
      </c>
      <c r="M4867" s="34">
        <v>203</v>
      </c>
      <c r="N4867" s="34">
        <v>16</v>
      </c>
      <c r="O4867" s="45">
        <v>0</v>
      </c>
      <c r="P4867" s="44">
        <v>4864</v>
      </c>
      <c r="Q4867" s="34">
        <v>203</v>
      </c>
      <c r="R4867" s="34">
        <v>16</v>
      </c>
      <c r="S4867" s="45">
        <v>0</v>
      </c>
      <c r="T4867" s="44">
        <v>4864</v>
      </c>
      <c r="U4867" s="34">
        <v>203</v>
      </c>
      <c r="V4867" s="34">
        <v>16</v>
      </c>
      <c r="W4867" s="45">
        <v>0</v>
      </c>
    </row>
    <row r="4868" spans="12:23" x14ac:dyDescent="0.3">
      <c r="L4868" s="44">
        <v>4865</v>
      </c>
      <c r="M4868" s="34">
        <v>203</v>
      </c>
      <c r="N4868" s="34">
        <v>17</v>
      </c>
      <c r="O4868" s="45">
        <v>210.38819484357455</v>
      </c>
      <c r="P4868" s="44">
        <v>4865</v>
      </c>
      <c r="Q4868" s="34">
        <v>203</v>
      </c>
      <c r="R4868" s="34">
        <v>17</v>
      </c>
      <c r="S4868" s="45">
        <v>264.82930001902184</v>
      </c>
      <c r="T4868" s="44">
        <v>4865</v>
      </c>
      <c r="U4868" s="34">
        <v>203</v>
      </c>
      <c r="V4868" s="34">
        <v>17</v>
      </c>
      <c r="W4868" s="45">
        <v>717.87667783586051</v>
      </c>
    </row>
    <row r="4869" spans="12:23" x14ac:dyDescent="0.3">
      <c r="L4869" s="44">
        <v>4866</v>
      </c>
      <c r="M4869" s="34">
        <v>203</v>
      </c>
      <c r="N4869" s="34">
        <v>18</v>
      </c>
      <c r="O4869" s="45">
        <v>0</v>
      </c>
      <c r="P4869" s="44">
        <v>4866</v>
      </c>
      <c r="Q4869" s="34">
        <v>203</v>
      </c>
      <c r="R4869" s="34">
        <v>18</v>
      </c>
      <c r="S4869" s="45">
        <v>0</v>
      </c>
      <c r="T4869" s="44">
        <v>4866</v>
      </c>
      <c r="U4869" s="34">
        <v>203</v>
      </c>
      <c r="V4869" s="34">
        <v>18</v>
      </c>
      <c r="W4869" s="45">
        <v>0</v>
      </c>
    </row>
    <row r="4870" spans="12:23" x14ac:dyDescent="0.3">
      <c r="L4870" s="44">
        <v>4867</v>
      </c>
      <c r="M4870" s="34">
        <v>203</v>
      </c>
      <c r="N4870" s="34">
        <v>19</v>
      </c>
      <c r="O4870" s="45">
        <v>47.849201778248251</v>
      </c>
      <c r="P4870" s="44">
        <v>4867</v>
      </c>
      <c r="Q4870" s="34">
        <v>203</v>
      </c>
      <c r="R4870" s="34">
        <v>19</v>
      </c>
      <c r="S4870" s="45">
        <v>60.230901371743158</v>
      </c>
      <c r="T4870" s="44">
        <v>4867</v>
      </c>
      <c r="U4870" s="34">
        <v>203</v>
      </c>
      <c r="V4870" s="34">
        <v>19</v>
      </c>
      <c r="W4870" s="45">
        <v>163.26879003456443</v>
      </c>
    </row>
    <row r="4871" spans="12:23" x14ac:dyDescent="0.3">
      <c r="L4871" s="44">
        <v>4868</v>
      </c>
      <c r="M4871" s="34">
        <v>203</v>
      </c>
      <c r="N4871" s="34">
        <v>20</v>
      </c>
      <c r="O4871" s="45">
        <v>162.53899306532631</v>
      </c>
      <c r="P4871" s="44">
        <v>4868</v>
      </c>
      <c r="Q4871" s="34">
        <v>203</v>
      </c>
      <c r="R4871" s="34">
        <v>20</v>
      </c>
      <c r="S4871" s="45">
        <v>204.59839864727871</v>
      </c>
      <c r="T4871" s="44">
        <v>4868</v>
      </c>
      <c r="U4871" s="34">
        <v>203</v>
      </c>
      <c r="V4871" s="34">
        <v>20</v>
      </c>
      <c r="W4871" s="45">
        <v>554.6078878012961</v>
      </c>
    </row>
    <row r="4872" spans="12:23" x14ac:dyDescent="0.3">
      <c r="L4872" s="44">
        <v>4869</v>
      </c>
      <c r="M4872" s="34">
        <v>203</v>
      </c>
      <c r="N4872" s="34">
        <v>21</v>
      </c>
      <c r="O4872" s="45">
        <v>38.200271832882493</v>
      </c>
      <c r="P4872" s="44">
        <v>4869</v>
      </c>
      <c r="Q4872" s="34">
        <v>203</v>
      </c>
      <c r="R4872" s="34">
        <v>21</v>
      </c>
      <c r="S4872" s="45">
        <v>48.085165888515618</v>
      </c>
      <c r="T4872" s="44">
        <v>4869</v>
      </c>
      <c r="U4872" s="34">
        <v>203</v>
      </c>
      <c r="V4872" s="34">
        <v>21</v>
      </c>
      <c r="W4872" s="45">
        <v>130.34516625899937</v>
      </c>
    </row>
    <row r="4873" spans="12:23" x14ac:dyDescent="0.3">
      <c r="L4873" s="44">
        <v>4870</v>
      </c>
      <c r="M4873" s="34">
        <v>203</v>
      </c>
      <c r="N4873" s="34">
        <v>22</v>
      </c>
      <c r="O4873" s="45">
        <v>200.73926489820877</v>
      </c>
      <c r="P4873" s="44">
        <v>4870</v>
      </c>
      <c r="Q4873" s="34">
        <v>203</v>
      </c>
      <c r="R4873" s="34">
        <v>22</v>
      </c>
      <c r="S4873" s="45">
        <v>252.68356453579429</v>
      </c>
      <c r="T4873" s="44">
        <v>4870</v>
      </c>
      <c r="U4873" s="34">
        <v>203</v>
      </c>
      <c r="V4873" s="34">
        <v>22</v>
      </c>
      <c r="W4873" s="45">
        <v>684.95305406029536</v>
      </c>
    </row>
    <row r="4874" spans="12:23" x14ac:dyDescent="0.3">
      <c r="L4874" s="44">
        <v>4871</v>
      </c>
      <c r="M4874" s="34">
        <v>203</v>
      </c>
      <c r="N4874" s="34">
        <v>23</v>
      </c>
      <c r="O4874" s="45">
        <v>9.5500679582206232</v>
      </c>
      <c r="P4874" s="44">
        <v>4871</v>
      </c>
      <c r="Q4874" s="34">
        <v>203</v>
      </c>
      <c r="R4874" s="34">
        <v>23</v>
      </c>
      <c r="S4874" s="45">
        <v>12.021291472128905</v>
      </c>
      <c r="T4874" s="44">
        <v>4871</v>
      </c>
      <c r="U4874" s="34">
        <v>203</v>
      </c>
      <c r="V4874" s="34">
        <v>23</v>
      </c>
      <c r="W4874" s="45">
        <v>32.586291564749843</v>
      </c>
    </row>
    <row r="4875" spans="12:23" x14ac:dyDescent="0.3">
      <c r="L4875" s="44">
        <v>4872</v>
      </c>
      <c r="M4875" s="34">
        <v>203</v>
      </c>
      <c r="N4875" s="34">
        <v>24</v>
      </c>
      <c r="O4875" s="45">
        <v>219.93826280179519</v>
      </c>
      <c r="P4875" s="44">
        <v>4872</v>
      </c>
      <c r="Q4875" s="34">
        <v>203</v>
      </c>
      <c r="R4875" s="34">
        <v>24</v>
      </c>
      <c r="S4875" s="45">
        <v>276.85059149115079</v>
      </c>
      <c r="T4875" s="44">
        <v>4872</v>
      </c>
      <c r="U4875" s="34">
        <v>203</v>
      </c>
      <c r="V4875" s="34">
        <v>24</v>
      </c>
      <c r="W4875" s="45">
        <v>750.4629694006104</v>
      </c>
    </row>
    <row r="4876" spans="12:23" x14ac:dyDescent="0.3">
      <c r="L4876" s="44">
        <v>4873</v>
      </c>
      <c r="M4876" s="34">
        <v>204</v>
      </c>
      <c r="N4876" s="34">
        <v>1</v>
      </c>
      <c r="O4876" s="45">
        <v>0</v>
      </c>
      <c r="P4876" s="44">
        <v>4873</v>
      </c>
      <c r="Q4876" s="34">
        <v>204</v>
      </c>
      <c r="R4876" s="34">
        <v>1</v>
      </c>
      <c r="S4876" s="45">
        <v>0</v>
      </c>
      <c r="T4876" s="44">
        <v>4873</v>
      </c>
      <c r="U4876" s="34">
        <v>204</v>
      </c>
      <c r="V4876" s="34">
        <v>1</v>
      </c>
      <c r="W4876" s="45">
        <v>0</v>
      </c>
    </row>
    <row r="4877" spans="12:23" x14ac:dyDescent="0.3">
      <c r="L4877" s="44">
        <v>4874</v>
      </c>
      <c r="M4877" s="34">
        <v>204</v>
      </c>
      <c r="N4877" s="34">
        <v>2</v>
      </c>
      <c r="O4877" s="45">
        <v>47.849201778248251</v>
      </c>
      <c r="P4877" s="44">
        <v>4874</v>
      </c>
      <c r="Q4877" s="34">
        <v>204</v>
      </c>
      <c r="R4877" s="34">
        <v>2</v>
      </c>
      <c r="S4877" s="45">
        <v>60.230901371743158</v>
      </c>
      <c r="T4877" s="44">
        <v>4874</v>
      </c>
      <c r="U4877" s="34">
        <v>204</v>
      </c>
      <c r="V4877" s="34">
        <v>2</v>
      </c>
      <c r="W4877" s="45">
        <v>163.26879003456443</v>
      </c>
    </row>
    <row r="4878" spans="12:23" x14ac:dyDescent="0.3">
      <c r="L4878" s="44">
        <v>4875</v>
      </c>
      <c r="M4878" s="34">
        <v>204</v>
      </c>
      <c r="N4878" s="34">
        <v>3</v>
      </c>
      <c r="O4878" s="45">
        <v>172.08906102354695</v>
      </c>
      <c r="P4878" s="44">
        <v>4875</v>
      </c>
      <c r="Q4878" s="34">
        <v>204</v>
      </c>
      <c r="R4878" s="34">
        <v>3</v>
      </c>
      <c r="S4878" s="45">
        <v>216.61969011940764</v>
      </c>
      <c r="T4878" s="44">
        <v>4875</v>
      </c>
      <c r="U4878" s="34">
        <v>204</v>
      </c>
      <c r="V4878" s="34">
        <v>3</v>
      </c>
      <c r="W4878" s="45">
        <v>587.194179366046</v>
      </c>
    </row>
    <row r="4879" spans="12:23" x14ac:dyDescent="0.3">
      <c r="L4879" s="44">
        <v>4876</v>
      </c>
      <c r="M4879" s="34">
        <v>204</v>
      </c>
      <c r="N4879" s="34">
        <v>4</v>
      </c>
      <c r="O4879" s="45">
        <v>47.849201778248251</v>
      </c>
      <c r="P4879" s="44">
        <v>4876</v>
      </c>
      <c r="Q4879" s="34">
        <v>204</v>
      </c>
      <c r="R4879" s="34">
        <v>4</v>
      </c>
      <c r="S4879" s="45">
        <v>60.230901371743158</v>
      </c>
      <c r="T4879" s="44">
        <v>4876</v>
      </c>
      <c r="U4879" s="34">
        <v>204</v>
      </c>
      <c r="V4879" s="34">
        <v>4</v>
      </c>
      <c r="W4879" s="45">
        <v>163.26879003456443</v>
      </c>
    </row>
    <row r="4880" spans="12:23" x14ac:dyDescent="0.3">
      <c r="L4880" s="44">
        <v>4877</v>
      </c>
      <c r="M4880" s="34">
        <v>204</v>
      </c>
      <c r="N4880" s="34">
        <v>5</v>
      </c>
      <c r="O4880" s="45">
        <v>162.53899306532631</v>
      </c>
      <c r="P4880" s="44">
        <v>4877</v>
      </c>
      <c r="Q4880" s="34">
        <v>204</v>
      </c>
      <c r="R4880" s="34">
        <v>5</v>
      </c>
      <c r="S4880" s="45">
        <v>204.59839864727871</v>
      </c>
      <c r="T4880" s="44">
        <v>4877</v>
      </c>
      <c r="U4880" s="34">
        <v>204</v>
      </c>
      <c r="V4880" s="34">
        <v>5</v>
      </c>
      <c r="W4880" s="45">
        <v>554.6078878012961</v>
      </c>
    </row>
    <row r="4881" spans="12:23" x14ac:dyDescent="0.3">
      <c r="L4881" s="44">
        <v>4878</v>
      </c>
      <c r="M4881" s="34">
        <v>204</v>
      </c>
      <c r="N4881" s="34">
        <v>6</v>
      </c>
      <c r="O4881" s="45">
        <v>57.399269736468881</v>
      </c>
      <c r="P4881" s="44">
        <v>4878</v>
      </c>
      <c r="Q4881" s="34">
        <v>204</v>
      </c>
      <c r="R4881" s="34">
        <v>6</v>
      </c>
      <c r="S4881" s="45">
        <v>72.252192843872066</v>
      </c>
      <c r="T4881" s="44">
        <v>4878</v>
      </c>
      <c r="U4881" s="34">
        <v>204</v>
      </c>
      <c r="V4881" s="34">
        <v>6</v>
      </c>
      <c r="W4881" s="45">
        <v>195.85508159931427</v>
      </c>
    </row>
    <row r="4882" spans="12:23" x14ac:dyDescent="0.3">
      <c r="L4882" s="44">
        <v>4879</v>
      </c>
      <c r="M4882" s="34">
        <v>204</v>
      </c>
      <c r="N4882" s="34">
        <v>7</v>
      </c>
      <c r="O4882" s="45">
        <v>0</v>
      </c>
      <c r="P4882" s="44">
        <v>4879</v>
      </c>
      <c r="Q4882" s="34">
        <v>204</v>
      </c>
      <c r="R4882" s="34">
        <v>7</v>
      </c>
      <c r="S4882" s="45">
        <v>0</v>
      </c>
      <c r="T4882" s="44">
        <v>4879</v>
      </c>
      <c r="U4882" s="34">
        <v>204</v>
      </c>
      <c r="V4882" s="34">
        <v>7</v>
      </c>
      <c r="W4882" s="45">
        <v>0</v>
      </c>
    </row>
    <row r="4883" spans="12:23" x14ac:dyDescent="0.3">
      <c r="L4883" s="44">
        <v>4880</v>
      </c>
      <c r="M4883" s="34">
        <v>204</v>
      </c>
      <c r="N4883" s="34">
        <v>8</v>
      </c>
      <c r="O4883" s="45">
        <v>210.38819484357455</v>
      </c>
      <c r="P4883" s="44">
        <v>4880</v>
      </c>
      <c r="Q4883" s="34">
        <v>204</v>
      </c>
      <c r="R4883" s="34">
        <v>8</v>
      </c>
      <c r="S4883" s="45">
        <v>264.82930001902184</v>
      </c>
      <c r="T4883" s="44">
        <v>4880</v>
      </c>
      <c r="U4883" s="34">
        <v>204</v>
      </c>
      <c r="V4883" s="34">
        <v>8</v>
      </c>
      <c r="W4883" s="45">
        <v>717.87667783586051</v>
      </c>
    </row>
    <row r="4884" spans="12:23" x14ac:dyDescent="0.3">
      <c r="L4884" s="44">
        <v>4881</v>
      </c>
      <c r="M4884" s="34">
        <v>204</v>
      </c>
      <c r="N4884" s="34">
        <v>9</v>
      </c>
      <c r="O4884" s="45">
        <v>0</v>
      </c>
      <c r="P4884" s="44">
        <v>4881</v>
      </c>
      <c r="Q4884" s="34">
        <v>204</v>
      </c>
      <c r="R4884" s="34">
        <v>9</v>
      </c>
      <c r="S4884" s="45">
        <v>0</v>
      </c>
      <c r="T4884" s="44">
        <v>4881</v>
      </c>
      <c r="U4884" s="34">
        <v>204</v>
      </c>
      <c r="V4884" s="34">
        <v>9</v>
      </c>
      <c r="W4884" s="45">
        <v>0</v>
      </c>
    </row>
    <row r="4885" spans="12:23" x14ac:dyDescent="0.3">
      <c r="L4885" s="44">
        <v>4882</v>
      </c>
      <c r="M4885" s="34">
        <v>204</v>
      </c>
      <c r="N4885" s="34">
        <v>10</v>
      </c>
      <c r="O4885" s="45">
        <v>219.93826280179519</v>
      </c>
      <c r="P4885" s="44">
        <v>4882</v>
      </c>
      <c r="Q4885" s="34">
        <v>204</v>
      </c>
      <c r="R4885" s="34">
        <v>10</v>
      </c>
      <c r="S4885" s="45">
        <v>276.85059149115079</v>
      </c>
      <c r="T4885" s="44">
        <v>4882</v>
      </c>
      <c r="U4885" s="34">
        <v>204</v>
      </c>
      <c r="V4885" s="34">
        <v>10</v>
      </c>
      <c r="W4885" s="45">
        <v>750.4629694006104</v>
      </c>
    </row>
    <row r="4886" spans="12:23" x14ac:dyDescent="0.3">
      <c r="L4886" s="44">
        <v>4883</v>
      </c>
      <c r="M4886" s="34">
        <v>204</v>
      </c>
      <c r="N4886" s="34">
        <v>11</v>
      </c>
      <c r="O4886" s="45">
        <v>9.5500679582206232</v>
      </c>
      <c r="P4886" s="44">
        <v>4883</v>
      </c>
      <c r="Q4886" s="34">
        <v>204</v>
      </c>
      <c r="R4886" s="34">
        <v>11</v>
      </c>
      <c r="S4886" s="45">
        <v>12.021291472128905</v>
      </c>
      <c r="T4886" s="44">
        <v>4883</v>
      </c>
      <c r="U4886" s="34">
        <v>204</v>
      </c>
      <c r="V4886" s="34">
        <v>11</v>
      </c>
      <c r="W4886" s="45">
        <v>32.586291564749843</v>
      </c>
    </row>
    <row r="4887" spans="12:23" x14ac:dyDescent="0.3">
      <c r="L4887" s="44">
        <v>4884</v>
      </c>
      <c r="M4887" s="34">
        <v>204</v>
      </c>
      <c r="N4887" s="34">
        <v>12</v>
      </c>
      <c r="O4887" s="45">
        <v>219.93826280179519</v>
      </c>
      <c r="P4887" s="44">
        <v>4884</v>
      </c>
      <c r="Q4887" s="34">
        <v>204</v>
      </c>
      <c r="R4887" s="34">
        <v>12</v>
      </c>
      <c r="S4887" s="45">
        <v>276.85059149115079</v>
      </c>
      <c r="T4887" s="44">
        <v>4884</v>
      </c>
      <c r="U4887" s="34">
        <v>204</v>
      </c>
      <c r="V4887" s="34">
        <v>12</v>
      </c>
      <c r="W4887" s="45">
        <v>750.4629694006104</v>
      </c>
    </row>
    <row r="4888" spans="12:23" x14ac:dyDescent="0.3">
      <c r="L4888" s="44">
        <v>4885</v>
      </c>
      <c r="M4888" s="34">
        <v>204</v>
      </c>
      <c r="N4888" s="34">
        <v>13</v>
      </c>
      <c r="O4888" s="45">
        <v>19.100135916441246</v>
      </c>
      <c r="P4888" s="44">
        <v>4885</v>
      </c>
      <c r="Q4888" s="34">
        <v>204</v>
      </c>
      <c r="R4888" s="34">
        <v>13</v>
      </c>
      <c r="S4888" s="45">
        <v>24.042582944257809</v>
      </c>
      <c r="T4888" s="44">
        <v>4885</v>
      </c>
      <c r="U4888" s="34">
        <v>204</v>
      </c>
      <c r="V4888" s="34">
        <v>13</v>
      </c>
      <c r="W4888" s="45">
        <v>65.172583129499685</v>
      </c>
    </row>
    <row r="4889" spans="12:23" x14ac:dyDescent="0.3">
      <c r="L4889" s="44">
        <v>4886</v>
      </c>
      <c r="M4889" s="34">
        <v>204</v>
      </c>
      <c r="N4889" s="34">
        <v>14</v>
      </c>
      <c r="O4889" s="45">
        <v>28.650203874661862</v>
      </c>
      <c r="P4889" s="44">
        <v>4886</v>
      </c>
      <c r="Q4889" s="34">
        <v>204</v>
      </c>
      <c r="R4889" s="34">
        <v>14</v>
      </c>
      <c r="S4889" s="45">
        <v>36.063874416386703</v>
      </c>
      <c r="T4889" s="44">
        <v>4886</v>
      </c>
      <c r="U4889" s="34">
        <v>204</v>
      </c>
      <c r="V4889" s="34">
        <v>14</v>
      </c>
      <c r="W4889" s="45">
        <v>97.758874694249513</v>
      </c>
    </row>
    <row r="4890" spans="12:23" x14ac:dyDescent="0.3">
      <c r="L4890" s="44">
        <v>4887</v>
      </c>
      <c r="M4890" s="34">
        <v>204</v>
      </c>
      <c r="N4890" s="34">
        <v>15</v>
      </c>
      <c r="O4890" s="45">
        <v>210.28933285642947</v>
      </c>
      <c r="P4890" s="44">
        <v>4887</v>
      </c>
      <c r="Q4890" s="34">
        <v>204</v>
      </c>
      <c r="R4890" s="34">
        <v>15</v>
      </c>
      <c r="S4890" s="45">
        <v>264.7048560079233</v>
      </c>
      <c r="T4890" s="44">
        <v>4887</v>
      </c>
      <c r="U4890" s="34">
        <v>204</v>
      </c>
      <c r="V4890" s="34">
        <v>15</v>
      </c>
      <c r="W4890" s="45">
        <v>717.53934562504548</v>
      </c>
    </row>
    <row r="4891" spans="12:23" x14ac:dyDescent="0.3">
      <c r="L4891" s="44">
        <v>4888</v>
      </c>
      <c r="M4891" s="34">
        <v>204</v>
      </c>
      <c r="N4891" s="34">
        <v>16</v>
      </c>
      <c r="O4891" s="45">
        <v>19.100135916441246</v>
      </c>
      <c r="P4891" s="44">
        <v>4888</v>
      </c>
      <c r="Q4891" s="34">
        <v>204</v>
      </c>
      <c r="R4891" s="34">
        <v>16</v>
      </c>
      <c r="S4891" s="45">
        <v>24.042582944257809</v>
      </c>
      <c r="T4891" s="44">
        <v>4888</v>
      </c>
      <c r="U4891" s="34">
        <v>204</v>
      </c>
      <c r="V4891" s="34">
        <v>16</v>
      </c>
      <c r="W4891" s="45">
        <v>65.172583129499685</v>
      </c>
    </row>
    <row r="4892" spans="12:23" x14ac:dyDescent="0.3">
      <c r="L4892" s="44">
        <v>4889</v>
      </c>
      <c r="M4892" s="34">
        <v>204</v>
      </c>
      <c r="N4892" s="34">
        <v>17</v>
      </c>
      <c r="O4892" s="45">
        <v>210.38819484357455</v>
      </c>
      <c r="P4892" s="44">
        <v>4889</v>
      </c>
      <c r="Q4892" s="34">
        <v>204</v>
      </c>
      <c r="R4892" s="34">
        <v>17</v>
      </c>
      <c r="S4892" s="45">
        <v>264.82930001902184</v>
      </c>
      <c r="T4892" s="44">
        <v>4889</v>
      </c>
      <c r="U4892" s="34">
        <v>204</v>
      </c>
      <c r="V4892" s="34">
        <v>17</v>
      </c>
      <c r="W4892" s="45">
        <v>717.87667783586051</v>
      </c>
    </row>
    <row r="4893" spans="12:23" x14ac:dyDescent="0.3">
      <c r="L4893" s="44">
        <v>4890</v>
      </c>
      <c r="M4893" s="34">
        <v>204</v>
      </c>
      <c r="N4893" s="34">
        <v>18</v>
      </c>
      <c r="O4893" s="45">
        <v>0</v>
      </c>
      <c r="P4893" s="44">
        <v>4890</v>
      </c>
      <c r="Q4893" s="34">
        <v>204</v>
      </c>
      <c r="R4893" s="34">
        <v>18</v>
      </c>
      <c r="S4893" s="45">
        <v>0</v>
      </c>
      <c r="T4893" s="44">
        <v>4890</v>
      </c>
      <c r="U4893" s="34">
        <v>204</v>
      </c>
      <c r="V4893" s="34">
        <v>18</v>
      </c>
      <c r="W4893" s="45">
        <v>0</v>
      </c>
    </row>
    <row r="4894" spans="12:23" x14ac:dyDescent="0.3">
      <c r="L4894" s="44">
        <v>4891</v>
      </c>
      <c r="M4894" s="34">
        <v>204</v>
      </c>
      <c r="N4894" s="34">
        <v>19</v>
      </c>
      <c r="O4894" s="45">
        <v>47.849201778248251</v>
      </c>
      <c r="P4894" s="44">
        <v>4891</v>
      </c>
      <c r="Q4894" s="34">
        <v>204</v>
      </c>
      <c r="R4894" s="34">
        <v>19</v>
      </c>
      <c r="S4894" s="45">
        <v>60.230901371743158</v>
      </c>
      <c r="T4894" s="44">
        <v>4891</v>
      </c>
      <c r="U4894" s="34">
        <v>204</v>
      </c>
      <c r="V4894" s="34">
        <v>19</v>
      </c>
      <c r="W4894" s="45">
        <v>163.26879003456443</v>
      </c>
    </row>
    <row r="4895" spans="12:23" x14ac:dyDescent="0.3">
      <c r="L4895" s="44">
        <v>4892</v>
      </c>
      <c r="M4895" s="34">
        <v>204</v>
      </c>
      <c r="N4895" s="34">
        <v>20</v>
      </c>
      <c r="O4895" s="45">
        <v>162.53899306532631</v>
      </c>
      <c r="P4895" s="44">
        <v>4892</v>
      </c>
      <c r="Q4895" s="34">
        <v>204</v>
      </c>
      <c r="R4895" s="34">
        <v>20</v>
      </c>
      <c r="S4895" s="45">
        <v>204.59839864727871</v>
      </c>
      <c r="T4895" s="44">
        <v>4892</v>
      </c>
      <c r="U4895" s="34">
        <v>204</v>
      </c>
      <c r="V4895" s="34">
        <v>20</v>
      </c>
      <c r="W4895" s="45">
        <v>554.6078878012961</v>
      </c>
    </row>
    <row r="4896" spans="12:23" x14ac:dyDescent="0.3">
      <c r="L4896" s="44">
        <v>4893</v>
      </c>
      <c r="M4896" s="34">
        <v>204</v>
      </c>
      <c r="N4896" s="34">
        <v>21</v>
      </c>
      <c r="O4896" s="45">
        <v>57.399269736468881</v>
      </c>
      <c r="P4896" s="44">
        <v>4893</v>
      </c>
      <c r="Q4896" s="34">
        <v>204</v>
      </c>
      <c r="R4896" s="34">
        <v>21</v>
      </c>
      <c r="S4896" s="45">
        <v>72.252192843872066</v>
      </c>
      <c r="T4896" s="44">
        <v>4893</v>
      </c>
      <c r="U4896" s="34">
        <v>204</v>
      </c>
      <c r="V4896" s="34">
        <v>21</v>
      </c>
      <c r="W4896" s="45">
        <v>195.85508159931427</v>
      </c>
    </row>
    <row r="4897" spans="12:23" x14ac:dyDescent="0.3">
      <c r="L4897" s="44">
        <v>4894</v>
      </c>
      <c r="M4897" s="34">
        <v>204</v>
      </c>
      <c r="N4897" s="34">
        <v>22</v>
      </c>
      <c r="O4897" s="45">
        <v>172.08906102354695</v>
      </c>
      <c r="P4897" s="44">
        <v>4894</v>
      </c>
      <c r="Q4897" s="34">
        <v>204</v>
      </c>
      <c r="R4897" s="34">
        <v>22</v>
      </c>
      <c r="S4897" s="45">
        <v>216.61969011940764</v>
      </c>
      <c r="T4897" s="44">
        <v>4894</v>
      </c>
      <c r="U4897" s="34">
        <v>204</v>
      </c>
      <c r="V4897" s="34">
        <v>22</v>
      </c>
      <c r="W4897" s="45">
        <v>587.194179366046</v>
      </c>
    </row>
    <row r="4898" spans="12:23" x14ac:dyDescent="0.3">
      <c r="L4898" s="44">
        <v>4895</v>
      </c>
      <c r="M4898" s="34">
        <v>204</v>
      </c>
      <c r="N4898" s="34">
        <v>23</v>
      </c>
      <c r="O4898" s="45">
        <v>47.849201778248251</v>
      </c>
      <c r="P4898" s="44">
        <v>4895</v>
      </c>
      <c r="Q4898" s="34">
        <v>204</v>
      </c>
      <c r="R4898" s="34">
        <v>23</v>
      </c>
      <c r="S4898" s="45">
        <v>60.230901371743158</v>
      </c>
      <c r="T4898" s="44">
        <v>4895</v>
      </c>
      <c r="U4898" s="34">
        <v>204</v>
      </c>
      <c r="V4898" s="34">
        <v>23</v>
      </c>
      <c r="W4898" s="45">
        <v>163.26879003456443</v>
      </c>
    </row>
    <row r="4899" spans="12:23" x14ac:dyDescent="0.3">
      <c r="L4899" s="44">
        <v>4896</v>
      </c>
      <c r="M4899" s="34">
        <v>204</v>
      </c>
      <c r="N4899" s="34">
        <v>24</v>
      </c>
      <c r="O4899" s="45">
        <v>162.53899306532631</v>
      </c>
      <c r="P4899" s="44">
        <v>4896</v>
      </c>
      <c r="Q4899" s="34">
        <v>204</v>
      </c>
      <c r="R4899" s="34">
        <v>24</v>
      </c>
      <c r="S4899" s="45">
        <v>204.59839864727871</v>
      </c>
      <c r="T4899" s="44">
        <v>4896</v>
      </c>
      <c r="U4899" s="34">
        <v>204</v>
      </c>
      <c r="V4899" s="34">
        <v>24</v>
      </c>
      <c r="W4899" s="45">
        <v>554.6078878012961</v>
      </c>
    </row>
    <row r="4900" spans="12:23" x14ac:dyDescent="0.3">
      <c r="L4900" s="44">
        <v>4897</v>
      </c>
      <c r="M4900" s="34">
        <v>205</v>
      </c>
      <c r="N4900" s="34">
        <v>1</v>
      </c>
      <c r="O4900" s="45">
        <v>57.399269736468881</v>
      </c>
      <c r="P4900" s="44">
        <v>4897</v>
      </c>
      <c r="Q4900" s="34">
        <v>205</v>
      </c>
      <c r="R4900" s="34">
        <v>1</v>
      </c>
      <c r="S4900" s="45">
        <v>72.252192843872066</v>
      </c>
      <c r="T4900" s="44">
        <v>4897</v>
      </c>
      <c r="U4900" s="34">
        <v>205</v>
      </c>
      <c r="V4900" s="34">
        <v>1</v>
      </c>
      <c r="W4900" s="45">
        <v>195.85508159931427</v>
      </c>
    </row>
    <row r="4901" spans="12:23" x14ac:dyDescent="0.3">
      <c r="L4901" s="44">
        <v>4898</v>
      </c>
      <c r="M4901" s="34">
        <v>205</v>
      </c>
      <c r="N4901" s="34">
        <v>2</v>
      </c>
      <c r="O4901" s="45">
        <v>0</v>
      </c>
      <c r="P4901" s="44">
        <v>4898</v>
      </c>
      <c r="Q4901" s="34">
        <v>205</v>
      </c>
      <c r="R4901" s="34">
        <v>2</v>
      </c>
      <c r="S4901" s="45">
        <v>0</v>
      </c>
      <c r="T4901" s="44">
        <v>4898</v>
      </c>
      <c r="U4901" s="34">
        <v>205</v>
      </c>
      <c r="V4901" s="34">
        <v>2</v>
      </c>
      <c r="W4901" s="45">
        <v>0</v>
      </c>
    </row>
    <row r="4902" spans="12:23" x14ac:dyDescent="0.3">
      <c r="L4902" s="44">
        <v>4899</v>
      </c>
      <c r="M4902" s="34">
        <v>205</v>
      </c>
      <c r="N4902" s="34">
        <v>3</v>
      </c>
      <c r="O4902" s="45">
        <v>200.83812688535394</v>
      </c>
      <c r="P4902" s="44">
        <v>4899</v>
      </c>
      <c r="Q4902" s="34">
        <v>205</v>
      </c>
      <c r="R4902" s="34">
        <v>3</v>
      </c>
      <c r="S4902" s="45">
        <v>252.80800854689298</v>
      </c>
      <c r="T4902" s="44">
        <v>4899</v>
      </c>
      <c r="U4902" s="34">
        <v>205</v>
      </c>
      <c r="V4902" s="34">
        <v>3</v>
      </c>
      <c r="W4902" s="45">
        <v>685.29038627111072</v>
      </c>
    </row>
    <row r="4903" spans="12:23" x14ac:dyDescent="0.3">
      <c r="L4903" s="44">
        <v>4900</v>
      </c>
      <c r="M4903" s="34">
        <v>205</v>
      </c>
      <c r="N4903" s="34">
        <v>4</v>
      </c>
      <c r="O4903" s="45">
        <v>0</v>
      </c>
      <c r="P4903" s="44">
        <v>4900</v>
      </c>
      <c r="Q4903" s="34">
        <v>205</v>
      </c>
      <c r="R4903" s="34">
        <v>4</v>
      </c>
      <c r="S4903" s="45">
        <v>0</v>
      </c>
      <c r="T4903" s="44">
        <v>4900</v>
      </c>
      <c r="U4903" s="34">
        <v>205</v>
      </c>
      <c r="V4903" s="34">
        <v>4</v>
      </c>
      <c r="W4903" s="45">
        <v>0</v>
      </c>
    </row>
    <row r="4904" spans="12:23" x14ac:dyDescent="0.3">
      <c r="L4904" s="44">
        <v>4901</v>
      </c>
      <c r="M4904" s="34">
        <v>205</v>
      </c>
      <c r="N4904" s="34">
        <v>5</v>
      </c>
      <c r="O4904" s="45">
        <v>219.93826280179519</v>
      </c>
      <c r="P4904" s="44">
        <v>4901</v>
      </c>
      <c r="Q4904" s="34">
        <v>205</v>
      </c>
      <c r="R4904" s="34">
        <v>5</v>
      </c>
      <c r="S4904" s="45">
        <v>276.85059149115079</v>
      </c>
      <c r="T4904" s="44">
        <v>4901</v>
      </c>
      <c r="U4904" s="34">
        <v>205</v>
      </c>
      <c r="V4904" s="34">
        <v>5</v>
      </c>
      <c r="W4904" s="45">
        <v>750.4629694006104</v>
      </c>
    </row>
    <row r="4905" spans="12:23" x14ac:dyDescent="0.3">
      <c r="L4905" s="44">
        <v>4902</v>
      </c>
      <c r="M4905" s="34">
        <v>205</v>
      </c>
      <c r="N4905" s="34">
        <v>6</v>
      </c>
      <c r="O4905" s="45">
        <v>0</v>
      </c>
      <c r="P4905" s="44">
        <v>4902</v>
      </c>
      <c r="Q4905" s="34">
        <v>205</v>
      </c>
      <c r="R4905" s="34">
        <v>6</v>
      </c>
      <c r="S4905" s="45">
        <v>0</v>
      </c>
      <c r="T4905" s="44">
        <v>4902</v>
      </c>
      <c r="U4905" s="34">
        <v>205</v>
      </c>
      <c r="V4905" s="34">
        <v>6</v>
      </c>
      <c r="W4905" s="45">
        <v>0</v>
      </c>
    </row>
    <row r="4906" spans="12:23" x14ac:dyDescent="0.3">
      <c r="L4906" s="44">
        <v>4903</v>
      </c>
      <c r="M4906" s="34">
        <v>205</v>
      </c>
      <c r="N4906" s="34">
        <v>7</v>
      </c>
      <c r="O4906" s="45">
        <v>210.38819484357455</v>
      </c>
      <c r="P4906" s="44">
        <v>4903</v>
      </c>
      <c r="Q4906" s="34">
        <v>205</v>
      </c>
      <c r="R4906" s="34">
        <v>7</v>
      </c>
      <c r="S4906" s="45">
        <v>264.82930001902184</v>
      </c>
      <c r="T4906" s="44">
        <v>4903</v>
      </c>
      <c r="U4906" s="34">
        <v>205</v>
      </c>
      <c r="V4906" s="34">
        <v>7</v>
      </c>
      <c r="W4906" s="45">
        <v>717.87667783586051</v>
      </c>
    </row>
    <row r="4907" spans="12:23" x14ac:dyDescent="0.3">
      <c r="L4907" s="44">
        <v>4904</v>
      </c>
      <c r="M4907" s="34">
        <v>205</v>
      </c>
      <c r="N4907" s="34">
        <v>8</v>
      </c>
      <c r="O4907" s="45">
        <v>0</v>
      </c>
      <c r="P4907" s="44">
        <v>4904</v>
      </c>
      <c r="Q4907" s="34">
        <v>205</v>
      </c>
      <c r="R4907" s="34">
        <v>8</v>
      </c>
      <c r="S4907" s="45">
        <v>0</v>
      </c>
      <c r="T4907" s="44">
        <v>4904</v>
      </c>
      <c r="U4907" s="34">
        <v>205</v>
      </c>
      <c r="V4907" s="34">
        <v>8</v>
      </c>
      <c r="W4907" s="45">
        <v>0</v>
      </c>
    </row>
    <row r="4908" spans="12:23" x14ac:dyDescent="0.3">
      <c r="L4908" s="44">
        <v>4905</v>
      </c>
      <c r="M4908" s="34">
        <v>205</v>
      </c>
      <c r="N4908" s="34">
        <v>9</v>
      </c>
      <c r="O4908" s="45">
        <v>219.93826280179519</v>
      </c>
      <c r="P4908" s="44">
        <v>4905</v>
      </c>
      <c r="Q4908" s="34">
        <v>205</v>
      </c>
      <c r="R4908" s="34">
        <v>9</v>
      </c>
      <c r="S4908" s="45">
        <v>276.85059149115079</v>
      </c>
      <c r="T4908" s="44">
        <v>4905</v>
      </c>
      <c r="U4908" s="34">
        <v>205</v>
      </c>
      <c r="V4908" s="34">
        <v>9</v>
      </c>
      <c r="W4908" s="45">
        <v>750.4629694006104</v>
      </c>
    </row>
    <row r="4909" spans="12:23" x14ac:dyDescent="0.3">
      <c r="L4909" s="44">
        <v>4906</v>
      </c>
      <c r="M4909" s="34">
        <v>205</v>
      </c>
      <c r="N4909" s="34">
        <v>10</v>
      </c>
      <c r="O4909" s="45">
        <v>19.100135916441246</v>
      </c>
      <c r="P4909" s="44">
        <v>4906</v>
      </c>
      <c r="Q4909" s="34">
        <v>205</v>
      </c>
      <c r="R4909" s="34">
        <v>10</v>
      </c>
      <c r="S4909" s="45">
        <v>24.042582944257809</v>
      </c>
      <c r="T4909" s="44">
        <v>4906</v>
      </c>
      <c r="U4909" s="34">
        <v>205</v>
      </c>
      <c r="V4909" s="34">
        <v>10</v>
      </c>
      <c r="W4909" s="45">
        <v>65.172583129499685</v>
      </c>
    </row>
    <row r="4910" spans="12:23" x14ac:dyDescent="0.3">
      <c r="L4910" s="44">
        <v>4907</v>
      </c>
      <c r="M4910" s="34">
        <v>205</v>
      </c>
      <c r="N4910" s="34">
        <v>11</v>
      </c>
      <c r="O4910" s="45">
        <v>38.200271832882493</v>
      </c>
      <c r="P4910" s="44">
        <v>4907</v>
      </c>
      <c r="Q4910" s="34">
        <v>205</v>
      </c>
      <c r="R4910" s="34">
        <v>11</v>
      </c>
      <c r="S4910" s="45">
        <v>48.085165888515618</v>
      </c>
      <c r="T4910" s="44">
        <v>4907</v>
      </c>
      <c r="U4910" s="34">
        <v>205</v>
      </c>
      <c r="V4910" s="34">
        <v>11</v>
      </c>
      <c r="W4910" s="45">
        <v>130.34516625899937</v>
      </c>
    </row>
    <row r="4911" spans="12:23" x14ac:dyDescent="0.3">
      <c r="L4911" s="44">
        <v>4908</v>
      </c>
      <c r="M4911" s="34">
        <v>205</v>
      </c>
      <c r="N4911" s="34">
        <v>12</v>
      </c>
      <c r="O4911" s="45">
        <v>210.38819484357455</v>
      </c>
      <c r="P4911" s="44">
        <v>4908</v>
      </c>
      <c r="Q4911" s="34">
        <v>205</v>
      </c>
      <c r="R4911" s="34">
        <v>12</v>
      </c>
      <c r="S4911" s="45">
        <v>264.82930001902184</v>
      </c>
      <c r="T4911" s="44">
        <v>4908</v>
      </c>
      <c r="U4911" s="34">
        <v>205</v>
      </c>
      <c r="V4911" s="34">
        <v>12</v>
      </c>
      <c r="W4911" s="45">
        <v>717.87667783586051</v>
      </c>
    </row>
    <row r="4912" spans="12:23" x14ac:dyDescent="0.3">
      <c r="L4912" s="44">
        <v>4909</v>
      </c>
      <c r="M4912" s="34">
        <v>205</v>
      </c>
      <c r="N4912" s="34">
        <v>13</v>
      </c>
      <c r="O4912" s="45">
        <v>0</v>
      </c>
      <c r="P4912" s="44">
        <v>4909</v>
      </c>
      <c r="Q4912" s="34">
        <v>205</v>
      </c>
      <c r="R4912" s="34">
        <v>13</v>
      </c>
      <c r="S4912" s="45">
        <v>0</v>
      </c>
      <c r="T4912" s="44">
        <v>4909</v>
      </c>
      <c r="U4912" s="34">
        <v>205</v>
      </c>
      <c r="V4912" s="34">
        <v>13</v>
      </c>
      <c r="W4912" s="45">
        <v>0</v>
      </c>
    </row>
    <row r="4913" spans="12:23" x14ac:dyDescent="0.3">
      <c r="L4913" s="44">
        <v>4910</v>
      </c>
      <c r="M4913" s="34">
        <v>205</v>
      </c>
      <c r="N4913" s="34">
        <v>14</v>
      </c>
      <c r="O4913" s="45">
        <v>239.03839871823646</v>
      </c>
      <c r="P4913" s="44">
        <v>4910</v>
      </c>
      <c r="Q4913" s="34">
        <v>205</v>
      </c>
      <c r="R4913" s="34">
        <v>14</v>
      </c>
      <c r="S4913" s="45">
        <v>300.89317443540864</v>
      </c>
      <c r="T4913" s="44">
        <v>4910</v>
      </c>
      <c r="U4913" s="34">
        <v>205</v>
      </c>
      <c r="V4913" s="34">
        <v>14</v>
      </c>
      <c r="W4913" s="45">
        <v>815.6355525301102</v>
      </c>
    </row>
    <row r="4914" spans="12:23" x14ac:dyDescent="0.3">
      <c r="L4914" s="44">
        <v>4911</v>
      </c>
      <c r="M4914" s="34">
        <v>205</v>
      </c>
      <c r="N4914" s="34">
        <v>15</v>
      </c>
      <c r="O4914" s="45">
        <v>0</v>
      </c>
      <c r="P4914" s="44">
        <v>4911</v>
      </c>
      <c r="Q4914" s="34">
        <v>205</v>
      </c>
      <c r="R4914" s="34">
        <v>15</v>
      </c>
      <c r="S4914" s="45">
        <v>0</v>
      </c>
      <c r="T4914" s="44">
        <v>4911</v>
      </c>
      <c r="U4914" s="34">
        <v>205</v>
      </c>
      <c r="V4914" s="34">
        <v>15</v>
      </c>
      <c r="W4914" s="45">
        <v>0</v>
      </c>
    </row>
    <row r="4915" spans="12:23" x14ac:dyDescent="0.3">
      <c r="L4915" s="44">
        <v>4912</v>
      </c>
      <c r="M4915" s="34">
        <v>205</v>
      </c>
      <c r="N4915" s="34">
        <v>16</v>
      </c>
      <c r="O4915" s="45">
        <v>229.48833076001583</v>
      </c>
      <c r="P4915" s="44">
        <v>4912</v>
      </c>
      <c r="Q4915" s="34">
        <v>205</v>
      </c>
      <c r="R4915" s="34">
        <v>16</v>
      </c>
      <c r="S4915" s="45">
        <v>288.87188296327975</v>
      </c>
      <c r="T4915" s="44">
        <v>4912</v>
      </c>
      <c r="U4915" s="34">
        <v>205</v>
      </c>
      <c r="V4915" s="34">
        <v>16</v>
      </c>
      <c r="W4915" s="45">
        <v>783.0492609653603</v>
      </c>
    </row>
    <row r="4916" spans="12:23" x14ac:dyDescent="0.3">
      <c r="L4916" s="44">
        <v>4913</v>
      </c>
      <c r="M4916" s="34">
        <v>205</v>
      </c>
      <c r="N4916" s="34">
        <v>17</v>
      </c>
      <c r="O4916" s="45">
        <v>28.650203874661862</v>
      </c>
      <c r="P4916" s="44">
        <v>4913</v>
      </c>
      <c r="Q4916" s="34">
        <v>205</v>
      </c>
      <c r="R4916" s="34">
        <v>17</v>
      </c>
      <c r="S4916" s="45">
        <v>36.063874416386703</v>
      </c>
      <c r="T4916" s="44">
        <v>4913</v>
      </c>
      <c r="U4916" s="34">
        <v>205</v>
      </c>
      <c r="V4916" s="34">
        <v>17</v>
      </c>
      <c r="W4916" s="45">
        <v>97.758874694249513</v>
      </c>
    </row>
    <row r="4917" spans="12:23" x14ac:dyDescent="0.3">
      <c r="L4917" s="44">
        <v>4914</v>
      </c>
      <c r="M4917" s="34">
        <v>205</v>
      </c>
      <c r="N4917" s="34">
        <v>18</v>
      </c>
      <c r="O4917" s="45">
        <v>66.94933769468949</v>
      </c>
      <c r="P4917" s="44">
        <v>4914</v>
      </c>
      <c r="Q4917" s="34">
        <v>205</v>
      </c>
      <c r="R4917" s="34">
        <v>18</v>
      </c>
      <c r="S4917" s="45">
        <v>84.27348431600096</v>
      </c>
      <c r="T4917" s="44">
        <v>4914</v>
      </c>
      <c r="U4917" s="34">
        <v>205</v>
      </c>
      <c r="V4917" s="34">
        <v>18</v>
      </c>
      <c r="W4917" s="45">
        <v>228.44137316406409</v>
      </c>
    </row>
    <row r="4918" spans="12:23" x14ac:dyDescent="0.3">
      <c r="L4918" s="44">
        <v>4915</v>
      </c>
      <c r="M4918" s="34">
        <v>205</v>
      </c>
      <c r="N4918" s="34">
        <v>19</v>
      </c>
      <c r="O4918" s="45">
        <v>219.93826280179519</v>
      </c>
      <c r="P4918" s="44">
        <v>4915</v>
      </c>
      <c r="Q4918" s="34">
        <v>205</v>
      </c>
      <c r="R4918" s="34">
        <v>19</v>
      </c>
      <c r="S4918" s="45">
        <v>276.85059149115079</v>
      </c>
      <c r="T4918" s="44">
        <v>4915</v>
      </c>
      <c r="U4918" s="34">
        <v>205</v>
      </c>
      <c r="V4918" s="34">
        <v>19</v>
      </c>
      <c r="W4918" s="45">
        <v>750.4629694006104</v>
      </c>
    </row>
    <row r="4919" spans="12:23" x14ac:dyDescent="0.3">
      <c r="L4919" s="44">
        <v>4916</v>
      </c>
      <c r="M4919" s="34">
        <v>205</v>
      </c>
      <c r="N4919" s="34">
        <v>20</v>
      </c>
      <c r="O4919" s="45">
        <v>0</v>
      </c>
      <c r="P4919" s="44">
        <v>4916</v>
      </c>
      <c r="Q4919" s="34">
        <v>205</v>
      </c>
      <c r="R4919" s="34">
        <v>20</v>
      </c>
      <c r="S4919" s="45">
        <v>0</v>
      </c>
      <c r="T4919" s="44">
        <v>4916</v>
      </c>
      <c r="U4919" s="34">
        <v>205</v>
      </c>
      <c r="V4919" s="34">
        <v>20</v>
      </c>
      <c r="W4919" s="45">
        <v>0</v>
      </c>
    </row>
    <row r="4920" spans="12:23" x14ac:dyDescent="0.3">
      <c r="L4920" s="44">
        <v>4917</v>
      </c>
      <c r="M4920" s="34">
        <v>205</v>
      </c>
      <c r="N4920" s="34">
        <v>21</v>
      </c>
      <c r="O4920" s="45">
        <v>219.93826280179519</v>
      </c>
      <c r="P4920" s="44">
        <v>4917</v>
      </c>
      <c r="Q4920" s="34">
        <v>205</v>
      </c>
      <c r="R4920" s="34">
        <v>21</v>
      </c>
      <c r="S4920" s="45">
        <v>276.85059149115079</v>
      </c>
      <c r="T4920" s="44">
        <v>4917</v>
      </c>
      <c r="U4920" s="34">
        <v>205</v>
      </c>
      <c r="V4920" s="34">
        <v>21</v>
      </c>
      <c r="W4920" s="45">
        <v>750.4629694006104</v>
      </c>
    </row>
    <row r="4921" spans="12:23" x14ac:dyDescent="0.3">
      <c r="L4921" s="44">
        <v>4918</v>
      </c>
      <c r="M4921" s="34">
        <v>205</v>
      </c>
      <c r="N4921" s="34">
        <v>22</v>
      </c>
      <c r="O4921" s="45">
        <v>0</v>
      </c>
      <c r="P4921" s="44">
        <v>4918</v>
      </c>
      <c r="Q4921" s="34">
        <v>205</v>
      </c>
      <c r="R4921" s="34">
        <v>22</v>
      </c>
      <c r="S4921" s="45">
        <v>0</v>
      </c>
      <c r="T4921" s="44">
        <v>4918</v>
      </c>
      <c r="U4921" s="34">
        <v>205</v>
      </c>
      <c r="V4921" s="34">
        <v>22</v>
      </c>
      <c r="W4921" s="45">
        <v>0</v>
      </c>
    </row>
    <row r="4922" spans="12:23" x14ac:dyDescent="0.3">
      <c r="L4922" s="44">
        <v>4919</v>
      </c>
      <c r="M4922" s="34">
        <v>205</v>
      </c>
      <c r="N4922" s="34">
        <v>23</v>
      </c>
      <c r="O4922" s="45">
        <v>229.48833076001583</v>
      </c>
      <c r="P4922" s="44">
        <v>4919</v>
      </c>
      <c r="Q4922" s="34">
        <v>205</v>
      </c>
      <c r="R4922" s="34">
        <v>23</v>
      </c>
      <c r="S4922" s="45">
        <v>288.87188296327975</v>
      </c>
      <c r="T4922" s="44">
        <v>4919</v>
      </c>
      <c r="U4922" s="34">
        <v>205</v>
      </c>
      <c r="V4922" s="34">
        <v>23</v>
      </c>
      <c r="W4922" s="45">
        <v>783.0492609653603</v>
      </c>
    </row>
    <row r="4923" spans="12:23" x14ac:dyDescent="0.3">
      <c r="L4923" s="44">
        <v>4920</v>
      </c>
      <c r="M4923" s="34">
        <v>205</v>
      </c>
      <c r="N4923" s="34">
        <v>24</v>
      </c>
      <c r="O4923" s="45">
        <v>0</v>
      </c>
      <c r="P4923" s="44">
        <v>4920</v>
      </c>
      <c r="Q4923" s="34">
        <v>205</v>
      </c>
      <c r="R4923" s="34">
        <v>24</v>
      </c>
      <c r="S4923" s="45">
        <v>0</v>
      </c>
      <c r="T4923" s="44">
        <v>4920</v>
      </c>
      <c r="U4923" s="34">
        <v>205</v>
      </c>
      <c r="V4923" s="34">
        <v>24</v>
      </c>
      <c r="W4923" s="45">
        <v>0</v>
      </c>
    </row>
    <row r="4924" spans="12:23" x14ac:dyDescent="0.3">
      <c r="L4924" s="44">
        <v>4921</v>
      </c>
      <c r="M4924" s="34">
        <v>206</v>
      </c>
      <c r="N4924" s="34">
        <v>1</v>
      </c>
      <c r="O4924" s="45">
        <v>219.93826280179519</v>
      </c>
      <c r="P4924" s="44">
        <v>4921</v>
      </c>
      <c r="Q4924" s="34">
        <v>206</v>
      </c>
      <c r="R4924" s="34">
        <v>1</v>
      </c>
      <c r="S4924" s="45">
        <v>276.85059149115079</v>
      </c>
      <c r="T4924" s="44">
        <v>4921</v>
      </c>
      <c r="U4924" s="34">
        <v>206</v>
      </c>
      <c r="V4924" s="34">
        <v>1</v>
      </c>
      <c r="W4924" s="45">
        <v>750.4629694006104</v>
      </c>
    </row>
    <row r="4925" spans="12:23" x14ac:dyDescent="0.3">
      <c r="L4925" s="44">
        <v>4922</v>
      </c>
      <c r="M4925" s="34">
        <v>206</v>
      </c>
      <c r="N4925" s="34">
        <v>2</v>
      </c>
      <c r="O4925" s="45">
        <v>0</v>
      </c>
      <c r="P4925" s="44">
        <v>4922</v>
      </c>
      <c r="Q4925" s="34">
        <v>206</v>
      </c>
      <c r="R4925" s="34">
        <v>2</v>
      </c>
      <c r="S4925" s="45">
        <v>0</v>
      </c>
      <c r="T4925" s="44">
        <v>4922</v>
      </c>
      <c r="U4925" s="34">
        <v>206</v>
      </c>
      <c r="V4925" s="34">
        <v>2</v>
      </c>
      <c r="W4925" s="45">
        <v>0</v>
      </c>
    </row>
    <row r="4926" spans="12:23" x14ac:dyDescent="0.3">
      <c r="L4926" s="44">
        <v>4923</v>
      </c>
      <c r="M4926" s="34">
        <v>206</v>
      </c>
      <c r="N4926" s="34">
        <v>3</v>
      </c>
      <c r="O4926" s="45">
        <v>57.399269736468881</v>
      </c>
      <c r="P4926" s="44">
        <v>4923</v>
      </c>
      <c r="Q4926" s="34">
        <v>206</v>
      </c>
      <c r="R4926" s="34">
        <v>3</v>
      </c>
      <c r="S4926" s="45">
        <v>72.252192843872066</v>
      </c>
      <c r="T4926" s="44">
        <v>4923</v>
      </c>
      <c r="U4926" s="34">
        <v>206</v>
      </c>
      <c r="V4926" s="34">
        <v>3</v>
      </c>
      <c r="W4926" s="45">
        <v>195.85508159931427</v>
      </c>
    </row>
    <row r="4927" spans="12:23" x14ac:dyDescent="0.3">
      <c r="L4927" s="44">
        <v>4924</v>
      </c>
      <c r="M4927" s="34">
        <v>206</v>
      </c>
      <c r="N4927" s="34">
        <v>4</v>
      </c>
      <c r="O4927" s="45">
        <v>172.08906102354695</v>
      </c>
      <c r="P4927" s="44">
        <v>4924</v>
      </c>
      <c r="Q4927" s="34">
        <v>206</v>
      </c>
      <c r="R4927" s="34">
        <v>4</v>
      </c>
      <c r="S4927" s="45">
        <v>216.61969011940764</v>
      </c>
      <c r="T4927" s="44">
        <v>4924</v>
      </c>
      <c r="U4927" s="34">
        <v>206</v>
      </c>
      <c r="V4927" s="34">
        <v>4</v>
      </c>
      <c r="W4927" s="45">
        <v>587.194179366046</v>
      </c>
    </row>
    <row r="4928" spans="12:23" x14ac:dyDescent="0.3">
      <c r="L4928" s="44">
        <v>4925</v>
      </c>
      <c r="M4928" s="34">
        <v>206</v>
      </c>
      <c r="N4928" s="34">
        <v>5</v>
      </c>
      <c r="O4928" s="45">
        <v>38.200271832882493</v>
      </c>
      <c r="P4928" s="44">
        <v>4925</v>
      </c>
      <c r="Q4928" s="34">
        <v>206</v>
      </c>
      <c r="R4928" s="34">
        <v>5</v>
      </c>
      <c r="S4928" s="45">
        <v>48.085165888515618</v>
      </c>
      <c r="T4928" s="44">
        <v>4925</v>
      </c>
      <c r="U4928" s="34">
        <v>206</v>
      </c>
      <c r="V4928" s="34">
        <v>5</v>
      </c>
      <c r="W4928" s="45">
        <v>130.34516625899937</v>
      </c>
    </row>
    <row r="4929" spans="12:23" x14ac:dyDescent="0.3">
      <c r="L4929" s="44">
        <v>4926</v>
      </c>
      <c r="M4929" s="34">
        <v>206</v>
      </c>
      <c r="N4929" s="34">
        <v>6</v>
      </c>
      <c r="O4929" s="45">
        <v>659.59729203366624</v>
      </c>
      <c r="P4929" s="44">
        <v>4926</v>
      </c>
      <c r="Q4929" s="34">
        <v>206</v>
      </c>
      <c r="R4929" s="34">
        <v>6</v>
      </c>
      <c r="S4929" s="45">
        <v>830.27799764903546</v>
      </c>
      <c r="T4929" s="44">
        <v>4926</v>
      </c>
      <c r="U4929" s="34">
        <v>206</v>
      </c>
      <c r="V4929" s="34">
        <v>6</v>
      </c>
      <c r="W4929" s="45">
        <v>2250.6467773380377</v>
      </c>
    </row>
    <row r="4930" spans="12:23" x14ac:dyDescent="0.3">
      <c r="L4930" s="44">
        <v>4927</v>
      </c>
      <c r="M4930" s="34">
        <v>206</v>
      </c>
      <c r="N4930" s="34">
        <v>7</v>
      </c>
      <c r="O4930" s="45">
        <v>210.27944665771491</v>
      </c>
      <c r="P4930" s="44">
        <v>4927</v>
      </c>
      <c r="Q4930" s="34">
        <v>206</v>
      </c>
      <c r="R4930" s="34">
        <v>7</v>
      </c>
      <c r="S4930" s="45">
        <v>264.69241160681338</v>
      </c>
      <c r="T4930" s="44">
        <v>4927</v>
      </c>
      <c r="U4930" s="34">
        <v>206</v>
      </c>
      <c r="V4930" s="34">
        <v>7</v>
      </c>
      <c r="W4930" s="45">
        <v>717.50561240396382</v>
      </c>
    </row>
    <row r="4931" spans="12:23" x14ac:dyDescent="0.3">
      <c r="L4931" s="44">
        <v>4928</v>
      </c>
      <c r="M4931" s="34">
        <v>206</v>
      </c>
      <c r="N4931" s="34">
        <v>8</v>
      </c>
      <c r="O4931" s="45">
        <v>47.849201778248251</v>
      </c>
      <c r="P4931" s="44">
        <v>4928</v>
      </c>
      <c r="Q4931" s="34">
        <v>206</v>
      </c>
      <c r="R4931" s="34">
        <v>8</v>
      </c>
      <c r="S4931" s="45">
        <v>60.230901371743158</v>
      </c>
      <c r="T4931" s="44">
        <v>4928</v>
      </c>
      <c r="U4931" s="34">
        <v>206</v>
      </c>
      <c r="V4931" s="34">
        <v>8</v>
      </c>
      <c r="W4931" s="45">
        <v>163.26879003456443</v>
      </c>
    </row>
    <row r="4932" spans="12:23" x14ac:dyDescent="0.3">
      <c r="L4932" s="44">
        <v>4929</v>
      </c>
      <c r="M4932" s="34">
        <v>206</v>
      </c>
      <c r="N4932" s="34">
        <v>9</v>
      </c>
      <c r="O4932" s="45">
        <v>162.53899306532631</v>
      </c>
      <c r="P4932" s="44">
        <v>4929</v>
      </c>
      <c r="Q4932" s="34">
        <v>206</v>
      </c>
      <c r="R4932" s="34">
        <v>9</v>
      </c>
      <c r="S4932" s="45">
        <v>204.59839864727871</v>
      </c>
      <c r="T4932" s="44">
        <v>4929</v>
      </c>
      <c r="U4932" s="34">
        <v>206</v>
      </c>
      <c r="V4932" s="34">
        <v>9</v>
      </c>
      <c r="W4932" s="45">
        <v>554.6078878012961</v>
      </c>
    </row>
    <row r="4933" spans="12:23" x14ac:dyDescent="0.3">
      <c r="L4933" s="44">
        <v>4930</v>
      </c>
      <c r="M4933" s="34">
        <v>206</v>
      </c>
      <c r="N4933" s="34">
        <v>10</v>
      </c>
      <c r="O4933" s="45">
        <v>57.399269736468881</v>
      </c>
      <c r="P4933" s="44">
        <v>4930</v>
      </c>
      <c r="Q4933" s="34">
        <v>206</v>
      </c>
      <c r="R4933" s="34">
        <v>10</v>
      </c>
      <c r="S4933" s="45">
        <v>72.252192843872066</v>
      </c>
      <c r="T4933" s="44">
        <v>4930</v>
      </c>
      <c r="U4933" s="34">
        <v>206</v>
      </c>
      <c r="V4933" s="34">
        <v>10</v>
      </c>
      <c r="W4933" s="45">
        <v>195.85508159931427</v>
      </c>
    </row>
    <row r="4934" spans="12:23" x14ac:dyDescent="0.3">
      <c r="L4934" s="44">
        <v>4931</v>
      </c>
      <c r="M4934" s="34">
        <v>206</v>
      </c>
      <c r="N4934" s="34">
        <v>11</v>
      </c>
      <c r="O4934" s="45">
        <v>152.9889251071057</v>
      </c>
      <c r="P4934" s="44">
        <v>4931</v>
      </c>
      <c r="Q4934" s="34">
        <v>206</v>
      </c>
      <c r="R4934" s="34">
        <v>11</v>
      </c>
      <c r="S4934" s="45">
        <v>192.57710717514985</v>
      </c>
      <c r="T4934" s="44">
        <v>4931</v>
      </c>
      <c r="U4934" s="34">
        <v>206</v>
      </c>
      <c r="V4934" s="34">
        <v>11</v>
      </c>
      <c r="W4934" s="45">
        <v>522.02159623654632</v>
      </c>
    </row>
    <row r="4935" spans="12:23" x14ac:dyDescent="0.3">
      <c r="L4935" s="44">
        <v>4932</v>
      </c>
      <c r="M4935" s="34">
        <v>206</v>
      </c>
      <c r="N4935" s="34">
        <v>12</v>
      </c>
      <c r="O4935" s="45">
        <v>47.849201778248251</v>
      </c>
      <c r="P4935" s="44">
        <v>4932</v>
      </c>
      <c r="Q4935" s="34">
        <v>206</v>
      </c>
      <c r="R4935" s="34">
        <v>12</v>
      </c>
      <c r="S4935" s="45">
        <v>60.230901371743158</v>
      </c>
      <c r="T4935" s="44">
        <v>4932</v>
      </c>
      <c r="U4935" s="34">
        <v>206</v>
      </c>
      <c r="V4935" s="34">
        <v>12</v>
      </c>
      <c r="W4935" s="45">
        <v>163.26879003456443</v>
      </c>
    </row>
    <row r="4936" spans="12:23" x14ac:dyDescent="0.3">
      <c r="L4936" s="44">
        <v>4933</v>
      </c>
      <c r="M4936" s="34">
        <v>206</v>
      </c>
      <c r="N4936" s="34">
        <v>13</v>
      </c>
      <c r="O4936" s="45">
        <v>563.99775046431489</v>
      </c>
      <c r="P4936" s="44">
        <v>4933</v>
      </c>
      <c r="Q4936" s="34">
        <v>206</v>
      </c>
      <c r="R4936" s="34">
        <v>13</v>
      </c>
      <c r="S4936" s="45">
        <v>709.94063891664769</v>
      </c>
      <c r="T4936" s="44">
        <v>4933</v>
      </c>
      <c r="U4936" s="34">
        <v>206</v>
      </c>
      <c r="V4936" s="34">
        <v>13</v>
      </c>
      <c r="W4936" s="45">
        <v>1924.4465294797242</v>
      </c>
    </row>
    <row r="4937" spans="12:23" x14ac:dyDescent="0.3">
      <c r="L4937" s="44">
        <v>4934</v>
      </c>
      <c r="M4937" s="34">
        <v>206</v>
      </c>
      <c r="N4937" s="34">
        <v>14</v>
      </c>
      <c r="O4937" s="45">
        <v>200.838126885354</v>
      </c>
      <c r="P4937" s="44">
        <v>4934</v>
      </c>
      <c r="Q4937" s="34">
        <v>206</v>
      </c>
      <c r="R4937" s="34">
        <v>14</v>
      </c>
      <c r="S4937" s="45">
        <v>252.80800854689306</v>
      </c>
      <c r="T4937" s="44">
        <v>4934</v>
      </c>
      <c r="U4937" s="34">
        <v>206</v>
      </c>
      <c r="V4937" s="34">
        <v>14</v>
      </c>
      <c r="W4937" s="45">
        <v>685.29038627111095</v>
      </c>
    </row>
    <row r="4938" spans="12:23" x14ac:dyDescent="0.3">
      <c r="L4938" s="44">
        <v>4935</v>
      </c>
      <c r="M4938" s="34">
        <v>206</v>
      </c>
      <c r="N4938" s="34">
        <v>15</v>
      </c>
      <c r="O4938" s="45">
        <v>38.200271832882493</v>
      </c>
      <c r="P4938" s="44">
        <v>4935</v>
      </c>
      <c r="Q4938" s="34">
        <v>206</v>
      </c>
      <c r="R4938" s="34">
        <v>15</v>
      </c>
      <c r="S4938" s="45">
        <v>48.085165888515618</v>
      </c>
      <c r="T4938" s="44">
        <v>4935</v>
      </c>
      <c r="U4938" s="34">
        <v>206</v>
      </c>
      <c r="V4938" s="34">
        <v>15</v>
      </c>
      <c r="W4938" s="45">
        <v>130.34516625899937</v>
      </c>
    </row>
    <row r="4939" spans="12:23" x14ac:dyDescent="0.3">
      <c r="L4939" s="44">
        <v>4936</v>
      </c>
      <c r="M4939" s="34">
        <v>206</v>
      </c>
      <c r="N4939" s="34">
        <v>16</v>
      </c>
      <c r="O4939" s="45">
        <v>172.08906102354695</v>
      </c>
      <c r="P4939" s="44">
        <v>4936</v>
      </c>
      <c r="Q4939" s="34">
        <v>206</v>
      </c>
      <c r="R4939" s="34">
        <v>16</v>
      </c>
      <c r="S4939" s="45">
        <v>216.61969011940764</v>
      </c>
      <c r="T4939" s="44">
        <v>4936</v>
      </c>
      <c r="U4939" s="34">
        <v>206</v>
      </c>
      <c r="V4939" s="34">
        <v>16</v>
      </c>
      <c r="W4939" s="45">
        <v>587.194179366046</v>
      </c>
    </row>
    <row r="4940" spans="12:23" x14ac:dyDescent="0.3">
      <c r="L4940" s="44">
        <v>4937</v>
      </c>
      <c r="M4940" s="34">
        <v>206</v>
      </c>
      <c r="N4940" s="34">
        <v>17</v>
      </c>
      <c r="O4940" s="45">
        <v>181.63912898176756</v>
      </c>
      <c r="P4940" s="44">
        <v>4937</v>
      </c>
      <c r="Q4940" s="34">
        <v>206</v>
      </c>
      <c r="R4940" s="34">
        <v>17</v>
      </c>
      <c r="S4940" s="45">
        <v>228.64098159153653</v>
      </c>
      <c r="T4940" s="44">
        <v>4937</v>
      </c>
      <c r="U4940" s="34">
        <v>206</v>
      </c>
      <c r="V4940" s="34">
        <v>17</v>
      </c>
      <c r="W4940" s="45">
        <v>619.78047093079579</v>
      </c>
    </row>
    <row r="4941" spans="12:23" x14ac:dyDescent="0.3">
      <c r="L4941" s="44">
        <v>4938</v>
      </c>
      <c r="M4941" s="34">
        <v>206</v>
      </c>
      <c r="N4941" s="34">
        <v>18</v>
      </c>
      <c r="O4941" s="45">
        <v>430.20782326079558</v>
      </c>
      <c r="P4941" s="44">
        <v>4938</v>
      </c>
      <c r="Q4941" s="34">
        <v>206</v>
      </c>
      <c r="R4941" s="34">
        <v>18</v>
      </c>
      <c r="S4941" s="45">
        <v>541.53055869685431</v>
      </c>
      <c r="T4941" s="44">
        <v>4938</v>
      </c>
      <c r="U4941" s="34">
        <v>206</v>
      </c>
      <c r="V4941" s="34">
        <v>18</v>
      </c>
      <c r="W4941" s="45">
        <v>1467.9348485834928</v>
      </c>
    </row>
    <row r="4942" spans="12:23" x14ac:dyDescent="0.3">
      <c r="L4942" s="44">
        <v>4939</v>
      </c>
      <c r="M4942" s="34">
        <v>206</v>
      </c>
      <c r="N4942" s="34">
        <v>19</v>
      </c>
      <c r="O4942" s="45">
        <v>57.399269736468881</v>
      </c>
      <c r="P4942" s="44">
        <v>4939</v>
      </c>
      <c r="Q4942" s="34">
        <v>206</v>
      </c>
      <c r="R4942" s="34">
        <v>19</v>
      </c>
      <c r="S4942" s="45">
        <v>72.252192843872066</v>
      </c>
      <c r="T4942" s="44">
        <v>4939</v>
      </c>
      <c r="U4942" s="34">
        <v>206</v>
      </c>
      <c r="V4942" s="34">
        <v>19</v>
      </c>
      <c r="W4942" s="45">
        <v>195.85508159931427</v>
      </c>
    </row>
    <row r="4943" spans="12:23" x14ac:dyDescent="0.3">
      <c r="L4943" s="44">
        <v>4940</v>
      </c>
      <c r="M4943" s="34">
        <v>206</v>
      </c>
      <c r="N4943" s="34">
        <v>20</v>
      </c>
      <c r="O4943" s="45">
        <v>152.9889251071057</v>
      </c>
      <c r="P4943" s="44">
        <v>4940</v>
      </c>
      <c r="Q4943" s="34">
        <v>206</v>
      </c>
      <c r="R4943" s="34">
        <v>20</v>
      </c>
      <c r="S4943" s="45">
        <v>192.57710717514985</v>
      </c>
      <c r="T4943" s="44">
        <v>4940</v>
      </c>
      <c r="U4943" s="34">
        <v>206</v>
      </c>
      <c r="V4943" s="34">
        <v>20</v>
      </c>
      <c r="W4943" s="45">
        <v>522.02159623654632</v>
      </c>
    </row>
    <row r="4944" spans="12:23" x14ac:dyDescent="0.3">
      <c r="L4944" s="44">
        <v>4941</v>
      </c>
      <c r="M4944" s="34">
        <v>206</v>
      </c>
      <c r="N4944" s="34">
        <v>21</v>
      </c>
      <c r="O4944" s="45">
        <v>47.849201778248251</v>
      </c>
      <c r="P4944" s="44">
        <v>4941</v>
      </c>
      <c r="Q4944" s="34">
        <v>206</v>
      </c>
      <c r="R4944" s="34">
        <v>21</v>
      </c>
      <c r="S4944" s="45">
        <v>60.230901371743158</v>
      </c>
      <c r="T4944" s="44">
        <v>4941</v>
      </c>
      <c r="U4944" s="34">
        <v>206</v>
      </c>
      <c r="V4944" s="34">
        <v>21</v>
      </c>
      <c r="W4944" s="45">
        <v>163.26879003456443</v>
      </c>
    </row>
    <row r="4945" spans="12:23" x14ac:dyDescent="0.3">
      <c r="L4945" s="44">
        <v>4942</v>
      </c>
      <c r="M4945" s="34">
        <v>206</v>
      </c>
      <c r="N4945" s="34">
        <v>22</v>
      </c>
      <c r="O4945" s="45">
        <v>47.849201778248251</v>
      </c>
      <c r="P4945" s="44">
        <v>4942</v>
      </c>
      <c r="Q4945" s="34">
        <v>206</v>
      </c>
      <c r="R4945" s="34">
        <v>22</v>
      </c>
      <c r="S4945" s="45">
        <v>60.230901371743158</v>
      </c>
      <c r="T4945" s="44">
        <v>4942</v>
      </c>
      <c r="U4945" s="34">
        <v>206</v>
      </c>
      <c r="V4945" s="34">
        <v>22</v>
      </c>
      <c r="W4945" s="45">
        <v>163.26879003456443</v>
      </c>
    </row>
    <row r="4946" spans="12:23" x14ac:dyDescent="0.3">
      <c r="L4946" s="44">
        <v>4943</v>
      </c>
      <c r="M4946" s="34">
        <v>206</v>
      </c>
      <c r="N4946" s="34">
        <v>23</v>
      </c>
      <c r="O4946" s="45">
        <v>9.5500679582206232</v>
      </c>
      <c r="P4946" s="44">
        <v>4943</v>
      </c>
      <c r="Q4946" s="34">
        <v>206</v>
      </c>
      <c r="R4946" s="34">
        <v>23</v>
      </c>
      <c r="S4946" s="45">
        <v>12.021291472128905</v>
      </c>
      <c r="T4946" s="44">
        <v>4943</v>
      </c>
      <c r="U4946" s="34">
        <v>206</v>
      </c>
      <c r="V4946" s="34">
        <v>23</v>
      </c>
      <c r="W4946" s="45">
        <v>32.586291564749843</v>
      </c>
    </row>
    <row r="4947" spans="12:23" x14ac:dyDescent="0.3">
      <c r="L4947" s="44">
        <v>4944</v>
      </c>
      <c r="M4947" s="34">
        <v>206</v>
      </c>
      <c r="N4947" s="34">
        <v>24</v>
      </c>
      <c r="O4947" s="45">
        <v>229.48833076001583</v>
      </c>
      <c r="P4947" s="44">
        <v>4944</v>
      </c>
      <c r="Q4947" s="34">
        <v>206</v>
      </c>
      <c r="R4947" s="34">
        <v>24</v>
      </c>
      <c r="S4947" s="45">
        <v>288.87188296327975</v>
      </c>
      <c r="T4947" s="44">
        <v>4944</v>
      </c>
      <c r="U4947" s="34">
        <v>206</v>
      </c>
      <c r="V4947" s="34">
        <v>24</v>
      </c>
      <c r="W4947" s="45">
        <v>783.0492609653603</v>
      </c>
    </row>
    <row r="4948" spans="12:23" x14ac:dyDescent="0.3">
      <c r="L4948" s="44">
        <v>4945</v>
      </c>
      <c r="M4948" s="34">
        <v>207</v>
      </c>
      <c r="N4948" s="34">
        <v>1</v>
      </c>
      <c r="O4948" s="45">
        <v>0</v>
      </c>
      <c r="P4948" s="44">
        <v>4945</v>
      </c>
      <c r="Q4948" s="34">
        <v>207</v>
      </c>
      <c r="R4948" s="34">
        <v>1</v>
      </c>
      <c r="S4948" s="45">
        <v>0</v>
      </c>
      <c r="T4948" s="44">
        <v>4945</v>
      </c>
      <c r="U4948" s="34">
        <v>207</v>
      </c>
      <c r="V4948" s="34">
        <v>1</v>
      </c>
      <c r="W4948" s="45">
        <v>0</v>
      </c>
    </row>
    <row r="4949" spans="12:23" x14ac:dyDescent="0.3">
      <c r="L4949" s="44">
        <v>4946</v>
      </c>
      <c r="M4949" s="34">
        <v>207</v>
      </c>
      <c r="N4949" s="34">
        <v>2</v>
      </c>
      <c r="O4949" s="45">
        <v>439.86663940487585</v>
      </c>
      <c r="P4949" s="44">
        <v>4946</v>
      </c>
      <c r="Q4949" s="34">
        <v>207</v>
      </c>
      <c r="R4949" s="34">
        <v>2</v>
      </c>
      <c r="S4949" s="45">
        <v>553.68873858119173</v>
      </c>
      <c r="T4949" s="44">
        <v>4946</v>
      </c>
      <c r="U4949" s="34">
        <v>207</v>
      </c>
      <c r="V4949" s="34">
        <v>2</v>
      </c>
      <c r="W4949" s="45">
        <v>1500.8922055801393</v>
      </c>
    </row>
    <row r="4950" spans="12:23" x14ac:dyDescent="0.3">
      <c r="L4950" s="44">
        <v>4947</v>
      </c>
      <c r="M4950" s="34">
        <v>207</v>
      </c>
      <c r="N4950" s="34">
        <v>3</v>
      </c>
      <c r="O4950" s="45">
        <v>162.53899306532631</v>
      </c>
      <c r="P4950" s="44">
        <v>4947</v>
      </c>
      <c r="Q4950" s="34">
        <v>207</v>
      </c>
      <c r="R4950" s="34">
        <v>3</v>
      </c>
      <c r="S4950" s="45">
        <v>204.59839864727871</v>
      </c>
      <c r="T4950" s="44">
        <v>4947</v>
      </c>
      <c r="U4950" s="34">
        <v>207</v>
      </c>
      <c r="V4950" s="34">
        <v>3</v>
      </c>
      <c r="W4950" s="45">
        <v>554.6078878012961</v>
      </c>
    </row>
    <row r="4951" spans="12:23" x14ac:dyDescent="0.3">
      <c r="L4951" s="44">
        <v>4948</v>
      </c>
      <c r="M4951" s="34">
        <v>207</v>
      </c>
      <c r="N4951" s="34">
        <v>4</v>
      </c>
      <c r="O4951" s="45">
        <v>181.63912898176758</v>
      </c>
      <c r="P4951" s="44">
        <v>4948</v>
      </c>
      <c r="Q4951" s="34">
        <v>207</v>
      </c>
      <c r="R4951" s="34">
        <v>4</v>
      </c>
      <c r="S4951" s="45">
        <v>228.64098159153659</v>
      </c>
      <c r="T4951" s="44">
        <v>4948</v>
      </c>
      <c r="U4951" s="34">
        <v>207</v>
      </c>
      <c r="V4951" s="34">
        <v>4</v>
      </c>
      <c r="W4951" s="45">
        <v>619.7804709307959</v>
      </c>
    </row>
    <row r="4952" spans="12:23" x14ac:dyDescent="0.3">
      <c r="L4952" s="44">
        <v>4949</v>
      </c>
      <c r="M4952" s="34">
        <v>207</v>
      </c>
      <c r="N4952" s="34">
        <v>5</v>
      </c>
      <c r="O4952" s="45">
        <v>296.32892026884565</v>
      </c>
      <c r="P4952" s="44">
        <v>4949</v>
      </c>
      <c r="Q4952" s="34">
        <v>207</v>
      </c>
      <c r="R4952" s="34">
        <v>5</v>
      </c>
      <c r="S4952" s="45">
        <v>373.0084788670722</v>
      </c>
      <c r="T4952" s="44">
        <v>4949</v>
      </c>
      <c r="U4952" s="34">
        <v>207</v>
      </c>
      <c r="V4952" s="34">
        <v>5</v>
      </c>
      <c r="W4952" s="45">
        <v>1011.1195686975277</v>
      </c>
    </row>
    <row r="4953" spans="12:23" x14ac:dyDescent="0.3">
      <c r="L4953" s="44">
        <v>4950</v>
      </c>
      <c r="M4953" s="34">
        <v>207</v>
      </c>
      <c r="N4953" s="34">
        <v>6</v>
      </c>
      <c r="O4953" s="45">
        <v>210.38819484357455</v>
      </c>
      <c r="P4953" s="44">
        <v>4950</v>
      </c>
      <c r="Q4953" s="34">
        <v>207</v>
      </c>
      <c r="R4953" s="34">
        <v>6</v>
      </c>
      <c r="S4953" s="45">
        <v>264.82930001902184</v>
      </c>
      <c r="T4953" s="44">
        <v>4950</v>
      </c>
      <c r="U4953" s="34">
        <v>207</v>
      </c>
      <c r="V4953" s="34">
        <v>6</v>
      </c>
      <c r="W4953" s="45">
        <v>717.87667783586051</v>
      </c>
    </row>
    <row r="4954" spans="12:23" x14ac:dyDescent="0.3">
      <c r="L4954" s="44">
        <v>4951</v>
      </c>
      <c r="M4954" s="34">
        <v>207</v>
      </c>
      <c r="N4954" s="34">
        <v>7</v>
      </c>
      <c r="O4954" s="45">
        <v>181.63912898176758</v>
      </c>
      <c r="P4954" s="44">
        <v>4951</v>
      </c>
      <c r="Q4954" s="34">
        <v>207</v>
      </c>
      <c r="R4954" s="34">
        <v>7</v>
      </c>
      <c r="S4954" s="45">
        <v>228.64098159153659</v>
      </c>
      <c r="T4954" s="44">
        <v>4951</v>
      </c>
      <c r="U4954" s="34">
        <v>207</v>
      </c>
      <c r="V4954" s="34">
        <v>7</v>
      </c>
      <c r="W4954" s="45">
        <v>619.7804709307959</v>
      </c>
    </row>
    <row r="4955" spans="12:23" x14ac:dyDescent="0.3">
      <c r="L4955" s="44">
        <v>4952</v>
      </c>
      <c r="M4955" s="34">
        <v>207</v>
      </c>
      <c r="N4955" s="34">
        <v>8</v>
      </c>
      <c r="O4955" s="45">
        <v>57.399269736468881</v>
      </c>
      <c r="P4955" s="44">
        <v>4952</v>
      </c>
      <c r="Q4955" s="34">
        <v>207</v>
      </c>
      <c r="R4955" s="34">
        <v>8</v>
      </c>
      <c r="S4955" s="45">
        <v>72.252192843872066</v>
      </c>
      <c r="T4955" s="44">
        <v>4952</v>
      </c>
      <c r="U4955" s="34">
        <v>207</v>
      </c>
      <c r="V4955" s="34">
        <v>8</v>
      </c>
      <c r="W4955" s="45">
        <v>195.85508159931427</v>
      </c>
    </row>
    <row r="4956" spans="12:23" x14ac:dyDescent="0.3">
      <c r="L4956" s="44">
        <v>4953</v>
      </c>
      <c r="M4956" s="34">
        <v>207</v>
      </c>
      <c r="N4956" s="34">
        <v>9</v>
      </c>
      <c r="O4956" s="45">
        <v>181.63912898176756</v>
      </c>
      <c r="P4956" s="44">
        <v>4953</v>
      </c>
      <c r="Q4956" s="34">
        <v>207</v>
      </c>
      <c r="R4956" s="34">
        <v>9</v>
      </c>
      <c r="S4956" s="45">
        <v>228.64098159153653</v>
      </c>
      <c r="T4956" s="44">
        <v>4953</v>
      </c>
      <c r="U4956" s="34">
        <v>207</v>
      </c>
      <c r="V4956" s="34">
        <v>9</v>
      </c>
      <c r="W4956" s="45">
        <v>619.78047093079579</v>
      </c>
    </row>
    <row r="4957" spans="12:23" x14ac:dyDescent="0.3">
      <c r="L4957" s="44">
        <v>4954</v>
      </c>
      <c r="M4957" s="34">
        <v>207</v>
      </c>
      <c r="N4957" s="34">
        <v>10</v>
      </c>
      <c r="O4957" s="45">
        <v>114.68979128707807</v>
      </c>
      <c r="P4957" s="44">
        <v>4954</v>
      </c>
      <c r="Q4957" s="34">
        <v>207</v>
      </c>
      <c r="R4957" s="34">
        <v>10</v>
      </c>
      <c r="S4957" s="45">
        <v>144.36749727553558</v>
      </c>
      <c r="T4957" s="44">
        <v>4954</v>
      </c>
      <c r="U4957" s="34">
        <v>207</v>
      </c>
      <c r="V4957" s="34">
        <v>10</v>
      </c>
      <c r="W4957" s="45">
        <v>391.3390977667317</v>
      </c>
    </row>
    <row r="4958" spans="12:23" x14ac:dyDescent="0.3">
      <c r="L4958" s="44">
        <v>4955</v>
      </c>
      <c r="M4958" s="34">
        <v>207</v>
      </c>
      <c r="N4958" s="34">
        <v>11</v>
      </c>
      <c r="O4958" s="45">
        <v>516.25729687192643</v>
      </c>
      <c r="P4958" s="44">
        <v>4955</v>
      </c>
      <c r="Q4958" s="34">
        <v>207</v>
      </c>
      <c r="R4958" s="34">
        <v>11</v>
      </c>
      <c r="S4958" s="45">
        <v>649.84662595711325</v>
      </c>
      <c r="T4958" s="44">
        <v>4955</v>
      </c>
      <c r="U4958" s="34">
        <v>207</v>
      </c>
      <c r="V4958" s="34">
        <v>11</v>
      </c>
      <c r="W4958" s="45">
        <v>1761.5488048770567</v>
      </c>
    </row>
    <row r="4959" spans="12:23" x14ac:dyDescent="0.3">
      <c r="L4959" s="44">
        <v>4956</v>
      </c>
      <c r="M4959" s="34">
        <v>207</v>
      </c>
      <c r="N4959" s="34">
        <v>12</v>
      </c>
      <c r="O4959" s="45">
        <v>9.5500679582206232</v>
      </c>
      <c r="P4959" s="44">
        <v>4956</v>
      </c>
      <c r="Q4959" s="34">
        <v>207</v>
      </c>
      <c r="R4959" s="34">
        <v>12</v>
      </c>
      <c r="S4959" s="45">
        <v>12.021291472128905</v>
      </c>
      <c r="T4959" s="44">
        <v>4956</v>
      </c>
      <c r="U4959" s="34">
        <v>207</v>
      </c>
      <c r="V4959" s="34">
        <v>12</v>
      </c>
      <c r="W4959" s="45">
        <v>32.586291564749843</v>
      </c>
    </row>
    <row r="4960" spans="12:23" x14ac:dyDescent="0.3">
      <c r="L4960" s="44">
        <v>4957</v>
      </c>
      <c r="M4960" s="34">
        <v>207</v>
      </c>
      <c r="N4960" s="34">
        <v>13</v>
      </c>
      <c r="O4960" s="45">
        <v>47.849201778248251</v>
      </c>
      <c r="P4960" s="44">
        <v>4957</v>
      </c>
      <c r="Q4960" s="34">
        <v>207</v>
      </c>
      <c r="R4960" s="34">
        <v>13</v>
      </c>
      <c r="S4960" s="45">
        <v>60.230901371743158</v>
      </c>
      <c r="T4960" s="44">
        <v>4957</v>
      </c>
      <c r="U4960" s="34">
        <v>207</v>
      </c>
      <c r="V4960" s="34">
        <v>13</v>
      </c>
      <c r="W4960" s="45">
        <v>163.26879003456443</v>
      </c>
    </row>
    <row r="4961" spans="12:23" x14ac:dyDescent="0.3">
      <c r="L4961" s="44">
        <v>4958</v>
      </c>
      <c r="M4961" s="34">
        <v>207</v>
      </c>
      <c r="N4961" s="34">
        <v>14</v>
      </c>
      <c r="O4961" s="45">
        <v>162.53899306532631</v>
      </c>
      <c r="P4961" s="44">
        <v>4958</v>
      </c>
      <c r="Q4961" s="34">
        <v>207</v>
      </c>
      <c r="R4961" s="34">
        <v>14</v>
      </c>
      <c r="S4961" s="45">
        <v>204.59839864727871</v>
      </c>
      <c r="T4961" s="44">
        <v>4958</v>
      </c>
      <c r="U4961" s="34">
        <v>207</v>
      </c>
      <c r="V4961" s="34">
        <v>14</v>
      </c>
      <c r="W4961" s="45">
        <v>554.6078878012961</v>
      </c>
    </row>
    <row r="4962" spans="12:23" x14ac:dyDescent="0.3">
      <c r="L4962" s="44">
        <v>4959</v>
      </c>
      <c r="M4962" s="34">
        <v>207</v>
      </c>
      <c r="N4962" s="34">
        <v>15</v>
      </c>
      <c r="O4962" s="45">
        <v>66.94933769468949</v>
      </c>
      <c r="P4962" s="44">
        <v>4959</v>
      </c>
      <c r="Q4962" s="34">
        <v>207</v>
      </c>
      <c r="R4962" s="34">
        <v>15</v>
      </c>
      <c r="S4962" s="45">
        <v>84.27348431600096</v>
      </c>
      <c r="T4962" s="44">
        <v>4959</v>
      </c>
      <c r="U4962" s="34">
        <v>207</v>
      </c>
      <c r="V4962" s="34">
        <v>15</v>
      </c>
      <c r="W4962" s="45">
        <v>228.44137316406409</v>
      </c>
    </row>
    <row r="4963" spans="12:23" x14ac:dyDescent="0.3">
      <c r="L4963" s="44">
        <v>4960</v>
      </c>
      <c r="M4963" s="34">
        <v>207</v>
      </c>
      <c r="N4963" s="34">
        <v>16</v>
      </c>
      <c r="O4963" s="45">
        <v>382.36850768126192</v>
      </c>
      <c r="P4963" s="44">
        <v>4960</v>
      </c>
      <c r="Q4963" s="34">
        <v>207</v>
      </c>
      <c r="R4963" s="34">
        <v>16</v>
      </c>
      <c r="S4963" s="45">
        <v>481.31210172622116</v>
      </c>
      <c r="T4963" s="44">
        <v>4960</v>
      </c>
      <c r="U4963" s="34">
        <v>207</v>
      </c>
      <c r="V4963" s="34">
        <v>16</v>
      </c>
      <c r="W4963" s="45">
        <v>1304.6997917700101</v>
      </c>
    </row>
    <row r="4964" spans="12:23" x14ac:dyDescent="0.3">
      <c r="L4964" s="44">
        <v>4961</v>
      </c>
      <c r="M4964" s="34">
        <v>207</v>
      </c>
      <c r="N4964" s="34">
        <v>17</v>
      </c>
      <c r="O4964" s="45">
        <v>47.849201778248251</v>
      </c>
      <c r="P4964" s="44">
        <v>4961</v>
      </c>
      <c r="Q4964" s="34">
        <v>207</v>
      </c>
      <c r="R4964" s="34">
        <v>17</v>
      </c>
      <c r="S4964" s="45">
        <v>60.230901371743158</v>
      </c>
      <c r="T4964" s="44">
        <v>4961</v>
      </c>
      <c r="U4964" s="34">
        <v>207</v>
      </c>
      <c r="V4964" s="34">
        <v>17</v>
      </c>
      <c r="W4964" s="45">
        <v>163.26879003456443</v>
      </c>
    </row>
    <row r="4965" spans="12:23" x14ac:dyDescent="0.3">
      <c r="L4965" s="44">
        <v>4962</v>
      </c>
      <c r="M4965" s="34">
        <v>207</v>
      </c>
      <c r="N4965" s="34">
        <v>18</v>
      </c>
      <c r="O4965" s="45">
        <v>219.93826280179519</v>
      </c>
      <c r="P4965" s="44">
        <v>4962</v>
      </c>
      <c r="Q4965" s="34">
        <v>207</v>
      </c>
      <c r="R4965" s="34">
        <v>18</v>
      </c>
      <c r="S4965" s="45">
        <v>276.85059149115079</v>
      </c>
      <c r="T4965" s="44">
        <v>4962</v>
      </c>
      <c r="U4965" s="34">
        <v>207</v>
      </c>
      <c r="V4965" s="34">
        <v>18</v>
      </c>
      <c r="W4965" s="45">
        <v>750.4629694006104</v>
      </c>
    </row>
    <row r="4966" spans="12:23" x14ac:dyDescent="0.3">
      <c r="L4966" s="44">
        <v>4963</v>
      </c>
      <c r="M4966" s="34">
        <v>207</v>
      </c>
      <c r="N4966" s="34">
        <v>19</v>
      </c>
      <c r="O4966" s="45">
        <v>0</v>
      </c>
      <c r="P4966" s="44">
        <v>4963</v>
      </c>
      <c r="Q4966" s="34">
        <v>207</v>
      </c>
      <c r="R4966" s="34">
        <v>19</v>
      </c>
      <c r="S4966" s="45">
        <v>0</v>
      </c>
      <c r="T4966" s="44">
        <v>4963</v>
      </c>
      <c r="U4966" s="34">
        <v>207</v>
      </c>
      <c r="V4966" s="34">
        <v>19</v>
      </c>
      <c r="W4966" s="45">
        <v>0</v>
      </c>
    </row>
    <row r="4967" spans="12:23" x14ac:dyDescent="0.3">
      <c r="L4967" s="44">
        <v>4964</v>
      </c>
      <c r="M4967" s="34">
        <v>207</v>
      </c>
      <c r="N4967" s="34">
        <v>20</v>
      </c>
      <c r="O4967" s="45">
        <v>57.399269736468881</v>
      </c>
      <c r="P4967" s="44">
        <v>4964</v>
      </c>
      <c r="Q4967" s="34">
        <v>207</v>
      </c>
      <c r="R4967" s="34">
        <v>20</v>
      </c>
      <c r="S4967" s="45">
        <v>72.252192843872066</v>
      </c>
      <c r="T4967" s="44">
        <v>4964</v>
      </c>
      <c r="U4967" s="34">
        <v>207</v>
      </c>
      <c r="V4967" s="34">
        <v>20</v>
      </c>
      <c r="W4967" s="45">
        <v>195.85508159931427</v>
      </c>
    </row>
    <row r="4968" spans="12:23" x14ac:dyDescent="0.3">
      <c r="L4968" s="44">
        <v>4965</v>
      </c>
      <c r="M4968" s="34">
        <v>207</v>
      </c>
      <c r="N4968" s="34">
        <v>21</v>
      </c>
      <c r="O4968" s="45">
        <v>344.16823584837942</v>
      </c>
      <c r="P4968" s="44">
        <v>4965</v>
      </c>
      <c r="Q4968" s="34">
        <v>207</v>
      </c>
      <c r="R4968" s="34">
        <v>21</v>
      </c>
      <c r="S4968" s="45">
        <v>433.22693583770553</v>
      </c>
      <c r="T4968" s="44">
        <v>4965</v>
      </c>
      <c r="U4968" s="34">
        <v>207</v>
      </c>
      <c r="V4968" s="34">
        <v>21</v>
      </c>
      <c r="W4968" s="45">
        <v>1174.3546255110107</v>
      </c>
    </row>
    <row r="4969" spans="12:23" x14ac:dyDescent="0.3">
      <c r="L4969" s="44">
        <v>4966</v>
      </c>
      <c r="M4969" s="34">
        <v>207</v>
      </c>
      <c r="N4969" s="34">
        <v>22</v>
      </c>
      <c r="O4969" s="45">
        <v>172.08906102354695</v>
      </c>
      <c r="P4969" s="44">
        <v>4966</v>
      </c>
      <c r="Q4969" s="34">
        <v>207</v>
      </c>
      <c r="R4969" s="34">
        <v>22</v>
      </c>
      <c r="S4969" s="45">
        <v>216.61969011940764</v>
      </c>
      <c r="T4969" s="44">
        <v>4966</v>
      </c>
      <c r="U4969" s="34">
        <v>207</v>
      </c>
      <c r="V4969" s="34">
        <v>22</v>
      </c>
      <c r="W4969" s="45">
        <v>587.194179366046</v>
      </c>
    </row>
    <row r="4970" spans="12:23" x14ac:dyDescent="0.3">
      <c r="L4970" s="44">
        <v>4967</v>
      </c>
      <c r="M4970" s="34">
        <v>207</v>
      </c>
      <c r="N4970" s="34">
        <v>23</v>
      </c>
      <c r="O4970" s="45">
        <v>38.200271832882493</v>
      </c>
      <c r="P4970" s="44">
        <v>4967</v>
      </c>
      <c r="Q4970" s="34">
        <v>207</v>
      </c>
      <c r="R4970" s="34">
        <v>23</v>
      </c>
      <c r="S4970" s="45">
        <v>48.085165888515618</v>
      </c>
      <c r="T4970" s="44">
        <v>4967</v>
      </c>
      <c r="U4970" s="34">
        <v>207</v>
      </c>
      <c r="V4970" s="34">
        <v>23</v>
      </c>
      <c r="W4970" s="45">
        <v>130.34516625899937</v>
      </c>
    </row>
    <row r="4971" spans="12:23" x14ac:dyDescent="0.3">
      <c r="L4971" s="44">
        <v>4968</v>
      </c>
      <c r="M4971" s="34">
        <v>207</v>
      </c>
      <c r="N4971" s="34">
        <v>24</v>
      </c>
      <c r="O4971" s="45">
        <v>19.100135916441246</v>
      </c>
      <c r="P4971" s="44">
        <v>4968</v>
      </c>
      <c r="Q4971" s="34">
        <v>207</v>
      </c>
      <c r="R4971" s="34">
        <v>24</v>
      </c>
      <c r="S4971" s="45">
        <v>24.042582944257809</v>
      </c>
      <c r="T4971" s="44">
        <v>4968</v>
      </c>
      <c r="U4971" s="34">
        <v>207</v>
      </c>
      <c r="V4971" s="34">
        <v>24</v>
      </c>
      <c r="W4971" s="45">
        <v>65.172583129499685</v>
      </c>
    </row>
    <row r="4972" spans="12:23" x14ac:dyDescent="0.3">
      <c r="L4972" s="44">
        <v>4969</v>
      </c>
      <c r="M4972" s="34">
        <v>208</v>
      </c>
      <c r="N4972" s="34">
        <v>1</v>
      </c>
      <c r="O4972" s="45">
        <v>200.83812688535394</v>
      </c>
      <c r="P4972" s="44">
        <v>4969</v>
      </c>
      <c r="Q4972" s="34">
        <v>208</v>
      </c>
      <c r="R4972" s="34">
        <v>1</v>
      </c>
      <c r="S4972" s="45">
        <v>252.80800854689298</v>
      </c>
      <c r="T4972" s="44">
        <v>4969</v>
      </c>
      <c r="U4972" s="34">
        <v>208</v>
      </c>
      <c r="V4972" s="34">
        <v>1</v>
      </c>
      <c r="W4972" s="45">
        <v>685.29038627111072</v>
      </c>
    </row>
    <row r="4973" spans="12:23" x14ac:dyDescent="0.3">
      <c r="L4973" s="44">
        <v>4970</v>
      </c>
      <c r="M4973" s="34">
        <v>208</v>
      </c>
      <c r="N4973" s="34">
        <v>2</v>
      </c>
      <c r="O4973" s="45">
        <v>0</v>
      </c>
      <c r="P4973" s="44">
        <v>4970</v>
      </c>
      <c r="Q4973" s="34">
        <v>208</v>
      </c>
      <c r="R4973" s="34">
        <v>2</v>
      </c>
      <c r="S4973" s="45">
        <v>0</v>
      </c>
      <c r="T4973" s="44">
        <v>4970</v>
      </c>
      <c r="U4973" s="34">
        <v>208</v>
      </c>
      <c r="V4973" s="34">
        <v>2</v>
      </c>
      <c r="W4973" s="45">
        <v>0</v>
      </c>
    </row>
    <row r="4974" spans="12:23" x14ac:dyDescent="0.3">
      <c r="L4974" s="44">
        <v>4971</v>
      </c>
      <c r="M4974" s="34">
        <v>208</v>
      </c>
      <c r="N4974" s="34">
        <v>3</v>
      </c>
      <c r="O4974" s="45">
        <v>57.399269736468881</v>
      </c>
      <c r="P4974" s="44">
        <v>4971</v>
      </c>
      <c r="Q4974" s="34">
        <v>208</v>
      </c>
      <c r="R4974" s="34">
        <v>3</v>
      </c>
      <c r="S4974" s="45">
        <v>72.252192843872066</v>
      </c>
      <c r="T4974" s="44">
        <v>4971</v>
      </c>
      <c r="U4974" s="34">
        <v>208</v>
      </c>
      <c r="V4974" s="34">
        <v>3</v>
      </c>
      <c r="W4974" s="45">
        <v>195.85508159931427</v>
      </c>
    </row>
    <row r="4975" spans="12:23" x14ac:dyDescent="0.3">
      <c r="L4975" s="44">
        <v>4972</v>
      </c>
      <c r="M4975" s="34">
        <v>208</v>
      </c>
      <c r="N4975" s="34">
        <v>4</v>
      </c>
      <c r="O4975" s="45">
        <v>0</v>
      </c>
      <c r="P4975" s="44">
        <v>4972</v>
      </c>
      <c r="Q4975" s="34">
        <v>208</v>
      </c>
      <c r="R4975" s="34">
        <v>4</v>
      </c>
      <c r="S4975" s="45">
        <v>0</v>
      </c>
      <c r="T4975" s="44">
        <v>4972</v>
      </c>
      <c r="U4975" s="34">
        <v>208</v>
      </c>
      <c r="V4975" s="34">
        <v>4</v>
      </c>
      <c r="W4975" s="45">
        <v>0</v>
      </c>
    </row>
    <row r="4976" spans="12:23" x14ac:dyDescent="0.3">
      <c r="L4976" s="44">
        <v>4973</v>
      </c>
      <c r="M4976" s="34">
        <v>208</v>
      </c>
      <c r="N4976" s="34">
        <v>5</v>
      </c>
      <c r="O4976" s="45">
        <v>210.38819484357455</v>
      </c>
      <c r="P4976" s="44">
        <v>4973</v>
      </c>
      <c r="Q4976" s="34">
        <v>208</v>
      </c>
      <c r="R4976" s="34">
        <v>5</v>
      </c>
      <c r="S4976" s="45">
        <v>264.82930001902184</v>
      </c>
      <c r="T4976" s="44">
        <v>4973</v>
      </c>
      <c r="U4976" s="34">
        <v>208</v>
      </c>
      <c r="V4976" s="34">
        <v>5</v>
      </c>
      <c r="W4976" s="45">
        <v>717.87667783586051</v>
      </c>
    </row>
    <row r="4977" spans="12:23" x14ac:dyDescent="0.3">
      <c r="L4977" s="44">
        <v>4974</v>
      </c>
      <c r="M4977" s="34">
        <v>208</v>
      </c>
      <c r="N4977" s="34">
        <v>6</v>
      </c>
      <c r="O4977" s="45">
        <v>239.02851251952197</v>
      </c>
      <c r="P4977" s="44">
        <v>4974</v>
      </c>
      <c r="Q4977" s="34">
        <v>208</v>
      </c>
      <c r="R4977" s="34">
        <v>6</v>
      </c>
      <c r="S4977" s="45">
        <v>300.88073003429878</v>
      </c>
      <c r="T4977" s="44">
        <v>4974</v>
      </c>
      <c r="U4977" s="34">
        <v>208</v>
      </c>
      <c r="V4977" s="34">
        <v>6</v>
      </c>
      <c r="W4977" s="45">
        <v>815.60181930902866</v>
      </c>
    </row>
    <row r="4978" spans="12:23" x14ac:dyDescent="0.3">
      <c r="L4978" s="44">
        <v>4975</v>
      </c>
      <c r="M4978" s="34">
        <v>208</v>
      </c>
      <c r="N4978" s="34">
        <v>7</v>
      </c>
      <c r="O4978" s="45">
        <v>621.39702020078369</v>
      </c>
      <c r="P4978" s="44">
        <v>4975</v>
      </c>
      <c r="Q4978" s="34">
        <v>208</v>
      </c>
      <c r="R4978" s="34">
        <v>7</v>
      </c>
      <c r="S4978" s="45">
        <v>782.19283176051965</v>
      </c>
      <c r="T4978" s="44">
        <v>4975</v>
      </c>
      <c r="U4978" s="34">
        <v>208</v>
      </c>
      <c r="V4978" s="34">
        <v>7</v>
      </c>
      <c r="W4978" s="45">
        <v>2120.3016110790381</v>
      </c>
    </row>
    <row r="4979" spans="12:23" x14ac:dyDescent="0.3">
      <c r="L4979" s="44">
        <v>4976</v>
      </c>
      <c r="M4979" s="34">
        <v>208</v>
      </c>
      <c r="N4979" s="34">
        <v>8</v>
      </c>
      <c r="O4979" s="45">
        <v>0</v>
      </c>
      <c r="P4979" s="44">
        <v>4976</v>
      </c>
      <c r="Q4979" s="34">
        <v>208</v>
      </c>
      <c r="R4979" s="34">
        <v>8</v>
      </c>
      <c r="S4979" s="45">
        <v>0</v>
      </c>
      <c r="T4979" s="44">
        <v>4976</v>
      </c>
      <c r="U4979" s="34">
        <v>208</v>
      </c>
      <c r="V4979" s="34">
        <v>8</v>
      </c>
      <c r="W4979" s="45">
        <v>0</v>
      </c>
    </row>
    <row r="4980" spans="12:23" x14ac:dyDescent="0.3">
      <c r="L4980" s="44">
        <v>4977</v>
      </c>
      <c r="M4980" s="34">
        <v>208</v>
      </c>
      <c r="N4980" s="34">
        <v>9</v>
      </c>
      <c r="O4980" s="45">
        <v>219.93826280179519</v>
      </c>
      <c r="P4980" s="44">
        <v>4977</v>
      </c>
      <c r="Q4980" s="34">
        <v>208</v>
      </c>
      <c r="R4980" s="34">
        <v>9</v>
      </c>
      <c r="S4980" s="45">
        <v>276.85059149115079</v>
      </c>
      <c r="T4980" s="44">
        <v>4977</v>
      </c>
      <c r="U4980" s="34">
        <v>208</v>
      </c>
      <c r="V4980" s="34">
        <v>9</v>
      </c>
      <c r="W4980" s="45">
        <v>750.4629694006104</v>
      </c>
    </row>
    <row r="4981" spans="12:23" x14ac:dyDescent="0.3">
      <c r="L4981" s="44">
        <v>4978</v>
      </c>
      <c r="M4981" s="34">
        <v>208</v>
      </c>
      <c r="N4981" s="34">
        <v>10</v>
      </c>
      <c r="O4981" s="45">
        <v>28.650203874661862</v>
      </c>
      <c r="P4981" s="44">
        <v>4978</v>
      </c>
      <c r="Q4981" s="34">
        <v>208</v>
      </c>
      <c r="R4981" s="34">
        <v>10</v>
      </c>
      <c r="S4981" s="45">
        <v>36.063874416386703</v>
      </c>
      <c r="T4981" s="44">
        <v>4978</v>
      </c>
      <c r="U4981" s="34">
        <v>208</v>
      </c>
      <c r="V4981" s="34">
        <v>10</v>
      </c>
      <c r="W4981" s="45">
        <v>97.758874694249513</v>
      </c>
    </row>
    <row r="4982" spans="12:23" x14ac:dyDescent="0.3">
      <c r="L4982" s="44">
        <v>4979</v>
      </c>
      <c r="M4982" s="34">
        <v>208</v>
      </c>
      <c r="N4982" s="34">
        <v>11</v>
      </c>
      <c r="O4982" s="45">
        <v>28.650203874661862</v>
      </c>
      <c r="P4982" s="44">
        <v>4979</v>
      </c>
      <c r="Q4982" s="34">
        <v>208</v>
      </c>
      <c r="R4982" s="34">
        <v>11</v>
      </c>
      <c r="S4982" s="45">
        <v>36.063874416386703</v>
      </c>
      <c r="T4982" s="44">
        <v>4979</v>
      </c>
      <c r="U4982" s="34">
        <v>208</v>
      </c>
      <c r="V4982" s="34">
        <v>11</v>
      </c>
      <c r="W4982" s="45">
        <v>97.758874694249513</v>
      </c>
    </row>
    <row r="4983" spans="12:23" x14ac:dyDescent="0.3">
      <c r="L4983" s="44">
        <v>4980</v>
      </c>
      <c r="M4983" s="34">
        <v>208</v>
      </c>
      <c r="N4983" s="34">
        <v>12</v>
      </c>
      <c r="O4983" s="45">
        <v>162.44013107818122</v>
      </c>
      <c r="P4983" s="44">
        <v>4980</v>
      </c>
      <c r="Q4983" s="34">
        <v>208</v>
      </c>
      <c r="R4983" s="34">
        <v>12</v>
      </c>
      <c r="S4983" s="45">
        <v>204.47395463618017</v>
      </c>
      <c r="T4983" s="44">
        <v>4980</v>
      </c>
      <c r="U4983" s="34">
        <v>208</v>
      </c>
      <c r="V4983" s="34">
        <v>12</v>
      </c>
      <c r="W4983" s="45">
        <v>554.27055559048108</v>
      </c>
    </row>
    <row r="4984" spans="12:23" x14ac:dyDescent="0.3">
      <c r="L4984" s="44">
        <v>4981</v>
      </c>
      <c r="M4984" s="34">
        <v>208</v>
      </c>
      <c r="N4984" s="34">
        <v>13</v>
      </c>
      <c r="O4984" s="45">
        <v>372.81843972304137</v>
      </c>
      <c r="P4984" s="44">
        <v>4981</v>
      </c>
      <c r="Q4984" s="34">
        <v>208</v>
      </c>
      <c r="R4984" s="34">
        <v>13</v>
      </c>
      <c r="S4984" s="45">
        <v>469.29081025409232</v>
      </c>
      <c r="T4984" s="44">
        <v>4981</v>
      </c>
      <c r="U4984" s="34">
        <v>208</v>
      </c>
      <c r="V4984" s="34">
        <v>13</v>
      </c>
      <c r="W4984" s="45">
        <v>1272.1135002052604</v>
      </c>
    </row>
    <row r="4985" spans="12:23" x14ac:dyDescent="0.3">
      <c r="L4985" s="44">
        <v>4982</v>
      </c>
      <c r="M4985" s="34">
        <v>208</v>
      </c>
      <c r="N4985" s="34">
        <v>14</v>
      </c>
      <c r="O4985" s="45">
        <v>57.399269736468881</v>
      </c>
      <c r="P4985" s="44">
        <v>4982</v>
      </c>
      <c r="Q4985" s="34">
        <v>208</v>
      </c>
      <c r="R4985" s="34">
        <v>14</v>
      </c>
      <c r="S4985" s="45">
        <v>72.252192843872066</v>
      </c>
      <c r="T4985" s="44">
        <v>4982</v>
      </c>
      <c r="U4985" s="34">
        <v>208</v>
      </c>
      <c r="V4985" s="34">
        <v>14</v>
      </c>
      <c r="W4985" s="45">
        <v>195.85508159931427</v>
      </c>
    </row>
    <row r="4986" spans="12:23" x14ac:dyDescent="0.3">
      <c r="L4986" s="44">
        <v>4983</v>
      </c>
      <c r="M4986" s="34">
        <v>208</v>
      </c>
      <c r="N4986" s="34">
        <v>15</v>
      </c>
      <c r="O4986" s="45">
        <v>0</v>
      </c>
      <c r="P4986" s="44">
        <v>4983</v>
      </c>
      <c r="Q4986" s="34">
        <v>208</v>
      </c>
      <c r="R4986" s="34">
        <v>15</v>
      </c>
      <c r="S4986" s="45">
        <v>0</v>
      </c>
      <c r="T4986" s="44">
        <v>4983</v>
      </c>
      <c r="U4986" s="34">
        <v>208</v>
      </c>
      <c r="V4986" s="34">
        <v>15</v>
      </c>
      <c r="W4986" s="45">
        <v>0</v>
      </c>
    </row>
    <row r="4987" spans="12:23" x14ac:dyDescent="0.3">
      <c r="L4987" s="44">
        <v>4984</v>
      </c>
      <c r="M4987" s="34">
        <v>208</v>
      </c>
      <c r="N4987" s="34">
        <v>16</v>
      </c>
      <c r="O4987" s="45">
        <v>210.38819484357455</v>
      </c>
      <c r="P4987" s="44">
        <v>4984</v>
      </c>
      <c r="Q4987" s="34">
        <v>208</v>
      </c>
      <c r="R4987" s="34">
        <v>16</v>
      </c>
      <c r="S4987" s="45">
        <v>264.82930001902184</v>
      </c>
      <c r="T4987" s="44">
        <v>4984</v>
      </c>
      <c r="U4987" s="34">
        <v>208</v>
      </c>
      <c r="V4987" s="34">
        <v>16</v>
      </c>
      <c r="W4987" s="45">
        <v>717.87667783586051</v>
      </c>
    </row>
    <row r="4988" spans="12:23" x14ac:dyDescent="0.3">
      <c r="L4988" s="44">
        <v>4985</v>
      </c>
      <c r="M4988" s="34">
        <v>208</v>
      </c>
      <c r="N4988" s="34">
        <v>17</v>
      </c>
      <c r="O4988" s="45">
        <v>38.200271832882493</v>
      </c>
      <c r="P4988" s="44">
        <v>4985</v>
      </c>
      <c r="Q4988" s="34">
        <v>208</v>
      </c>
      <c r="R4988" s="34">
        <v>17</v>
      </c>
      <c r="S4988" s="45">
        <v>48.085165888515618</v>
      </c>
      <c r="T4988" s="44">
        <v>4985</v>
      </c>
      <c r="U4988" s="34">
        <v>208</v>
      </c>
      <c r="V4988" s="34">
        <v>17</v>
      </c>
      <c r="W4988" s="45">
        <v>130.34516625899937</v>
      </c>
    </row>
    <row r="4989" spans="12:23" x14ac:dyDescent="0.3">
      <c r="L4989" s="44">
        <v>4986</v>
      </c>
      <c r="M4989" s="34">
        <v>208</v>
      </c>
      <c r="N4989" s="34">
        <v>18</v>
      </c>
      <c r="O4989" s="45">
        <v>392.01743762662767</v>
      </c>
      <c r="P4989" s="44">
        <v>4986</v>
      </c>
      <c r="Q4989" s="34">
        <v>208</v>
      </c>
      <c r="R4989" s="34">
        <v>18</v>
      </c>
      <c r="S4989" s="45">
        <v>493.45783720944866</v>
      </c>
      <c r="T4989" s="44">
        <v>4986</v>
      </c>
      <c r="U4989" s="34">
        <v>208</v>
      </c>
      <c r="V4989" s="34">
        <v>18</v>
      </c>
      <c r="W4989" s="45">
        <v>1337.623415545575</v>
      </c>
    </row>
    <row r="4990" spans="12:23" x14ac:dyDescent="0.3">
      <c r="L4990" s="44">
        <v>4987</v>
      </c>
      <c r="M4990" s="34">
        <v>208</v>
      </c>
      <c r="N4990" s="34">
        <v>19</v>
      </c>
      <c r="O4990" s="45">
        <v>57.399269736468881</v>
      </c>
      <c r="P4990" s="44">
        <v>4987</v>
      </c>
      <c r="Q4990" s="34">
        <v>208</v>
      </c>
      <c r="R4990" s="34">
        <v>19</v>
      </c>
      <c r="S4990" s="45">
        <v>72.252192843872066</v>
      </c>
      <c r="T4990" s="44">
        <v>4987</v>
      </c>
      <c r="U4990" s="34">
        <v>208</v>
      </c>
      <c r="V4990" s="34">
        <v>19</v>
      </c>
      <c r="W4990" s="45">
        <v>195.85508159931427</v>
      </c>
    </row>
    <row r="4991" spans="12:23" x14ac:dyDescent="0.3">
      <c r="L4991" s="44">
        <v>4988</v>
      </c>
      <c r="M4991" s="34">
        <v>208</v>
      </c>
      <c r="N4991" s="34">
        <v>20</v>
      </c>
      <c r="O4991" s="45">
        <v>0</v>
      </c>
      <c r="P4991" s="44">
        <v>4988</v>
      </c>
      <c r="Q4991" s="34">
        <v>208</v>
      </c>
      <c r="R4991" s="34">
        <v>20</v>
      </c>
      <c r="S4991" s="45">
        <v>0</v>
      </c>
      <c r="T4991" s="44">
        <v>4988</v>
      </c>
      <c r="U4991" s="34">
        <v>208</v>
      </c>
      <c r="V4991" s="34">
        <v>20</v>
      </c>
      <c r="W4991" s="45">
        <v>0</v>
      </c>
    </row>
    <row r="4992" spans="12:23" x14ac:dyDescent="0.3">
      <c r="L4992" s="44">
        <v>4989</v>
      </c>
      <c r="M4992" s="34">
        <v>208</v>
      </c>
      <c r="N4992" s="34">
        <v>21</v>
      </c>
      <c r="O4992" s="45">
        <v>210.38819484357455</v>
      </c>
      <c r="P4992" s="44">
        <v>4989</v>
      </c>
      <c r="Q4992" s="34">
        <v>208</v>
      </c>
      <c r="R4992" s="34">
        <v>21</v>
      </c>
      <c r="S4992" s="45">
        <v>264.82930001902184</v>
      </c>
      <c r="T4992" s="44">
        <v>4989</v>
      </c>
      <c r="U4992" s="34">
        <v>208</v>
      </c>
      <c r="V4992" s="34">
        <v>21</v>
      </c>
      <c r="W4992" s="45">
        <v>717.87667783586051</v>
      </c>
    </row>
    <row r="4993" spans="12:23" x14ac:dyDescent="0.3">
      <c r="L4993" s="44">
        <v>4990</v>
      </c>
      <c r="M4993" s="34">
        <v>208</v>
      </c>
      <c r="N4993" s="34">
        <v>22</v>
      </c>
      <c r="O4993" s="45">
        <v>0</v>
      </c>
      <c r="P4993" s="44">
        <v>4990</v>
      </c>
      <c r="Q4993" s="34">
        <v>208</v>
      </c>
      <c r="R4993" s="34">
        <v>22</v>
      </c>
      <c r="S4993" s="45">
        <v>0</v>
      </c>
      <c r="T4993" s="44">
        <v>4990</v>
      </c>
      <c r="U4993" s="34">
        <v>208</v>
      </c>
      <c r="V4993" s="34">
        <v>22</v>
      </c>
      <c r="W4993" s="45">
        <v>0</v>
      </c>
    </row>
    <row r="4994" spans="12:23" x14ac:dyDescent="0.3">
      <c r="L4994" s="44">
        <v>4991</v>
      </c>
      <c r="M4994" s="34">
        <v>208</v>
      </c>
      <c r="N4994" s="34">
        <v>23</v>
      </c>
      <c r="O4994" s="45">
        <v>57.399269736468881</v>
      </c>
      <c r="P4994" s="44">
        <v>4991</v>
      </c>
      <c r="Q4994" s="34">
        <v>208</v>
      </c>
      <c r="R4994" s="34">
        <v>23</v>
      </c>
      <c r="S4994" s="45">
        <v>72.252192843872066</v>
      </c>
      <c r="T4994" s="44">
        <v>4991</v>
      </c>
      <c r="U4994" s="34">
        <v>208</v>
      </c>
      <c r="V4994" s="34">
        <v>23</v>
      </c>
      <c r="W4994" s="45">
        <v>195.85508159931427</v>
      </c>
    </row>
    <row r="4995" spans="12:23" x14ac:dyDescent="0.3">
      <c r="L4995" s="44">
        <v>4992</v>
      </c>
      <c r="M4995" s="34">
        <v>208</v>
      </c>
      <c r="N4995" s="34">
        <v>24</v>
      </c>
      <c r="O4995" s="45">
        <v>0</v>
      </c>
      <c r="P4995" s="44">
        <v>4992</v>
      </c>
      <c r="Q4995" s="34">
        <v>208</v>
      </c>
      <c r="R4995" s="34">
        <v>24</v>
      </c>
      <c r="S4995" s="45">
        <v>0</v>
      </c>
      <c r="T4995" s="44">
        <v>4992</v>
      </c>
      <c r="U4995" s="34">
        <v>208</v>
      </c>
      <c r="V4995" s="34">
        <v>24</v>
      </c>
      <c r="W4995" s="45">
        <v>0</v>
      </c>
    </row>
    <row r="4996" spans="12:23" x14ac:dyDescent="0.3">
      <c r="L4996" s="44">
        <v>4993</v>
      </c>
      <c r="M4996" s="34">
        <v>209</v>
      </c>
      <c r="N4996" s="34">
        <v>1</v>
      </c>
      <c r="O4996" s="45">
        <v>219.93826280179519</v>
      </c>
      <c r="P4996" s="44">
        <v>4993</v>
      </c>
      <c r="Q4996" s="34">
        <v>209</v>
      </c>
      <c r="R4996" s="34">
        <v>1</v>
      </c>
      <c r="S4996" s="45">
        <v>276.85059149115079</v>
      </c>
      <c r="T4996" s="44">
        <v>4993</v>
      </c>
      <c r="U4996" s="34">
        <v>209</v>
      </c>
      <c r="V4996" s="34">
        <v>1</v>
      </c>
      <c r="W4996" s="45">
        <v>750.4629694006104</v>
      </c>
    </row>
    <row r="4997" spans="12:23" x14ac:dyDescent="0.3">
      <c r="L4997" s="44">
        <v>4994</v>
      </c>
      <c r="M4997" s="34">
        <v>209</v>
      </c>
      <c r="N4997" s="34">
        <v>2</v>
      </c>
      <c r="O4997" s="45">
        <v>392.01743762662767</v>
      </c>
      <c r="P4997" s="44">
        <v>4994</v>
      </c>
      <c r="Q4997" s="34">
        <v>209</v>
      </c>
      <c r="R4997" s="34">
        <v>2</v>
      </c>
      <c r="S4997" s="45">
        <v>493.45783720944866</v>
      </c>
      <c r="T4997" s="44">
        <v>4994</v>
      </c>
      <c r="U4997" s="34">
        <v>209</v>
      </c>
      <c r="V4997" s="34">
        <v>2</v>
      </c>
      <c r="W4997" s="45">
        <v>1337.623415545575</v>
      </c>
    </row>
    <row r="4998" spans="12:23" x14ac:dyDescent="0.3">
      <c r="L4998" s="44">
        <v>4995</v>
      </c>
      <c r="M4998" s="34">
        <v>209</v>
      </c>
      <c r="N4998" s="34">
        <v>3</v>
      </c>
      <c r="O4998" s="45">
        <v>172.08906102354695</v>
      </c>
      <c r="P4998" s="44">
        <v>4995</v>
      </c>
      <c r="Q4998" s="34">
        <v>209</v>
      </c>
      <c r="R4998" s="34">
        <v>3</v>
      </c>
      <c r="S4998" s="45">
        <v>216.61969011940764</v>
      </c>
      <c r="T4998" s="44">
        <v>4995</v>
      </c>
      <c r="U4998" s="34">
        <v>209</v>
      </c>
      <c r="V4998" s="34">
        <v>3</v>
      </c>
      <c r="W4998" s="45">
        <v>587.194179366046</v>
      </c>
    </row>
    <row r="4999" spans="12:23" x14ac:dyDescent="0.3">
      <c r="L4999" s="44">
        <v>4996</v>
      </c>
      <c r="M4999" s="34">
        <v>209</v>
      </c>
      <c r="N4999" s="34">
        <v>4</v>
      </c>
      <c r="O4999" s="45">
        <v>0</v>
      </c>
      <c r="P4999" s="44">
        <v>4996</v>
      </c>
      <c r="Q4999" s="34">
        <v>209</v>
      </c>
      <c r="R4999" s="34">
        <v>4</v>
      </c>
      <c r="S4999" s="45">
        <v>0</v>
      </c>
      <c r="T4999" s="44">
        <v>4996</v>
      </c>
      <c r="U4999" s="34">
        <v>209</v>
      </c>
      <c r="V4999" s="34">
        <v>4</v>
      </c>
      <c r="W4999" s="45">
        <v>0</v>
      </c>
    </row>
    <row r="5000" spans="12:23" x14ac:dyDescent="0.3">
      <c r="L5000" s="44">
        <v>4997</v>
      </c>
      <c r="M5000" s="34">
        <v>209</v>
      </c>
      <c r="N5000" s="34">
        <v>5</v>
      </c>
      <c r="O5000" s="45">
        <v>57.399269736468881</v>
      </c>
      <c r="P5000" s="44">
        <v>4997</v>
      </c>
      <c r="Q5000" s="34">
        <v>209</v>
      </c>
      <c r="R5000" s="34">
        <v>5</v>
      </c>
      <c r="S5000" s="45">
        <v>72.252192843872066</v>
      </c>
      <c r="T5000" s="44">
        <v>4997</v>
      </c>
      <c r="U5000" s="34">
        <v>209</v>
      </c>
      <c r="V5000" s="34">
        <v>5</v>
      </c>
      <c r="W5000" s="45">
        <v>195.85508159931427</v>
      </c>
    </row>
    <row r="5001" spans="12:23" x14ac:dyDescent="0.3">
      <c r="L5001" s="44">
        <v>4998</v>
      </c>
      <c r="M5001" s="34">
        <v>209</v>
      </c>
      <c r="N5001" s="34">
        <v>6</v>
      </c>
      <c r="O5001" s="45">
        <v>305.96796401549699</v>
      </c>
      <c r="P5001" s="44">
        <v>4998</v>
      </c>
      <c r="Q5001" s="34">
        <v>209</v>
      </c>
      <c r="R5001" s="34">
        <v>6</v>
      </c>
      <c r="S5001" s="45">
        <v>385.14176994918995</v>
      </c>
      <c r="T5001" s="44">
        <v>4998</v>
      </c>
      <c r="U5001" s="34">
        <v>209</v>
      </c>
      <c r="V5001" s="34">
        <v>6</v>
      </c>
      <c r="W5001" s="45">
        <v>1044.0094592520115</v>
      </c>
    </row>
    <row r="5002" spans="12:23" x14ac:dyDescent="0.3">
      <c r="L5002" s="44">
        <v>4999</v>
      </c>
      <c r="M5002" s="34">
        <v>209</v>
      </c>
      <c r="N5002" s="34">
        <v>7</v>
      </c>
      <c r="O5002" s="45">
        <v>229.48833076001583</v>
      </c>
      <c r="P5002" s="44">
        <v>4999</v>
      </c>
      <c r="Q5002" s="34">
        <v>209</v>
      </c>
      <c r="R5002" s="34">
        <v>7</v>
      </c>
      <c r="S5002" s="45">
        <v>288.87188296327975</v>
      </c>
      <c r="T5002" s="44">
        <v>4999</v>
      </c>
      <c r="U5002" s="34">
        <v>209</v>
      </c>
      <c r="V5002" s="34">
        <v>7</v>
      </c>
      <c r="W5002" s="45">
        <v>783.0492609653603</v>
      </c>
    </row>
    <row r="5003" spans="12:23" x14ac:dyDescent="0.3">
      <c r="L5003" s="44">
        <v>5000</v>
      </c>
      <c r="M5003" s="34">
        <v>209</v>
      </c>
      <c r="N5003" s="34">
        <v>8</v>
      </c>
      <c r="O5003" s="45">
        <v>0</v>
      </c>
      <c r="P5003" s="44">
        <v>5000</v>
      </c>
      <c r="Q5003" s="34">
        <v>209</v>
      </c>
      <c r="R5003" s="34">
        <v>8</v>
      </c>
      <c r="S5003" s="45">
        <v>0</v>
      </c>
      <c r="T5003" s="44">
        <v>5000</v>
      </c>
      <c r="U5003" s="34">
        <v>209</v>
      </c>
      <c r="V5003" s="34">
        <v>8</v>
      </c>
      <c r="W5003" s="45">
        <v>0</v>
      </c>
    </row>
    <row r="5004" spans="12:23" x14ac:dyDescent="0.3">
      <c r="L5004" s="44">
        <v>5001</v>
      </c>
      <c r="M5004" s="34">
        <v>209</v>
      </c>
      <c r="N5004" s="34">
        <v>9</v>
      </c>
      <c r="O5004" s="45">
        <v>57.399269736468881</v>
      </c>
      <c r="P5004" s="44">
        <v>5001</v>
      </c>
      <c r="Q5004" s="34">
        <v>209</v>
      </c>
      <c r="R5004" s="34">
        <v>9</v>
      </c>
      <c r="S5004" s="45">
        <v>72.252192843872066</v>
      </c>
      <c r="T5004" s="44">
        <v>5001</v>
      </c>
      <c r="U5004" s="34">
        <v>209</v>
      </c>
      <c r="V5004" s="34">
        <v>9</v>
      </c>
      <c r="W5004" s="45">
        <v>195.85508159931427</v>
      </c>
    </row>
    <row r="5005" spans="12:23" x14ac:dyDescent="0.3">
      <c r="L5005" s="44">
        <v>5002</v>
      </c>
      <c r="M5005" s="34">
        <v>209</v>
      </c>
      <c r="N5005" s="34">
        <v>10</v>
      </c>
      <c r="O5005" s="45">
        <v>592.74681632612192</v>
      </c>
      <c r="P5005" s="44">
        <v>5002</v>
      </c>
      <c r="Q5005" s="34">
        <v>209</v>
      </c>
      <c r="R5005" s="34">
        <v>10</v>
      </c>
      <c r="S5005" s="45">
        <v>746.12895734413314</v>
      </c>
      <c r="T5005" s="44">
        <v>5002</v>
      </c>
      <c r="U5005" s="34">
        <v>209</v>
      </c>
      <c r="V5005" s="34">
        <v>10</v>
      </c>
      <c r="W5005" s="45">
        <v>2022.5427363847889</v>
      </c>
    </row>
    <row r="5006" spans="12:23" x14ac:dyDescent="0.3">
      <c r="L5006" s="44">
        <v>5003</v>
      </c>
      <c r="M5006" s="34">
        <v>209</v>
      </c>
      <c r="N5006" s="34">
        <v>11</v>
      </c>
      <c r="O5006" s="45">
        <v>38.200271832882493</v>
      </c>
      <c r="P5006" s="44">
        <v>5003</v>
      </c>
      <c r="Q5006" s="34">
        <v>209</v>
      </c>
      <c r="R5006" s="34">
        <v>11</v>
      </c>
      <c r="S5006" s="45">
        <v>48.085165888515618</v>
      </c>
      <c r="T5006" s="44">
        <v>5003</v>
      </c>
      <c r="U5006" s="34">
        <v>209</v>
      </c>
      <c r="V5006" s="34">
        <v>11</v>
      </c>
      <c r="W5006" s="45">
        <v>130.34516625899937</v>
      </c>
    </row>
    <row r="5007" spans="12:23" x14ac:dyDescent="0.3">
      <c r="L5007" s="44">
        <v>5004</v>
      </c>
      <c r="M5007" s="34">
        <v>209</v>
      </c>
      <c r="N5007" s="34">
        <v>12</v>
      </c>
      <c r="O5007" s="45">
        <v>172.08906102354695</v>
      </c>
      <c r="P5007" s="44">
        <v>5004</v>
      </c>
      <c r="Q5007" s="34">
        <v>209</v>
      </c>
      <c r="R5007" s="34">
        <v>12</v>
      </c>
      <c r="S5007" s="45">
        <v>216.61969011940764</v>
      </c>
      <c r="T5007" s="44">
        <v>5004</v>
      </c>
      <c r="U5007" s="34">
        <v>209</v>
      </c>
      <c r="V5007" s="34">
        <v>12</v>
      </c>
      <c r="W5007" s="45">
        <v>587.194179366046</v>
      </c>
    </row>
    <row r="5008" spans="12:23" x14ac:dyDescent="0.3">
      <c r="L5008" s="44">
        <v>5005</v>
      </c>
      <c r="M5008" s="34">
        <v>209</v>
      </c>
      <c r="N5008" s="34">
        <v>13</v>
      </c>
      <c r="O5008" s="45">
        <v>28.650203874661862</v>
      </c>
      <c r="P5008" s="44">
        <v>5005</v>
      </c>
      <c r="Q5008" s="34">
        <v>209</v>
      </c>
      <c r="R5008" s="34">
        <v>13</v>
      </c>
      <c r="S5008" s="45">
        <v>36.063874416386703</v>
      </c>
      <c r="T5008" s="44">
        <v>5005</v>
      </c>
      <c r="U5008" s="34">
        <v>209</v>
      </c>
      <c r="V5008" s="34">
        <v>13</v>
      </c>
      <c r="W5008" s="45">
        <v>97.758874694249513</v>
      </c>
    </row>
    <row r="5009" spans="12:23" x14ac:dyDescent="0.3">
      <c r="L5009" s="44">
        <v>5006</v>
      </c>
      <c r="M5009" s="34">
        <v>209</v>
      </c>
      <c r="N5009" s="34">
        <v>14</v>
      </c>
      <c r="O5009" s="45">
        <v>133.88878919066445</v>
      </c>
      <c r="P5009" s="44">
        <v>5006</v>
      </c>
      <c r="Q5009" s="34">
        <v>209</v>
      </c>
      <c r="R5009" s="34">
        <v>14</v>
      </c>
      <c r="S5009" s="45">
        <v>168.53452423089203</v>
      </c>
      <c r="T5009" s="44">
        <v>5006</v>
      </c>
      <c r="U5009" s="34">
        <v>209</v>
      </c>
      <c r="V5009" s="34">
        <v>14</v>
      </c>
      <c r="W5009" s="45">
        <v>456.84901310704663</v>
      </c>
    </row>
    <row r="5010" spans="12:23" x14ac:dyDescent="0.3">
      <c r="L5010" s="44">
        <v>5007</v>
      </c>
      <c r="M5010" s="34">
        <v>209</v>
      </c>
      <c r="N5010" s="34">
        <v>15</v>
      </c>
      <c r="O5010" s="45">
        <v>95.589655370636834</v>
      </c>
      <c r="P5010" s="44">
        <v>5007</v>
      </c>
      <c r="Q5010" s="34">
        <v>209</v>
      </c>
      <c r="R5010" s="34">
        <v>15</v>
      </c>
      <c r="S5010" s="45">
        <v>120.3249143312778</v>
      </c>
      <c r="T5010" s="44">
        <v>5007</v>
      </c>
      <c r="U5010" s="34">
        <v>209</v>
      </c>
      <c r="V5010" s="34">
        <v>15</v>
      </c>
      <c r="W5010" s="45">
        <v>326.16651463723207</v>
      </c>
    </row>
    <row r="5011" spans="12:23" x14ac:dyDescent="0.3">
      <c r="L5011" s="44">
        <v>5008</v>
      </c>
      <c r="M5011" s="34">
        <v>209</v>
      </c>
      <c r="N5011" s="34">
        <v>16</v>
      </c>
      <c r="O5011" s="45">
        <v>468.5168432795378</v>
      </c>
      <c r="P5011" s="44">
        <v>5008</v>
      </c>
      <c r="Q5011" s="34">
        <v>209</v>
      </c>
      <c r="R5011" s="34">
        <v>16</v>
      </c>
      <c r="S5011" s="45">
        <v>589.75261299757847</v>
      </c>
      <c r="T5011" s="44">
        <v>5008</v>
      </c>
      <c r="U5011" s="34">
        <v>209</v>
      </c>
      <c r="V5011" s="34">
        <v>16</v>
      </c>
      <c r="W5011" s="45">
        <v>1598.651080274389</v>
      </c>
    </row>
    <row r="5012" spans="12:23" x14ac:dyDescent="0.3">
      <c r="L5012" s="44">
        <v>5009</v>
      </c>
      <c r="M5012" s="34">
        <v>209</v>
      </c>
      <c r="N5012" s="34">
        <v>17</v>
      </c>
      <c r="O5012" s="45">
        <v>152.9889251071057</v>
      </c>
      <c r="P5012" s="44">
        <v>5009</v>
      </c>
      <c r="Q5012" s="34">
        <v>209</v>
      </c>
      <c r="R5012" s="34">
        <v>17</v>
      </c>
      <c r="S5012" s="45">
        <v>192.57710717514985</v>
      </c>
      <c r="T5012" s="44">
        <v>5009</v>
      </c>
      <c r="U5012" s="34">
        <v>209</v>
      </c>
      <c r="V5012" s="34">
        <v>17</v>
      </c>
      <c r="W5012" s="45">
        <v>522.02159623654632</v>
      </c>
    </row>
    <row r="5013" spans="12:23" x14ac:dyDescent="0.3">
      <c r="L5013" s="44">
        <v>5010</v>
      </c>
      <c r="M5013" s="34">
        <v>209</v>
      </c>
      <c r="N5013" s="34">
        <v>18</v>
      </c>
      <c r="O5013" s="45">
        <v>57.399269736468881</v>
      </c>
      <c r="P5013" s="44">
        <v>5010</v>
      </c>
      <c r="Q5013" s="34">
        <v>209</v>
      </c>
      <c r="R5013" s="34">
        <v>18</v>
      </c>
      <c r="S5013" s="45">
        <v>72.252192843872066</v>
      </c>
      <c r="T5013" s="44">
        <v>5010</v>
      </c>
      <c r="U5013" s="34">
        <v>209</v>
      </c>
      <c r="V5013" s="34">
        <v>18</v>
      </c>
      <c r="W5013" s="45">
        <v>195.85508159931427</v>
      </c>
    </row>
    <row r="5014" spans="12:23" x14ac:dyDescent="0.3">
      <c r="L5014" s="44">
        <v>5011</v>
      </c>
      <c r="M5014" s="34">
        <v>209</v>
      </c>
      <c r="N5014" s="34">
        <v>19</v>
      </c>
      <c r="O5014" s="45">
        <v>28.650203874661862</v>
      </c>
      <c r="P5014" s="44">
        <v>5011</v>
      </c>
      <c r="Q5014" s="34">
        <v>209</v>
      </c>
      <c r="R5014" s="34">
        <v>19</v>
      </c>
      <c r="S5014" s="45">
        <v>36.063874416386703</v>
      </c>
      <c r="T5014" s="44">
        <v>5011</v>
      </c>
      <c r="U5014" s="34">
        <v>209</v>
      </c>
      <c r="V5014" s="34">
        <v>19</v>
      </c>
      <c r="W5014" s="45">
        <v>97.758874694249513</v>
      </c>
    </row>
    <row r="5015" spans="12:23" x14ac:dyDescent="0.3">
      <c r="L5015" s="44">
        <v>5012</v>
      </c>
      <c r="M5015" s="34">
        <v>209</v>
      </c>
      <c r="N5015" s="34">
        <v>20</v>
      </c>
      <c r="O5015" s="45">
        <v>28.650203874661862</v>
      </c>
      <c r="P5015" s="44">
        <v>5012</v>
      </c>
      <c r="Q5015" s="34">
        <v>209</v>
      </c>
      <c r="R5015" s="34">
        <v>20</v>
      </c>
      <c r="S5015" s="45">
        <v>36.063874416386703</v>
      </c>
      <c r="T5015" s="44">
        <v>5012</v>
      </c>
      <c r="U5015" s="34">
        <v>209</v>
      </c>
      <c r="V5015" s="34">
        <v>20</v>
      </c>
      <c r="W5015" s="45">
        <v>97.758874694249513</v>
      </c>
    </row>
    <row r="5016" spans="12:23" x14ac:dyDescent="0.3">
      <c r="L5016" s="44">
        <v>5013</v>
      </c>
      <c r="M5016" s="34">
        <v>209</v>
      </c>
      <c r="N5016" s="34">
        <v>21</v>
      </c>
      <c r="O5016" s="45">
        <v>506.60836692656045</v>
      </c>
      <c r="P5016" s="44">
        <v>5013</v>
      </c>
      <c r="Q5016" s="34">
        <v>209</v>
      </c>
      <c r="R5016" s="34">
        <v>21</v>
      </c>
      <c r="S5016" s="45">
        <v>637.70089047388547</v>
      </c>
      <c r="T5016" s="44">
        <v>5013</v>
      </c>
      <c r="U5016" s="34">
        <v>209</v>
      </c>
      <c r="V5016" s="34">
        <v>21</v>
      </c>
      <c r="W5016" s="45">
        <v>1728.6251811014911</v>
      </c>
    </row>
    <row r="5017" spans="12:23" x14ac:dyDescent="0.3">
      <c r="L5017" s="44">
        <v>5014</v>
      </c>
      <c r="M5017" s="34">
        <v>209</v>
      </c>
      <c r="N5017" s="34">
        <v>22</v>
      </c>
      <c r="O5017" s="45">
        <v>9.5500679582206232</v>
      </c>
      <c r="P5017" s="44">
        <v>5014</v>
      </c>
      <c r="Q5017" s="34">
        <v>209</v>
      </c>
      <c r="R5017" s="34">
        <v>22</v>
      </c>
      <c r="S5017" s="45">
        <v>12.021291472128905</v>
      </c>
      <c r="T5017" s="44">
        <v>5014</v>
      </c>
      <c r="U5017" s="34">
        <v>209</v>
      </c>
      <c r="V5017" s="34">
        <v>22</v>
      </c>
      <c r="W5017" s="45">
        <v>32.586291564749843</v>
      </c>
    </row>
    <row r="5018" spans="12:23" x14ac:dyDescent="0.3">
      <c r="L5018" s="44">
        <v>5015</v>
      </c>
      <c r="M5018" s="34">
        <v>209</v>
      </c>
      <c r="N5018" s="34">
        <v>23</v>
      </c>
      <c r="O5018" s="45">
        <v>57.399269736468881</v>
      </c>
      <c r="P5018" s="44">
        <v>5015</v>
      </c>
      <c r="Q5018" s="34">
        <v>209</v>
      </c>
      <c r="R5018" s="34">
        <v>23</v>
      </c>
      <c r="S5018" s="45">
        <v>72.252192843872066</v>
      </c>
      <c r="T5018" s="44">
        <v>5015</v>
      </c>
      <c r="U5018" s="34">
        <v>209</v>
      </c>
      <c r="V5018" s="34">
        <v>23</v>
      </c>
      <c r="W5018" s="45">
        <v>195.85508159931427</v>
      </c>
    </row>
    <row r="5019" spans="12:23" x14ac:dyDescent="0.3">
      <c r="L5019" s="44">
        <v>5016</v>
      </c>
      <c r="M5019" s="34">
        <v>209</v>
      </c>
      <c r="N5019" s="34">
        <v>24</v>
      </c>
      <c r="O5019" s="45">
        <v>0</v>
      </c>
      <c r="P5019" s="44">
        <v>5016</v>
      </c>
      <c r="Q5019" s="34">
        <v>209</v>
      </c>
      <c r="R5019" s="34">
        <v>24</v>
      </c>
      <c r="S5019" s="45">
        <v>0</v>
      </c>
      <c r="T5019" s="44">
        <v>5016</v>
      </c>
      <c r="U5019" s="34">
        <v>209</v>
      </c>
      <c r="V5019" s="34">
        <v>24</v>
      </c>
      <c r="W5019" s="45">
        <v>0</v>
      </c>
    </row>
    <row r="5020" spans="12:23" x14ac:dyDescent="0.3">
      <c r="L5020" s="44">
        <v>5017</v>
      </c>
      <c r="M5020" s="34">
        <v>210</v>
      </c>
      <c r="N5020" s="34">
        <v>1</v>
      </c>
      <c r="O5020" s="45">
        <v>210.38819484357455</v>
      </c>
      <c r="P5020" s="44">
        <v>5017</v>
      </c>
      <c r="Q5020" s="34">
        <v>210</v>
      </c>
      <c r="R5020" s="34">
        <v>1</v>
      </c>
      <c r="S5020" s="45">
        <v>264.82930001902184</v>
      </c>
      <c r="T5020" s="44">
        <v>5017</v>
      </c>
      <c r="U5020" s="34">
        <v>210</v>
      </c>
      <c r="V5020" s="34">
        <v>1</v>
      </c>
      <c r="W5020" s="45">
        <v>717.87667783586051</v>
      </c>
    </row>
    <row r="5021" spans="12:23" x14ac:dyDescent="0.3">
      <c r="L5021" s="44">
        <v>5018</v>
      </c>
      <c r="M5021" s="34">
        <v>210</v>
      </c>
      <c r="N5021" s="34">
        <v>2</v>
      </c>
      <c r="O5021" s="45">
        <v>0</v>
      </c>
      <c r="P5021" s="44">
        <v>5018</v>
      </c>
      <c r="Q5021" s="34">
        <v>210</v>
      </c>
      <c r="R5021" s="34">
        <v>2</v>
      </c>
      <c r="S5021" s="45">
        <v>0</v>
      </c>
      <c r="T5021" s="44">
        <v>5018</v>
      </c>
      <c r="U5021" s="34">
        <v>210</v>
      </c>
      <c r="V5021" s="34">
        <v>2</v>
      </c>
      <c r="W5021" s="45">
        <v>0</v>
      </c>
    </row>
    <row r="5022" spans="12:23" x14ac:dyDescent="0.3">
      <c r="L5022" s="44">
        <v>5019</v>
      </c>
      <c r="M5022" s="34">
        <v>210</v>
      </c>
      <c r="N5022" s="34">
        <v>3</v>
      </c>
      <c r="O5022" s="45">
        <v>47.849201778248251</v>
      </c>
      <c r="P5022" s="44">
        <v>5019</v>
      </c>
      <c r="Q5022" s="34">
        <v>210</v>
      </c>
      <c r="R5022" s="34">
        <v>3</v>
      </c>
      <c r="S5022" s="45">
        <v>60.230901371743158</v>
      </c>
      <c r="T5022" s="44">
        <v>5019</v>
      </c>
      <c r="U5022" s="34">
        <v>210</v>
      </c>
      <c r="V5022" s="34">
        <v>3</v>
      </c>
      <c r="W5022" s="45">
        <v>163.26879003456443</v>
      </c>
    </row>
    <row r="5023" spans="12:23" x14ac:dyDescent="0.3">
      <c r="L5023" s="44">
        <v>5020</v>
      </c>
      <c r="M5023" s="34">
        <v>210</v>
      </c>
      <c r="N5023" s="34">
        <v>4</v>
      </c>
      <c r="O5023" s="45">
        <v>0</v>
      </c>
      <c r="P5023" s="44">
        <v>5020</v>
      </c>
      <c r="Q5023" s="34">
        <v>210</v>
      </c>
      <c r="R5023" s="34">
        <v>4</v>
      </c>
      <c r="S5023" s="45">
        <v>0</v>
      </c>
      <c r="T5023" s="44">
        <v>5020</v>
      </c>
      <c r="U5023" s="34">
        <v>210</v>
      </c>
      <c r="V5023" s="34">
        <v>4</v>
      </c>
      <c r="W5023" s="45">
        <v>0</v>
      </c>
    </row>
    <row r="5024" spans="12:23" x14ac:dyDescent="0.3">
      <c r="L5024" s="44">
        <v>5021</v>
      </c>
      <c r="M5024" s="34">
        <v>210</v>
      </c>
      <c r="N5024" s="34">
        <v>5</v>
      </c>
      <c r="O5024" s="45">
        <v>200.838126885354</v>
      </c>
      <c r="P5024" s="44">
        <v>5021</v>
      </c>
      <c r="Q5024" s="34">
        <v>210</v>
      </c>
      <c r="R5024" s="34">
        <v>5</v>
      </c>
      <c r="S5024" s="45">
        <v>252.80800854689306</v>
      </c>
      <c r="T5024" s="44">
        <v>5021</v>
      </c>
      <c r="U5024" s="34">
        <v>210</v>
      </c>
      <c r="V5024" s="34">
        <v>5</v>
      </c>
      <c r="W5024" s="45">
        <v>685.29038627111095</v>
      </c>
    </row>
    <row r="5025" spans="12:23" x14ac:dyDescent="0.3">
      <c r="L5025" s="44">
        <v>5022</v>
      </c>
      <c r="M5025" s="34">
        <v>210</v>
      </c>
      <c r="N5025" s="34">
        <v>6</v>
      </c>
      <c r="O5025" s="45">
        <v>392.01743762662767</v>
      </c>
      <c r="P5025" s="44">
        <v>5022</v>
      </c>
      <c r="Q5025" s="34">
        <v>210</v>
      </c>
      <c r="R5025" s="34">
        <v>6</v>
      </c>
      <c r="S5025" s="45">
        <v>493.45783720944866</v>
      </c>
      <c r="T5025" s="44">
        <v>5022</v>
      </c>
      <c r="U5025" s="34">
        <v>210</v>
      </c>
      <c r="V5025" s="34">
        <v>6</v>
      </c>
      <c r="W5025" s="45">
        <v>1337.623415545575</v>
      </c>
    </row>
    <row r="5026" spans="12:23" x14ac:dyDescent="0.3">
      <c r="L5026" s="44">
        <v>5023</v>
      </c>
      <c r="M5026" s="34">
        <v>210</v>
      </c>
      <c r="N5026" s="34">
        <v>7</v>
      </c>
      <c r="O5026" s="45">
        <v>172.08906102354695</v>
      </c>
      <c r="P5026" s="44">
        <v>5023</v>
      </c>
      <c r="Q5026" s="34">
        <v>210</v>
      </c>
      <c r="R5026" s="34">
        <v>7</v>
      </c>
      <c r="S5026" s="45">
        <v>216.61969011940764</v>
      </c>
      <c r="T5026" s="44">
        <v>5023</v>
      </c>
      <c r="U5026" s="34">
        <v>210</v>
      </c>
      <c r="V5026" s="34">
        <v>7</v>
      </c>
      <c r="W5026" s="45">
        <v>587.194179366046</v>
      </c>
    </row>
    <row r="5027" spans="12:23" x14ac:dyDescent="0.3">
      <c r="L5027" s="44">
        <v>5024</v>
      </c>
      <c r="M5027" s="34">
        <v>210</v>
      </c>
      <c r="N5027" s="34">
        <v>8</v>
      </c>
      <c r="O5027" s="45">
        <v>0</v>
      </c>
      <c r="P5027" s="44">
        <v>5024</v>
      </c>
      <c r="Q5027" s="34">
        <v>210</v>
      </c>
      <c r="R5027" s="34">
        <v>8</v>
      </c>
      <c r="S5027" s="45">
        <v>0</v>
      </c>
      <c r="T5027" s="44">
        <v>5024</v>
      </c>
      <c r="U5027" s="34">
        <v>210</v>
      </c>
      <c r="V5027" s="34">
        <v>8</v>
      </c>
      <c r="W5027" s="45">
        <v>0</v>
      </c>
    </row>
    <row r="5028" spans="12:23" x14ac:dyDescent="0.3">
      <c r="L5028" s="44">
        <v>5025</v>
      </c>
      <c r="M5028" s="34">
        <v>210</v>
      </c>
      <c r="N5028" s="34">
        <v>9</v>
      </c>
      <c r="O5028" s="45">
        <v>219.93826280179519</v>
      </c>
      <c r="P5028" s="44">
        <v>5025</v>
      </c>
      <c r="Q5028" s="34">
        <v>210</v>
      </c>
      <c r="R5028" s="34">
        <v>9</v>
      </c>
      <c r="S5028" s="45">
        <v>276.85059149115079</v>
      </c>
      <c r="T5028" s="44">
        <v>5025</v>
      </c>
      <c r="U5028" s="34">
        <v>210</v>
      </c>
      <c r="V5028" s="34">
        <v>9</v>
      </c>
      <c r="W5028" s="45">
        <v>750.4629694006104</v>
      </c>
    </row>
    <row r="5029" spans="12:23" x14ac:dyDescent="0.3">
      <c r="L5029" s="44">
        <v>5026</v>
      </c>
      <c r="M5029" s="34">
        <v>210</v>
      </c>
      <c r="N5029" s="34">
        <v>10</v>
      </c>
      <c r="O5029" s="45">
        <v>0</v>
      </c>
      <c r="P5029" s="44">
        <v>5026</v>
      </c>
      <c r="Q5029" s="34">
        <v>210</v>
      </c>
      <c r="R5029" s="34">
        <v>10</v>
      </c>
      <c r="S5029" s="45">
        <v>0</v>
      </c>
      <c r="T5029" s="44">
        <v>5026</v>
      </c>
      <c r="U5029" s="34">
        <v>210</v>
      </c>
      <c r="V5029" s="34">
        <v>10</v>
      </c>
      <c r="W5029" s="45">
        <v>0</v>
      </c>
    </row>
    <row r="5030" spans="12:23" x14ac:dyDescent="0.3">
      <c r="L5030" s="44">
        <v>5027</v>
      </c>
      <c r="M5030" s="34">
        <v>210</v>
      </c>
      <c r="N5030" s="34">
        <v>11</v>
      </c>
      <c r="O5030" s="45">
        <v>57.399269736468881</v>
      </c>
      <c r="P5030" s="44">
        <v>5027</v>
      </c>
      <c r="Q5030" s="34">
        <v>210</v>
      </c>
      <c r="R5030" s="34">
        <v>11</v>
      </c>
      <c r="S5030" s="45">
        <v>72.252192843872066</v>
      </c>
      <c r="T5030" s="44">
        <v>5027</v>
      </c>
      <c r="U5030" s="34">
        <v>210</v>
      </c>
      <c r="V5030" s="34">
        <v>11</v>
      </c>
      <c r="W5030" s="45">
        <v>195.85508159931427</v>
      </c>
    </row>
    <row r="5031" spans="12:23" x14ac:dyDescent="0.3">
      <c r="L5031" s="44">
        <v>5028</v>
      </c>
      <c r="M5031" s="34">
        <v>210</v>
      </c>
      <c r="N5031" s="34">
        <v>12</v>
      </c>
      <c r="O5031" s="45">
        <v>564.00763666302953</v>
      </c>
      <c r="P5031" s="44">
        <v>5028</v>
      </c>
      <c r="Q5031" s="34">
        <v>210</v>
      </c>
      <c r="R5031" s="34">
        <v>12</v>
      </c>
      <c r="S5031" s="45">
        <v>709.95308331775766</v>
      </c>
      <c r="T5031" s="44">
        <v>5028</v>
      </c>
      <c r="U5031" s="34">
        <v>210</v>
      </c>
      <c r="V5031" s="34">
        <v>12</v>
      </c>
      <c r="W5031" s="45">
        <v>1924.480262700806</v>
      </c>
    </row>
    <row r="5032" spans="12:23" x14ac:dyDescent="0.3">
      <c r="L5032" s="44">
        <v>5029</v>
      </c>
      <c r="M5032" s="34">
        <v>210</v>
      </c>
      <c r="N5032" s="34">
        <v>13</v>
      </c>
      <c r="O5032" s="45">
        <v>19.100135916441246</v>
      </c>
      <c r="P5032" s="44">
        <v>5029</v>
      </c>
      <c r="Q5032" s="34">
        <v>210</v>
      </c>
      <c r="R5032" s="34">
        <v>13</v>
      </c>
      <c r="S5032" s="45">
        <v>24.042582944257809</v>
      </c>
      <c r="T5032" s="44">
        <v>5029</v>
      </c>
      <c r="U5032" s="34">
        <v>210</v>
      </c>
      <c r="V5032" s="34">
        <v>13</v>
      </c>
      <c r="W5032" s="45">
        <v>65.172583129499685</v>
      </c>
    </row>
    <row r="5033" spans="12:23" x14ac:dyDescent="0.3">
      <c r="L5033" s="44">
        <v>5030</v>
      </c>
      <c r="M5033" s="34">
        <v>210</v>
      </c>
      <c r="N5033" s="34">
        <v>14</v>
      </c>
      <c r="O5033" s="45">
        <v>200.838126885354</v>
      </c>
      <c r="P5033" s="44">
        <v>5030</v>
      </c>
      <c r="Q5033" s="34">
        <v>210</v>
      </c>
      <c r="R5033" s="34">
        <v>14</v>
      </c>
      <c r="S5033" s="45">
        <v>252.80800854689306</v>
      </c>
      <c r="T5033" s="44">
        <v>5030</v>
      </c>
      <c r="U5033" s="34">
        <v>210</v>
      </c>
      <c r="V5033" s="34">
        <v>14</v>
      </c>
      <c r="W5033" s="45">
        <v>685.29038627111095</v>
      </c>
    </row>
    <row r="5034" spans="12:23" x14ac:dyDescent="0.3">
      <c r="L5034" s="44">
        <v>5031</v>
      </c>
      <c r="M5034" s="34">
        <v>210</v>
      </c>
      <c r="N5034" s="34">
        <v>15</v>
      </c>
      <c r="O5034" s="45">
        <v>0</v>
      </c>
      <c r="P5034" s="44">
        <v>5031</v>
      </c>
      <c r="Q5034" s="34">
        <v>210</v>
      </c>
      <c r="R5034" s="34">
        <v>15</v>
      </c>
      <c r="S5034" s="45">
        <v>0</v>
      </c>
      <c r="T5034" s="44">
        <v>5031</v>
      </c>
      <c r="U5034" s="34">
        <v>210</v>
      </c>
      <c r="V5034" s="34">
        <v>15</v>
      </c>
      <c r="W5034" s="45">
        <v>0</v>
      </c>
    </row>
    <row r="5035" spans="12:23" x14ac:dyDescent="0.3">
      <c r="L5035" s="44">
        <v>5032</v>
      </c>
      <c r="M5035" s="34">
        <v>210</v>
      </c>
      <c r="N5035" s="34">
        <v>16</v>
      </c>
      <c r="O5035" s="45">
        <v>47.849201778248251</v>
      </c>
      <c r="P5035" s="44">
        <v>5032</v>
      </c>
      <c r="Q5035" s="34">
        <v>210</v>
      </c>
      <c r="R5035" s="34">
        <v>16</v>
      </c>
      <c r="S5035" s="45">
        <v>60.230901371743158</v>
      </c>
      <c r="T5035" s="44">
        <v>5032</v>
      </c>
      <c r="U5035" s="34">
        <v>210</v>
      </c>
      <c r="V5035" s="34">
        <v>16</v>
      </c>
      <c r="W5035" s="45">
        <v>163.26879003456443</v>
      </c>
    </row>
    <row r="5036" spans="12:23" x14ac:dyDescent="0.3">
      <c r="L5036" s="44">
        <v>5033</v>
      </c>
      <c r="M5036" s="34">
        <v>210</v>
      </c>
      <c r="N5036" s="34">
        <v>17</v>
      </c>
      <c r="O5036" s="45">
        <v>0</v>
      </c>
      <c r="P5036" s="44">
        <v>5033</v>
      </c>
      <c r="Q5036" s="34">
        <v>210</v>
      </c>
      <c r="R5036" s="34">
        <v>17</v>
      </c>
      <c r="S5036" s="45">
        <v>0</v>
      </c>
      <c r="T5036" s="44">
        <v>5033</v>
      </c>
      <c r="U5036" s="34">
        <v>210</v>
      </c>
      <c r="V5036" s="34">
        <v>17</v>
      </c>
      <c r="W5036" s="45">
        <v>0</v>
      </c>
    </row>
    <row r="5037" spans="12:23" x14ac:dyDescent="0.3">
      <c r="L5037" s="44">
        <v>5034</v>
      </c>
      <c r="M5037" s="34">
        <v>210</v>
      </c>
      <c r="N5037" s="34">
        <v>18</v>
      </c>
      <c r="O5037" s="45">
        <v>191.28805892713333</v>
      </c>
      <c r="P5037" s="44">
        <v>5034</v>
      </c>
      <c r="Q5037" s="34">
        <v>210</v>
      </c>
      <c r="R5037" s="34">
        <v>18</v>
      </c>
      <c r="S5037" s="45">
        <v>240.78671707476408</v>
      </c>
      <c r="T5037" s="44">
        <v>5034</v>
      </c>
      <c r="U5037" s="34">
        <v>210</v>
      </c>
      <c r="V5037" s="34">
        <v>18</v>
      </c>
      <c r="W5037" s="45">
        <v>652.70409470636093</v>
      </c>
    </row>
    <row r="5038" spans="12:23" x14ac:dyDescent="0.3">
      <c r="L5038" s="44">
        <v>5035</v>
      </c>
      <c r="M5038" s="34">
        <v>210</v>
      </c>
      <c r="N5038" s="34">
        <v>19</v>
      </c>
      <c r="O5038" s="45">
        <v>0</v>
      </c>
      <c r="P5038" s="44">
        <v>5035</v>
      </c>
      <c r="Q5038" s="34">
        <v>210</v>
      </c>
      <c r="R5038" s="34">
        <v>19</v>
      </c>
      <c r="S5038" s="45">
        <v>0</v>
      </c>
      <c r="T5038" s="44">
        <v>5035</v>
      </c>
      <c r="U5038" s="34">
        <v>210</v>
      </c>
      <c r="V5038" s="34">
        <v>19</v>
      </c>
      <c r="W5038" s="45">
        <v>0</v>
      </c>
    </row>
    <row r="5039" spans="12:23" x14ac:dyDescent="0.3">
      <c r="L5039" s="44">
        <v>5036</v>
      </c>
      <c r="M5039" s="34">
        <v>210</v>
      </c>
      <c r="N5039" s="34">
        <v>20</v>
      </c>
      <c r="O5039" s="45">
        <v>57.399269736468881</v>
      </c>
      <c r="P5039" s="44">
        <v>5036</v>
      </c>
      <c r="Q5039" s="34">
        <v>210</v>
      </c>
      <c r="R5039" s="34">
        <v>20</v>
      </c>
      <c r="S5039" s="45">
        <v>72.252192843872066</v>
      </c>
      <c r="T5039" s="44">
        <v>5036</v>
      </c>
      <c r="U5039" s="34">
        <v>210</v>
      </c>
      <c r="V5039" s="34">
        <v>20</v>
      </c>
      <c r="W5039" s="45">
        <v>195.85508159931427</v>
      </c>
    </row>
    <row r="5040" spans="12:23" x14ac:dyDescent="0.3">
      <c r="L5040" s="44">
        <v>5037</v>
      </c>
      <c r="M5040" s="34">
        <v>210</v>
      </c>
      <c r="N5040" s="34">
        <v>21</v>
      </c>
      <c r="O5040" s="45">
        <v>28.650203874661862</v>
      </c>
      <c r="P5040" s="44">
        <v>5037</v>
      </c>
      <c r="Q5040" s="34">
        <v>210</v>
      </c>
      <c r="R5040" s="34">
        <v>21</v>
      </c>
      <c r="S5040" s="45">
        <v>36.063874416386703</v>
      </c>
      <c r="T5040" s="44">
        <v>5037</v>
      </c>
      <c r="U5040" s="34">
        <v>210</v>
      </c>
      <c r="V5040" s="34">
        <v>21</v>
      </c>
      <c r="W5040" s="45">
        <v>97.758874694249513</v>
      </c>
    </row>
    <row r="5041" spans="12:23" x14ac:dyDescent="0.3">
      <c r="L5041" s="44">
        <v>5038</v>
      </c>
      <c r="M5041" s="34">
        <v>210</v>
      </c>
      <c r="N5041" s="34">
        <v>22</v>
      </c>
      <c r="O5041" s="45">
        <v>889.17459858211271</v>
      </c>
      <c r="P5041" s="44">
        <v>5038</v>
      </c>
      <c r="Q5041" s="34">
        <v>210</v>
      </c>
      <c r="R5041" s="34">
        <v>22</v>
      </c>
      <c r="S5041" s="45">
        <v>1119.2618802223037</v>
      </c>
      <c r="T5041" s="44">
        <v>5038</v>
      </c>
      <c r="U5041" s="34">
        <v>210</v>
      </c>
      <c r="V5041" s="34">
        <v>22</v>
      </c>
      <c r="W5041" s="45">
        <v>3033.9996372931314</v>
      </c>
    </row>
    <row r="5042" spans="12:23" x14ac:dyDescent="0.3">
      <c r="L5042" s="44">
        <v>5039</v>
      </c>
      <c r="M5042" s="34">
        <v>210</v>
      </c>
      <c r="N5042" s="34">
        <v>23</v>
      </c>
      <c r="O5042" s="45">
        <v>191.18919693998816</v>
      </c>
      <c r="P5042" s="44">
        <v>5039</v>
      </c>
      <c r="Q5042" s="34">
        <v>210</v>
      </c>
      <c r="R5042" s="34">
        <v>23</v>
      </c>
      <c r="S5042" s="45">
        <v>240.66227306366542</v>
      </c>
      <c r="T5042" s="44">
        <v>5039</v>
      </c>
      <c r="U5042" s="34">
        <v>210</v>
      </c>
      <c r="V5042" s="34">
        <v>23</v>
      </c>
      <c r="W5042" s="45">
        <v>652.36676249554557</v>
      </c>
    </row>
    <row r="5043" spans="12:23" x14ac:dyDescent="0.3">
      <c r="L5043" s="44">
        <v>5040</v>
      </c>
      <c r="M5043" s="34">
        <v>210</v>
      </c>
      <c r="N5043" s="34">
        <v>24</v>
      </c>
      <c r="O5043" s="45">
        <v>124.23985924529872</v>
      </c>
      <c r="P5043" s="44">
        <v>5040</v>
      </c>
      <c r="Q5043" s="34">
        <v>210</v>
      </c>
      <c r="R5043" s="34">
        <v>24</v>
      </c>
      <c r="S5043" s="45">
        <v>156.38878874766451</v>
      </c>
      <c r="T5043" s="44">
        <v>5040</v>
      </c>
      <c r="U5043" s="34">
        <v>210</v>
      </c>
      <c r="V5043" s="34">
        <v>24</v>
      </c>
      <c r="W5043" s="45">
        <v>423.92538933148165</v>
      </c>
    </row>
    <row r="5044" spans="12:23" x14ac:dyDescent="0.3">
      <c r="L5044" s="44">
        <v>5041</v>
      </c>
      <c r="M5044" s="34">
        <v>211</v>
      </c>
      <c r="N5044" s="34">
        <v>1</v>
      </c>
      <c r="O5044" s="45">
        <v>47.849201778248251</v>
      </c>
      <c r="P5044" s="44">
        <v>5041</v>
      </c>
      <c r="Q5044" s="34">
        <v>211</v>
      </c>
      <c r="R5044" s="34">
        <v>1</v>
      </c>
      <c r="S5044" s="45">
        <v>60.230901371743158</v>
      </c>
      <c r="T5044" s="44">
        <v>5041</v>
      </c>
      <c r="U5044" s="34">
        <v>211</v>
      </c>
      <c r="V5044" s="34">
        <v>1</v>
      </c>
      <c r="W5044" s="45">
        <v>163.26879003456443</v>
      </c>
    </row>
    <row r="5045" spans="12:23" x14ac:dyDescent="0.3">
      <c r="L5045" s="44">
        <v>5042</v>
      </c>
      <c r="M5045" s="34">
        <v>211</v>
      </c>
      <c r="N5045" s="34">
        <v>2</v>
      </c>
      <c r="O5045" s="45">
        <v>0</v>
      </c>
      <c r="P5045" s="44">
        <v>5042</v>
      </c>
      <c r="Q5045" s="34">
        <v>211</v>
      </c>
      <c r="R5045" s="34">
        <v>2</v>
      </c>
      <c r="S5045" s="45">
        <v>0</v>
      </c>
      <c r="T5045" s="44">
        <v>5042</v>
      </c>
      <c r="U5045" s="34">
        <v>211</v>
      </c>
      <c r="V5045" s="34">
        <v>2</v>
      </c>
      <c r="W5045" s="45">
        <v>0</v>
      </c>
    </row>
    <row r="5046" spans="12:23" x14ac:dyDescent="0.3">
      <c r="L5046" s="44">
        <v>5043</v>
      </c>
      <c r="M5046" s="34">
        <v>211</v>
      </c>
      <c r="N5046" s="34">
        <v>3</v>
      </c>
      <c r="O5046" s="45">
        <v>210.38819484357455</v>
      </c>
      <c r="P5046" s="44">
        <v>5043</v>
      </c>
      <c r="Q5046" s="34">
        <v>211</v>
      </c>
      <c r="R5046" s="34">
        <v>3</v>
      </c>
      <c r="S5046" s="45">
        <v>264.82930001902184</v>
      </c>
      <c r="T5046" s="44">
        <v>5043</v>
      </c>
      <c r="U5046" s="34">
        <v>211</v>
      </c>
      <c r="V5046" s="34">
        <v>3</v>
      </c>
      <c r="W5046" s="45">
        <v>717.87667783586051</v>
      </c>
    </row>
    <row r="5047" spans="12:23" x14ac:dyDescent="0.3">
      <c r="L5047" s="44">
        <v>5044</v>
      </c>
      <c r="M5047" s="34">
        <v>211</v>
      </c>
      <c r="N5047" s="34">
        <v>4</v>
      </c>
      <c r="O5047" s="45">
        <v>0</v>
      </c>
      <c r="P5047" s="44">
        <v>5044</v>
      </c>
      <c r="Q5047" s="34">
        <v>211</v>
      </c>
      <c r="R5047" s="34">
        <v>4</v>
      </c>
      <c r="S5047" s="45">
        <v>0</v>
      </c>
      <c r="T5047" s="44">
        <v>5044</v>
      </c>
      <c r="U5047" s="34">
        <v>211</v>
      </c>
      <c r="V5047" s="34">
        <v>4</v>
      </c>
      <c r="W5047" s="45">
        <v>0</v>
      </c>
    </row>
    <row r="5048" spans="12:23" x14ac:dyDescent="0.3">
      <c r="L5048" s="44">
        <v>5045</v>
      </c>
      <c r="M5048" s="34">
        <v>211</v>
      </c>
      <c r="N5048" s="34">
        <v>5</v>
      </c>
      <c r="O5048" s="45">
        <v>57.399269736468881</v>
      </c>
      <c r="P5048" s="44">
        <v>5045</v>
      </c>
      <c r="Q5048" s="34">
        <v>211</v>
      </c>
      <c r="R5048" s="34">
        <v>5</v>
      </c>
      <c r="S5048" s="45">
        <v>72.252192843872066</v>
      </c>
      <c r="T5048" s="44">
        <v>5045</v>
      </c>
      <c r="U5048" s="34">
        <v>211</v>
      </c>
      <c r="V5048" s="34">
        <v>5</v>
      </c>
      <c r="W5048" s="45">
        <v>195.85508159931427</v>
      </c>
    </row>
    <row r="5049" spans="12:23" x14ac:dyDescent="0.3">
      <c r="L5049" s="44">
        <v>5046</v>
      </c>
      <c r="M5049" s="34">
        <v>211</v>
      </c>
      <c r="N5049" s="34">
        <v>6</v>
      </c>
      <c r="O5049" s="45">
        <v>0</v>
      </c>
      <c r="P5049" s="44">
        <v>5046</v>
      </c>
      <c r="Q5049" s="34">
        <v>211</v>
      </c>
      <c r="R5049" s="34">
        <v>6</v>
      </c>
      <c r="S5049" s="45">
        <v>0</v>
      </c>
      <c r="T5049" s="44">
        <v>5046</v>
      </c>
      <c r="U5049" s="34">
        <v>211</v>
      </c>
      <c r="V5049" s="34">
        <v>6</v>
      </c>
      <c r="W5049" s="45">
        <v>0</v>
      </c>
    </row>
    <row r="5050" spans="12:23" x14ac:dyDescent="0.3">
      <c r="L5050" s="44">
        <v>5047</v>
      </c>
      <c r="M5050" s="34">
        <v>211</v>
      </c>
      <c r="N5050" s="34">
        <v>7</v>
      </c>
      <c r="O5050" s="45">
        <v>210.38819484357455</v>
      </c>
      <c r="P5050" s="44">
        <v>5047</v>
      </c>
      <c r="Q5050" s="34">
        <v>211</v>
      </c>
      <c r="R5050" s="34">
        <v>7</v>
      </c>
      <c r="S5050" s="45">
        <v>264.82930001902184</v>
      </c>
      <c r="T5050" s="44">
        <v>5047</v>
      </c>
      <c r="U5050" s="34">
        <v>211</v>
      </c>
      <c r="V5050" s="34">
        <v>7</v>
      </c>
      <c r="W5050" s="45">
        <v>717.87667783586051</v>
      </c>
    </row>
    <row r="5051" spans="12:23" x14ac:dyDescent="0.3">
      <c r="L5051" s="44">
        <v>5048</v>
      </c>
      <c r="M5051" s="34">
        <v>211</v>
      </c>
      <c r="N5051" s="34">
        <v>8</v>
      </c>
      <c r="O5051" s="45">
        <v>0</v>
      </c>
      <c r="P5051" s="44">
        <v>5048</v>
      </c>
      <c r="Q5051" s="34">
        <v>211</v>
      </c>
      <c r="R5051" s="34">
        <v>8</v>
      </c>
      <c r="S5051" s="45">
        <v>0</v>
      </c>
      <c r="T5051" s="44">
        <v>5048</v>
      </c>
      <c r="U5051" s="34">
        <v>211</v>
      </c>
      <c r="V5051" s="34">
        <v>8</v>
      </c>
      <c r="W5051" s="45">
        <v>0</v>
      </c>
    </row>
    <row r="5052" spans="12:23" x14ac:dyDescent="0.3">
      <c r="L5052" s="44">
        <v>5049</v>
      </c>
      <c r="M5052" s="34">
        <v>211</v>
      </c>
      <c r="N5052" s="34">
        <v>9</v>
      </c>
      <c r="O5052" s="45">
        <v>47.849201778248251</v>
      </c>
      <c r="P5052" s="44">
        <v>5049</v>
      </c>
      <c r="Q5052" s="34">
        <v>211</v>
      </c>
      <c r="R5052" s="34">
        <v>9</v>
      </c>
      <c r="S5052" s="45">
        <v>60.230901371743158</v>
      </c>
      <c r="T5052" s="44">
        <v>5049</v>
      </c>
      <c r="U5052" s="34">
        <v>211</v>
      </c>
      <c r="V5052" s="34">
        <v>9</v>
      </c>
      <c r="W5052" s="45">
        <v>163.26879003456443</v>
      </c>
    </row>
    <row r="5053" spans="12:23" x14ac:dyDescent="0.3">
      <c r="L5053" s="44">
        <v>5050</v>
      </c>
      <c r="M5053" s="34">
        <v>211</v>
      </c>
      <c r="N5053" s="34">
        <v>10</v>
      </c>
      <c r="O5053" s="45">
        <v>172.08906102354695</v>
      </c>
      <c r="P5053" s="44">
        <v>5050</v>
      </c>
      <c r="Q5053" s="34">
        <v>211</v>
      </c>
      <c r="R5053" s="34">
        <v>10</v>
      </c>
      <c r="S5053" s="45">
        <v>216.61969011940764</v>
      </c>
      <c r="T5053" s="44">
        <v>5050</v>
      </c>
      <c r="U5053" s="34">
        <v>211</v>
      </c>
      <c r="V5053" s="34">
        <v>10</v>
      </c>
      <c r="W5053" s="45">
        <v>587.194179366046</v>
      </c>
    </row>
    <row r="5054" spans="12:23" x14ac:dyDescent="0.3">
      <c r="L5054" s="44">
        <v>5051</v>
      </c>
      <c r="M5054" s="34">
        <v>211</v>
      </c>
      <c r="N5054" s="34">
        <v>11</v>
      </c>
      <c r="O5054" s="45">
        <v>57.399269736468881</v>
      </c>
      <c r="P5054" s="44">
        <v>5051</v>
      </c>
      <c r="Q5054" s="34">
        <v>211</v>
      </c>
      <c r="R5054" s="34">
        <v>11</v>
      </c>
      <c r="S5054" s="45">
        <v>72.252192843872066</v>
      </c>
      <c r="T5054" s="44">
        <v>5051</v>
      </c>
      <c r="U5054" s="34">
        <v>211</v>
      </c>
      <c r="V5054" s="34">
        <v>11</v>
      </c>
      <c r="W5054" s="45">
        <v>195.85508159931427</v>
      </c>
    </row>
    <row r="5055" spans="12:23" x14ac:dyDescent="0.3">
      <c r="L5055" s="44">
        <v>5052</v>
      </c>
      <c r="M5055" s="34">
        <v>211</v>
      </c>
      <c r="N5055" s="34">
        <v>12</v>
      </c>
      <c r="O5055" s="45">
        <v>0</v>
      </c>
      <c r="P5055" s="44">
        <v>5052</v>
      </c>
      <c r="Q5055" s="34">
        <v>211</v>
      </c>
      <c r="R5055" s="34">
        <v>12</v>
      </c>
      <c r="S5055" s="45">
        <v>0</v>
      </c>
      <c r="T5055" s="44">
        <v>5052</v>
      </c>
      <c r="U5055" s="34">
        <v>211</v>
      </c>
      <c r="V5055" s="34">
        <v>12</v>
      </c>
      <c r="W5055" s="45">
        <v>0</v>
      </c>
    </row>
    <row r="5056" spans="12:23" x14ac:dyDescent="0.3">
      <c r="L5056" s="44">
        <v>5053</v>
      </c>
      <c r="M5056" s="34">
        <v>211</v>
      </c>
      <c r="N5056" s="34">
        <v>13</v>
      </c>
      <c r="O5056" s="45">
        <v>191.28805892713333</v>
      </c>
      <c r="P5056" s="44">
        <v>5053</v>
      </c>
      <c r="Q5056" s="34">
        <v>211</v>
      </c>
      <c r="R5056" s="34">
        <v>13</v>
      </c>
      <c r="S5056" s="45">
        <v>240.78671707476408</v>
      </c>
      <c r="T5056" s="44">
        <v>5053</v>
      </c>
      <c r="U5056" s="34">
        <v>211</v>
      </c>
      <c r="V5056" s="34">
        <v>13</v>
      </c>
      <c r="W5056" s="45">
        <v>652.70409470636093</v>
      </c>
    </row>
    <row r="5057" spans="12:23" x14ac:dyDescent="0.3">
      <c r="L5057" s="44">
        <v>5054</v>
      </c>
      <c r="M5057" s="34">
        <v>211</v>
      </c>
      <c r="N5057" s="34">
        <v>14</v>
      </c>
      <c r="O5057" s="45">
        <v>382.36850768126192</v>
      </c>
      <c r="P5057" s="44">
        <v>5054</v>
      </c>
      <c r="Q5057" s="34">
        <v>211</v>
      </c>
      <c r="R5057" s="34">
        <v>14</v>
      </c>
      <c r="S5057" s="45">
        <v>481.31210172622116</v>
      </c>
      <c r="T5057" s="44">
        <v>5054</v>
      </c>
      <c r="U5057" s="34">
        <v>211</v>
      </c>
      <c r="V5057" s="34">
        <v>14</v>
      </c>
      <c r="W5057" s="45">
        <v>1304.6997917700101</v>
      </c>
    </row>
    <row r="5058" spans="12:23" x14ac:dyDescent="0.3">
      <c r="L5058" s="44">
        <v>5055</v>
      </c>
      <c r="M5058" s="34">
        <v>211</v>
      </c>
      <c r="N5058" s="34">
        <v>15</v>
      </c>
      <c r="O5058" s="45">
        <v>47.849201778248251</v>
      </c>
      <c r="P5058" s="44">
        <v>5055</v>
      </c>
      <c r="Q5058" s="34">
        <v>211</v>
      </c>
      <c r="R5058" s="34">
        <v>15</v>
      </c>
      <c r="S5058" s="45">
        <v>60.230901371743158</v>
      </c>
      <c r="T5058" s="44">
        <v>5055</v>
      </c>
      <c r="U5058" s="34">
        <v>211</v>
      </c>
      <c r="V5058" s="34">
        <v>15</v>
      </c>
      <c r="W5058" s="45">
        <v>163.26879003456443</v>
      </c>
    </row>
    <row r="5059" spans="12:23" x14ac:dyDescent="0.3">
      <c r="L5059" s="44">
        <v>5056</v>
      </c>
      <c r="M5059" s="34">
        <v>211</v>
      </c>
      <c r="N5059" s="34">
        <v>16</v>
      </c>
      <c r="O5059" s="45">
        <v>152.9889251071057</v>
      </c>
      <c r="P5059" s="44">
        <v>5056</v>
      </c>
      <c r="Q5059" s="34">
        <v>211</v>
      </c>
      <c r="R5059" s="34">
        <v>16</v>
      </c>
      <c r="S5059" s="45">
        <v>192.57710717514985</v>
      </c>
      <c r="T5059" s="44">
        <v>5056</v>
      </c>
      <c r="U5059" s="34">
        <v>211</v>
      </c>
      <c r="V5059" s="34">
        <v>16</v>
      </c>
      <c r="W5059" s="45">
        <v>522.02159623654632</v>
      </c>
    </row>
    <row r="5060" spans="12:23" x14ac:dyDescent="0.3">
      <c r="L5060" s="44">
        <v>5057</v>
      </c>
      <c r="M5060" s="34">
        <v>211</v>
      </c>
      <c r="N5060" s="34">
        <v>17</v>
      </c>
      <c r="O5060" s="45">
        <v>28.650203874661862</v>
      </c>
      <c r="P5060" s="44">
        <v>5057</v>
      </c>
      <c r="Q5060" s="34">
        <v>211</v>
      </c>
      <c r="R5060" s="34">
        <v>17</v>
      </c>
      <c r="S5060" s="45">
        <v>36.063874416386703</v>
      </c>
      <c r="T5060" s="44">
        <v>5057</v>
      </c>
      <c r="U5060" s="34">
        <v>211</v>
      </c>
      <c r="V5060" s="34">
        <v>17</v>
      </c>
      <c r="W5060" s="45">
        <v>97.758874694249513</v>
      </c>
    </row>
    <row r="5061" spans="12:23" x14ac:dyDescent="0.3">
      <c r="L5061" s="44">
        <v>5058</v>
      </c>
      <c r="M5061" s="34">
        <v>211</v>
      </c>
      <c r="N5061" s="34">
        <v>18</v>
      </c>
      <c r="O5061" s="45">
        <v>38.200271832882493</v>
      </c>
      <c r="P5061" s="44">
        <v>5058</v>
      </c>
      <c r="Q5061" s="34">
        <v>211</v>
      </c>
      <c r="R5061" s="34">
        <v>18</v>
      </c>
      <c r="S5061" s="45">
        <v>48.085165888515618</v>
      </c>
      <c r="T5061" s="44">
        <v>5058</v>
      </c>
      <c r="U5061" s="34">
        <v>211</v>
      </c>
      <c r="V5061" s="34">
        <v>18</v>
      </c>
      <c r="W5061" s="45">
        <v>130.34516625899937</v>
      </c>
    </row>
    <row r="5062" spans="12:23" x14ac:dyDescent="0.3">
      <c r="L5062" s="44">
        <v>5059</v>
      </c>
      <c r="M5062" s="34">
        <v>211</v>
      </c>
      <c r="N5062" s="34">
        <v>19</v>
      </c>
      <c r="O5062" s="45">
        <v>19.100135916441246</v>
      </c>
      <c r="P5062" s="44">
        <v>5059</v>
      </c>
      <c r="Q5062" s="34">
        <v>211</v>
      </c>
      <c r="R5062" s="34">
        <v>19</v>
      </c>
      <c r="S5062" s="45">
        <v>24.042582944257809</v>
      </c>
      <c r="T5062" s="44">
        <v>5059</v>
      </c>
      <c r="U5062" s="34">
        <v>211</v>
      </c>
      <c r="V5062" s="34">
        <v>19</v>
      </c>
      <c r="W5062" s="45">
        <v>65.172583129499685</v>
      </c>
    </row>
    <row r="5063" spans="12:23" x14ac:dyDescent="0.3">
      <c r="L5063" s="44">
        <v>5060</v>
      </c>
      <c r="M5063" s="34">
        <v>211</v>
      </c>
      <c r="N5063" s="34">
        <v>20</v>
      </c>
      <c r="O5063" s="45">
        <v>554.55643069195389</v>
      </c>
      <c r="P5063" s="44">
        <v>5060</v>
      </c>
      <c r="Q5063" s="34">
        <v>211</v>
      </c>
      <c r="R5063" s="34">
        <v>20</v>
      </c>
      <c r="S5063" s="45">
        <v>698.05623585672731</v>
      </c>
      <c r="T5063" s="44">
        <v>5060</v>
      </c>
      <c r="U5063" s="34">
        <v>211</v>
      </c>
      <c r="V5063" s="34">
        <v>20</v>
      </c>
      <c r="W5063" s="45">
        <v>1892.2313033468711</v>
      </c>
    </row>
    <row r="5064" spans="12:23" x14ac:dyDescent="0.3">
      <c r="L5064" s="44">
        <v>5061</v>
      </c>
      <c r="M5064" s="34">
        <v>211</v>
      </c>
      <c r="N5064" s="34">
        <v>21</v>
      </c>
      <c r="O5064" s="45">
        <v>0</v>
      </c>
      <c r="P5064" s="44">
        <v>5061</v>
      </c>
      <c r="Q5064" s="34">
        <v>211</v>
      </c>
      <c r="R5064" s="34">
        <v>21</v>
      </c>
      <c r="S5064" s="45">
        <v>0</v>
      </c>
      <c r="T5064" s="44">
        <v>5061</v>
      </c>
      <c r="U5064" s="34">
        <v>211</v>
      </c>
      <c r="V5064" s="34">
        <v>21</v>
      </c>
      <c r="W5064" s="45">
        <v>0</v>
      </c>
    </row>
    <row r="5065" spans="12:23" x14ac:dyDescent="0.3">
      <c r="L5065" s="44">
        <v>5062</v>
      </c>
      <c r="M5065" s="34">
        <v>211</v>
      </c>
      <c r="N5065" s="34">
        <v>22</v>
      </c>
      <c r="O5065" s="45">
        <v>47.849201778248251</v>
      </c>
      <c r="P5065" s="44">
        <v>5062</v>
      </c>
      <c r="Q5065" s="34">
        <v>211</v>
      </c>
      <c r="R5065" s="34">
        <v>22</v>
      </c>
      <c r="S5065" s="45">
        <v>60.230901371743158</v>
      </c>
      <c r="T5065" s="44">
        <v>5062</v>
      </c>
      <c r="U5065" s="34">
        <v>211</v>
      </c>
      <c r="V5065" s="34">
        <v>22</v>
      </c>
      <c r="W5065" s="45">
        <v>163.26879003456443</v>
      </c>
    </row>
    <row r="5066" spans="12:23" x14ac:dyDescent="0.3">
      <c r="L5066" s="44">
        <v>5063</v>
      </c>
      <c r="M5066" s="34">
        <v>211</v>
      </c>
      <c r="N5066" s="34">
        <v>23</v>
      </c>
      <c r="O5066" s="45">
        <v>0</v>
      </c>
      <c r="P5066" s="44">
        <v>5063</v>
      </c>
      <c r="Q5066" s="34">
        <v>211</v>
      </c>
      <c r="R5066" s="34">
        <v>23</v>
      </c>
      <c r="S5066" s="45">
        <v>0</v>
      </c>
      <c r="T5066" s="44">
        <v>5063</v>
      </c>
      <c r="U5066" s="34">
        <v>211</v>
      </c>
      <c r="V5066" s="34">
        <v>23</v>
      </c>
      <c r="W5066" s="45">
        <v>0</v>
      </c>
    </row>
    <row r="5067" spans="12:23" x14ac:dyDescent="0.3">
      <c r="L5067" s="44">
        <v>5064</v>
      </c>
      <c r="M5067" s="34">
        <v>211</v>
      </c>
      <c r="N5067" s="34">
        <v>24</v>
      </c>
      <c r="O5067" s="45">
        <v>219.93826280179519</v>
      </c>
      <c r="P5067" s="44">
        <v>5064</v>
      </c>
      <c r="Q5067" s="34">
        <v>211</v>
      </c>
      <c r="R5067" s="34">
        <v>24</v>
      </c>
      <c r="S5067" s="45">
        <v>276.85059149115079</v>
      </c>
      <c r="T5067" s="44">
        <v>5064</v>
      </c>
      <c r="U5067" s="34">
        <v>211</v>
      </c>
      <c r="V5067" s="34">
        <v>24</v>
      </c>
      <c r="W5067" s="45">
        <v>750.4629694006104</v>
      </c>
    </row>
    <row r="5068" spans="12:23" x14ac:dyDescent="0.3">
      <c r="L5068" s="44">
        <v>5065</v>
      </c>
      <c r="M5068" s="34">
        <v>212</v>
      </c>
      <c r="N5068" s="34">
        <v>1</v>
      </c>
      <c r="O5068" s="45">
        <v>0</v>
      </c>
      <c r="P5068" s="44">
        <v>5065</v>
      </c>
      <c r="Q5068" s="34">
        <v>212</v>
      </c>
      <c r="R5068" s="34">
        <v>1</v>
      </c>
      <c r="S5068" s="45">
        <v>0</v>
      </c>
      <c r="T5068" s="44">
        <v>5065</v>
      </c>
      <c r="U5068" s="34">
        <v>212</v>
      </c>
      <c r="V5068" s="34">
        <v>1</v>
      </c>
      <c r="W5068" s="45">
        <v>0</v>
      </c>
    </row>
    <row r="5069" spans="12:23" x14ac:dyDescent="0.3">
      <c r="L5069" s="44">
        <v>5066</v>
      </c>
      <c r="M5069" s="34">
        <v>212</v>
      </c>
      <c r="N5069" s="34">
        <v>2</v>
      </c>
      <c r="O5069" s="45">
        <v>47.849201778248251</v>
      </c>
      <c r="P5069" s="44">
        <v>5066</v>
      </c>
      <c r="Q5069" s="34">
        <v>212</v>
      </c>
      <c r="R5069" s="34">
        <v>2</v>
      </c>
      <c r="S5069" s="45">
        <v>60.230901371743158</v>
      </c>
      <c r="T5069" s="44">
        <v>5066</v>
      </c>
      <c r="U5069" s="34">
        <v>212</v>
      </c>
      <c r="V5069" s="34">
        <v>2</v>
      </c>
      <c r="W5069" s="45">
        <v>163.26879003456443</v>
      </c>
    </row>
    <row r="5070" spans="12:23" x14ac:dyDescent="0.3">
      <c r="L5070" s="44">
        <v>5067</v>
      </c>
      <c r="M5070" s="34">
        <v>212</v>
      </c>
      <c r="N5070" s="34">
        <v>3</v>
      </c>
      <c r="O5070" s="45">
        <v>133.88878919066445</v>
      </c>
      <c r="P5070" s="44">
        <v>5067</v>
      </c>
      <c r="Q5070" s="34">
        <v>212</v>
      </c>
      <c r="R5070" s="34">
        <v>3</v>
      </c>
      <c r="S5070" s="45">
        <v>168.53452423089203</v>
      </c>
      <c r="T5070" s="44">
        <v>5067</v>
      </c>
      <c r="U5070" s="34">
        <v>212</v>
      </c>
      <c r="V5070" s="34">
        <v>3</v>
      </c>
      <c r="W5070" s="45">
        <v>456.84901310704663</v>
      </c>
    </row>
    <row r="5071" spans="12:23" x14ac:dyDescent="0.3">
      <c r="L5071" s="44">
        <v>5068</v>
      </c>
      <c r="M5071" s="34">
        <v>212</v>
      </c>
      <c r="N5071" s="34">
        <v>4</v>
      </c>
      <c r="O5071" s="45">
        <v>239.03839871823646</v>
      </c>
      <c r="P5071" s="44">
        <v>5068</v>
      </c>
      <c r="Q5071" s="34">
        <v>212</v>
      </c>
      <c r="R5071" s="34">
        <v>4</v>
      </c>
      <c r="S5071" s="45">
        <v>300.89317443540864</v>
      </c>
      <c r="T5071" s="44">
        <v>5068</v>
      </c>
      <c r="U5071" s="34">
        <v>212</v>
      </c>
      <c r="V5071" s="34">
        <v>4</v>
      </c>
      <c r="W5071" s="45">
        <v>815.6355525301102</v>
      </c>
    </row>
    <row r="5072" spans="12:23" x14ac:dyDescent="0.3">
      <c r="L5072" s="44">
        <v>5069</v>
      </c>
      <c r="M5072" s="34">
        <v>212</v>
      </c>
      <c r="N5072" s="34">
        <v>5</v>
      </c>
      <c r="O5072" s="45">
        <v>0</v>
      </c>
      <c r="P5072" s="44">
        <v>5069</v>
      </c>
      <c r="Q5072" s="34">
        <v>212</v>
      </c>
      <c r="R5072" s="34">
        <v>5</v>
      </c>
      <c r="S5072" s="45">
        <v>0</v>
      </c>
      <c r="T5072" s="44">
        <v>5069</v>
      </c>
      <c r="U5072" s="34">
        <v>212</v>
      </c>
      <c r="V5072" s="34">
        <v>5</v>
      </c>
      <c r="W5072" s="45">
        <v>0</v>
      </c>
    </row>
    <row r="5073" spans="12:23" x14ac:dyDescent="0.3">
      <c r="L5073" s="44">
        <v>5070</v>
      </c>
      <c r="M5073" s="34">
        <v>212</v>
      </c>
      <c r="N5073" s="34">
        <v>6</v>
      </c>
      <c r="O5073" s="45">
        <v>640.59601810437027</v>
      </c>
      <c r="P5073" s="44">
        <v>5070</v>
      </c>
      <c r="Q5073" s="34">
        <v>212</v>
      </c>
      <c r="R5073" s="34">
        <v>6</v>
      </c>
      <c r="S5073" s="45">
        <v>806.35985871587638</v>
      </c>
      <c r="T5073" s="44">
        <v>5070</v>
      </c>
      <c r="U5073" s="34">
        <v>212</v>
      </c>
      <c r="V5073" s="34">
        <v>6</v>
      </c>
      <c r="W5073" s="45">
        <v>2185.8115264193539</v>
      </c>
    </row>
    <row r="5074" spans="12:23" x14ac:dyDescent="0.3">
      <c r="L5074" s="44">
        <v>5071</v>
      </c>
      <c r="M5074" s="34">
        <v>212</v>
      </c>
      <c r="N5074" s="34">
        <v>7</v>
      </c>
      <c r="O5074" s="45">
        <v>19.100135916441246</v>
      </c>
      <c r="P5074" s="44">
        <v>5071</v>
      </c>
      <c r="Q5074" s="34">
        <v>212</v>
      </c>
      <c r="R5074" s="34">
        <v>7</v>
      </c>
      <c r="S5074" s="45">
        <v>24.042582944257809</v>
      </c>
      <c r="T5074" s="44">
        <v>5071</v>
      </c>
      <c r="U5074" s="34">
        <v>212</v>
      </c>
      <c r="V5074" s="34">
        <v>7</v>
      </c>
      <c r="W5074" s="45">
        <v>65.172583129499685</v>
      </c>
    </row>
    <row r="5075" spans="12:23" x14ac:dyDescent="0.3">
      <c r="L5075" s="44">
        <v>5072</v>
      </c>
      <c r="M5075" s="34">
        <v>212</v>
      </c>
      <c r="N5075" s="34">
        <v>8</v>
      </c>
      <c r="O5075" s="45">
        <v>191.18919693998816</v>
      </c>
      <c r="P5075" s="44">
        <v>5072</v>
      </c>
      <c r="Q5075" s="34">
        <v>212</v>
      </c>
      <c r="R5075" s="34">
        <v>8</v>
      </c>
      <c r="S5075" s="45">
        <v>240.66227306366542</v>
      </c>
      <c r="T5075" s="44">
        <v>5072</v>
      </c>
      <c r="U5075" s="34">
        <v>212</v>
      </c>
      <c r="V5075" s="34">
        <v>8</v>
      </c>
      <c r="W5075" s="45">
        <v>652.36676249554557</v>
      </c>
    </row>
    <row r="5076" spans="12:23" x14ac:dyDescent="0.3">
      <c r="L5076" s="44">
        <v>5073</v>
      </c>
      <c r="M5076" s="34">
        <v>212</v>
      </c>
      <c r="N5076" s="34">
        <v>9</v>
      </c>
      <c r="O5076" s="45">
        <v>38.200271832882493</v>
      </c>
      <c r="P5076" s="44">
        <v>5073</v>
      </c>
      <c r="Q5076" s="34">
        <v>212</v>
      </c>
      <c r="R5076" s="34">
        <v>9</v>
      </c>
      <c r="S5076" s="45">
        <v>48.085165888515618</v>
      </c>
      <c r="T5076" s="44">
        <v>5073</v>
      </c>
      <c r="U5076" s="34">
        <v>212</v>
      </c>
      <c r="V5076" s="34">
        <v>9</v>
      </c>
      <c r="W5076" s="45">
        <v>130.34516625899937</v>
      </c>
    </row>
    <row r="5077" spans="12:23" x14ac:dyDescent="0.3">
      <c r="L5077" s="44">
        <v>5074</v>
      </c>
      <c r="M5077" s="34">
        <v>212</v>
      </c>
      <c r="N5077" s="34">
        <v>10</v>
      </c>
      <c r="O5077" s="45">
        <v>9.5500679582206232</v>
      </c>
      <c r="P5077" s="44">
        <v>5074</v>
      </c>
      <c r="Q5077" s="34">
        <v>212</v>
      </c>
      <c r="R5077" s="34">
        <v>10</v>
      </c>
      <c r="S5077" s="45">
        <v>12.021291472128905</v>
      </c>
      <c r="T5077" s="44">
        <v>5074</v>
      </c>
      <c r="U5077" s="34">
        <v>212</v>
      </c>
      <c r="V5077" s="34">
        <v>10</v>
      </c>
      <c r="W5077" s="45">
        <v>32.586291564749843</v>
      </c>
    </row>
    <row r="5078" spans="12:23" x14ac:dyDescent="0.3">
      <c r="L5078" s="44">
        <v>5075</v>
      </c>
      <c r="M5078" s="34">
        <v>212</v>
      </c>
      <c r="N5078" s="34">
        <v>11</v>
      </c>
      <c r="O5078" s="45">
        <v>219.93826280179519</v>
      </c>
      <c r="P5078" s="44">
        <v>5075</v>
      </c>
      <c r="Q5078" s="34">
        <v>212</v>
      </c>
      <c r="R5078" s="34">
        <v>11</v>
      </c>
      <c r="S5078" s="45">
        <v>276.85059149115079</v>
      </c>
      <c r="T5078" s="44">
        <v>5075</v>
      </c>
      <c r="U5078" s="34">
        <v>212</v>
      </c>
      <c r="V5078" s="34">
        <v>11</v>
      </c>
      <c r="W5078" s="45">
        <v>750.4629694006104</v>
      </c>
    </row>
    <row r="5079" spans="12:23" x14ac:dyDescent="0.3">
      <c r="L5079" s="44">
        <v>5076</v>
      </c>
      <c r="M5079" s="34">
        <v>212</v>
      </c>
      <c r="N5079" s="34">
        <v>12</v>
      </c>
      <c r="O5079" s="45">
        <v>334.61816789015887</v>
      </c>
      <c r="P5079" s="44">
        <v>5076</v>
      </c>
      <c r="Q5079" s="34">
        <v>212</v>
      </c>
      <c r="R5079" s="34">
        <v>12</v>
      </c>
      <c r="S5079" s="45">
        <v>421.20564436557669</v>
      </c>
      <c r="T5079" s="44">
        <v>5076</v>
      </c>
      <c r="U5079" s="34">
        <v>212</v>
      </c>
      <c r="V5079" s="34">
        <v>12</v>
      </c>
      <c r="W5079" s="45">
        <v>1141.768333946261</v>
      </c>
    </row>
    <row r="5080" spans="12:23" x14ac:dyDescent="0.3">
      <c r="L5080" s="44">
        <v>5077</v>
      </c>
      <c r="M5080" s="34">
        <v>212</v>
      </c>
      <c r="N5080" s="34">
        <v>13</v>
      </c>
      <c r="O5080" s="45">
        <v>47.849201778248251</v>
      </c>
      <c r="P5080" s="44">
        <v>5077</v>
      </c>
      <c r="Q5080" s="34">
        <v>212</v>
      </c>
      <c r="R5080" s="34">
        <v>13</v>
      </c>
      <c r="S5080" s="45">
        <v>60.230901371743158</v>
      </c>
      <c r="T5080" s="44">
        <v>5077</v>
      </c>
      <c r="U5080" s="34">
        <v>212</v>
      </c>
      <c r="V5080" s="34">
        <v>13</v>
      </c>
      <c r="W5080" s="45">
        <v>163.26879003456443</v>
      </c>
    </row>
    <row r="5081" spans="12:23" x14ac:dyDescent="0.3">
      <c r="L5081" s="44">
        <v>5078</v>
      </c>
      <c r="M5081" s="34">
        <v>212</v>
      </c>
      <c r="N5081" s="34">
        <v>14</v>
      </c>
      <c r="O5081" s="45">
        <v>0</v>
      </c>
      <c r="P5081" s="44">
        <v>5078</v>
      </c>
      <c r="Q5081" s="34">
        <v>212</v>
      </c>
      <c r="R5081" s="34">
        <v>14</v>
      </c>
      <c r="S5081" s="45">
        <v>0</v>
      </c>
      <c r="T5081" s="44">
        <v>5078</v>
      </c>
      <c r="U5081" s="34">
        <v>212</v>
      </c>
      <c r="V5081" s="34">
        <v>14</v>
      </c>
      <c r="W5081" s="45">
        <v>0</v>
      </c>
    </row>
    <row r="5082" spans="12:23" x14ac:dyDescent="0.3">
      <c r="L5082" s="44">
        <v>5079</v>
      </c>
      <c r="M5082" s="34">
        <v>212</v>
      </c>
      <c r="N5082" s="34">
        <v>15</v>
      </c>
      <c r="O5082" s="45">
        <v>210.38819484357455</v>
      </c>
      <c r="P5082" s="44">
        <v>5079</v>
      </c>
      <c r="Q5082" s="34">
        <v>212</v>
      </c>
      <c r="R5082" s="34">
        <v>15</v>
      </c>
      <c r="S5082" s="45">
        <v>264.82930001902184</v>
      </c>
      <c r="T5082" s="44">
        <v>5079</v>
      </c>
      <c r="U5082" s="34">
        <v>212</v>
      </c>
      <c r="V5082" s="34">
        <v>15</v>
      </c>
      <c r="W5082" s="45">
        <v>717.87667783586051</v>
      </c>
    </row>
    <row r="5083" spans="12:23" x14ac:dyDescent="0.3">
      <c r="L5083" s="44">
        <v>5080</v>
      </c>
      <c r="M5083" s="34">
        <v>212</v>
      </c>
      <c r="N5083" s="34">
        <v>16</v>
      </c>
      <c r="O5083" s="45">
        <v>0</v>
      </c>
      <c r="P5083" s="44">
        <v>5080</v>
      </c>
      <c r="Q5083" s="34">
        <v>212</v>
      </c>
      <c r="R5083" s="34">
        <v>16</v>
      </c>
      <c r="S5083" s="45">
        <v>0</v>
      </c>
      <c r="T5083" s="44">
        <v>5080</v>
      </c>
      <c r="U5083" s="34">
        <v>212</v>
      </c>
      <c r="V5083" s="34">
        <v>16</v>
      </c>
      <c r="W5083" s="45">
        <v>0</v>
      </c>
    </row>
    <row r="5084" spans="12:23" x14ac:dyDescent="0.3">
      <c r="L5084" s="44">
        <v>5081</v>
      </c>
      <c r="M5084" s="34">
        <v>212</v>
      </c>
      <c r="N5084" s="34">
        <v>17</v>
      </c>
      <c r="O5084" s="45">
        <v>420.66764150128955</v>
      </c>
      <c r="P5084" s="44">
        <v>5081</v>
      </c>
      <c r="Q5084" s="34">
        <v>212</v>
      </c>
      <c r="R5084" s="34">
        <v>17</v>
      </c>
      <c r="S5084" s="45">
        <v>529.52171162583534</v>
      </c>
      <c r="T5084" s="44">
        <v>5081</v>
      </c>
      <c r="U5084" s="34">
        <v>212</v>
      </c>
      <c r="V5084" s="34">
        <v>17</v>
      </c>
      <c r="W5084" s="45">
        <v>1435.3822902398247</v>
      </c>
    </row>
    <row r="5085" spans="12:23" x14ac:dyDescent="0.3">
      <c r="L5085" s="44">
        <v>5082</v>
      </c>
      <c r="M5085" s="34">
        <v>212</v>
      </c>
      <c r="N5085" s="34">
        <v>18</v>
      </c>
      <c r="O5085" s="45">
        <v>38.200271832882493</v>
      </c>
      <c r="P5085" s="44">
        <v>5082</v>
      </c>
      <c r="Q5085" s="34">
        <v>212</v>
      </c>
      <c r="R5085" s="34">
        <v>18</v>
      </c>
      <c r="S5085" s="45">
        <v>48.085165888515618</v>
      </c>
      <c r="T5085" s="44">
        <v>5082</v>
      </c>
      <c r="U5085" s="34">
        <v>212</v>
      </c>
      <c r="V5085" s="34">
        <v>18</v>
      </c>
      <c r="W5085" s="45">
        <v>130.34516625899937</v>
      </c>
    </row>
    <row r="5086" spans="12:23" x14ac:dyDescent="0.3">
      <c r="L5086" s="44">
        <v>5083</v>
      </c>
      <c r="M5086" s="34">
        <v>212</v>
      </c>
      <c r="N5086" s="34">
        <v>19</v>
      </c>
      <c r="O5086" s="45">
        <v>28.650203874661862</v>
      </c>
      <c r="P5086" s="44">
        <v>5083</v>
      </c>
      <c r="Q5086" s="34">
        <v>212</v>
      </c>
      <c r="R5086" s="34">
        <v>19</v>
      </c>
      <c r="S5086" s="45">
        <v>36.063874416386703</v>
      </c>
      <c r="T5086" s="44">
        <v>5083</v>
      </c>
      <c r="U5086" s="34">
        <v>212</v>
      </c>
      <c r="V5086" s="34">
        <v>19</v>
      </c>
      <c r="W5086" s="45">
        <v>97.758874694249513</v>
      </c>
    </row>
    <row r="5087" spans="12:23" x14ac:dyDescent="0.3">
      <c r="L5087" s="44">
        <v>5084</v>
      </c>
      <c r="M5087" s="34">
        <v>212</v>
      </c>
      <c r="N5087" s="34">
        <v>20</v>
      </c>
      <c r="O5087" s="45">
        <v>181.63912898176758</v>
      </c>
      <c r="P5087" s="44">
        <v>5084</v>
      </c>
      <c r="Q5087" s="34">
        <v>212</v>
      </c>
      <c r="R5087" s="34">
        <v>20</v>
      </c>
      <c r="S5087" s="45">
        <v>228.64098159153659</v>
      </c>
      <c r="T5087" s="44">
        <v>5084</v>
      </c>
      <c r="U5087" s="34">
        <v>212</v>
      </c>
      <c r="V5087" s="34">
        <v>20</v>
      </c>
      <c r="W5087" s="45">
        <v>619.7804709307959</v>
      </c>
    </row>
    <row r="5088" spans="12:23" x14ac:dyDescent="0.3">
      <c r="L5088" s="44">
        <v>5085</v>
      </c>
      <c r="M5088" s="34">
        <v>212</v>
      </c>
      <c r="N5088" s="34">
        <v>21</v>
      </c>
      <c r="O5088" s="45">
        <v>19.100135916441246</v>
      </c>
      <c r="P5088" s="44">
        <v>5085</v>
      </c>
      <c r="Q5088" s="34">
        <v>212</v>
      </c>
      <c r="R5088" s="34">
        <v>21</v>
      </c>
      <c r="S5088" s="45">
        <v>24.042582944257809</v>
      </c>
      <c r="T5088" s="44">
        <v>5085</v>
      </c>
      <c r="U5088" s="34">
        <v>212</v>
      </c>
      <c r="V5088" s="34">
        <v>21</v>
      </c>
      <c r="W5088" s="45">
        <v>65.172583129499685</v>
      </c>
    </row>
    <row r="5089" spans="12:23" x14ac:dyDescent="0.3">
      <c r="L5089" s="44">
        <v>5086</v>
      </c>
      <c r="M5089" s="34">
        <v>212</v>
      </c>
      <c r="N5089" s="34">
        <v>22</v>
      </c>
      <c r="O5089" s="45">
        <v>47.849201778248251</v>
      </c>
      <c r="P5089" s="44">
        <v>5086</v>
      </c>
      <c r="Q5089" s="34">
        <v>212</v>
      </c>
      <c r="R5089" s="34">
        <v>22</v>
      </c>
      <c r="S5089" s="45">
        <v>60.230901371743158</v>
      </c>
      <c r="T5089" s="44">
        <v>5086</v>
      </c>
      <c r="U5089" s="34">
        <v>212</v>
      </c>
      <c r="V5089" s="34">
        <v>22</v>
      </c>
      <c r="W5089" s="45">
        <v>163.26879003456443</v>
      </c>
    </row>
    <row r="5090" spans="12:23" x14ac:dyDescent="0.3">
      <c r="L5090" s="44">
        <v>5087</v>
      </c>
      <c r="M5090" s="34">
        <v>212</v>
      </c>
      <c r="N5090" s="34">
        <v>23</v>
      </c>
      <c r="O5090" s="45">
        <v>0</v>
      </c>
      <c r="P5090" s="44">
        <v>5087</v>
      </c>
      <c r="Q5090" s="34">
        <v>212</v>
      </c>
      <c r="R5090" s="34">
        <v>23</v>
      </c>
      <c r="S5090" s="45">
        <v>0</v>
      </c>
      <c r="T5090" s="44">
        <v>5087</v>
      </c>
      <c r="U5090" s="34">
        <v>212</v>
      </c>
      <c r="V5090" s="34">
        <v>23</v>
      </c>
      <c r="W5090" s="45">
        <v>0</v>
      </c>
    </row>
    <row r="5091" spans="12:23" x14ac:dyDescent="0.3">
      <c r="L5091" s="44">
        <v>5088</v>
      </c>
      <c r="M5091" s="34">
        <v>212</v>
      </c>
      <c r="N5091" s="34">
        <v>24</v>
      </c>
      <c r="O5091" s="45">
        <v>200.83812688535394</v>
      </c>
      <c r="P5091" s="44">
        <v>5088</v>
      </c>
      <c r="Q5091" s="34">
        <v>212</v>
      </c>
      <c r="R5091" s="34">
        <v>24</v>
      </c>
      <c r="S5091" s="45">
        <v>252.80800854689298</v>
      </c>
      <c r="T5091" s="44">
        <v>5088</v>
      </c>
      <c r="U5091" s="34">
        <v>212</v>
      </c>
      <c r="V5091" s="34">
        <v>24</v>
      </c>
      <c r="W5091" s="45">
        <v>685.29038627111072</v>
      </c>
    </row>
    <row r="5092" spans="12:23" x14ac:dyDescent="0.3">
      <c r="L5092" s="44">
        <v>5089</v>
      </c>
      <c r="M5092" s="34">
        <v>213</v>
      </c>
      <c r="N5092" s="34">
        <v>1</v>
      </c>
      <c r="O5092" s="45">
        <v>0</v>
      </c>
      <c r="P5092" s="44">
        <v>5089</v>
      </c>
      <c r="Q5092" s="34">
        <v>213</v>
      </c>
      <c r="R5092" s="34">
        <v>1</v>
      </c>
      <c r="S5092" s="45">
        <v>0</v>
      </c>
      <c r="T5092" s="44">
        <v>5089</v>
      </c>
      <c r="U5092" s="34">
        <v>213</v>
      </c>
      <c r="V5092" s="34">
        <v>1</v>
      </c>
      <c r="W5092" s="45">
        <v>0</v>
      </c>
    </row>
    <row r="5093" spans="12:23" x14ac:dyDescent="0.3">
      <c r="L5093" s="44">
        <v>5090</v>
      </c>
      <c r="M5093" s="34">
        <v>213</v>
      </c>
      <c r="N5093" s="34">
        <v>2</v>
      </c>
      <c r="O5093" s="45">
        <v>439.76777741773077</v>
      </c>
      <c r="P5093" s="44">
        <v>5090</v>
      </c>
      <c r="Q5093" s="34">
        <v>213</v>
      </c>
      <c r="R5093" s="34">
        <v>2</v>
      </c>
      <c r="S5093" s="45">
        <v>553.56429457009313</v>
      </c>
      <c r="T5093" s="44">
        <v>5090</v>
      </c>
      <c r="U5093" s="34">
        <v>213</v>
      </c>
      <c r="V5093" s="34">
        <v>2</v>
      </c>
      <c r="W5093" s="45">
        <v>1500.5548733693242</v>
      </c>
    </row>
    <row r="5094" spans="12:23" x14ac:dyDescent="0.3">
      <c r="L5094" s="44">
        <v>5091</v>
      </c>
      <c r="M5094" s="34">
        <v>213</v>
      </c>
      <c r="N5094" s="34">
        <v>3</v>
      </c>
      <c r="O5094" s="45">
        <v>124.23985924529872</v>
      </c>
      <c r="P5094" s="44">
        <v>5091</v>
      </c>
      <c r="Q5094" s="34">
        <v>213</v>
      </c>
      <c r="R5094" s="34">
        <v>3</v>
      </c>
      <c r="S5094" s="45">
        <v>156.38878874766451</v>
      </c>
      <c r="T5094" s="44">
        <v>5091</v>
      </c>
      <c r="U5094" s="34">
        <v>213</v>
      </c>
      <c r="V5094" s="34">
        <v>3</v>
      </c>
      <c r="W5094" s="45">
        <v>423.92538933148165</v>
      </c>
    </row>
    <row r="5095" spans="12:23" x14ac:dyDescent="0.3">
      <c r="L5095" s="44">
        <v>5092</v>
      </c>
      <c r="M5095" s="34">
        <v>213</v>
      </c>
      <c r="N5095" s="34">
        <v>4</v>
      </c>
      <c r="O5095" s="45">
        <v>172.08906102354695</v>
      </c>
      <c r="P5095" s="44">
        <v>5092</v>
      </c>
      <c r="Q5095" s="34">
        <v>213</v>
      </c>
      <c r="R5095" s="34">
        <v>4</v>
      </c>
      <c r="S5095" s="45">
        <v>216.61969011940764</v>
      </c>
      <c r="T5095" s="44">
        <v>5092</v>
      </c>
      <c r="U5095" s="34">
        <v>213</v>
      </c>
      <c r="V5095" s="34">
        <v>4</v>
      </c>
      <c r="W5095" s="45">
        <v>587.194179366046</v>
      </c>
    </row>
    <row r="5096" spans="12:23" x14ac:dyDescent="0.3">
      <c r="L5096" s="44">
        <v>5093</v>
      </c>
      <c r="M5096" s="34">
        <v>213</v>
      </c>
      <c r="N5096" s="34">
        <v>5</v>
      </c>
      <c r="O5096" s="45">
        <v>0</v>
      </c>
      <c r="P5096" s="44">
        <v>5093</v>
      </c>
      <c r="Q5096" s="34">
        <v>213</v>
      </c>
      <c r="R5096" s="34">
        <v>5</v>
      </c>
      <c r="S5096" s="45">
        <v>0</v>
      </c>
      <c r="T5096" s="44">
        <v>5093</v>
      </c>
      <c r="U5096" s="34">
        <v>213</v>
      </c>
      <c r="V5096" s="34">
        <v>5</v>
      </c>
      <c r="W5096" s="45">
        <v>0</v>
      </c>
    </row>
    <row r="5097" spans="12:23" x14ac:dyDescent="0.3">
      <c r="L5097" s="44">
        <v>5094</v>
      </c>
      <c r="M5097" s="34">
        <v>213</v>
      </c>
      <c r="N5097" s="34">
        <v>6</v>
      </c>
      <c r="O5097" s="45">
        <v>57.428928332612422</v>
      </c>
      <c r="P5097" s="44">
        <v>5094</v>
      </c>
      <c r="Q5097" s="34">
        <v>213</v>
      </c>
      <c r="R5097" s="34">
        <v>6</v>
      </c>
      <c r="S5097" s="45">
        <v>72.289526047201662</v>
      </c>
      <c r="T5097" s="44">
        <v>5094</v>
      </c>
      <c r="U5097" s="34">
        <v>213</v>
      </c>
      <c r="V5097" s="34">
        <v>6</v>
      </c>
      <c r="W5097" s="45">
        <v>195.95628126255886</v>
      </c>
    </row>
    <row r="5098" spans="12:23" x14ac:dyDescent="0.3">
      <c r="L5098" s="44">
        <v>5095</v>
      </c>
      <c r="M5098" s="34">
        <v>213</v>
      </c>
      <c r="N5098" s="34">
        <v>7</v>
      </c>
      <c r="O5098" s="45">
        <v>143.34988136045448</v>
      </c>
      <c r="P5098" s="44">
        <v>5095</v>
      </c>
      <c r="Q5098" s="34">
        <v>213</v>
      </c>
      <c r="R5098" s="34">
        <v>7</v>
      </c>
      <c r="S5098" s="45">
        <v>180.44381609303218</v>
      </c>
      <c r="T5098" s="44">
        <v>5095</v>
      </c>
      <c r="U5098" s="34">
        <v>213</v>
      </c>
      <c r="V5098" s="34">
        <v>7</v>
      </c>
      <c r="W5098" s="45">
        <v>489.13170568206283</v>
      </c>
    </row>
    <row r="5099" spans="12:23" x14ac:dyDescent="0.3">
      <c r="L5099" s="44">
        <v>5096</v>
      </c>
      <c r="M5099" s="34">
        <v>213</v>
      </c>
      <c r="N5099" s="34">
        <v>8</v>
      </c>
      <c r="O5099" s="45">
        <v>47.878860374391785</v>
      </c>
      <c r="P5099" s="44">
        <v>5096</v>
      </c>
      <c r="Q5099" s="34">
        <v>213</v>
      </c>
      <c r="R5099" s="34">
        <v>8</v>
      </c>
      <c r="S5099" s="45">
        <v>60.268234575072746</v>
      </c>
      <c r="T5099" s="44">
        <v>5096</v>
      </c>
      <c r="U5099" s="34">
        <v>213</v>
      </c>
      <c r="V5099" s="34">
        <v>8</v>
      </c>
      <c r="W5099" s="45">
        <v>163.36998969780896</v>
      </c>
    </row>
    <row r="5100" spans="12:23" x14ac:dyDescent="0.3">
      <c r="L5100" s="44">
        <v>5097</v>
      </c>
      <c r="M5100" s="34">
        <v>213</v>
      </c>
      <c r="N5100" s="34">
        <v>9</v>
      </c>
      <c r="O5100" s="45">
        <v>0</v>
      </c>
      <c r="P5100" s="44">
        <v>5097</v>
      </c>
      <c r="Q5100" s="34">
        <v>213</v>
      </c>
      <c r="R5100" s="34">
        <v>9</v>
      </c>
      <c r="S5100" s="45">
        <v>0</v>
      </c>
      <c r="T5100" s="44">
        <v>5097</v>
      </c>
      <c r="U5100" s="34">
        <v>213</v>
      </c>
      <c r="V5100" s="34">
        <v>9</v>
      </c>
      <c r="W5100" s="45">
        <v>0</v>
      </c>
    </row>
    <row r="5101" spans="12:23" x14ac:dyDescent="0.3">
      <c r="L5101" s="44">
        <v>5098</v>
      </c>
      <c r="M5101" s="34">
        <v>213</v>
      </c>
      <c r="N5101" s="34">
        <v>10</v>
      </c>
      <c r="O5101" s="45">
        <v>563.81979888745377</v>
      </c>
      <c r="P5101" s="44">
        <v>5098</v>
      </c>
      <c r="Q5101" s="34">
        <v>213</v>
      </c>
      <c r="R5101" s="34">
        <v>10</v>
      </c>
      <c r="S5101" s="45">
        <v>709.71663969667031</v>
      </c>
      <c r="T5101" s="44">
        <v>5098</v>
      </c>
      <c r="U5101" s="34">
        <v>213</v>
      </c>
      <c r="V5101" s="34">
        <v>10</v>
      </c>
      <c r="W5101" s="45">
        <v>1923.8393315002572</v>
      </c>
    </row>
    <row r="5102" spans="12:23" x14ac:dyDescent="0.3">
      <c r="L5102" s="44">
        <v>5099</v>
      </c>
      <c r="M5102" s="34">
        <v>213</v>
      </c>
      <c r="N5102" s="34">
        <v>11</v>
      </c>
      <c r="O5102" s="45">
        <v>19.110022115155761</v>
      </c>
      <c r="P5102" s="44">
        <v>5099</v>
      </c>
      <c r="Q5102" s="34">
        <v>213</v>
      </c>
      <c r="R5102" s="34">
        <v>11</v>
      </c>
      <c r="S5102" s="45">
        <v>24.055027345367673</v>
      </c>
      <c r="T5102" s="44">
        <v>5099</v>
      </c>
      <c r="U5102" s="34">
        <v>213</v>
      </c>
      <c r="V5102" s="34">
        <v>11</v>
      </c>
      <c r="W5102" s="45">
        <v>65.206316350581218</v>
      </c>
    </row>
    <row r="5103" spans="12:23" x14ac:dyDescent="0.3">
      <c r="L5103" s="44">
        <v>5100</v>
      </c>
      <c r="M5103" s="34">
        <v>213</v>
      </c>
      <c r="N5103" s="34">
        <v>12</v>
      </c>
      <c r="O5103" s="45">
        <v>28.669976272090892</v>
      </c>
      <c r="P5103" s="44">
        <v>5100</v>
      </c>
      <c r="Q5103" s="34">
        <v>213</v>
      </c>
      <c r="R5103" s="34">
        <v>12</v>
      </c>
      <c r="S5103" s="45">
        <v>36.088763218606438</v>
      </c>
      <c r="T5103" s="44">
        <v>5100</v>
      </c>
      <c r="U5103" s="34">
        <v>213</v>
      </c>
      <c r="V5103" s="34">
        <v>12</v>
      </c>
      <c r="W5103" s="45">
        <v>97.826341136412566</v>
      </c>
    </row>
    <row r="5104" spans="12:23" x14ac:dyDescent="0.3">
      <c r="L5104" s="44">
        <v>5101</v>
      </c>
      <c r="M5104" s="34">
        <v>213</v>
      </c>
      <c r="N5104" s="34">
        <v>13</v>
      </c>
      <c r="O5104" s="45">
        <v>66.988882489547549</v>
      </c>
      <c r="P5104" s="44">
        <v>5101</v>
      </c>
      <c r="Q5104" s="34">
        <v>213</v>
      </c>
      <c r="R5104" s="34">
        <v>13</v>
      </c>
      <c r="S5104" s="45">
        <v>84.323261920440416</v>
      </c>
      <c r="T5104" s="44">
        <v>5101</v>
      </c>
      <c r="U5104" s="34">
        <v>213</v>
      </c>
      <c r="V5104" s="34">
        <v>13</v>
      </c>
      <c r="W5104" s="45">
        <v>228.57630604839017</v>
      </c>
    </row>
    <row r="5105" spans="12:23" x14ac:dyDescent="0.3">
      <c r="L5105" s="44">
        <v>5102</v>
      </c>
      <c r="M5105" s="34">
        <v>213</v>
      </c>
      <c r="N5105" s="34">
        <v>14</v>
      </c>
      <c r="O5105" s="45">
        <v>162.44013107818122</v>
      </c>
      <c r="P5105" s="44">
        <v>5102</v>
      </c>
      <c r="Q5105" s="34">
        <v>213</v>
      </c>
      <c r="R5105" s="34">
        <v>14</v>
      </c>
      <c r="S5105" s="45">
        <v>204.47395463618017</v>
      </c>
      <c r="T5105" s="44">
        <v>5102</v>
      </c>
      <c r="U5105" s="34">
        <v>213</v>
      </c>
      <c r="V5105" s="34">
        <v>14</v>
      </c>
      <c r="W5105" s="45">
        <v>554.27055559048108</v>
      </c>
    </row>
    <row r="5106" spans="12:23" x14ac:dyDescent="0.3">
      <c r="L5106" s="44">
        <v>5103</v>
      </c>
      <c r="M5106" s="34">
        <v>213</v>
      </c>
      <c r="N5106" s="34">
        <v>15</v>
      </c>
      <c r="O5106" s="45">
        <v>47.878860374391785</v>
      </c>
      <c r="P5106" s="44">
        <v>5103</v>
      </c>
      <c r="Q5106" s="34">
        <v>213</v>
      </c>
      <c r="R5106" s="34">
        <v>15</v>
      </c>
      <c r="S5106" s="45">
        <v>60.268234575072746</v>
      </c>
      <c r="T5106" s="44">
        <v>5103</v>
      </c>
      <c r="U5106" s="34">
        <v>213</v>
      </c>
      <c r="V5106" s="34">
        <v>15</v>
      </c>
      <c r="W5106" s="45">
        <v>163.36998969780896</v>
      </c>
    </row>
    <row r="5107" spans="12:23" x14ac:dyDescent="0.3">
      <c r="L5107" s="44">
        <v>5104</v>
      </c>
      <c r="M5107" s="34">
        <v>213</v>
      </c>
      <c r="N5107" s="34">
        <v>16</v>
      </c>
      <c r="O5107" s="45">
        <v>343.96062567537467</v>
      </c>
      <c r="P5107" s="44">
        <v>5104</v>
      </c>
      <c r="Q5107" s="34">
        <v>213</v>
      </c>
      <c r="R5107" s="34">
        <v>16</v>
      </c>
      <c r="S5107" s="45">
        <v>432.96560341439834</v>
      </c>
      <c r="T5107" s="44">
        <v>5104</v>
      </c>
      <c r="U5107" s="34">
        <v>213</v>
      </c>
      <c r="V5107" s="34">
        <v>16</v>
      </c>
      <c r="W5107" s="45">
        <v>1173.6462278682986</v>
      </c>
    </row>
    <row r="5108" spans="12:23" x14ac:dyDescent="0.3">
      <c r="L5108" s="44">
        <v>5105</v>
      </c>
      <c r="M5108" s="34">
        <v>213</v>
      </c>
      <c r="N5108" s="34">
        <v>17</v>
      </c>
      <c r="O5108" s="45">
        <v>95.648972562923944</v>
      </c>
      <c r="P5108" s="44">
        <v>5105</v>
      </c>
      <c r="Q5108" s="34">
        <v>213</v>
      </c>
      <c r="R5108" s="34">
        <v>17</v>
      </c>
      <c r="S5108" s="45">
        <v>120.399580737937</v>
      </c>
      <c r="T5108" s="44">
        <v>5105</v>
      </c>
      <c r="U5108" s="34">
        <v>213</v>
      </c>
      <c r="V5108" s="34">
        <v>17</v>
      </c>
      <c r="W5108" s="45">
        <v>326.36891396372124</v>
      </c>
    </row>
    <row r="5109" spans="12:23" x14ac:dyDescent="0.3">
      <c r="L5109" s="44">
        <v>5106</v>
      </c>
      <c r="M5109" s="34">
        <v>213</v>
      </c>
      <c r="N5109" s="34">
        <v>18</v>
      </c>
      <c r="O5109" s="45">
        <v>0</v>
      </c>
      <c r="P5109" s="44">
        <v>5106</v>
      </c>
      <c r="Q5109" s="34">
        <v>213</v>
      </c>
      <c r="R5109" s="34">
        <v>18</v>
      </c>
      <c r="S5109" s="45">
        <v>0</v>
      </c>
      <c r="T5109" s="44">
        <v>5106</v>
      </c>
      <c r="U5109" s="34">
        <v>213</v>
      </c>
      <c r="V5109" s="34">
        <v>18</v>
      </c>
      <c r="W5109" s="45">
        <v>0</v>
      </c>
    </row>
    <row r="5110" spans="12:23" x14ac:dyDescent="0.3">
      <c r="L5110" s="44">
        <v>5107</v>
      </c>
      <c r="M5110" s="34">
        <v>213</v>
      </c>
      <c r="N5110" s="34">
        <v>19</v>
      </c>
      <c r="O5110" s="45">
        <v>210.31899145257307</v>
      </c>
      <c r="P5110" s="44">
        <v>5107</v>
      </c>
      <c r="Q5110" s="34">
        <v>213</v>
      </c>
      <c r="R5110" s="34">
        <v>19</v>
      </c>
      <c r="S5110" s="45">
        <v>264.74218921125299</v>
      </c>
      <c r="T5110" s="44">
        <v>5107</v>
      </c>
      <c r="U5110" s="34">
        <v>213</v>
      </c>
      <c r="V5110" s="34">
        <v>19</v>
      </c>
      <c r="W5110" s="45">
        <v>717.64054528829024</v>
      </c>
    </row>
    <row r="5111" spans="12:23" x14ac:dyDescent="0.3">
      <c r="L5111" s="44">
        <v>5108</v>
      </c>
      <c r="M5111" s="34">
        <v>213</v>
      </c>
      <c r="N5111" s="34">
        <v>20</v>
      </c>
      <c r="O5111" s="45">
        <v>0</v>
      </c>
      <c r="P5111" s="44">
        <v>5108</v>
      </c>
      <c r="Q5111" s="34">
        <v>213</v>
      </c>
      <c r="R5111" s="34">
        <v>20</v>
      </c>
      <c r="S5111" s="45">
        <v>0</v>
      </c>
      <c r="T5111" s="44">
        <v>5108</v>
      </c>
      <c r="U5111" s="34">
        <v>213</v>
      </c>
      <c r="V5111" s="34">
        <v>20</v>
      </c>
      <c r="W5111" s="45">
        <v>0</v>
      </c>
    </row>
    <row r="5112" spans="12:23" x14ac:dyDescent="0.3">
      <c r="L5112" s="44">
        <v>5109</v>
      </c>
      <c r="M5112" s="34">
        <v>213</v>
      </c>
      <c r="N5112" s="34">
        <v>21</v>
      </c>
      <c r="O5112" s="45">
        <v>401.38955400798699</v>
      </c>
      <c r="P5112" s="44">
        <v>5109</v>
      </c>
      <c r="Q5112" s="34">
        <v>213</v>
      </c>
      <c r="R5112" s="34">
        <v>21</v>
      </c>
      <c r="S5112" s="45">
        <v>505.25512946159995</v>
      </c>
      <c r="T5112" s="44">
        <v>5109</v>
      </c>
      <c r="U5112" s="34">
        <v>213</v>
      </c>
      <c r="V5112" s="34">
        <v>21</v>
      </c>
      <c r="W5112" s="45">
        <v>1369.6025091308575</v>
      </c>
    </row>
    <row r="5113" spans="12:23" x14ac:dyDescent="0.3">
      <c r="L5113" s="44">
        <v>5110</v>
      </c>
      <c r="M5113" s="34">
        <v>213</v>
      </c>
      <c r="N5113" s="34">
        <v>22</v>
      </c>
      <c r="O5113" s="45">
        <v>28.669976272090892</v>
      </c>
      <c r="P5113" s="44">
        <v>5110</v>
      </c>
      <c r="Q5113" s="34">
        <v>213</v>
      </c>
      <c r="R5113" s="34">
        <v>22</v>
      </c>
      <c r="S5113" s="45">
        <v>36.088763218606438</v>
      </c>
      <c r="T5113" s="44">
        <v>5110</v>
      </c>
      <c r="U5113" s="34">
        <v>213</v>
      </c>
      <c r="V5113" s="34">
        <v>22</v>
      </c>
      <c r="W5113" s="45">
        <v>97.826341136412566</v>
      </c>
    </row>
    <row r="5114" spans="12:23" x14ac:dyDescent="0.3">
      <c r="L5114" s="44">
        <v>5111</v>
      </c>
      <c r="M5114" s="34">
        <v>213</v>
      </c>
      <c r="N5114" s="34">
        <v>23</v>
      </c>
      <c r="O5114" s="45">
        <v>162.47967587303924</v>
      </c>
      <c r="P5114" s="44">
        <v>5111</v>
      </c>
      <c r="Q5114" s="34">
        <v>213</v>
      </c>
      <c r="R5114" s="34">
        <v>23</v>
      </c>
      <c r="S5114" s="45">
        <v>204.52373224061955</v>
      </c>
      <c r="T5114" s="44">
        <v>5111</v>
      </c>
      <c r="U5114" s="34">
        <v>213</v>
      </c>
      <c r="V5114" s="34">
        <v>23</v>
      </c>
      <c r="W5114" s="45">
        <v>554.40548847480704</v>
      </c>
    </row>
    <row r="5115" spans="12:23" x14ac:dyDescent="0.3">
      <c r="L5115" s="44">
        <v>5112</v>
      </c>
      <c r="M5115" s="34">
        <v>213</v>
      </c>
      <c r="N5115" s="34">
        <v>24</v>
      </c>
      <c r="O5115" s="45">
        <v>47.878860374391785</v>
      </c>
      <c r="P5115" s="44">
        <v>5112</v>
      </c>
      <c r="Q5115" s="34">
        <v>213</v>
      </c>
      <c r="R5115" s="34">
        <v>24</v>
      </c>
      <c r="S5115" s="45">
        <v>60.268234575072746</v>
      </c>
      <c r="T5115" s="44">
        <v>5112</v>
      </c>
      <c r="U5115" s="34">
        <v>213</v>
      </c>
      <c r="V5115" s="34">
        <v>24</v>
      </c>
      <c r="W5115" s="45">
        <v>163.36998969780896</v>
      </c>
    </row>
    <row r="5116" spans="12:23" x14ac:dyDescent="0.3">
      <c r="L5116" s="44">
        <v>5113</v>
      </c>
      <c r="M5116" s="34">
        <v>214</v>
      </c>
      <c r="N5116" s="34">
        <v>1</v>
      </c>
      <c r="O5116" s="45">
        <v>0</v>
      </c>
      <c r="P5116" s="44">
        <v>5113</v>
      </c>
      <c r="Q5116" s="34">
        <v>214</v>
      </c>
      <c r="R5116" s="34">
        <v>1</v>
      </c>
      <c r="S5116" s="45">
        <v>0</v>
      </c>
      <c r="T5116" s="44">
        <v>5113</v>
      </c>
      <c r="U5116" s="34">
        <v>214</v>
      </c>
      <c r="V5116" s="34">
        <v>1</v>
      </c>
      <c r="W5116" s="45">
        <v>0</v>
      </c>
    </row>
    <row r="5117" spans="12:23" x14ac:dyDescent="0.3">
      <c r="L5117" s="44">
        <v>5114</v>
      </c>
      <c r="M5117" s="34">
        <v>214</v>
      </c>
      <c r="N5117" s="34">
        <v>2</v>
      </c>
      <c r="O5117" s="45">
        <v>47.878860374391785</v>
      </c>
      <c r="P5117" s="44">
        <v>5114</v>
      </c>
      <c r="Q5117" s="34">
        <v>214</v>
      </c>
      <c r="R5117" s="34">
        <v>2</v>
      </c>
      <c r="S5117" s="45">
        <v>60.268234575072746</v>
      </c>
      <c r="T5117" s="44">
        <v>5114</v>
      </c>
      <c r="U5117" s="34">
        <v>214</v>
      </c>
      <c r="V5117" s="34">
        <v>2</v>
      </c>
      <c r="W5117" s="45">
        <v>163.36998969780896</v>
      </c>
    </row>
    <row r="5118" spans="12:23" x14ac:dyDescent="0.3">
      <c r="L5118" s="44">
        <v>5115</v>
      </c>
      <c r="M5118" s="34">
        <v>214</v>
      </c>
      <c r="N5118" s="34">
        <v>3</v>
      </c>
      <c r="O5118" s="45">
        <v>162.44013107818122</v>
      </c>
      <c r="P5118" s="44">
        <v>5115</v>
      </c>
      <c r="Q5118" s="34">
        <v>214</v>
      </c>
      <c r="R5118" s="34">
        <v>3</v>
      </c>
      <c r="S5118" s="45">
        <v>204.47395463618017</v>
      </c>
      <c r="T5118" s="44">
        <v>5115</v>
      </c>
      <c r="U5118" s="34">
        <v>214</v>
      </c>
      <c r="V5118" s="34">
        <v>3</v>
      </c>
      <c r="W5118" s="45">
        <v>554.27055559048108</v>
      </c>
    </row>
    <row r="5119" spans="12:23" x14ac:dyDescent="0.3">
      <c r="L5119" s="44">
        <v>5116</v>
      </c>
      <c r="M5119" s="34">
        <v>214</v>
      </c>
      <c r="N5119" s="34">
        <v>4</v>
      </c>
      <c r="O5119" s="45">
        <v>57.428928332612422</v>
      </c>
      <c r="P5119" s="44">
        <v>5116</v>
      </c>
      <c r="Q5119" s="34">
        <v>214</v>
      </c>
      <c r="R5119" s="34">
        <v>4</v>
      </c>
      <c r="S5119" s="45">
        <v>72.289526047201662</v>
      </c>
      <c r="T5119" s="44">
        <v>5116</v>
      </c>
      <c r="U5119" s="34">
        <v>214</v>
      </c>
      <c r="V5119" s="34">
        <v>4</v>
      </c>
      <c r="W5119" s="45">
        <v>195.95628126255886</v>
      </c>
    </row>
    <row r="5120" spans="12:23" x14ac:dyDescent="0.3">
      <c r="L5120" s="44">
        <v>5117</v>
      </c>
      <c r="M5120" s="34">
        <v>214</v>
      </c>
      <c r="N5120" s="34">
        <v>5</v>
      </c>
      <c r="O5120" s="45">
        <v>0</v>
      </c>
      <c r="P5120" s="44">
        <v>5117</v>
      </c>
      <c r="Q5120" s="34">
        <v>214</v>
      </c>
      <c r="R5120" s="34">
        <v>5</v>
      </c>
      <c r="S5120" s="45">
        <v>0</v>
      </c>
      <c r="T5120" s="44">
        <v>5117</v>
      </c>
      <c r="U5120" s="34">
        <v>214</v>
      </c>
      <c r="V5120" s="34">
        <v>5</v>
      </c>
      <c r="W5120" s="45">
        <v>0</v>
      </c>
    </row>
    <row r="5121" spans="12:23" x14ac:dyDescent="0.3">
      <c r="L5121" s="44">
        <v>5118</v>
      </c>
      <c r="M5121" s="34">
        <v>214</v>
      </c>
      <c r="N5121" s="34">
        <v>6</v>
      </c>
      <c r="O5121" s="45">
        <v>47.878860374391785</v>
      </c>
      <c r="P5121" s="44">
        <v>5118</v>
      </c>
      <c r="Q5121" s="34">
        <v>214</v>
      </c>
      <c r="R5121" s="34">
        <v>6</v>
      </c>
      <c r="S5121" s="45">
        <v>60.268234575072746</v>
      </c>
      <c r="T5121" s="44">
        <v>5118</v>
      </c>
      <c r="U5121" s="34">
        <v>214</v>
      </c>
      <c r="V5121" s="34">
        <v>6</v>
      </c>
      <c r="W5121" s="45">
        <v>163.36998969780896</v>
      </c>
    </row>
    <row r="5122" spans="12:23" x14ac:dyDescent="0.3">
      <c r="L5122" s="44">
        <v>5119</v>
      </c>
      <c r="M5122" s="34">
        <v>214</v>
      </c>
      <c r="N5122" s="34">
        <v>7</v>
      </c>
      <c r="O5122" s="45">
        <v>515.94093851306195</v>
      </c>
      <c r="P5122" s="44">
        <v>5119</v>
      </c>
      <c r="Q5122" s="34">
        <v>214</v>
      </c>
      <c r="R5122" s="34">
        <v>7</v>
      </c>
      <c r="S5122" s="45">
        <v>649.44840512159749</v>
      </c>
      <c r="T5122" s="44">
        <v>5119</v>
      </c>
      <c r="U5122" s="34">
        <v>214</v>
      </c>
      <c r="V5122" s="34">
        <v>7</v>
      </c>
      <c r="W5122" s="45">
        <v>1760.4693418024481</v>
      </c>
    </row>
    <row r="5123" spans="12:23" x14ac:dyDescent="0.3">
      <c r="L5123" s="44">
        <v>5120</v>
      </c>
      <c r="M5123" s="34">
        <v>214</v>
      </c>
      <c r="N5123" s="34">
        <v>8</v>
      </c>
      <c r="O5123" s="45">
        <v>47.878860374391785</v>
      </c>
      <c r="P5123" s="44">
        <v>5120</v>
      </c>
      <c r="Q5123" s="34">
        <v>214</v>
      </c>
      <c r="R5123" s="34">
        <v>8</v>
      </c>
      <c r="S5123" s="45">
        <v>60.268234575072746</v>
      </c>
      <c r="T5123" s="44">
        <v>5120</v>
      </c>
      <c r="U5123" s="34">
        <v>214</v>
      </c>
      <c r="V5123" s="34">
        <v>8</v>
      </c>
      <c r="W5123" s="45">
        <v>163.36998969780896</v>
      </c>
    </row>
    <row r="5124" spans="12:23" x14ac:dyDescent="0.3">
      <c r="L5124" s="44">
        <v>5121</v>
      </c>
      <c r="M5124" s="34">
        <v>214</v>
      </c>
      <c r="N5124" s="34">
        <v>9</v>
      </c>
      <c r="O5124" s="45">
        <v>133.80969960094836</v>
      </c>
      <c r="P5124" s="44">
        <v>5121</v>
      </c>
      <c r="Q5124" s="34">
        <v>214</v>
      </c>
      <c r="R5124" s="34">
        <v>9</v>
      </c>
      <c r="S5124" s="45">
        <v>168.43496902201315</v>
      </c>
      <c r="T5124" s="44">
        <v>5121</v>
      </c>
      <c r="U5124" s="34">
        <v>214</v>
      </c>
      <c r="V5124" s="34">
        <v>9</v>
      </c>
      <c r="W5124" s="45">
        <v>456.57914733839448</v>
      </c>
    </row>
    <row r="5125" spans="12:23" x14ac:dyDescent="0.3">
      <c r="L5125" s="44">
        <v>5122</v>
      </c>
      <c r="M5125" s="34">
        <v>214</v>
      </c>
      <c r="N5125" s="34">
        <v>10</v>
      </c>
      <c r="O5125" s="45">
        <v>47.878860374391785</v>
      </c>
      <c r="P5125" s="44">
        <v>5122</v>
      </c>
      <c r="Q5125" s="34">
        <v>214</v>
      </c>
      <c r="R5125" s="34">
        <v>10</v>
      </c>
      <c r="S5125" s="45">
        <v>60.268234575072746</v>
      </c>
      <c r="T5125" s="44">
        <v>5122</v>
      </c>
      <c r="U5125" s="34">
        <v>214</v>
      </c>
      <c r="V5125" s="34">
        <v>10</v>
      </c>
      <c r="W5125" s="45">
        <v>163.36998969780896</v>
      </c>
    </row>
    <row r="5126" spans="12:23" x14ac:dyDescent="0.3">
      <c r="L5126" s="44">
        <v>5123</v>
      </c>
      <c r="M5126" s="34">
        <v>214</v>
      </c>
      <c r="N5126" s="34">
        <v>11</v>
      </c>
      <c r="O5126" s="45">
        <v>28.669976272090892</v>
      </c>
      <c r="P5126" s="44">
        <v>5123</v>
      </c>
      <c r="Q5126" s="34">
        <v>214</v>
      </c>
      <c r="R5126" s="34">
        <v>11</v>
      </c>
      <c r="S5126" s="45">
        <v>36.088763218606438</v>
      </c>
      <c r="T5126" s="44">
        <v>5123</v>
      </c>
      <c r="U5126" s="34">
        <v>214</v>
      </c>
      <c r="V5126" s="34">
        <v>11</v>
      </c>
      <c r="W5126" s="45">
        <v>97.826341136412566</v>
      </c>
    </row>
    <row r="5127" spans="12:23" x14ac:dyDescent="0.3">
      <c r="L5127" s="44">
        <v>5124</v>
      </c>
      <c r="M5127" s="34">
        <v>214</v>
      </c>
      <c r="N5127" s="34">
        <v>12</v>
      </c>
      <c r="O5127" s="45">
        <v>28.669976272090892</v>
      </c>
      <c r="P5127" s="44">
        <v>5124</v>
      </c>
      <c r="Q5127" s="34">
        <v>214</v>
      </c>
      <c r="R5127" s="34">
        <v>12</v>
      </c>
      <c r="S5127" s="45">
        <v>36.088763218606438</v>
      </c>
      <c r="T5127" s="44">
        <v>5124</v>
      </c>
      <c r="U5127" s="34">
        <v>214</v>
      </c>
      <c r="V5127" s="34">
        <v>12</v>
      </c>
      <c r="W5127" s="45">
        <v>97.826341136412566</v>
      </c>
    </row>
    <row r="5128" spans="12:23" x14ac:dyDescent="0.3">
      <c r="L5128" s="44">
        <v>5125</v>
      </c>
      <c r="M5128" s="34">
        <v>214</v>
      </c>
      <c r="N5128" s="34">
        <v>13</v>
      </c>
      <c r="O5128" s="45">
        <v>525.6491856507148</v>
      </c>
      <c r="P5128" s="44">
        <v>5125</v>
      </c>
      <c r="Q5128" s="34">
        <v>214</v>
      </c>
      <c r="R5128" s="34">
        <v>13</v>
      </c>
      <c r="S5128" s="45">
        <v>661.6688070114842</v>
      </c>
      <c r="T5128" s="44">
        <v>5125</v>
      </c>
      <c r="U5128" s="34">
        <v>214</v>
      </c>
      <c r="V5128" s="34">
        <v>13</v>
      </c>
      <c r="W5128" s="45">
        <v>1793.595364904502</v>
      </c>
    </row>
    <row r="5129" spans="12:23" x14ac:dyDescent="0.3">
      <c r="L5129" s="44">
        <v>5126</v>
      </c>
      <c r="M5129" s="34">
        <v>214</v>
      </c>
      <c r="N5129" s="34">
        <v>14</v>
      </c>
      <c r="O5129" s="45">
        <v>0</v>
      </c>
      <c r="P5129" s="44">
        <v>5126</v>
      </c>
      <c r="Q5129" s="34">
        <v>214</v>
      </c>
      <c r="R5129" s="34">
        <v>14</v>
      </c>
      <c r="S5129" s="45">
        <v>0</v>
      </c>
      <c r="T5129" s="44">
        <v>5126</v>
      </c>
      <c r="U5129" s="34">
        <v>214</v>
      </c>
      <c r="V5129" s="34">
        <v>14</v>
      </c>
      <c r="W5129" s="45">
        <v>0</v>
      </c>
    </row>
    <row r="5130" spans="12:23" x14ac:dyDescent="0.3">
      <c r="L5130" s="44">
        <v>5127</v>
      </c>
      <c r="M5130" s="34">
        <v>214</v>
      </c>
      <c r="N5130" s="34">
        <v>15</v>
      </c>
      <c r="O5130" s="45">
        <v>57.428928332612422</v>
      </c>
      <c r="P5130" s="44">
        <v>5127</v>
      </c>
      <c r="Q5130" s="34">
        <v>214</v>
      </c>
      <c r="R5130" s="34">
        <v>15</v>
      </c>
      <c r="S5130" s="45">
        <v>72.289526047201662</v>
      </c>
      <c r="T5130" s="44">
        <v>5127</v>
      </c>
      <c r="U5130" s="34">
        <v>214</v>
      </c>
      <c r="V5130" s="34">
        <v>15</v>
      </c>
      <c r="W5130" s="45">
        <v>195.95628126255886</v>
      </c>
    </row>
    <row r="5131" spans="12:23" x14ac:dyDescent="0.3">
      <c r="L5131" s="44">
        <v>5128</v>
      </c>
      <c r="M5131" s="34">
        <v>214</v>
      </c>
      <c r="N5131" s="34">
        <v>16</v>
      </c>
      <c r="O5131" s="45">
        <v>152.89006311996056</v>
      </c>
      <c r="P5131" s="44">
        <v>5128</v>
      </c>
      <c r="Q5131" s="34">
        <v>214</v>
      </c>
      <c r="R5131" s="34">
        <v>16</v>
      </c>
      <c r="S5131" s="45">
        <v>192.45266316405122</v>
      </c>
      <c r="T5131" s="44">
        <v>5128</v>
      </c>
      <c r="U5131" s="34">
        <v>214</v>
      </c>
      <c r="V5131" s="34">
        <v>16</v>
      </c>
      <c r="W5131" s="45">
        <v>521.68426402573118</v>
      </c>
    </row>
    <row r="5132" spans="12:23" x14ac:dyDescent="0.3">
      <c r="L5132" s="44">
        <v>5129</v>
      </c>
      <c r="M5132" s="34">
        <v>214</v>
      </c>
      <c r="N5132" s="34">
        <v>17</v>
      </c>
      <c r="O5132" s="45">
        <v>95.648972562923944</v>
      </c>
      <c r="P5132" s="44">
        <v>5129</v>
      </c>
      <c r="Q5132" s="34">
        <v>214</v>
      </c>
      <c r="R5132" s="34">
        <v>17</v>
      </c>
      <c r="S5132" s="45">
        <v>120.399580737937</v>
      </c>
      <c r="T5132" s="44">
        <v>5129</v>
      </c>
      <c r="U5132" s="34">
        <v>214</v>
      </c>
      <c r="V5132" s="34">
        <v>17</v>
      </c>
      <c r="W5132" s="45">
        <v>326.36891396372124</v>
      </c>
    </row>
    <row r="5133" spans="12:23" x14ac:dyDescent="0.3">
      <c r="L5133" s="44">
        <v>5130</v>
      </c>
      <c r="M5133" s="34">
        <v>214</v>
      </c>
      <c r="N5133" s="34">
        <v>18</v>
      </c>
      <c r="O5133" s="45">
        <v>343.96062567537467</v>
      </c>
      <c r="P5133" s="44">
        <v>5130</v>
      </c>
      <c r="Q5133" s="34">
        <v>214</v>
      </c>
      <c r="R5133" s="34">
        <v>18</v>
      </c>
      <c r="S5133" s="45">
        <v>432.96560341439834</v>
      </c>
      <c r="T5133" s="44">
        <v>5130</v>
      </c>
      <c r="U5133" s="34">
        <v>214</v>
      </c>
      <c r="V5133" s="34">
        <v>18</v>
      </c>
      <c r="W5133" s="45">
        <v>1173.6462278682986</v>
      </c>
    </row>
    <row r="5134" spans="12:23" x14ac:dyDescent="0.3">
      <c r="L5134" s="44">
        <v>5131</v>
      </c>
      <c r="M5134" s="34">
        <v>214</v>
      </c>
      <c r="N5134" s="34">
        <v>19</v>
      </c>
      <c r="O5134" s="45">
        <v>66.988882489547549</v>
      </c>
      <c r="P5134" s="44">
        <v>5131</v>
      </c>
      <c r="Q5134" s="34">
        <v>214</v>
      </c>
      <c r="R5134" s="34">
        <v>19</v>
      </c>
      <c r="S5134" s="45">
        <v>84.323261920440416</v>
      </c>
      <c r="T5134" s="44">
        <v>5131</v>
      </c>
      <c r="U5134" s="34">
        <v>214</v>
      </c>
      <c r="V5134" s="34">
        <v>19</v>
      </c>
      <c r="W5134" s="45">
        <v>228.57630604839017</v>
      </c>
    </row>
    <row r="5135" spans="12:23" x14ac:dyDescent="0.3">
      <c r="L5135" s="44">
        <v>5132</v>
      </c>
      <c r="M5135" s="34">
        <v>214</v>
      </c>
      <c r="N5135" s="34">
        <v>20</v>
      </c>
      <c r="O5135" s="45">
        <v>9.5599541569351381</v>
      </c>
      <c r="P5135" s="44">
        <v>5132</v>
      </c>
      <c r="Q5135" s="34">
        <v>214</v>
      </c>
      <c r="R5135" s="34">
        <v>20</v>
      </c>
      <c r="S5135" s="45">
        <v>12.03373587323877</v>
      </c>
      <c r="T5135" s="44">
        <v>5132</v>
      </c>
      <c r="U5135" s="34">
        <v>214</v>
      </c>
      <c r="V5135" s="34">
        <v>20</v>
      </c>
      <c r="W5135" s="45">
        <v>32.620024785831369</v>
      </c>
    </row>
    <row r="5136" spans="12:23" x14ac:dyDescent="0.3">
      <c r="L5136" s="44">
        <v>5133</v>
      </c>
      <c r="M5136" s="34">
        <v>214</v>
      </c>
      <c r="N5136" s="34">
        <v>21</v>
      </c>
      <c r="O5136" s="45">
        <v>191.11010735027205</v>
      </c>
      <c r="P5136" s="44">
        <v>5133</v>
      </c>
      <c r="Q5136" s="34">
        <v>214</v>
      </c>
      <c r="R5136" s="34">
        <v>21</v>
      </c>
      <c r="S5136" s="45">
        <v>240.56271785478651</v>
      </c>
      <c r="T5136" s="44">
        <v>5133</v>
      </c>
      <c r="U5136" s="34">
        <v>214</v>
      </c>
      <c r="V5136" s="34">
        <v>21</v>
      </c>
      <c r="W5136" s="45">
        <v>652.09689672689342</v>
      </c>
    </row>
    <row r="5137" spans="12:23" x14ac:dyDescent="0.3">
      <c r="L5137" s="44">
        <v>5134</v>
      </c>
      <c r="M5137" s="34">
        <v>214</v>
      </c>
      <c r="N5137" s="34">
        <v>22</v>
      </c>
      <c r="O5137" s="45">
        <v>38.220044230311522</v>
      </c>
      <c r="P5137" s="44">
        <v>5134</v>
      </c>
      <c r="Q5137" s="34">
        <v>214</v>
      </c>
      <c r="R5137" s="34">
        <v>22</v>
      </c>
      <c r="S5137" s="45">
        <v>48.110054690735346</v>
      </c>
      <c r="T5137" s="44">
        <v>5134</v>
      </c>
      <c r="U5137" s="34">
        <v>214</v>
      </c>
      <c r="V5137" s="34">
        <v>22</v>
      </c>
      <c r="W5137" s="45">
        <v>130.41263270116244</v>
      </c>
    </row>
    <row r="5138" spans="12:23" x14ac:dyDescent="0.3">
      <c r="L5138" s="44">
        <v>5135</v>
      </c>
      <c r="M5138" s="34">
        <v>214</v>
      </c>
      <c r="N5138" s="34">
        <v>23</v>
      </c>
      <c r="O5138" s="45">
        <v>19.110022115155761</v>
      </c>
      <c r="P5138" s="44">
        <v>5135</v>
      </c>
      <c r="Q5138" s="34">
        <v>214</v>
      </c>
      <c r="R5138" s="34">
        <v>23</v>
      </c>
      <c r="S5138" s="45">
        <v>24.055027345367673</v>
      </c>
      <c r="T5138" s="44">
        <v>5135</v>
      </c>
      <c r="U5138" s="34">
        <v>214</v>
      </c>
      <c r="V5138" s="34">
        <v>23</v>
      </c>
      <c r="W5138" s="45">
        <v>65.206316350581218</v>
      </c>
    </row>
    <row r="5139" spans="12:23" x14ac:dyDescent="0.3">
      <c r="L5139" s="44">
        <v>5136</v>
      </c>
      <c r="M5139" s="34">
        <v>214</v>
      </c>
      <c r="N5139" s="34">
        <v>24</v>
      </c>
      <c r="O5139" s="45">
        <v>47.878860374391785</v>
      </c>
      <c r="P5139" s="44">
        <v>5136</v>
      </c>
      <c r="Q5139" s="34">
        <v>214</v>
      </c>
      <c r="R5139" s="34">
        <v>24</v>
      </c>
      <c r="S5139" s="45">
        <v>60.268234575072746</v>
      </c>
      <c r="T5139" s="44">
        <v>5136</v>
      </c>
      <c r="U5139" s="34">
        <v>214</v>
      </c>
      <c r="V5139" s="34">
        <v>24</v>
      </c>
      <c r="W5139" s="45">
        <v>163.36998969780896</v>
      </c>
    </row>
    <row r="5140" spans="12:23" x14ac:dyDescent="0.3">
      <c r="L5140" s="44">
        <v>5137</v>
      </c>
      <c r="M5140" s="34">
        <v>215</v>
      </c>
      <c r="N5140" s="34">
        <v>1</v>
      </c>
      <c r="O5140" s="45">
        <v>152.89006311996056</v>
      </c>
      <c r="P5140" s="44">
        <v>5137</v>
      </c>
      <c r="Q5140" s="34">
        <v>215</v>
      </c>
      <c r="R5140" s="34">
        <v>1</v>
      </c>
      <c r="S5140" s="45">
        <v>192.45266316405122</v>
      </c>
      <c r="T5140" s="44">
        <v>5137</v>
      </c>
      <c r="U5140" s="34">
        <v>215</v>
      </c>
      <c r="V5140" s="34">
        <v>1</v>
      </c>
      <c r="W5140" s="45">
        <v>521.68426402573118</v>
      </c>
    </row>
    <row r="5141" spans="12:23" x14ac:dyDescent="0.3">
      <c r="L5141" s="44">
        <v>5138</v>
      </c>
      <c r="M5141" s="34">
        <v>215</v>
      </c>
      <c r="N5141" s="34">
        <v>2</v>
      </c>
      <c r="O5141" s="45">
        <v>430.01998548521982</v>
      </c>
      <c r="P5141" s="44">
        <v>5138</v>
      </c>
      <c r="Q5141" s="34">
        <v>215</v>
      </c>
      <c r="R5141" s="34">
        <v>2</v>
      </c>
      <c r="S5141" s="45">
        <v>541.29411507576697</v>
      </c>
      <c r="T5141" s="44">
        <v>5138</v>
      </c>
      <c r="U5141" s="34">
        <v>215</v>
      </c>
      <c r="V5141" s="34">
        <v>2</v>
      </c>
      <c r="W5141" s="45">
        <v>1467.2939173829438</v>
      </c>
    </row>
    <row r="5142" spans="12:23" x14ac:dyDescent="0.3">
      <c r="L5142" s="44">
        <v>5139</v>
      </c>
      <c r="M5142" s="34">
        <v>215</v>
      </c>
      <c r="N5142" s="34">
        <v>3</v>
      </c>
      <c r="O5142" s="45">
        <v>124.16076965558263</v>
      </c>
      <c r="P5142" s="44">
        <v>5139</v>
      </c>
      <c r="Q5142" s="34">
        <v>215</v>
      </c>
      <c r="R5142" s="34">
        <v>3</v>
      </c>
      <c r="S5142" s="45">
        <v>156.28923353878562</v>
      </c>
      <c r="T5142" s="44">
        <v>5139</v>
      </c>
      <c r="U5142" s="34">
        <v>215</v>
      </c>
      <c r="V5142" s="34">
        <v>3</v>
      </c>
      <c r="W5142" s="45">
        <v>423.65552356282956</v>
      </c>
    </row>
    <row r="5143" spans="12:23" x14ac:dyDescent="0.3">
      <c r="L5143" s="44">
        <v>5140</v>
      </c>
      <c r="M5143" s="34">
        <v>215</v>
      </c>
      <c r="N5143" s="34">
        <v>4</v>
      </c>
      <c r="O5143" s="45">
        <v>57.428928332612422</v>
      </c>
      <c r="P5143" s="44">
        <v>5140</v>
      </c>
      <c r="Q5143" s="34">
        <v>215</v>
      </c>
      <c r="R5143" s="34">
        <v>4</v>
      </c>
      <c r="S5143" s="45">
        <v>72.289526047201662</v>
      </c>
      <c r="T5143" s="44">
        <v>5140</v>
      </c>
      <c r="U5143" s="34">
        <v>215</v>
      </c>
      <c r="V5143" s="34">
        <v>4</v>
      </c>
      <c r="W5143" s="45">
        <v>195.95628126255886</v>
      </c>
    </row>
    <row r="5144" spans="12:23" x14ac:dyDescent="0.3">
      <c r="L5144" s="44">
        <v>5141</v>
      </c>
      <c r="M5144" s="34">
        <v>215</v>
      </c>
      <c r="N5144" s="34">
        <v>5</v>
      </c>
      <c r="O5144" s="45">
        <v>0</v>
      </c>
      <c r="P5144" s="44">
        <v>5141</v>
      </c>
      <c r="Q5144" s="34">
        <v>215</v>
      </c>
      <c r="R5144" s="34">
        <v>5</v>
      </c>
      <c r="S5144" s="45">
        <v>0</v>
      </c>
      <c r="T5144" s="44">
        <v>5141</v>
      </c>
      <c r="U5144" s="34">
        <v>215</v>
      </c>
      <c r="V5144" s="34">
        <v>5</v>
      </c>
      <c r="W5144" s="45">
        <v>0</v>
      </c>
    </row>
    <row r="5145" spans="12:23" x14ac:dyDescent="0.3">
      <c r="L5145" s="44">
        <v>5142</v>
      </c>
      <c r="M5145" s="34">
        <v>215</v>
      </c>
      <c r="N5145" s="34">
        <v>6</v>
      </c>
      <c r="O5145" s="45">
        <v>181.56003939205141</v>
      </c>
      <c r="P5145" s="44">
        <v>5142</v>
      </c>
      <c r="Q5145" s="34">
        <v>215</v>
      </c>
      <c r="R5145" s="34">
        <v>6</v>
      </c>
      <c r="S5145" s="45">
        <v>228.54142638265759</v>
      </c>
      <c r="T5145" s="44">
        <v>5142</v>
      </c>
      <c r="U5145" s="34">
        <v>215</v>
      </c>
      <c r="V5145" s="34">
        <v>6</v>
      </c>
      <c r="W5145" s="45">
        <v>619.51060516214352</v>
      </c>
    </row>
    <row r="5146" spans="12:23" x14ac:dyDescent="0.3">
      <c r="L5146" s="44">
        <v>5143</v>
      </c>
      <c r="M5146" s="34">
        <v>215</v>
      </c>
      <c r="N5146" s="34">
        <v>7</v>
      </c>
      <c r="O5146" s="45">
        <v>19.110022115155761</v>
      </c>
      <c r="P5146" s="44">
        <v>5143</v>
      </c>
      <c r="Q5146" s="34">
        <v>215</v>
      </c>
      <c r="R5146" s="34">
        <v>7</v>
      </c>
      <c r="S5146" s="45">
        <v>24.055027345367673</v>
      </c>
      <c r="T5146" s="44">
        <v>5143</v>
      </c>
      <c r="U5146" s="34">
        <v>215</v>
      </c>
      <c r="V5146" s="34">
        <v>7</v>
      </c>
      <c r="W5146" s="45">
        <v>65.206316350581218</v>
      </c>
    </row>
    <row r="5147" spans="12:23" x14ac:dyDescent="0.3">
      <c r="L5147" s="44">
        <v>5144</v>
      </c>
      <c r="M5147" s="34">
        <v>215</v>
      </c>
      <c r="N5147" s="34">
        <v>8</v>
      </c>
      <c r="O5147" s="45">
        <v>38.220044230311522</v>
      </c>
      <c r="P5147" s="44">
        <v>5144</v>
      </c>
      <c r="Q5147" s="34">
        <v>215</v>
      </c>
      <c r="R5147" s="34">
        <v>8</v>
      </c>
      <c r="S5147" s="45">
        <v>48.110054690735346</v>
      </c>
      <c r="T5147" s="44">
        <v>5144</v>
      </c>
      <c r="U5147" s="34">
        <v>215</v>
      </c>
      <c r="V5147" s="34">
        <v>8</v>
      </c>
      <c r="W5147" s="45">
        <v>130.41263270116244</v>
      </c>
    </row>
    <row r="5148" spans="12:23" x14ac:dyDescent="0.3">
      <c r="L5148" s="44">
        <v>5145</v>
      </c>
      <c r="M5148" s="34">
        <v>215</v>
      </c>
      <c r="N5148" s="34">
        <v>9</v>
      </c>
      <c r="O5148" s="45">
        <v>19.110022115155761</v>
      </c>
      <c r="P5148" s="44">
        <v>5145</v>
      </c>
      <c r="Q5148" s="34">
        <v>215</v>
      </c>
      <c r="R5148" s="34">
        <v>9</v>
      </c>
      <c r="S5148" s="45">
        <v>24.055027345367673</v>
      </c>
      <c r="T5148" s="44">
        <v>5145</v>
      </c>
      <c r="U5148" s="34">
        <v>215</v>
      </c>
      <c r="V5148" s="34">
        <v>9</v>
      </c>
      <c r="W5148" s="45">
        <v>65.206316350581218</v>
      </c>
    </row>
    <row r="5149" spans="12:23" x14ac:dyDescent="0.3">
      <c r="L5149" s="44">
        <v>5146</v>
      </c>
      <c r="M5149" s="34">
        <v>215</v>
      </c>
      <c r="N5149" s="34">
        <v>10</v>
      </c>
      <c r="O5149" s="45">
        <v>152.89006311996056</v>
      </c>
      <c r="P5149" s="44">
        <v>5146</v>
      </c>
      <c r="Q5149" s="34">
        <v>215</v>
      </c>
      <c r="R5149" s="34">
        <v>10</v>
      </c>
      <c r="S5149" s="45">
        <v>192.45266316405122</v>
      </c>
      <c r="T5149" s="44">
        <v>5146</v>
      </c>
      <c r="U5149" s="34">
        <v>215</v>
      </c>
      <c r="V5149" s="34">
        <v>10</v>
      </c>
      <c r="W5149" s="45">
        <v>521.68426402573118</v>
      </c>
    </row>
    <row r="5150" spans="12:23" x14ac:dyDescent="0.3">
      <c r="L5150" s="44">
        <v>5147</v>
      </c>
      <c r="M5150" s="34">
        <v>215</v>
      </c>
      <c r="N5150" s="34">
        <v>11</v>
      </c>
      <c r="O5150" s="45">
        <v>420.47980372571379</v>
      </c>
      <c r="P5150" s="44">
        <v>5147</v>
      </c>
      <c r="Q5150" s="34">
        <v>215</v>
      </c>
      <c r="R5150" s="34">
        <v>11</v>
      </c>
      <c r="S5150" s="45">
        <v>529.28526800474799</v>
      </c>
      <c r="T5150" s="44">
        <v>5147</v>
      </c>
      <c r="U5150" s="34">
        <v>215</v>
      </c>
      <c r="V5150" s="34">
        <v>11</v>
      </c>
      <c r="W5150" s="45">
        <v>1434.7413590392757</v>
      </c>
    </row>
    <row r="5151" spans="12:23" x14ac:dyDescent="0.3">
      <c r="L5151" s="44">
        <v>5148</v>
      </c>
      <c r="M5151" s="34">
        <v>215</v>
      </c>
      <c r="N5151" s="34">
        <v>12</v>
      </c>
      <c r="O5151" s="45">
        <v>0</v>
      </c>
      <c r="P5151" s="44">
        <v>5148</v>
      </c>
      <c r="Q5151" s="34">
        <v>215</v>
      </c>
      <c r="R5151" s="34">
        <v>12</v>
      </c>
      <c r="S5151" s="45">
        <v>0</v>
      </c>
      <c r="T5151" s="44">
        <v>5148</v>
      </c>
      <c r="U5151" s="34">
        <v>215</v>
      </c>
      <c r="V5151" s="34">
        <v>12</v>
      </c>
      <c r="W5151" s="45">
        <v>0</v>
      </c>
    </row>
    <row r="5152" spans="12:23" x14ac:dyDescent="0.3">
      <c r="L5152" s="44">
        <v>5149</v>
      </c>
      <c r="M5152" s="34">
        <v>215</v>
      </c>
      <c r="N5152" s="34">
        <v>13</v>
      </c>
      <c r="O5152" s="45">
        <v>57.428928332612422</v>
      </c>
      <c r="P5152" s="44">
        <v>5149</v>
      </c>
      <c r="Q5152" s="34">
        <v>215</v>
      </c>
      <c r="R5152" s="34">
        <v>13</v>
      </c>
      <c r="S5152" s="45">
        <v>72.289526047201662</v>
      </c>
      <c r="T5152" s="44">
        <v>5149</v>
      </c>
      <c r="U5152" s="34">
        <v>215</v>
      </c>
      <c r="V5152" s="34">
        <v>13</v>
      </c>
      <c r="W5152" s="45">
        <v>195.95628126255886</v>
      </c>
    </row>
    <row r="5153" spans="12:23" x14ac:dyDescent="0.3">
      <c r="L5153" s="44">
        <v>5150</v>
      </c>
      <c r="M5153" s="34">
        <v>215</v>
      </c>
      <c r="N5153" s="34">
        <v>14</v>
      </c>
      <c r="O5153" s="45">
        <v>152.89006311996056</v>
      </c>
      <c r="P5153" s="44">
        <v>5150</v>
      </c>
      <c r="Q5153" s="34">
        <v>215</v>
      </c>
      <c r="R5153" s="34">
        <v>14</v>
      </c>
      <c r="S5153" s="45">
        <v>192.45266316405122</v>
      </c>
      <c r="T5153" s="44">
        <v>5150</v>
      </c>
      <c r="U5153" s="34">
        <v>215</v>
      </c>
      <c r="V5153" s="34">
        <v>14</v>
      </c>
      <c r="W5153" s="45">
        <v>521.68426402573118</v>
      </c>
    </row>
    <row r="5154" spans="12:23" x14ac:dyDescent="0.3">
      <c r="L5154" s="44">
        <v>5151</v>
      </c>
      <c r="M5154" s="34">
        <v>215</v>
      </c>
      <c r="N5154" s="34">
        <v>15</v>
      </c>
      <c r="O5154" s="45">
        <v>57.428928332612422</v>
      </c>
      <c r="P5154" s="44">
        <v>5151</v>
      </c>
      <c r="Q5154" s="34">
        <v>215</v>
      </c>
      <c r="R5154" s="34">
        <v>15</v>
      </c>
      <c r="S5154" s="45">
        <v>72.289526047201662</v>
      </c>
      <c r="T5154" s="44">
        <v>5151</v>
      </c>
      <c r="U5154" s="34">
        <v>215</v>
      </c>
      <c r="V5154" s="34">
        <v>15</v>
      </c>
      <c r="W5154" s="45">
        <v>195.95628126255886</v>
      </c>
    </row>
    <row r="5155" spans="12:23" x14ac:dyDescent="0.3">
      <c r="L5155" s="44">
        <v>5152</v>
      </c>
      <c r="M5155" s="34">
        <v>215</v>
      </c>
      <c r="N5155" s="34">
        <v>16</v>
      </c>
      <c r="O5155" s="45">
        <v>353.51069363359522</v>
      </c>
      <c r="P5155" s="44">
        <v>5152</v>
      </c>
      <c r="Q5155" s="34">
        <v>215</v>
      </c>
      <c r="R5155" s="34">
        <v>16</v>
      </c>
      <c r="S5155" s="45">
        <v>444.98689488652718</v>
      </c>
      <c r="T5155" s="44">
        <v>5152</v>
      </c>
      <c r="U5155" s="34">
        <v>215</v>
      </c>
      <c r="V5155" s="34">
        <v>16</v>
      </c>
      <c r="W5155" s="45">
        <v>1206.2325194330483</v>
      </c>
    </row>
    <row r="5156" spans="12:23" x14ac:dyDescent="0.3">
      <c r="L5156" s="44">
        <v>5153</v>
      </c>
      <c r="M5156" s="34">
        <v>215</v>
      </c>
      <c r="N5156" s="34">
        <v>17</v>
      </c>
      <c r="O5156" s="45">
        <v>66.988882489547549</v>
      </c>
      <c r="P5156" s="44">
        <v>5153</v>
      </c>
      <c r="Q5156" s="34">
        <v>215</v>
      </c>
      <c r="R5156" s="34">
        <v>17</v>
      </c>
      <c r="S5156" s="45">
        <v>84.323261920440416</v>
      </c>
      <c r="T5156" s="44">
        <v>5153</v>
      </c>
      <c r="U5156" s="34">
        <v>215</v>
      </c>
      <c r="V5156" s="34">
        <v>17</v>
      </c>
      <c r="W5156" s="45">
        <v>228.57630604839017</v>
      </c>
    </row>
    <row r="5157" spans="12:23" x14ac:dyDescent="0.3">
      <c r="L5157" s="44">
        <v>5154</v>
      </c>
      <c r="M5157" s="34">
        <v>215</v>
      </c>
      <c r="N5157" s="34">
        <v>18</v>
      </c>
      <c r="O5157" s="45">
        <v>191.22874173484627</v>
      </c>
      <c r="P5157" s="44">
        <v>5154</v>
      </c>
      <c r="Q5157" s="34">
        <v>215</v>
      </c>
      <c r="R5157" s="34">
        <v>18</v>
      </c>
      <c r="S5157" s="45">
        <v>240.71205066810492</v>
      </c>
      <c r="T5157" s="44">
        <v>5154</v>
      </c>
      <c r="U5157" s="34">
        <v>215</v>
      </c>
      <c r="V5157" s="34">
        <v>18</v>
      </c>
      <c r="W5157" s="45">
        <v>652.50169537987176</v>
      </c>
    </row>
    <row r="5158" spans="12:23" x14ac:dyDescent="0.3">
      <c r="L5158" s="44">
        <v>5155</v>
      </c>
      <c r="M5158" s="34">
        <v>215</v>
      </c>
      <c r="N5158" s="34">
        <v>19</v>
      </c>
      <c r="O5158" s="45">
        <v>28.669976272090892</v>
      </c>
      <c r="P5158" s="44">
        <v>5155</v>
      </c>
      <c r="Q5158" s="34">
        <v>215</v>
      </c>
      <c r="R5158" s="34">
        <v>19</v>
      </c>
      <c r="S5158" s="45">
        <v>36.088763218606438</v>
      </c>
      <c r="T5158" s="44">
        <v>5155</v>
      </c>
      <c r="U5158" s="34">
        <v>215</v>
      </c>
      <c r="V5158" s="34">
        <v>19</v>
      </c>
      <c r="W5158" s="45">
        <v>97.826341136412566</v>
      </c>
    </row>
    <row r="5159" spans="12:23" x14ac:dyDescent="0.3">
      <c r="L5159" s="44">
        <v>5156</v>
      </c>
      <c r="M5159" s="34">
        <v>215</v>
      </c>
      <c r="N5159" s="34">
        <v>20</v>
      </c>
      <c r="O5159" s="45">
        <v>57.428928332612422</v>
      </c>
      <c r="P5159" s="44">
        <v>5156</v>
      </c>
      <c r="Q5159" s="34">
        <v>215</v>
      </c>
      <c r="R5159" s="34">
        <v>20</v>
      </c>
      <c r="S5159" s="45">
        <v>72.289526047201662</v>
      </c>
      <c r="T5159" s="44">
        <v>5156</v>
      </c>
      <c r="U5159" s="34">
        <v>215</v>
      </c>
      <c r="V5159" s="34">
        <v>20</v>
      </c>
      <c r="W5159" s="45">
        <v>195.95628126255886</v>
      </c>
    </row>
    <row r="5160" spans="12:23" x14ac:dyDescent="0.3">
      <c r="L5160" s="44">
        <v>5157</v>
      </c>
      <c r="M5160" s="34">
        <v>215</v>
      </c>
      <c r="N5160" s="34">
        <v>21</v>
      </c>
      <c r="O5160" s="45">
        <v>353.51069363359522</v>
      </c>
      <c r="P5160" s="44">
        <v>5157</v>
      </c>
      <c r="Q5160" s="34">
        <v>215</v>
      </c>
      <c r="R5160" s="34">
        <v>21</v>
      </c>
      <c r="S5160" s="45">
        <v>444.98689488652718</v>
      </c>
      <c r="T5160" s="44">
        <v>5157</v>
      </c>
      <c r="U5160" s="34">
        <v>215</v>
      </c>
      <c r="V5160" s="34">
        <v>21</v>
      </c>
      <c r="W5160" s="45">
        <v>1206.2325194330483</v>
      </c>
    </row>
    <row r="5161" spans="12:23" x14ac:dyDescent="0.3">
      <c r="L5161" s="44">
        <v>5158</v>
      </c>
      <c r="M5161" s="34">
        <v>215</v>
      </c>
      <c r="N5161" s="34">
        <v>22</v>
      </c>
      <c r="O5161" s="45">
        <v>200.7788096930669</v>
      </c>
      <c r="P5161" s="44">
        <v>5158</v>
      </c>
      <c r="Q5161" s="34">
        <v>215</v>
      </c>
      <c r="R5161" s="34">
        <v>22</v>
      </c>
      <c r="S5161" s="45">
        <v>252.73334214023387</v>
      </c>
      <c r="T5161" s="44">
        <v>5158</v>
      </c>
      <c r="U5161" s="34">
        <v>215</v>
      </c>
      <c r="V5161" s="34">
        <v>22</v>
      </c>
      <c r="W5161" s="45">
        <v>685.08798694462178</v>
      </c>
    </row>
    <row r="5162" spans="12:23" x14ac:dyDescent="0.3">
      <c r="L5162" s="44">
        <v>5159</v>
      </c>
      <c r="M5162" s="34">
        <v>215</v>
      </c>
      <c r="N5162" s="34">
        <v>23</v>
      </c>
      <c r="O5162" s="45">
        <v>0</v>
      </c>
      <c r="P5162" s="44">
        <v>5159</v>
      </c>
      <c r="Q5162" s="34">
        <v>215</v>
      </c>
      <c r="R5162" s="34">
        <v>23</v>
      </c>
      <c r="S5162" s="45">
        <v>0</v>
      </c>
      <c r="T5162" s="44">
        <v>5159</v>
      </c>
      <c r="U5162" s="34">
        <v>215</v>
      </c>
      <c r="V5162" s="34">
        <v>23</v>
      </c>
      <c r="W5162" s="45">
        <v>0</v>
      </c>
    </row>
    <row r="5163" spans="12:23" x14ac:dyDescent="0.3">
      <c r="L5163" s="44">
        <v>5160</v>
      </c>
      <c r="M5163" s="34">
        <v>215</v>
      </c>
      <c r="N5163" s="34">
        <v>24</v>
      </c>
      <c r="O5163" s="45">
        <v>57.428928332612422</v>
      </c>
      <c r="P5163" s="44">
        <v>5160</v>
      </c>
      <c r="Q5163" s="34">
        <v>215</v>
      </c>
      <c r="R5163" s="34">
        <v>24</v>
      </c>
      <c r="S5163" s="45">
        <v>72.289526047201662</v>
      </c>
      <c r="T5163" s="44">
        <v>5160</v>
      </c>
      <c r="U5163" s="34">
        <v>215</v>
      </c>
      <c r="V5163" s="34">
        <v>24</v>
      </c>
      <c r="W5163" s="45">
        <v>195.95628126255886</v>
      </c>
    </row>
    <row r="5164" spans="12:23" x14ac:dyDescent="0.3">
      <c r="L5164" s="44">
        <v>5161</v>
      </c>
      <c r="M5164" s="34">
        <v>216</v>
      </c>
      <c r="N5164" s="34">
        <v>1</v>
      </c>
      <c r="O5164" s="45">
        <v>0</v>
      </c>
      <c r="P5164" s="44">
        <v>5161</v>
      </c>
      <c r="Q5164" s="34">
        <v>216</v>
      </c>
      <c r="R5164" s="34">
        <v>1</v>
      </c>
      <c r="S5164" s="45">
        <v>0</v>
      </c>
      <c r="T5164" s="44">
        <v>5161</v>
      </c>
      <c r="U5164" s="34">
        <v>216</v>
      </c>
      <c r="V5164" s="34">
        <v>1</v>
      </c>
      <c r="W5164" s="45">
        <v>0</v>
      </c>
    </row>
    <row r="5165" spans="12:23" x14ac:dyDescent="0.3">
      <c r="L5165" s="44">
        <v>5162</v>
      </c>
      <c r="M5165" s="34">
        <v>216</v>
      </c>
      <c r="N5165" s="34">
        <v>2</v>
      </c>
      <c r="O5165" s="45">
        <v>38.220044230311522</v>
      </c>
      <c r="P5165" s="44">
        <v>5162</v>
      </c>
      <c r="Q5165" s="34">
        <v>216</v>
      </c>
      <c r="R5165" s="34">
        <v>2</v>
      </c>
      <c r="S5165" s="45">
        <v>48.110054690735346</v>
      </c>
      <c r="T5165" s="44">
        <v>5162</v>
      </c>
      <c r="U5165" s="34">
        <v>216</v>
      </c>
      <c r="V5165" s="34">
        <v>2</v>
      </c>
      <c r="W5165" s="45">
        <v>130.41263270116244</v>
      </c>
    </row>
    <row r="5166" spans="12:23" x14ac:dyDescent="0.3">
      <c r="L5166" s="44">
        <v>5163</v>
      </c>
      <c r="M5166" s="34">
        <v>216</v>
      </c>
      <c r="N5166" s="34">
        <v>3</v>
      </c>
      <c r="O5166" s="45">
        <v>181.55015319333697</v>
      </c>
      <c r="P5166" s="44">
        <v>5163</v>
      </c>
      <c r="Q5166" s="34">
        <v>216</v>
      </c>
      <c r="R5166" s="34">
        <v>3</v>
      </c>
      <c r="S5166" s="45">
        <v>228.52898198154782</v>
      </c>
      <c r="T5166" s="44">
        <v>5163</v>
      </c>
      <c r="U5166" s="34">
        <v>216</v>
      </c>
      <c r="V5166" s="34">
        <v>3</v>
      </c>
      <c r="W5166" s="45">
        <v>619.4768719410622</v>
      </c>
    </row>
    <row r="5167" spans="12:23" x14ac:dyDescent="0.3">
      <c r="L5167" s="44">
        <v>5164</v>
      </c>
      <c r="M5167" s="34">
        <v>216</v>
      </c>
      <c r="N5167" s="34">
        <v>4</v>
      </c>
      <c r="O5167" s="45">
        <v>9.5599541569351381</v>
      </c>
      <c r="P5167" s="44">
        <v>5164</v>
      </c>
      <c r="Q5167" s="34">
        <v>216</v>
      </c>
      <c r="R5167" s="34">
        <v>4</v>
      </c>
      <c r="S5167" s="45">
        <v>12.03373587323877</v>
      </c>
      <c r="T5167" s="44">
        <v>5164</v>
      </c>
      <c r="U5167" s="34">
        <v>216</v>
      </c>
      <c r="V5167" s="34">
        <v>4</v>
      </c>
      <c r="W5167" s="45">
        <v>32.620024785831369</v>
      </c>
    </row>
    <row r="5168" spans="12:23" x14ac:dyDescent="0.3">
      <c r="L5168" s="44">
        <v>5165</v>
      </c>
      <c r="M5168" s="34">
        <v>216</v>
      </c>
      <c r="N5168" s="34">
        <v>5</v>
      </c>
      <c r="O5168" s="45">
        <v>47.878860374391785</v>
      </c>
      <c r="P5168" s="44">
        <v>5165</v>
      </c>
      <c r="Q5168" s="34">
        <v>216</v>
      </c>
      <c r="R5168" s="34">
        <v>5</v>
      </c>
      <c r="S5168" s="45">
        <v>60.268234575072746</v>
      </c>
      <c r="T5168" s="44">
        <v>5165</v>
      </c>
      <c r="U5168" s="34">
        <v>216</v>
      </c>
      <c r="V5168" s="34">
        <v>5</v>
      </c>
      <c r="W5168" s="45">
        <v>163.36998969780896</v>
      </c>
    </row>
    <row r="5169" spans="12:23" x14ac:dyDescent="0.3">
      <c r="L5169" s="44">
        <v>5166</v>
      </c>
      <c r="M5169" s="34">
        <v>216</v>
      </c>
      <c r="N5169" s="34">
        <v>6</v>
      </c>
      <c r="O5169" s="45">
        <v>19.110022115155761</v>
      </c>
      <c r="P5169" s="44">
        <v>5166</v>
      </c>
      <c r="Q5169" s="34">
        <v>216</v>
      </c>
      <c r="R5169" s="34">
        <v>6</v>
      </c>
      <c r="S5169" s="45">
        <v>24.055027345367673</v>
      </c>
      <c r="T5169" s="44">
        <v>5166</v>
      </c>
      <c r="U5169" s="34">
        <v>216</v>
      </c>
      <c r="V5169" s="34">
        <v>6</v>
      </c>
      <c r="W5169" s="45">
        <v>65.206316350581218</v>
      </c>
    </row>
    <row r="5170" spans="12:23" x14ac:dyDescent="0.3">
      <c r="L5170" s="44">
        <v>5167</v>
      </c>
      <c r="M5170" s="34">
        <v>216</v>
      </c>
      <c r="N5170" s="34">
        <v>7</v>
      </c>
      <c r="O5170" s="45">
        <v>210.20035706799885</v>
      </c>
      <c r="P5170" s="44">
        <v>5167</v>
      </c>
      <c r="Q5170" s="34">
        <v>216</v>
      </c>
      <c r="R5170" s="34">
        <v>7</v>
      </c>
      <c r="S5170" s="45">
        <v>264.59285639793455</v>
      </c>
      <c r="T5170" s="44">
        <v>5167</v>
      </c>
      <c r="U5170" s="34">
        <v>216</v>
      </c>
      <c r="V5170" s="34">
        <v>7</v>
      </c>
      <c r="W5170" s="45">
        <v>717.23574663531178</v>
      </c>
    </row>
    <row r="5171" spans="12:23" x14ac:dyDescent="0.3">
      <c r="L5171" s="44">
        <v>5168</v>
      </c>
      <c r="M5171" s="34">
        <v>216</v>
      </c>
      <c r="N5171" s="34">
        <v>8</v>
      </c>
      <c r="O5171" s="45">
        <v>9.5599541569351381</v>
      </c>
      <c r="P5171" s="44">
        <v>5168</v>
      </c>
      <c r="Q5171" s="34">
        <v>216</v>
      </c>
      <c r="R5171" s="34">
        <v>8</v>
      </c>
      <c r="S5171" s="45">
        <v>12.03373587323877</v>
      </c>
      <c r="T5171" s="44">
        <v>5168</v>
      </c>
      <c r="U5171" s="34">
        <v>216</v>
      </c>
      <c r="V5171" s="34">
        <v>8</v>
      </c>
      <c r="W5171" s="45">
        <v>32.620024785831369</v>
      </c>
    </row>
    <row r="5172" spans="12:23" x14ac:dyDescent="0.3">
      <c r="L5172" s="44">
        <v>5169</v>
      </c>
      <c r="M5172" s="34">
        <v>216</v>
      </c>
      <c r="N5172" s="34">
        <v>9</v>
      </c>
      <c r="O5172" s="45">
        <v>47.878860374391785</v>
      </c>
      <c r="P5172" s="44">
        <v>5169</v>
      </c>
      <c r="Q5172" s="34">
        <v>216</v>
      </c>
      <c r="R5172" s="34">
        <v>9</v>
      </c>
      <c r="S5172" s="45">
        <v>60.268234575072746</v>
      </c>
      <c r="T5172" s="44">
        <v>5169</v>
      </c>
      <c r="U5172" s="34">
        <v>216</v>
      </c>
      <c r="V5172" s="34">
        <v>9</v>
      </c>
      <c r="W5172" s="45">
        <v>163.36998969780896</v>
      </c>
    </row>
    <row r="5173" spans="12:23" x14ac:dyDescent="0.3">
      <c r="L5173" s="44">
        <v>5170</v>
      </c>
      <c r="M5173" s="34">
        <v>216</v>
      </c>
      <c r="N5173" s="34">
        <v>10</v>
      </c>
      <c r="O5173" s="45">
        <v>162.44013107818122</v>
      </c>
      <c r="P5173" s="44">
        <v>5170</v>
      </c>
      <c r="Q5173" s="34">
        <v>216</v>
      </c>
      <c r="R5173" s="34">
        <v>10</v>
      </c>
      <c r="S5173" s="45">
        <v>204.47395463618017</v>
      </c>
      <c r="T5173" s="44">
        <v>5170</v>
      </c>
      <c r="U5173" s="34">
        <v>216</v>
      </c>
      <c r="V5173" s="34">
        <v>10</v>
      </c>
      <c r="W5173" s="45">
        <v>554.27055559048108</v>
      </c>
    </row>
    <row r="5174" spans="12:23" x14ac:dyDescent="0.3">
      <c r="L5174" s="44">
        <v>5171</v>
      </c>
      <c r="M5174" s="34">
        <v>216</v>
      </c>
      <c r="N5174" s="34">
        <v>11</v>
      </c>
      <c r="O5174" s="45">
        <v>57.428928332612422</v>
      </c>
      <c r="P5174" s="44">
        <v>5171</v>
      </c>
      <c r="Q5174" s="34">
        <v>216</v>
      </c>
      <c r="R5174" s="34">
        <v>11</v>
      </c>
      <c r="S5174" s="45">
        <v>72.289526047201662</v>
      </c>
      <c r="T5174" s="44">
        <v>5171</v>
      </c>
      <c r="U5174" s="34">
        <v>216</v>
      </c>
      <c r="V5174" s="34">
        <v>11</v>
      </c>
      <c r="W5174" s="45">
        <v>195.95628126255886</v>
      </c>
    </row>
    <row r="5175" spans="12:23" x14ac:dyDescent="0.3">
      <c r="L5175" s="44">
        <v>5172</v>
      </c>
      <c r="M5175" s="34">
        <v>216</v>
      </c>
      <c r="N5175" s="34">
        <v>12</v>
      </c>
      <c r="O5175" s="45">
        <v>0</v>
      </c>
      <c r="P5175" s="44">
        <v>5172</v>
      </c>
      <c r="Q5175" s="34">
        <v>216</v>
      </c>
      <c r="R5175" s="34">
        <v>12</v>
      </c>
      <c r="S5175" s="45">
        <v>0</v>
      </c>
      <c r="T5175" s="44">
        <v>5172</v>
      </c>
      <c r="U5175" s="34">
        <v>216</v>
      </c>
      <c r="V5175" s="34">
        <v>12</v>
      </c>
      <c r="W5175" s="45">
        <v>0</v>
      </c>
    </row>
    <row r="5176" spans="12:23" x14ac:dyDescent="0.3">
      <c r="L5176" s="44">
        <v>5173</v>
      </c>
      <c r="M5176" s="34">
        <v>216</v>
      </c>
      <c r="N5176" s="34">
        <v>13</v>
      </c>
      <c r="O5176" s="45">
        <v>210.31899145257307</v>
      </c>
      <c r="P5176" s="44">
        <v>5173</v>
      </c>
      <c r="Q5176" s="34">
        <v>216</v>
      </c>
      <c r="R5176" s="34">
        <v>13</v>
      </c>
      <c r="S5176" s="45">
        <v>264.74218921125299</v>
      </c>
      <c r="T5176" s="44">
        <v>5173</v>
      </c>
      <c r="U5176" s="34">
        <v>216</v>
      </c>
      <c r="V5176" s="34">
        <v>13</v>
      </c>
      <c r="W5176" s="45">
        <v>717.64054528829024</v>
      </c>
    </row>
    <row r="5177" spans="12:23" x14ac:dyDescent="0.3">
      <c r="L5177" s="44">
        <v>5174</v>
      </c>
      <c r="M5177" s="34">
        <v>216</v>
      </c>
      <c r="N5177" s="34">
        <v>14</v>
      </c>
      <c r="O5177" s="45">
        <v>0</v>
      </c>
      <c r="P5177" s="44">
        <v>5174</v>
      </c>
      <c r="Q5177" s="34">
        <v>216</v>
      </c>
      <c r="R5177" s="34">
        <v>14</v>
      </c>
      <c r="S5177" s="45">
        <v>0</v>
      </c>
      <c r="T5177" s="44">
        <v>5174</v>
      </c>
      <c r="U5177" s="34">
        <v>216</v>
      </c>
      <c r="V5177" s="34">
        <v>14</v>
      </c>
      <c r="W5177" s="45">
        <v>0</v>
      </c>
    </row>
    <row r="5178" spans="12:23" x14ac:dyDescent="0.3">
      <c r="L5178" s="44">
        <v>5175</v>
      </c>
      <c r="M5178" s="34">
        <v>216</v>
      </c>
      <c r="N5178" s="34">
        <v>15</v>
      </c>
      <c r="O5178" s="45">
        <v>66.988882489547549</v>
      </c>
      <c r="P5178" s="44">
        <v>5175</v>
      </c>
      <c r="Q5178" s="34">
        <v>216</v>
      </c>
      <c r="R5178" s="34">
        <v>15</v>
      </c>
      <c r="S5178" s="45">
        <v>84.323261920440416</v>
      </c>
      <c r="T5178" s="44">
        <v>5175</v>
      </c>
      <c r="U5178" s="34">
        <v>216</v>
      </c>
      <c r="V5178" s="34">
        <v>15</v>
      </c>
      <c r="W5178" s="45">
        <v>228.57630604839017</v>
      </c>
    </row>
    <row r="5179" spans="12:23" x14ac:dyDescent="0.3">
      <c r="L5179" s="44">
        <v>5176</v>
      </c>
      <c r="M5179" s="34">
        <v>216</v>
      </c>
      <c r="N5179" s="34">
        <v>16</v>
      </c>
      <c r="O5179" s="45">
        <v>47.878860374391785</v>
      </c>
      <c r="P5179" s="44">
        <v>5176</v>
      </c>
      <c r="Q5179" s="34">
        <v>216</v>
      </c>
      <c r="R5179" s="34">
        <v>16</v>
      </c>
      <c r="S5179" s="45">
        <v>60.268234575072746</v>
      </c>
      <c r="T5179" s="44">
        <v>5176</v>
      </c>
      <c r="U5179" s="34">
        <v>216</v>
      </c>
      <c r="V5179" s="34">
        <v>16</v>
      </c>
      <c r="W5179" s="45">
        <v>163.36998969780896</v>
      </c>
    </row>
    <row r="5180" spans="12:23" x14ac:dyDescent="0.3">
      <c r="L5180" s="44">
        <v>5177</v>
      </c>
      <c r="M5180" s="34">
        <v>216</v>
      </c>
      <c r="N5180" s="34">
        <v>17</v>
      </c>
      <c r="O5180" s="45">
        <v>191.11010735027205</v>
      </c>
      <c r="P5180" s="44">
        <v>5177</v>
      </c>
      <c r="Q5180" s="34">
        <v>216</v>
      </c>
      <c r="R5180" s="34">
        <v>17</v>
      </c>
      <c r="S5180" s="45">
        <v>240.56271785478651</v>
      </c>
      <c r="T5180" s="44">
        <v>5177</v>
      </c>
      <c r="U5180" s="34">
        <v>216</v>
      </c>
      <c r="V5180" s="34">
        <v>17</v>
      </c>
      <c r="W5180" s="45">
        <v>652.09689672689342</v>
      </c>
    </row>
    <row r="5181" spans="12:23" x14ac:dyDescent="0.3">
      <c r="L5181" s="44">
        <v>5178</v>
      </c>
      <c r="M5181" s="34">
        <v>216</v>
      </c>
      <c r="N5181" s="34">
        <v>18</v>
      </c>
      <c r="O5181" s="45">
        <v>66.988882489547549</v>
      </c>
      <c r="P5181" s="44">
        <v>5178</v>
      </c>
      <c r="Q5181" s="34">
        <v>216</v>
      </c>
      <c r="R5181" s="34">
        <v>18</v>
      </c>
      <c r="S5181" s="45">
        <v>84.323261920440416</v>
      </c>
      <c r="T5181" s="44">
        <v>5178</v>
      </c>
      <c r="U5181" s="34">
        <v>216</v>
      </c>
      <c r="V5181" s="34">
        <v>18</v>
      </c>
      <c r="W5181" s="45">
        <v>228.57630604839017</v>
      </c>
    </row>
    <row r="5182" spans="12:23" x14ac:dyDescent="0.3">
      <c r="L5182" s="44">
        <v>5179</v>
      </c>
      <c r="M5182" s="34">
        <v>216</v>
      </c>
      <c r="N5182" s="34">
        <v>19</v>
      </c>
      <c r="O5182" s="45">
        <v>0</v>
      </c>
      <c r="P5182" s="44">
        <v>5179</v>
      </c>
      <c r="Q5182" s="34">
        <v>216</v>
      </c>
      <c r="R5182" s="34">
        <v>19</v>
      </c>
      <c r="S5182" s="45">
        <v>0</v>
      </c>
      <c r="T5182" s="44">
        <v>5179</v>
      </c>
      <c r="U5182" s="34">
        <v>216</v>
      </c>
      <c r="V5182" s="34">
        <v>19</v>
      </c>
      <c r="W5182" s="45">
        <v>0</v>
      </c>
    </row>
    <row r="5183" spans="12:23" x14ac:dyDescent="0.3">
      <c r="L5183" s="44">
        <v>5180</v>
      </c>
      <c r="M5183" s="34">
        <v>216</v>
      </c>
      <c r="N5183" s="34">
        <v>20</v>
      </c>
      <c r="O5183" s="45">
        <v>229.40924117029977</v>
      </c>
      <c r="P5183" s="44">
        <v>5180</v>
      </c>
      <c r="Q5183" s="34">
        <v>216</v>
      </c>
      <c r="R5183" s="34">
        <v>20</v>
      </c>
      <c r="S5183" s="45">
        <v>288.77232775440086</v>
      </c>
      <c r="T5183" s="44">
        <v>5180</v>
      </c>
      <c r="U5183" s="34">
        <v>216</v>
      </c>
      <c r="V5183" s="34">
        <v>20</v>
      </c>
      <c r="W5183" s="45">
        <v>782.77939519670826</v>
      </c>
    </row>
    <row r="5184" spans="12:23" x14ac:dyDescent="0.3">
      <c r="L5184" s="44">
        <v>5181</v>
      </c>
      <c r="M5184" s="34">
        <v>216</v>
      </c>
      <c r="N5184" s="34">
        <v>21</v>
      </c>
      <c r="O5184" s="45">
        <v>0</v>
      </c>
      <c r="P5184" s="44">
        <v>5181</v>
      </c>
      <c r="Q5184" s="34">
        <v>216</v>
      </c>
      <c r="R5184" s="34">
        <v>21</v>
      </c>
      <c r="S5184" s="45">
        <v>0</v>
      </c>
      <c r="T5184" s="44">
        <v>5181</v>
      </c>
      <c r="U5184" s="34">
        <v>216</v>
      </c>
      <c r="V5184" s="34">
        <v>21</v>
      </c>
      <c r="W5184" s="45">
        <v>0</v>
      </c>
    </row>
    <row r="5185" spans="12:23" x14ac:dyDescent="0.3">
      <c r="L5185" s="44">
        <v>5182</v>
      </c>
      <c r="M5185" s="34">
        <v>216</v>
      </c>
      <c r="N5185" s="34">
        <v>22</v>
      </c>
      <c r="O5185" s="45">
        <v>47.878860374391785</v>
      </c>
      <c r="P5185" s="44">
        <v>5182</v>
      </c>
      <c r="Q5185" s="34">
        <v>216</v>
      </c>
      <c r="R5185" s="34">
        <v>22</v>
      </c>
      <c r="S5185" s="45">
        <v>60.268234575072746</v>
      </c>
      <c r="T5185" s="44">
        <v>5182</v>
      </c>
      <c r="U5185" s="34">
        <v>216</v>
      </c>
      <c r="V5185" s="34">
        <v>22</v>
      </c>
      <c r="W5185" s="45">
        <v>163.36998969780896</v>
      </c>
    </row>
    <row r="5186" spans="12:23" x14ac:dyDescent="0.3">
      <c r="L5186" s="44">
        <v>5183</v>
      </c>
      <c r="M5186" s="34">
        <v>216</v>
      </c>
      <c r="N5186" s="34">
        <v>23</v>
      </c>
      <c r="O5186" s="45">
        <v>0</v>
      </c>
      <c r="P5186" s="44">
        <v>5183</v>
      </c>
      <c r="Q5186" s="34">
        <v>216</v>
      </c>
      <c r="R5186" s="34">
        <v>23</v>
      </c>
      <c r="S5186" s="45">
        <v>0</v>
      </c>
      <c r="T5186" s="44">
        <v>5183</v>
      </c>
      <c r="U5186" s="34">
        <v>216</v>
      </c>
      <c r="V5186" s="34">
        <v>23</v>
      </c>
      <c r="W5186" s="45">
        <v>0</v>
      </c>
    </row>
    <row r="5187" spans="12:23" x14ac:dyDescent="0.3">
      <c r="L5187" s="44">
        <v>5184</v>
      </c>
      <c r="M5187" s="34">
        <v>216</v>
      </c>
      <c r="N5187" s="34">
        <v>24</v>
      </c>
      <c r="O5187" s="45">
        <v>210.31899145257307</v>
      </c>
      <c r="P5187" s="44">
        <v>5184</v>
      </c>
      <c r="Q5187" s="34">
        <v>216</v>
      </c>
      <c r="R5187" s="34">
        <v>24</v>
      </c>
      <c r="S5187" s="45">
        <v>264.74218921125299</v>
      </c>
      <c r="T5187" s="44">
        <v>5184</v>
      </c>
      <c r="U5187" s="34">
        <v>216</v>
      </c>
      <c r="V5187" s="34">
        <v>24</v>
      </c>
      <c r="W5187" s="45">
        <v>717.64054528829024</v>
      </c>
    </row>
    <row r="5188" spans="12:23" x14ac:dyDescent="0.3">
      <c r="L5188" s="44">
        <v>5185</v>
      </c>
      <c r="M5188" s="34">
        <v>217</v>
      </c>
      <c r="N5188" s="34">
        <v>1</v>
      </c>
      <c r="O5188" s="45">
        <v>9.5599541569351381</v>
      </c>
      <c r="P5188" s="44">
        <v>5185</v>
      </c>
      <c r="Q5188" s="34">
        <v>217</v>
      </c>
      <c r="R5188" s="34">
        <v>1</v>
      </c>
      <c r="S5188" s="45">
        <v>12.03373587323877</v>
      </c>
      <c r="T5188" s="44">
        <v>5185</v>
      </c>
      <c r="U5188" s="34">
        <v>217</v>
      </c>
      <c r="V5188" s="34">
        <v>1</v>
      </c>
      <c r="W5188" s="45">
        <v>32.620024785831369</v>
      </c>
    </row>
    <row r="5189" spans="12:23" x14ac:dyDescent="0.3">
      <c r="L5189" s="44">
        <v>5186</v>
      </c>
      <c r="M5189" s="34">
        <v>217</v>
      </c>
      <c r="N5189" s="34">
        <v>2</v>
      </c>
      <c r="O5189" s="45">
        <v>28.669976272090892</v>
      </c>
      <c r="P5189" s="44">
        <v>5186</v>
      </c>
      <c r="Q5189" s="34">
        <v>217</v>
      </c>
      <c r="R5189" s="34">
        <v>2</v>
      </c>
      <c r="S5189" s="45">
        <v>36.088763218606438</v>
      </c>
      <c r="T5189" s="44">
        <v>5186</v>
      </c>
      <c r="U5189" s="34">
        <v>217</v>
      </c>
      <c r="V5189" s="34">
        <v>2</v>
      </c>
      <c r="W5189" s="45">
        <v>97.826341136412566</v>
      </c>
    </row>
    <row r="5190" spans="12:23" x14ac:dyDescent="0.3">
      <c r="L5190" s="44">
        <v>5187</v>
      </c>
      <c r="M5190" s="34">
        <v>217</v>
      </c>
      <c r="N5190" s="34">
        <v>3</v>
      </c>
      <c r="O5190" s="45">
        <v>191.09033495284305</v>
      </c>
      <c r="P5190" s="44">
        <v>5187</v>
      </c>
      <c r="Q5190" s="34">
        <v>217</v>
      </c>
      <c r="R5190" s="34">
        <v>3</v>
      </c>
      <c r="S5190" s="45">
        <v>240.53782905256682</v>
      </c>
      <c r="T5190" s="44">
        <v>5187</v>
      </c>
      <c r="U5190" s="34">
        <v>217</v>
      </c>
      <c r="V5190" s="34">
        <v>3</v>
      </c>
      <c r="W5190" s="45">
        <v>652.02943028473044</v>
      </c>
    </row>
    <row r="5191" spans="12:23" x14ac:dyDescent="0.3">
      <c r="L5191" s="44">
        <v>5188</v>
      </c>
      <c r="M5191" s="34">
        <v>217</v>
      </c>
      <c r="N5191" s="34">
        <v>4</v>
      </c>
      <c r="O5191" s="45">
        <v>28.669976272090892</v>
      </c>
      <c r="P5191" s="44">
        <v>5188</v>
      </c>
      <c r="Q5191" s="34">
        <v>217</v>
      </c>
      <c r="R5191" s="34">
        <v>4</v>
      </c>
      <c r="S5191" s="45">
        <v>36.088763218606438</v>
      </c>
      <c r="T5191" s="44">
        <v>5188</v>
      </c>
      <c r="U5191" s="34">
        <v>217</v>
      </c>
      <c r="V5191" s="34">
        <v>4</v>
      </c>
      <c r="W5191" s="45">
        <v>97.826341136412566</v>
      </c>
    </row>
    <row r="5192" spans="12:23" x14ac:dyDescent="0.3">
      <c r="L5192" s="44">
        <v>5189</v>
      </c>
      <c r="M5192" s="34">
        <v>217</v>
      </c>
      <c r="N5192" s="34">
        <v>5</v>
      </c>
      <c r="O5192" s="45">
        <v>28.669976272090892</v>
      </c>
      <c r="P5192" s="44">
        <v>5189</v>
      </c>
      <c r="Q5192" s="34">
        <v>217</v>
      </c>
      <c r="R5192" s="34">
        <v>5</v>
      </c>
      <c r="S5192" s="45">
        <v>36.088763218606438</v>
      </c>
      <c r="T5192" s="44">
        <v>5189</v>
      </c>
      <c r="U5192" s="34">
        <v>217</v>
      </c>
      <c r="V5192" s="34">
        <v>5</v>
      </c>
      <c r="W5192" s="45">
        <v>97.826341136412566</v>
      </c>
    </row>
    <row r="5193" spans="12:23" x14ac:dyDescent="0.3">
      <c r="L5193" s="44">
        <v>5190</v>
      </c>
      <c r="M5193" s="34">
        <v>217</v>
      </c>
      <c r="N5193" s="34">
        <v>6</v>
      </c>
      <c r="O5193" s="45">
        <v>66.929565297260467</v>
      </c>
      <c r="P5193" s="44">
        <v>5190</v>
      </c>
      <c r="Q5193" s="34">
        <v>217</v>
      </c>
      <c r="R5193" s="34">
        <v>6</v>
      </c>
      <c r="S5193" s="45">
        <v>84.248595513781225</v>
      </c>
      <c r="T5193" s="44">
        <v>5190</v>
      </c>
      <c r="U5193" s="34">
        <v>217</v>
      </c>
      <c r="V5193" s="34">
        <v>6</v>
      </c>
      <c r="W5193" s="45">
        <v>228.37390672190105</v>
      </c>
    </row>
    <row r="5194" spans="12:23" x14ac:dyDescent="0.3">
      <c r="L5194" s="44">
        <v>5191</v>
      </c>
      <c r="M5194" s="34">
        <v>217</v>
      </c>
      <c r="N5194" s="34">
        <v>7</v>
      </c>
      <c r="O5194" s="45">
        <v>152.84063212638802</v>
      </c>
      <c r="P5194" s="44">
        <v>5191</v>
      </c>
      <c r="Q5194" s="34">
        <v>217</v>
      </c>
      <c r="R5194" s="34">
        <v>7</v>
      </c>
      <c r="S5194" s="45">
        <v>192.39044115850191</v>
      </c>
      <c r="T5194" s="44">
        <v>5191</v>
      </c>
      <c r="U5194" s="34">
        <v>217</v>
      </c>
      <c r="V5194" s="34">
        <v>7</v>
      </c>
      <c r="W5194" s="45">
        <v>521.51559792032356</v>
      </c>
    </row>
    <row r="5195" spans="12:23" x14ac:dyDescent="0.3">
      <c r="L5195" s="44">
        <v>5192</v>
      </c>
      <c r="M5195" s="34">
        <v>217</v>
      </c>
      <c r="N5195" s="34">
        <v>8</v>
      </c>
      <c r="O5195" s="45">
        <v>9.5599541569351381</v>
      </c>
      <c r="P5195" s="44">
        <v>5192</v>
      </c>
      <c r="Q5195" s="34">
        <v>217</v>
      </c>
      <c r="R5195" s="34">
        <v>8</v>
      </c>
      <c r="S5195" s="45">
        <v>12.03373587323877</v>
      </c>
      <c r="T5195" s="44">
        <v>5192</v>
      </c>
      <c r="U5195" s="34">
        <v>217</v>
      </c>
      <c r="V5195" s="34">
        <v>8</v>
      </c>
      <c r="W5195" s="45">
        <v>32.620024785831369</v>
      </c>
    </row>
    <row r="5196" spans="12:23" x14ac:dyDescent="0.3">
      <c r="L5196" s="44">
        <v>5193</v>
      </c>
      <c r="M5196" s="34">
        <v>217</v>
      </c>
      <c r="N5196" s="34">
        <v>9</v>
      </c>
      <c r="O5196" s="45">
        <v>38.220044230311522</v>
      </c>
      <c r="P5196" s="44">
        <v>5193</v>
      </c>
      <c r="Q5196" s="34">
        <v>217</v>
      </c>
      <c r="R5196" s="34">
        <v>9</v>
      </c>
      <c r="S5196" s="45">
        <v>48.110054690735346</v>
      </c>
      <c r="T5196" s="44">
        <v>5193</v>
      </c>
      <c r="U5196" s="34">
        <v>217</v>
      </c>
      <c r="V5196" s="34">
        <v>9</v>
      </c>
      <c r="W5196" s="45">
        <v>130.41263270116244</v>
      </c>
    </row>
    <row r="5197" spans="12:23" x14ac:dyDescent="0.3">
      <c r="L5197" s="44">
        <v>5194</v>
      </c>
      <c r="M5197" s="34">
        <v>217</v>
      </c>
      <c r="N5197" s="34">
        <v>10</v>
      </c>
      <c r="O5197" s="45">
        <v>181.54026699462244</v>
      </c>
      <c r="P5197" s="44">
        <v>5194</v>
      </c>
      <c r="Q5197" s="34">
        <v>217</v>
      </c>
      <c r="R5197" s="34">
        <v>10</v>
      </c>
      <c r="S5197" s="45">
        <v>228.51653758043793</v>
      </c>
      <c r="T5197" s="44">
        <v>5194</v>
      </c>
      <c r="U5197" s="34">
        <v>217</v>
      </c>
      <c r="V5197" s="34">
        <v>10</v>
      </c>
      <c r="W5197" s="45">
        <v>619.44313871998065</v>
      </c>
    </row>
    <row r="5198" spans="12:23" x14ac:dyDescent="0.3">
      <c r="L5198" s="44">
        <v>5195</v>
      </c>
      <c r="M5198" s="34">
        <v>217</v>
      </c>
      <c r="N5198" s="34">
        <v>11</v>
      </c>
      <c r="O5198" s="45">
        <v>47.878860374391785</v>
      </c>
      <c r="P5198" s="44">
        <v>5195</v>
      </c>
      <c r="Q5198" s="34">
        <v>217</v>
      </c>
      <c r="R5198" s="34">
        <v>11</v>
      </c>
      <c r="S5198" s="45">
        <v>60.268234575072746</v>
      </c>
      <c r="T5198" s="44">
        <v>5195</v>
      </c>
      <c r="U5198" s="34">
        <v>217</v>
      </c>
      <c r="V5198" s="34">
        <v>11</v>
      </c>
      <c r="W5198" s="45">
        <v>163.36998969780896</v>
      </c>
    </row>
    <row r="5199" spans="12:23" x14ac:dyDescent="0.3">
      <c r="L5199" s="44">
        <v>5196</v>
      </c>
      <c r="M5199" s="34">
        <v>217</v>
      </c>
      <c r="N5199" s="34">
        <v>12</v>
      </c>
      <c r="O5199" s="45">
        <v>47.878860374391785</v>
      </c>
      <c r="P5199" s="44">
        <v>5196</v>
      </c>
      <c r="Q5199" s="34">
        <v>217</v>
      </c>
      <c r="R5199" s="34">
        <v>12</v>
      </c>
      <c r="S5199" s="45">
        <v>60.268234575072746</v>
      </c>
      <c r="T5199" s="44">
        <v>5196</v>
      </c>
      <c r="U5199" s="34">
        <v>217</v>
      </c>
      <c r="V5199" s="34">
        <v>12</v>
      </c>
      <c r="W5199" s="45">
        <v>163.36998969780896</v>
      </c>
    </row>
    <row r="5200" spans="12:23" x14ac:dyDescent="0.3">
      <c r="L5200" s="44">
        <v>5197</v>
      </c>
      <c r="M5200" s="34">
        <v>217</v>
      </c>
      <c r="N5200" s="34">
        <v>13</v>
      </c>
      <c r="O5200" s="45">
        <v>191.09033495284305</v>
      </c>
      <c r="P5200" s="44">
        <v>5197</v>
      </c>
      <c r="Q5200" s="34">
        <v>217</v>
      </c>
      <c r="R5200" s="34">
        <v>13</v>
      </c>
      <c r="S5200" s="45">
        <v>240.53782905256682</v>
      </c>
      <c r="T5200" s="44">
        <v>5197</v>
      </c>
      <c r="U5200" s="34">
        <v>217</v>
      </c>
      <c r="V5200" s="34">
        <v>13</v>
      </c>
      <c r="W5200" s="45">
        <v>652.02943028473044</v>
      </c>
    </row>
    <row r="5201" spans="12:23" x14ac:dyDescent="0.3">
      <c r="L5201" s="44">
        <v>5198</v>
      </c>
      <c r="M5201" s="34">
        <v>217</v>
      </c>
      <c r="N5201" s="34">
        <v>14</v>
      </c>
      <c r="O5201" s="45">
        <v>57.428928332612422</v>
      </c>
      <c r="P5201" s="44">
        <v>5198</v>
      </c>
      <c r="Q5201" s="34">
        <v>217</v>
      </c>
      <c r="R5201" s="34">
        <v>14</v>
      </c>
      <c r="S5201" s="45">
        <v>72.289526047201662</v>
      </c>
      <c r="T5201" s="44">
        <v>5198</v>
      </c>
      <c r="U5201" s="34">
        <v>217</v>
      </c>
      <c r="V5201" s="34">
        <v>14</v>
      </c>
      <c r="W5201" s="45">
        <v>195.95628126255886</v>
      </c>
    </row>
    <row r="5202" spans="12:23" x14ac:dyDescent="0.3">
      <c r="L5202" s="44">
        <v>5199</v>
      </c>
      <c r="M5202" s="34">
        <v>217</v>
      </c>
      <c r="N5202" s="34">
        <v>15</v>
      </c>
      <c r="O5202" s="45">
        <v>0</v>
      </c>
      <c r="P5202" s="44">
        <v>5199</v>
      </c>
      <c r="Q5202" s="34">
        <v>217</v>
      </c>
      <c r="R5202" s="34">
        <v>15</v>
      </c>
      <c r="S5202" s="45">
        <v>0</v>
      </c>
      <c r="T5202" s="44">
        <v>5199</v>
      </c>
      <c r="U5202" s="34">
        <v>217</v>
      </c>
      <c r="V5202" s="34">
        <v>15</v>
      </c>
      <c r="W5202" s="45">
        <v>0</v>
      </c>
    </row>
    <row r="5203" spans="12:23" x14ac:dyDescent="0.3">
      <c r="L5203" s="44">
        <v>5200</v>
      </c>
      <c r="M5203" s="34">
        <v>217</v>
      </c>
      <c r="N5203" s="34">
        <v>16</v>
      </c>
      <c r="O5203" s="45">
        <v>229.39935497158521</v>
      </c>
      <c r="P5203" s="44">
        <v>5200</v>
      </c>
      <c r="Q5203" s="34">
        <v>217</v>
      </c>
      <c r="R5203" s="34">
        <v>16</v>
      </c>
      <c r="S5203" s="45">
        <v>288.75988335329095</v>
      </c>
      <c r="T5203" s="44">
        <v>5200</v>
      </c>
      <c r="U5203" s="34">
        <v>217</v>
      </c>
      <c r="V5203" s="34">
        <v>16</v>
      </c>
      <c r="W5203" s="45">
        <v>782.7456619756266</v>
      </c>
    </row>
    <row r="5204" spans="12:23" x14ac:dyDescent="0.3">
      <c r="L5204" s="44">
        <v>5201</v>
      </c>
      <c r="M5204" s="34">
        <v>217</v>
      </c>
      <c r="N5204" s="34">
        <v>17</v>
      </c>
      <c r="O5204" s="45">
        <v>0</v>
      </c>
      <c r="P5204" s="44">
        <v>5201</v>
      </c>
      <c r="Q5204" s="34">
        <v>217</v>
      </c>
      <c r="R5204" s="34">
        <v>17</v>
      </c>
      <c r="S5204" s="45">
        <v>0</v>
      </c>
      <c r="T5204" s="44">
        <v>5201</v>
      </c>
      <c r="U5204" s="34">
        <v>217</v>
      </c>
      <c r="V5204" s="34">
        <v>17</v>
      </c>
      <c r="W5204" s="45">
        <v>0</v>
      </c>
    </row>
    <row r="5205" spans="12:23" x14ac:dyDescent="0.3">
      <c r="L5205" s="44">
        <v>5202</v>
      </c>
      <c r="M5205" s="34">
        <v>217</v>
      </c>
      <c r="N5205" s="34">
        <v>18</v>
      </c>
      <c r="O5205" s="45">
        <v>57.428928332612422</v>
      </c>
      <c r="P5205" s="44">
        <v>5202</v>
      </c>
      <c r="Q5205" s="34">
        <v>217</v>
      </c>
      <c r="R5205" s="34">
        <v>18</v>
      </c>
      <c r="S5205" s="45">
        <v>72.289526047201662</v>
      </c>
      <c r="T5205" s="44">
        <v>5202</v>
      </c>
      <c r="U5205" s="34">
        <v>217</v>
      </c>
      <c r="V5205" s="34">
        <v>18</v>
      </c>
      <c r="W5205" s="45">
        <v>195.95628126255886</v>
      </c>
    </row>
    <row r="5206" spans="12:23" x14ac:dyDescent="0.3">
      <c r="L5206" s="44">
        <v>5203</v>
      </c>
      <c r="M5206" s="34">
        <v>217</v>
      </c>
      <c r="N5206" s="34">
        <v>19</v>
      </c>
      <c r="O5206" s="45">
        <v>0</v>
      </c>
      <c r="P5206" s="44">
        <v>5203</v>
      </c>
      <c r="Q5206" s="34">
        <v>217</v>
      </c>
      <c r="R5206" s="34">
        <v>19</v>
      </c>
      <c r="S5206" s="45">
        <v>0</v>
      </c>
      <c r="T5206" s="44">
        <v>5203</v>
      </c>
      <c r="U5206" s="34">
        <v>217</v>
      </c>
      <c r="V5206" s="34">
        <v>19</v>
      </c>
      <c r="W5206" s="45">
        <v>0</v>
      </c>
    </row>
    <row r="5207" spans="12:23" x14ac:dyDescent="0.3">
      <c r="L5207" s="44">
        <v>5204</v>
      </c>
      <c r="M5207" s="34">
        <v>217</v>
      </c>
      <c r="N5207" s="34">
        <v>20</v>
      </c>
      <c r="O5207" s="45">
        <v>219.85917321207913</v>
      </c>
      <c r="P5207" s="44">
        <v>5204</v>
      </c>
      <c r="Q5207" s="34">
        <v>217</v>
      </c>
      <c r="R5207" s="34">
        <v>20</v>
      </c>
      <c r="S5207" s="45">
        <v>276.75103628227191</v>
      </c>
      <c r="T5207" s="44">
        <v>5204</v>
      </c>
      <c r="U5207" s="34">
        <v>217</v>
      </c>
      <c r="V5207" s="34">
        <v>20</v>
      </c>
      <c r="W5207" s="45">
        <v>750.19310363195837</v>
      </c>
    </row>
    <row r="5208" spans="12:23" x14ac:dyDescent="0.3">
      <c r="L5208" s="44">
        <v>5205</v>
      </c>
      <c r="M5208" s="34">
        <v>217</v>
      </c>
      <c r="N5208" s="34">
        <v>21</v>
      </c>
      <c r="O5208" s="45">
        <v>0</v>
      </c>
      <c r="P5208" s="44">
        <v>5205</v>
      </c>
      <c r="Q5208" s="34">
        <v>217</v>
      </c>
      <c r="R5208" s="34">
        <v>21</v>
      </c>
      <c r="S5208" s="45">
        <v>0</v>
      </c>
      <c r="T5208" s="44">
        <v>5205</v>
      </c>
      <c r="U5208" s="34">
        <v>217</v>
      </c>
      <c r="V5208" s="34">
        <v>21</v>
      </c>
      <c r="W5208" s="45">
        <v>0</v>
      </c>
    </row>
    <row r="5209" spans="12:23" x14ac:dyDescent="0.3">
      <c r="L5209" s="44">
        <v>5206</v>
      </c>
      <c r="M5209" s="34">
        <v>217</v>
      </c>
      <c r="N5209" s="34">
        <v>22</v>
      </c>
      <c r="O5209" s="45">
        <v>38.220044230311522</v>
      </c>
      <c r="P5209" s="44">
        <v>5206</v>
      </c>
      <c r="Q5209" s="34">
        <v>217</v>
      </c>
      <c r="R5209" s="34">
        <v>22</v>
      </c>
      <c r="S5209" s="45">
        <v>48.110054690735346</v>
      </c>
      <c r="T5209" s="44">
        <v>5206</v>
      </c>
      <c r="U5209" s="34">
        <v>217</v>
      </c>
      <c r="V5209" s="34">
        <v>22</v>
      </c>
      <c r="W5209" s="45">
        <v>130.41263270116244</v>
      </c>
    </row>
    <row r="5210" spans="12:23" x14ac:dyDescent="0.3">
      <c r="L5210" s="44">
        <v>5207</v>
      </c>
      <c r="M5210" s="34">
        <v>217</v>
      </c>
      <c r="N5210" s="34">
        <v>23</v>
      </c>
      <c r="O5210" s="45">
        <v>181.55015319333697</v>
      </c>
      <c r="P5210" s="44">
        <v>5207</v>
      </c>
      <c r="Q5210" s="34">
        <v>217</v>
      </c>
      <c r="R5210" s="34">
        <v>23</v>
      </c>
      <c r="S5210" s="45">
        <v>228.52898198154782</v>
      </c>
      <c r="T5210" s="44">
        <v>5207</v>
      </c>
      <c r="U5210" s="34">
        <v>217</v>
      </c>
      <c r="V5210" s="34">
        <v>23</v>
      </c>
      <c r="W5210" s="45">
        <v>619.4768719410622</v>
      </c>
    </row>
    <row r="5211" spans="12:23" x14ac:dyDescent="0.3">
      <c r="L5211" s="44">
        <v>5208</v>
      </c>
      <c r="M5211" s="34">
        <v>217</v>
      </c>
      <c r="N5211" s="34">
        <v>24</v>
      </c>
      <c r="O5211" s="45">
        <v>28.669976272090892</v>
      </c>
      <c r="P5211" s="44">
        <v>5208</v>
      </c>
      <c r="Q5211" s="34">
        <v>217</v>
      </c>
      <c r="R5211" s="34">
        <v>24</v>
      </c>
      <c r="S5211" s="45">
        <v>36.088763218606438</v>
      </c>
      <c r="T5211" s="44">
        <v>5208</v>
      </c>
      <c r="U5211" s="34">
        <v>217</v>
      </c>
      <c r="V5211" s="34">
        <v>24</v>
      </c>
      <c r="W5211" s="45">
        <v>97.826341136412566</v>
      </c>
    </row>
    <row r="5212" spans="12:23" x14ac:dyDescent="0.3">
      <c r="L5212" s="44">
        <v>5209</v>
      </c>
      <c r="M5212" s="34">
        <v>218</v>
      </c>
      <c r="N5212" s="34">
        <v>1</v>
      </c>
      <c r="O5212" s="45">
        <v>19.110022115155761</v>
      </c>
      <c r="P5212" s="44">
        <v>5209</v>
      </c>
      <c r="Q5212" s="34">
        <v>218</v>
      </c>
      <c r="R5212" s="34">
        <v>1</v>
      </c>
      <c r="S5212" s="45">
        <v>24.055027345367673</v>
      </c>
      <c r="T5212" s="44">
        <v>5209</v>
      </c>
      <c r="U5212" s="34">
        <v>218</v>
      </c>
      <c r="V5212" s="34">
        <v>1</v>
      </c>
      <c r="W5212" s="45">
        <v>65.206316350581218</v>
      </c>
    </row>
    <row r="5213" spans="12:23" x14ac:dyDescent="0.3">
      <c r="L5213" s="44">
        <v>5210</v>
      </c>
      <c r="M5213" s="34">
        <v>218</v>
      </c>
      <c r="N5213" s="34">
        <v>2</v>
      </c>
      <c r="O5213" s="45">
        <v>210.1904708692843</v>
      </c>
      <c r="P5213" s="44">
        <v>5210</v>
      </c>
      <c r="Q5213" s="34">
        <v>218</v>
      </c>
      <c r="R5213" s="34">
        <v>2</v>
      </c>
      <c r="S5213" s="45">
        <v>264.58041199682464</v>
      </c>
      <c r="T5213" s="44">
        <v>5210</v>
      </c>
      <c r="U5213" s="34">
        <v>218</v>
      </c>
      <c r="V5213" s="34">
        <v>2</v>
      </c>
      <c r="W5213" s="45">
        <v>717.20201341423024</v>
      </c>
    </row>
    <row r="5214" spans="12:23" x14ac:dyDescent="0.3">
      <c r="L5214" s="44">
        <v>5211</v>
      </c>
      <c r="M5214" s="34">
        <v>218</v>
      </c>
      <c r="N5214" s="34">
        <v>3</v>
      </c>
      <c r="O5214" s="45">
        <v>28.669976272090892</v>
      </c>
      <c r="P5214" s="44">
        <v>5211</v>
      </c>
      <c r="Q5214" s="34">
        <v>218</v>
      </c>
      <c r="R5214" s="34">
        <v>3</v>
      </c>
      <c r="S5214" s="45">
        <v>36.088763218606438</v>
      </c>
      <c r="T5214" s="44">
        <v>5211</v>
      </c>
      <c r="U5214" s="34">
        <v>218</v>
      </c>
      <c r="V5214" s="34">
        <v>3</v>
      </c>
      <c r="W5214" s="45">
        <v>97.826341136412566</v>
      </c>
    </row>
    <row r="5215" spans="12:23" x14ac:dyDescent="0.3">
      <c r="L5215" s="44">
        <v>5212</v>
      </c>
      <c r="M5215" s="34">
        <v>218</v>
      </c>
      <c r="N5215" s="34">
        <v>4</v>
      </c>
      <c r="O5215" s="45">
        <v>28.669976272090892</v>
      </c>
      <c r="P5215" s="44">
        <v>5212</v>
      </c>
      <c r="Q5215" s="34">
        <v>218</v>
      </c>
      <c r="R5215" s="34">
        <v>4</v>
      </c>
      <c r="S5215" s="45">
        <v>36.088763218606438</v>
      </c>
      <c r="T5215" s="44">
        <v>5212</v>
      </c>
      <c r="U5215" s="34">
        <v>218</v>
      </c>
      <c r="V5215" s="34">
        <v>4</v>
      </c>
      <c r="W5215" s="45">
        <v>97.826341136412566</v>
      </c>
    </row>
    <row r="5216" spans="12:23" x14ac:dyDescent="0.3">
      <c r="L5216" s="44">
        <v>5213</v>
      </c>
      <c r="M5216" s="34">
        <v>218</v>
      </c>
      <c r="N5216" s="34">
        <v>5</v>
      </c>
      <c r="O5216" s="45">
        <v>133.73061001123224</v>
      </c>
      <c r="P5216" s="44">
        <v>5213</v>
      </c>
      <c r="Q5216" s="34">
        <v>218</v>
      </c>
      <c r="R5216" s="34">
        <v>5</v>
      </c>
      <c r="S5216" s="45">
        <v>168.33541381313421</v>
      </c>
      <c r="T5216" s="44">
        <v>5213</v>
      </c>
      <c r="U5216" s="34">
        <v>218</v>
      </c>
      <c r="V5216" s="34">
        <v>5</v>
      </c>
      <c r="W5216" s="45">
        <v>456.30928156974232</v>
      </c>
    </row>
    <row r="5217" spans="12:23" x14ac:dyDescent="0.3">
      <c r="L5217" s="44">
        <v>5214</v>
      </c>
      <c r="M5217" s="34">
        <v>218</v>
      </c>
      <c r="N5217" s="34">
        <v>6</v>
      </c>
      <c r="O5217" s="45">
        <v>66.840589508829837</v>
      </c>
      <c r="P5217" s="44">
        <v>5214</v>
      </c>
      <c r="Q5217" s="34">
        <v>218</v>
      </c>
      <c r="R5217" s="34">
        <v>6</v>
      </c>
      <c r="S5217" s="45">
        <v>84.136595903792454</v>
      </c>
      <c r="T5217" s="44">
        <v>5214</v>
      </c>
      <c r="U5217" s="34">
        <v>218</v>
      </c>
      <c r="V5217" s="34">
        <v>6</v>
      </c>
      <c r="W5217" s="45">
        <v>228.07030773216735</v>
      </c>
    </row>
    <row r="5218" spans="12:23" x14ac:dyDescent="0.3">
      <c r="L5218" s="44">
        <v>5215</v>
      </c>
      <c r="M5218" s="34">
        <v>218</v>
      </c>
      <c r="N5218" s="34">
        <v>7</v>
      </c>
      <c r="O5218" s="45">
        <v>28.669976272090892</v>
      </c>
      <c r="P5218" s="44">
        <v>5215</v>
      </c>
      <c r="Q5218" s="34">
        <v>218</v>
      </c>
      <c r="R5218" s="34">
        <v>7</v>
      </c>
      <c r="S5218" s="45">
        <v>36.088763218606438</v>
      </c>
      <c r="T5218" s="44">
        <v>5215</v>
      </c>
      <c r="U5218" s="34">
        <v>218</v>
      </c>
      <c r="V5218" s="34">
        <v>7</v>
      </c>
      <c r="W5218" s="45">
        <v>97.826341136412566</v>
      </c>
    </row>
    <row r="5219" spans="12:23" x14ac:dyDescent="0.3">
      <c r="L5219" s="44">
        <v>5216</v>
      </c>
      <c r="M5219" s="34">
        <v>218</v>
      </c>
      <c r="N5219" s="34">
        <v>8</v>
      </c>
      <c r="O5219" s="45">
        <v>181.54026699462244</v>
      </c>
      <c r="P5219" s="44">
        <v>5216</v>
      </c>
      <c r="Q5219" s="34">
        <v>218</v>
      </c>
      <c r="R5219" s="34">
        <v>8</v>
      </c>
      <c r="S5219" s="45">
        <v>228.51653758043793</v>
      </c>
      <c r="T5219" s="44">
        <v>5216</v>
      </c>
      <c r="U5219" s="34">
        <v>218</v>
      </c>
      <c r="V5219" s="34">
        <v>8</v>
      </c>
      <c r="W5219" s="45">
        <v>619.44313871998065</v>
      </c>
    </row>
    <row r="5220" spans="12:23" x14ac:dyDescent="0.3">
      <c r="L5220" s="44">
        <v>5217</v>
      </c>
      <c r="M5220" s="34">
        <v>218</v>
      </c>
      <c r="N5220" s="34">
        <v>9</v>
      </c>
      <c r="O5220" s="45">
        <v>38.220044230311522</v>
      </c>
      <c r="P5220" s="44">
        <v>5217</v>
      </c>
      <c r="Q5220" s="34">
        <v>218</v>
      </c>
      <c r="R5220" s="34">
        <v>9</v>
      </c>
      <c r="S5220" s="45">
        <v>48.110054690735346</v>
      </c>
      <c r="T5220" s="44">
        <v>5217</v>
      </c>
      <c r="U5220" s="34">
        <v>218</v>
      </c>
      <c r="V5220" s="34">
        <v>9</v>
      </c>
      <c r="W5220" s="45">
        <v>130.41263270116244</v>
      </c>
    </row>
    <row r="5221" spans="12:23" x14ac:dyDescent="0.3">
      <c r="L5221" s="44">
        <v>5218</v>
      </c>
      <c r="M5221" s="34">
        <v>218</v>
      </c>
      <c r="N5221" s="34">
        <v>10</v>
      </c>
      <c r="O5221" s="45">
        <v>0</v>
      </c>
      <c r="P5221" s="44">
        <v>5218</v>
      </c>
      <c r="Q5221" s="34">
        <v>218</v>
      </c>
      <c r="R5221" s="34">
        <v>10</v>
      </c>
      <c r="S5221" s="45">
        <v>0</v>
      </c>
      <c r="T5221" s="44">
        <v>5218</v>
      </c>
      <c r="U5221" s="34">
        <v>218</v>
      </c>
      <c r="V5221" s="34">
        <v>10</v>
      </c>
      <c r="W5221" s="45">
        <v>0</v>
      </c>
    </row>
    <row r="5222" spans="12:23" x14ac:dyDescent="0.3">
      <c r="L5222" s="44">
        <v>5219</v>
      </c>
      <c r="M5222" s="34">
        <v>218</v>
      </c>
      <c r="N5222" s="34">
        <v>11</v>
      </c>
      <c r="O5222" s="45">
        <v>219.86905941079362</v>
      </c>
      <c r="P5222" s="44">
        <v>5219</v>
      </c>
      <c r="Q5222" s="34">
        <v>218</v>
      </c>
      <c r="R5222" s="34">
        <v>11</v>
      </c>
      <c r="S5222" s="45">
        <v>276.76348068338183</v>
      </c>
      <c r="T5222" s="44">
        <v>5219</v>
      </c>
      <c r="U5222" s="34">
        <v>218</v>
      </c>
      <c r="V5222" s="34">
        <v>11</v>
      </c>
      <c r="W5222" s="45">
        <v>750.22683685303991</v>
      </c>
    </row>
    <row r="5223" spans="12:23" x14ac:dyDescent="0.3">
      <c r="L5223" s="44">
        <v>5220</v>
      </c>
      <c r="M5223" s="34">
        <v>218</v>
      </c>
      <c r="N5223" s="34">
        <v>12</v>
      </c>
      <c r="O5223" s="45">
        <v>0</v>
      </c>
      <c r="P5223" s="44">
        <v>5220</v>
      </c>
      <c r="Q5223" s="34">
        <v>218</v>
      </c>
      <c r="R5223" s="34">
        <v>12</v>
      </c>
      <c r="S5223" s="45">
        <v>0</v>
      </c>
      <c r="T5223" s="44">
        <v>5220</v>
      </c>
      <c r="U5223" s="34">
        <v>218</v>
      </c>
      <c r="V5223" s="34">
        <v>12</v>
      </c>
      <c r="W5223" s="45">
        <v>0</v>
      </c>
    </row>
    <row r="5224" spans="12:23" x14ac:dyDescent="0.3">
      <c r="L5224" s="44">
        <v>5221</v>
      </c>
      <c r="M5224" s="34">
        <v>218</v>
      </c>
      <c r="N5224" s="34">
        <v>13</v>
      </c>
      <c r="O5224" s="45">
        <v>47.878860374391785</v>
      </c>
      <c r="P5224" s="44">
        <v>5221</v>
      </c>
      <c r="Q5224" s="34">
        <v>218</v>
      </c>
      <c r="R5224" s="34">
        <v>13</v>
      </c>
      <c r="S5224" s="45">
        <v>60.268234575072746</v>
      </c>
      <c r="T5224" s="44">
        <v>5221</v>
      </c>
      <c r="U5224" s="34">
        <v>218</v>
      </c>
      <c r="V5224" s="34">
        <v>13</v>
      </c>
      <c r="W5224" s="45">
        <v>163.36998969780896</v>
      </c>
    </row>
    <row r="5225" spans="12:23" x14ac:dyDescent="0.3">
      <c r="L5225" s="44">
        <v>5222</v>
      </c>
      <c r="M5225" s="34">
        <v>218</v>
      </c>
      <c r="N5225" s="34">
        <v>14</v>
      </c>
      <c r="O5225" s="45">
        <v>171.98031283768734</v>
      </c>
      <c r="P5225" s="44">
        <v>5222</v>
      </c>
      <c r="Q5225" s="34">
        <v>218</v>
      </c>
      <c r="R5225" s="34">
        <v>14</v>
      </c>
      <c r="S5225" s="45">
        <v>216.48280170719917</v>
      </c>
      <c r="T5225" s="44">
        <v>5222</v>
      </c>
      <c r="U5225" s="34">
        <v>218</v>
      </c>
      <c r="V5225" s="34">
        <v>14</v>
      </c>
      <c r="W5225" s="45">
        <v>586.82311393414932</v>
      </c>
    </row>
    <row r="5226" spans="12:23" x14ac:dyDescent="0.3">
      <c r="L5226" s="44">
        <v>5223</v>
      </c>
      <c r="M5226" s="34">
        <v>218</v>
      </c>
      <c r="N5226" s="34">
        <v>15</v>
      </c>
      <c r="O5226" s="45">
        <v>57.428928332612422</v>
      </c>
      <c r="P5226" s="44">
        <v>5223</v>
      </c>
      <c r="Q5226" s="34">
        <v>218</v>
      </c>
      <c r="R5226" s="34">
        <v>15</v>
      </c>
      <c r="S5226" s="45">
        <v>72.289526047201662</v>
      </c>
      <c r="T5226" s="44">
        <v>5223</v>
      </c>
      <c r="U5226" s="34">
        <v>218</v>
      </c>
      <c r="V5226" s="34">
        <v>15</v>
      </c>
      <c r="W5226" s="45">
        <v>195.95628126255886</v>
      </c>
    </row>
    <row r="5227" spans="12:23" x14ac:dyDescent="0.3">
      <c r="L5227" s="44">
        <v>5224</v>
      </c>
      <c r="M5227" s="34">
        <v>218</v>
      </c>
      <c r="N5227" s="34">
        <v>16</v>
      </c>
      <c r="O5227" s="45">
        <v>0</v>
      </c>
      <c r="P5227" s="44">
        <v>5224</v>
      </c>
      <c r="Q5227" s="34">
        <v>218</v>
      </c>
      <c r="R5227" s="34">
        <v>16</v>
      </c>
      <c r="S5227" s="45">
        <v>0</v>
      </c>
      <c r="T5227" s="44">
        <v>5224</v>
      </c>
      <c r="U5227" s="34">
        <v>218</v>
      </c>
      <c r="V5227" s="34">
        <v>16</v>
      </c>
      <c r="W5227" s="45">
        <v>0</v>
      </c>
    </row>
    <row r="5228" spans="12:23" x14ac:dyDescent="0.3">
      <c r="L5228" s="44">
        <v>5225</v>
      </c>
      <c r="M5228" s="34">
        <v>218</v>
      </c>
      <c r="N5228" s="34">
        <v>17</v>
      </c>
      <c r="O5228" s="45">
        <v>172.03963002997443</v>
      </c>
      <c r="P5228" s="44">
        <v>5225</v>
      </c>
      <c r="Q5228" s="34">
        <v>218</v>
      </c>
      <c r="R5228" s="34">
        <v>17</v>
      </c>
      <c r="S5228" s="45">
        <v>216.55746811385839</v>
      </c>
      <c r="T5228" s="44">
        <v>5225</v>
      </c>
      <c r="U5228" s="34">
        <v>218</v>
      </c>
      <c r="V5228" s="34">
        <v>17</v>
      </c>
      <c r="W5228" s="45">
        <v>587.0255132606386</v>
      </c>
    </row>
    <row r="5229" spans="12:23" x14ac:dyDescent="0.3">
      <c r="L5229" s="44">
        <v>5226</v>
      </c>
      <c r="M5229" s="34">
        <v>218</v>
      </c>
      <c r="N5229" s="34">
        <v>18</v>
      </c>
      <c r="O5229" s="45">
        <v>38.170613236738944</v>
      </c>
      <c r="P5229" s="44">
        <v>5226</v>
      </c>
      <c r="Q5229" s="34">
        <v>218</v>
      </c>
      <c r="R5229" s="34">
        <v>18</v>
      </c>
      <c r="S5229" s="45">
        <v>48.047832685186016</v>
      </c>
      <c r="T5229" s="44">
        <v>5226</v>
      </c>
      <c r="U5229" s="34">
        <v>218</v>
      </c>
      <c r="V5229" s="34">
        <v>18</v>
      </c>
      <c r="W5229" s="45">
        <v>130.24396659575481</v>
      </c>
    </row>
    <row r="5230" spans="12:23" x14ac:dyDescent="0.3">
      <c r="L5230" s="44">
        <v>5227</v>
      </c>
      <c r="M5230" s="34">
        <v>218</v>
      </c>
      <c r="N5230" s="34">
        <v>19</v>
      </c>
      <c r="O5230" s="45">
        <v>28.669976272090892</v>
      </c>
      <c r="P5230" s="44">
        <v>5227</v>
      </c>
      <c r="Q5230" s="34">
        <v>218</v>
      </c>
      <c r="R5230" s="34">
        <v>19</v>
      </c>
      <c r="S5230" s="45">
        <v>36.088763218606438</v>
      </c>
      <c r="T5230" s="44">
        <v>5227</v>
      </c>
      <c r="U5230" s="34">
        <v>218</v>
      </c>
      <c r="V5230" s="34">
        <v>19</v>
      </c>
      <c r="W5230" s="45">
        <v>97.826341136412566</v>
      </c>
    </row>
    <row r="5231" spans="12:23" x14ac:dyDescent="0.3">
      <c r="L5231" s="44">
        <v>5228</v>
      </c>
      <c r="M5231" s="34">
        <v>218</v>
      </c>
      <c r="N5231" s="34">
        <v>20</v>
      </c>
      <c r="O5231" s="45">
        <v>28.669976272090892</v>
      </c>
      <c r="P5231" s="44">
        <v>5228</v>
      </c>
      <c r="Q5231" s="34">
        <v>218</v>
      </c>
      <c r="R5231" s="34">
        <v>20</v>
      </c>
      <c r="S5231" s="45">
        <v>36.088763218606438</v>
      </c>
      <c r="T5231" s="44">
        <v>5228</v>
      </c>
      <c r="U5231" s="34">
        <v>218</v>
      </c>
      <c r="V5231" s="34">
        <v>20</v>
      </c>
      <c r="W5231" s="45">
        <v>97.826341136412566</v>
      </c>
    </row>
    <row r="5232" spans="12:23" x14ac:dyDescent="0.3">
      <c r="L5232" s="44">
        <v>5229</v>
      </c>
      <c r="M5232" s="34">
        <v>218</v>
      </c>
      <c r="N5232" s="34">
        <v>21</v>
      </c>
      <c r="O5232" s="45">
        <v>162.44013107818122</v>
      </c>
      <c r="P5232" s="44">
        <v>5229</v>
      </c>
      <c r="Q5232" s="34">
        <v>218</v>
      </c>
      <c r="R5232" s="34">
        <v>21</v>
      </c>
      <c r="S5232" s="45">
        <v>204.47395463618017</v>
      </c>
      <c r="T5232" s="44">
        <v>5229</v>
      </c>
      <c r="U5232" s="34">
        <v>218</v>
      </c>
      <c r="V5232" s="34">
        <v>21</v>
      </c>
      <c r="W5232" s="45">
        <v>554.27055559048108</v>
      </c>
    </row>
    <row r="5233" spans="12:23" x14ac:dyDescent="0.3">
      <c r="L5233" s="44">
        <v>5230</v>
      </c>
      <c r="M5233" s="34">
        <v>218</v>
      </c>
      <c r="N5233" s="34">
        <v>22</v>
      </c>
      <c r="O5233" s="45">
        <v>57.428928332612422</v>
      </c>
      <c r="P5233" s="44">
        <v>5230</v>
      </c>
      <c r="Q5233" s="34">
        <v>218</v>
      </c>
      <c r="R5233" s="34">
        <v>22</v>
      </c>
      <c r="S5233" s="45">
        <v>72.289526047201662</v>
      </c>
      <c r="T5233" s="44">
        <v>5230</v>
      </c>
      <c r="U5233" s="34">
        <v>218</v>
      </c>
      <c r="V5233" s="34">
        <v>22</v>
      </c>
      <c r="W5233" s="45">
        <v>195.95628126255886</v>
      </c>
    </row>
    <row r="5234" spans="12:23" x14ac:dyDescent="0.3">
      <c r="L5234" s="44">
        <v>5231</v>
      </c>
      <c r="M5234" s="34">
        <v>218</v>
      </c>
      <c r="N5234" s="34">
        <v>23</v>
      </c>
      <c r="O5234" s="45">
        <v>0</v>
      </c>
      <c r="P5234" s="44">
        <v>5231</v>
      </c>
      <c r="Q5234" s="34">
        <v>218</v>
      </c>
      <c r="R5234" s="34">
        <v>23</v>
      </c>
      <c r="S5234" s="45">
        <v>0</v>
      </c>
      <c r="T5234" s="44">
        <v>5231</v>
      </c>
      <c r="U5234" s="34">
        <v>218</v>
      </c>
      <c r="V5234" s="34">
        <v>23</v>
      </c>
      <c r="W5234" s="45">
        <v>0</v>
      </c>
    </row>
    <row r="5235" spans="12:23" x14ac:dyDescent="0.3">
      <c r="L5235" s="44">
        <v>5232</v>
      </c>
      <c r="M5235" s="34">
        <v>218</v>
      </c>
      <c r="N5235" s="34">
        <v>24</v>
      </c>
      <c r="O5235" s="45">
        <v>200.76892349435238</v>
      </c>
      <c r="P5235" s="44">
        <v>5232</v>
      </c>
      <c r="Q5235" s="34">
        <v>218</v>
      </c>
      <c r="R5235" s="34">
        <v>24</v>
      </c>
      <c r="S5235" s="45">
        <v>252.72089773912398</v>
      </c>
      <c r="T5235" s="44">
        <v>5232</v>
      </c>
      <c r="U5235" s="34">
        <v>218</v>
      </c>
      <c r="V5235" s="34">
        <v>24</v>
      </c>
      <c r="W5235" s="45">
        <v>685.05425372354023</v>
      </c>
    </row>
    <row r="5236" spans="12:23" x14ac:dyDescent="0.3">
      <c r="L5236" s="44">
        <v>5233</v>
      </c>
      <c r="M5236" s="34">
        <v>219</v>
      </c>
      <c r="N5236" s="34">
        <v>1</v>
      </c>
      <c r="O5236" s="45">
        <v>0</v>
      </c>
      <c r="P5236" s="44">
        <v>5233</v>
      </c>
      <c r="Q5236" s="34">
        <v>219</v>
      </c>
      <c r="R5236" s="34">
        <v>1</v>
      </c>
      <c r="S5236" s="45">
        <v>0</v>
      </c>
      <c r="T5236" s="44">
        <v>5233</v>
      </c>
      <c r="U5236" s="34">
        <v>219</v>
      </c>
      <c r="V5236" s="34">
        <v>1</v>
      </c>
      <c r="W5236" s="45">
        <v>0</v>
      </c>
    </row>
    <row r="5237" spans="12:23" x14ac:dyDescent="0.3">
      <c r="L5237" s="44">
        <v>5234</v>
      </c>
      <c r="M5237" s="34">
        <v>219</v>
      </c>
      <c r="N5237" s="34">
        <v>2</v>
      </c>
      <c r="O5237" s="45">
        <v>57.428928332612422</v>
      </c>
      <c r="P5237" s="44">
        <v>5234</v>
      </c>
      <c r="Q5237" s="34">
        <v>219</v>
      </c>
      <c r="R5237" s="34">
        <v>2</v>
      </c>
      <c r="S5237" s="45">
        <v>72.289526047201662</v>
      </c>
      <c r="T5237" s="44">
        <v>5234</v>
      </c>
      <c r="U5237" s="34">
        <v>219</v>
      </c>
      <c r="V5237" s="34">
        <v>2</v>
      </c>
      <c r="W5237" s="45">
        <v>195.95628126255886</v>
      </c>
    </row>
    <row r="5238" spans="12:23" x14ac:dyDescent="0.3">
      <c r="L5238" s="44">
        <v>5235</v>
      </c>
      <c r="M5238" s="34">
        <v>219</v>
      </c>
      <c r="N5238" s="34">
        <v>3</v>
      </c>
      <c r="O5238" s="45">
        <v>181.52049459719345</v>
      </c>
      <c r="P5238" s="44">
        <v>5235</v>
      </c>
      <c r="Q5238" s="34">
        <v>219</v>
      </c>
      <c r="R5238" s="34">
        <v>3</v>
      </c>
      <c r="S5238" s="45">
        <v>228.49164877821823</v>
      </c>
      <c r="T5238" s="44">
        <v>5235</v>
      </c>
      <c r="U5238" s="34">
        <v>219</v>
      </c>
      <c r="V5238" s="34">
        <v>3</v>
      </c>
      <c r="W5238" s="45">
        <v>619.37567227781778</v>
      </c>
    </row>
    <row r="5239" spans="12:23" x14ac:dyDescent="0.3">
      <c r="L5239" s="44">
        <v>5236</v>
      </c>
      <c r="M5239" s="34">
        <v>219</v>
      </c>
      <c r="N5239" s="34">
        <v>4</v>
      </c>
      <c r="O5239" s="45">
        <v>47.878860374391785</v>
      </c>
      <c r="P5239" s="44">
        <v>5236</v>
      </c>
      <c r="Q5239" s="34">
        <v>219</v>
      </c>
      <c r="R5239" s="34">
        <v>4</v>
      </c>
      <c r="S5239" s="45">
        <v>60.268234575072746</v>
      </c>
      <c r="T5239" s="44">
        <v>5236</v>
      </c>
      <c r="U5239" s="34">
        <v>219</v>
      </c>
      <c r="V5239" s="34">
        <v>4</v>
      </c>
      <c r="W5239" s="45">
        <v>163.36998969780896</v>
      </c>
    </row>
    <row r="5240" spans="12:23" x14ac:dyDescent="0.3">
      <c r="L5240" s="44">
        <v>5237</v>
      </c>
      <c r="M5240" s="34">
        <v>219</v>
      </c>
      <c r="N5240" s="34">
        <v>5</v>
      </c>
      <c r="O5240" s="45">
        <v>382.14112511082811</v>
      </c>
      <c r="P5240" s="44">
        <v>5237</v>
      </c>
      <c r="Q5240" s="34">
        <v>219</v>
      </c>
      <c r="R5240" s="34">
        <v>5</v>
      </c>
      <c r="S5240" s="45">
        <v>481.02588050069426</v>
      </c>
      <c r="T5240" s="44">
        <v>5237</v>
      </c>
      <c r="U5240" s="34">
        <v>219</v>
      </c>
      <c r="V5240" s="34">
        <v>5</v>
      </c>
      <c r="W5240" s="45">
        <v>1303.9239276851351</v>
      </c>
    </row>
    <row r="5241" spans="12:23" x14ac:dyDescent="0.3">
      <c r="L5241" s="44">
        <v>5238</v>
      </c>
      <c r="M5241" s="34">
        <v>219</v>
      </c>
      <c r="N5241" s="34">
        <v>6</v>
      </c>
      <c r="O5241" s="45">
        <v>66.969110092118527</v>
      </c>
      <c r="P5241" s="44">
        <v>5238</v>
      </c>
      <c r="Q5241" s="34">
        <v>219</v>
      </c>
      <c r="R5241" s="34">
        <v>6</v>
      </c>
      <c r="S5241" s="45">
        <v>84.298373118220695</v>
      </c>
      <c r="T5241" s="44">
        <v>5238</v>
      </c>
      <c r="U5241" s="34">
        <v>219</v>
      </c>
      <c r="V5241" s="34">
        <v>6</v>
      </c>
      <c r="W5241" s="45">
        <v>228.50883960622716</v>
      </c>
    </row>
    <row r="5242" spans="12:23" x14ac:dyDescent="0.3">
      <c r="L5242" s="44">
        <v>5239</v>
      </c>
      <c r="M5242" s="34">
        <v>219</v>
      </c>
      <c r="N5242" s="34">
        <v>7</v>
      </c>
      <c r="O5242" s="45">
        <v>353.51069363359522</v>
      </c>
      <c r="P5242" s="44">
        <v>5239</v>
      </c>
      <c r="Q5242" s="34">
        <v>219</v>
      </c>
      <c r="R5242" s="34">
        <v>7</v>
      </c>
      <c r="S5242" s="45">
        <v>444.98689488652718</v>
      </c>
      <c r="T5242" s="44">
        <v>5239</v>
      </c>
      <c r="U5242" s="34">
        <v>219</v>
      </c>
      <c r="V5242" s="34">
        <v>7</v>
      </c>
      <c r="W5242" s="45">
        <v>1206.2325194330483</v>
      </c>
    </row>
    <row r="5243" spans="12:23" x14ac:dyDescent="0.3">
      <c r="L5243" s="44">
        <v>5240</v>
      </c>
      <c r="M5243" s="34">
        <v>219</v>
      </c>
      <c r="N5243" s="34">
        <v>8</v>
      </c>
      <c r="O5243" s="45">
        <v>449.09046280551769</v>
      </c>
      <c r="P5243" s="44">
        <v>5240</v>
      </c>
      <c r="Q5243" s="34">
        <v>219</v>
      </c>
      <c r="R5243" s="34">
        <v>8</v>
      </c>
      <c r="S5243" s="45">
        <v>565.2993648166954</v>
      </c>
      <c r="T5243" s="44">
        <v>5240</v>
      </c>
      <c r="U5243" s="34">
        <v>219</v>
      </c>
      <c r="V5243" s="34">
        <v>8</v>
      </c>
      <c r="W5243" s="45">
        <v>1532.3653008491995</v>
      </c>
    </row>
    <row r="5244" spans="12:23" x14ac:dyDescent="0.3">
      <c r="L5244" s="44">
        <v>5241</v>
      </c>
      <c r="M5244" s="34">
        <v>219</v>
      </c>
      <c r="N5244" s="34">
        <v>9</v>
      </c>
      <c r="O5244" s="45">
        <v>143.36965375788353</v>
      </c>
      <c r="P5244" s="44">
        <v>5241</v>
      </c>
      <c r="Q5244" s="34">
        <v>219</v>
      </c>
      <c r="R5244" s="34">
        <v>9</v>
      </c>
      <c r="S5244" s="45">
        <v>180.46870489525193</v>
      </c>
      <c r="T5244" s="44">
        <v>5241</v>
      </c>
      <c r="U5244" s="34">
        <v>219</v>
      </c>
      <c r="V5244" s="34">
        <v>9</v>
      </c>
      <c r="W5244" s="45">
        <v>489.19917212422592</v>
      </c>
    </row>
    <row r="5245" spans="12:23" x14ac:dyDescent="0.3">
      <c r="L5245" s="44">
        <v>5242</v>
      </c>
      <c r="M5245" s="34">
        <v>219</v>
      </c>
      <c r="N5245" s="34">
        <v>10</v>
      </c>
      <c r="O5245" s="45">
        <v>19.110022115155761</v>
      </c>
      <c r="P5245" s="44">
        <v>5242</v>
      </c>
      <c r="Q5245" s="34">
        <v>219</v>
      </c>
      <c r="R5245" s="34">
        <v>10</v>
      </c>
      <c r="S5245" s="45">
        <v>24.055027345367673</v>
      </c>
      <c r="T5245" s="44">
        <v>5242</v>
      </c>
      <c r="U5245" s="34">
        <v>219</v>
      </c>
      <c r="V5245" s="34">
        <v>10</v>
      </c>
      <c r="W5245" s="45">
        <v>65.206316350581218</v>
      </c>
    </row>
    <row r="5246" spans="12:23" x14ac:dyDescent="0.3">
      <c r="L5246" s="44">
        <v>5243</v>
      </c>
      <c r="M5246" s="34">
        <v>219</v>
      </c>
      <c r="N5246" s="34">
        <v>11</v>
      </c>
      <c r="O5246" s="45">
        <v>38.220044230311522</v>
      </c>
      <c r="P5246" s="44">
        <v>5243</v>
      </c>
      <c r="Q5246" s="34">
        <v>219</v>
      </c>
      <c r="R5246" s="34">
        <v>11</v>
      </c>
      <c r="S5246" s="45">
        <v>48.110054690735346</v>
      </c>
      <c r="T5246" s="44">
        <v>5243</v>
      </c>
      <c r="U5246" s="34">
        <v>219</v>
      </c>
      <c r="V5246" s="34">
        <v>11</v>
      </c>
      <c r="W5246" s="45">
        <v>130.41263270116244</v>
      </c>
    </row>
    <row r="5247" spans="12:23" x14ac:dyDescent="0.3">
      <c r="L5247" s="44">
        <v>5244</v>
      </c>
      <c r="M5247" s="34">
        <v>219</v>
      </c>
      <c r="N5247" s="34">
        <v>12</v>
      </c>
      <c r="O5247" s="45">
        <v>162.44013107818122</v>
      </c>
      <c r="P5247" s="44">
        <v>5244</v>
      </c>
      <c r="Q5247" s="34">
        <v>219</v>
      </c>
      <c r="R5247" s="34">
        <v>12</v>
      </c>
      <c r="S5247" s="45">
        <v>204.47395463618017</v>
      </c>
      <c r="T5247" s="44">
        <v>5244</v>
      </c>
      <c r="U5247" s="34">
        <v>219</v>
      </c>
      <c r="V5247" s="34">
        <v>12</v>
      </c>
      <c r="W5247" s="45">
        <v>554.27055559048108</v>
      </c>
    </row>
    <row r="5248" spans="12:23" x14ac:dyDescent="0.3">
      <c r="L5248" s="44">
        <v>5245</v>
      </c>
      <c r="M5248" s="34">
        <v>219</v>
      </c>
      <c r="N5248" s="34">
        <v>13</v>
      </c>
      <c r="O5248" s="45">
        <v>57.428928332612422</v>
      </c>
      <c r="P5248" s="44">
        <v>5245</v>
      </c>
      <c r="Q5248" s="34">
        <v>219</v>
      </c>
      <c r="R5248" s="34">
        <v>13</v>
      </c>
      <c r="S5248" s="45">
        <v>72.289526047201662</v>
      </c>
      <c r="T5248" s="44">
        <v>5245</v>
      </c>
      <c r="U5248" s="34">
        <v>219</v>
      </c>
      <c r="V5248" s="34">
        <v>13</v>
      </c>
      <c r="W5248" s="45">
        <v>195.95628126255886</v>
      </c>
    </row>
    <row r="5249" spans="12:23" x14ac:dyDescent="0.3">
      <c r="L5249" s="44">
        <v>5246</v>
      </c>
      <c r="M5249" s="34">
        <v>219</v>
      </c>
      <c r="N5249" s="34">
        <v>14</v>
      </c>
      <c r="O5249" s="45">
        <v>363.05087539310125</v>
      </c>
      <c r="P5249" s="44">
        <v>5246</v>
      </c>
      <c r="Q5249" s="34">
        <v>219</v>
      </c>
      <c r="R5249" s="34">
        <v>14</v>
      </c>
      <c r="S5249" s="45">
        <v>456.99574195754616</v>
      </c>
      <c r="T5249" s="44">
        <v>5246</v>
      </c>
      <c r="U5249" s="34">
        <v>219</v>
      </c>
      <c r="V5249" s="34">
        <v>14</v>
      </c>
      <c r="W5249" s="45">
        <v>1238.7850777767167</v>
      </c>
    </row>
    <row r="5250" spans="12:23" x14ac:dyDescent="0.3">
      <c r="L5250" s="44">
        <v>5247</v>
      </c>
      <c r="M5250" s="34">
        <v>219</v>
      </c>
      <c r="N5250" s="34">
        <v>15</v>
      </c>
      <c r="O5250" s="45">
        <v>57.428928332612422</v>
      </c>
      <c r="P5250" s="44">
        <v>5247</v>
      </c>
      <c r="Q5250" s="34">
        <v>219</v>
      </c>
      <c r="R5250" s="34">
        <v>15</v>
      </c>
      <c r="S5250" s="45">
        <v>72.289526047201662</v>
      </c>
      <c r="T5250" s="44">
        <v>5247</v>
      </c>
      <c r="U5250" s="34">
        <v>219</v>
      </c>
      <c r="V5250" s="34">
        <v>15</v>
      </c>
      <c r="W5250" s="45">
        <v>195.95628126255886</v>
      </c>
    </row>
    <row r="5251" spans="12:23" x14ac:dyDescent="0.3">
      <c r="L5251" s="44">
        <v>5248</v>
      </c>
      <c r="M5251" s="34">
        <v>219</v>
      </c>
      <c r="N5251" s="34">
        <v>16</v>
      </c>
      <c r="O5251" s="45">
        <v>114.62058789607647</v>
      </c>
      <c r="P5251" s="44">
        <v>5248</v>
      </c>
      <c r="Q5251" s="34">
        <v>219</v>
      </c>
      <c r="R5251" s="34">
        <v>16</v>
      </c>
      <c r="S5251" s="45">
        <v>144.28038646776653</v>
      </c>
      <c r="T5251" s="44">
        <v>5248</v>
      </c>
      <c r="U5251" s="34">
        <v>219</v>
      </c>
      <c r="V5251" s="34">
        <v>16</v>
      </c>
      <c r="W5251" s="45">
        <v>391.10296521916104</v>
      </c>
    </row>
    <row r="5252" spans="12:23" x14ac:dyDescent="0.3">
      <c r="L5252" s="44">
        <v>5249</v>
      </c>
      <c r="M5252" s="34">
        <v>219</v>
      </c>
      <c r="N5252" s="34">
        <v>17</v>
      </c>
      <c r="O5252" s="45">
        <v>124.26951784144222</v>
      </c>
      <c r="P5252" s="44">
        <v>5249</v>
      </c>
      <c r="Q5252" s="34">
        <v>219</v>
      </c>
      <c r="R5252" s="34">
        <v>17</v>
      </c>
      <c r="S5252" s="45">
        <v>156.42612195099409</v>
      </c>
      <c r="T5252" s="44">
        <v>5249</v>
      </c>
      <c r="U5252" s="34">
        <v>219</v>
      </c>
      <c r="V5252" s="34">
        <v>17</v>
      </c>
      <c r="W5252" s="45">
        <v>424.02658899472613</v>
      </c>
    </row>
    <row r="5253" spans="12:23" x14ac:dyDescent="0.3">
      <c r="L5253" s="44">
        <v>5250</v>
      </c>
      <c r="M5253" s="34">
        <v>219</v>
      </c>
      <c r="N5253" s="34">
        <v>18</v>
      </c>
      <c r="O5253" s="45">
        <v>0</v>
      </c>
      <c r="P5253" s="44">
        <v>5250</v>
      </c>
      <c r="Q5253" s="34">
        <v>219</v>
      </c>
      <c r="R5253" s="34">
        <v>18</v>
      </c>
      <c r="S5253" s="45">
        <v>0</v>
      </c>
      <c r="T5253" s="44">
        <v>5250</v>
      </c>
      <c r="U5253" s="34">
        <v>219</v>
      </c>
      <c r="V5253" s="34">
        <v>18</v>
      </c>
      <c r="W5253" s="45">
        <v>0</v>
      </c>
    </row>
    <row r="5254" spans="12:23" x14ac:dyDescent="0.3">
      <c r="L5254" s="44">
        <v>5251</v>
      </c>
      <c r="M5254" s="34">
        <v>219</v>
      </c>
      <c r="N5254" s="34">
        <v>19</v>
      </c>
      <c r="O5254" s="45">
        <v>410.9396219662076</v>
      </c>
      <c r="P5254" s="44">
        <v>5251</v>
      </c>
      <c r="Q5254" s="34">
        <v>219</v>
      </c>
      <c r="R5254" s="34">
        <v>19</v>
      </c>
      <c r="S5254" s="45">
        <v>517.27642093372879</v>
      </c>
      <c r="T5254" s="44">
        <v>5251</v>
      </c>
      <c r="U5254" s="34">
        <v>219</v>
      </c>
      <c r="V5254" s="34">
        <v>19</v>
      </c>
      <c r="W5254" s="45">
        <v>1402.1888006956071</v>
      </c>
    </row>
    <row r="5255" spans="12:23" x14ac:dyDescent="0.3">
      <c r="L5255" s="44">
        <v>5252</v>
      </c>
      <c r="M5255" s="34">
        <v>219</v>
      </c>
      <c r="N5255" s="34">
        <v>20</v>
      </c>
      <c r="O5255" s="45">
        <v>124.16076965558263</v>
      </c>
      <c r="P5255" s="44">
        <v>5252</v>
      </c>
      <c r="Q5255" s="34">
        <v>219</v>
      </c>
      <c r="R5255" s="34">
        <v>20</v>
      </c>
      <c r="S5255" s="45">
        <v>156.28923353878562</v>
      </c>
      <c r="T5255" s="44">
        <v>5252</v>
      </c>
      <c r="U5255" s="34">
        <v>219</v>
      </c>
      <c r="V5255" s="34">
        <v>20</v>
      </c>
      <c r="W5255" s="45">
        <v>423.65552356282956</v>
      </c>
    </row>
    <row r="5256" spans="12:23" x14ac:dyDescent="0.3">
      <c r="L5256" s="44">
        <v>5253</v>
      </c>
      <c r="M5256" s="34">
        <v>219</v>
      </c>
      <c r="N5256" s="34">
        <v>21</v>
      </c>
      <c r="O5256" s="45">
        <v>57.428928332612422</v>
      </c>
      <c r="P5256" s="44">
        <v>5253</v>
      </c>
      <c r="Q5256" s="34">
        <v>219</v>
      </c>
      <c r="R5256" s="34">
        <v>21</v>
      </c>
      <c r="S5256" s="45">
        <v>72.289526047201662</v>
      </c>
      <c r="T5256" s="44">
        <v>5253</v>
      </c>
      <c r="U5256" s="34">
        <v>219</v>
      </c>
      <c r="V5256" s="34">
        <v>21</v>
      </c>
      <c r="W5256" s="45">
        <v>195.95628126255886</v>
      </c>
    </row>
    <row r="5257" spans="12:23" x14ac:dyDescent="0.3">
      <c r="L5257" s="44">
        <v>5254</v>
      </c>
      <c r="M5257" s="34">
        <v>219</v>
      </c>
      <c r="N5257" s="34">
        <v>22</v>
      </c>
      <c r="O5257" s="45">
        <v>0</v>
      </c>
      <c r="P5257" s="44">
        <v>5254</v>
      </c>
      <c r="Q5257" s="34">
        <v>219</v>
      </c>
      <c r="R5257" s="34">
        <v>22</v>
      </c>
      <c r="S5257" s="45">
        <v>0</v>
      </c>
      <c r="T5257" s="44">
        <v>5254</v>
      </c>
      <c r="U5257" s="34">
        <v>219</v>
      </c>
      <c r="V5257" s="34">
        <v>22</v>
      </c>
      <c r="W5257" s="45">
        <v>0</v>
      </c>
    </row>
    <row r="5258" spans="12:23" x14ac:dyDescent="0.3">
      <c r="L5258" s="44">
        <v>5255</v>
      </c>
      <c r="M5258" s="34">
        <v>219</v>
      </c>
      <c r="N5258" s="34">
        <v>23</v>
      </c>
      <c r="O5258" s="45">
        <v>57.428928332612422</v>
      </c>
      <c r="P5258" s="44">
        <v>5255</v>
      </c>
      <c r="Q5258" s="34">
        <v>219</v>
      </c>
      <c r="R5258" s="34">
        <v>23</v>
      </c>
      <c r="S5258" s="45">
        <v>72.289526047201662</v>
      </c>
      <c r="T5258" s="44">
        <v>5255</v>
      </c>
      <c r="U5258" s="34">
        <v>219</v>
      </c>
      <c r="V5258" s="34">
        <v>23</v>
      </c>
      <c r="W5258" s="45">
        <v>195.95628126255886</v>
      </c>
    </row>
    <row r="5259" spans="12:23" x14ac:dyDescent="0.3">
      <c r="L5259" s="44">
        <v>5256</v>
      </c>
      <c r="M5259" s="34">
        <v>219</v>
      </c>
      <c r="N5259" s="34">
        <v>24</v>
      </c>
      <c r="O5259" s="45">
        <v>152.89006311996056</v>
      </c>
      <c r="P5259" s="44">
        <v>5256</v>
      </c>
      <c r="Q5259" s="34">
        <v>219</v>
      </c>
      <c r="R5259" s="34">
        <v>24</v>
      </c>
      <c r="S5259" s="45">
        <v>192.45266316405122</v>
      </c>
      <c r="T5259" s="44">
        <v>5256</v>
      </c>
      <c r="U5259" s="34">
        <v>219</v>
      </c>
      <c r="V5259" s="34">
        <v>24</v>
      </c>
      <c r="W5259" s="45">
        <v>521.68426402573118</v>
      </c>
    </row>
    <row r="5260" spans="12:23" x14ac:dyDescent="0.3">
      <c r="L5260" s="44">
        <v>5257</v>
      </c>
      <c r="M5260" s="34">
        <v>220</v>
      </c>
      <c r="N5260" s="34">
        <v>1</v>
      </c>
      <c r="O5260" s="45">
        <v>57.428928332612422</v>
      </c>
      <c r="P5260" s="44">
        <v>5257</v>
      </c>
      <c r="Q5260" s="34">
        <v>220</v>
      </c>
      <c r="R5260" s="34">
        <v>1</v>
      </c>
      <c r="S5260" s="45">
        <v>72.289526047201662</v>
      </c>
      <c r="T5260" s="44">
        <v>5257</v>
      </c>
      <c r="U5260" s="34">
        <v>220</v>
      </c>
      <c r="V5260" s="34">
        <v>1</v>
      </c>
      <c r="W5260" s="45">
        <v>195.95628126255886</v>
      </c>
    </row>
    <row r="5261" spans="12:23" x14ac:dyDescent="0.3">
      <c r="L5261" s="44">
        <v>5258</v>
      </c>
      <c r="M5261" s="34">
        <v>220</v>
      </c>
      <c r="N5261" s="34">
        <v>2</v>
      </c>
      <c r="O5261" s="45">
        <v>0</v>
      </c>
      <c r="P5261" s="44">
        <v>5258</v>
      </c>
      <c r="Q5261" s="34">
        <v>220</v>
      </c>
      <c r="R5261" s="34">
        <v>2</v>
      </c>
      <c r="S5261" s="45">
        <v>0</v>
      </c>
      <c r="T5261" s="44">
        <v>5258</v>
      </c>
      <c r="U5261" s="34">
        <v>220</v>
      </c>
      <c r="V5261" s="34">
        <v>2</v>
      </c>
      <c r="W5261" s="45">
        <v>0</v>
      </c>
    </row>
    <row r="5262" spans="12:23" x14ac:dyDescent="0.3">
      <c r="L5262" s="44">
        <v>5259</v>
      </c>
      <c r="M5262" s="34">
        <v>220</v>
      </c>
      <c r="N5262" s="34">
        <v>3</v>
      </c>
      <c r="O5262" s="45">
        <v>19.110022115155761</v>
      </c>
      <c r="P5262" s="44">
        <v>5259</v>
      </c>
      <c r="Q5262" s="34">
        <v>220</v>
      </c>
      <c r="R5262" s="34">
        <v>3</v>
      </c>
      <c r="S5262" s="45">
        <v>24.055027345367673</v>
      </c>
      <c r="T5262" s="44">
        <v>5259</v>
      </c>
      <c r="U5262" s="34">
        <v>220</v>
      </c>
      <c r="V5262" s="34">
        <v>3</v>
      </c>
      <c r="W5262" s="45">
        <v>65.206316350581218</v>
      </c>
    </row>
    <row r="5263" spans="12:23" x14ac:dyDescent="0.3">
      <c r="L5263" s="44">
        <v>5260</v>
      </c>
      <c r="M5263" s="34">
        <v>220</v>
      </c>
      <c r="N5263" s="34">
        <v>4</v>
      </c>
      <c r="O5263" s="45">
        <v>200.66017530849271</v>
      </c>
      <c r="P5263" s="44">
        <v>5260</v>
      </c>
      <c r="Q5263" s="34">
        <v>220</v>
      </c>
      <c r="R5263" s="34">
        <v>4</v>
      </c>
      <c r="S5263" s="45">
        <v>252.58400932691544</v>
      </c>
      <c r="T5263" s="44">
        <v>5260</v>
      </c>
      <c r="U5263" s="34">
        <v>220</v>
      </c>
      <c r="V5263" s="34">
        <v>4</v>
      </c>
      <c r="W5263" s="45">
        <v>684.68318829164332</v>
      </c>
    </row>
    <row r="5264" spans="12:23" x14ac:dyDescent="0.3">
      <c r="L5264" s="44">
        <v>5261</v>
      </c>
      <c r="M5264" s="34">
        <v>220</v>
      </c>
      <c r="N5264" s="34">
        <v>5</v>
      </c>
      <c r="O5264" s="45">
        <v>0</v>
      </c>
      <c r="P5264" s="44">
        <v>5261</v>
      </c>
      <c r="Q5264" s="34">
        <v>220</v>
      </c>
      <c r="R5264" s="34">
        <v>5</v>
      </c>
      <c r="S5264" s="45">
        <v>0</v>
      </c>
      <c r="T5264" s="44">
        <v>5261</v>
      </c>
      <c r="U5264" s="34">
        <v>220</v>
      </c>
      <c r="V5264" s="34">
        <v>5</v>
      </c>
      <c r="W5264" s="45">
        <v>0</v>
      </c>
    </row>
    <row r="5265" spans="12:23" x14ac:dyDescent="0.3">
      <c r="L5265" s="44">
        <v>5262</v>
      </c>
      <c r="M5265" s="34">
        <v>220</v>
      </c>
      <c r="N5265" s="34">
        <v>6</v>
      </c>
      <c r="O5265" s="45">
        <v>630.72959178728524</v>
      </c>
      <c r="P5265" s="44">
        <v>5262</v>
      </c>
      <c r="Q5265" s="34">
        <v>220</v>
      </c>
      <c r="R5265" s="34">
        <v>6</v>
      </c>
      <c r="S5265" s="45">
        <v>793.94034640823179</v>
      </c>
      <c r="T5265" s="44">
        <v>5262</v>
      </c>
      <c r="U5265" s="34">
        <v>220</v>
      </c>
      <c r="V5265" s="34">
        <v>6</v>
      </c>
      <c r="W5265" s="45">
        <v>2152.1457717799949</v>
      </c>
    </row>
    <row r="5266" spans="12:23" x14ac:dyDescent="0.3">
      <c r="L5266" s="44">
        <v>5263</v>
      </c>
      <c r="M5266" s="34">
        <v>220</v>
      </c>
      <c r="N5266" s="34">
        <v>7</v>
      </c>
      <c r="O5266" s="45">
        <v>143.34988136045448</v>
      </c>
      <c r="P5266" s="44">
        <v>5263</v>
      </c>
      <c r="Q5266" s="34">
        <v>220</v>
      </c>
      <c r="R5266" s="34">
        <v>7</v>
      </c>
      <c r="S5266" s="45">
        <v>180.44381609303218</v>
      </c>
      <c r="T5266" s="44">
        <v>5263</v>
      </c>
      <c r="U5266" s="34">
        <v>220</v>
      </c>
      <c r="V5266" s="34">
        <v>7</v>
      </c>
      <c r="W5266" s="45">
        <v>489.13170568206283</v>
      </c>
    </row>
    <row r="5267" spans="12:23" x14ac:dyDescent="0.3">
      <c r="L5267" s="44">
        <v>5264</v>
      </c>
      <c r="M5267" s="34">
        <v>220</v>
      </c>
      <c r="N5267" s="34">
        <v>8</v>
      </c>
      <c r="O5267" s="45">
        <v>57.428928332612422</v>
      </c>
      <c r="P5267" s="44">
        <v>5264</v>
      </c>
      <c r="Q5267" s="34">
        <v>220</v>
      </c>
      <c r="R5267" s="34">
        <v>8</v>
      </c>
      <c r="S5267" s="45">
        <v>72.289526047201662</v>
      </c>
      <c r="T5267" s="44">
        <v>5264</v>
      </c>
      <c r="U5267" s="34">
        <v>220</v>
      </c>
      <c r="V5267" s="34">
        <v>8</v>
      </c>
      <c r="W5267" s="45">
        <v>195.95628126255886</v>
      </c>
    </row>
    <row r="5268" spans="12:23" x14ac:dyDescent="0.3">
      <c r="L5268" s="44">
        <v>5265</v>
      </c>
      <c r="M5268" s="34">
        <v>220</v>
      </c>
      <c r="N5268" s="34">
        <v>9</v>
      </c>
      <c r="O5268" s="45">
        <v>0</v>
      </c>
      <c r="P5268" s="44">
        <v>5265</v>
      </c>
      <c r="Q5268" s="34">
        <v>220</v>
      </c>
      <c r="R5268" s="34">
        <v>9</v>
      </c>
      <c r="S5268" s="45">
        <v>0</v>
      </c>
      <c r="T5268" s="44">
        <v>5265</v>
      </c>
      <c r="U5268" s="34">
        <v>220</v>
      </c>
      <c r="V5268" s="34">
        <v>9</v>
      </c>
      <c r="W5268" s="45">
        <v>0</v>
      </c>
    </row>
    <row r="5269" spans="12:23" x14ac:dyDescent="0.3">
      <c r="L5269" s="44">
        <v>5266</v>
      </c>
      <c r="M5269" s="34">
        <v>220</v>
      </c>
      <c r="N5269" s="34">
        <v>10</v>
      </c>
      <c r="O5269" s="45">
        <v>229.40924117029977</v>
      </c>
      <c r="P5269" s="44">
        <v>5266</v>
      </c>
      <c r="Q5269" s="34">
        <v>220</v>
      </c>
      <c r="R5269" s="34">
        <v>10</v>
      </c>
      <c r="S5269" s="45">
        <v>288.77232775440086</v>
      </c>
      <c r="T5269" s="44">
        <v>5266</v>
      </c>
      <c r="U5269" s="34">
        <v>220</v>
      </c>
      <c r="V5269" s="34">
        <v>10</v>
      </c>
      <c r="W5269" s="45">
        <v>782.77939519670826</v>
      </c>
    </row>
    <row r="5270" spans="12:23" x14ac:dyDescent="0.3">
      <c r="L5270" s="44">
        <v>5267</v>
      </c>
      <c r="M5270" s="34">
        <v>220</v>
      </c>
      <c r="N5270" s="34">
        <v>11</v>
      </c>
      <c r="O5270" s="45">
        <v>0</v>
      </c>
      <c r="P5270" s="44">
        <v>5267</v>
      </c>
      <c r="Q5270" s="34">
        <v>220</v>
      </c>
      <c r="R5270" s="34">
        <v>11</v>
      </c>
      <c r="S5270" s="45">
        <v>0</v>
      </c>
      <c r="T5270" s="44">
        <v>5267</v>
      </c>
      <c r="U5270" s="34">
        <v>220</v>
      </c>
      <c r="V5270" s="34">
        <v>11</v>
      </c>
      <c r="W5270" s="45">
        <v>0</v>
      </c>
    </row>
    <row r="5271" spans="12:23" x14ac:dyDescent="0.3">
      <c r="L5271" s="44">
        <v>5268</v>
      </c>
      <c r="M5271" s="34">
        <v>220</v>
      </c>
      <c r="N5271" s="34">
        <v>12</v>
      </c>
      <c r="O5271" s="45">
        <v>420.46991752699927</v>
      </c>
      <c r="P5271" s="44">
        <v>5268</v>
      </c>
      <c r="Q5271" s="34">
        <v>220</v>
      </c>
      <c r="R5271" s="34">
        <v>12</v>
      </c>
      <c r="S5271" s="45">
        <v>529.27282360363813</v>
      </c>
      <c r="T5271" s="44">
        <v>5268</v>
      </c>
      <c r="U5271" s="34">
        <v>220</v>
      </c>
      <c r="V5271" s="34">
        <v>12</v>
      </c>
      <c r="W5271" s="45">
        <v>1434.7076258181942</v>
      </c>
    </row>
    <row r="5272" spans="12:23" x14ac:dyDescent="0.3">
      <c r="L5272" s="44">
        <v>5269</v>
      </c>
      <c r="M5272" s="34">
        <v>220</v>
      </c>
      <c r="N5272" s="34">
        <v>13</v>
      </c>
      <c r="O5272" s="45">
        <v>0</v>
      </c>
      <c r="P5272" s="44">
        <v>5269</v>
      </c>
      <c r="Q5272" s="34">
        <v>220</v>
      </c>
      <c r="R5272" s="34">
        <v>13</v>
      </c>
      <c r="S5272" s="45">
        <v>0</v>
      </c>
      <c r="T5272" s="44">
        <v>5269</v>
      </c>
      <c r="U5272" s="34">
        <v>220</v>
      </c>
      <c r="V5272" s="34">
        <v>13</v>
      </c>
      <c r="W5272" s="45">
        <v>0</v>
      </c>
    </row>
    <row r="5273" spans="12:23" x14ac:dyDescent="0.3">
      <c r="L5273" s="44">
        <v>5270</v>
      </c>
      <c r="M5273" s="34">
        <v>220</v>
      </c>
      <c r="N5273" s="34">
        <v>14</v>
      </c>
      <c r="O5273" s="45">
        <v>210.31899145257307</v>
      </c>
      <c r="P5273" s="44">
        <v>5270</v>
      </c>
      <c r="Q5273" s="34">
        <v>220</v>
      </c>
      <c r="R5273" s="34">
        <v>14</v>
      </c>
      <c r="S5273" s="45">
        <v>264.74218921125299</v>
      </c>
      <c r="T5273" s="44">
        <v>5270</v>
      </c>
      <c r="U5273" s="34">
        <v>220</v>
      </c>
      <c r="V5273" s="34">
        <v>14</v>
      </c>
      <c r="W5273" s="45">
        <v>717.64054528829024</v>
      </c>
    </row>
    <row r="5274" spans="12:23" x14ac:dyDescent="0.3">
      <c r="L5274" s="44">
        <v>5271</v>
      </c>
      <c r="M5274" s="34">
        <v>220</v>
      </c>
      <c r="N5274" s="34">
        <v>15</v>
      </c>
      <c r="O5274" s="45">
        <v>9.5599541569351381</v>
      </c>
      <c r="P5274" s="44">
        <v>5271</v>
      </c>
      <c r="Q5274" s="34">
        <v>220</v>
      </c>
      <c r="R5274" s="34">
        <v>15</v>
      </c>
      <c r="S5274" s="45">
        <v>12.03373587323877</v>
      </c>
      <c r="T5274" s="44">
        <v>5271</v>
      </c>
      <c r="U5274" s="34">
        <v>220</v>
      </c>
      <c r="V5274" s="34">
        <v>15</v>
      </c>
      <c r="W5274" s="45">
        <v>32.620024785831369</v>
      </c>
    </row>
    <row r="5275" spans="12:23" x14ac:dyDescent="0.3">
      <c r="L5275" s="44">
        <v>5272</v>
      </c>
      <c r="M5275" s="34">
        <v>220</v>
      </c>
      <c r="N5275" s="34">
        <v>16</v>
      </c>
      <c r="O5275" s="45">
        <v>28.669976272090892</v>
      </c>
      <c r="P5275" s="44">
        <v>5272</v>
      </c>
      <c r="Q5275" s="34">
        <v>220</v>
      </c>
      <c r="R5275" s="34">
        <v>16</v>
      </c>
      <c r="S5275" s="45">
        <v>36.088763218606438</v>
      </c>
      <c r="T5275" s="44">
        <v>5272</v>
      </c>
      <c r="U5275" s="34">
        <v>220</v>
      </c>
      <c r="V5275" s="34">
        <v>16</v>
      </c>
      <c r="W5275" s="45">
        <v>97.826341136412566</v>
      </c>
    </row>
    <row r="5276" spans="12:23" x14ac:dyDescent="0.3">
      <c r="L5276" s="44">
        <v>5273</v>
      </c>
      <c r="M5276" s="34">
        <v>220</v>
      </c>
      <c r="N5276" s="34">
        <v>17</v>
      </c>
      <c r="O5276" s="45">
        <v>143.3004503668819</v>
      </c>
      <c r="P5276" s="44">
        <v>5273</v>
      </c>
      <c r="Q5276" s="34">
        <v>220</v>
      </c>
      <c r="R5276" s="34">
        <v>17</v>
      </c>
      <c r="S5276" s="45">
        <v>180.38159408748285</v>
      </c>
      <c r="T5276" s="44">
        <v>5273</v>
      </c>
      <c r="U5276" s="34">
        <v>220</v>
      </c>
      <c r="V5276" s="34">
        <v>17</v>
      </c>
      <c r="W5276" s="45">
        <v>488.96303957665521</v>
      </c>
    </row>
    <row r="5277" spans="12:23" x14ac:dyDescent="0.3">
      <c r="L5277" s="44">
        <v>5274</v>
      </c>
      <c r="M5277" s="34">
        <v>220</v>
      </c>
      <c r="N5277" s="34">
        <v>18</v>
      </c>
      <c r="O5277" s="45">
        <v>420.51934852057173</v>
      </c>
      <c r="P5277" s="44">
        <v>5274</v>
      </c>
      <c r="Q5277" s="34">
        <v>220</v>
      </c>
      <c r="R5277" s="34">
        <v>18</v>
      </c>
      <c r="S5277" s="45">
        <v>529.3350456091872</v>
      </c>
      <c r="T5277" s="44">
        <v>5274</v>
      </c>
      <c r="U5277" s="34">
        <v>220</v>
      </c>
      <c r="V5277" s="34">
        <v>18</v>
      </c>
      <c r="W5277" s="45">
        <v>1434.8762919236015</v>
      </c>
    </row>
    <row r="5278" spans="12:23" x14ac:dyDescent="0.3">
      <c r="L5278" s="44">
        <v>5275</v>
      </c>
      <c r="M5278" s="34">
        <v>220</v>
      </c>
      <c r="N5278" s="34">
        <v>19</v>
      </c>
      <c r="O5278" s="45">
        <v>76.449974659337542</v>
      </c>
      <c r="P5278" s="44">
        <v>5275</v>
      </c>
      <c r="Q5278" s="34">
        <v>220</v>
      </c>
      <c r="R5278" s="34">
        <v>19</v>
      </c>
      <c r="S5278" s="45">
        <v>96.232553782580524</v>
      </c>
      <c r="T5278" s="44">
        <v>5275</v>
      </c>
      <c r="U5278" s="34">
        <v>220</v>
      </c>
      <c r="V5278" s="34">
        <v>19</v>
      </c>
      <c r="W5278" s="45">
        <v>260.85899862340631</v>
      </c>
    </row>
    <row r="5279" spans="12:23" x14ac:dyDescent="0.3">
      <c r="L5279" s="44">
        <v>5276</v>
      </c>
      <c r="M5279" s="34">
        <v>220</v>
      </c>
      <c r="N5279" s="34">
        <v>20</v>
      </c>
      <c r="O5279" s="45">
        <v>143.43885714888509</v>
      </c>
      <c r="P5279" s="44">
        <v>5276</v>
      </c>
      <c r="Q5279" s="34">
        <v>220</v>
      </c>
      <c r="R5279" s="34">
        <v>20</v>
      </c>
      <c r="S5279" s="45">
        <v>180.55581570302095</v>
      </c>
      <c r="T5279" s="44">
        <v>5276</v>
      </c>
      <c r="U5279" s="34">
        <v>220</v>
      </c>
      <c r="V5279" s="34">
        <v>20</v>
      </c>
      <c r="W5279" s="45">
        <v>489.43530467179647</v>
      </c>
    </row>
    <row r="5280" spans="12:23" x14ac:dyDescent="0.3">
      <c r="L5280" s="44">
        <v>5277</v>
      </c>
      <c r="M5280" s="34">
        <v>220</v>
      </c>
      <c r="N5280" s="34">
        <v>21</v>
      </c>
      <c r="O5280" s="45">
        <v>0</v>
      </c>
      <c r="P5280" s="44">
        <v>5277</v>
      </c>
      <c r="Q5280" s="34">
        <v>220</v>
      </c>
      <c r="R5280" s="34">
        <v>21</v>
      </c>
      <c r="S5280" s="45">
        <v>0</v>
      </c>
      <c r="T5280" s="44">
        <v>5277</v>
      </c>
      <c r="U5280" s="34">
        <v>220</v>
      </c>
      <c r="V5280" s="34">
        <v>21</v>
      </c>
      <c r="W5280" s="45">
        <v>0</v>
      </c>
    </row>
    <row r="5281" spans="12:23" x14ac:dyDescent="0.3">
      <c r="L5281" s="44">
        <v>5278</v>
      </c>
      <c r="M5281" s="34">
        <v>220</v>
      </c>
      <c r="N5281" s="34">
        <v>22</v>
      </c>
      <c r="O5281" s="45">
        <v>57.428928332612422</v>
      </c>
      <c r="P5281" s="44">
        <v>5278</v>
      </c>
      <c r="Q5281" s="34">
        <v>220</v>
      </c>
      <c r="R5281" s="34">
        <v>22</v>
      </c>
      <c r="S5281" s="45">
        <v>72.289526047201662</v>
      </c>
      <c r="T5281" s="44">
        <v>5278</v>
      </c>
      <c r="U5281" s="34">
        <v>220</v>
      </c>
      <c r="V5281" s="34">
        <v>22</v>
      </c>
      <c r="W5281" s="45">
        <v>195.95628126255886</v>
      </c>
    </row>
    <row r="5282" spans="12:23" x14ac:dyDescent="0.3">
      <c r="L5282" s="44">
        <v>5279</v>
      </c>
      <c r="M5282" s="34">
        <v>220</v>
      </c>
      <c r="N5282" s="34">
        <v>23</v>
      </c>
      <c r="O5282" s="45">
        <v>0</v>
      </c>
      <c r="P5282" s="44">
        <v>5279</v>
      </c>
      <c r="Q5282" s="34">
        <v>220</v>
      </c>
      <c r="R5282" s="34">
        <v>23</v>
      </c>
      <c r="S5282" s="45">
        <v>0</v>
      </c>
      <c r="T5282" s="44">
        <v>5279</v>
      </c>
      <c r="U5282" s="34">
        <v>220</v>
      </c>
      <c r="V5282" s="34">
        <v>23</v>
      </c>
      <c r="W5282" s="45">
        <v>0</v>
      </c>
    </row>
    <row r="5283" spans="12:23" x14ac:dyDescent="0.3">
      <c r="L5283" s="44">
        <v>5280</v>
      </c>
      <c r="M5283" s="34">
        <v>220</v>
      </c>
      <c r="N5283" s="34">
        <v>24</v>
      </c>
      <c r="O5283" s="45">
        <v>181.55015319333697</v>
      </c>
      <c r="P5283" s="44">
        <v>5280</v>
      </c>
      <c r="Q5283" s="34">
        <v>220</v>
      </c>
      <c r="R5283" s="34">
        <v>24</v>
      </c>
      <c r="S5283" s="45">
        <v>228.52898198154782</v>
      </c>
      <c r="T5283" s="44">
        <v>5280</v>
      </c>
      <c r="U5283" s="34">
        <v>220</v>
      </c>
      <c r="V5283" s="34">
        <v>24</v>
      </c>
      <c r="W5283" s="45">
        <v>619.4768719410622</v>
      </c>
    </row>
    <row r="5284" spans="12:23" x14ac:dyDescent="0.3">
      <c r="L5284" s="44">
        <v>5281</v>
      </c>
      <c r="M5284" s="34">
        <v>221</v>
      </c>
      <c r="N5284" s="34">
        <v>1</v>
      </c>
      <c r="O5284" s="45">
        <v>38.220044230311522</v>
      </c>
      <c r="P5284" s="44">
        <v>5281</v>
      </c>
      <c r="Q5284" s="34">
        <v>221</v>
      </c>
      <c r="R5284" s="34">
        <v>1</v>
      </c>
      <c r="S5284" s="45">
        <v>48.110054690735346</v>
      </c>
      <c r="T5284" s="44">
        <v>5281</v>
      </c>
      <c r="U5284" s="34">
        <v>221</v>
      </c>
      <c r="V5284" s="34">
        <v>1</v>
      </c>
      <c r="W5284" s="45">
        <v>130.41263270116244</v>
      </c>
    </row>
    <row r="5285" spans="12:23" x14ac:dyDescent="0.3">
      <c r="L5285" s="44">
        <v>5282</v>
      </c>
      <c r="M5285" s="34">
        <v>221</v>
      </c>
      <c r="N5285" s="34">
        <v>2</v>
      </c>
      <c r="O5285" s="45">
        <v>391.78016885747934</v>
      </c>
      <c r="P5285" s="44">
        <v>5282</v>
      </c>
      <c r="Q5285" s="34">
        <v>221</v>
      </c>
      <c r="R5285" s="34">
        <v>2</v>
      </c>
      <c r="S5285" s="45">
        <v>493.15917158281189</v>
      </c>
      <c r="T5285" s="44">
        <v>5282</v>
      </c>
      <c r="U5285" s="34">
        <v>221</v>
      </c>
      <c r="V5285" s="34">
        <v>2</v>
      </c>
      <c r="W5285" s="45">
        <v>1336.8138182396185</v>
      </c>
    </row>
    <row r="5286" spans="12:23" x14ac:dyDescent="0.3">
      <c r="L5286" s="44">
        <v>5283</v>
      </c>
      <c r="M5286" s="34">
        <v>221</v>
      </c>
      <c r="N5286" s="34">
        <v>3</v>
      </c>
      <c r="O5286" s="45">
        <v>181.68855997534013</v>
      </c>
      <c r="P5286" s="44">
        <v>5283</v>
      </c>
      <c r="Q5286" s="34">
        <v>221</v>
      </c>
      <c r="R5286" s="34">
        <v>3</v>
      </c>
      <c r="S5286" s="45">
        <v>228.70320359708586</v>
      </c>
      <c r="T5286" s="44">
        <v>5283</v>
      </c>
      <c r="U5286" s="34">
        <v>221</v>
      </c>
      <c r="V5286" s="34">
        <v>3</v>
      </c>
      <c r="W5286" s="45">
        <v>619.94913703620341</v>
      </c>
    </row>
    <row r="5287" spans="12:23" x14ac:dyDescent="0.3">
      <c r="L5287" s="44">
        <v>5284</v>
      </c>
      <c r="M5287" s="34">
        <v>221</v>
      </c>
      <c r="N5287" s="34">
        <v>4</v>
      </c>
      <c r="O5287" s="45">
        <v>0</v>
      </c>
      <c r="P5287" s="44">
        <v>5284</v>
      </c>
      <c r="Q5287" s="34">
        <v>221</v>
      </c>
      <c r="R5287" s="34">
        <v>4</v>
      </c>
      <c r="S5287" s="45">
        <v>0</v>
      </c>
      <c r="T5287" s="44">
        <v>5284</v>
      </c>
      <c r="U5287" s="34">
        <v>221</v>
      </c>
      <c r="V5287" s="34">
        <v>4</v>
      </c>
      <c r="W5287" s="45">
        <v>0</v>
      </c>
    </row>
    <row r="5288" spans="12:23" x14ac:dyDescent="0.3">
      <c r="L5288" s="44">
        <v>5285</v>
      </c>
      <c r="M5288" s="34">
        <v>221</v>
      </c>
      <c r="N5288" s="34">
        <v>5</v>
      </c>
      <c r="O5288" s="45">
        <v>210.31899145257307</v>
      </c>
      <c r="P5288" s="44">
        <v>5285</v>
      </c>
      <c r="Q5288" s="34">
        <v>221</v>
      </c>
      <c r="R5288" s="34">
        <v>5</v>
      </c>
      <c r="S5288" s="45">
        <v>264.74218921125299</v>
      </c>
      <c r="T5288" s="44">
        <v>5285</v>
      </c>
      <c r="U5288" s="34">
        <v>221</v>
      </c>
      <c r="V5288" s="34">
        <v>5</v>
      </c>
      <c r="W5288" s="45">
        <v>717.64054528829024</v>
      </c>
    </row>
    <row r="5289" spans="12:23" x14ac:dyDescent="0.3">
      <c r="L5289" s="44">
        <v>5286</v>
      </c>
      <c r="M5289" s="34">
        <v>221</v>
      </c>
      <c r="N5289" s="34">
        <v>6</v>
      </c>
      <c r="O5289" s="45">
        <v>181.52049459719345</v>
      </c>
      <c r="P5289" s="44">
        <v>5286</v>
      </c>
      <c r="Q5289" s="34">
        <v>221</v>
      </c>
      <c r="R5289" s="34">
        <v>6</v>
      </c>
      <c r="S5289" s="45">
        <v>228.49164877821823</v>
      </c>
      <c r="T5289" s="44">
        <v>5286</v>
      </c>
      <c r="U5289" s="34">
        <v>221</v>
      </c>
      <c r="V5289" s="34">
        <v>6</v>
      </c>
      <c r="W5289" s="45">
        <v>619.37567227781778</v>
      </c>
    </row>
    <row r="5290" spans="12:23" x14ac:dyDescent="0.3">
      <c r="L5290" s="44">
        <v>5287</v>
      </c>
      <c r="M5290" s="34">
        <v>221</v>
      </c>
      <c r="N5290" s="34">
        <v>7</v>
      </c>
      <c r="O5290" s="45">
        <v>200.7788096930669</v>
      </c>
      <c r="P5290" s="44">
        <v>5287</v>
      </c>
      <c r="Q5290" s="34">
        <v>221</v>
      </c>
      <c r="R5290" s="34">
        <v>7</v>
      </c>
      <c r="S5290" s="45">
        <v>252.73334214023387</v>
      </c>
      <c r="T5290" s="44">
        <v>5287</v>
      </c>
      <c r="U5290" s="34">
        <v>221</v>
      </c>
      <c r="V5290" s="34">
        <v>7</v>
      </c>
      <c r="W5290" s="45">
        <v>685.08798694462178</v>
      </c>
    </row>
    <row r="5291" spans="12:23" x14ac:dyDescent="0.3">
      <c r="L5291" s="44">
        <v>5288</v>
      </c>
      <c r="M5291" s="34">
        <v>221</v>
      </c>
      <c r="N5291" s="34">
        <v>8</v>
      </c>
      <c r="O5291" s="45">
        <v>0</v>
      </c>
      <c r="P5291" s="44">
        <v>5288</v>
      </c>
      <c r="Q5291" s="34">
        <v>221</v>
      </c>
      <c r="R5291" s="34">
        <v>8</v>
      </c>
      <c r="S5291" s="45">
        <v>0</v>
      </c>
      <c r="T5291" s="44">
        <v>5288</v>
      </c>
      <c r="U5291" s="34">
        <v>221</v>
      </c>
      <c r="V5291" s="34">
        <v>8</v>
      </c>
      <c r="W5291" s="45">
        <v>0</v>
      </c>
    </row>
    <row r="5292" spans="12:23" x14ac:dyDescent="0.3">
      <c r="L5292" s="44">
        <v>5289</v>
      </c>
      <c r="M5292" s="34">
        <v>221</v>
      </c>
      <c r="N5292" s="34">
        <v>9</v>
      </c>
      <c r="O5292" s="45">
        <v>219.85917321207913</v>
      </c>
      <c r="P5292" s="44">
        <v>5289</v>
      </c>
      <c r="Q5292" s="34">
        <v>221</v>
      </c>
      <c r="R5292" s="34">
        <v>9</v>
      </c>
      <c r="S5292" s="45">
        <v>276.75103628227191</v>
      </c>
      <c r="T5292" s="44">
        <v>5289</v>
      </c>
      <c r="U5292" s="34">
        <v>221</v>
      </c>
      <c r="V5292" s="34">
        <v>9</v>
      </c>
      <c r="W5292" s="45">
        <v>750.19310363195837</v>
      </c>
    </row>
    <row r="5293" spans="12:23" x14ac:dyDescent="0.3">
      <c r="L5293" s="44">
        <v>5290</v>
      </c>
      <c r="M5293" s="34">
        <v>221</v>
      </c>
      <c r="N5293" s="34">
        <v>10</v>
      </c>
      <c r="O5293" s="45">
        <v>0</v>
      </c>
      <c r="P5293" s="44">
        <v>5290</v>
      </c>
      <c r="Q5293" s="34">
        <v>221</v>
      </c>
      <c r="R5293" s="34">
        <v>10</v>
      </c>
      <c r="S5293" s="45">
        <v>0</v>
      </c>
      <c r="T5293" s="44">
        <v>5290</v>
      </c>
      <c r="U5293" s="34">
        <v>221</v>
      </c>
      <c r="V5293" s="34">
        <v>10</v>
      </c>
      <c r="W5293" s="45">
        <v>0</v>
      </c>
    </row>
    <row r="5294" spans="12:23" x14ac:dyDescent="0.3">
      <c r="L5294" s="44">
        <v>5291</v>
      </c>
      <c r="M5294" s="34">
        <v>221</v>
      </c>
      <c r="N5294" s="34">
        <v>11</v>
      </c>
      <c r="O5294" s="45">
        <v>630.7295917872849</v>
      </c>
      <c r="P5294" s="44">
        <v>5291</v>
      </c>
      <c r="Q5294" s="34">
        <v>221</v>
      </c>
      <c r="R5294" s="34">
        <v>11</v>
      </c>
      <c r="S5294" s="45">
        <v>793.94034640823145</v>
      </c>
      <c r="T5294" s="44">
        <v>5291</v>
      </c>
      <c r="U5294" s="34">
        <v>221</v>
      </c>
      <c r="V5294" s="34">
        <v>11</v>
      </c>
      <c r="W5294" s="45">
        <v>2152.145771779994</v>
      </c>
    </row>
    <row r="5295" spans="12:23" x14ac:dyDescent="0.3">
      <c r="L5295" s="44">
        <v>5292</v>
      </c>
      <c r="M5295" s="34">
        <v>221</v>
      </c>
      <c r="N5295" s="34">
        <v>12</v>
      </c>
      <c r="O5295" s="45">
        <v>0</v>
      </c>
      <c r="P5295" s="44">
        <v>5292</v>
      </c>
      <c r="Q5295" s="34">
        <v>221</v>
      </c>
      <c r="R5295" s="34">
        <v>12</v>
      </c>
      <c r="S5295" s="45">
        <v>0</v>
      </c>
      <c r="T5295" s="44">
        <v>5292</v>
      </c>
      <c r="U5295" s="34">
        <v>221</v>
      </c>
      <c r="V5295" s="34">
        <v>12</v>
      </c>
      <c r="W5295" s="45">
        <v>0</v>
      </c>
    </row>
    <row r="5296" spans="12:23" x14ac:dyDescent="0.3">
      <c r="L5296" s="44">
        <v>5293</v>
      </c>
      <c r="M5296" s="34">
        <v>221</v>
      </c>
      <c r="N5296" s="34">
        <v>13</v>
      </c>
      <c r="O5296" s="45">
        <v>28.669976272090892</v>
      </c>
      <c r="P5296" s="44">
        <v>5293</v>
      </c>
      <c r="Q5296" s="34">
        <v>221</v>
      </c>
      <c r="R5296" s="34">
        <v>13</v>
      </c>
      <c r="S5296" s="45">
        <v>36.088763218606438</v>
      </c>
      <c r="T5296" s="44">
        <v>5293</v>
      </c>
      <c r="U5296" s="34">
        <v>221</v>
      </c>
      <c r="V5296" s="34">
        <v>13</v>
      </c>
      <c r="W5296" s="45">
        <v>97.826341136412566</v>
      </c>
    </row>
    <row r="5297" spans="12:23" x14ac:dyDescent="0.3">
      <c r="L5297" s="44">
        <v>5294</v>
      </c>
      <c r="M5297" s="34">
        <v>221</v>
      </c>
      <c r="N5297" s="34">
        <v>14</v>
      </c>
      <c r="O5297" s="45">
        <v>162.45990347561019</v>
      </c>
      <c r="P5297" s="44">
        <v>5294</v>
      </c>
      <c r="Q5297" s="34">
        <v>221</v>
      </c>
      <c r="R5297" s="34">
        <v>14</v>
      </c>
      <c r="S5297" s="45">
        <v>204.4988434383998</v>
      </c>
      <c r="T5297" s="44">
        <v>5294</v>
      </c>
      <c r="U5297" s="34">
        <v>221</v>
      </c>
      <c r="V5297" s="34">
        <v>14</v>
      </c>
      <c r="W5297" s="45">
        <v>554.33802203264395</v>
      </c>
    </row>
    <row r="5298" spans="12:23" x14ac:dyDescent="0.3">
      <c r="L5298" s="44">
        <v>5295</v>
      </c>
      <c r="M5298" s="34">
        <v>221</v>
      </c>
      <c r="N5298" s="34">
        <v>15</v>
      </c>
      <c r="O5298" s="45">
        <v>0</v>
      </c>
      <c r="P5298" s="44">
        <v>5295</v>
      </c>
      <c r="Q5298" s="34">
        <v>221</v>
      </c>
      <c r="R5298" s="34">
        <v>15</v>
      </c>
      <c r="S5298" s="45">
        <v>0</v>
      </c>
      <c r="T5298" s="44">
        <v>5295</v>
      </c>
      <c r="U5298" s="34">
        <v>221</v>
      </c>
      <c r="V5298" s="34">
        <v>15</v>
      </c>
      <c r="W5298" s="45">
        <v>0</v>
      </c>
    </row>
    <row r="5299" spans="12:23" x14ac:dyDescent="0.3">
      <c r="L5299" s="44">
        <v>5296</v>
      </c>
      <c r="M5299" s="34">
        <v>221</v>
      </c>
      <c r="N5299" s="34">
        <v>16</v>
      </c>
      <c r="O5299" s="45">
        <v>420.47980372571379</v>
      </c>
      <c r="P5299" s="44">
        <v>5296</v>
      </c>
      <c r="Q5299" s="34">
        <v>221</v>
      </c>
      <c r="R5299" s="34">
        <v>16</v>
      </c>
      <c r="S5299" s="45">
        <v>529.28526800474799</v>
      </c>
      <c r="T5299" s="44">
        <v>5296</v>
      </c>
      <c r="U5299" s="34">
        <v>221</v>
      </c>
      <c r="V5299" s="34">
        <v>16</v>
      </c>
      <c r="W5299" s="45">
        <v>1434.7413590392757</v>
      </c>
    </row>
    <row r="5300" spans="12:23" x14ac:dyDescent="0.3">
      <c r="L5300" s="44">
        <v>5297</v>
      </c>
      <c r="M5300" s="34">
        <v>221</v>
      </c>
      <c r="N5300" s="34">
        <v>17</v>
      </c>
      <c r="O5300" s="45">
        <v>47.878860374391785</v>
      </c>
      <c r="P5300" s="44">
        <v>5297</v>
      </c>
      <c r="Q5300" s="34">
        <v>221</v>
      </c>
      <c r="R5300" s="34">
        <v>17</v>
      </c>
      <c r="S5300" s="45">
        <v>60.268234575072746</v>
      </c>
      <c r="T5300" s="44">
        <v>5297</v>
      </c>
      <c r="U5300" s="34">
        <v>221</v>
      </c>
      <c r="V5300" s="34">
        <v>17</v>
      </c>
      <c r="W5300" s="45">
        <v>163.36998969780896</v>
      </c>
    </row>
    <row r="5301" spans="12:23" x14ac:dyDescent="0.3">
      <c r="L5301" s="44">
        <v>5298</v>
      </c>
      <c r="M5301" s="34">
        <v>221</v>
      </c>
      <c r="N5301" s="34">
        <v>18</v>
      </c>
      <c r="O5301" s="45">
        <v>219.86905941079362</v>
      </c>
      <c r="P5301" s="44">
        <v>5298</v>
      </c>
      <c r="Q5301" s="34">
        <v>221</v>
      </c>
      <c r="R5301" s="34">
        <v>18</v>
      </c>
      <c r="S5301" s="45">
        <v>276.76348068338183</v>
      </c>
      <c r="T5301" s="44">
        <v>5298</v>
      </c>
      <c r="U5301" s="34">
        <v>221</v>
      </c>
      <c r="V5301" s="34">
        <v>18</v>
      </c>
      <c r="W5301" s="45">
        <v>750.22683685303991</v>
      </c>
    </row>
    <row r="5302" spans="12:23" x14ac:dyDescent="0.3">
      <c r="L5302" s="44">
        <v>5299</v>
      </c>
      <c r="M5302" s="34">
        <v>221</v>
      </c>
      <c r="N5302" s="34">
        <v>19</v>
      </c>
      <c r="O5302" s="45">
        <v>28.669976272090892</v>
      </c>
      <c r="P5302" s="44">
        <v>5299</v>
      </c>
      <c r="Q5302" s="34">
        <v>221</v>
      </c>
      <c r="R5302" s="34">
        <v>19</v>
      </c>
      <c r="S5302" s="45">
        <v>36.088763218606438</v>
      </c>
      <c r="T5302" s="44">
        <v>5299</v>
      </c>
      <c r="U5302" s="34">
        <v>221</v>
      </c>
      <c r="V5302" s="34">
        <v>19</v>
      </c>
      <c r="W5302" s="45">
        <v>97.826341136412566</v>
      </c>
    </row>
    <row r="5303" spans="12:23" x14ac:dyDescent="0.3">
      <c r="L5303" s="44">
        <v>5300</v>
      </c>
      <c r="M5303" s="34">
        <v>221</v>
      </c>
      <c r="N5303" s="34">
        <v>20</v>
      </c>
      <c r="O5303" s="45">
        <v>28.669976272090892</v>
      </c>
      <c r="P5303" s="44">
        <v>5300</v>
      </c>
      <c r="Q5303" s="34">
        <v>221</v>
      </c>
      <c r="R5303" s="34">
        <v>20</v>
      </c>
      <c r="S5303" s="45">
        <v>36.088763218606438</v>
      </c>
      <c r="T5303" s="44">
        <v>5300</v>
      </c>
      <c r="U5303" s="34">
        <v>221</v>
      </c>
      <c r="V5303" s="34">
        <v>20</v>
      </c>
      <c r="W5303" s="45">
        <v>97.826341136412566</v>
      </c>
    </row>
    <row r="5304" spans="12:23" x14ac:dyDescent="0.3">
      <c r="L5304" s="44">
        <v>5301</v>
      </c>
      <c r="M5304" s="34">
        <v>221</v>
      </c>
      <c r="N5304" s="34">
        <v>21</v>
      </c>
      <c r="O5304" s="45">
        <v>343.96062567537467</v>
      </c>
      <c r="P5304" s="44">
        <v>5301</v>
      </c>
      <c r="Q5304" s="34">
        <v>221</v>
      </c>
      <c r="R5304" s="34">
        <v>21</v>
      </c>
      <c r="S5304" s="45">
        <v>432.96560341439834</v>
      </c>
      <c r="T5304" s="44">
        <v>5301</v>
      </c>
      <c r="U5304" s="34">
        <v>221</v>
      </c>
      <c r="V5304" s="34">
        <v>21</v>
      </c>
      <c r="W5304" s="45">
        <v>1173.6462278682986</v>
      </c>
    </row>
    <row r="5305" spans="12:23" x14ac:dyDescent="0.3">
      <c r="L5305" s="44">
        <v>5302</v>
      </c>
      <c r="M5305" s="34">
        <v>221</v>
      </c>
      <c r="N5305" s="34">
        <v>22</v>
      </c>
      <c r="O5305" s="45">
        <v>47.878860374391785</v>
      </c>
      <c r="P5305" s="44">
        <v>5302</v>
      </c>
      <c r="Q5305" s="34">
        <v>221</v>
      </c>
      <c r="R5305" s="34">
        <v>22</v>
      </c>
      <c r="S5305" s="45">
        <v>60.268234575072746</v>
      </c>
      <c r="T5305" s="44">
        <v>5302</v>
      </c>
      <c r="U5305" s="34">
        <v>221</v>
      </c>
      <c r="V5305" s="34">
        <v>22</v>
      </c>
      <c r="W5305" s="45">
        <v>163.36998969780896</v>
      </c>
    </row>
    <row r="5306" spans="12:23" x14ac:dyDescent="0.3">
      <c r="L5306" s="44">
        <v>5303</v>
      </c>
      <c r="M5306" s="34">
        <v>221</v>
      </c>
      <c r="N5306" s="34">
        <v>23</v>
      </c>
      <c r="O5306" s="45">
        <v>143.34988136045448</v>
      </c>
      <c r="P5306" s="44">
        <v>5303</v>
      </c>
      <c r="Q5306" s="34">
        <v>221</v>
      </c>
      <c r="R5306" s="34">
        <v>23</v>
      </c>
      <c r="S5306" s="45">
        <v>180.44381609303218</v>
      </c>
      <c r="T5306" s="44">
        <v>5303</v>
      </c>
      <c r="U5306" s="34">
        <v>221</v>
      </c>
      <c r="V5306" s="34">
        <v>23</v>
      </c>
      <c r="W5306" s="45">
        <v>489.13170568206283</v>
      </c>
    </row>
    <row r="5307" spans="12:23" x14ac:dyDescent="0.3">
      <c r="L5307" s="44">
        <v>5304</v>
      </c>
      <c r="M5307" s="34">
        <v>221</v>
      </c>
      <c r="N5307" s="34">
        <v>24</v>
      </c>
      <c r="O5307" s="45">
        <v>57.428928332612422</v>
      </c>
      <c r="P5307" s="44">
        <v>5304</v>
      </c>
      <c r="Q5307" s="34">
        <v>221</v>
      </c>
      <c r="R5307" s="34">
        <v>24</v>
      </c>
      <c r="S5307" s="45">
        <v>72.289526047201662</v>
      </c>
      <c r="T5307" s="44">
        <v>5304</v>
      </c>
      <c r="U5307" s="34">
        <v>221</v>
      </c>
      <c r="V5307" s="34">
        <v>24</v>
      </c>
      <c r="W5307" s="45">
        <v>195.95628126255886</v>
      </c>
    </row>
    <row r="5308" spans="12:23" x14ac:dyDescent="0.3">
      <c r="L5308" s="44">
        <v>5305</v>
      </c>
      <c r="M5308" s="34">
        <v>222</v>
      </c>
      <c r="N5308" s="34">
        <v>1</v>
      </c>
      <c r="O5308" s="45">
        <v>0</v>
      </c>
      <c r="P5308" s="44">
        <v>5305</v>
      </c>
      <c r="Q5308" s="34">
        <v>222</v>
      </c>
      <c r="R5308" s="34">
        <v>1</v>
      </c>
      <c r="S5308" s="45">
        <v>0</v>
      </c>
      <c r="T5308" s="44">
        <v>5305</v>
      </c>
      <c r="U5308" s="34">
        <v>222</v>
      </c>
      <c r="V5308" s="34">
        <v>1</v>
      </c>
      <c r="W5308" s="45">
        <v>0</v>
      </c>
    </row>
    <row r="5309" spans="12:23" x14ac:dyDescent="0.3">
      <c r="L5309" s="44">
        <v>5306</v>
      </c>
      <c r="M5309" s="34">
        <v>222</v>
      </c>
      <c r="N5309" s="34">
        <v>2</v>
      </c>
      <c r="O5309" s="45">
        <v>47.878860374391785</v>
      </c>
      <c r="P5309" s="44">
        <v>5306</v>
      </c>
      <c r="Q5309" s="34">
        <v>222</v>
      </c>
      <c r="R5309" s="34">
        <v>2</v>
      </c>
      <c r="S5309" s="45">
        <v>60.268234575072746</v>
      </c>
      <c r="T5309" s="44">
        <v>5306</v>
      </c>
      <c r="U5309" s="34">
        <v>222</v>
      </c>
      <c r="V5309" s="34">
        <v>2</v>
      </c>
      <c r="W5309" s="45">
        <v>163.36998969780896</v>
      </c>
    </row>
    <row r="5310" spans="12:23" x14ac:dyDescent="0.3">
      <c r="L5310" s="44">
        <v>5307</v>
      </c>
      <c r="M5310" s="34">
        <v>222</v>
      </c>
      <c r="N5310" s="34">
        <v>3</v>
      </c>
      <c r="O5310" s="45">
        <v>143.34988136045448</v>
      </c>
      <c r="P5310" s="44">
        <v>5307</v>
      </c>
      <c r="Q5310" s="34">
        <v>222</v>
      </c>
      <c r="R5310" s="34">
        <v>3</v>
      </c>
      <c r="S5310" s="45">
        <v>180.44381609303218</v>
      </c>
      <c r="T5310" s="44">
        <v>5307</v>
      </c>
      <c r="U5310" s="34">
        <v>222</v>
      </c>
      <c r="V5310" s="34">
        <v>3</v>
      </c>
      <c r="W5310" s="45">
        <v>489.13170568206283</v>
      </c>
    </row>
    <row r="5311" spans="12:23" x14ac:dyDescent="0.3">
      <c r="L5311" s="44">
        <v>5308</v>
      </c>
      <c r="M5311" s="34">
        <v>222</v>
      </c>
      <c r="N5311" s="34">
        <v>4</v>
      </c>
      <c r="O5311" s="45">
        <v>57.428928332612422</v>
      </c>
      <c r="P5311" s="44">
        <v>5308</v>
      </c>
      <c r="Q5311" s="34">
        <v>222</v>
      </c>
      <c r="R5311" s="34">
        <v>4</v>
      </c>
      <c r="S5311" s="45">
        <v>72.289526047201662</v>
      </c>
      <c r="T5311" s="44">
        <v>5308</v>
      </c>
      <c r="U5311" s="34">
        <v>222</v>
      </c>
      <c r="V5311" s="34">
        <v>4</v>
      </c>
      <c r="W5311" s="45">
        <v>195.95628126255886</v>
      </c>
    </row>
    <row r="5312" spans="12:23" x14ac:dyDescent="0.3">
      <c r="L5312" s="44">
        <v>5309</v>
      </c>
      <c r="M5312" s="34">
        <v>222</v>
      </c>
      <c r="N5312" s="34">
        <v>5</v>
      </c>
      <c r="O5312" s="45">
        <v>95.530338178349751</v>
      </c>
      <c r="P5312" s="44">
        <v>5309</v>
      </c>
      <c r="Q5312" s="34">
        <v>222</v>
      </c>
      <c r="R5312" s="34">
        <v>5</v>
      </c>
      <c r="S5312" s="45">
        <v>120.25024792461861</v>
      </c>
      <c r="T5312" s="44">
        <v>5309</v>
      </c>
      <c r="U5312" s="34">
        <v>222</v>
      </c>
      <c r="V5312" s="34">
        <v>5</v>
      </c>
      <c r="W5312" s="45">
        <v>325.96411531074295</v>
      </c>
    </row>
    <row r="5313" spans="12:23" x14ac:dyDescent="0.3">
      <c r="L5313" s="44">
        <v>5310</v>
      </c>
      <c r="M5313" s="34">
        <v>222</v>
      </c>
      <c r="N5313" s="34">
        <v>6</v>
      </c>
      <c r="O5313" s="45">
        <v>735.80999792385535</v>
      </c>
      <c r="P5313" s="44">
        <v>5310</v>
      </c>
      <c r="Q5313" s="34">
        <v>222</v>
      </c>
      <c r="R5313" s="34">
        <v>6</v>
      </c>
      <c r="S5313" s="45">
        <v>926.21188580497915</v>
      </c>
      <c r="T5313" s="44">
        <v>5310</v>
      </c>
      <c r="U5313" s="34">
        <v>222</v>
      </c>
      <c r="V5313" s="34">
        <v>6</v>
      </c>
      <c r="W5313" s="45">
        <v>2510.6961786554871</v>
      </c>
    </row>
    <row r="5314" spans="12:23" x14ac:dyDescent="0.3">
      <c r="L5314" s="44">
        <v>5311</v>
      </c>
      <c r="M5314" s="34">
        <v>222</v>
      </c>
      <c r="N5314" s="34">
        <v>7</v>
      </c>
      <c r="O5314" s="45">
        <v>0</v>
      </c>
      <c r="P5314" s="44">
        <v>5311</v>
      </c>
      <c r="Q5314" s="34">
        <v>222</v>
      </c>
      <c r="R5314" s="34">
        <v>7</v>
      </c>
      <c r="S5314" s="45">
        <v>0</v>
      </c>
      <c r="T5314" s="44">
        <v>5311</v>
      </c>
      <c r="U5314" s="34">
        <v>222</v>
      </c>
      <c r="V5314" s="34">
        <v>7</v>
      </c>
      <c r="W5314" s="45">
        <v>0</v>
      </c>
    </row>
    <row r="5315" spans="12:23" x14ac:dyDescent="0.3">
      <c r="L5315" s="44">
        <v>5312</v>
      </c>
      <c r="M5315" s="34">
        <v>222</v>
      </c>
      <c r="N5315" s="34">
        <v>8</v>
      </c>
      <c r="O5315" s="45">
        <v>191.22874173484627</v>
      </c>
      <c r="P5315" s="44">
        <v>5312</v>
      </c>
      <c r="Q5315" s="34">
        <v>222</v>
      </c>
      <c r="R5315" s="34">
        <v>8</v>
      </c>
      <c r="S5315" s="45">
        <v>240.71205066810492</v>
      </c>
      <c r="T5315" s="44">
        <v>5312</v>
      </c>
      <c r="U5315" s="34">
        <v>222</v>
      </c>
      <c r="V5315" s="34">
        <v>8</v>
      </c>
      <c r="W5315" s="45">
        <v>652.50169537987176</v>
      </c>
    </row>
    <row r="5316" spans="12:23" x14ac:dyDescent="0.3">
      <c r="L5316" s="44">
        <v>5313</v>
      </c>
      <c r="M5316" s="34">
        <v>222</v>
      </c>
      <c r="N5316" s="34">
        <v>9</v>
      </c>
      <c r="O5316" s="45">
        <v>0</v>
      </c>
      <c r="P5316" s="44">
        <v>5313</v>
      </c>
      <c r="Q5316" s="34">
        <v>222</v>
      </c>
      <c r="R5316" s="34">
        <v>9</v>
      </c>
      <c r="S5316" s="45">
        <v>0</v>
      </c>
      <c r="T5316" s="44">
        <v>5313</v>
      </c>
      <c r="U5316" s="34">
        <v>222</v>
      </c>
      <c r="V5316" s="34">
        <v>9</v>
      </c>
      <c r="W5316" s="45">
        <v>0</v>
      </c>
    </row>
    <row r="5317" spans="12:23" x14ac:dyDescent="0.3">
      <c r="L5317" s="44">
        <v>5314</v>
      </c>
      <c r="M5317" s="34">
        <v>222</v>
      </c>
      <c r="N5317" s="34">
        <v>10</v>
      </c>
      <c r="O5317" s="45">
        <v>219.86905941079362</v>
      </c>
      <c r="P5317" s="44">
        <v>5314</v>
      </c>
      <c r="Q5317" s="34">
        <v>222</v>
      </c>
      <c r="R5317" s="34">
        <v>10</v>
      </c>
      <c r="S5317" s="45">
        <v>276.76348068338183</v>
      </c>
      <c r="T5317" s="44">
        <v>5314</v>
      </c>
      <c r="U5317" s="34">
        <v>222</v>
      </c>
      <c r="V5317" s="34">
        <v>10</v>
      </c>
      <c r="W5317" s="45">
        <v>750.22683685303991</v>
      </c>
    </row>
    <row r="5318" spans="12:23" x14ac:dyDescent="0.3">
      <c r="L5318" s="44">
        <v>5315</v>
      </c>
      <c r="M5318" s="34">
        <v>222</v>
      </c>
      <c r="N5318" s="34">
        <v>11</v>
      </c>
      <c r="O5318" s="45">
        <v>0</v>
      </c>
      <c r="P5318" s="44">
        <v>5315</v>
      </c>
      <c r="Q5318" s="34">
        <v>222</v>
      </c>
      <c r="R5318" s="34">
        <v>11</v>
      </c>
      <c r="S5318" s="45">
        <v>0</v>
      </c>
      <c r="T5318" s="44">
        <v>5315</v>
      </c>
      <c r="U5318" s="34">
        <v>222</v>
      </c>
      <c r="V5318" s="34">
        <v>11</v>
      </c>
      <c r="W5318" s="45">
        <v>0</v>
      </c>
    </row>
    <row r="5319" spans="12:23" x14ac:dyDescent="0.3">
      <c r="L5319" s="44">
        <v>5316</v>
      </c>
      <c r="M5319" s="34">
        <v>222</v>
      </c>
      <c r="N5319" s="34">
        <v>12</v>
      </c>
      <c r="O5319" s="45">
        <v>430.01998548521982</v>
      </c>
      <c r="P5319" s="44">
        <v>5316</v>
      </c>
      <c r="Q5319" s="34">
        <v>222</v>
      </c>
      <c r="R5319" s="34">
        <v>12</v>
      </c>
      <c r="S5319" s="45">
        <v>541.29411507576697</v>
      </c>
      <c r="T5319" s="44">
        <v>5316</v>
      </c>
      <c r="U5319" s="34">
        <v>222</v>
      </c>
      <c r="V5319" s="34">
        <v>12</v>
      </c>
      <c r="W5319" s="45">
        <v>1467.2939173829438</v>
      </c>
    </row>
    <row r="5320" spans="12:23" x14ac:dyDescent="0.3">
      <c r="L5320" s="44">
        <v>5317</v>
      </c>
      <c r="M5320" s="34">
        <v>222</v>
      </c>
      <c r="N5320" s="34">
        <v>13</v>
      </c>
      <c r="O5320" s="45">
        <v>152.89006311996056</v>
      </c>
      <c r="P5320" s="44">
        <v>5317</v>
      </c>
      <c r="Q5320" s="34">
        <v>222</v>
      </c>
      <c r="R5320" s="34">
        <v>13</v>
      </c>
      <c r="S5320" s="45">
        <v>192.45266316405122</v>
      </c>
      <c r="T5320" s="44">
        <v>5317</v>
      </c>
      <c r="U5320" s="34">
        <v>222</v>
      </c>
      <c r="V5320" s="34">
        <v>13</v>
      </c>
      <c r="W5320" s="45">
        <v>521.68426402573118</v>
      </c>
    </row>
    <row r="5321" spans="12:23" x14ac:dyDescent="0.3">
      <c r="L5321" s="44">
        <v>5318</v>
      </c>
      <c r="M5321" s="34">
        <v>222</v>
      </c>
      <c r="N5321" s="34">
        <v>14</v>
      </c>
      <c r="O5321" s="45">
        <v>19.110022115155761</v>
      </c>
      <c r="P5321" s="44">
        <v>5318</v>
      </c>
      <c r="Q5321" s="34">
        <v>222</v>
      </c>
      <c r="R5321" s="34">
        <v>14</v>
      </c>
      <c r="S5321" s="45">
        <v>24.055027345367673</v>
      </c>
      <c r="T5321" s="44">
        <v>5318</v>
      </c>
      <c r="U5321" s="34">
        <v>222</v>
      </c>
      <c r="V5321" s="34">
        <v>14</v>
      </c>
      <c r="W5321" s="45">
        <v>65.206316350581218</v>
      </c>
    </row>
    <row r="5322" spans="12:23" x14ac:dyDescent="0.3">
      <c r="L5322" s="44">
        <v>5319</v>
      </c>
      <c r="M5322" s="34">
        <v>222</v>
      </c>
      <c r="N5322" s="34">
        <v>15</v>
      </c>
      <c r="O5322" s="45">
        <v>38.220044230311522</v>
      </c>
      <c r="P5322" s="44">
        <v>5319</v>
      </c>
      <c r="Q5322" s="34">
        <v>222</v>
      </c>
      <c r="R5322" s="34">
        <v>15</v>
      </c>
      <c r="S5322" s="45">
        <v>48.110054690735346</v>
      </c>
      <c r="T5322" s="44">
        <v>5319</v>
      </c>
      <c r="U5322" s="34">
        <v>222</v>
      </c>
      <c r="V5322" s="34">
        <v>15</v>
      </c>
      <c r="W5322" s="45">
        <v>130.41263270116244</v>
      </c>
    </row>
    <row r="5323" spans="12:23" x14ac:dyDescent="0.3">
      <c r="L5323" s="44">
        <v>5320</v>
      </c>
      <c r="M5323" s="34">
        <v>222</v>
      </c>
      <c r="N5323" s="34">
        <v>16</v>
      </c>
      <c r="O5323" s="45">
        <v>19.110022115155761</v>
      </c>
      <c r="P5323" s="44">
        <v>5320</v>
      </c>
      <c r="Q5323" s="34">
        <v>222</v>
      </c>
      <c r="R5323" s="34">
        <v>16</v>
      </c>
      <c r="S5323" s="45">
        <v>24.055027345367673</v>
      </c>
      <c r="T5323" s="44">
        <v>5320</v>
      </c>
      <c r="U5323" s="34">
        <v>222</v>
      </c>
      <c r="V5323" s="34">
        <v>16</v>
      </c>
      <c r="W5323" s="45">
        <v>65.206316350581218</v>
      </c>
    </row>
    <row r="5324" spans="12:23" x14ac:dyDescent="0.3">
      <c r="L5324" s="44">
        <v>5321</v>
      </c>
      <c r="M5324" s="34">
        <v>222</v>
      </c>
      <c r="N5324" s="34">
        <v>17</v>
      </c>
      <c r="O5324" s="45">
        <v>487.3797104268308</v>
      </c>
      <c r="P5324" s="44">
        <v>5321</v>
      </c>
      <c r="Q5324" s="34">
        <v>222</v>
      </c>
      <c r="R5324" s="34">
        <v>17</v>
      </c>
      <c r="S5324" s="45">
        <v>613.49653031519972</v>
      </c>
      <c r="T5324" s="44">
        <v>5321</v>
      </c>
      <c r="U5324" s="34">
        <v>222</v>
      </c>
      <c r="V5324" s="34">
        <v>17</v>
      </c>
      <c r="W5324" s="45">
        <v>1663.0140660979325</v>
      </c>
    </row>
    <row r="5325" spans="12:23" x14ac:dyDescent="0.3">
      <c r="L5325" s="44">
        <v>5322</v>
      </c>
      <c r="M5325" s="34">
        <v>222</v>
      </c>
      <c r="N5325" s="34">
        <v>18</v>
      </c>
      <c r="O5325" s="45">
        <v>210.25967426028586</v>
      </c>
      <c r="P5325" s="44">
        <v>5322</v>
      </c>
      <c r="Q5325" s="34">
        <v>222</v>
      </c>
      <c r="R5325" s="34">
        <v>18</v>
      </c>
      <c r="S5325" s="45">
        <v>264.6675228045936</v>
      </c>
      <c r="T5325" s="44">
        <v>5322</v>
      </c>
      <c r="U5325" s="34">
        <v>222</v>
      </c>
      <c r="V5325" s="34">
        <v>18</v>
      </c>
      <c r="W5325" s="45">
        <v>717.43814596180073</v>
      </c>
    </row>
    <row r="5326" spans="12:23" x14ac:dyDescent="0.3">
      <c r="L5326" s="44">
        <v>5323</v>
      </c>
      <c r="M5326" s="34">
        <v>222</v>
      </c>
      <c r="N5326" s="34">
        <v>19</v>
      </c>
      <c r="O5326" s="45">
        <v>0</v>
      </c>
      <c r="P5326" s="44">
        <v>5323</v>
      </c>
      <c r="Q5326" s="34">
        <v>222</v>
      </c>
      <c r="R5326" s="34">
        <v>19</v>
      </c>
      <c r="S5326" s="45">
        <v>0</v>
      </c>
      <c r="T5326" s="44">
        <v>5323</v>
      </c>
      <c r="U5326" s="34">
        <v>222</v>
      </c>
      <c r="V5326" s="34">
        <v>19</v>
      </c>
      <c r="W5326" s="45">
        <v>0</v>
      </c>
    </row>
    <row r="5327" spans="12:23" x14ac:dyDescent="0.3">
      <c r="L5327" s="44">
        <v>5324</v>
      </c>
      <c r="M5327" s="34">
        <v>222</v>
      </c>
      <c r="N5327" s="34">
        <v>20</v>
      </c>
      <c r="O5327" s="45">
        <v>57.428928332612422</v>
      </c>
      <c r="P5327" s="44">
        <v>5324</v>
      </c>
      <c r="Q5327" s="34">
        <v>222</v>
      </c>
      <c r="R5327" s="34">
        <v>20</v>
      </c>
      <c r="S5327" s="45">
        <v>72.289526047201662</v>
      </c>
      <c r="T5327" s="44">
        <v>5324</v>
      </c>
      <c r="U5327" s="34">
        <v>222</v>
      </c>
      <c r="V5327" s="34">
        <v>20</v>
      </c>
      <c r="W5327" s="45">
        <v>195.95628126255886</v>
      </c>
    </row>
    <row r="5328" spans="12:23" x14ac:dyDescent="0.3">
      <c r="L5328" s="44">
        <v>5325</v>
      </c>
      <c r="M5328" s="34">
        <v>222</v>
      </c>
      <c r="N5328" s="34">
        <v>21</v>
      </c>
      <c r="O5328" s="45">
        <v>0</v>
      </c>
      <c r="P5328" s="44">
        <v>5325</v>
      </c>
      <c r="Q5328" s="34">
        <v>222</v>
      </c>
      <c r="R5328" s="34">
        <v>21</v>
      </c>
      <c r="S5328" s="45">
        <v>0</v>
      </c>
      <c r="T5328" s="44">
        <v>5325</v>
      </c>
      <c r="U5328" s="34">
        <v>222</v>
      </c>
      <c r="V5328" s="34">
        <v>21</v>
      </c>
      <c r="W5328" s="45">
        <v>0</v>
      </c>
    </row>
    <row r="5329" spans="12:23" x14ac:dyDescent="0.3">
      <c r="L5329" s="44">
        <v>5326</v>
      </c>
      <c r="M5329" s="34">
        <v>222</v>
      </c>
      <c r="N5329" s="34">
        <v>22</v>
      </c>
      <c r="O5329" s="45">
        <v>200.7788096930669</v>
      </c>
      <c r="P5329" s="44">
        <v>5326</v>
      </c>
      <c r="Q5329" s="34">
        <v>222</v>
      </c>
      <c r="R5329" s="34">
        <v>22</v>
      </c>
      <c r="S5329" s="45">
        <v>252.73334214023387</v>
      </c>
      <c r="T5329" s="44">
        <v>5326</v>
      </c>
      <c r="U5329" s="34">
        <v>222</v>
      </c>
      <c r="V5329" s="34">
        <v>22</v>
      </c>
      <c r="W5329" s="45">
        <v>685.08798694462178</v>
      </c>
    </row>
    <row r="5330" spans="12:23" x14ac:dyDescent="0.3">
      <c r="L5330" s="44">
        <v>5327</v>
      </c>
      <c r="M5330" s="34">
        <v>222</v>
      </c>
      <c r="N5330" s="34">
        <v>23</v>
      </c>
      <c r="O5330" s="45">
        <v>0</v>
      </c>
      <c r="P5330" s="44">
        <v>5327</v>
      </c>
      <c r="Q5330" s="34">
        <v>222</v>
      </c>
      <c r="R5330" s="34">
        <v>23</v>
      </c>
      <c r="S5330" s="45">
        <v>0</v>
      </c>
      <c r="T5330" s="44">
        <v>5327</v>
      </c>
      <c r="U5330" s="34">
        <v>222</v>
      </c>
      <c r="V5330" s="34">
        <v>23</v>
      </c>
      <c r="W5330" s="45">
        <v>0</v>
      </c>
    </row>
    <row r="5331" spans="12:23" x14ac:dyDescent="0.3">
      <c r="L5331" s="44">
        <v>5328</v>
      </c>
      <c r="M5331" s="34">
        <v>222</v>
      </c>
      <c r="N5331" s="34">
        <v>24</v>
      </c>
      <c r="O5331" s="45">
        <v>28.669976272090892</v>
      </c>
      <c r="P5331" s="44">
        <v>5328</v>
      </c>
      <c r="Q5331" s="34">
        <v>222</v>
      </c>
      <c r="R5331" s="34">
        <v>24</v>
      </c>
      <c r="S5331" s="45">
        <v>36.088763218606438</v>
      </c>
      <c r="T5331" s="44">
        <v>5328</v>
      </c>
      <c r="U5331" s="34">
        <v>222</v>
      </c>
      <c r="V5331" s="34">
        <v>24</v>
      </c>
      <c r="W5331" s="45">
        <v>97.826341136412566</v>
      </c>
    </row>
    <row r="5332" spans="12:23" x14ac:dyDescent="0.3">
      <c r="L5332" s="44">
        <v>5329</v>
      </c>
      <c r="M5332" s="34">
        <v>223</v>
      </c>
      <c r="N5332" s="34">
        <v>1</v>
      </c>
      <c r="O5332" s="45">
        <v>28.669976272090892</v>
      </c>
      <c r="P5332" s="44">
        <v>5329</v>
      </c>
      <c r="Q5332" s="34">
        <v>223</v>
      </c>
      <c r="R5332" s="34">
        <v>1</v>
      </c>
      <c r="S5332" s="45">
        <v>36.088763218606438</v>
      </c>
      <c r="T5332" s="44">
        <v>5329</v>
      </c>
      <c r="U5332" s="34">
        <v>223</v>
      </c>
      <c r="V5332" s="34">
        <v>1</v>
      </c>
      <c r="W5332" s="45">
        <v>97.826341136412566</v>
      </c>
    </row>
    <row r="5333" spans="12:23" x14ac:dyDescent="0.3">
      <c r="L5333" s="44">
        <v>5330</v>
      </c>
      <c r="M5333" s="34">
        <v>223</v>
      </c>
      <c r="N5333" s="34">
        <v>2</v>
      </c>
      <c r="O5333" s="45">
        <v>506.40075675355575</v>
      </c>
      <c r="P5333" s="44">
        <v>5330</v>
      </c>
      <c r="Q5333" s="34">
        <v>223</v>
      </c>
      <c r="R5333" s="34">
        <v>2</v>
      </c>
      <c r="S5333" s="45">
        <v>637.4395580505784</v>
      </c>
      <c r="T5333" s="44">
        <v>5330</v>
      </c>
      <c r="U5333" s="34">
        <v>223</v>
      </c>
      <c r="V5333" s="34">
        <v>2</v>
      </c>
      <c r="W5333" s="45">
        <v>1727.9167834587793</v>
      </c>
    </row>
    <row r="5334" spans="12:23" x14ac:dyDescent="0.3">
      <c r="L5334" s="44">
        <v>5331</v>
      </c>
      <c r="M5334" s="34">
        <v>223</v>
      </c>
      <c r="N5334" s="34">
        <v>3</v>
      </c>
      <c r="O5334" s="45">
        <v>181.58969798819496</v>
      </c>
      <c r="P5334" s="44">
        <v>5331</v>
      </c>
      <c r="Q5334" s="34">
        <v>223</v>
      </c>
      <c r="R5334" s="34">
        <v>3</v>
      </c>
      <c r="S5334" s="45">
        <v>228.5787595859872</v>
      </c>
      <c r="T5334" s="44">
        <v>5331</v>
      </c>
      <c r="U5334" s="34">
        <v>223</v>
      </c>
      <c r="V5334" s="34">
        <v>3</v>
      </c>
      <c r="W5334" s="45">
        <v>619.61180482538816</v>
      </c>
    </row>
    <row r="5335" spans="12:23" x14ac:dyDescent="0.3">
      <c r="L5335" s="44">
        <v>5332</v>
      </c>
      <c r="M5335" s="34">
        <v>223</v>
      </c>
      <c r="N5335" s="34">
        <v>4</v>
      </c>
      <c r="O5335" s="45">
        <v>0</v>
      </c>
      <c r="P5335" s="44">
        <v>5332</v>
      </c>
      <c r="Q5335" s="34">
        <v>223</v>
      </c>
      <c r="R5335" s="34">
        <v>4</v>
      </c>
      <c r="S5335" s="45">
        <v>0</v>
      </c>
      <c r="T5335" s="44">
        <v>5332</v>
      </c>
      <c r="U5335" s="34">
        <v>223</v>
      </c>
      <c r="V5335" s="34">
        <v>4</v>
      </c>
      <c r="W5335" s="45">
        <v>0</v>
      </c>
    </row>
    <row r="5336" spans="12:23" x14ac:dyDescent="0.3">
      <c r="L5336" s="44">
        <v>5333</v>
      </c>
      <c r="M5336" s="34">
        <v>223</v>
      </c>
      <c r="N5336" s="34">
        <v>5</v>
      </c>
      <c r="O5336" s="45">
        <v>191.22874173484627</v>
      </c>
      <c r="P5336" s="44">
        <v>5333</v>
      </c>
      <c r="Q5336" s="34">
        <v>223</v>
      </c>
      <c r="R5336" s="34">
        <v>5</v>
      </c>
      <c r="S5336" s="45">
        <v>240.71205066810492</v>
      </c>
      <c r="T5336" s="44">
        <v>5333</v>
      </c>
      <c r="U5336" s="34">
        <v>223</v>
      </c>
      <c r="V5336" s="34">
        <v>5</v>
      </c>
      <c r="W5336" s="45">
        <v>652.50169537987176</v>
      </c>
    </row>
    <row r="5337" spans="12:23" x14ac:dyDescent="0.3">
      <c r="L5337" s="44">
        <v>5334</v>
      </c>
      <c r="M5337" s="34">
        <v>223</v>
      </c>
      <c r="N5337" s="34">
        <v>6</v>
      </c>
      <c r="O5337" s="45">
        <v>133.80969960094836</v>
      </c>
      <c r="P5337" s="44">
        <v>5334</v>
      </c>
      <c r="Q5337" s="34">
        <v>223</v>
      </c>
      <c r="R5337" s="34">
        <v>6</v>
      </c>
      <c r="S5337" s="45">
        <v>168.43496902201315</v>
      </c>
      <c r="T5337" s="44">
        <v>5334</v>
      </c>
      <c r="U5337" s="34">
        <v>223</v>
      </c>
      <c r="V5337" s="34">
        <v>6</v>
      </c>
      <c r="W5337" s="45">
        <v>456.57914733839448</v>
      </c>
    </row>
    <row r="5338" spans="12:23" x14ac:dyDescent="0.3">
      <c r="L5338" s="44">
        <v>5335</v>
      </c>
      <c r="M5338" s="34">
        <v>223</v>
      </c>
      <c r="N5338" s="34">
        <v>7</v>
      </c>
      <c r="O5338" s="45">
        <v>229.40924117029977</v>
      </c>
      <c r="P5338" s="44">
        <v>5335</v>
      </c>
      <c r="Q5338" s="34">
        <v>223</v>
      </c>
      <c r="R5338" s="34">
        <v>7</v>
      </c>
      <c r="S5338" s="45">
        <v>288.77232775440086</v>
      </c>
      <c r="T5338" s="44">
        <v>5335</v>
      </c>
      <c r="U5338" s="34">
        <v>223</v>
      </c>
      <c r="V5338" s="34">
        <v>7</v>
      </c>
      <c r="W5338" s="45">
        <v>782.77939519670826</v>
      </c>
    </row>
    <row r="5339" spans="12:23" x14ac:dyDescent="0.3">
      <c r="L5339" s="44">
        <v>5336</v>
      </c>
      <c r="M5339" s="34">
        <v>223</v>
      </c>
      <c r="N5339" s="34">
        <v>8</v>
      </c>
      <c r="O5339" s="45">
        <v>0</v>
      </c>
      <c r="P5339" s="44">
        <v>5336</v>
      </c>
      <c r="Q5339" s="34">
        <v>223</v>
      </c>
      <c r="R5339" s="34">
        <v>8</v>
      </c>
      <c r="S5339" s="45">
        <v>0</v>
      </c>
      <c r="T5339" s="44">
        <v>5336</v>
      </c>
      <c r="U5339" s="34">
        <v>223</v>
      </c>
      <c r="V5339" s="34">
        <v>8</v>
      </c>
      <c r="W5339" s="45">
        <v>0</v>
      </c>
    </row>
    <row r="5340" spans="12:23" x14ac:dyDescent="0.3">
      <c r="L5340" s="44">
        <v>5337</v>
      </c>
      <c r="M5340" s="34">
        <v>223</v>
      </c>
      <c r="N5340" s="34">
        <v>9</v>
      </c>
      <c r="O5340" s="45">
        <v>229.40924117029977</v>
      </c>
      <c r="P5340" s="44">
        <v>5337</v>
      </c>
      <c r="Q5340" s="34">
        <v>223</v>
      </c>
      <c r="R5340" s="34">
        <v>9</v>
      </c>
      <c r="S5340" s="45">
        <v>288.77232775440086</v>
      </c>
      <c r="T5340" s="44">
        <v>5337</v>
      </c>
      <c r="U5340" s="34">
        <v>223</v>
      </c>
      <c r="V5340" s="34">
        <v>9</v>
      </c>
      <c r="W5340" s="45">
        <v>782.77939519670826</v>
      </c>
    </row>
    <row r="5341" spans="12:23" x14ac:dyDescent="0.3">
      <c r="L5341" s="44">
        <v>5338</v>
      </c>
      <c r="M5341" s="34">
        <v>223</v>
      </c>
      <c r="N5341" s="34">
        <v>10</v>
      </c>
      <c r="O5341" s="45">
        <v>19.090249717726731</v>
      </c>
      <c r="P5341" s="44">
        <v>5338</v>
      </c>
      <c r="Q5341" s="34">
        <v>223</v>
      </c>
      <c r="R5341" s="34">
        <v>10</v>
      </c>
      <c r="S5341" s="45">
        <v>24.030138543147942</v>
      </c>
      <c r="T5341" s="44">
        <v>5338</v>
      </c>
      <c r="U5341" s="34">
        <v>223</v>
      </c>
      <c r="V5341" s="34">
        <v>10</v>
      </c>
      <c r="W5341" s="45">
        <v>65.138849908418166</v>
      </c>
    </row>
    <row r="5342" spans="12:23" x14ac:dyDescent="0.3">
      <c r="L5342" s="44">
        <v>5339</v>
      </c>
      <c r="M5342" s="34">
        <v>223</v>
      </c>
      <c r="N5342" s="34">
        <v>11</v>
      </c>
      <c r="O5342" s="45">
        <v>563.81979888745377</v>
      </c>
      <c r="P5342" s="44">
        <v>5339</v>
      </c>
      <c r="Q5342" s="34">
        <v>223</v>
      </c>
      <c r="R5342" s="34">
        <v>11</v>
      </c>
      <c r="S5342" s="45">
        <v>709.71663969667031</v>
      </c>
      <c r="T5342" s="44">
        <v>5339</v>
      </c>
      <c r="U5342" s="34">
        <v>223</v>
      </c>
      <c r="V5342" s="34">
        <v>11</v>
      </c>
      <c r="W5342" s="45">
        <v>1923.8393315002572</v>
      </c>
    </row>
    <row r="5343" spans="12:23" x14ac:dyDescent="0.3">
      <c r="L5343" s="44">
        <v>5340</v>
      </c>
      <c r="M5343" s="34">
        <v>223</v>
      </c>
      <c r="N5343" s="34">
        <v>12</v>
      </c>
      <c r="O5343" s="45">
        <v>0</v>
      </c>
      <c r="P5343" s="44">
        <v>5340</v>
      </c>
      <c r="Q5343" s="34">
        <v>223</v>
      </c>
      <c r="R5343" s="34">
        <v>12</v>
      </c>
      <c r="S5343" s="45">
        <v>0</v>
      </c>
      <c r="T5343" s="44">
        <v>5340</v>
      </c>
      <c r="U5343" s="34">
        <v>223</v>
      </c>
      <c r="V5343" s="34">
        <v>12</v>
      </c>
      <c r="W5343" s="45">
        <v>0</v>
      </c>
    </row>
    <row r="5344" spans="12:23" x14ac:dyDescent="0.3">
      <c r="L5344" s="44">
        <v>5341</v>
      </c>
      <c r="M5344" s="34">
        <v>223</v>
      </c>
      <c r="N5344" s="34">
        <v>13</v>
      </c>
      <c r="O5344" s="45">
        <v>191.23862793356076</v>
      </c>
      <c r="P5344" s="44">
        <v>5341</v>
      </c>
      <c r="Q5344" s="34">
        <v>223</v>
      </c>
      <c r="R5344" s="34">
        <v>13</v>
      </c>
      <c r="S5344" s="45">
        <v>240.72449506921481</v>
      </c>
      <c r="T5344" s="44">
        <v>5341</v>
      </c>
      <c r="U5344" s="34">
        <v>223</v>
      </c>
      <c r="V5344" s="34">
        <v>13</v>
      </c>
      <c r="W5344" s="45">
        <v>652.53542860095331</v>
      </c>
    </row>
    <row r="5345" spans="12:23" x14ac:dyDescent="0.3">
      <c r="L5345" s="44">
        <v>5342</v>
      </c>
      <c r="M5345" s="34">
        <v>223</v>
      </c>
      <c r="N5345" s="34">
        <v>14</v>
      </c>
      <c r="O5345" s="45">
        <v>9.5599541569351381</v>
      </c>
      <c r="P5345" s="44">
        <v>5342</v>
      </c>
      <c r="Q5345" s="34">
        <v>223</v>
      </c>
      <c r="R5345" s="34">
        <v>14</v>
      </c>
      <c r="S5345" s="45">
        <v>12.03373587323877</v>
      </c>
      <c r="T5345" s="44">
        <v>5342</v>
      </c>
      <c r="U5345" s="34">
        <v>223</v>
      </c>
      <c r="V5345" s="34">
        <v>14</v>
      </c>
      <c r="W5345" s="45">
        <v>32.620024785831369</v>
      </c>
    </row>
    <row r="5346" spans="12:23" x14ac:dyDescent="0.3">
      <c r="L5346" s="44">
        <v>5343</v>
      </c>
      <c r="M5346" s="34">
        <v>223</v>
      </c>
      <c r="N5346" s="34">
        <v>15</v>
      </c>
      <c r="O5346" s="45">
        <v>238.98896772466387</v>
      </c>
      <c r="P5346" s="44">
        <v>5343</v>
      </c>
      <c r="Q5346" s="34">
        <v>223</v>
      </c>
      <c r="R5346" s="34">
        <v>15</v>
      </c>
      <c r="S5346" s="45">
        <v>300.83095242985928</v>
      </c>
      <c r="T5346" s="44">
        <v>5343</v>
      </c>
      <c r="U5346" s="34">
        <v>223</v>
      </c>
      <c r="V5346" s="34">
        <v>15</v>
      </c>
      <c r="W5346" s="45">
        <v>815.46688642470247</v>
      </c>
    </row>
    <row r="5347" spans="12:23" x14ac:dyDescent="0.3">
      <c r="L5347" s="44">
        <v>5344</v>
      </c>
      <c r="M5347" s="34">
        <v>223</v>
      </c>
      <c r="N5347" s="34">
        <v>16</v>
      </c>
      <c r="O5347" s="45">
        <v>487.33027943325806</v>
      </c>
      <c r="P5347" s="44">
        <v>5344</v>
      </c>
      <c r="Q5347" s="34">
        <v>223</v>
      </c>
      <c r="R5347" s="34">
        <v>16</v>
      </c>
      <c r="S5347" s="45">
        <v>613.43430830965019</v>
      </c>
      <c r="T5347" s="44">
        <v>5344</v>
      </c>
      <c r="U5347" s="34">
        <v>223</v>
      </c>
      <c r="V5347" s="34">
        <v>16</v>
      </c>
      <c r="W5347" s="45">
        <v>1662.8453999925243</v>
      </c>
    </row>
    <row r="5348" spans="12:23" x14ac:dyDescent="0.3">
      <c r="L5348" s="44">
        <v>5345</v>
      </c>
      <c r="M5348" s="34">
        <v>223</v>
      </c>
      <c r="N5348" s="34">
        <v>17</v>
      </c>
      <c r="O5348" s="45">
        <v>86.059359809845262</v>
      </c>
      <c r="P5348" s="44">
        <v>5345</v>
      </c>
      <c r="Q5348" s="34">
        <v>223</v>
      </c>
      <c r="R5348" s="34">
        <v>17</v>
      </c>
      <c r="S5348" s="45">
        <v>108.32851166136865</v>
      </c>
      <c r="T5348" s="44">
        <v>5345</v>
      </c>
      <c r="U5348" s="34">
        <v>223</v>
      </c>
      <c r="V5348" s="34">
        <v>17</v>
      </c>
      <c r="W5348" s="45">
        <v>293.64768951464532</v>
      </c>
    </row>
    <row r="5349" spans="12:23" x14ac:dyDescent="0.3">
      <c r="L5349" s="44">
        <v>5346</v>
      </c>
      <c r="M5349" s="34">
        <v>223</v>
      </c>
      <c r="N5349" s="34">
        <v>18</v>
      </c>
      <c r="O5349" s="45">
        <v>0</v>
      </c>
      <c r="P5349" s="44">
        <v>5346</v>
      </c>
      <c r="Q5349" s="34">
        <v>223</v>
      </c>
      <c r="R5349" s="34">
        <v>18</v>
      </c>
      <c r="S5349" s="45">
        <v>0</v>
      </c>
      <c r="T5349" s="44">
        <v>5346</v>
      </c>
      <c r="U5349" s="34">
        <v>223</v>
      </c>
      <c r="V5349" s="34">
        <v>18</v>
      </c>
      <c r="W5349" s="45">
        <v>0</v>
      </c>
    </row>
    <row r="5350" spans="12:23" x14ac:dyDescent="0.3">
      <c r="L5350" s="44">
        <v>5347</v>
      </c>
      <c r="M5350" s="34">
        <v>223</v>
      </c>
      <c r="N5350" s="34">
        <v>19</v>
      </c>
      <c r="O5350" s="45">
        <v>219.87894560950815</v>
      </c>
      <c r="P5350" s="44">
        <v>5347</v>
      </c>
      <c r="Q5350" s="34">
        <v>223</v>
      </c>
      <c r="R5350" s="34">
        <v>19</v>
      </c>
      <c r="S5350" s="45">
        <v>276.77592508449169</v>
      </c>
      <c r="T5350" s="44">
        <v>5347</v>
      </c>
      <c r="U5350" s="34">
        <v>223</v>
      </c>
      <c r="V5350" s="34">
        <v>19</v>
      </c>
      <c r="W5350" s="45">
        <v>750.26057007412146</v>
      </c>
    </row>
    <row r="5351" spans="12:23" x14ac:dyDescent="0.3">
      <c r="L5351" s="44">
        <v>5348</v>
      </c>
      <c r="M5351" s="34">
        <v>223</v>
      </c>
      <c r="N5351" s="34">
        <v>20</v>
      </c>
      <c r="O5351" s="45">
        <v>0</v>
      </c>
      <c r="P5351" s="44">
        <v>5348</v>
      </c>
      <c r="Q5351" s="34">
        <v>223</v>
      </c>
      <c r="R5351" s="34">
        <v>20</v>
      </c>
      <c r="S5351" s="45">
        <v>0</v>
      </c>
      <c r="T5351" s="44">
        <v>5348</v>
      </c>
      <c r="U5351" s="34">
        <v>223</v>
      </c>
      <c r="V5351" s="34">
        <v>20</v>
      </c>
      <c r="W5351" s="45">
        <v>0</v>
      </c>
    </row>
    <row r="5352" spans="12:23" x14ac:dyDescent="0.3">
      <c r="L5352" s="44">
        <v>5349</v>
      </c>
      <c r="M5352" s="34">
        <v>223</v>
      </c>
      <c r="N5352" s="34">
        <v>21</v>
      </c>
      <c r="O5352" s="45">
        <v>420.47980372571379</v>
      </c>
      <c r="P5352" s="44">
        <v>5349</v>
      </c>
      <c r="Q5352" s="34">
        <v>223</v>
      </c>
      <c r="R5352" s="34">
        <v>21</v>
      </c>
      <c r="S5352" s="45">
        <v>529.28526800474799</v>
      </c>
      <c r="T5352" s="44">
        <v>5349</v>
      </c>
      <c r="U5352" s="34">
        <v>223</v>
      </c>
      <c r="V5352" s="34">
        <v>21</v>
      </c>
      <c r="W5352" s="45">
        <v>1434.7413590392757</v>
      </c>
    </row>
    <row r="5353" spans="12:23" x14ac:dyDescent="0.3">
      <c r="L5353" s="44">
        <v>5350</v>
      </c>
      <c r="M5353" s="34">
        <v>223</v>
      </c>
      <c r="N5353" s="34">
        <v>22</v>
      </c>
      <c r="O5353" s="45">
        <v>124.16076965558263</v>
      </c>
      <c r="P5353" s="44">
        <v>5350</v>
      </c>
      <c r="Q5353" s="34">
        <v>223</v>
      </c>
      <c r="R5353" s="34">
        <v>22</v>
      </c>
      <c r="S5353" s="45">
        <v>156.28923353878562</v>
      </c>
      <c r="T5353" s="44">
        <v>5350</v>
      </c>
      <c r="U5353" s="34">
        <v>223</v>
      </c>
      <c r="V5353" s="34">
        <v>22</v>
      </c>
      <c r="W5353" s="45">
        <v>423.65552356282956</v>
      </c>
    </row>
    <row r="5354" spans="12:23" x14ac:dyDescent="0.3">
      <c r="L5354" s="44">
        <v>5351</v>
      </c>
      <c r="M5354" s="34">
        <v>223</v>
      </c>
      <c r="N5354" s="34">
        <v>23</v>
      </c>
      <c r="O5354" s="45">
        <v>28.669976272090892</v>
      </c>
      <c r="P5354" s="44">
        <v>5351</v>
      </c>
      <c r="Q5354" s="34">
        <v>223</v>
      </c>
      <c r="R5354" s="34">
        <v>23</v>
      </c>
      <c r="S5354" s="45">
        <v>36.088763218606438</v>
      </c>
      <c r="T5354" s="44">
        <v>5351</v>
      </c>
      <c r="U5354" s="34">
        <v>223</v>
      </c>
      <c r="V5354" s="34">
        <v>23</v>
      </c>
      <c r="W5354" s="45">
        <v>97.826341136412566</v>
      </c>
    </row>
    <row r="5355" spans="12:23" x14ac:dyDescent="0.3">
      <c r="L5355" s="44">
        <v>5352</v>
      </c>
      <c r="M5355" s="34">
        <v>223</v>
      </c>
      <c r="N5355" s="34">
        <v>24</v>
      </c>
      <c r="O5355" s="45">
        <v>19.110022115155761</v>
      </c>
      <c r="P5355" s="44">
        <v>5352</v>
      </c>
      <c r="Q5355" s="34">
        <v>223</v>
      </c>
      <c r="R5355" s="34">
        <v>24</v>
      </c>
      <c r="S5355" s="45">
        <v>24.055027345367673</v>
      </c>
      <c r="T5355" s="44">
        <v>5352</v>
      </c>
      <c r="U5355" s="34">
        <v>223</v>
      </c>
      <c r="V5355" s="34">
        <v>24</v>
      </c>
      <c r="W5355" s="45">
        <v>65.206316350581218</v>
      </c>
    </row>
    <row r="5356" spans="12:23" x14ac:dyDescent="0.3">
      <c r="L5356" s="44">
        <v>5353</v>
      </c>
      <c r="M5356" s="34">
        <v>224</v>
      </c>
      <c r="N5356" s="34">
        <v>1</v>
      </c>
      <c r="O5356" s="45">
        <v>152.89006311996056</v>
      </c>
      <c r="P5356" s="44">
        <v>5353</v>
      </c>
      <c r="Q5356" s="34">
        <v>224</v>
      </c>
      <c r="R5356" s="34">
        <v>1</v>
      </c>
      <c r="S5356" s="45">
        <v>192.45266316405122</v>
      </c>
      <c r="T5356" s="44">
        <v>5353</v>
      </c>
      <c r="U5356" s="34">
        <v>224</v>
      </c>
      <c r="V5356" s="34">
        <v>1</v>
      </c>
      <c r="W5356" s="45">
        <v>521.68426402573118</v>
      </c>
    </row>
    <row r="5357" spans="12:23" x14ac:dyDescent="0.3">
      <c r="L5357" s="44">
        <v>5354</v>
      </c>
      <c r="M5357" s="34">
        <v>224</v>
      </c>
      <c r="N5357" s="34">
        <v>2</v>
      </c>
      <c r="O5357" s="45">
        <v>57.428928332612422</v>
      </c>
      <c r="P5357" s="44">
        <v>5354</v>
      </c>
      <c r="Q5357" s="34">
        <v>224</v>
      </c>
      <c r="R5357" s="34">
        <v>2</v>
      </c>
      <c r="S5357" s="45">
        <v>72.289526047201662</v>
      </c>
      <c r="T5357" s="44">
        <v>5354</v>
      </c>
      <c r="U5357" s="34">
        <v>224</v>
      </c>
      <c r="V5357" s="34">
        <v>2</v>
      </c>
      <c r="W5357" s="45">
        <v>195.95628126255886</v>
      </c>
    </row>
    <row r="5358" spans="12:23" x14ac:dyDescent="0.3">
      <c r="L5358" s="44">
        <v>5355</v>
      </c>
      <c r="M5358" s="34">
        <v>224</v>
      </c>
      <c r="N5358" s="34">
        <v>3</v>
      </c>
      <c r="O5358" s="45">
        <v>0</v>
      </c>
      <c r="P5358" s="44">
        <v>5355</v>
      </c>
      <c r="Q5358" s="34">
        <v>224</v>
      </c>
      <c r="R5358" s="34">
        <v>3</v>
      </c>
      <c r="S5358" s="45">
        <v>0</v>
      </c>
      <c r="T5358" s="44">
        <v>5355</v>
      </c>
      <c r="U5358" s="34">
        <v>224</v>
      </c>
      <c r="V5358" s="34">
        <v>3</v>
      </c>
      <c r="W5358" s="45">
        <v>0</v>
      </c>
    </row>
    <row r="5359" spans="12:23" x14ac:dyDescent="0.3">
      <c r="L5359" s="44">
        <v>5356</v>
      </c>
      <c r="M5359" s="34">
        <v>224</v>
      </c>
      <c r="N5359" s="34">
        <v>4</v>
      </c>
      <c r="O5359" s="45">
        <v>57.428928332612422</v>
      </c>
      <c r="P5359" s="44">
        <v>5356</v>
      </c>
      <c r="Q5359" s="34">
        <v>224</v>
      </c>
      <c r="R5359" s="34">
        <v>4</v>
      </c>
      <c r="S5359" s="45">
        <v>72.289526047201662</v>
      </c>
      <c r="T5359" s="44">
        <v>5356</v>
      </c>
      <c r="U5359" s="34">
        <v>224</v>
      </c>
      <c r="V5359" s="34">
        <v>4</v>
      </c>
      <c r="W5359" s="45">
        <v>195.95628126255886</v>
      </c>
    </row>
    <row r="5360" spans="12:23" x14ac:dyDescent="0.3">
      <c r="L5360" s="44">
        <v>5357</v>
      </c>
      <c r="M5360" s="34">
        <v>224</v>
      </c>
      <c r="N5360" s="34">
        <v>5</v>
      </c>
      <c r="O5360" s="45">
        <v>143.34988136045448</v>
      </c>
      <c r="P5360" s="44">
        <v>5357</v>
      </c>
      <c r="Q5360" s="34">
        <v>224</v>
      </c>
      <c r="R5360" s="34">
        <v>5</v>
      </c>
      <c r="S5360" s="45">
        <v>180.44381609303218</v>
      </c>
      <c r="T5360" s="44">
        <v>5357</v>
      </c>
      <c r="U5360" s="34">
        <v>224</v>
      </c>
      <c r="V5360" s="34">
        <v>5</v>
      </c>
      <c r="W5360" s="45">
        <v>489.13170568206283</v>
      </c>
    </row>
    <row r="5361" spans="12:23" x14ac:dyDescent="0.3">
      <c r="L5361" s="44">
        <v>5358</v>
      </c>
      <c r="M5361" s="34">
        <v>224</v>
      </c>
      <c r="N5361" s="34">
        <v>6</v>
      </c>
      <c r="O5361" s="45">
        <v>57.428928332612422</v>
      </c>
      <c r="P5361" s="44">
        <v>5358</v>
      </c>
      <c r="Q5361" s="34">
        <v>224</v>
      </c>
      <c r="R5361" s="34">
        <v>6</v>
      </c>
      <c r="S5361" s="45">
        <v>72.289526047201662</v>
      </c>
      <c r="T5361" s="44">
        <v>5358</v>
      </c>
      <c r="U5361" s="34">
        <v>224</v>
      </c>
      <c r="V5361" s="34">
        <v>6</v>
      </c>
      <c r="W5361" s="45">
        <v>195.95628126255886</v>
      </c>
    </row>
    <row r="5362" spans="12:23" x14ac:dyDescent="0.3">
      <c r="L5362" s="44">
        <v>5359</v>
      </c>
      <c r="M5362" s="34">
        <v>224</v>
      </c>
      <c r="N5362" s="34">
        <v>7</v>
      </c>
      <c r="O5362" s="45">
        <v>726.1017507862025</v>
      </c>
      <c r="P5362" s="44">
        <v>5359</v>
      </c>
      <c r="Q5362" s="34">
        <v>224</v>
      </c>
      <c r="R5362" s="34">
        <v>7</v>
      </c>
      <c r="S5362" s="45">
        <v>913.99148391509232</v>
      </c>
      <c r="T5362" s="44">
        <v>5359</v>
      </c>
      <c r="U5362" s="34">
        <v>224</v>
      </c>
      <c r="V5362" s="34">
        <v>7</v>
      </c>
      <c r="W5362" s="45">
        <v>2477.5701555534333</v>
      </c>
    </row>
    <row r="5363" spans="12:23" x14ac:dyDescent="0.3">
      <c r="L5363" s="44">
        <v>5360</v>
      </c>
      <c r="M5363" s="34">
        <v>224</v>
      </c>
      <c r="N5363" s="34">
        <v>8</v>
      </c>
      <c r="O5363" s="45">
        <v>57.428928332612422</v>
      </c>
      <c r="P5363" s="44">
        <v>5360</v>
      </c>
      <c r="Q5363" s="34">
        <v>224</v>
      </c>
      <c r="R5363" s="34">
        <v>8</v>
      </c>
      <c r="S5363" s="45">
        <v>72.289526047201662</v>
      </c>
      <c r="T5363" s="44">
        <v>5360</v>
      </c>
      <c r="U5363" s="34">
        <v>224</v>
      </c>
      <c r="V5363" s="34">
        <v>8</v>
      </c>
      <c r="W5363" s="45">
        <v>195.95628126255886</v>
      </c>
    </row>
    <row r="5364" spans="12:23" x14ac:dyDescent="0.3">
      <c r="L5364" s="44">
        <v>5361</v>
      </c>
      <c r="M5364" s="34">
        <v>224</v>
      </c>
      <c r="N5364" s="34">
        <v>9</v>
      </c>
      <c r="O5364" s="45">
        <v>0</v>
      </c>
      <c r="P5364" s="44">
        <v>5361</v>
      </c>
      <c r="Q5364" s="34">
        <v>224</v>
      </c>
      <c r="R5364" s="34">
        <v>9</v>
      </c>
      <c r="S5364" s="45">
        <v>0</v>
      </c>
      <c r="T5364" s="44">
        <v>5361</v>
      </c>
      <c r="U5364" s="34">
        <v>224</v>
      </c>
      <c r="V5364" s="34">
        <v>9</v>
      </c>
      <c r="W5364" s="45">
        <v>0</v>
      </c>
    </row>
    <row r="5365" spans="12:23" x14ac:dyDescent="0.3">
      <c r="L5365" s="44">
        <v>5362</v>
      </c>
      <c r="M5365" s="34">
        <v>224</v>
      </c>
      <c r="N5365" s="34">
        <v>10</v>
      </c>
      <c r="O5365" s="45">
        <v>191.22874173484627</v>
      </c>
      <c r="P5365" s="44">
        <v>5362</v>
      </c>
      <c r="Q5365" s="34">
        <v>224</v>
      </c>
      <c r="R5365" s="34">
        <v>10</v>
      </c>
      <c r="S5365" s="45">
        <v>240.71205066810492</v>
      </c>
      <c r="T5365" s="44">
        <v>5362</v>
      </c>
      <c r="U5365" s="34">
        <v>224</v>
      </c>
      <c r="V5365" s="34">
        <v>10</v>
      </c>
      <c r="W5365" s="45">
        <v>652.50169537987176</v>
      </c>
    </row>
    <row r="5366" spans="12:23" x14ac:dyDescent="0.3">
      <c r="L5366" s="44">
        <v>5363</v>
      </c>
      <c r="M5366" s="34">
        <v>224</v>
      </c>
      <c r="N5366" s="34">
        <v>11</v>
      </c>
      <c r="O5366" s="45">
        <v>0</v>
      </c>
      <c r="P5366" s="44">
        <v>5363</v>
      </c>
      <c r="Q5366" s="34">
        <v>224</v>
      </c>
      <c r="R5366" s="34">
        <v>11</v>
      </c>
      <c r="S5366" s="45">
        <v>0</v>
      </c>
      <c r="T5366" s="44">
        <v>5363</v>
      </c>
      <c r="U5366" s="34">
        <v>224</v>
      </c>
      <c r="V5366" s="34">
        <v>11</v>
      </c>
      <c r="W5366" s="45">
        <v>0</v>
      </c>
    </row>
    <row r="5367" spans="12:23" x14ac:dyDescent="0.3">
      <c r="L5367" s="44">
        <v>5364</v>
      </c>
      <c r="M5367" s="34">
        <v>224</v>
      </c>
      <c r="N5367" s="34">
        <v>12</v>
      </c>
      <c r="O5367" s="45">
        <v>248.53903568288445</v>
      </c>
      <c r="P5367" s="44">
        <v>5364</v>
      </c>
      <c r="Q5367" s="34">
        <v>224</v>
      </c>
      <c r="R5367" s="34">
        <v>12</v>
      </c>
      <c r="S5367" s="45">
        <v>312.85224390198817</v>
      </c>
      <c r="T5367" s="44">
        <v>5364</v>
      </c>
      <c r="U5367" s="34">
        <v>224</v>
      </c>
      <c r="V5367" s="34">
        <v>12</v>
      </c>
      <c r="W5367" s="45">
        <v>848.05317798945225</v>
      </c>
    </row>
    <row r="5368" spans="12:23" x14ac:dyDescent="0.3">
      <c r="L5368" s="44">
        <v>5365</v>
      </c>
      <c r="M5368" s="34">
        <v>224</v>
      </c>
      <c r="N5368" s="34">
        <v>13</v>
      </c>
      <c r="O5368" s="45">
        <v>0</v>
      </c>
      <c r="P5368" s="44">
        <v>5365</v>
      </c>
      <c r="Q5368" s="34">
        <v>224</v>
      </c>
      <c r="R5368" s="34">
        <v>13</v>
      </c>
      <c r="S5368" s="45">
        <v>0</v>
      </c>
      <c r="T5368" s="44">
        <v>5365</v>
      </c>
      <c r="U5368" s="34">
        <v>224</v>
      </c>
      <c r="V5368" s="34">
        <v>13</v>
      </c>
      <c r="W5368" s="45">
        <v>0</v>
      </c>
    </row>
    <row r="5369" spans="12:23" x14ac:dyDescent="0.3">
      <c r="L5369" s="44">
        <v>5366</v>
      </c>
      <c r="M5369" s="34">
        <v>224</v>
      </c>
      <c r="N5369" s="34">
        <v>14</v>
      </c>
      <c r="O5369" s="45">
        <v>57.428928332612422</v>
      </c>
      <c r="P5369" s="44">
        <v>5366</v>
      </c>
      <c r="Q5369" s="34">
        <v>224</v>
      </c>
      <c r="R5369" s="34">
        <v>14</v>
      </c>
      <c r="S5369" s="45">
        <v>72.289526047201662</v>
      </c>
      <c r="T5369" s="44">
        <v>5366</v>
      </c>
      <c r="U5369" s="34">
        <v>224</v>
      </c>
      <c r="V5369" s="34">
        <v>14</v>
      </c>
      <c r="W5369" s="45">
        <v>195.95628126255886</v>
      </c>
    </row>
    <row r="5370" spans="12:23" x14ac:dyDescent="0.3">
      <c r="L5370" s="44">
        <v>5367</v>
      </c>
      <c r="M5370" s="34">
        <v>224</v>
      </c>
      <c r="N5370" s="34">
        <v>15</v>
      </c>
      <c r="O5370" s="45">
        <v>162.44013107818122</v>
      </c>
      <c r="P5370" s="44">
        <v>5367</v>
      </c>
      <c r="Q5370" s="34">
        <v>224</v>
      </c>
      <c r="R5370" s="34">
        <v>15</v>
      </c>
      <c r="S5370" s="45">
        <v>204.47395463618017</v>
      </c>
      <c r="T5370" s="44">
        <v>5367</v>
      </c>
      <c r="U5370" s="34">
        <v>224</v>
      </c>
      <c r="V5370" s="34">
        <v>15</v>
      </c>
      <c r="W5370" s="45">
        <v>554.27055559048108</v>
      </c>
    </row>
    <row r="5371" spans="12:23" x14ac:dyDescent="0.3">
      <c r="L5371" s="44">
        <v>5368</v>
      </c>
      <c r="M5371" s="34">
        <v>224</v>
      </c>
      <c r="N5371" s="34">
        <v>16</v>
      </c>
      <c r="O5371" s="45">
        <v>458.74927894959791</v>
      </c>
      <c r="P5371" s="44">
        <v>5368</v>
      </c>
      <c r="Q5371" s="34">
        <v>224</v>
      </c>
      <c r="R5371" s="34">
        <v>16</v>
      </c>
      <c r="S5371" s="45">
        <v>577.4575447010327</v>
      </c>
      <c r="T5371" s="44">
        <v>5368</v>
      </c>
      <c r="U5371" s="34">
        <v>224</v>
      </c>
      <c r="V5371" s="34">
        <v>16</v>
      </c>
      <c r="W5371" s="45">
        <v>1565.3226578458459</v>
      </c>
    </row>
    <row r="5372" spans="12:23" x14ac:dyDescent="0.3">
      <c r="L5372" s="44">
        <v>5369</v>
      </c>
      <c r="M5372" s="34">
        <v>224</v>
      </c>
      <c r="N5372" s="34">
        <v>17</v>
      </c>
      <c r="O5372" s="45">
        <v>143.34988136045448</v>
      </c>
      <c r="P5372" s="44">
        <v>5369</v>
      </c>
      <c r="Q5372" s="34">
        <v>224</v>
      </c>
      <c r="R5372" s="34">
        <v>17</v>
      </c>
      <c r="S5372" s="45">
        <v>180.44381609303218</v>
      </c>
      <c r="T5372" s="44">
        <v>5369</v>
      </c>
      <c r="U5372" s="34">
        <v>224</v>
      </c>
      <c r="V5372" s="34">
        <v>17</v>
      </c>
      <c r="W5372" s="45">
        <v>489.13170568206283</v>
      </c>
    </row>
    <row r="5373" spans="12:23" x14ac:dyDescent="0.3">
      <c r="L5373" s="44">
        <v>5370</v>
      </c>
      <c r="M5373" s="34">
        <v>224</v>
      </c>
      <c r="N5373" s="34">
        <v>18</v>
      </c>
      <c r="O5373" s="45">
        <v>57.428928332612422</v>
      </c>
      <c r="P5373" s="44">
        <v>5370</v>
      </c>
      <c r="Q5373" s="34">
        <v>224</v>
      </c>
      <c r="R5373" s="34">
        <v>18</v>
      </c>
      <c r="S5373" s="45">
        <v>72.289526047201662</v>
      </c>
      <c r="T5373" s="44">
        <v>5370</v>
      </c>
      <c r="U5373" s="34">
        <v>224</v>
      </c>
      <c r="V5373" s="34">
        <v>18</v>
      </c>
      <c r="W5373" s="45">
        <v>195.95628126255886</v>
      </c>
    </row>
    <row r="5374" spans="12:23" x14ac:dyDescent="0.3">
      <c r="L5374" s="44">
        <v>5371</v>
      </c>
      <c r="M5374" s="34">
        <v>224</v>
      </c>
      <c r="N5374" s="34">
        <v>19</v>
      </c>
      <c r="O5374" s="45">
        <v>0</v>
      </c>
      <c r="P5374" s="44">
        <v>5371</v>
      </c>
      <c r="Q5374" s="34">
        <v>224</v>
      </c>
      <c r="R5374" s="34">
        <v>19</v>
      </c>
      <c r="S5374" s="45">
        <v>0</v>
      </c>
      <c r="T5374" s="44">
        <v>5371</v>
      </c>
      <c r="U5374" s="34">
        <v>224</v>
      </c>
      <c r="V5374" s="34">
        <v>19</v>
      </c>
      <c r="W5374" s="45">
        <v>0</v>
      </c>
    </row>
    <row r="5375" spans="12:23" x14ac:dyDescent="0.3">
      <c r="L5375" s="44">
        <v>5372</v>
      </c>
      <c r="M5375" s="34">
        <v>224</v>
      </c>
      <c r="N5375" s="34">
        <v>20</v>
      </c>
      <c r="O5375" s="45">
        <v>210.31899145257307</v>
      </c>
      <c r="P5375" s="44">
        <v>5372</v>
      </c>
      <c r="Q5375" s="34">
        <v>224</v>
      </c>
      <c r="R5375" s="34">
        <v>20</v>
      </c>
      <c r="S5375" s="45">
        <v>264.74218921125299</v>
      </c>
      <c r="T5375" s="44">
        <v>5372</v>
      </c>
      <c r="U5375" s="34">
        <v>224</v>
      </c>
      <c r="V5375" s="34">
        <v>20</v>
      </c>
      <c r="W5375" s="45">
        <v>717.64054528829024</v>
      </c>
    </row>
    <row r="5376" spans="12:23" x14ac:dyDescent="0.3">
      <c r="L5376" s="44">
        <v>5373</v>
      </c>
      <c r="M5376" s="34">
        <v>224</v>
      </c>
      <c r="N5376" s="34">
        <v>21</v>
      </c>
      <c r="O5376" s="45">
        <v>0</v>
      </c>
      <c r="P5376" s="44">
        <v>5373</v>
      </c>
      <c r="Q5376" s="34">
        <v>224</v>
      </c>
      <c r="R5376" s="34">
        <v>21</v>
      </c>
      <c r="S5376" s="45">
        <v>0</v>
      </c>
      <c r="T5376" s="44">
        <v>5373</v>
      </c>
      <c r="U5376" s="34">
        <v>224</v>
      </c>
      <c r="V5376" s="34">
        <v>21</v>
      </c>
      <c r="W5376" s="45">
        <v>0</v>
      </c>
    </row>
    <row r="5377" spans="12:23" x14ac:dyDescent="0.3">
      <c r="L5377" s="44">
        <v>5374</v>
      </c>
      <c r="M5377" s="34">
        <v>224</v>
      </c>
      <c r="N5377" s="34">
        <v>22</v>
      </c>
      <c r="O5377" s="45">
        <v>754.89036144286774</v>
      </c>
      <c r="P5377" s="44">
        <v>5374</v>
      </c>
      <c r="Q5377" s="34">
        <v>224</v>
      </c>
      <c r="R5377" s="34">
        <v>22</v>
      </c>
      <c r="S5377" s="45">
        <v>950.22957994701744</v>
      </c>
      <c r="T5377" s="44">
        <v>5374</v>
      </c>
      <c r="U5377" s="34">
        <v>224</v>
      </c>
      <c r="V5377" s="34">
        <v>22</v>
      </c>
      <c r="W5377" s="45">
        <v>2575.8012953428247</v>
      </c>
    </row>
    <row r="5378" spans="12:23" x14ac:dyDescent="0.3">
      <c r="L5378" s="44">
        <v>5375</v>
      </c>
      <c r="M5378" s="34">
        <v>224</v>
      </c>
      <c r="N5378" s="34">
        <v>23</v>
      </c>
      <c r="O5378" s="45">
        <v>277.07060517297219</v>
      </c>
      <c r="P5378" s="44">
        <v>5375</v>
      </c>
      <c r="Q5378" s="34">
        <v>224</v>
      </c>
      <c r="R5378" s="34">
        <v>23</v>
      </c>
      <c r="S5378" s="45">
        <v>348.76678550505659</v>
      </c>
      <c r="T5378" s="44">
        <v>5375</v>
      </c>
      <c r="U5378" s="34">
        <v>224</v>
      </c>
      <c r="V5378" s="34">
        <v>23</v>
      </c>
      <c r="W5378" s="45">
        <v>945.40725403072372</v>
      </c>
    </row>
    <row r="5379" spans="12:23" x14ac:dyDescent="0.3">
      <c r="L5379" s="44">
        <v>5376</v>
      </c>
      <c r="M5379" s="34">
        <v>224</v>
      </c>
      <c r="N5379" s="34">
        <v>24</v>
      </c>
      <c r="O5379" s="45">
        <v>19.110022115155761</v>
      </c>
      <c r="P5379" s="44">
        <v>5376</v>
      </c>
      <c r="Q5379" s="34">
        <v>224</v>
      </c>
      <c r="R5379" s="34">
        <v>24</v>
      </c>
      <c r="S5379" s="45">
        <v>24.055027345367673</v>
      </c>
      <c r="T5379" s="44">
        <v>5376</v>
      </c>
      <c r="U5379" s="34">
        <v>224</v>
      </c>
      <c r="V5379" s="34">
        <v>24</v>
      </c>
      <c r="W5379" s="45">
        <v>65.206316350581218</v>
      </c>
    </row>
    <row r="5380" spans="12:23" x14ac:dyDescent="0.3">
      <c r="L5380" s="44">
        <v>5377</v>
      </c>
      <c r="M5380" s="34">
        <v>225</v>
      </c>
      <c r="N5380" s="34">
        <v>1</v>
      </c>
      <c r="O5380" s="45">
        <v>28.669976272090892</v>
      </c>
      <c r="P5380" s="44">
        <v>5377</v>
      </c>
      <c r="Q5380" s="34">
        <v>225</v>
      </c>
      <c r="R5380" s="34">
        <v>1</v>
      </c>
      <c r="S5380" s="45">
        <v>36.088763218606438</v>
      </c>
      <c r="T5380" s="44">
        <v>5377</v>
      </c>
      <c r="U5380" s="34">
        <v>225</v>
      </c>
      <c r="V5380" s="34">
        <v>1</v>
      </c>
      <c r="W5380" s="45">
        <v>97.826341136412566</v>
      </c>
    </row>
    <row r="5381" spans="12:23" x14ac:dyDescent="0.3">
      <c r="L5381" s="44">
        <v>5378</v>
      </c>
      <c r="M5381" s="34">
        <v>225</v>
      </c>
      <c r="N5381" s="34">
        <v>2</v>
      </c>
      <c r="O5381" s="45">
        <v>0</v>
      </c>
      <c r="P5381" s="44">
        <v>5378</v>
      </c>
      <c r="Q5381" s="34">
        <v>225</v>
      </c>
      <c r="R5381" s="34">
        <v>2</v>
      </c>
      <c r="S5381" s="45">
        <v>0</v>
      </c>
      <c r="T5381" s="44">
        <v>5378</v>
      </c>
      <c r="U5381" s="34">
        <v>225</v>
      </c>
      <c r="V5381" s="34">
        <v>2</v>
      </c>
      <c r="W5381" s="45">
        <v>0</v>
      </c>
    </row>
    <row r="5382" spans="12:23" x14ac:dyDescent="0.3">
      <c r="L5382" s="44">
        <v>5379</v>
      </c>
      <c r="M5382" s="34">
        <v>225</v>
      </c>
      <c r="N5382" s="34">
        <v>3</v>
      </c>
      <c r="O5382" s="45">
        <v>210.31899145257307</v>
      </c>
      <c r="P5382" s="44">
        <v>5379</v>
      </c>
      <c r="Q5382" s="34">
        <v>225</v>
      </c>
      <c r="R5382" s="34">
        <v>3</v>
      </c>
      <c r="S5382" s="45">
        <v>264.74218921125299</v>
      </c>
      <c r="T5382" s="44">
        <v>5379</v>
      </c>
      <c r="U5382" s="34">
        <v>225</v>
      </c>
      <c r="V5382" s="34">
        <v>3</v>
      </c>
      <c r="W5382" s="45">
        <v>717.64054528829024</v>
      </c>
    </row>
    <row r="5383" spans="12:23" x14ac:dyDescent="0.3">
      <c r="L5383" s="44">
        <v>5380</v>
      </c>
      <c r="M5383" s="34">
        <v>225</v>
      </c>
      <c r="N5383" s="34">
        <v>4</v>
      </c>
      <c r="O5383" s="45">
        <v>0</v>
      </c>
      <c r="P5383" s="44">
        <v>5380</v>
      </c>
      <c r="Q5383" s="34">
        <v>225</v>
      </c>
      <c r="R5383" s="34">
        <v>4</v>
      </c>
      <c r="S5383" s="45">
        <v>0</v>
      </c>
      <c r="T5383" s="44">
        <v>5380</v>
      </c>
      <c r="U5383" s="34">
        <v>225</v>
      </c>
      <c r="V5383" s="34">
        <v>4</v>
      </c>
      <c r="W5383" s="45">
        <v>0</v>
      </c>
    </row>
    <row r="5384" spans="12:23" x14ac:dyDescent="0.3">
      <c r="L5384" s="44">
        <v>5381</v>
      </c>
      <c r="M5384" s="34">
        <v>225</v>
      </c>
      <c r="N5384" s="34">
        <v>5</v>
      </c>
      <c r="O5384" s="45">
        <v>57.428928332612422</v>
      </c>
      <c r="P5384" s="44">
        <v>5381</v>
      </c>
      <c r="Q5384" s="34">
        <v>225</v>
      </c>
      <c r="R5384" s="34">
        <v>5</v>
      </c>
      <c r="S5384" s="45">
        <v>72.289526047201662</v>
      </c>
      <c r="T5384" s="44">
        <v>5381</v>
      </c>
      <c r="U5384" s="34">
        <v>225</v>
      </c>
      <c r="V5384" s="34">
        <v>5</v>
      </c>
      <c r="W5384" s="45">
        <v>195.95628126255886</v>
      </c>
    </row>
    <row r="5385" spans="12:23" x14ac:dyDescent="0.3">
      <c r="L5385" s="44">
        <v>5382</v>
      </c>
      <c r="M5385" s="34">
        <v>225</v>
      </c>
      <c r="N5385" s="34">
        <v>6</v>
      </c>
      <c r="O5385" s="45">
        <v>0</v>
      </c>
      <c r="P5385" s="44">
        <v>5382</v>
      </c>
      <c r="Q5385" s="34">
        <v>225</v>
      </c>
      <c r="R5385" s="34">
        <v>6</v>
      </c>
      <c r="S5385" s="45">
        <v>0</v>
      </c>
      <c r="T5385" s="44">
        <v>5382</v>
      </c>
      <c r="U5385" s="34">
        <v>225</v>
      </c>
      <c r="V5385" s="34">
        <v>6</v>
      </c>
      <c r="W5385" s="45">
        <v>0</v>
      </c>
    </row>
    <row r="5386" spans="12:23" x14ac:dyDescent="0.3">
      <c r="L5386" s="44">
        <v>5383</v>
      </c>
      <c r="M5386" s="34">
        <v>225</v>
      </c>
      <c r="N5386" s="34">
        <v>7</v>
      </c>
      <c r="O5386" s="45">
        <v>210.31899145257307</v>
      </c>
      <c r="P5386" s="44">
        <v>5383</v>
      </c>
      <c r="Q5386" s="34">
        <v>225</v>
      </c>
      <c r="R5386" s="34">
        <v>7</v>
      </c>
      <c r="S5386" s="45">
        <v>264.74218921125299</v>
      </c>
      <c r="T5386" s="44">
        <v>5383</v>
      </c>
      <c r="U5386" s="34">
        <v>225</v>
      </c>
      <c r="V5386" s="34">
        <v>7</v>
      </c>
      <c r="W5386" s="45">
        <v>717.64054528829024</v>
      </c>
    </row>
    <row r="5387" spans="12:23" x14ac:dyDescent="0.3">
      <c r="L5387" s="44">
        <v>5384</v>
      </c>
      <c r="M5387" s="34">
        <v>225</v>
      </c>
      <c r="N5387" s="34">
        <v>8</v>
      </c>
      <c r="O5387" s="45">
        <v>0</v>
      </c>
      <c r="P5387" s="44">
        <v>5384</v>
      </c>
      <c r="Q5387" s="34">
        <v>225</v>
      </c>
      <c r="R5387" s="34">
        <v>8</v>
      </c>
      <c r="S5387" s="45">
        <v>0</v>
      </c>
      <c r="T5387" s="44">
        <v>5384</v>
      </c>
      <c r="U5387" s="34">
        <v>225</v>
      </c>
      <c r="V5387" s="34">
        <v>8</v>
      </c>
      <c r="W5387" s="45">
        <v>0</v>
      </c>
    </row>
    <row r="5388" spans="12:23" x14ac:dyDescent="0.3">
      <c r="L5388" s="44">
        <v>5385</v>
      </c>
      <c r="M5388" s="34">
        <v>225</v>
      </c>
      <c r="N5388" s="34">
        <v>9</v>
      </c>
      <c r="O5388" s="45">
        <v>47.878860374391785</v>
      </c>
      <c r="P5388" s="44">
        <v>5385</v>
      </c>
      <c r="Q5388" s="34">
        <v>225</v>
      </c>
      <c r="R5388" s="34">
        <v>9</v>
      </c>
      <c r="S5388" s="45">
        <v>60.268234575072746</v>
      </c>
      <c r="T5388" s="44">
        <v>5385</v>
      </c>
      <c r="U5388" s="34">
        <v>225</v>
      </c>
      <c r="V5388" s="34">
        <v>9</v>
      </c>
      <c r="W5388" s="45">
        <v>163.36998969780896</v>
      </c>
    </row>
    <row r="5389" spans="12:23" x14ac:dyDescent="0.3">
      <c r="L5389" s="44">
        <v>5386</v>
      </c>
      <c r="M5389" s="34">
        <v>225</v>
      </c>
      <c r="N5389" s="34">
        <v>10</v>
      </c>
      <c r="O5389" s="45">
        <v>171.98031283768734</v>
      </c>
      <c r="P5389" s="44">
        <v>5386</v>
      </c>
      <c r="Q5389" s="34">
        <v>225</v>
      </c>
      <c r="R5389" s="34">
        <v>10</v>
      </c>
      <c r="S5389" s="45">
        <v>216.48280170719917</v>
      </c>
      <c r="T5389" s="44">
        <v>5386</v>
      </c>
      <c r="U5389" s="34">
        <v>225</v>
      </c>
      <c r="V5389" s="34">
        <v>10</v>
      </c>
      <c r="W5389" s="45">
        <v>586.82311393414932</v>
      </c>
    </row>
    <row r="5390" spans="12:23" x14ac:dyDescent="0.3">
      <c r="L5390" s="44">
        <v>5387</v>
      </c>
      <c r="M5390" s="34">
        <v>225</v>
      </c>
      <c r="N5390" s="34">
        <v>11</v>
      </c>
      <c r="O5390" s="45">
        <v>57.428928332612422</v>
      </c>
      <c r="P5390" s="44">
        <v>5387</v>
      </c>
      <c r="Q5390" s="34">
        <v>225</v>
      </c>
      <c r="R5390" s="34">
        <v>11</v>
      </c>
      <c r="S5390" s="45">
        <v>72.289526047201662</v>
      </c>
      <c r="T5390" s="44">
        <v>5387</v>
      </c>
      <c r="U5390" s="34">
        <v>225</v>
      </c>
      <c r="V5390" s="34">
        <v>11</v>
      </c>
      <c r="W5390" s="45">
        <v>195.95628126255886</v>
      </c>
    </row>
    <row r="5391" spans="12:23" x14ac:dyDescent="0.3">
      <c r="L5391" s="44">
        <v>5388</v>
      </c>
      <c r="M5391" s="34">
        <v>225</v>
      </c>
      <c r="N5391" s="34">
        <v>12</v>
      </c>
      <c r="O5391" s="45">
        <v>105.08040613657036</v>
      </c>
      <c r="P5391" s="44">
        <v>5388</v>
      </c>
      <c r="Q5391" s="34">
        <v>225</v>
      </c>
      <c r="R5391" s="34">
        <v>12</v>
      </c>
      <c r="S5391" s="45">
        <v>132.2715393967475</v>
      </c>
      <c r="T5391" s="44">
        <v>5388</v>
      </c>
      <c r="U5391" s="34">
        <v>225</v>
      </c>
      <c r="V5391" s="34">
        <v>12</v>
      </c>
      <c r="W5391" s="45">
        <v>358.55040687549274</v>
      </c>
    </row>
    <row r="5392" spans="12:23" x14ac:dyDescent="0.3">
      <c r="L5392" s="44">
        <v>5389</v>
      </c>
      <c r="M5392" s="34">
        <v>225</v>
      </c>
      <c r="N5392" s="34">
        <v>13</v>
      </c>
      <c r="O5392" s="45">
        <v>506.46996014455738</v>
      </c>
      <c r="P5392" s="44">
        <v>5389</v>
      </c>
      <c r="Q5392" s="34">
        <v>225</v>
      </c>
      <c r="R5392" s="34">
        <v>13</v>
      </c>
      <c r="S5392" s="45">
        <v>637.52666885834742</v>
      </c>
      <c r="T5392" s="44">
        <v>5389</v>
      </c>
      <c r="U5392" s="34">
        <v>225</v>
      </c>
      <c r="V5392" s="34">
        <v>13</v>
      </c>
      <c r="W5392" s="45">
        <v>1728.1529160063501</v>
      </c>
    </row>
    <row r="5393" spans="12:23" x14ac:dyDescent="0.3">
      <c r="L5393" s="44">
        <v>5390</v>
      </c>
      <c r="M5393" s="34">
        <v>225</v>
      </c>
      <c r="N5393" s="34">
        <v>14</v>
      </c>
      <c r="O5393" s="45">
        <v>0</v>
      </c>
      <c r="P5393" s="44">
        <v>5390</v>
      </c>
      <c r="Q5393" s="34">
        <v>225</v>
      </c>
      <c r="R5393" s="34">
        <v>14</v>
      </c>
      <c r="S5393" s="45">
        <v>0</v>
      </c>
      <c r="T5393" s="44">
        <v>5390</v>
      </c>
      <c r="U5393" s="34">
        <v>225</v>
      </c>
      <c r="V5393" s="34">
        <v>14</v>
      </c>
      <c r="W5393" s="45">
        <v>0</v>
      </c>
    </row>
    <row r="5394" spans="12:23" x14ac:dyDescent="0.3">
      <c r="L5394" s="44">
        <v>5391</v>
      </c>
      <c r="M5394" s="34">
        <v>225</v>
      </c>
      <c r="N5394" s="34">
        <v>15</v>
      </c>
      <c r="O5394" s="45">
        <v>181.68855997534013</v>
      </c>
      <c r="P5394" s="44">
        <v>5391</v>
      </c>
      <c r="Q5394" s="34">
        <v>225</v>
      </c>
      <c r="R5394" s="34">
        <v>15</v>
      </c>
      <c r="S5394" s="45">
        <v>228.70320359708586</v>
      </c>
      <c r="T5394" s="44">
        <v>5391</v>
      </c>
      <c r="U5394" s="34">
        <v>225</v>
      </c>
      <c r="V5394" s="34">
        <v>15</v>
      </c>
      <c r="W5394" s="45">
        <v>619.94913703620341</v>
      </c>
    </row>
    <row r="5395" spans="12:23" x14ac:dyDescent="0.3">
      <c r="L5395" s="44">
        <v>5392</v>
      </c>
      <c r="M5395" s="34">
        <v>225</v>
      </c>
      <c r="N5395" s="34">
        <v>16</v>
      </c>
      <c r="O5395" s="45">
        <v>0</v>
      </c>
      <c r="P5395" s="44">
        <v>5392</v>
      </c>
      <c r="Q5395" s="34">
        <v>225</v>
      </c>
      <c r="R5395" s="34">
        <v>16</v>
      </c>
      <c r="S5395" s="45">
        <v>0</v>
      </c>
      <c r="T5395" s="44">
        <v>5392</v>
      </c>
      <c r="U5395" s="34">
        <v>225</v>
      </c>
      <c r="V5395" s="34">
        <v>16</v>
      </c>
      <c r="W5395" s="45">
        <v>0</v>
      </c>
    </row>
    <row r="5396" spans="12:23" x14ac:dyDescent="0.3">
      <c r="L5396" s="44">
        <v>5393</v>
      </c>
      <c r="M5396" s="34">
        <v>225</v>
      </c>
      <c r="N5396" s="34">
        <v>17</v>
      </c>
      <c r="O5396" s="45">
        <v>57.428928332612422</v>
      </c>
      <c r="P5396" s="44">
        <v>5393</v>
      </c>
      <c r="Q5396" s="34">
        <v>225</v>
      </c>
      <c r="R5396" s="34">
        <v>17</v>
      </c>
      <c r="S5396" s="45">
        <v>72.289526047201662</v>
      </c>
      <c r="T5396" s="44">
        <v>5393</v>
      </c>
      <c r="U5396" s="34">
        <v>225</v>
      </c>
      <c r="V5396" s="34">
        <v>17</v>
      </c>
      <c r="W5396" s="45">
        <v>195.95628126255886</v>
      </c>
    </row>
    <row r="5397" spans="12:23" x14ac:dyDescent="0.3">
      <c r="L5397" s="44">
        <v>5394</v>
      </c>
      <c r="M5397" s="34">
        <v>225</v>
      </c>
      <c r="N5397" s="34">
        <v>18</v>
      </c>
      <c r="O5397" s="45">
        <v>124.16076965558263</v>
      </c>
      <c r="P5397" s="44">
        <v>5394</v>
      </c>
      <c r="Q5397" s="34">
        <v>225</v>
      </c>
      <c r="R5397" s="34">
        <v>18</v>
      </c>
      <c r="S5397" s="45">
        <v>156.28923353878562</v>
      </c>
      <c r="T5397" s="44">
        <v>5394</v>
      </c>
      <c r="U5397" s="34">
        <v>225</v>
      </c>
      <c r="V5397" s="34">
        <v>18</v>
      </c>
      <c r="W5397" s="45">
        <v>423.65552356282956</v>
      </c>
    </row>
    <row r="5398" spans="12:23" x14ac:dyDescent="0.3">
      <c r="L5398" s="44">
        <v>5395</v>
      </c>
      <c r="M5398" s="34">
        <v>225</v>
      </c>
      <c r="N5398" s="34">
        <v>19</v>
      </c>
      <c r="O5398" s="45">
        <v>410.92973576749313</v>
      </c>
      <c r="P5398" s="44">
        <v>5395</v>
      </c>
      <c r="Q5398" s="34">
        <v>225</v>
      </c>
      <c r="R5398" s="34">
        <v>19</v>
      </c>
      <c r="S5398" s="45">
        <v>517.26397653261904</v>
      </c>
      <c r="T5398" s="44">
        <v>5395</v>
      </c>
      <c r="U5398" s="34">
        <v>225</v>
      </c>
      <c r="V5398" s="34">
        <v>19</v>
      </c>
      <c r="W5398" s="45">
        <v>1402.1550674745258</v>
      </c>
    </row>
    <row r="5399" spans="12:23" x14ac:dyDescent="0.3">
      <c r="L5399" s="44">
        <v>5396</v>
      </c>
      <c r="M5399" s="34">
        <v>225</v>
      </c>
      <c r="N5399" s="34">
        <v>20</v>
      </c>
      <c r="O5399" s="45">
        <v>9.5599541569351381</v>
      </c>
      <c r="P5399" s="44">
        <v>5396</v>
      </c>
      <c r="Q5399" s="34">
        <v>225</v>
      </c>
      <c r="R5399" s="34">
        <v>20</v>
      </c>
      <c r="S5399" s="45">
        <v>12.03373587323877</v>
      </c>
      <c r="T5399" s="44">
        <v>5396</v>
      </c>
      <c r="U5399" s="34">
        <v>225</v>
      </c>
      <c r="V5399" s="34">
        <v>20</v>
      </c>
      <c r="W5399" s="45">
        <v>32.620024785831369</v>
      </c>
    </row>
    <row r="5400" spans="12:23" x14ac:dyDescent="0.3">
      <c r="L5400" s="44">
        <v>5397</v>
      </c>
      <c r="M5400" s="34">
        <v>225</v>
      </c>
      <c r="N5400" s="34">
        <v>21</v>
      </c>
      <c r="O5400" s="45">
        <v>28.669976272090892</v>
      </c>
      <c r="P5400" s="44">
        <v>5397</v>
      </c>
      <c r="Q5400" s="34">
        <v>225</v>
      </c>
      <c r="R5400" s="34">
        <v>21</v>
      </c>
      <c r="S5400" s="45">
        <v>36.088763218606438</v>
      </c>
      <c r="T5400" s="44">
        <v>5397</v>
      </c>
      <c r="U5400" s="34">
        <v>225</v>
      </c>
      <c r="V5400" s="34">
        <v>21</v>
      </c>
      <c r="W5400" s="45">
        <v>97.826341136412566</v>
      </c>
    </row>
    <row r="5401" spans="12:23" x14ac:dyDescent="0.3">
      <c r="L5401" s="44">
        <v>5398</v>
      </c>
      <c r="M5401" s="34">
        <v>225</v>
      </c>
      <c r="N5401" s="34">
        <v>22</v>
      </c>
      <c r="O5401" s="45">
        <v>152.91972171610414</v>
      </c>
      <c r="P5401" s="44">
        <v>5398</v>
      </c>
      <c r="Q5401" s="34">
        <v>225</v>
      </c>
      <c r="R5401" s="34">
        <v>22</v>
      </c>
      <c r="S5401" s="45">
        <v>192.48999636738083</v>
      </c>
      <c r="T5401" s="44">
        <v>5398</v>
      </c>
      <c r="U5401" s="34">
        <v>225</v>
      </c>
      <c r="V5401" s="34">
        <v>22</v>
      </c>
      <c r="W5401" s="45">
        <v>521.78546368897571</v>
      </c>
    </row>
    <row r="5402" spans="12:23" x14ac:dyDescent="0.3">
      <c r="L5402" s="44">
        <v>5399</v>
      </c>
      <c r="M5402" s="34">
        <v>225</v>
      </c>
      <c r="N5402" s="34">
        <v>23</v>
      </c>
      <c r="O5402" s="45">
        <v>19.110022115155761</v>
      </c>
      <c r="P5402" s="44">
        <v>5399</v>
      </c>
      <c r="Q5402" s="34">
        <v>225</v>
      </c>
      <c r="R5402" s="34">
        <v>23</v>
      </c>
      <c r="S5402" s="45">
        <v>24.055027345367673</v>
      </c>
      <c r="T5402" s="44">
        <v>5399</v>
      </c>
      <c r="U5402" s="34">
        <v>225</v>
      </c>
      <c r="V5402" s="34">
        <v>23</v>
      </c>
      <c r="W5402" s="45">
        <v>65.206316350581218</v>
      </c>
    </row>
    <row r="5403" spans="12:23" x14ac:dyDescent="0.3">
      <c r="L5403" s="44">
        <v>5400</v>
      </c>
      <c r="M5403" s="34">
        <v>225</v>
      </c>
      <c r="N5403" s="34">
        <v>24</v>
      </c>
      <c r="O5403" s="45">
        <v>1777.1233085236261</v>
      </c>
      <c r="P5403" s="44">
        <v>5400</v>
      </c>
      <c r="Q5403" s="34">
        <v>225</v>
      </c>
      <c r="R5403" s="34">
        <v>24</v>
      </c>
      <c r="S5403" s="45">
        <v>2236.9806547069852</v>
      </c>
      <c r="T5403" s="44">
        <v>5400</v>
      </c>
      <c r="U5403" s="34">
        <v>225</v>
      </c>
      <c r="V5403" s="34">
        <v>24</v>
      </c>
      <c r="W5403" s="45">
        <v>6063.8163551721564</v>
      </c>
    </row>
    <row r="5404" spans="12:23" x14ac:dyDescent="0.3">
      <c r="L5404" s="44">
        <v>5401</v>
      </c>
      <c r="M5404" s="34">
        <v>226</v>
      </c>
      <c r="N5404" s="34">
        <v>1</v>
      </c>
      <c r="O5404" s="45">
        <v>410.87041857520597</v>
      </c>
      <c r="P5404" s="44">
        <v>5401</v>
      </c>
      <c r="Q5404" s="34">
        <v>226</v>
      </c>
      <c r="R5404" s="34">
        <v>1</v>
      </c>
      <c r="S5404" s="45">
        <v>517.18931012595976</v>
      </c>
      <c r="T5404" s="44">
        <v>5401</v>
      </c>
      <c r="U5404" s="34">
        <v>226</v>
      </c>
      <c r="V5404" s="34">
        <v>1</v>
      </c>
      <c r="W5404" s="45">
        <v>1401.9526681480363</v>
      </c>
    </row>
    <row r="5405" spans="12:23" x14ac:dyDescent="0.3">
      <c r="L5405" s="44">
        <v>5402</v>
      </c>
      <c r="M5405" s="34">
        <v>226</v>
      </c>
      <c r="N5405" s="34">
        <v>2</v>
      </c>
      <c r="O5405" s="45">
        <v>917.330492521049</v>
      </c>
      <c r="P5405" s="44">
        <v>5402</v>
      </c>
      <c r="Q5405" s="34">
        <v>226</v>
      </c>
      <c r="R5405" s="34">
        <v>2</v>
      </c>
      <c r="S5405" s="45">
        <v>1154.7035345831976</v>
      </c>
      <c r="T5405" s="44">
        <v>5402</v>
      </c>
      <c r="U5405" s="34">
        <v>226</v>
      </c>
      <c r="V5405" s="34">
        <v>2</v>
      </c>
      <c r="W5405" s="45">
        <v>3130.0718509333055</v>
      </c>
    </row>
    <row r="5406" spans="12:23" x14ac:dyDescent="0.3">
      <c r="L5406" s="44">
        <v>5403</v>
      </c>
      <c r="M5406" s="34">
        <v>226</v>
      </c>
      <c r="N5406" s="34">
        <v>3</v>
      </c>
      <c r="O5406" s="45">
        <v>114.62058789607647</v>
      </c>
      <c r="P5406" s="44">
        <v>5403</v>
      </c>
      <c r="Q5406" s="34">
        <v>226</v>
      </c>
      <c r="R5406" s="34">
        <v>3</v>
      </c>
      <c r="S5406" s="45">
        <v>144.28038646776653</v>
      </c>
      <c r="T5406" s="44">
        <v>5403</v>
      </c>
      <c r="U5406" s="34">
        <v>226</v>
      </c>
      <c r="V5406" s="34">
        <v>3</v>
      </c>
      <c r="W5406" s="45">
        <v>391.10296521916104</v>
      </c>
    </row>
    <row r="5407" spans="12:23" x14ac:dyDescent="0.3">
      <c r="L5407" s="44">
        <v>5404</v>
      </c>
      <c r="M5407" s="34">
        <v>226</v>
      </c>
      <c r="N5407" s="34">
        <v>4</v>
      </c>
      <c r="O5407" s="45">
        <v>172.04951622868887</v>
      </c>
      <c r="P5407" s="44">
        <v>5404</v>
      </c>
      <c r="Q5407" s="34">
        <v>226</v>
      </c>
      <c r="R5407" s="34">
        <v>4</v>
      </c>
      <c r="S5407" s="45">
        <v>216.56991251496817</v>
      </c>
      <c r="T5407" s="44">
        <v>5404</v>
      </c>
      <c r="U5407" s="34">
        <v>226</v>
      </c>
      <c r="V5407" s="34">
        <v>4</v>
      </c>
      <c r="W5407" s="45">
        <v>587.05924648171981</v>
      </c>
    </row>
    <row r="5408" spans="12:23" x14ac:dyDescent="0.3">
      <c r="L5408" s="44">
        <v>5405</v>
      </c>
      <c r="M5408" s="34">
        <v>226</v>
      </c>
      <c r="N5408" s="34">
        <v>5</v>
      </c>
      <c r="O5408" s="45">
        <v>257.97046925653098</v>
      </c>
      <c r="P5408" s="44">
        <v>5405</v>
      </c>
      <c r="Q5408" s="34">
        <v>226</v>
      </c>
      <c r="R5408" s="34">
        <v>5</v>
      </c>
      <c r="S5408" s="45">
        <v>324.72420256079874</v>
      </c>
      <c r="T5408" s="44">
        <v>5405</v>
      </c>
      <c r="U5408" s="34">
        <v>226</v>
      </c>
      <c r="V5408" s="34">
        <v>5</v>
      </c>
      <c r="W5408" s="45">
        <v>880.23467090122404</v>
      </c>
    </row>
    <row r="5409" spans="12:23" x14ac:dyDescent="0.3">
      <c r="L5409" s="44">
        <v>5406</v>
      </c>
      <c r="M5409" s="34">
        <v>226</v>
      </c>
      <c r="N5409" s="34">
        <v>6</v>
      </c>
      <c r="O5409" s="45">
        <v>315.38951139042888</v>
      </c>
      <c r="P5409" s="44">
        <v>5406</v>
      </c>
      <c r="Q5409" s="34">
        <v>226</v>
      </c>
      <c r="R5409" s="34">
        <v>6</v>
      </c>
      <c r="S5409" s="45">
        <v>397.00128420689055</v>
      </c>
      <c r="T5409" s="44">
        <v>5406</v>
      </c>
      <c r="U5409" s="34">
        <v>226</v>
      </c>
      <c r="V5409" s="34">
        <v>6</v>
      </c>
      <c r="W5409" s="45">
        <v>1076.1572189427013</v>
      </c>
    </row>
    <row r="5410" spans="12:23" x14ac:dyDescent="0.3">
      <c r="L5410" s="44">
        <v>5407</v>
      </c>
      <c r="M5410" s="34">
        <v>226</v>
      </c>
      <c r="N5410" s="34">
        <v>7</v>
      </c>
      <c r="O5410" s="45">
        <v>439.50085005243892</v>
      </c>
      <c r="P5410" s="44">
        <v>5407</v>
      </c>
      <c r="Q5410" s="34">
        <v>226</v>
      </c>
      <c r="R5410" s="34">
        <v>7</v>
      </c>
      <c r="S5410" s="45">
        <v>553.2282957401269</v>
      </c>
      <c r="T5410" s="44">
        <v>5407</v>
      </c>
      <c r="U5410" s="34">
        <v>226</v>
      </c>
      <c r="V5410" s="34">
        <v>7</v>
      </c>
      <c r="W5410" s="45">
        <v>1499.6440764001234</v>
      </c>
    </row>
    <row r="5411" spans="12:23" x14ac:dyDescent="0.3">
      <c r="L5411" s="44">
        <v>5408</v>
      </c>
      <c r="M5411" s="34">
        <v>226</v>
      </c>
      <c r="N5411" s="34">
        <v>8</v>
      </c>
      <c r="O5411" s="45">
        <v>477.83952866732454</v>
      </c>
      <c r="P5411" s="44">
        <v>5408</v>
      </c>
      <c r="Q5411" s="34">
        <v>226</v>
      </c>
      <c r="R5411" s="34">
        <v>8</v>
      </c>
      <c r="S5411" s="45">
        <v>601.48768324418052</v>
      </c>
      <c r="T5411" s="44">
        <v>5408</v>
      </c>
      <c r="U5411" s="34">
        <v>226</v>
      </c>
      <c r="V5411" s="34">
        <v>8</v>
      </c>
      <c r="W5411" s="45">
        <v>1630.4615077542637</v>
      </c>
    </row>
    <row r="5412" spans="12:23" x14ac:dyDescent="0.3">
      <c r="L5412" s="44">
        <v>5409</v>
      </c>
      <c r="M5412" s="34">
        <v>226</v>
      </c>
      <c r="N5412" s="34">
        <v>9</v>
      </c>
      <c r="O5412" s="45">
        <v>257.97046925653098</v>
      </c>
      <c r="P5412" s="44">
        <v>5409</v>
      </c>
      <c r="Q5412" s="34">
        <v>226</v>
      </c>
      <c r="R5412" s="34">
        <v>9</v>
      </c>
      <c r="S5412" s="45">
        <v>324.72420256079874</v>
      </c>
      <c r="T5412" s="44">
        <v>5409</v>
      </c>
      <c r="U5412" s="34">
        <v>226</v>
      </c>
      <c r="V5412" s="34">
        <v>9</v>
      </c>
      <c r="W5412" s="45">
        <v>880.23467090122404</v>
      </c>
    </row>
    <row r="5413" spans="12:23" x14ac:dyDescent="0.3">
      <c r="L5413" s="44">
        <v>5410</v>
      </c>
      <c r="M5413" s="34">
        <v>226</v>
      </c>
      <c r="N5413" s="34">
        <v>10</v>
      </c>
      <c r="O5413" s="45">
        <v>564.26467782960685</v>
      </c>
      <c r="P5413" s="44">
        <v>5410</v>
      </c>
      <c r="Q5413" s="34">
        <v>226</v>
      </c>
      <c r="R5413" s="34">
        <v>10</v>
      </c>
      <c r="S5413" s="45">
        <v>710.27663774661414</v>
      </c>
      <c r="T5413" s="44">
        <v>5410</v>
      </c>
      <c r="U5413" s="34">
        <v>226</v>
      </c>
      <c r="V5413" s="34">
        <v>10</v>
      </c>
      <c r="W5413" s="45">
        <v>1925.3573264489255</v>
      </c>
    </row>
    <row r="5414" spans="12:23" x14ac:dyDescent="0.3">
      <c r="L5414" s="44">
        <v>5411</v>
      </c>
      <c r="M5414" s="34">
        <v>226</v>
      </c>
      <c r="N5414" s="34">
        <v>11</v>
      </c>
      <c r="O5414" s="45">
        <v>449.041031811945</v>
      </c>
      <c r="P5414" s="44">
        <v>5411</v>
      </c>
      <c r="Q5414" s="34">
        <v>226</v>
      </c>
      <c r="R5414" s="34">
        <v>11</v>
      </c>
      <c r="S5414" s="45">
        <v>565.23714281114587</v>
      </c>
      <c r="T5414" s="44">
        <v>5411</v>
      </c>
      <c r="U5414" s="34">
        <v>226</v>
      </c>
      <c r="V5414" s="34">
        <v>11</v>
      </c>
      <c r="W5414" s="45">
        <v>1532.1966347437915</v>
      </c>
    </row>
    <row r="5415" spans="12:23" x14ac:dyDescent="0.3">
      <c r="L5415" s="44">
        <v>5412</v>
      </c>
      <c r="M5415" s="34">
        <v>226</v>
      </c>
      <c r="N5415" s="34">
        <v>12</v>
      </c>
      <c r="O5415" s="45">
        <v>66.988882489547549</v>
      </c>
      <c r="P5415" s="44">
        <v>5412</v>
      </c>
      <c r="Q5415" s="34">
        <v>226</v>
      </c>
      <c r="R5415" s="34">
        <v>12</v>
      </c>
      <c r="S5415" s="45">
        <v>84.323261920440416</v>
      </c>
      <c r="T5415" s="44">
        <v>5412</v>
      </c>
      <c r="U5415" s="34">
        <v>226</v>
      </c>
      <c r="V5415" s="34">
        <v>12</v>
      </c>
      <c r="W5415" s="45">
        <v>228.57630604839017</v>
      </c>
    </row>
    <row r="5416" spans="12:23" x14ac:dyDescent="0.3">
      <c r="L5416" s="44">
        <v>5413</v>
      </c>
      <c r="M5416" s="34">
        <v>226</v>
      </c>
      <c r="N5416" s="34">
        <v>13</v>
      </c>
      <c r="O5416" s="45">
        <v>0</v>
      </c>
      <c r="P5416" s="44">
        <v>5413</v>
      </c>
      <c r="Q5416" s="34">
        <v>226</v>
      </c>
      <c r="R5416" s="34">
        <v>13</v>
      </c>
      <c r="S5416" s="45">
        <v>0</v>
      </c>
      <c r="T5416" s="44">
        <v>5413</v>
      </c>
      <c r="U5416" s="34">
        <v>226</v>
      </c>
      <c r="V5416" s="34">
        <v>13</v>
      </c>
      <c r="W5416" s="45">
        <v>0</v>
      </c>
    </row>
    <row r="5417" spans="12:23" x14ac:dyDescent="0.3">
      <c r="L5417" s="44">
        <v>5414</v>
      </c>
      <c r="M5417" s="34">
        <v>226</v>
      </c>
      <c r="N5417" s="34">
        <v>14</v>
      </c>
      <c r="O5417" s="45">
        <v>200.7788096930669</v>
      </c>
      <c r="P5417" s="44">
        <v>5414</v>
      </c>
      <c r="Q5417" s="34">
        <v>226</v>
      </c>
      <c r="R5417" s="34">
        <v>14</v>
      </c>
      <c r="S5417" s="45">
        <v>252.73334214023387</v>
      </c>
      <c r="T5417" s="44">
        <v>5414</v>
      </c>
      <c r="U5417" s="34">
        <v>226</v>
      </c>
      <c r="V5417" s="34">
        <v>14</v>
      </c>
      <c r="W5417" s="45">
        <v>685.08798694462178</v>
      </c>
    </row>
    <row r="5418" spans="12:23" x14ac:dyDescent="0.3">
      <c r="L5418" s="44">
        <v>5415</v>
      </c>
      <c r="M5418" s="34">
        <v>226</v>
      </c>
      <c r="N5418" s="34">
        <v>15</v>
      </c>
      <c r="O5418" s="45">
        <v>0</v>
      </c>
      <c r="P5418" s="44">
        <v>5415</v>
      </c>
      <c r="Q5418" s="34">
        <v>226</v>
      </c>
      <c r="R5418" s="34">
        <v>15</v>
      </c>
      <c r="S5418" s="45">
        <v>0</v>
      </c>
      <c r="T5418" s="44">
        <v>5415</v>
      </c>
      <c r="U5418" s="34">
        <v>226</v>
      </c>
      <c r="V5418" s="34">
        <v>15</v>
      </c>
      <c r="W5418" s="45">
        <v>0</v>
      </c>
    </row>
    <row r="5419" spans="12:23" x14ac:dyDescent="0.3">
      <c r="L5419" s="44">
        <v>5416</v>
      </c>
      <c r="M5419" s="34">
        <v>226</v>
      </c>
      <c r="N5419" s="34">
        <v>16</v>
      </c>
      <c r="O5419" s="45">
        <v>420.49957612314284</v>
      </c>
      <c r="P5419" s="44">
        <v>5416</v>
      </c>
      <c r="Q5419" s="34">
        <v>226</v>
      </c>
      <c r="R5419" s="34">
        <v>16</v>
      </c>
      <c r="S5419" s="45">
        <v>529.31015680696771</v>
      </c>
      <c r="T5419" s="44">
        <v>5416</v>
      </c>
      <c r="U5419" s="34">
        <v>226</v>
      </c>
      <c r="V5419" s="34">
        <v>16</v>
      </c>
      <c r="W5419" s="45">
        <v>1434.8088254814388</v>
      </c>
    </row>
    <row r="5420" spans="12:23" x14ac:dyDescent="0.3">
      <c r="L5420" s="44">
        <v>5417</v>
      </c>
      <c r="M5420" s="34">
        <v>226</v>
      </c>
      <c r="N5420" s="34">
        <v>17</v>
      </c>
      <c r="O5420" s="45">
        <v>0</v>
      </c>
      <c r="P5420" s="44">
        <v>5417</v>
      </c>
      <c r="Q5420" s="34">
        <v>226</v>
      </c>
      <c r="R5420" s="34">
        <v>17</v>
      </c>
      <c r="S5420" s="45">
        <v>0</v>
      </c>
      <c r="T5420" s="44">
        <v>5417</v>
      </c>
      <c r="U5420" s="34">
        <v>226</v>
      </c>
      <c r="V5420" s="34">
        <v>17</v>
      </c>
      <c r="W5420" s="45">
        <v>0</v>
      </c>
    </row>
    <row r="5421" spans="12:23" x14ac:dyDescent="0.3">
      <c r="L5421" s="44">
        <v>5418</v>
      </c>
      <c r="M5421" s="34">
        <v>226</v>
      </c>
      <c r="N5421" s="34">
        <v>18</v>
      </c>
      <c r="O5421" s="45">
        <v>258.10887603853416</v>
      </c>
      <c r="P5421" s="44">
        <v>5418</v>
      </c>
      <c r="Q5421" s="34">
        <v>226</v>
      </c>
      <c r="R5421" s="34">
        <v>18</v>
      </c>
      <c r="S5421" s="45">
        <v>324.89842417633685</v>
      </c>
      <c r="T5421" s="44">
        <v>5418</v>
      </c>
      <c r="U5421" s="34">
        <v>226</v>
      </c>
      <c r="V5421" s="34">
        <v>18</v>
      </c>
      <c r="W5421" s="45">
        <v>880.70693599636525</v>
      </c>
    </row>
    <row r="5422" spans="12:23" x14ac:dyDescent="0.3">
      <c r="L5422" s="44">
        <v>5419</v>
      </c>
      <c r="M5422" s="34">
        <v>226</v>
      </c>
      <c r="N5422" s="34">
        <v>19</v>
      </c>
      <c r="O5422" s="45">
        <v>0</v>
      </c>
      <c r="P5422" s="44">
        <v>5419</v>
      </c>
      <c r="Q5422" s="34">
        <v>226</v>
      </c>
      <c r="R5422" s="34">
        <v>19</v>
      </c>
      <c r="S5422" s="45">
        <v>0</v>
      </c>
      <c r="T5422" s="44">
        <v>5419</v>
      </c>
      <c r="U5422" s="34">
        <v>226</v>
      </c>
      <c r="V5422" s="34">
        <v>19</v>
      </c>
      <c r="W5422" s="45">
        <v>0</v>
      </c>
    </row>
    <row r="5423" spans="12:23" x14ac:dyDescent="0.3">
      <c r="L5423" s="44">
        <v>5420</v>
      </c>
      <c r="M5423" s="34">
        <v>226</v>
      </c>
      <c r="N5423" s="34">
        <v>20</v>
      </c>
      <c r="O5423" s="45">
        <v>57.428928332612422</v>
      </c>
      <c r="P5423" s="44">
        <v>5420</v>
      </c>
      <c r="Q5423" s="34">
        <v>226</v>
      </c>
      <c r="R5423" s="34">
        <v>20</v>
      </c>
      <c r="S5423" s="45">
        <v>72.289526047201662</v>
      </c>
      <c r="T5423" s="44">
        <v>5420</v>
      </c>
      <c r="U5423" s="34">
        <v>226</v>
      </c>
      <c r="V5423" s="34">
        <v>20</v>
      </c>
      <c r="W5423" s="45">
        <v>195.95628126255886</v>
      </c>
    </row>
    <row r="5424" spans="12:23" x14ac:dyDescent="0.3">
      <c r="L5424" s="44">
        <v>5421</v>
      </c>
      <c r="M5424" s="34">
        <v>226</v>
      </c>
      <c r="N5424" s="34">
        <v>21</v>
      </c>
      <c r="O5424" s="45">
        <v>363.05087539310125</v>
      </c>
      <c r="P5424" s="44">
        <v>5421</v>
      </c>
      <c r="Q5424" s="34">
        <v>226</v>
      </c>
      <c r="R5424" s="34">
        <v>21</v>
      </c>
      <c r="S5424" s="45">
        <v>456.99574195754616</v>
      </c>
      <c r="T5424" s="44">
        <v>5421</v>
      </c>
      <c r="U5424" s="34">
        <v>226</v>
      </c>
      <c r="V5424" s="34">
        <v>21</v>
      </c>
      <c r="W5424" s="45">
        <v>1238.7850777767167</v>
      </c>
    </row>
    <row r="5425" spans="12:23" x14ac:dyDescent="0.3">
      <c r="L5425" s="44">
        <v>5422</v>
      </c>
      <c r="M5425" s="34">
        <v>226</v>
      </c>
      <c r="N5425" s="34">
        <v>22</v>
      </c>
      <c r="O5425" s="45">
        <v>181.58969798819496</v>
      </c>
      <c r="P5425" s="44">
        <v>5422</v>
      </c>
      <c r="Q5425" s="34">
        <v>226</v>
      </c>
      <c r="R5425" s="34">
        <v>22</v>
      </c>
      <c r="S5425" s="45">
        <v>228.5787595859872</v>
      </c>
      <c r="T5425" s="44">
        <v>5422</v>
      </c>
      <c r="U5425" s="34">
        <v>226</v>
      </c>
      <c r="V5425" s="34">
        <v>22</v>
      </c>
      <c r="W5425" s="45">
        <v>619.61180482538816</v>
      </c>
    </row>
    <row r="5426" spans="12:23" x14ac:dyDescent="0.3">
      <c r="L5426" s="44">
        <v>5423</v>
      </c>
      <c r="M5426" s="34">
        <v>226</v>
      </c>
      <c r="N5426" s="34">
        <v>23</v>
      </c>
      <c r="O5426" s="45">
        <v>0</v>
      </c>
      <c r="P5426" s="44">
        <v>5423</v>
      </c>
      <c r="Q5426" s="34">
        <v>226</v>
      </c>
      <c r="R5426" s="34">
        <v>23</v>
      </c>
      <c r="S5426" s="45">
        <v>0</v>
      </c>
      <c r="T5426" s="44">
        <v>5423</v>
      </c>
      <c r="U5426" s="34">
        <v>226</v>
      </c>
      <c r="V5426" s="34">
        <v>23</v>
      </c>
      <c r="W5426" s="45">
        <v>0</v>
      </c>
    </row>
    <row r="5427" spans="12:23" x14ac:dyDescent="0.3">
      <c r="L5427" s="44">
        <v>5424</v>
      </c>
      <c r="M5427" s="34">
        <v>226</v>
      </c>
      <c r="N5427" s="34">
        <v>24</v>
      </c>
      <c r="O5427" s="45">
        <v>57.428928332612422</v>
      </c>
      <c r="P5427" s="44">
        <v>5424</v>
      </c>
      <c r="Q5427" s="34">
        <v>226</v>
      </c>
      <c r="R5427" s="34">
        <v>24</v>
      </c>
      <c r="S5427" s="45">
        <v>72.289526047201662</v>
      </c>
      <c r="T5427" s="44">
        <v>5424</v>
      </c>
      <c r="U5427" s="34">
        <v>226</v>
      </c>
      <c r="V5427" s="34">
        <v>24</v>
      </c>
      <c r="W5427" s="45">
        <v>195.95628126255886</v>
      </c>
    </row>
    <row r="5428" spans="12:23" x14ac:dyDescent="0.3">
      <c r="L5428" s="44">
        <v>5425</v>
      </c>
      <c r="M5428" s="34">
        <v>227</v>
      </c>
      <c r="N5428" s="34">
        <v>1</v>
      </c>
      <c r="O5428" s="45">
        <v>0</v>
      </c>
      <c r="P5428" s="44">
        <v>5425</v>
      </c>
      <c r="Q5428" s="34">
        <v>227</v>
      </c>
      <c r="R5428" s="34">
        <v>1</v>
      </c>
      <c r="S5428" s="45">
        <v>0</v>
      </c>
      <c r="T5428" s="44">
        <v>5425</v>
      </c>
      <c r="U5428" s="34">
        <v>227</v>
      </c>
      <c r="V5428" s="34">
        <v>1</v>
      </c>
      <c r="W5428" s="45">
        <v>0</v>
      </c>
    </row>
    <row r="5429" spans="12:23" x14ac:dyDescent="0.3">
      <c r="L5429" s="44">
        <v>5426</v>
      </c>
      <c r="M5429" s="34">
        <v>227</v>
      </c>
      <c r="N5429" s="34">
        <v>2</v>
      </c>
      <c r="O5429" s="45">
        <v>210.31899145257307</v>
      </c>
      <c r="P5429" s="44">
        <v>5426</v>
      </c>
      <c r="Q5429" s="34">
        <v>227</v>
      </c>
      <c r="R5429" s="34">
        <v>2</v>
      </c>
      <c r="S5429" s="45">
        <v>264.74218921125299</v>
      </c>
      <c r="T5429" s="44">
        <v>5426</v>
      </c>
      <c r="U5429" s="34">
        <v>227</v>
      </c>
      <c r="V5429" s="34">
        <v>2</v>
      </c>
      <c r="W5429" s="45">
        <v>717.64054528829024</v>
      </c>
    </row>
    <row r="5430" spans="12:23" x14ac:dyDescent="0.3">
      <c r="L5430" s="44">
        <v>5427</v>
      </c>
      <c r="M5430" s="34">
        <v>227</v>
      </c>
      <c r="N5430" s="34">
        <v>3</v>
      </c>
      <c r="O5430" s="45">
        <v>0</v>
      </c>
      <c r="P5430" s="44">
        <v>5427</v>
      </c>
      <c r="Q5430" s="34">
        <v>227</v>
      </c>
      <c r="R5430" s="34">
        <v>3</v>
      </c>
      <c r="S5430" s="45">
        <v>0</v>
      </c>
      <c r="T5430" s="44">
        <v>5427</v>
      </c>
      <c r="U5430" s="34">
        <v>227</v>
      </c>
      <c r="V5430" s="34">
        <v>3</v>
      </c>
      <c r="W5430" s="45">
        <v>0</v>
      </c>
    </row>
    <row r="5431" spans="12:23" x14ac:dyDescent="0.3">
      <c r="L5431" s="44">
        <v>5428</v>
      </c>
      <c r="M5431" s="34">
        <v>227</v>
      </c>
      <c r="N5431" s="34">
        <v>4</v>
      </c>
      <c r="O5431" s="45">
        <v>47.878860374391785</v>
      </c>
      <c r="P5431" s="44">
        <v>5428</v>
      </c>
      <c r="Q5431" s="34">
        <v>227</v>
      </c>
      <c r="R5431" s="34">
        <v>4</v>
      </c>
      <c r="S5431" s="45">
        <v>60.268234575072746</v>
      </c>
      <c r="T5431" s="44">
        <v>5428</v>
      </c>
      <c r="U5431" s="34">
        <v>227</v>
      </c>
      <c r="V5431" s="34">
        <v>4</v>
      </c>
      <c r="W5431" s="45">
        <v>163.36998969780896</v>
      </c>
    </row>
    <row r="5432" spans="12:23" x14ac:dyDescent="0.3">
      <c r="L5432" s="44">
        <v>5429</v>
      </c>
      <c r="M5432" s="34">
        <v>227</v>
      </c>
      <c r="N5432" s="34">
        <v>5</v>
      </c>
      <c r="O5432" s="45">
        <v>133.72072381251772</v>
      </c>
      <c r="P5432" s="44">
        <v>5429</v>
      </c>
      <c r="Q5432" s="34">
        <v>227</v>
      </c>
      <c r="R5432" s="34">
        <v>5</v>
      </c>
      <c r="S5432" s="45">
        <v>168.32296941202435</v>
      </c>
      <c r="T5432" s="44">
        <v>5429</v>
      </c>
      <c r="U5432" s="34">
        <v>227</v>
      </c>
      <c r="V5432" s="34">
        <v>5</v>
      </c>
      <c r="W5432" s="45">
        <v>456.27554834866078</v>
      </c>
    </row>
    <row r="5433" spans="12:23" x14ac:dyDescent="0.3">
      <c r="L5433" s="44">
        <v>5430</v>
      </c>
      <c r="M5433" s="34">
        <v>227</v>
      </c>
      <c r="N5433" s="34">
        <v>6</v>
      </c>
      <c r="O5433" s="45">
        <v>200.63051671234922</v>
      </c>
      <c r="P5433" s="44">
        <v>5430</v>
      </c>
      <c r="Q5433" s="34">
        <v>227</v>
      </c>
      <c r="R5433" s="34">
        <v>6</v>
      </c>
      <c r="S5433" s="45">
        <v>252.54667612358594</v>
      </c>
      <c r="T5433" s="44">
        <v>5430</v>
      </c>
      <c r="U5433" s="34">
        <v>227</v>
      </c>
      <c r="V5433" s="34">
        <v>6</v>
      </c>
      <c r="W5433" s="45">
        <v>684.58198862839902</v>
      </c>
    </row>
    <row r="5434" spans="12:23" x14ac:dyDescent="0.3">
      <c r="L5434" s="44">
        <v>5431</v>
      </c>
      <c r="M5434" s="34">
        <v>227</v>
      </c>
      <c r="N5434" s="34">
        <v>7</v>
      </c>
      <c r="O5434" s="45">
        <v>649.70120712043763</v>
      </c>
      <c r="P5434" s="44">
        <v>5431</v>
      </c>
      <c r="Q5434" s="34">
        <v>227</v>
      </c>
      <c r="R5434" s="34">
        <v>7</v>
      </c>
      <c r="S5434" s="45">
        <v>817.82115213806128</v>
      </c>
      <c r="T5434" s="44">
        <v>5431</v>
      </c>
      <c r="U5434" s="34">
        <v>227</v>
      </c>
      <c r="V5434" s="34">
        <v>7</v>
      </c>
      <c r="W5434" s="45">
        <v>2216.8798230354346</v>
      </c>
    </row>
    <row r="5435" spans="12:23" x14ac:dyDescent="0.3">
      <c r="L5435" s="44">
        <v>5432</v>
      </c>
      <c r="M5435" s="34">
        <v>227</v>
      </c>
      <c r="N5435" s="34">
        <v>8</v>
      </c>
      <c r="O5435" s="45">
        <v>0</v>
      </c>
      <c r="P5435" s="44">
        <v>5432</v>
      </c>
      <c r="Q5435" s="34">
        <v>227</v>
      </c>
      <c r="R5435" s="34">
        <v>8</v>
      </c>
      <c r="S5435" s="45">
        <v>0</v>
      </c>
      <c r="T5435" s="44">
        <v>5432</v>
      </c>
      <c r="U5435" s="34">
        <v>227</v>
      </c>
      <c r="V5435" s="34">
        <v>8</v>
      </c>
      <c r="W5435" s="45">
        <v>0</v>
      </c>
    </row>
    <row r="5436" spans="12:23" x14ac:dyDescent="0.3">
      <c r="L5436" s="44">
        <v>5433</v>
      </c>
      <c r="M5436" s="34">
        <v>227</v>
      </c>
      <c r="N5436" s="34">
        <v>9</v>
      </c>
      <c r="O5436" s="45">
        <v>200.7788096930669</v>
      </c>
      <c r="P5436" s="44">
        <v>5433</v>
      </c>
      <c r="Q5436" s="34">
        <v>227</v>
      </c>
      <c r="R5436" s="34">
        <v>9</v>
      </c>
      <c r="S5436" s="45">
        <v>252.73334214023387</v>
      </c>
      <c r="T5436" s="44">
        <v>5433</v>
      </c>
      <c r="U5436" s="34">
        <v>227</v>
      </c>
      <c r="V5436" s="34">
        <v>9</v>
      </c>
      <c r="W5436" s="45">
        <v>685.08798694462178</v>
      </c>
    </row>
    <row r="5437" spans="12:23" x14ac:dyDescent="0.3">
      <c r="L5437" s="44">
        <v>5434</v>
      </c>
      <c r="M5437" s="34">
        <v>227</v>
      </c>
      <c r="N5437" s="34">
        <v>10</v>
      </c>
      <c r="O5437" s="45">
        <v>0</v>
      </c>
      <c r="P5437" s="44">
        <v>5434</v>
      </c>
      <c r="Q5437" s="34">
        <v>227</v>
      </c>
      <c r="R5437" s="34">
        <v>10</v>
      </c>
      <c r="S5437" s="45">
        <v>0</v>
      </c>
      <c r="T5437" s="44">
        <v>5434</v>
      </c>
      <c r="U5437" s="34">
        <v>227</v>
      </c>
      <c r="V5437" s="34">
        <v>10</v>
      </c>
      <c r="W5437" s="45">
        <v>0</v>
      </c>
    </row>
    <row r="5438" spans="12:23" x14ac:dyDescent="0.3">
      <c r="L5438" s="44">
        <v>5435</v>
      </c>
      <c r="M5438" s="34">
        <v>227</v>
      </c>
      <c r="N5438" s="34">
        <v>11</v>
      </c>
      <c r="O5438" s="45">
        <v>47.878860374391785</v>
      </c>
      <c r="P5438" s="44">
        <v>5435</v>
      </c>
      <c r="Q5438" s="34">
        <v>227</v>
      </c>
      <c r="R5438" s="34">
        <v>11</v>
      </c>
      <c r="S5438" s="45">
        <v>60.268234575072746</v>
      </c>
      <c r="T5438" s="44">
        <v>5435</v>
      </c>
      <c r="U5438" s="34">
        <v>227</v>
      </c>
      <c r="V5438" s="34">
        <v>11</v>
      </c>
      <c r="W5438" s="45">
        <v>163.36998969780896</v>
      </c>
    </row>
    <row r="5439" spans="12:23" x14ac:dyDescent="0.3">
      <c r="L5439" s="44">
        <v>5436</v>
      </c>
      <c r="M5439" s="34">
        <v>227</v>
      </c>
      <c r="N5439" s="34">
        <v>12</v>
      </c>
      <c r="O5439" s="45">
        <v>0</v>
      </c>
      <c r="P5439" s="44">
        <v>5436</v>
      </c>
      <c r="Q5439" s="34">
        <v>227</v>
      </c>
      <c r="R5439" s="34">
        <v>12</v>
      </c>
      <c r="S5439" s="45">
        <v>0</v>
      </c>
      <c r="T5439" s="44">
        <v>5436</v>
      </c>
      <c r="U5439" s="34">
        <v>227</v>
      </c>
      <c r="V5439" s="34">
        <v>12</v>
      </c>
      <c r="W5439" s="45">
        <v>0</v>
      </c>
    </row>
    <row r="5440" spans="12:23" x14ac:dyDescent="0.3">
      <c r="L5440" s="44">
        <v>5437</v>
      </c>
      <c r="M5440" s="34">
        <v>227</v>
      </c>
      <c r="N5440" s="34">
        <v>13</v>
      </c>
      <c r="O5440" s="45">
        <v>525.57009606099871</v>
      </c>
      <c r="P5440" s="44">
        <v>5437</v>
      </c>
      <c r="Q5440" s="34">
        <v>227</v>
      </c>
      <c r="R5440" s="34">
        <v>13</v>
      </c>
      <c r="S5440" s="45">
        <v>661.56925180260544</v>
      </c>
      <c r="T5440" s="44">
        <v>5437</v>
      </c>
      <c r="U5440" s="34">
        <v>227</v>
      </c>
      <c r="V5440" s="34">
        <v>13</v>
      </c>
      <c r="W5440" s="45">
        <v>1793.3254991358501</v>
      </c>
    </row>
    <row r="5441" spans="12:23" x14ac:dyDescent="0.3">
      <c r="L5441" s="44">
        <v>5438</v>
      </c>
      <c r="M5441" s="34">
        <v>227</v>
      </c>
      <c r="N5441" s="34">
        <v>14</v>
      </c>
      <c r="O5441" s="45">
        <v>0</v>
      </c>
      <c r="P5441" s="44">
        <v>5438</v>
      </c>
      <c r="Q5441" s="34">
        <v>227</v>
      </c>
      <c r="R5441" s="34">
        <v>14</v>
      </c>
      <c r="S5441" s="45">
        <v>0</v>
      </c>
      <c r="T5441" s="44">
        <v>5438</v>
      </c>
      <c r="U5441" s="34">
        <v>227</v>
      </c>
      <c r="V5441" s="34">
        <v>14</v>
      </c>
      <c r="W5441" s="45">
        <v>0</v>
      </c>
    </row>
    <row r="5442" spans="12:23" x14ac:dyDescent="0.3">
      <c r="L5442" s="44">
        <v>5439</v>
      </c>
      <c r="M5442" s="34">
        <v>227</v>
      </c>
      <c r="N5442" s="34">
        <v>15</v>
      </c>
      <c r="O5442" s="45">
        <v>57.428928332612422</v>
      </c>
      <c r="P5442" s="44">
        <v>5439</v>
      </c>
      <c r="Q5442" s="34">
        <v>227</v>
      </c>
      <c r="R5442" s="34">
        <v>15</v>
      </c>
      <c r="S5442" s="45">
        <v>72.289526047201662</v>
      </c>
      <c r="T5442" s="44">
        <v>5439</v>
      </c>
      <c r="U5442" s="34">
        <v>227</v>
      </c>
      <c r="V5442" s="34">
        <v>15</v>
      </c>
      <c r="W5442" s="45">
        <v>195.95628126255886</v>
      </c>
    </row>
    <row r="5443" spans="12:23" x14ac:dyDescent="0.3">
      <c r="L5443" s="44">
        <v>5440</v>
      </c>
      <c r="M5443" s="34">
        <v>227</v>
      </c>
      <c r="N5443" s="34">
        <v>16</v>
      </c>
      <c r="O5443" s="45">
        <v>133.80969960094836</v>
      </c>
      <c r="P5443" s="44">
        <v>5440</v>
      </c>
      <c r="Q5443" s="34">
        <v>227</v>
      </c>
      <c r="R5443" s="34">
        <v>16</v>
      </c>
      <c r="S5443" s="45">
        <v>168.43496902201315</v>
      </c>
      <c r="T5443" s="44">
        <v>5440</v>
      </c>
      <c r="U5443" s="34">
        <v>227</v>
      </c>
      <c r="V5443" s="34">
        <v>16</v>
      </c>
      <c r="W5443" s="45">
        <v>456.57914733839448</v>
      </c>
    </row>
    <row r="5444" spans="12:23" x14ac:dyDescent="0.3">
      <c r="L5444" s="44">
        <v>5441</v>
      </c>
      <c r="M5444" s="34">
        <v>227</v>
      </c>
      <c r="N5444" s="34">
        <v>17</v>
      </c>
      <c r="O5444" s="45">
        <v>95.648972562923944</v>
      </c>
      <c r="P5444" s="44">
        <v>5441</v>
      </c>
      <c r="Q5444" s="34">
        <v>227</v>
      </c>
      <c r="R5444" s="34">
        <v>17</v>
      </c>
      <c r="S5444" s="45">
        <v>120.399580737937</v>
      </c>
      <c r="T5444" s="44">
        <v>5441</v>
      </c>
      <c r="U5444" s="34">
        <v>227</v>
      </c>
      <c r="V5444" s="34">
        <v>17</v>
      </c>
      <c r="W5444" s="45">
        <v>326.36891396372124</v>
      </c>
    </row>
    <row r="5445" spans="12:23" x14ac:dyDescent="0.3">
      <c r="L5445" s="44">
        <v>5442</v>
      </c>
      <c r="M5445" s="34">
        <v>227</v>
      </c>
      <c r="N5445" s="34">
        <v>18</v>
      </c>
      <c r="O5445" s="45">
        <v>334.42044391586853</v>
      </c>
      <c r="P5445" s="44">
        <v>5442</v>
      </c>
      <c r="Q5445" s="34">
        <v>227</v>
      </c>
      <c r="R5445" s="34">
        <v>18</v>
      </c>
      <c r="S5445" s="45">
        <v>420.95675634337931</v>
      </c>
      <c r="T5445" s="44">
        <v>5442</v>
      </c>
      <c r="U5445" s="34">
        <v>227</v>
      </c>
      <c r="V5445" s="34">
        <v>18</v>
      </c>
      <c r="W5445" s="45">
        <v>1141.0936695246303</v>
      </c>
    </row>
    <row r="5446" spans="12:23" x14ac:dyDescent="0.3">
      <c r="L5446" s="44">
        <v>5443</v>
      </c>
      <c r="M5446" s="34">
        <v>227</v>
      </c>
      <c r="N5446" s="34">
        <v>19</v>
      </c>
      <c r="O5446" s="45">
        <v>181.58969798819496</v>
      </c>
      <c r="P5446" s="44">
        <v>5443</v>
      </c>
      <c r="Q5446" s="34">
        <v>227</v>
      </c>
      <c r="R5446" s="34">
        <v>19</v>
      </c>
      <c r="S5446" s="45">
        <v>228.5787595859872</v>
      </c>
      <c r="T5446" s="44">
        <v>5443</v>
      </c>
      <c r="U5446" s="34">
        <v>227</v>
      </c>
      <c r="V5446" s="34">
        <v>19</v>
      </c>
      <c r="W5446" s="45">
        <v>619.61180482538816</v>
      </c>
    </row>
    <row r="5447" spans="12:23" x14ac:dyDescent="0.3">
      <c r="L5447" s="44">
        <v>5444</v>
      </c>
      <c r="M5447" s="34">
        <v>227</v>
      </c>
      <c r="N5447" s="34">
        <v>20</v>
      </c>
      <c r="O5447" s="45">
        <v>0</v>
      </c>
      <c r="P5447" s="44">
        <v>5444</v>
      </c>
      <c r="Q5447" s="34">
        <v>227</v>
      </c>
      <c r="R5447" s="34">
        <v>20</v>
      </c>
      <c r="S5447" s="45">
        <v>0</v>
      </c>
      <c r="T5447" s="44">
        <v>5444</v>
      </c>
      <c r="U5447" s="34">
        <v>227</v>
      </c>
      <c r="V5447" s="34">
        <v>20</v>
      </c>
      <c r="W5447" s="45">
        <v>0</v>
      </c>
    </row>
    <row r="5448" spans="12:23" x14ac:dyDescent="0.3">
      <c r="L5448" s="44">
        <v>5445</v>
      </c>
      <c r="M5448" s="34">
        <v>227</v>
      </c>
      <c r="N5448" s="34">
        <v>21</v>
      </c>
      <c r="O5448" s="45">
        <v>57.428928332612422</v>
      </c>
      <c r="P5448" s="44">
        <v>5445</v>
      </c>
      <c r="Q5448" s="34">
        <v>227</v>
      </c>
      <c r="R5448" s="34">
        <v>21</v>
      </c>
      <c r="S5448" s="45">
        <v>72.289526047201662</v>
      </c>
      <c r="T5448" s="44">
        <v>5445</v>
      </c>
      <c r="U5448" s="34">
        <v>227</v>
      </c>
      <c r="V5448" s="34">
        <v>21</v>
      </c>
      <c r="W5448" s="45">
        <v>195.95628126255886</v>
      </c>
    </row>
    <row r="5449" spans="12:23" x14ac:dyDescent="0.3">
      <c r="L5449" s="44">
        <v>5446</v>
      </c>
      <c r="M5449" s="34">
        <v>227</v>
      </c>
      <c r="N5449" s="34">
        <v>22</v>
      </c>
      <c r="O5449" s="45">
        <v>0</v>
      </c>
      <c r="P5449" s="44">
        <v>5446</v>
      </c>
      <c r="Q5449" s="34">
        <v>227</v>
      </c>
      <c r="R5449" s="34">
        <v>22</v>
      </c>
      <c r="S5449" s="45">
        <v>0</v>
      </c>
      <c r="T5449" s="44">
        <v>5446</v>
      </c>
      <c r="U5449" s="34">
        <v>227</v>
      </c>
      <c r="V5449" s="34">
        <v>22</v>
      </c>
      <c r="W5449" s="45">
        <v>0</v>
      </c>
    </row>
    <row r="5450" spans="12:23" x14ac:dyDescent="0.3">
      <c r="L5450" s="44">
        <v>5447</v>
      </c>
      <c r="M5450" s="34">
        <v>227</v>
      </c>
      <c r="N5450" s="34">
        <v>23</v>
      </c>
      <c r="O5450" s="45">
        <v>219.86905941079362</v>
      </c>
      <c r="P5450" s="44">
        <v>5447</v>
      </c>
      <c r="Q5450" s="34">
        <v>227</v>
      </c>
      <c r="R5450" s="34">
        <v>23</v>
      </c>
      <c r="S5450" s="45">
        <v>276.76348068338183</v>
      </c>
      <c r="T5450" s="44">
        <v>5447</v>
      </c>
      <c r="U5450" s="34">
        <v>227</v>
      </c>
      <c r="V5450" s="34">
        <v>23</v>
      </c>
      <c r="W5450" s="45">
        <v>750.22683685303991</v>
      </c>
    </row>
    <row r="5451" spans="12:23" x14ac:dyDescent="0.3">
      <c r="L5451" s="44">
        <v>5448</v>
      </c>
      <c r="M5451" s="34">
        <v>227</v>
      </c>
      <c r="N5451" s="34">
        <v>24</v>
      </c>
      <c r="O5451" s="45">
        <v>0</v>
      </c>
      <c r="P5451" s="44">
        <v>5448</v>
      </c>
      <c r="Q5451" s="34">
        <v>227</v>
      </c>
      <c r="R5451" s="34">
        <v>24</v>
      </c>
      <c r="S5451" s="45">
        <v>0</v>
      </c>
      <c r="T5451" s="44">
        <v>5448</v>
      </c>
      <c r="U5451" s="34">
        <v>227</v>
      </c>
      <c r="V5451" s="34">
        <v>24</v>
      </c>
      <c r="W5451" s="45">
        <v>0</v>
      </c>
    </row>
    <row r="5452" spans="12:23" x14ac:dyDescent="0.3">
      <c r="L5452" s="44">
        <v>5449</v>
      </c>
      <c r="M5452" s="34">
        <v>228</v>
      </c>
      <c r="N5452" s="34">
        <v>1</v>
      </c>
      <c r="O5452" s="45">
        <v>47.878860374391785</v>
      </c>
      <c r="P5452" s="44">
        <v>5449</v>
      </c>
      <c r="Q5452" s="34">
        <v>228</v>
      </c>
      <c r="R5452" s="34">
        <v>1</v>
      </c>
      <c r="S5452" s="45">
        <v>60.268234575072746</v>
      </c>
      <c r="T5452" s="44">
        <v>5449</v>
      </c>
      <c r="U5452" s="34">
        <v>228</v>
      </c>
      <c r="V5452" s="34">
        <v>1</v>
      </c>
      <c r="W5452" s="45">
        <v>163.36998969780896</v>
      </c>
    </row>
    <row r="5453" spans="12:23" x14ac:dyDescent="0.3">
      <c r="L5453" s="44">
        <v>5450</v>
      </c>
      <c r="M5453" s="34">
        <v>228</v>
      </c>
      <c r="N5453" s="34">
        <v>2</v>
      </c>
      <c r="O5453" s="45">
        <v>229.35981017672714</v>
      </c>
      <c r="P5453" s="44">
        <v>5450</v>
      </c>
      <c r="Q5453" s="34">
        <v>228</v>
      </c>
      <c r="R5453" s="34">
        <v>2</v>
      </c>
      <c r="S5453" s="45">
        <v>288.7101057488515</v>
      </c>
      <c r="T5453" s="44">
        <v>5450</v>
      </c>
      <c r="U5453" s="34">
        <v>228</v>
      </c>
      <c r="V5453" s="34">
        <v>2</v>
      </c>
      <c r="W5453" s="45">
        <v>782.61072909130053</v>
      </c>
    </row>
    <row r="5454" spans="12:23" x14ac:dyDescent="0.3">
      <c r="L5454" s="44">
        <v>5451</v>
      </c>
      <c r="M5454" s="34">
        <v>228</v>
      </c>
      <c r="N5454" s="34">
        <v>3</v>
      </c>
      <c r="O5454" s="45">
        <v>315.26099080714022</v>
      </c>
      <c r="P5454" s="44">
        <v>5451</v>
      </c>
      <c r="Q5454" s="34">
        <v>228</v>
      </c>
      <c r="R5454" s="34">
        <v>3</v>
      </c>
      <c r="S5454" s="45">
        <v>396.8395069924623</v>
      </c>
      <c r="T5454" s="44">
        <v>5451</v>
      </c>
      <c r="U5454" s="34">
        <v>228</v>
      </c>
      <c r="V5454" s="34">
        <v>3</v>
      </c>
      <c r="W5454" s="45">
        <v>1075.7186870686417</v>
      </c>
    </row>
    <row r="5455" spans="12:23" x14ac:dyDescent="0.3">
      <c r="L5455" s="44">
        <v>5452</v>
      </c>
      <c r="M5455" s="34">
        <v>228</v>
      </c>
      <c r="N5455" s="34">
        <v>4</v>
      </c>
      <c r="O5455" s="45">
        <v>28.669976272090892</v>
      </c>
      <c r="P5455" s="44">
        <v>5452</v>
      </c>
      <c r="Q5455" s="34">
        <v>228</v>
      </c>
      <c r="R5455" s="34">
        <v>4</v>
      </c>
      <c r="S5455" s="45">
        <v>36.088763218606438</v>
      </c>
      <c r="T5455" s="44">
        <v>5452</v>
      </c>
      <c r="U5455" s="34">
        <v>228</v>
      </c>
      <c r="V5455" s="34">
        <v>4</v>
      </c>
      <c r="W5455" s="45">
        <v>97.826341136412566</v>
      </c>
    </row>
    <row r="5456" spans="12:23" x14ac:dyDescent="0.3">
      <c r="L5456" s="44">
        <v>5453</v>
      </c>
      <c r="M5456" s="34">
        <v>228</v>
      </c>
      <c r="N5456" s="34">
        <v>5</v>
      </c>
      <c r="O5456" s="45">
        <v>143.36965375788353</v>
      </c>
      <c r="P5456" s="44">
        <v>5453</v>
      </c>
      <c r="Q5456" s="34">
        <v>228</v>
      </c>
      <c r="R5456" s="34">
        <v>5</v>
      </c>
      <c r="S5456" s="45">
        <v>180.46870489525193</v>
      </c>
      <c r="T5456" s="44">
        <v>5453</v>
      </c>
      <c r="U5456" s="34">
        <v>228</v>
      </c>
      <c r="V5456" s="34">
        <v>5</v>
      </c>
      <c r="W5456" s="45">
        <v>489.19917212422592</v>
      </c>
    </row>
    <row r="5457" spans="12:23" x14ac:dyDescent="0.3">
      <c r="L5457" s="44">
        <v>5454</v>
      </c>
      <c r="M5457" s="34">
        <v>228</v>
      </c>
      <c r="N5457" s="34">
        <v>6</v>
      </c>
      <c r="O5457" s="45">
        <v>200.76892349435238</v>
      </c>
      <c r="P5457" s="44">
        <v>5454</v>
      </c>
      <c r="Q5457" s="34">
        <v>228</v>
      </c>
      <c r="R5457" s="34">
        <v>6</v>
      </c>
      <c r="S5457" s="45">
        <v>252.72089773912398</v>
      </c>
      <c r="T5457" s="44">
        <v>5454</v>
      </c>
      <c r="U5457" s="34">
        <v>228</v>
      </c>
      <c r="V5457" s="34">
        <v>6</v>
      </c>
      <c r="W5457" s="45">
        <v>685.05425372354023</v>
      </c>
    </row>
    <row r="5458" spans="12:23" x14ac:dyDescent="0.3">
      <c r="L5458" s="44">
        <v>5455</v>
      </c>
      <c r="M5458" s="34">
        <v>228</v>
      </c>
      <c r="N5458" s="34">
        <v>7</v>
      </c>
      <c r="O5458" s="45">
        <v>0</v>
      </c>
      <c r="P5458" s="44">
        <v>5455</v>
      </c>
      <c r="Q5458" s="34">
        <v>228</v>
      </c>
      <c r="R5458" s="34">
        <v>7</v>
      </c>
      <c r="S5458" s="45">
        <v>0</v>
      </c>
      <c r="T5458" s="44">
        <v>5455</v>
      </c>
      <c r="U5458" s="34">
        <v>228</v>
      </c>
      <c r="V5458" s="34">
        <v>7</v>
      </c>
      <c r="W5458" s="45">
        <v>0</v>
      </c>
    </row>
    <row r="5459" spans="12:23" x14ac:dyDescent="0.3">
      <c r="L5459" s="44">
        <v>5456</v>
      </c>
      <c r="M5459" s="34">
        <v>228</v>
      </c>
      <c r="N5459" s="34">
        <v>8</v>
      </c>
      <c r="O5459" s="45">
        <v>47.878860374391785</v>
      </c>
      <c r="P5459" s="44">
        <v>5456</v>
      </c>
      <c r="Q5459" s="34">
        <v>228</v>
      </c>
      <c r="R5459" s="34">
        <v>8</v>
      </c>
      <c r="S5459" s="45">
        <v>60.268234575072746</v>
      </c>
      <c r="T5459" s="44">
        <v>5456</v>
      </c>
      <c r="U5459" s="34">
        <v>228</v>
      </c>
      <c r="V5459" s="34">
        <v>8</v>
      </c>
      <c r="W5459" s="45">
        <v>163.36998969780896</v>
      </c>
    </row>
    <row r="5460" spans="12:23" x14ac:dyDescent="0.3">
      <c r="L5460" s="44">
        <v>5457</v>
      </c>
      <c r="M5460" s="34">
        <v>228</v>
      </c>
      <c r="N5460" s="34">
        <v>9</v>
      </c>
      <c r="O5460" s="45">
        <v>171.98031283768734</v>
      </c>
      <c r="P5460" s="44">
        <v>5457</v>
      </c>
      <c r="Q5460" s="34">
        <v>228</v>
      </c>
      <c r="R5460" s="34">
        <v>9</v>
      </c>
      <c r="S5460" s="45">
        <v>216.48280170719917</v>
      </c>
      <c r="T5460" s="44">
        <v>5457</v>
      </c>
      <c r="U5460" s="34">
        <v>228</v>
      </c>
      <c r="V5460" s="34">
        <v>9</v>
      </c>
      <c r="W5460" s="45">
        <v>586.82311393414932</v>
      </c>
    </row>
    <row r="5461" spans="12:23" x14ac:dyDescent="0.3">
      <c r="L5461" s="44">
        <v>5458</v>
      </c>
      <c r="M5461" s="34">
        <v>228</v>
      </c>
      <c r="N5461" s="34">
        <v>10</v>
      </c>
      <c r="O5461" s="45">
        <v>57.428928332612422</v>
      </c>
      <c r="P5461" s="44">
        <v>5458</v>
      </c>
      <c r="Q5461" s="34">
        <v>228</v>
      </c>
      <c r="R5461" s="34">
        <v>10</v>
      </c>
      <c r="S5461" s="45">
        <v>72.289526047201662</v>
      </c>
      <c r="T5461" s="44">
        <v>5458</v>
      </c>
      <c r="U5461" s="34">
        <v>228</v>
      </c>
      <c r="V5461" s="34">
        <v>10</v>
      </c>
      <c r="W5461" s="45">
        <v>195.95628126255886</v>
      </c>
    </row>
    <row r="5462" spans="12:23" x14ac:dyDescent="0.3">
      <c r="L5462" s="44">
        <v>5459</v>
      </c>
      <c r="M5462" s="34">
        <v>228</v>
      </c>
      <c r="N5462" s="34">
        <v>11</v>
      </c>
      <c r="O5462" s="45">
        <v>563.66161970802159</v>
      </c>
      <c r="P5462" s="44">
        <v>5459</v>
      </c>
      <c r="Q5462" s="34">
        <v>228</v>
      </c>
      <c r="R5462" s="34">
        <v>11</v>
      </c>
      <c r="S5462" s="45">
        <v>709.51752927891255</v>
      </c>
      <c r="T5462" s="44">
        <v>5459</v>
      </c>
      <c r="U5462" s="34">
        <v>228</v>
      </c>
      <c r="V5462" s="34">
        <v>11</v>
      </c>
      <c r="W5462" s="45">
        <v>1923.2995999629529</v>
      </c>
    </row>
    <row r="5463" spans="12:23" x14ac:dyDescent="0.3">
      <c r="L5463" s="44">
        <v>5460</v>
      </c>
      <c r="M5463" s="34">
        <v>228</v>
      </c>
      <c r="N5463" s="34">
        <v>12</v>
      </c>
      <c r="O5463" s="45">
        <v>57.428928332612422</v>
      </c>
      <c r="P5463" s="44">
        <v>5460</v>
      </c>
      <c r="Q5463" s="34">
        <v>228</v>
      </c>
      <c r="R5463" s="34">
        <v>12</v>
      </c>
      <c r="S5463" s="45">
        <v>72.289526047201662</v>
      </c>
      <c r="T5463" s="44">
        <v>5460</v>
      </c>
      <c r="U5463" s="34">
        <v>228</v>
      </c>
      <c r="V5463" s="34">
        <v>12</v>
      </c>
      <c r="W5463" s="45">
        <v>195.95628126255886</v>
      </c>
    </row>
    <row r="5464" spans="12:23" x14ac:dyDescent="0.3">
      <c r="L5464" s="44">
        <v>5461</v>
      </c>
      <c r="M5464" s="34">
        <v>228</v>
      </c>
      <c r="N5464" s="34">
        <v>13</v>
      </c>
      <c r="O5464" s="45">
        <v>0</v>
      </c>
      <c r="P5464" s="44">
        <v>5461</v>
      </c>
      <c r="Q5464" s="34">
        <v>228</v>
      </c>
      <c r="R5464" s="34">
        <v>13</v>
      </c>
      <c r="S5464" s="45">
        <v>0</v>
      </c>
      <c r="T5464" s="44">
        <v>5461</v>
      </c>
      <c r="U5464" s="34">
        <v>228</v>
      </c>
      <c r="V5464" s="34">
        <v>13</v>
      </c>
      <c r="W5464" s="45">
        <v>0</v>
      </c>
    </row>
    <row r="5465" spans="12:23" x14ac:dyDescent="0.3">
      <c r="L5465" s="44">
        <v>5462</v>
      </c>
      <c r="M5465" s="34">
        <v>228</v>
      </c>
      <c r="N5465" s="34">
        <v>14</v>
      </c>
      <c r="O5465" s="45">
        <v>47.878860374391785</v>
      </c>
      <c r="P5465" s="44">
        <v>5462</v>
      </c>
      <c r="Q5465" s="34">
        <v>228</v>
      </c>
      <c r="R5465" s="34">
        <v>14</v>
      </c>
      <c r="S5465" s="45">
        <v>60.268234575072746</v>
      </c>
      <c r="T5465" s="44">
        <v>5462</v>
      </c>
      <c r="U5465" s="34">
        <v>228</v>
      </c>
      <c r="V5465" s="34">
        <v>14</v>
      </c>
      <c r="W5465" s="45">
        <v>163.36998969780896</v>
      </c>
    </row>
    <row r="5466" spans="12:23" x14ac:dyDescent="0.3">
      <c r="L5466" s="44">
        <v>5463</v>
      </c>
      <c r="M5466" s="34">
        <v>228</v>
      </c>
      <c r="N5466" s="34">
        <v>15</v>
      </c>
      <c r="O5466" s="45">
        <v>152.89006311996056</v>
      </c>
      <c r="P5466" s="44">
        <v>5463</v>
      </c>
      <c r="Q5466" s="34">
        <v>228</v>
      </c>
      <c r="R5466" s="34">
        <v>15</v>
      </c>
      <c r="S5466" s="45">
        <v>192.45266316405122</v>
      </c>
      <c r="T5466" s="44">
        <v>5463</v>
      </c>
      <c r="U5466" s="34">
        <v>228</v>
      </c>
      <c r="V5466" s="34">
        <v>15</v>
      </c>
      <c r="W5466" s="45">
        <v>521.68426402573118</v>
      </c>
    </row>
    <row r="5467" spans="12:23" x14ac:dyDescent="0.3">
      <c r="L5467" s="44">
        <v>5464</v>
      </c>
      <c r="M5467" s="34">
        <v>228</v>
      </c>
      <c r="N5467" s="34">
        <v>16</v>
      </c>
      <c r="O5467" s="45">
        <v>410.94950816492218</v>
      </c>
      <c r="P5467" s="44">
        <v>5464</v>
      </c>
      <c r="Q5467" s="34">
        <v>228</v>
      </c>
      <c r="R5467" s="34">
        <v>16</v>
      </c>
      <c r="S5467" s="45">
        <v>517.28886533483876</v>
      </c>
      <c r="T5467" s="44">
        <v>5464</v>
      </c>
      <c r="U5467" s="34">
        <v>228</v>
      </c>
      <c r="V5467" s="34">
        <v>16</v>
      </c>
      <c r="W5467" s="45">
        <v>1402.2225339166889</v>
      </c>
    </row>
    <row r="5468" spans="12:23" x14ac:dyDescent="0.3">
      <c r="L5468" s="44">
        <v>5465</v>
      </c>
      <c r="M5468" s="34">
        <v>228</v>
      </c>
      <c r="N5468" s="34">
        <v>17</v>
      </c>
      <c r="O5468" s="45">
        <v>28.669976272090892</v>
      </c>
      <c r="P5468" s="44">
        <v>5465</v>
      </c>
      <c r="Q5468" s="34">
        <v>228</v>
      </c>
      <c r="R5468" s="34">
        <v>17</v>
      </c>
      <c r="S5468" s="45">
        <v>36.088763218606438</v>
      </c>
      <c r="T5468" s="44">
        <v>5465</v>
      </c>
      <c r="U5468" s="34">
        <v>228</v>
      </c>
      <c r="V5468" s="34">
        <v>17</v>
      </c>
      <c r="W5468" s="45">
        <v>97.826341136412566</v>
      </c>
    </row>
    <row r="5469" spans="12:23" x14ac:dyDescent="0.3">
      <c r="L5469" s="44">
        <v>5466</v>
      </c>
      <c r="M5469" s="34">
        <v>228</v>
      </c>
      <c r="N5469" s="34">
        <v>18</v>
      </c>
      <c r="O5469" s="45">
        <v>95.648972562923944</v>
      </c>
      <c r="P5469" s="44">
        <v>5466</v>
      </c>
      <c r="Q5469" s="34">
        <v>228</v>
      </c>
      <c r="R5469" s="34">
        <v>18</v>
      </c>
      <c r="S5469" s="45">
        <v>120.399580737937</v>
      </c>
      <c r="T5469" s="44">
        <v>5466</v>
      </c>
      <c r="U5469" s="34">
        <v>228</v>
      </c>
      <c r="V5469" s="34">
        <v>18</v>
      </c>
      <c r="W5469" s="45">
        <v>326.36891396372124</v>
      </c>
    </row>
    <row r="5470" spans="12:23" x14ac:dyDescent="0.3">
      <c r="L5470" s="44">
        <v>5467</v>
      </c>
      <c r="M5470" s="34">
        <v>228</v>
      </c>
      <c r="N5470" s="34">
        <v>19</v>
      </c>
      <c r="O5470" s="45">
        <v>152.89006311996056</v>
      </c>
      <c r="P5470" s="44">
        <v>5467</v>
      </c>
      <c r="Q5470" s="34">
        <v>228</v>
      </c>
      <c r="R5470" s="34">
        <v>19</v>
      </c>
      <c r="S5470" s="45">
        <v>192.45266316405122</v>
      </c>
      <c r="T5470" s="44">
        <v>5467</v>
      </c>
      <c r="U5470" s="34">
        <v>228</v>
      </c>
      <c r="V5470" s="34">
        <v>19</v>
      </c>
      <c r="W5470" s="45">
        <v>521.68426402573118</v>
      </c>
    </row>
    <row r="5471" spans="12:23" x14ac:dyDescent="0.3">
      <c r="L5471" s="44">
        <v>5468</v>
      </c>
      <c r="M5471" s="34">
        <v>228</v>
      </c>
      <c r="N5471" s="34">
        <v>20</v>
      </c>
      <c r="O5471" s="45">
        <v>57.428928332612422</v>
      </c>
      <c r="P5471" s="44">
        <v>5468</v>
      </c>
      <c r="Q5471" s="34">
        <v>228</v>
      </c>
      <c r="R5471" s="34">
        <v>20</v>
      </c>
      <c r="S5471" s="45">
        <v>72.289526047201662</v>
      </c>
      <c r="T5471" s="44">
        <v>5468</v>
      </c>
      <c r="U5471" s="34">
        <v>228</v>
      </c>
      <c r="V5471" s="34">
        <v>20</v>
      </c>
      <c r="W5471" s="45">
        <v>195.95628126255886</v>
      </c>
    </row>
    <row r="5472" spans="12:23" x14ac:dyDescent="0.3">
      <c r="L5472" s="44">
        <v>5469</v>
      </c>
      <c r="M5472" s="34">
        <v>228</v>
      </c>
      <c r="N5472" s="34">
        <v>21</v>
      </c>
      <c r="O5472" s="45">
        <v>343.96062567537467</v>
      </c>
      <c r="P5472" s="44">
        <v>5469</v>
      </c>
      <c r="Q5472" s="34">
        <v>228</v>
      </c>
      <c r="R5472" s="34">
        <v>21</v>
      </c>
      <c r="S5472" s="45">
        <v>432.96560341439834</v>
      </c>
      <c r="T5472" s="44">
        <v>5469</v>
      </c>
      <c r="U5472" s="34">
        <v>228</v>
      </c>
      <c r="V5472" s="34">
        <v>21</v>
      </c>
      <c r="W5472" s="45">
        <v>1173.6462278682986</v>
      </c>
    </row>
    <row r="5473" spans="12:23" x14ac:dyDescent="0.3">
      <c r="L5473" s="44">
        <v>5470</v>
      </c>
      <c r="M5473" s="34">
        <v>228</v>
      </c>
      <c r="N5473" s="34">
        <v>22</v>
      </c>
      <c r="O5473" s="45">
        <v>57.428928332612422</v>
      </c>
      <c r="P5473" s="44">
        <v>5470</v>
      </c>
      <c r="Q5473" s="34">
        <v>228</v>
      </c>
      <c r="R5473" s="34">
        <v>22</v>
      </c>
      <c r="S5473" s="45">
        <v>72.289526047201662</v>
      </c>
      <c r="T5473" s="44">
        <v>5470</v>
      </c>
      <c r="U5473" s="34">
        <v>228</v>
      </c>
      <c r="V5473" s="34">
        <v>22</v>
      </c>
      <c r="W5473" s="45">
        <v>195.95628126255886</v>
      </c>
    </row>
    <row r="5474" spans="12:23" x14ac:dyDescent="0.3">
      <c r="L5474" s="44">
        <v>5471</v>
      </c>
      <c r="M5474" s="34">
        <v>228</v>
      </c>
      <c r="N5474" s="34">
        <v>23</v>
      </c>
      <c r="O5474" s="45">
        <v>152.89006311996056</v>
      </c>
      <c r="P5474" s="44">
        <v>5471</v>
      </c>
      <c r="Q5474" s="34">
        <v>228</v>
      </c>
      <c r="R5474" s="34">
        <v>23</v>
      </c>
      <c r="S5474" s="45">
        <v>192.45266316405122</v>
      </c>
      <c r="T5474" s="44">
        <v>5471</v>
      </c>
      <c r="U5474" s="34">
        <v>228</v>
      </c>
      <c r="V5474" s="34">
        <v>23</v>
      </c>
      <c r="W5474" s="45">
        <v>521.68426402573118</v>
      </c>
    </row>
    <row r="5475" spans="12:23" x14ac:dyDescent="0.3">
      <c r="L5475" s="44">
        <v>5472</v>
      </c>
      <c r="M5475" s="34">
        <v>228</v>
      </c>
      <c r="N5475" s="34">
        <v>24</v>
      </c>
      <c r="O5475" s="45">
        <v>47.878860374391785</v>
      </c>
      <c r="P5475" s="44">
        <v>5472</v>
      </c>
      <c r="Q5475" s="34">
        <v>228</v>
      </c>
      <c r="R5475" s="34">
        <v>24</v>
      </c>
      <c r="S5475" s="45">
        <v>60.268234575072746</v>
      </c>
      <c r="T5475" s="44">
        <v>5472</v>
      </c>
      <c r="U5475" s="34">
        <v>228</v>
      </c>
      <c r="V5475" s="34">
        <v>24</v>
      </c>
      <c r="W5475" s="45">
        <v>163.36998969780896</v>
      </c>
    </row>
    <row r="5476" spans="12:23" x14ac:dyDescent="0.3">
      <c r="L5476" s="44">
        <v>5473</v>
      </c>
      <c r="M5476" s="34">
        <v>229</v>
      </c>
      <c r="N5476" s="34">
        <v>1</v>
      </c>
      <c r="O5476" s="45">
        <v>0</v>
      </c>
      <c r="P5476" s="44">
        <v>5473</v>
      </c>
      <c r="Q5476" s="34">
        <v>229</v>
      </c>
      <c r="R5476" s="34">
        <v>1</v>
      </c>
      <c r="S5476" s="45">
        <v>0</v>
      </c>
      <c r="T5476" s="44">
        <v>5473</v>
      </c>
      <c r="U5476" s="34">
        <v>229</v>
      </c>
      <c r="V5476" s="34">
        <v>1</v>
      </c>
      <c r="W5476" s="45">
        <v>0</v>
      </c>
    </row>
    <row r="5477" spans="12:23" x14ac:dyDescent="0.3">
      <c r="L5477" s="44">
        <v>5474</v>
      </c>
      <c r="M5477" s="34">
        <v>229</v>
      </c>
      <c r="N5477" s="34">
        <v>2</v>
      </c>
      <c r="O5477" s="45">
        <v>57.428928332612422</v>
      </c>
      <c r="P5477" s="44">
        <v>5474</v>
      </c>
      <c r="Q5477" s="34">
        <v>229</v>
      </c>
      <c r="R5477" s="34">
        <v>2</v>
      </c>
      <c r="S5477" s="45">
        <v>72.289526047201662</v>
      </c>
      <c r="T5477" s="44">
        <v>5474</v>
      </c>
      <c r="U5477" s="34">
        <v>229</v>
      </c>
      <c r="V5477" s="34">
        <v>2</v>
      </c>
      <c r="W5477" s="45">
        <v>195.95628126255886</v>
      </c>
    </row>
    <row r="5478" spans="12:23" x14ac:dyDescent="0.3">
      <c r="L5478" s="44">
        <v>5475</v>
      </c>
      <c r="M5478" s="34">
        <v>229</v>
      </c>
      <c r="N5478" s="34">
        <v>3</v>
      </c>
      <c r="O5478" s="45">
        <v>0</v>
      </c>
      <c r="P5478" s="44">
        <v>5475</v>
      </c>
      <c r="Q5478" s="34">
        <v>229</v>
      </c>
      <c r="R5478" s="34">
        <v>3</v>
      </c>
      <c r="S5478" s="45">
        <v>0</v>
      </c>
      <c r="T5478" s="44">
        <v>5475</v>
      </c>
      <c r="U5478" s="34">
        <v>229</v>
      </c>
      <c r="V5478" s="34">
        <v>3</v>
      </c>
      <c r="W5478" s="45">
        <v>0</v>
      </c>
    </row>
    <row r="5479" spans="12:23" x14ac:dyDescent="0.3">
      <c r="L5479" s="44">
        <v>5476</v>
      </c>
      <c r="M5479" s="34">
        <v>229</v>
      </c>
      <c r="N5479" s="34">
        <v>4</v>
      </c>
      <c r="O5479" s="45">
        <v>210.31899145257307</v>
      </c>
      <c r="P5479" s="44">
        <v>5476</v>
      </c>
      <c r="Q5479" s="34">
        <v>229</v>
      </c>
      <c r="R5479" s="34">
        <v>4</v>
      </c>
      <c r="S5479" s="45">
        <v>264.74218921125299</v>
      </c>
      <c r="T5479" s="44">
        <v>5476</v>
      </c>
      <c r="U5479" s="34">
        <v>229</v>
      </c>
      <c r="V5479" s="34">
        <v>4</v>
      </c>
      <c r="W5479" s="45">
        <v>717.64054528829024</v>
      </c>
    </row>
    <row r="5480" spans="12:23" x14ac:dyDescent="0.3">
      <c r="L5480" s="44">
        <v>5477</v>
      </c>
      <c r="M5480" s="34">
        <v>229</v>
      </c>
      <c r="N5480" s="34">
        <v>5</v>
      </c>
      <c r="O5480" s="45">
        <v>0</v>
      </c>
      <c r="P5480" s="44">
        <v>5477</v>
      </c>
      <c r="Q5480" s="34">
        <v>229</v>
      </c>
      <c r="R5480" s="34">
        <v>5</v>
      </c>
      <c r="S5480" s="45">
        <v>0</v>
      </c>
      <c r="T5480" s="44">
        <v>5477</v>
      </c>
      <c r="U5480" s="34">
        <v>229</v>
      </c>
      <c r="V5480" s="34">
        <v>5</v>
      </c>
      <c r="W5480" s="45">
        <v>0</v>
      </c>
    </row>
    <row r="5481" spans="12:23" x14ac:dyDescent="0.3">
      <c r="L5481" s="44">
        <v>5478</v>
      </c>
      <c r="M5481" s="34">
        <v>229</v>
      </c>
      <c r="N5481" s="34">
        <v>6</v>
      </c>
      <c r="O5481" s="45">
        <v>210.31899145257307</v>
      </c>
      <c r="P5481" s="44">
        <v>5478</v>
      </c>
      <c r="Q5481" s="34">
        <v>229</v>
      </c>
      <c r="R5481" s="34">
        <v>6</v>
      </c>
      <c r="S5481" s="45">
        <v>264.74218921125299</v>
      </c>
      <c r="T5481" s="44">
        <v>5478</v>
      </c>
      <c r="U5481" s="34">
        <v>229</v>
      </c>
      <c r="V5481" s="34">
        <v>6</v>
      </c>
      <c r="W5481" s="45">
        <v>717.64054528829024</v>
      </c>
    </row>
    <row r="5482" spans="12:23" x14ac:dyDescent="0.3">
      <c r="L5482" s="44">
        <v>5479</v>
      </c>
      <c r="M5482" s="34">
        <v>229</v>
      </c>
      <c r="N5482" s="34">
        <v>7</v>
      </c>
      <c r="O5482" s="45">
        <v>171.98031283768734</v>
      </c>
      <c r="P5482" s="44">
        <v>5479</v>
      </c>
      <c r="Q5482" s="34">
        <v>229</v>
      </c>
      <c r="R5482" s="34">
        <v>7</v>
      </c>
      <c r="S5482" s="45">
        <v>216.48280170719917</v>
      </c>
      <c r="T5482" s="44">
        <v>5479</v>
      </c>
      <c r="U5482" s="34">
        <v>229</v>
      </c>
      <c r="V5482" s="34">
        <v>7</v>
      </c>
      <c r="W5482" s="45">
        <v>586.82311393414932</v>
      </c>
    </row>
    <row r="5483" spans="12:23" x14ac:dyDescent="0.3">
      <c r="L5483" s="44">
        <v>5480</v>
      </c>
      <c r="M5483" s="34">
        <v>229</v>
      </c>
      <c r="N5483" s="34">
        <v>8</v>
      </c>
      <c r="O5483" s="45">
        <v>449.09046280551769</v>
      </c>
      <c r="P5483" s="44">
        <v>5480</v>
      </c>
      <c r="Q5483" s="34">
        <v>229</v>
      </c>
      <c r="R5483" s="34">
        <v>8</v>
      </c>
      <c r="S5483" s="45">
        <v>565.2993648166954</v>
      </c>
      <c r="T5483" s="44">
        <v>5480</v>
      </c>
      <c r="U5483" s="34">
        <v>229</v>
      </c>
      <c r="V5483" s="34">
        <v>8</v>
      </c>
      <c r="W5483" s="45">
        <v>1532.3653008491995</v>
      </c>
    </row>
    <row r="5484" spans="12:23" x14ac:dyDescent="0.3">
      <c r="L5484" s="44">
        <v>5481</v>
      </c>
      <c r="M5484" s="34">
        <v>229</v>
      </c>
      <c r="N5484" s="34">
        <v>9</v>
      </c>
      <c r="O5484" s="45">
        <v>19.110022115155761</v>
      </c>
      <c r="P5484" s="44">
        <v>5481</v>
      </c>
      <c r="Q5484" s="34">
        <v>229</v>
      </c>
      <c r="R5484" s="34">
        <v>9</v>
      </c>
      <c r="S5484" s="45">
        <v>24.055027345367673</v>
      </c>
      <c r="T5484" s="44">
        <v>5481</v>
      </c>
      <c r="U5484" s="34">
        <v>229</v>
      </c>
      <c r="V5484" s="34">
        <v>9</v>
      </c>
      <c r="W5484" s="45">
        <v>65.206316350581218</v>
      </c>
    </row>
    <row r="5485" spans="12:23" x14ac:dyDescent="0.3">
      <c r="L5485" s="44">
        <v>5482</v>
      </c>
      <c r="M5485" s="34">
        <v>229</v>
      </c>
      <c r="N5485" s="34">
        <v>10</v>
      </c>
      <c r="O5485" s="45">
        <v>162.45001727689564</v>
      </c>
      <c r="P5485" s="44">
        <v>5482</v>
      </c>
      <c r="Q5485" s="34">
        <v>229</v>
      </c>
      <c r="R5485" s="34">
        <v>10</v>
      </c>
      <c r="S5485" s="45">
        <v>204.48639903728991</v>
      </c>
      <c r="T5485" s="44">
        <v>5482</v>
      </c>
      <c r="U5485" s="34">
        <v>229</v>
      </c>
      <c r="V5485" s="34">
        <v>10</v>
      </c>
      <c r="W5485" s="45">
        <v>554.30428881156229</v>
      </c>
    </row>
    <row r="5486" spans="12:23" x14ac:dyDescent="0.3">
      <c r="L5486" s="44">
        <v>5483</v>
      </c>
      <c r="M5486" s="34">
        <v>229</v>
      </c>
      <c r="N5486" s="34">
        <v>11</v>
      </c>
      <c r="O5486" s="45">
        <v>38.220044230311522</v>
      </c>
      <c r="P5486" s="44">
        <v>5483</v>
      </c>
      <c r="Q5486" s="34">
        <v>229</v>
      </c>
      <c r="R5486" s="34">
        <v>11</v>
      </c>
      <c r="S5486" s="45">
        <v>48.110054690735346</v>
      </c>
      <c r="T5486" s="44">
        <v>5483</v>
      </c>
      <c r="U5486" s="34">
        <v>229</v>
      </c>
      <c r="V5486" s="34">
        <v>11</v>
      </c>
      <c r="W5486" s="45">
        <v>130.41263270116244</v>
      </c>
    </row>
    <row r="5487" spans="12:23" x14ac:dyDescent="0.3">
      <c r="L5487" s="44">
        <v>5484</v>
      </c>
      <c r="M5487" s="34">
        <v>229</v>
      </c>
      <c r="N5487" s="34">
        <v>12</v>
      </c>
      <c r="O5487" s="45">
        <v>0</v>
      </c>
      <c r="P5487" s="44">
        <v>5484</v>
      </c>
      <c r="Q5487" s="34">
        <v>229</v>
      </c>
      <c r="R5487" s="34">
        <v>12</v>
      </c>
      <c r="S5487" s="45">
        <v>0</v>
      </c>
      <c r="T5487" s="44">
        <v>5484</v>
      </c>
      <c r="U5487" s="34">
        <v>229</v>
      </c>
      <c r="V5487" s="34">
        <v>12</v>
      </c>
      <c r="W5487" s="45">
        <v>0</v>
      </c>
    </row>
    <row r="5488" spans="12:23" x14ac:dyDescent="0.3">
      <c r="L5488" s="44">
        <v>5485</v>
      </c>
      <c r="M5488" s="34">
        <v>229</v>
      </c>
      <c r="N5488" s="34">
        <v>13</v>
      </c>
      <c r="O5488" s="45">
        <v>191.23862793356076</v>
      </c>
      <c r="P5488" s="44">
        <v>5485</v>
      </c>
      <c r="Q5488" s="34">
        <v>229</v>
      </c>
      <c r="R5488" s="34">
        <v>13</v>
      </c>
      <c r="S5488" s="45">
        <v>240.72449506921481</v>
      </c>
      <c r="T5488" s="44">
        <v>5485</v>
      </c>
      <c r="U5488" s="34">
        <v>229</v>
      </c>
      <c r="V5488" s="34">
        <v>13</v>
      </c>
      <c r="W5488" s="45">
        <v>652.53542860095331</v>
      </c>
    </row>
    <row r="5489" spans="12:23" x14ac:dyDescent="0.3">
      <c r="L5489" s="44">
        <v>5486</v>
      </c>
      <c r="M5489" s="34">
        <v>229</v>
      </c>
      <c r="N5489" s="34">
        <v>14</v>
      </c>
      <c r="O5489" s="45">
        <v>343.96062567537467</v>
      </c>
      <c r="P5489" s="44">
        <v>5486</v>
      </c>
      <c r="Q5489" s="34">
        <v>229</v>
      </c>
      <c r="R5489" s="34">
        <v>14</v>
      </c>
      <c r="S5489" s="45">
        <v>432.96560341439834</v>
      </c>
      <c r="T5489" s="44">
        <v>5486</v>
      </c>
      <c r="U5489" s="34">
        <v>229</v>
      </c>
      <c r="V5489" s="34">
        <v>14</v>
      </c>
      <c r="W5489" s="45">
        <v>1173.6462278682986</v>
      </c>
    </row>
    <row r="5490" spans="12:23" x14ac:dyDescent="0.3">
      <c r="L5490" s="44">
        <v>5487</v>
      </c>
      <c r="M5490" s="34">
        <v>229</v>
      </c>
      <c r="N5490" s="34">
        <v>15</v>
      </c>
      <c r="O5490" s="45">
        <v>200.7788096930669</v>
      </c>
      <c r="P5490" s="44">
        <v>5487</v>
      </c>
      <c r="Q5490" s="34">
        <v>229</v>
      </c>
      <c r="R5490" s="34">
        <v>15</v>
      </c>
      <c r="S5490" s="45">
        <v>252.73334214023387</v>
      </c>
      <c r="T5490" s="44">
        <v>5487</v>
      </c>
      <c r="U5490" s="34">
        <v>229</v>
      </c>
      <c r="V5490" s="34">
        <v>15</v>
      </c>
      <c r="W5490" s="45">
        <v>685.08798694462178</v>
      </c>
    </row>
    <row r="5491" spans="12:23" x14ac:dyDescent="0.3">
      <c r="L5491" s="44">
        <v>5488</v>
      </c>
      <c r="M5491" s="34">
        <v>229</v>
      </c>
      <c r="N5491" s="34">
        <v>16</v>
      </c>
      <c r="O5491" s="45">
        <v>0</v>
      </c>
      <c r="P5491" s="44">
        <v>5488</v>
      </c>
      <c r="Q5491" s="34">
        <v>229</v>
      </c>
      <c r="R5491" s="34">
        <v>16</v>
      </c>
      <c r="S5491" s="45">
        <v>0</v>
      </c>
      <c r="T5491" s="44">
        <v>5488</v>
      </c>
      <c r="U5491" s="34">
        <v>229</v>
      </c>
      <c r="V5491" s="34">
        <v>16</v>
      </c>
      <c r="W5491" s="45">
        <v>0</v>
      </c>
    </row>
    <row r="5492" spans="12:23" x14ac:dyDescent="0.3">
      <c r="L5492" s="44">
        <v>5489</v>
      </c>
      <c r="M5492" s="34">
        <v>229</v>
      </c>
      <c r="N5492" s="34">
        <v>17</v>
      </c>
      <c r="O5492" s="45">
        <v>105.20892671985908</v>
      </c>
      <c r="P5492" s="44">
        <v>5489</v>
      </c>
      <c r="Q5492" s="34">
        <v>229</v>
      </c>
      <c r="R5492" s="34">
        <v>17</v>
      </c>
      <c r="S5492" s="45">
        <v>132.43331661117577</v>
      </c>
      <c r="T5492" s="44">
        <v>5489</v>
      </c>
      <c r="U5492" s="34">
        <v>229</v>
      </c>
      <c r="V5492" s="34">
        <v>17</v>
      </c>
      <c r="W5492" s="45">
        <v>358.98893874955263</v>
      </c>
    </row>
    <row r="5493" spans="12:23" x14ac:dyDescent="0.3">
      <c r="L5493" s="44">
        <v>5490</v>
      </c>
      <c r="M5493" s="34">
        <v>229</v>
      </c>
      <c r="N5493" s="34">
        <v>18</v>
      </c>
      <c r="O5493" s="45">
        <v>0</v>
      </c>
      <c r="P5493" s="44">
        <v>5490</v>
      </c>
      <c r="Q5493" s="34">
        <v>229</v>
      </c>
      <c r="R5493" s="34">
        <v>18</v>
      </c>
      <c r="S5493" s="45">
        <v>0</v>
      </c>
      <c r="T5493" s="44">
        <v>5490</v>
      </c>
      <c r="U5493" s="34">
        <v>229</v>
      </c>
      <c r="V5493" s="34">
        <v>18</v>
      </c>
      <c r="W5493" s="45">
        <v>0</v>
      </c>
    </row>
    <row r="5494" spans="12:23" x14ac:dyDescent="0.3">
      <c r="L5494" s="44">
        <v>5491</v>
      </c>
      <c r="M5494" s="34">
        <v>229</v>
      </c>
      <c r="N5494" s="34">
        <v>19</v>
      </c>
      <c r="O5494" s="45">
        <v>76.538950447768158</v>
      </c>
      <c r="P5494" s="44">
        <v>5491</v>
      </c>
      <c r="Q5494" s="34">
        <v>229</v>
      </c>
      <c r="R5494" s="34">
        <v>19</v>
      </c>
      <c r="S5494" s="45">
        <v>96.34455339256931</v>
      </c>
      <c r="T5494" s="44">
        <v>5491</v>
      </c>
      <c r="U5494" s="34">
        <v>229</v>
      </c>
      <c r="V5494" s="34">
        <v>19</v>
      </c>
      <c r="W5494" s="45">
        <v>261.16259761314001</v>
      </c>
    </row>
    <row r="5495" spans="12:23" x14ac:dyDescent="0.3">
      <c r="L5495" s="44">
        <v>5492</v>
      </c>
      <c r="M5495" s="34">
        <v>229</v>
      </c>
      <c r="N5495" s="34">
        <v>20</v>
      </c>
      <c r="O5495" s="45">
        <v>477.77032527632298</v>
      </c>
      <c r="P5495" s="44">
        <v>5492</v>
      </c>
      <c r="Q5495" s="34">
        <v>229</v>
      </c>
      <c r="R5495" s="34">
        <v>20</v>
      </c>
      <c r="S5495" s="45">
        <v>601.40057243641149</v>
      </c>
      <c r="T5495" s="44">
        <v>5492</v>
      </c>
      <c r="U5495" s="34">
        <v>229</v>
      </c>
      <c r="V5495" s="34">
        <v>20</v>
      </c>
      <c r="W5495" s="45">
        <v>1630.2253752066931</v>
      </c>
    </row>
    <row r="5496" spans="12:23" x14ac:dyDescent="0.3">
      <c r="L5496" s="44">
        <v>5493</v>
      </c>
      <c r="M5496" s="34">
        <v>229</v>
      </c>
      <c r="N5496" s="34">
        <v>21</v>
      </c>
      <c r="O5496" s="45">
        <v>57.428928332612422</v>
      </c>
      <c r="P5496" s="44">
        <v>5493</v>
      </c>
      <c r="Q5496" s="34">
        <v>229</v>
      </c>
      <c r="R5496" s="34">
        <v>21</v>
      </c>
      <c r="S5496" s="45">
        <v>72.289526047201662</v>
      </c>
      <c r="T5496" s="44">
        <v>5493</v>
      </c>
      <c r="U5496" s="34">
        <v>229</v>
      </c>
      <c r="V5496" s="34">
        <v>21</v>
      </c>
      <c r="W5496" s="45">
        <v>195.95628126255886</v>
      </c>
    </row>
    <row r="5497" spans="12:23" x14ac:dyDescent="0.3">
      <c r="L5497" s="44">
        <v>5494</v>
      </c>
      <c r="M5497" s="34">
        <v>229</v>
      </c>
      <c r="N5497" s="34">
        <v>22</v>
      </c>
      <c r="O5497" s="45">
        <v>0</v>
      </c>
      <c r="P5497" s="44">
        <v>5494</v>
      </c>
      <c r="Q5497" s="34">
        <v>229</v>
      </c>
      <c r="R5497" s="34">
        <v>22</v>
      </c>
      <c r="S5497" s="45">
        <v>0</v>
      </c>
      <c r="T5497" s="44">
        <v>5494</v>
      </c>
      <c r="U5497" s="34">
        <v>229</v>
      </c>
      <c r="V5497" s="34">
        <v>22</v>
      </c>
      <c r="W5497" s="45">
        <v>0</v>
      </c>
    </row>
    <row r="5498" spans="12:23" x14ac:dyDescent="0.3">
      <c r="L5498" s="44">
        <v>5495</v>
      </c>
      <c r="M5498" s="34">
        <v>229</v>
      </c>
      <c r="N5498" s="34">
        <v>23</v>
      </c>
      <c r="O5498" s="45">
        <v>210.31899145257307</v>
      </c>
      <c r="P5498" s="44">
        <v>5495</v>
      </c>
      <c r="Q5498" s="34">
        <v>229</v>
      </c>
      <c r="R5498" s="34">
        <v>23</v>
      </c>
      <c r="S5498" s="45">
        <v>264.74218921125299</v>
      </c>
      <c r="T5498" s="44">
        <v>5495</v>
      </c>
      <c r="U5498" s="34">
        <v>229</v>
      </c>
      <c r="V5498" s="34">
        <v>23</v>
      </c>
      <c r="W5498" s="45">
        <v>717.64054528829024</v>
      </c>
    </row>
    <row r="5499" spans="12:23" x14ac:dyDescent="0.3">
      <c r="L5499" s="44">
        <v>5496</v>
      </c>
      <c r="M5499" s="34">
        <v>229</v>
      </c>
      <c r="N5499" s="34">
        <v>24</v>
      </c>
      <c r="O5499" s="45">
        <v>0</v>
      </c>
      <c r="P5499" s="44">
        <v>5496</v>
      </c>
      <c r="Q5499" s="34">
        <v>229</v>
      </c>
      <c r="R5499" s="34">
        <v>24</v>
      </c>
      <c r="S5499" s="45">
        <v>0</v>
      </c>
      <c r="T5499" s="44">
        <v>5496</v>
      </c>
      <c r="U5499" s="34">
        <v>229</v>
      </c>
      <c r="V5499" s="34">
        <v>24</v>
      </c>
      <c r="W5499" s="45">
        <v>0</v>
      </c>
    </row>
    <row r="5500" spans="12:23" x14ac:dyDescent="0.3">
      <c r="L5500" s="44">
        <v>5497</v>
      </c>
      <c r="M5500" s="34">
        <v>230</v>
      </c>
      <c r="N5500" s="34">
        <v>1</v>
      </c>
      <c r="O5500" s="45">
        <v>57.428928332612422</v>
      </c>
      <c r="P5500" s="44">
        <v>5497</v>
      </c>
      <c r="Q5500" s="34">
        <v>230</v>
      </c>
      <c r="R5500" s="34">
        <v>1</v>
      </c>
      <c r="S5500" s="45">
        <v>72.289526047201662</v>
      </c>
      <c r="T5500" s="44">
        <v>5497</v>
      </c>
      <c r="U5500" s="34">
        <v>230</v>
      </c>
      <c r="V5500" s="34">
        <v>1</v>
      </c>
      <c r="W5500" s="45">
        <v>195.95628126255886</v>
      </c>
    </row>
    <row r="5501" spans="12:23" x14ac:dyDescent="0.3">
      <c r="L5501" s="44">
        <v>5498</v>
      </c>
      <c r="M5501" s="34">
        <v>230</v>
      </c>
      <c r="N5501" s="34">
        <v>2</v>
      </c>
      <c r="O5501" s="45">
        <v>0</v>
      </c>
      <c r="P5501" s="44">
        <v>5498</v>
      </c>
      <c r="Q5501" s="34">
        <v>230</v>
      </c>
      <c r="R5501" s="34">
        <v>2</v>
      </c>
      <c r="S5501" s="45">
        <v>0</v>
      </c>
      <c r="T5501" s="44">
        <v>5498</v>
      </c>
      <c r="U5501" s="34">
        <v>230</v>
      </c>
      <c r="V5501" s="34">
        <v>2</v>
      </c>
      <c r="W5501" s="45">
        <v>0</v>
      </c>
    </row>
    <row r="5502" spans="12:23" x14ac:dyDescent="0.3">
      <c r="L5502" s="44">
        <v>5499</v>
      </c>
      <c r="M5502" s="34">
        <v>230</v>
      </c>
      <c r="N5502" s="34">
        <v>3</v>
      </c>
      <c r="O5502" s="45">
        <v>191.22874173484627</v>
      </c>
      <c r="P5502" s="44">
        <v>5499</v>
      </c>
      <c r="Q5502" s="34">
        <v>230</v>
      </c>
      <c r="R5502" s="34">
        <v>3</v>
      </c>
      <c r="S5502" s="45">
        <v>240.71205066810492</v>
      </c>
      <c r="T5502" s="44">
        <v>5499</v>
      </c>
      <c r="U5502" s="34">
        <v>230</v>
      </c>
      <c r="V5502" s="34">
        <v>3</v>
      </c>
      <c r="W5502" s="45">
        <v>652.50169537987176</v>
      </c>
    </row>
    <row r="5503" spans="12:23" x14ac:dyDescent="0.3">
      <c r="L5503" s="44">
        <v>5500</v>
      </c>
      <c r="M5503" s="34">
        <v>230</v>
      </c>
      <c r="N5503" s="34">
        <v>4</v>
      </c>
      <c r="O5503" s="45">
        <v>238.88021953880423</v>
      </c>
      <c r="P5503" s="44">
        <v>5500</v>
      </c>
      <c r="Q5503" s="34">
        <v>230</v>
      </c>
      <c r="R5503" s="34">
        <v>4</v>
      </c>
      <c r="S5503" s="45">
        <v>300.69406401765082</v>
      </c>
      <c r="T5503" s="44">
        <v>5500</v>
      </c>
      <c r="U5503" s="34">
        <v>230</v>
      </c>
      <c r="V5503" s="34">
        <v>4</v>
      </c>
      <c r="W5503" s="45">
        <v>815.09582099280578</v>
      </c>
    </row>
    <row r="5504" spans="12:23" x14ac:dyDescent="0.3">
      <c r="L5504" s="44">
        <v>5501</v>
      </c>
      <c r="M5504" s="34">
        <v>230</v>
      </c>
      <c r="N5504" s="34">
        <v>5</v>
      </c>
      <c r="O5504" s="45">
        <v>219.86905941079362</v>
      </c>
      <c r="P5504" s="44">
        <v>5501</v>
      </c>
      <c r="Q5504" s="34">
        <v>230</v>
      </c>
      <c r="R5504" s="34">
        <v>5</v>
      </c>
      <c r="S5504" s="45">
        <v>276.76348068338183</v>
      </c>
      <c r="T5504" s="44">
        <v>5501</v>
      </c>
      <c r="U5504" s="34">
        <v>230</v>
      </c>
      <c r="V5504" s="34">
        <v>5</v>
      </c>
      <c r="W5504" s="45">
        <v>750.22683685303991</v>
      </c>
    </row>
    <row r="5505" spans="12:23" x14ac:dyDescent="0.3">
      <c r="L5505" s="44">
        <v>5502</v>
      </c>
      <c r="M5505" s="34">
        <v>230</v>
      </c>
      <c r="N5505" s="34">
        <v>6</v>
      </c>
      <c r="O5505" s="45">
        <v>162.44013107818122</v>
      </c>
      <c r="P5505" s="44">
        <v>5502</v>
      </c>
      <c r="Q5505" s="34">
        <v>230</v>
      </c>
      <c r="R5505" s="34">
        <v>6</v>
      </c>
      <c r="S5505" s="45">
        <v>204.47395463618017</v>
      </c>
      <c r="T5505" s="44">
        <v>5502</v>
      </c>
      <c r="U5505" s="34">
        <v>230</v>
      </c>
      <c r="V5505" s="34">
        <v>6</v>
      </c>
      <c r="W5505" s="45">
        <v>554.27055559048108</v>
      </c>
    </row>
    <row r="5506" spans="12:23" x14ac:dyDescent="0.3">
      <c r="L5506" s="44">
        <v>5503</v>
      </c>
      <c r="M5506" s="34">
        <v>230</v>
      </c>
      <c r="N5506" s="34">
        <v>7</v>
      </c>
      <c r="O5506" s="45">
        <v>38.220044230311522</v>
      </c>
      <c r="P5506" s="44">
        <v>5503</v>
      </c>
      <c r="Q5506" s="34">
        <v>230</v>
      </c>
      <c r="R5506" s="34">
        <v>7</v>
      </c>
      <c r="S5506" s="45">
        <v>48.110054690735346</v>
      </c>
      <c r="T5506" s="44">
        <v>5503</v>
      </c>
      <c r="U5506" s="34">
        <v>230</v>
      </c>
      <c r="V5506" s="34">
        <v>7</v>
      </c>
      <c r="W5506" s="45">
        <v>130.41263270116244</v>
      </c>
    </row>
    <row r="5507" spans="12:23" x14ac:dyDescent="0.3">
      <c r="L5507" s="44">
        <v>5504</v>
      </c>
      <c r="M5507" s="34">
        <v>230</v>
      </c>
      <c r="N5507" s="34">
        <v>8</v>
      </c>
      <c r="O5507" s="45">
        <v>181.55015319333697</v>
      </c>
      <c r="P5507" s="44">
        <v>5504</v>
      </c>
      <c r="Q5507" s="34">
        <v>230</v>
      </c>
      <c r="R5507" s="34">
        <v>8</v>
      </c>
      <c r="S5507" s="45">
        <v>228.52898198154782</v>
      </c>
      <c r="T5507" s="44">
        <v>5504</v>
      </c>
      <c r="U5507" s="34">
        <v>230</v>
      </c>
      <c r="V5507" s="34">
        <v>8</v>
      </c>
      <c r="W5507" s="45">
        <v>619.4768719410622</v>
      </c>
    </row>
    <row r="5508" spans="12:23" x14ac:dyDescent="0.3">
      <c r="L5508" s="44">
        <v>5505</v>
      </c>
      <c r="M5508" s="34">
        <v>230</v>
      </c>
      <c r="N5508" s="34">
        <v>9</v>
      </c>
      <c r="O5508" s="45">
        <v>19.110022115155761</v>
      </c>
      <c r="P5508" s="44">
        <v>5505</v>
      </c>
      <c r="Q5508" s="34">
        <v>230</v>
      </c>
      <c r="R5508" s="34">
        <v>9</v>
      </c>
      <c r="S5508" s="45">
        <v>24.055027345367673</v>
      </c>
      <c r="T5508" s="44">
        <v>5505</v>
      </c>
      <c r="U5508" s="34">
        <v>230</v>
      </c>
      <c r="V5508" s="34">
        <v>9</v>
      </c>
      <c r="W5508" s="45">
        <v>65.206316350581218</v>
      </c>
    </row>
    <row r="5509" spans="12:23" x14ac:dyDescent="0.3">
      <c r="L5509" s="44">
        <v>5506</v>
      </c>
      <c r="M5509" s="34">
        <v>230</v>
      </c>
      <c r="N5509" s="34">
        <v>10</v>
      </c>
      <c r="O5509" s="45">
        <v>582.79141422060638</v>
      </c>
      <c r="P5509" s="44">
        <v>5506</v>
      </c>
      <c r="Q5509" s="34">
        <v>230</v>
      </c>
      <c r="R5509" s="34">
        <v>10</v>
      </c>
      <c r="S5509" s="45">
        <v>733.59744542649992</v>
      </c>
      <c r="T5509" s="44">
        <v>5506</v>
      </c>
      <c r="U5509" s="34">
        <v>230</v>
      </c>
      <c r="V5509" s="34">
        <v>10</v>
      </c>
      <c r="W5509" s="45">
        <v>1988.5733827556971</v>
      </c>
    </row>
    <row r="5510" spans="12:23" x14ac:dyDescent="0.3">
      <c r="L5510" s="44">
        <v>5507</v>
      </c>
      <c r="M5510" s="34">
        <v>230</v>
      </c>
      <c r="N5510" s="34">
        <v>11</v>
      </c>
      <c r="O5510" s="45">
        <v>0</v>
      </c>
      <c r="P5510" s="44">
        <v>5507</v>
      </c>
      <c r="Q5510" s="34">
        <v>230</v>
      </c>
      <c r="R5510" s="34">
        <v>11</v>
      </c>
      <c r="S5510" s="45">
        <v>0</v>
      </c>
      <c r="T5510" s="44">
        <v>5507</v>
      </c>
      <c r="U5510" s="34">
        <v>230</v>
      </c>
      <c r="V5510" s="34">
        <v>11</v>
      </c>
      <c r="W5510" s="45">
        <v>0</v>
      </c>
    </row>
    <row r="5511" spans="12:23" x14ac:dyDescent="0.3">
      <c r="L5511" s="44">
        <v>5508</v>
      </c>
      <c r="M5511" s="34">
        <v>230</v>
      </c>
      <c r="N5511" s="34">
        <v>12</v>
      </c>
      <c r="O5511" s="45">
        <v>47.878860374391785</v>
      </c>
      <c r="P5511" s="44">
        <v>5508</v>
      </c>
      <c r="Q5511" s="34">
        <v>230</v>
      </c>
      <c r="R5511" s="34">
        <v>12</v>
      </c>
      <c r="S5511" s="45">
        <v>60.268234575072746</v>
      </c>
      <c r="T5511" s="44">
        <v>5508</v>
      </c>
      <c r="U5511" s="34">
        <v>230</v>
      </c>
      <c r="V5511" s="34">
        <v>12</v>
      </c>
      <c r="W5511" s="45">
        <v>163.36998969780896</v>
      </c>
    </row>
    <row r="5512" spans="12:23" x14ac:dyDescent="0.3">
      <c r="L5512" s="44">
        <v>5509</v>
      </c>
      <c r="M5512" s="34">
        <v>230</v>
      </c>
      <c r="N5512" s="34">
        <v>13</v>
      </c>
      <c r="O5512" s="45">
        <v>152.89006311996056</v>
      </c>
      <c r="P5512" s="44">
        <v>5509</v>
      </c>
      <c r="Q5512" s="34">
        <v>230</v>
      </c>
      <c r="R5512" s="34">
        <v>13</v>
      </c>
      <c r="S5512" s="45">
        <v>192.45266316405122</v>
      </c>
      <c r="T5512" s="44">
        <v>5509</v>
      </c>
      <c r="U5512" s="34">
        <v>230</v>
      </c>
      <c r="V5512" s="34">
        <v>13</v>
      </c>
      <c r="W5512" s="45">
        <v>521.68426402573118</v>
      </c>
    </row>
    <row r="5513" spans="12:23" x14ac:dyDescent="0.3">
      <c r="L5513" s="44">
        <v>5510</v>
      </c>
      <c r="M5513" s="34">
        <v>230</v>
      </c>
      <c r="N5513" s="34">
        <v>14</v>
      </c>
      <c r="O5513" s="45">
        <v>66.988882489547549</v>
      </c>
      <c r="P5513" s="44">
        <v>5510</v>
      </c>
      <c r="Q5513" s="34">
        <v>230</v>
      </c>
      <c r="R5513" s="34">
        <v>14</v>
      </c>
      <c r="S5513" s="45">
        <v>84.323261920440416</v>
      </c>
      <c r="T5513" s="44">
        <v>5510</v>
      </c>
      <c r="U5513" s="34">
        <v>230</v>
      </c>
      <c r="V5513" s="34">
        <v>14</v>
      </c>
      <c r="W5513" s="45">
        <v>228.57630604839017</v>
      </c>
    </row>
    <row r="5514" spans="12:23" x14ac:dyDescent="0.3">
      <c r="L5514" s="44">
        <v>5511</v>
      </c>
      <c r="M5514" s="34">
        <v>230</v>
      </c>
      <c r="N5514" s="34">
        <v>15</v>
      </c>
      <c r="O5514" s="45">
        <v>152.83074592767346</v>
      </c>
      <c r="P5514" s="44">
        <v>5511</v>
      </c>
      <c r="Q5514" s="34">
        <v>230</v>
      </c>
      <c r="R5514" s="34">
        <v>15</v>
      </c>
      <c r="S5514" s="45">
        <v>192.377996757392</v>
      </c>
      <c r="T5514" s="44">
        <v>5511</v>
      </c>
      <c r="U5514" s="34">
        <v>230</v>
      </c>
      <c r="V5514" s="34">
        <v>15</v>
      </c>
      <c r="W5514" s="45">
        <v>521.4818646992419</v>
      </c>
    </row>
    <row r="5515" spans="12:23" x14ac:dyDescent="0.3">
      <c r="L5515" s="44">
        <v>5512</v>
      </c>
      <c r="M5515" s="34">
        <v>230</v>
      </c>
      <c r="N5515" s="34">
        <v>16</v>
      </c>
      <c r="O5515" s="45">
        <v>420.47980372571379</v>
      </c>
      <c r="P5515" s="44">
        <v>5512</v>
      </c>
      <c r="Q5515" s="34">
        <v>230</v>
      </c>
      <c r="R5515" s="34">
        <v>16</v>
      </c>
      <c r="S5515" s="45">
        <v>529.28526800474799</v>
      </c>
      <c r="T5515" s="44">
        <v>5512</v>
      </c>
      <c r="U5515" s="34">
        <v>230</v>
      </c>
      <c r="V5515" s="34">
        <v>16</v>
      </c>
      <c r="W5515" s="45">
        <v>1434.7413590392757</v>
      </c>
    </row>
    <row r="5516" spans="12:23" x14ac:dyDescent="0.3">
      <c r="L5516" s="44">
        <v>5513</v>
      </c>
      <c r="M5516" s="34">
        <v>230</v>
      </c>
      <c r="N5516" s="34">
        <v>17</v>
      </c>
      <c r="O5516" s="45">
        <v>38.220044230311522</v>
      </c>
      <c r="P5516" s="44">
        <v>5513</v>
      </c>
      <c r="Q5516" s="34">
        <v>230</v>
      </c>
      <c r="R5516" s="34">
        <v>17</v>
      </c>
      <c r="S5516" s="45">
        <v>48.110054690735346</v>
      </c>
      <c r="T5516" s="44">
        <v>5513</v>
      </c>
      <c r="U5516" s="34">
        <v>230</v>
      </c>
      <c r="V5516" s="34">
        <v>17</v>
      </c>
      <c r="W5516" s="45">
        <v>130.41263270116244</v>
      </c>
    </row>
    <row r="5517" spans="12:23" x14ac:dyDescent="0.3">
      <c r="L5517" s="44">
        <v>5514</v>
      </c>
      <c r="M5517" s="34">
        <v>230</v>
      </c>
      <c r="N5517" s="34">
        <v>18</v>
      </c>
      <c r="O5517" s="45">
        <v>162.45990347561019</v>
      </c>
      <c r="P5517" s="44">
        <v>5514</v>
      </c>
      <c r="Q5517" s="34">
        <v>230</v>
      </c>
      <c r="R5517" s="34">
        <v>18</v>
      </c>
      <c r="S5517" s="45">
        <v>204.4988434383998</v>
      </c>
      <c r="T5517" s="44">
        <v>5514</v>
      </c>
      <c r="U5517" s="34">
        <v>230</v>
      </c>
      <c r="V5517" s="34">
        <v>18</v>
      </c>
      <c r="W5517" s="45">
        <v>554.33802203264395</v>
      </c>
    </row>
    <row r="5518" spans="12:23" x14ac:dyDescent="0.3">
      <c r="L5518" s="44">
        <v>5515</v>
      </c>
      <c r="M5518" s="34">
        <v>230</v>
      </c>
      <c r="N5518" s="34">
        <v>19</v>
      </c>
      <c r="O5518" s="45">
        <v>19.110022115155761</v>
      </c>
      <c r="P5518" s="44">
        <v>5515</v>
      </c>
      <c r="Q5518" s="34">
        <v>230</v>
      </c>
      <c r="R5518" s="34">
        <v>19</v>
      </c>
      <c r="S5518" s="45">
        <v>24.055027345367673</v>
      </c>
      <c r="T5518" s="44">
        <v>5515</v>
      </c>
      <c r="U5518" s="34">
        <v>230</v>
      </c>
      <c r="V5518" s="34">
        <v>19</v>
      </c>
      <c r="W5518" s="45">
        <v>65.206316350581218</v>
      </c>
    </row>
    <row r="5519" spans="12:23" x14ac:dyDescent="0.3">
      <c r="L5519" s="44">
        <v>5516</v>
      </c>
      <c r="M5519" s="34">
        <v>230</v>
      </c>
      <c r="N5519" s="34">
        <v>20</v>
      </c>
      <c r="O5519" s="45">
        <v>47.878860374391785</v>
      </c>
      <c r="P5519" s="44">
        <v>5516</v>
      </c>
      <c r="Q5519" s="34">
        <v>230</v>
      </c>
      <c r="R5519" s="34">
        <v>20</v>
      </c>
      <c r="S5519" s="45">
        <v>60.268234575072746</v>
      </c>
      <c r="T5519" s="44">
        <v>5516</v>
      </c>
      <c r="U5519" s="34">
        <v>230</v>
      </c>
      <c r="V5519" s="34">
        <v>20</v>
      </c>
      <c r="W5519" s="45">
        <v>163.36998969780896</v>
      </c>
    </row>
    <row r="5520" spans="12:23" x14ac:dyDescent="0.3">
      <c r="L5520" s="44">
        <v>5517</v>
      </c>
      <c r="M5520" s="34">
        <v>230</v>
      </c>
      <c r="N5520" s="34">
        <v>21</v>
      </c>
      <c r="O5520" s="45">
        <v>0</v>
      </c>
      <c r="P5520" s="44">
        <v>5517</v>
      </c>
      <c r="Q5520" s="34">
        <v>230</v>
      </c>
      <c r="R5520" s="34">
        <v>21</v>
      </c>
      <c r="S5520" s="45">
        <v>0</v>
      </c>
      <c r="T5520" s="44">
        <v>5517</v>
      </c>
      <c r="U5520" s="34">
        <v>230</v>
      </c>
      <c r="V5520" s="34">
        <v>21</v>
      </c>
      <c r="W5520" s="45">
        <v>0</v>
      </c>
    </row>
    <row r="5521" spans="12:23" x14ac:dyDescent="0.3">
      <c r="L5521" s="44">
        <v>5518</v>
      </c>
      <c r="M5521" s="34">
        <v>230</v>
      </c>
      <c r="N5521" s="34">
        <v>22</v>
      </c>
      <c r="O5521" s="45">
        <v>210.31899145257307</v>
      </c>
      <c r="P5521" s="44">
        <v>5518</v>
      </c>
      <c r="Q5521" s="34">
        <v>230</v>
      </c>
      <c r="R5521" s="34">
        <v>22</v>
      </c>
      <c r="S5521" s="45">
        <v>264.74218921125299</v>
      </c>
      <c r="T5521" s="44">
        <v>5518</v>
      </c>
      <c r="U5521" s="34">
        <v>230</v>
      </c>
      <c r="V5521" s="34">
        <v>22</v>
      </c>
      <c r="W5521" s="45">
        <v>717.64054528829024</v>
      </c>
    </row>
    <row r="5522" spans="12:23" x14ac:dyDescent="0.3">
      <c r="L5522" s="44">
        <v>5519</v>
      </c>
      <c r="M5522" s="34">
        <v>230</v>
      </c>
      <c r="N5522" s="34">
        <v>23</v>
      </c>
      <c r="O5522" s="45">
        <v>0</v>
      </c>
      <c r="P5522" s="44">
        <v>5519</v>
      </c>
      <c r="Q5522" s="34">
        <v>230</v>
      </c>
      <c r="R5522" s="34">
        <v>23</v>
      </c>
      <c r="S5522" s="45">
        <v>0</v>
      </c>
      <c r="T5522" s="44">
        <v>5519</v>
      </c>
      <c r="U5522" s="34">
        <v>230</v>
      </c>
      <c r="V5522" s="34">
        <v>23</v>
      </c>
      <c r="W5522" s="45">
        <v>0</v>
      </c>
    </row>
    <row r="5523" spans="12:23" x14ac:dyDescent="0.3">
      <c r="L5523" s="44">
        <v>5520</v>
      </c>
      <c r="M5523" s="34">
        <v>230</v>
      </c>
      <c r="N5523" s="34">
        <v>24</v>
      </c>
      <c r="O5523" s="45">
        <v>57.428928332612422</v>
      </c>
      <c r="P5523" s="44">
        <v>5520</v>
      </c>
      <c r="Q5523" s="34">
        <v>230</v>
      </c>
      <c r="R5523" s="34">
        <v>24</v>
      </c>
      <c r="S5523" s="45">
        <v>72.289526047201662</v>
      </c>
      <c r="T5523" s="44">
        <v>5520</v>
      </c>
      <c r="U5523" s="34">
        <v>230</v>
      </c>
      <c r="V5523" s="34">
        <v>24</v>
      </c>
      <c r="W5523" s="45">
        <v>195.95628126255886</v>
      </c>
    </row>
    <row r="5524" spans="12:23" x14ac:dyDescent="0.3">
      <c r="L5524" s="44">
        <v>5521</v>
      </c>
      <c r="M5524" s="34">
        <v>231</v>
      </c>
      <c r="N5524" s="34">
        <v>1</v>
      </c>
      <c r="O5524" s="45">
        <v>162.44013107818122</v>
      </c>
      <c r="P5524" s="44">
        <v>5521</v>
      </c>
      <c r="Q5524" s="34">
        <v>231</v>
      </c>
      <c r="R5524" s="34">
        <v>1</v>
      </c>
      <c r="S5524" s="45">
        <v>204.47395463618017</v>
      </c>
      <c r="T5524" s="44">
        <v>5521</v>
      </c>
      <c r="U5524" s="34">
        <v>231</v>
      </c>
      <c r="V5524" s="34">
        <v>1</v>
      </c>
      <c r="W5524" s="45">
        <v>554.27055559048108</v>
      </c>
    </row>
    <row r="5525" spans="12:23" x14ac:dyDescent="0.3">
      <c r="L5525" s="44">
        <v>5522</v>
      </c>
      <c r="M5525" s="34">
        <v>231</v>
      </c>
      <c r="N5525" s="34">
        <v>2</v>
      </c>
      <c r="O5525" s="45">
        <v>449.20909719009171</v>
      </c>
      <c r="P5525" s="44">
        <v>5522</v>
      </c>
      <c r="Q5525" s="34">
        <v>231</v>
      </c>
      <c r="R5525" s="34">
        <v>2</v>
      </c>
      <c r="S5525" s="45">
        <v>565.4486976300135</v>
      </c>
      <c r="T5525" s="44">
        <v>5522</v>
      </c>
      <c r="U5525" s="34">
        <v>231</v>
      </c>
      <c r="V5525" s="34">
        <v>2</v>
      </c>
      <c r="W5525" s="45">
        <v>1532.7700995021771</v>
      </c>
    </row>
    <row r="5526" spans="12:23" x14ac:dyDescent="0.3">
      <c r="L5526" s="44">
        <v>5523</v>
      </c>
      <c r="M5526" s="34">
        <v>231</v>
      </c>
      <c r="N5526" s="34">
        <v>3</v>
      </c>
      <c r="O5526" s="45">
        <v>143.34988136045448</v>
      </c>
      <c r="P5526" s="44">
        <v>5523</v>
      </c>
      <c r="Q5526" s="34">
        <v>231</v>
      </c>
      <c r="R5526" s="34">
        <v>3</v>
      </c>
      <c r="S5526" s="45">
        <v>180.44381609303218</v>
      </c>
      <c r="T5526" s="44">
        <v>5523</v>
      </c>
      <c r="U5526" s="34">
        <v>231</v>
      </c>
      <c r="V5526" s="34">
        <v>3</v>
      </c>
      <c r="W5526" s="45">
        <v>489.13170568206283</v>
      </c>
    </row>
    <row r="5527" spans="12:23" x14ac:dyDescent="0.3">
      <c r="L5527" s="44">
        <v>5524</v>
      </c>
      <c r="M5527" s="34">
        <v>231</v>
      </c>
      <c r="N5527" s="34">
        <v>4</v>
      </c>
      <c r="O5527" s="45">
        <v>57.428928332612422</v>
      </c>
      <c r="P5527" s="44">
        <v>5524</v>
      </c>
      <c r="Q5527" s="34">
        <v>231</v>
      </c>
      <c r="R5527" s="34">
        <v>4</v>
      </c>
      <c r="S5527" s="45">
        <v>72.289526047201662</v>
      </c>
      <c r="T5527" s="44">
        <v>5524</v>
      </c>
      <c r="U5527" s="34">
        <v>231</v>
      </c>
      <c r="V5527" s="34">
        <v>4</v>
      </c>
      <c r="W5527" s="45">
        <v>195.95628126255886</v>
      </c>
    </row>
    <row r="5528" spans="12:23" x14ac:dyDescent="0.3">
      <c r="L5528" s="44">
        <v>5525</v>
      </c>
      <c r="M5528" s="34">
        <v>231</v>
      </c>
      <c r="N5528" s="34">
        <v>5</v>
      </c>
      <c r="O5528" s="45">
        <v>0</v>
      </c>
      <c r="P5528" s="44">
        <v>5525</v>
      </c>
      <c r="Q5528" s="34">
        <v>231</v>
      </c>
      <c r="R5528" s="34">
        <v>5</v>
      </c>
      <c r="S5528" s="45">
        <v>0</v>
      </c>
      <c r="T5528" s="44">
        <v>5525</v>
      </c>
      <c r="U5528" s="34">
        <v>231</v>
      </c>
      <c r="V5528" s="34">
        <v>5</v>
      </c>
      <c r="W5528" s="45">
        <v>0</v>
      </c>
    </row>
    <row r="5529" spans="12:23" x14ac:dyDescent="0.3">
      <c r="L5529" s="44">
        <v>5526</v>
      </c>
      <c r="M5529" s="34">
        <v>231</v>
      </c>
      <c r="N5529" s="34">
        <v>6</v>
      </c>
      <c r="O5529" s="45">
        <v>57.428928332612422</v>
      </c>
      <c r="P5529" s="44">
        <v>5526</v>
      </c>
      <c r="Q5529" s="34">
        <v>231</v>
      </c>
      <c r="R5529" s="34">
        <v>6</v>
      </c>
      <c r="S5529" s="45">
        <v>72.289526047201662</v>
      </c>
      <c r="T5529" s="44">
        <v>5526</v>
      </c>
      <c r="U5529" s="34">
        <v>231</v>
      </c>
      <c r="V5529" s="34">
        <v>6</v>
      </c>
      <c r="W5529" s="45">
        <v>195.95628126255886</v>
      </c>
    </row>
    <row r="5530" spans="12:23" x14ac:dyDescent="0.3">
      <c r="L5530" s="44">
        <v>5527</v>
      </c>
      <c r="M5530" s="34">
        <v>231</v>
      </c>
      <c r="N5530" s="34">
        <v>7</v>
      </c>
      <c r="O5530" s="45">
        <v>133.80969960094836</v>
      </c>
      <c r="P5530" s="44">
        <v>5527</v>
      </c>
      <c r="Q5530" s="34">
        <v>231</v>
      </c>
      <c r="R5530" s="34">
        <v>7</v>
      </c>
      <c r="S5530" s="45">
        <v>168.43496902201315</v>
      </c>
      <c r="T5530" s="44">
        <v>5527</v>
      </c>
      <c r="U5530" s="34">
        <v>231</v>
      </c>
      <c r="V5530" s="34">
        <v>7</v>
      </c>
      <c r="W5530" s="45">
        <v>456.57914733839448</v>
      </c>
    </row>
    <row r="5531" spans="12:23" x14ac:dyDescent="0.3">
      <c r="L5531" s="44">
        <v>5528</v>
      </c>
      <c r="M5531" s="34">
        <v>231</v>
      </c>
      <c r="N5531" s="34">
        <v>8</v>
      </c>
      <c r="O5531" s="45">
        <v>238.94942292980588</v>
      </c>
      <c r="P5531" s="44">
        <v>5528</v>
      </c>
      <c r="Q5531" s="34">
        <v>231</v>
      </c>
      <c r="R5531" s="34">
        <v>8</v>
      </c>
      <c r="S5531" s="45">
        <v>300.78117482541995</v>
      </c>
      <c r="T5531" s="44">
        <v>5528</v>
      </c>
      <c r="U5531" s="34">
        <v>231</v>
      </c>
      <c r="V5531" s="34">
        <v>8</v>
      </c>
      <c r="W5531" s="45">
        <v>815.33195354037662</v>
      </c>
    </row>
    <row r="5532" spans="12:23" x14ac:dyDescent="0.3">
      <c r="L5532" s="44">
        <v>5529</v>
      </c>
      <c r="M5532" s="34">
        <v>231</v>
      </c>
      <c r="N5532" s="34">
        <v>9</v>
      </c>
      <c r="O5532" s="45">
        <v>382.14112511082811</v>
      </c>
      <c r="P5532" s="44">
        <v>5529</v>
      </c>
      <c r="Q5532" s="34">
        <v>231</v>
      </c>
      <c r="R5532" s="34">
        <v>9</v>
      </c>
      <c r="S5532" s="45">
        <v>481.02588050069426</v>
      </c>
      <c r="T5532" s="44">
        <v>5529</v>
      </c>
      <c r="U5532" s="34">
        <v>231</v>
      </c>
      <c r="V5532" s="34">
        <v>9</v>
      </c>
      <c r="W5532" s="45">
        <v>1303.9239276851351</v>
      </c>
    </row>
    <row r="5533" spans="12:23" x14ac:dyDescent="0.3">
      <c r="L5533" s="44">
        <v>5530</v>
      </c>
      <c r="M5533" s="34">
        <v>231</v>
      </c>
      <c r="N5533" s="34">
        <v>10</v>
      </c>
      <c r="O5533" s="45">
        <v>38.220044230311522</v>
      </c>
      <c r="P5533" s="44">
        <v>5530</v>
      </c>
      <c r="Q5533" s="34">
        <v>231</v>
      </c>
      <c r="R5533" s="34">
        <v>10</v>
      </c>
      <c r="S5533" s="45">
        <v>48.110054690735346</v>
      </c>
      <c r="T5533" s="44">
        <v>5530</v>
      </c>
      <c r="U5533" s="34">
        <v>231</v>
      </c>
      <c r="V5533" s="34">
        <v>10</v>
      </c>
      <c r="W5533" s="45">
        <v>130.41263270116244</v>
      </c>
    </row>
    <row r="5534" spans="12:23" x14ac:dyDescent="0.3">
      <c r="L5534" s="44">
        <v>5531</v>
      </c>
      <c r="M5534" s="34">
        <v>231</v>
      </c>
      <c r="N5534" s="34">
        <v>11</v>
      </c>
      <c r="O5534" s="45">
        <v>162.45990347561019</v>
      </c>
      <c r="P5534" s="44">
        <v>5531</v>
      </c>
      <c r="Q5534" s="34">
        <v>231</v>
      </c>
      <c r="R5534" s="34">
        <v>11</v>
      </c>
      <c r="S5534" s="45">
        <v>204.4988434383998</v>
      </c>
      <c r="T5534" s="44">
        <v>5531</v>
      </c>
      <c r="U5534" s="34">
        <v>231</v>
      </c>
      <c r="V5534" s="34">
        <v>11</v>
      </c>
      <c r="W5534" s="45">
        <v>554.33802203264395</v>
      </c>
    </row>
    <row r="5535" spans="12:23" x14ac:dyDescent="0.3">
      <c r="L5535" s="44">
        <v>5532</v>
      </c>
      <c r="M5535" s="34">
        <v>231</v>
      </c>
      <c r="N5535" s="34">
        <v>12</v>
      </c>
      <c r="O5535" s="45">
        <v>47.878860374391785</v>
      </c>
      <c r="P5535" s="44">
        <v>5532</v>
      </c>
      <c r="Q5535" s="34">
        <v>231</v>
      </c>
      <c r="R5535" s="34">
        <v>12</v>
      </c>
      <c r="S5535" s="45">
        <v>60.268234575072746</v>
      </c>
      <c r="T5535" s="44">
        <v>5532</v>
      </c>
      <c r="U5535" s="34">
        <v>231</v>
      </c>
      <c r="V5535" s="34">
        <v>12</v>
      </c>
      <c r="W5535" s="45">
        <v>163.36998969780896</v>
      </c>
    </row>
    <row r="5536" spans="12:23" x14ac:dyDescent="0.3">
      <c r="L5536" s="44">
        <v>5533</v>
      </c>
      <c r="M5536" s="34">
        <v>231</v>
      </c>
      <c r="N5536" s="34">
        <v>13</v>
      </c>
      <c r="O5536" s="45">
        <v>19.110022115155761</v>
      </c>
      <c r="P5536" s="44">
        <v>5533</v>
      </c>
      <c r="Q5536" s="34">
        <v>231</v>
      </c>
      <c r="R5536" s="34">
        <v>13</v>
      </c>
      <c r="S5536" s="45">
        <v>24.055027345367673</v>
      </c>
      <c r="T5536" s="44">
        <v>5533</v>
      </c>
      <c r="U5536" s="34">
        <v>231</v>
      </c>
      <c r="V5536" s="34">
        <v>13</v>
      </c>
      <c r="W5536" s="45">
        <v>65.206316350581218</v>
      </c>
    </row>
    <row r="5537" spans="12:23" x14ac:dyDescent="0.3">
      <c r="L5537" s="44">
        <v>5534</v>
      </c>
      <c r="M5537" s="34">
        <v>231</v>
      </c>
      <c r="N5537" s="34">
        <v>14</v>
      </c>
      <c r="O5537" s="45">
        <v>210.20035706799885</v>
      </c>
      <c r="P5537" s="44">
        <v>5534</v>
      </c>
      <c r="Q5537" s="34">
        <v>231</v>
      </c>
      <c r="R5537" s="34">
        <v>14</v>
      </c>
      <c r="S5537" s="45">
        <v>264.59285639793455</v>
      </c>
      <c r="T5537" s="44">
        <v>5534</v>
      </c>
      <c r="U5537" s="34">
        <v>231</v>
      </c>
      <c r="V5537" s="34">
        <v>14</v>
      </c>
      <c r="W5537" s="45">
        <v>717.23574663531178</v>
      </c>
    </row>
    <row r="5538" spans="12:23" x14ac:dyDescent="0.3">
      <c r="L5538" s="44">
        <v>5535</v>
      </c>
      <c r="M5538" s="34">
        <v>231</v>
      </c>
      <c r="N5538" s="34">
        <v>15</v>
      </c>
      <c r="O5538" s="45">
        <v>19.110022115155761</v>
      </c>
      <c r="P5538" s="44">
        <v>5535</v>
      </c>
      <c r="Q5538" s="34">
        <v>231</v>
      </c>
      <c r="R5538" s="34">
        <v>15</v>
      </c>
      <c r="S5538" s="45">
        <v>24.055027345367673</v>
      </c>
      <c r="T5538" s="44">
        <v>5535</v>
      </c>
      <c r="U5538" s="34">
        <v>231</v>
      </c>
      <c r="V5538" s="34">
        <v>15</v>
      </c>
      <c r="W5538" s="45">
        <v>65.206316350581218</v>
      </c>
    </row>
    <row r="5539" spans="12:23" x14ac:dyDescent="0.3">
      <c r="L5539" s="44">
        <v>5536</v>
      </c>
      <c r="M5539" s="34">
        <v>231</v>
      </c>
      <c r="N5539" s="34">
        <v>16</v>
      </c>
      <c r="O5539" s="45">
        <v>9.5599541569351381</v>
      </c>
      <c r="P5539" s="44">
        <v>5536</v>
      </c>
      <c r="Q5539" s="34">
        <v>231</v>
      </c>
      <c r="R5539" s="34">
        <v>16</v>
      </c>
      <c r="S5539" s="45">
        <v>12.03373587323877</v>
      </c>
      <c r="T5539" s="44">
        <v>5536</v>
      </c>
      <c r="U5539" s="34">
        <v>231</v>
      </c>
      <c r="V5539" s="34">
        <v>16</v>
      </c>
      <c r="W5539" s="45">
        <v>32.620024785831369</v>
      </c>
    </row>
    <row r="5540" spans="12:23" x14ac:dyDescent="0.3">
      <c r="L5540" s="44">
        <v>5537</v>
      </c>
      <c r="M5540" s="34">
        <v>231</v>
      </c>
      <c r="N5540" s="34">
        <v>17</v>
      </c>
      <c r="O5540" s="45">
        <v>554.27961712794763</v>
      </c>
      <c r="P5540" s="44">
        <v>5537</v>
      </c>
      <c r="Q5540" s="34">
        <v>231</v>
      </c>
      <c r="R5540" s="34">
        <v>17</v>
      </c>
      <c r="S5540" s="45">
        <v>697.70779262565122</v>
      </c>
      <c r="T5540" s="44">
        <v>5537</v>
      </c>
      <c r="U5540" s="34">
        <v>231</v>
      </c>
      <c r="V5540" s="34">
        <v>17</v>
      </c>
      <c r="W5540" s="45">
        <v>1891.2867731565887</v>
      </c>
    </row>
    <row r="5541" spans="12:23" x14ac:dyDescent="0.3">
      <c r="L5541" s="44">
        <v>5538</v>
      </c>
      <c r="M5541" s="34">
        <v>231</v>
      </c>
      <c r="N5541" s="34">
        <v>18</v>
      </c>
      <c r="O5541" s="45">
        <v>124.16076965558263</v>
      </c>
      <c r="P5541" s="44">
        <v>5538</v>
      </c>
      <c r="Q5541" s="34">
        <v>231</v>
      </c>
      <c r="R5541" s="34">
        <v>18</v>
      </c>
      <c r="S5541" s="45">
        <v>156.28923353878562</v>
      </c>
      <c r="T5541" s="44">
        <v>5538</v>
      </c>
      <c r="U5541" s="34">
        <v>231</v>
      </c>
      <c r="V5541" s="34">
        <v>18</v>
      </c>
      <c r="W5541" s="45">
        <v>423.65552356282956</v>
      </c>
    </row>
    <row r="5542" spans="12:23" x14ac:dyDescent="0.3">
      <c r="L5542" s="44">
        <v>5539</v>
      </c>
      <c r="M5542" s="34">
        <v>231</v>
      </c>
      <c r="N5542" s="34">
        <v>19</v>
      </c>
      <c r="O5542" s="45">
        <v>47.878860374391785</v>
      </c>
      <c r="P5542" s="44">
        <v>5539</v>
      </c>
      <c r="Q5542" s="34">
        <v>231</v>
      </c>
      <c r="R5542" s="34">
        <v>19</v>
      </c>
      <c r="S5542" s="45">
        <v>60.268234575072746</v>
      </c>
      <c r="T5542" s="44">
        <v>5539</v>
      </c>
      <c r="U5542" s="34">
        <v>231</v>
      </c>
      <c r="V5542" s="34">
        <v>19</v>
      </c>
      <c r="W5542" s="45">
        <v>163.36998969780896</v>
      </c>
    </row>
    <row r="5543" spans="12:23" x14ac:dyDescent="0.3">
      <c r="L5543" s="44">
        <v>5540</v>
      </c>
      <c r="M5543" s="34">
        <v>231</v>
      </c>
      <c r="N5543" s="34">
        <v>20</v>
      </c>
      <c r="O5543" s="45">
        <v>143.34988136045448</v>
      </c>
      <c r="P5543" s="44">
        <v>5540</v>
      </c>
      <c r="Q5543" s="34">
        <v>231</v>
      </c>
      <c r="R5543" s="34">
        <v>20</v>
      </c>
      <c r="S5543" s="45">
        <v>180.44381609303218</v>
      </c>
      <c r="T5543" s="44">
        <v>5540</v>
      </c>
      <c r="U5543" s="34">
        <v>231</v>
      </c>
      <c r="V5543" s="34">
        <v>20</v>
      </c>
      <c r="W5543" s="45">
        <v>489.13170568206283</v>
      </c>
    </row>
    <row r="5544" spans="12:23" x14ac:dyDescent="0.3">
      <c r="L5544" s="44">
        <v>5541</v>
      </c>
      <c r="M5544" s="34">
        <v>231</v>
      </c>
      <c r="N5544" s="34">
        <v>21</v>
      </c>
      <c r="O5544" s="45">
        <v>57.428928332612422</v>
      </c>
      <c r="P5544" s="44">
        <v>5541</v>
      </c>
      <c r="Q5544" s="34">
        <v>231</v>
      </c>
      <c r="R5544" s="34">
        <v>21</v>
      </c>
      <c r="S5544" s="45">
        <v>72.289526047201662</v>
      </c>
      <c r="T5544" s="44">
        <v>5541</v>
      </c>
      <c r="U5544" s="34">
        <v>231</v>
      </c>
      <c r="V5544" s="34">
        <v>21</v>
      </c>
      <c r="W5544" s="45">
        <v>195.95628126255886</v>
      </c>
    </row>
    <row r="5545" spans="12:23" x14ac:dyDescent="0.3">
      <c r="L5545" s="44">
        <v>5542</v>
      </c>
      <c r="M5545" s="34">
        <v>231</v>
      </c>
      <c r="N5545" s="34">
        <v>22</v>
      </c>
      <c r="O5545" s="45">
        <v>535.03118823078876</v>
      </c>
      <c r="P5545" s="44">
        <v>5542</v>
      </c>
      <c r="Q5545" s="34">
        <v>231</v>
      </c>
      <c r="R5545" s="34">
        <v>22</v>
      </c>
      <c r="S5545" s="45">
        <v>673.47854366474553</v>
      </c>
      <c r="T5545" s="44">
        <v>5542</v>
      </c>
      <c r="U5545" s="34">
        <v>231</v>
      </c>
      <c r="V5545" s="34">
        <v>22</v>
      </c>
      <c r="W5545" s="45">
        <v>1825.6081917108663</v>
      </c>
    </row>
    <row r="5546" spans="12:23" x14ac:dyDescent="0.3">
      <c r="L5546" s="44">
        <v>5543</v>
      </c>
      <c r="M5546" s="34">
        <v>231</v>
      </c>
      <c r="N5546" s="34">
        <v>23</v>
      </c>
      <c r="O5546" s="45">
        <v>172.03963002997443</v>
      </c>
      <c r="P5546" s="44">
        <v>5543</v>
      </c>
      <c r="Q5546" s="34">
        <v>231</v>
      </c>
      <c r="R5546" s="34">
        <v>23</v>
      </c>
      <c r="S5546" s="45">
        <v>216.55746811385839</v>
      </c>
      <c r="T5546" s="44">
        <v>5543</v>
      </c>
      <c r="U5546" s="34">
        <v>231</v>
      </c>
      <c r="V5546" s="34">
        <v>23</v>
      </c>
      <c r="W5546" s="45">
        <v>587.0255132606386</v>
      </c>
    </row>
    <row r="5547" spans="12:23" x14ac:dyDescent="0.3">
      <c r="L5547" s="44">
        <v>5544</v>
      </c>
      <c r="M5547" s="34">
        <v>231</v>
      </c>
      <c r="N5547" s="34">
        <v>24</v>
      </c>
      <c r="O5547" s="45">
        <v>0</v>
      </c>
      <c r="P5547" s="44">
        <v>5544</v>
      </c>
      <c r="Q5547" s="34">
        <v>231</v>
      </c>
      <c r="R5547" s="34">
        <v>24</v>
      </c>
      <c r="S5547" s="45">
        <v>0</v>
      </c>
      <c r="T5547" s="44">
        <v>5544</v>
      </c>
      <c r="U5547" s="34">
        <v>231</v>
      </c>
      <c r="V5547" s="34">
        <v>24</v>
      </c>
      <c r="W5547" s="45">
        <v>0</v>
      </c>
    </row>
    <row r="5548" spans="12:23" x14ac:dyDescent="0.3">
      <c r="L5548" s="44">
        <v>5545</v>
      </c>
      <c r="M5548" s="34">
        <v>232</v>
      </c>
      <c r="N5548" s="34">
        <v>1</v>
      </c>
      <c r="O5548" s="45">
        <v>57.428928332612422</v>
      </c>
      <c r="P5548" s="44">
        <v>5545</v>
      </c>
      <c r="Q5548" s="34">
        <v>232</v>
      </c>
      <c r="R5548" s="34">
        <v>1</v>
      </c>
      <c r="S5548" s="45">
        <v>72.289526047201662</v>
      </c>
      <c r="T5548" s="44">
        <v>5545</v>
      </c>
      <c r="U5548" s="34">
        <v>232</v>
      </c>
      <c r="V5548" s="34">
        <v>1</v>
      </c>
      <c r="W5548" s="45">
        <v>195.95628126255886</v>
      </c>
    </row>
    <row r="5549" spans="12:23" x14ac:dyDescent="0.3">
      <c r="L5549" s="44">
        <v>5546</v>
      </c>
      <c r="M5549" s="34">
        <v>232</v>
      </c>
      <c r="N5549" s="34">
        <v>2</v>
      </c>
      <c r="O5549" s="45">
        <v>0</v>
      </c>
      <c r="P5549" s="44">
        <v>5546</v>
      </c>
      <c r="Q5549" s="34">
        <v>232</v>
      </c>
      <c r="R5549" s="34">
        <v>2</v>
      </c>
      <c r="S5549" s="45">
        <v>0</v>
      </c>
      <c r="T5549" s="44">
        <v>5546</v>
      </c>
      <c r="U5549" s="34">
        <v>232</v>
      </c>
      <c r="V5549" s="34">
        <v>2</v>
      </c>
      <c r="W5549" s="45">
        <v>0</v>
      </c>
    </row>
    <row r="5550" spans="12:23" x14ac:dyDescent="0.3">
      <c r="L5550" s="44">
        <v>5547</v>
      </c>
      <c r="M5550" s="34">
        <v>232</v>
      </c>
      <c r="N5550" s="34">
        <v>3</v>
      </c>
      <c r="O5550" s="45">
        <v>200.7788096930669</v>
      </c>
      <c r="P5550" s="44">
        <v>5547</v>
      </c>
      <c r="Q5550" s="34">
        <v>232</v>
      </c>
      <c r="R5550" s="34">
        <v>3</v>
      </c>
      <c r="S5550" s="45">
        <v>252.73334214023387</v>
      </c>
      <c r="T5550" s="44">
        <v>5547</v>
      </c>
      <c r="U5550" s="34">
        <v>232</v>
      </c>
      <c r="V5550" s="34">
        <v>3</v>
      </c>
      <c r="W5550" s="45">
        <v>685.08798694462178</v>
      </c>
    </row>
    <row r="5551" spans="12:23" x14ac:dyDescent="0.3">
      <c r="L5551" s="44">
        <v>5548</v>
      </c>
      <c r="M5551" s="34">
        <v>232</v>
      </c>
      <c r="N5551" s="34">
        <v>4</v>
      </c>
      <c r="O5551" s="45">
        <v>0</v>
      </c>
      <c r="P5551" s="44">
        <v>5548</v>
      </c>
      <c r="Q5551" s="34">
        <v>232</v>
      </c>
      <c r="R5551" s="34">
        <v>4</v>
      </c>
      <c r="S5551" s="45">
        <v>0</v>
      </c>
      <c r="T5551" s="44">
        <v>5548</v>
      </c>
      <c r="U5551" s="34">
        <v>232</v>
      </c>
      <c r="V5551" s="34">
        <v>4</v>
      </c>
      <c r="W5551" s="45">
        <v>0</v>
      </c>
    </row>
    <row r="5552" spans="12:23" x14ac:dyDescent="0.3">
      <c r="L5552" s="44">
        <v>5549</v>
      </c>
      <c r="M5552" s="34">
        <v>232</v>
      </c>
      <c r="N5552" s="34">
        <v>5</v>
      </c>
      <c r="O5552" s="45">
        <v>47.878860374391785</v>
      </c>
      <c r="P5552" s="44">
        <v>5549</v>
      </c>
      <c r="Q5552" s="34">
        <v>232</v>
      </c>
      <c r="R5552" s="34">
        <v>5</v>
      </c>
      <c r="S5552" s="45">
        <v>60.268234575072746</v>
      </c>
      <c r="T5552" s="44">
        <v>5549</v>
      </c>
      <c r="U5552" s="34">
        <v>232</v>
      </c>
      <c r="V5552" s="34">
        <v>5</v>
      </c>
      <c r="W5552" s="45">
        <v>163.36998969780896</v>
      </c>
    </row>
    <row r="5553" spans="12:23" x14ac:dyDescent="0.3">
      <c r="L5553" s="44">
        <v>5550</v>
      </c>
      <c r="M5553" s="34">
        <v>232</v>
      </c>
      <c r="N5553" s="34">
        <v>6</v>
      </c>
      <c r="O5553" s="45">
        <v>143.34988136045448</v>
      </c>
      <c r="P5553" s="44">
        <v>5550</v>
      </c>
      <c r="Q5553" s="34">
        <v>232</v>
      </c>
      <c r="R5553" s="34">
        <v>6</v>
      </c>
      <c r="S5553" s="45">
        <v>180.44381609303218</v>
      </c>
      <c r="T5553" s="44">
        <v>5550</v>
      </c>
      <c r="U5553" s="34">
        <v>232</v>
      </c>
      <c r="V5553" s="34">
        <v>6</v>
      </c>
      <c r="W5553" s="45">
        <v>489.13170568206283</v>
      </c>
    </row>
    <row r="5554" spans="12:23" x14ac:dyDescent="0.3">
      <c r="L5554" s="44">
        <v>5551</v>
      </c>
      <c r="M5554" s="34">
        <v>232</v>
      </c>
      <c r="N5554" s="34">
        <v>7</v>
      </c>
      <c r="O5554" s="45">
        <v>57.428928332612422</v>
      </c>
      <c r="P5554" s="44">
        <v>5551</v>
      </c>
      <c r="Q5554" s="34">
        <v>232</v>
      </c>
      <c r="R5554" s="34">
        <v>7</v>
      </c>
      <c r="S5554" s="45">
        <v>72.289526047201662</v>
      </c>
      <c r="T5554" s="44">
        <v>5551</v>
      </c>
      <c r="U5554" s="34">
        <v>232</v>
      </c>
      <c r="V5554" s="34">
        <v>7</v>
      </c>
      <c r="W5554" s="45">
        <v>195.95628126255886</v>
      </c>
    </row>
    <row r="5555" spans="12:23" x14ac:dyDescent="0.3">
      <c r="L5555" s="44">
        <v>5552</v>
      </c>
      <c r="M5555" s="34">
        <v>232</v>
      </c>
      <c r="N5555" s="34">
        <v>8</v>
      </c>
      <c r="O5555" s="45">
        <v>0</v>
      </c>
      <c r="P5555" s="44">
        <v>5552</v>
      </c>
      <c r="Q5555" s="34">
        <v>232</v>
      </c>
      <c r="R5555" s="34">
        <v>8</v>
      </c>
      <c r="S5555" s="45">
        <v>0</v>
      </c>
      <c r="T5555" s="44">
        <v>5552</v>
      </c>
      <c r="U5555" s="34">
        <v>232</v>
      </c>
      <c r="V5555" s="34">
        <v>8</v>
      </c>
      <c r="W5555" s="45">
        <v>0</v>
      </c>
    </row>
    <row r="5556" spans="12:23" x14ac:dyDescent="0.3">
      <c r="L5556" s="44">
        <v>5553</v>
      </c>
      <c r="M5556" s="34">
        <v>232</v>
      </c>
      <c r="N5556" s="34">
        <v>9</v>
      </c>
      <c r="O5556" s="45">
        <v>229.40924117029977</v>
      </c>
      <c r="P5556" s="44">
        <v>5553</v>
      </c>
      <c r="Q5556" s="34">
        <v>232</v>
      </c>
      <c r="R5556" s="34">
        <v>9</v>
      </c>
      <c r="S5556" s="45">
        <v>288.77232775440086</v>
      </c>
      <c r="T5556" s="44">
        <v>5553</v>
      </c>
      <c r="U5556" s="34">
        <v>232</v>
      </c>
      <c r="V5556" s="34">
        <v>9</v>
      </c>
      <c r="W5556" s="45">
        <v>782.77939519670826</v>
      </c>
    </row>
    <row r="5557" spans="12:23" x14ac:dyDescent="0.3">
      <c r="L5557" s="44">
        <v>5554</v>
      </c>
      <c r="M5557" s="34">
        <v>232</v>
      </c>
      <c r="N5557" s="34">
        <v>10</v>
      </c>
      <c r="O5557" s="45">
        <v>0</v>
      </c>
      <c r="P5557" s="44">
        <v>5554</v>
      </c>
      <c r="Q5557" s="34">
        <v>232</v>
      </c>
      <c r="R5557" s="34">
        <v>10</v>
      </c>
      <c r="S5557" s="45">
        <v>0</v>
      </c>
      <c r="T5557" s="44">
        <v>5554</v>
      </c>
      <c r="U5557" s="34">
        <v>232</v>
      </c>
      <c r="V5557" s="34">
        <v>10</v>
      </c>
      <c r="W5557" s="45">
        <v>0</v>
      </c>
    </row>
    <row r="5558" spans="12:23" x14ac:dyDescent="0.3">
      <c r="L5558" s="44">
        <v>5555</v>
      </c>
      <c r="M5558" s="34">
        <v>232</v>
      </c>
      <c r="N5558" s="34">
        <v>11</v>
      </c>
      <c r="O5558" s="45">
        <v>57.428928332612422</v>
      </c>
      <c r="P5558" s="44">
        <v>5555</v>
      </c>
      <c r="Q5558" s="34">
        <v>232</v>
      </c>
      <c r="R5558" s="34">
        <v>11</v>
      </c>
      <c r="S5558" s="45">
        <v>72.289526047201662</v>
      </c>
      <c r="T5558" s="44">
        <v>5555</v>
      </c>
      <c r="U5558" s="34">
        <v>232</v>
      </c>
      <c r="V5558" s="34">
        <v>11</v>
      </c>
      <c r="W5558" s="45">
        <v>195.95628126255886</v>
      </c>
    </row>
    <row r="5559" spans="12:23" x14ac:dyDescent="0.3">
      <c r="L5559" s="44">
        <v>5556</v>
      </c>
      <c r="M5559" s="34">
        <v>232</v>
      </c>
      <c r="N5559" s="34">
        <v>12</v>
      </c>
      <c r="O5559" s="45">
        <v>544.57136999029478</v>
      </c>
      <c r="P5559" s="44">
        <v>5556</v>
      </c>
      <c r="Q5559" s="34">
        <v>232</v>
      </c>
      <c r="R5559" s="34">
        <v>12</v>
      </c>
      <c r="S5559" s="45">
        <v>685.48739073576451</v>
      </c>
      <c r="T5559" s="44">
        <v>5556</v>
      </c>
      <c r="U5559" s="34">
        <v>232</v>
      </c>
      <c r="V5559" s="34">
        <v>12</v>
      </c>
      <c r="W5559" s="45">
        <v>1858.1607500545344</v>
      </c>
    </row>
    <row r="5560" spans="12:23" x14ac:dyDescent="0.3">
      <c r="L5560" s="44">
        <v>5557</v>
      </c>
      <c r="M5560" s="34">
        <v>232</v>
      </c>
      <c r="N5560" s="34">
        <v>13</v>
      </c>
      <c r="O5560" s="45">
        <v>28.669976272090892</v>
      </c>
      <c r="P5560" s="44">
        <v>5557</v>
      </c>
      <c r="Q5560" s="34">
        <v>232</v>
      </c>
      <c r="R5560" s="34">
        <v>13</v>
      </c>
      <c r="S5560" s="45">
        <v>36.088763218606438</v>
      </c>
      <c r="T5560" s="44">
        <v>5557</v>
      </c>
      <c r="U5560" s="34">
        <v>232</v>
      </c>
      <c r="V5560" s="34">
        <v>13</v>
      </c>
      <c r="W5560" s="45">
        <v>97.826341136412566</v>
      </c>
    </row>
    <row r="5561" spans="12:23" x14ac:dyDescent="0.3">
      <c r="L5561" s="44">
        <v>5558</v>
      </c>
      <c r="M5561" s="34">
        <v>232</v>
      </c>
      <c r="N5561" s="34">
        <v>14</v>
      </c>
      <c r="O5561" s="45">
        <v>172.00008523511633</v>
      </c>
      <c r="P5561" s="44">
        <v>5558</v>
      </c>
      <c r="Q5561" s="34">
        <v>232</v>
      </c>
      <c r="R5561" s="34">
        <v>14</v>
      </c>
      <c r="S5561" s="45">
        <v>216.50769050941886</v>
      </c>
      <c r="T5561" s="44">
        <v>5558</v>
      </c>
      <c r="U5561" s="34">
        <v>232</v>
      </c>
      <c r="V5561" s="34">
        <v>14</v>
      </c>
      <c r="W5561" s="45">
        <v>586.8905803763123</v>
      </c>
    </row>
    <row r="5562" spans="12:23" x14ac:dyDescent="0.3">
      <c r="L5562" s="44">
        <v>5559</v>
      </c>
      <c r="M5562" s="34">
        <v>232</v>
      </c>
      <c r="N5562" s="34">
        <v>15</v>
      </c>
      <c r="O5562" s="45">
        <v>19.110022115155761</v>
      </c>
      <c r="P5562" s="44">
        <v>5559</v>
      </c>
      <c r="Q5562" s="34">
        <v>232</v>
      </c>
      <c r="R5562" s="34">
        <v>15</v>
      </c>
      <c r="S5562" s="45">
        <v>24.055027345367673</v>
      </c>
      <c r="T5562" s="44">
        <v>5559</v>
      </c>
      <c r="U5562" s="34">
        <v>232</v>
      </c>
      <c r="V5562" s="34">
        <v>15</v>
      </c>
      <c r="W5562" s="45">
        <v>65.206316350581218</v>
      </c>
    </row>
    <row r="5563" spans="12:23" x14ac:dyDescent="0.3">
      <c r="L5563" s="44">
        <v>5560</v>
      </c>
      <c r="M5563" s="34">
        <v>232</v>
      </c>
      <c r="N5563" s="34">
        <v>16</v>
      </c>
      <c r="O5563" s="45">
        <v>38.220044230311522</v>
      </c>
      <c r="P5563" s="44">
        <v>5560</v>
      </c>
      <c r="Q5563" s="34">
        <v>232</v>
      </c>
      <c r="R5563" s="34">
        <v>16</v>
      </c>
      <c r="S5563" s="45">
        <v>48.110054690735346</v>
      </c>
      <c r="T5563" s="44">
        <v>5560</v>
      </c>
      <c r="U5563" s="34">
        <v>232</v>
      </c>
      <c r="V5563" s="34">
        <v>16</v>
      </c>
      <c r="W5563" s="45">
        <v>130.41263270116244</v>
      </c>
    </row>
    <row r="5564" spans="12:23" x14ac:dyDescent="0.3">
      <c r="L5564" s="44">
        <v>5561</v>
      </c>
      <c r="M5564" s="34">
        <v>232</v>
      </c>
      <c r="N5564" s="34">
        <v>17</v>
      </c>
      <c r="O5564" s="45">
        <v>0</v>
      </c>
      <c r="P5564" s="44">
        <v>5561</v>
      </c>
      <c r="Q5564" s="34">
        <v>232</v>
      </c>
      <c r="R5564" s="34">
        <v>17</v>
      </c>
      <c r="S5564" s="45">
        <v>0</v>
      </c>
      <c r="T5564" s="44">
        <v>5561</v>
      </c>
      <c r="U5564" s="34">
        <v>232</v>
      </c>
      <c r="V5564" s="34">
        <v>17</v>
      </c>
      <c r="W5564" s="45">
        <v>0</v>
      </c>
    </row>
    <row r="5565" spans="12:23" x14ac:dyDescent="0.3">
      <c r="L5565" s="44">
        <v>5562</v>
      </c>
      <c r="M5565" s="34">
        <v>232</v>
      </c>
      <c r="N5565" s="34">
        <v>18</v>
      </c>
      <c r="O5565" s="45">
        <v>563.82968508616807</v>
      </c>
      <c r="P5565" s="44">
        <v>5562</v>
      </c>
      <c r="Q5565" s="34">
        <v>232</v>
      </c>
      <c r="R5565" s="34">
        <v>18</v>
      </c>
      <c r="S5565" s="45">
        <v>709.72908409777995</v>
      </c>
      <c r="T5565" s="44">
        <v>5562</v>
      </c>
      <c r="U5565" s="34">
        <v>232</v>
      </c>
      <c r="V5565" s="34">
        <v>18</v>
      </c>
      <c r="W5565" s="45">
        <v>1923.8730647213381</v>
      </c>
    </row>
    <row r="5566" spans="12:23" x14ac:dyDescent="0.3">
      <c r="L5566" s="44">
        <v>5563</v>
      </c>
      <c r="M5566" s="34">
        <v>232</v>
      </c>
      <c r="N5566" s="34">
        <v>19</v>
      </c>
      <c r="O5566" s="45">
        <v>0</v>
      </c>
      <c r="P5566" s="44">
        <v>5563</v>
      </c>
      <c r="Q5566" s="34">
        <v>232</v>
      </c>
      <c r="R5566" s="34">
        <v>19</v>
      </c>
      <c r="S5566" s="45">
        <v>0</v>
      </c>
      <c r="T5566" s="44">
        <v>5563</v>
      </c>
      <c r="U5566" s="34">
        <v>232</v>
      </c>
      <c r="V5566" s="34">
        <v>19</v>
      </c>
      <c r="W5566" s="45">
        <v>0</v>
      </c>
    </row>
    <row r="5567" spans="12:23" x14ac:dyDescent="0.3">
      <c r="L5567" s="44">
        <v>5564</v>
      </c>
      <c r="M5567" s="34">
        <v>232</v>
      </c>
      <c r="N5567" s="34">
        <v>20</v>
      </c>
      <c r="O5567" s="45">
        <v>47.878860374391785</v>
      </c>
      <c r="P5567" s="44">
        <v>5564</v>
      </c>
      <c r="Q5567" s="34">
        <v>232</v>
      </c>
      <c r="R5567" s="34">
        <v>20</v>
      </c>
      <c r="S5567" s="45">
        <v>60.268234575072746</v>
      </c>
      <c r="T5567" s="44">
        <v>5564</v>
      </c>
      <c r="U5567" s="34">
        <v>232</v>
      </c>
      <c r="V5567" s="34">
        <v>20</v>
      </c>
      <c r="W5567" s="45">
        <v>163.36998969780896</v>
      </c>
    </row>
    <row r="5568" spans="12:23" x14ac:dyDescent="0.3">
      <c r="L5568" s="44">
        <v>5565</v>
      </c>
      <c r="M5568" s="34">
        <v>232</v>
      </c>
      <c r="N5568" s="34">
        <v>21</v>
      </c>
      <c r="O5568" s="45">
        <v>124.16076965558263</v>
      </c>
      <c r="P5568" s="44">
        <v>5565</v>
      </c>
      <c r="Q5568" s="34">
        <v>232</v>
      </c>
      <c r="R5568" s="34">
        <v>21</v>
      </c>
      <c r="S5568" s="45">
        <v>156.28923353878562</v>
      </c>
      <c r="T5568" s="44">
        <v>5565</v>
      </c>
      <c r="U5568" s="34">
        <v>232</v>
      </c>
      <c r="V5568" s="34">
        <v>21</v>
      </c>
      <c r="W5568" s="45">
        <v>423.65552356282956</v>
      </c>
    </row>
    <row r="5569" spans="12:23" x14ac:dyDescent="0.3">
      <c r="L5569" s="44">
        <v>5566</v>
      </c>
      <c r="M5569" s="34">
        <v>232</v>
      </c>
      <c r="N5569" s="34">
        <v>22</v>
      </c>
      <c r="O5569" s="45">
        <v>57.428928332612422</v>
      </c>
      <c r="P5569" s="44">
        <v>5566</v>
      </c>
      <c r="Q5569" s="34">
        <v>232</v>
      </c>
      <c r="R5569" s="34">
        <v>22</v>
      </c>
      <c r="S5569" s="45">
        <v>72.289526047201662</v>
      </c>
      <c r="T5569" s="44">
        <v>5566</v>
      </c>
      <c r="U5569" s="34">
        <v>232</v>
      </c>
      <c r="V5569" s="34">
        <v>22</v>
      </c>
      <c r="W5569" s="45">
        <v>195.95628126255886</v>
      </c>
    </row>
    <row r="5570" spans="12:23" x14ac:dyDescent="0.3">
      <c r="L5570" s="44">
        <v>5567</v>
      </c>
      <c r="M5570" s="34">
        <v>232</v>
      </c>
      <c r="N5570" s="34">
        <v>23</v>
      </c>
      <c r="O5570" s="45">
        <v>0</v>
      </c>
      <c r="P5570" s="44">
        <v>5567</v>
      </c>
      <c r="Q5570" s="34">
        <v>232</v>
      </c>
      <c r="R5570" s="34">
        <v>23</v>
      </c>
      <c r="S5570" s="45">
        <v>0</v>
      </c>
      <c r="T5570" s="44">
        <v>5567</v>
      </c>
      <c r="U5570" s="34">
        <v>232</v>
      </c>
      <c r="V5570" s="34">
        <v>23</v>
      </c>
      <c r="W5570" s="45">
        <v>0</v>
      </c>
    </row>
    <row r="5571" spans="12:23" x14ac:dyDescent="0.3">
      <c r="L5571" s="44">
        <v>5568</v>
      </c>
      <c r="M5571" s="34">
        <v>232</v>
      </c>
      <c r="N5571" s="34">
        <v>24</v>
      </c>
      <c r="O5571" s="45">
        <v>219.85917321207913</v>
      </c>
      <c r="P5571" s="44">
        <v>5568</v>
      </c>
      <c r="Q5571" s="34">
        <v>232</v>
      </c>
      <c r="R5571" s="34">
        <v>24</v>
      </c>
      <c r="S5571" s="45">
        <v>276.75103628227191</v>
      </c>
      <c r="T5571" s="44">
        <v>5568</v>
      </c>
      <c r="U5571" s="34">
        <v>232</v>
      </c>
      <c r="V5571" s="34">
        <v>24</v>
      </c>
      <c r="W5571" s="45">
        <v>750.19310363195837</v>
      </c>
    </row>
    <row r="5572" spans="12:23" x14ac:dyDescent="0.3">
      <c r="L5572" s="44">
        <v>5569</v>
      </c>
      <c r="M5572" s="34">
        <v>233</v>
      </c>
      <c r="N5572" s="34">
        <v>1</v>
      </c>
      <c r="O5572" s="45">
        <v>200.61074431492014</v>
      </c>
      <c r="P5572" s="44">
        <v>5569</v>
      </c>
      <c r="Q5572" s="34">
        <v>233</v>
      </c>
      <c r="R5572" s="34">
        <v>1</v>
      </c>
      <c r="S5572" s="45">
        <v>252.52178732136613</v>
      </c>
      <c r="T5572" s="44">
        <v>5569</v>
      </c>
      <c r="U5572" s="34">
        <v>233</v>
      </c>
      <c r="V5572" s="34">
        <v>1</v>
      </c>
      <c r="W5572" s="45">
        <v>684.51452218623581</v>
      </c>
    </row>
    <row r="5573" spans="12:23" x14ac:dyDescent="0.3">
      <c r="L5573" s="44">
        <v>5570</v>
      </c>
      <c r="M5573" s="34">
        <v>233</v>
      </c>
      <c r="N5573" s="34">
        <v>2</v>
      </c>
      <c r="O5573" s="45">
        <v>707.08070445947737</v>
      </c>
      <c r="P5573" s="44">
        <v>5570</v>
      </c>
      <c r="Q5573" s="34">
        <v>233</v>
      </c>
      <c r="R5573" s="34">
        <v>2</v>
      </c>
      <c r="S5573" s="45">
        <v>890.04845617971341</v>
      </c>
      <c r="T5573" s="44">
        <v>5570</v>
      </c>
      <c r="U5573" s="34">
        <v>233</v>
      </c>
      <c r="V5573" s="34">
        <v>2</v>
      </c>
      <c r="W5573" s="45">
        <v>2412.6674381925855</v>
      </c>
    </row>
    <row r="5574" spans="12:23" x14ac:dyDescent="0.3">
      <c r="L5574" s="44">
        <v>5571</v>
      </c>
      <c r="M5574" s="34">
        <v>233</v>
      </c>
      <c r="N5574" s="34">
        <v>3</v>
      </c>
      <c r="O5574" s="45">
        <v>133.80969960094836</v>
      </c>
      <c r="P5574" s="44">
        <v>5571</v>
      </c>
      <c r="Q5574" s="34">
        <v>233</v>
      </c>
      <c r="R5574" s="34">
        <v>3</v>
      </c>
      <c r="S5574" s="45">
        <v>168.43496902201315</v>
      </c>
      <c r="T5574" s="44">
        <v>5571</v>
      </c>
      <c r="U5574" s="34">
        <v>233</v>
      </c>
      <c r="V5574" s="34">
        <v>3</v>
      </c>
      <c r="W5574" s="45">
        <v>456.57914733839448</v>
      </c>
    </row>
    <row r="5575" spans="12:23" x14ac:dyDescent="0.3">
      <c r="L5575" s="44">
        <v>5572</v>
      </c>
      <c r="M5575" s="34">
        <v>233</v>
      </c>
      <c r="N5575" s="34">
        <v>4</v>
      </c>
      <c r="O5575" s="45">
        <v>57.428928332612422</v>
      </c>
      <c r="P5575" s="44">
        <v>5572</v>
      </c>
      <c r="Q5575" s="34">
        <v>233</v>
      </c>
      <c r="R5575" s="34">
        <v>4</v>
      </c>
      <c r="S5575" s="45">
        <v>72.289526047201662</v>
      </c>
      <c r="T5575" s="44">
        <v>5572</v>
      </c>
      <c r="U5575" s="34">
        <v>233</v>
      </c>
      <c r="V5575" s="34">
        <v>4</v>
      </c>
      <c r="W5575" s="45">
        <v>195.95628126255886</v>
      </c>
    </row>
    <row r="5576" spans="12:23" x14ac:dyDescent="0.3">
      <c r="L5576" s="44">
        <v>5573</v>
      </c>
      <c r="M5576" s="34">
        <v>233</v>
      </c>
      <c r="N5576" s="34">
        <v>5</v>
      </c>
      <c r="O5576" s="45">
        <v>133.80969960094836</v>
      </c>
      <c r="P5576" s="44">
        <v>5573</v>
      </c>
      <c r="Q5576" s="34">
        <v>233</v>
      </c>
      <c r="R5576" s="34">
        <v>5</v>
      </c>
      <c r="S5576" s="45">
        <v>168.43496902201315</v>
      </c>
      <c r="T5576" s="44">
        <v>5573</v>
      </c>
      <c r="U5576" s="34">
        <v>233</v>
      </c>
      <c r="V5576" s="34">
        <v>5</v>
      </c>
      <c r="W5576" s="45">
        <v>456.57914733839448</v>
      </c>
    </row>
    <row r="5577" spans="12:23" x14ac:dyDescent="0.3">
      <c r="L5577" s="44">
        <v>5574</v>
      </c>
      <c r="M5577" s="34">
        <v>233</v>
      </c>
      <c r="N5577" s="34">
        <v>6</v>
      </c>
      <c r="O5577" s="45">
        <v>1337.7410928557613</v>
      </c>
      <c r="P5577" s="44">
        <v>5574</v>
      </c>
      <c r="Q5577" s="34">
        <v>233</v>
      </c>
      <c r="R5577" s="34">
        <v>6</v>
      </c>
      <c r="S5577" s="45">
        <v>1683.9016917801766</v>
      </c>
      <c r="T5577" s="44">
        <v>5574</v>
      </c>
      <c r="U5577" s="34">
        <v>233</v>
      </c>
      <c r="V5577" s="34">
        <v>6</v>
      </c>
      <c r="W5577" s="45">
        <v>4564.5770774250113</v>
      </c>
    </row>
    <row r="5578" spans="12:23" x14ac:dyDescent="0.3">
      <c r="L5578" s="44">
        <v>5575</v>
      </c>
      <c r="M5578" s="34">
        <v>233</v>
      </c>
      <c r="N5578" s="34">
        <v>7</v>
      </c>
      <c r="O5578" s="45">
        <v>286.60090073376381</v>
      </c>
      <c r="P5578" s="44">
        <v>5575</v>
      </c>
      <c r="Q5578" s="34">
        <v>233</v>
      </c>
      <c r="R5578" s="34">
        <v>7</v>
      </c>
      <c r="S5578" s="45">
        <v>360.76318817496571</v>
      </c>
      <c r="T5578" s="44">
        <v>5575</v>
      </c>
      <c r="U5578" s="34">
        <v>233</v>
      </c>
      <c r="V5578" s="34">
        <v>7</v>
      </c>
      <c r="W5578" s="45">
        <v>977.92607915331041</v>
      </c>
    </row>
    <row r="5579" spans="12:23" x14ac:dyDescent="0.3">
      <c r="L5579" s="44">
        <v>5576</v>
      </c>
      <c r="M5579" s="34">
        <v>233</v>
      </c>
      <c r="N5579" s="34">
        <v>8</v>
      </c>
      <c r="O5579" s="45">
        <v>324.93957934864954</v>
      </c>
      <c r="P5579" s="44">
        <v>5576</v>
      </c>
      <c r="Q5579" s="34">
        <v>233</v>
      </c>
      <c r="R5579" s="34">
        <v>8</v>
      </c>
      <c r="S5579" s="45">
        <v>409.02257567901955</v>
      </c>
      <c r="T5579" s="44">
        <v>5576</v>
      </c>
      <c r="U5579" s="34">
        <v>233</v>
      </c>
      <c r="V5579" s="34">
        <v>8</v>
      </c>
      <c r="W5579" s="45">
        <v>1108.7435105074514</v>
      </c>
    </row>
    <row r="5580" spans="12:23" x14ac:dyDescent="0.3">
      <c r="L5580" s="44">
        <v>5577</v>
      </c>
      <c r="M5580" s="34">
        <v>233</v>
      </c>
      <c r="N5580" s="34">
        <v>9</v>
      </c>
      <c r="O5580" s="45">
        <v>267.51065101603712</v>
      </c>
      <c r="P5580" s="44">
        <v>5577</v>
      </c>
      <c r="Q5580" s="34">
        <v>233</v>
      </c>
      <c r="R5580" s="34">
        <v>9</v>
      </c>
      <c r="S5580" s="45">
        <v>336.73304963181783</v>
      </c>
      <c r="T5580" s="44">
        <v>5577</v>
      </c>
      <c r="U5580" s="34">
        <v>233</v>
      </c>
      <c r="V5580" s="34">
        <v>9</v>
      </c>
      <c r="W5580" s="45">
        <v>912.78722924489239</v>
      </c>
    </row>
    <row r="5581" spans="12:23" x14ac:dyDescent="0.3">
      <c r="L5581" s="44">
        <v>5578</v>
      </c>
      <c r="M5581" s="34">
        <v>233</v>
      </c>
      <c r="N5581" s="34">
        <v>10</v>
      </c>
      <c r="O5581" s="45">
        <v>363.21894077124807</v>
      </c>
      <c r="P5581" s="44">
        <v>5578</v>
      </c>
      <c r="Q5581" s="34">
        <v>233</v>
      </c>
      <c r="R5581" s="34">
        <v>10</v>
      </c>
      <c r="S5581" s="45">
        <v>457.20729677641395</v>
      </c>
      <c r="T5581" s="44">
        <v>5578</v>
      </c>
      <c r="U5581" s="34">
        <v>233</v>
      </c>
      <c r="V5581" s="34">
        <v>10</v>
      </c>
      <c r="W5581" s="45">
        <v>1239.3585425351025</v>
      </c>
    </row>
    <row r="5582" spans="12:23" x14ac:dyDescent="0.3">
      <c r="L5582" s="44">
        <v>5579</v>
      </c>
      <c r="M5582" s="34">
        <v>233</v>
      </c>
      <c r="N5582" s="34">
        <v>11</v>
      </c>
      <c r="O5582" s="45">
        <v>458.58121357145109</v>
      </c>
      <c r="P5582" s="44">
        <v>5579</v>
      </c>
      <c r="Q5582" s="34">
        <v>233</v>
      </c>
      <c r="R5582" s="34">
        <v>11</v>
      </c>
      <c r="S5582" s="45">
        <v>577.24598988216485</v>
      </c>
      <c r="T5582" s="44">
        <v>5579</v>
      </c>
      <c r="U5582" s="34">
        <v>233</v>
      </c>
      <c r="V5582" s="34">
        <v>11</v>
      </c>
      <c r="W5582" s="45">
        <v>1564.7491930874598</v>
      </c>
    </row>
    <row r="5583" spans="12:23" x14ac:dyDescent="0.3">
      <c r="L5583" s="44">
        <v>5580</v>
      </c>
      <c r="M5583" s="34">
        <v>233</v>
      </c>
      <c r="N5583" s="34">
        <v>12</v>
      </c>
      <c r="O5583" s="45">
        <v>47.878860374391785</v>
      </c>
      <c r="P5583" s="44">
        <v>5580</v>
      </c>
      <c r="Q5583" s="34">
        <v>233</v>
      </c>
      <c r="R5583" s="34">
        <v>12</v>
      </c>
      <c r="S5583" s="45">
        <v>60.268234575072746</v>
      </c>
      <c r="T5583" s="44">
        <v>5580</v>
      </c>
      <c r="U5583" s="34">
        <v>233</v>
      </c>
      <c r="V5583" s="34">
        <v>12</v>
      </c>
      <c r="W5583" s="45">
        <v>163.36998969780896</v>
      </c>
    </row>
    <row r="5584" spans="12:23" x14ac:dyDescent="0.3">
      <c r="L5584" s="44">
        <v>5581</v>
      </c>
      <c r="M5584" s="34">
        <v>233</v>
      </c>
      <c r="N5584" s="34">
        <v>13</v>
      </c>
      <c r="O5584" s="45">
        <v>162.44013107818122</v>
      </c>
      <c r="P5584" s="44">
        <v>5581</v>
      </c>
      <c r="Q5584" s="34">
        <v>233</v>
      </c>
      <c r="R5584" s="34">
        <v>13</v>
      </c>
      <c r="S5584" s="45">
        <v>204.47395463618017</v>
      </c>
      <c r="T5584" s="44">
        <v>5581</v>
      </c>
      <c r="U5584" s="34">
        <v>233</v>
      </c>
      <c r="V5584" s="34">
        <v>13</v>
      </c>
      <c r="W5584" s="45">
        <v>554.27055559048108</v>
      </c>
    </row>
    <row r="5585" spans="12:23" x14ac:dyDescent="0.3">
      <c r="L5585" s="44">
        <v>5582</v>
      </c>
      <c r="M5585" s="34">
        <v>233</v>
      </c>
      <c r="N5585" s="34">
        <v>14</v>
      </c>
      <c r="O5585" s="45">
        <v>57.428928332612422</v>
      </c>
      <c r="P5585" s="44">
        <v>5582</v>
      </c>
      <c r="Q5585" s="34">
        <v>233</v>
      </c>
      <c r="R5585" s="34">
        <v>14</v>
      </c>
      <c r="S5585" s="45">
        <v>72.289526047201662</v>
      </c>
      <c r="T5585" s="44">
        <v>5582</v>
      </c>
      <c r="U5585" s="34">
        <v>233</v>
      </c>
      <c r="V5585" s="34">
        <v>14</v>
      </c>
      <c r="W5585" s="45">
        <v>195.95628126255886</v>
      </c>
    </row>
    <row r="5586" spans="12:23" x14ac:dyDescent="0.3">
      <c r="L5586" s="44">
        <v>5583</v>
      </c>
      <c r="M5586" s="34">
        <v>233</v>
      </c>
      <c r="N5586" s="34">
        <v>15</v>
      </c>
      <c r="O5586" s="45">
        <v>152.89006311996056</v>
      </c>
      <c r="P5586" s="44">
        <v>5583</v>
      </c>
      <c r="Q5586" s="34">
        <v>233</v>
      </c>
      <c r="R5586" s="34">
        <v>15</v>
      </c>
      <c r="S5586" s="45">
        <v>192.45266316405122</v>
      </c>
      <c r="T5586" s="44">
        <v>5583</v>
      </c>
      <c r="U5586" s="34">
        <v>233</v>
      </c>
      <c r="V5586" s="34">
        <v>15</v>
      </c>
      <c r="W5586" s="45">
        <v>521.68426402573118</v>
      </c>
    </row>
    <row r="5587" spans="12:23" x14ac:dyDescent="0.3">
      <c r="L5587" s="44">
        <v>5584</v>
      </c>
      <c r="M5587" s="34">
        <v>233</v>
      </c>
      <c r="N5587" s="34">
        <v>16</v>
      </c>
      <c r="O5587" s="45">
        <v>430.03975788264887</v>
      </c>
      <c r="P5587" s="44">
        <v>5584</v>
      </c>
      <c r="Q5587" s="34">
        <v>233</v>
      </c>
      <c r="R5587" s="34">
        <v>16</v>
      </c>
      <c r="S5587" s="45">
        <v>541.31900387798669</v>
      </c>
      <c r="T5587" s="44">
        <v>5584</v>
      </c>
      <c r="U5587" s="34">
        <v>233</v>
      </c>
      <c r="V5587" s="34">
        <v>16</v>
      </c>
      <c r="W5587" s="45">
        <v>1467.3613838251069</v>
      </c>
    </row>
    <row r="5588" spans="12:23" x14ac:dyDescent="0.3">
      <c r="L5588" s="44">
        <v>5585</v>
      </c>
      <c r="M5588" s="34">
        <v>233</v>
      </c>
      <c r="N5588" s="34">
        <v>17</v>
      </c>
      <c r="O5588" s="45">
        <v>0</v>
      </c>
      <c r="P5588" s="44">
        <v>5585</v>
      </c>
      <c r="Q5588" s="34">
        <v>233</v>
      </c>
      <c r="R5588" s="34">
        <v>17</v>
      </c>
      <c r="S5588" s="45">
        <v>0</v>
      </c>
      <c r="T5588" s="44">
        <v>5585</v>
      </c>
      <c r="U5588" s="34">
        <v>233</v>
      </c>
      <c r="V5588" s="34">
        <v>17</v>
      </c>
      <c r="W5588" s="45">
        <v>0</v>
      </c>
    </row>
    <row r="5589" spans="12:23" x14ac:dyDescent="0.3">
      <c r="L5589" s="44">
        <v>5586</v>
      </c>
      <c r="M5589" s="34">
        <v>233</v>
      </c>
      <c r="N5589" s="34">
        <v>18</v>
      </c>
      <c r="O5589" s="45">
        <v>258.09898983981969</v>
      </c>
      <c r="P5589" s="44">
        <v>5586</v>
      </c>
      <c r="Q5589" s="34">
        <v>233</v>
      </c>
      <c r="R5589" s="34">
        <v>18</v>
      </c>
      <c r="S5589" s="45">
        <v>324.88597977522704</v>
      </c>
      <c r="T5589" s="44">
        <v>5586</v>
      </c>
      <c r="U5589" s="34">
        <v>233</v>
      </c>
      <c r="V5589" s="34">
        <v>18</v>
      </c>
      <c r="W5589" s="45">
        <v>880.67320277528393</v>
      </c>
    </row>
    <row r="5590" spans="12:23" x14ac:dyDescent="0.3">
      <c r="L5590" s="44">
        <v>5587</v>
      </c>
      <c r="M5590" s="34">
        <v>233</v>
      </c>
      <c r="N5590" s="34">
        <v>19</v>
      </c>
      <c r="O5590" s="45">
        <v>0</v>
      </c>
      <c r="P5590" s="44">
        <v>5587</v>
      </c>
      <c r="Q5590" s="34">
        <v>233</v>
      </c>
      <c r="R5590" s="34">
        <v>19</v>
      </c>
      <c r="S5590" s="45">
        <v>0</v>
      </c>
      <c r="T5590" s="44">
        <v>5587</v>
      </c>
      <c r="U5590" s="34">
        <v>233</v>
      </c>
      <c r="V5590" s="34">
        <v>19</v>
      </c>
      <c r="W5590" s="45">
        <v>0</v>
      </c>
    </row>
    <row r="5591" spans="12:23" x14ac:dyDescent="0.3">
      <c r="L5591" s="44">
        <v>5588</v>
      </c>
      <c r="M5591" s="34">
        <v>233</v>
      </c>
      <c r="N5591" s="34">
        <v>20</v>
      </c>
      <c r="O5591" s="45">
        <v>430.01998548521982</v>
      </c>
      <c r="P5591" s="44">
        <v>5588</v>
      </c>
      <c r="Q5591" s="34">
        <v>233</v>
      </c>
      <c r="R5591" s="34">
        <v>20</v>
      </c>
      <c r="S5591" s="45">
        <v>541.29411507576697</v>
      </c>
      <c r="T5591" s="44">
        <v>5588</v>
      </c>
      <c r="U5591" s="34">
        <v>233</v>
      </c>
      <c r="V5591" s="34">
        <v>20</v>
      </c>
      <c r="W5591" s="45">
        <v>1467.2939173829438</v>
      </c>
    </row>
    <row r="5592" spans="12:23" x14ac:dyDescent="0.3">
      <c r="L5592" s="44">
        <v>5589</v>
      </c>
      <c r="M5592" s="34">
        <v>233</v>
      </c>
      <c r="N5592" s="34">
        <v>21</v>
      </c>
      <c r="O5592" s="45">
        <v>582.85073141289342</v>
      </c>
      <c r="P5592" s="44">
        <v>5589</v>
      </c>
      <c r="Q5592" s="34">
        <v>233</v>
      </c>
      <c r="R5592" s="34">
        <v>21</v>
      </c>
      <c r="S5592" s="45">
        <v>733.67211183315908</v>
      </c>
      <c r="T5592" s="44">
        <v>5589</v>
      </c>
      <c r="U5592" s="34">
        <v>233</v>
      </c>
      <c r="V5592" s="34">
        <v>21</v>
      </c>
      <c r="W5592" s="45">
        <v>1988.7757820821864</v>
      </c>
    </row>
    <row r="5593" spans="12:23" x14ac:dyDescent="0.3">
      <c r="L5593" s="44">
        <v>5590</v>
      </c>
      <c r="M5593" s="34">
        <v>233</v>
      </c>
      <c r="N5593" s="34">
        <v>22</v>
      </c>
      <c r="O5593" s="45">
        <v>324.93957934864949</v>
      </c>
      <c r="P5593" s="44">
        <v>5590</v>
      </c>
      <c r="Q5593" s="34">
        <v>233</v>
      </c>
      <c r="R5593" s="34">
        <v>22</v>
      </c>
      <c r="S5593" s="45">
        <v>409.02257567901944</v>
      </c>
      <c r="T5593" s="44">
        <v>5590</v>
      </c>
      <c r="U5593" s="34">
        <v>233</v>
      </c>
      <c r="V5593" s="34">
        <v>22</v>
      </c>
      <c r="W5593" s="45">
        <v>1108.7435105074512</v>
      </c>
    </row>
    <row r="5594" spans="12:23" x14ac:dyDescent="0.3">
      <c r="L5594" s="44">
        <v>5591</v>
      </c>
      <c r="M5594" s="34">
        <v>233</v>
      </c>
      <c r="N5594" s="34">
        <v>23</v>
      </c>
      <c r="O5594" s="45">
        <v>267.51065101603712</v>
      </c>
      <c r="P5594" s="44">
        <v>5591</v>
      </c>
      <c r="Q5594" s="34">
        <v>233</v>
      </c>
      <c r="R5594" s="34">
        <v>23</v>
      </c>
      <c r="S5594" s="45">
        <v>336.73304963181783</v>
      </c>
      <c r="T5594" s="44">
        <v>5591</v>
      </c>
      <c r="U5594" s="34">
        <v>233</v>
      </c>
      <c r="V5594" s="34">
        <v>23</v>
      </c>
      <c r="W5594" s="45">
        <v>912.78722924489239</v>
      </c>
    </row>
    <row r="5595" spans="12:23" x14ac:dyDescent="0.3">
      <c r="L5595" s="44">
        <v>5592</v>
      </c>
      <c r="M5595" s="34">
        <v>233</v>
      </c>
      <c r="N5595" s="34">
        <v>24</v>
      </c>
      <c r="O5595" s="45">
        <v>334.48964730686998</v>
      </c>
      <c r="P5595" s="44">
        <v>5592</v>
      </c>
      <c r="Q5595" s="34">
        <v>233</v>
      </c>
      <c r="R5595" s="34">
        <v>24</v>
      </c>
      <c r="S5595" s="45">
        <v>421.04386715114822</v>
      </c>
      <c r="T5595" s="44">
        <v>5592</v>
      </c>
      <c r="U5595" s="34">
        <v>233</v>
      </c>
      <c r="V5595" s="34">
        <v>24</v>
      </c>
      <c r="W5595" s="45">
        <v>1141.3298020722007</v>
      </c>
    </row>
    <row r="5596" spans="12:23" x14ac:dyDescent="0.3">
      <c r="L5596" s="44">
        <v>5593</v>
      </c>
      <c r="M5596" s="34">
        <v>234</v>
      </c>
      <c r="N5596" s="34">
        <v>1</v>
      </c>
      <c r="O5596" s="45">
        <v>181.52049459719345</v>
      </c>
      <c r="P5596" s="44">
        <v>5593</v>
      </c>
      <c r="Q5596" s="34">
        <v>234</v>
      </c>
      <c r="R5596" s="34">
        <v>1</v>
      </c>
      <c r="S5596" s="45">
        <v>228.49164877821823</v>
      </c>
      <c r="T5596" s="44">
        <v>5593</v>
      </c>
      <c r="U5596" s="34">
        <v>234</v>
      </c>
      <c r="V5596" s="34">
        <v>1</v>
      </c>
      <c r="W5596" s="45">
        <v>619.37567227781778</v>
      </c>
    </row>
    <row r="5597" spans="12:23" x14ac:dyDescent="0.3">
      <c r="L5597" s="44">
        <v>5594</v>
      </c>
      <c r="M5597" s="34">
        <v>234</v>
      </c>
      <c r="N5597" s="34">
        <v>2</v>
      </c>
      <c r="O5597" s="45">
        <v>315.38951139042888</v>
      </c>
      <c r="P5597" s="44">
        <v>5594</v>
      </c>
      <c r="Q5597" s="34">
        <v>234</v>
      </c>
      <c r="R5597" s="34">
        <v>2</v>
      </c>
      <c r="S5597" s="45">
        <v>397.00128420689055</v>
      </c>
      <c r="T5597" s="44">
        <v>5594</v>
      </c>
      <c r="U5597" s="34">
        <v>234</v>
      </c>
      <c r="V5597" s="34">
        <v>2</v>
      </c>
      <c r="W5597" s="45">
        <v>1076.1572189427013</v>
      </c>
    </row>
    <row r="5598" spans="12:23" x14ac:dyDescent="0.3">
      <c r="L5598" s="44">
        <v>5595</v>
      </c>
      <c r="M5598" s="34">
        <v>234</v>
      </c>
      <c r="N5598" s="34">
        <v>3</v>
      </c>
      <c r="O5598" s="45">
        <v>592.39091317239945</v>
      </c>
      <c r="P5598" s="44">
        <v>5595</v>
      </c>
      <c r="Q5598" s="34">
        <v>234</v>
      </c>
      <c r="R5598" s="34">
        <v>3</v>
      </c>
      <c r="S5598" s="45">
        <v>745.68095890417806</v>
      </c>
      <c r="T5598" s="44">
        <v>5595</v>
      </c>
      <c r="U5598" s="34">
        <v>234</v>
      </c>
      <c r="V5598" s="34">
        <v>3</v>
      </c>
      <c r="W5598" s="45">
        <v>2021.3283404258543</v>
      </c>
    </row>
    <row r="5599" spans="12:23" x14ac:dyDescent="0.3">
      <c r="L5599" s="44">
        <v>5596</v>
      </c>
      <c r="M5599" s="34">
        <v>234</v>
      </c>
      <c r="N5599" s="34">
        <v>4</v>
      </c>
      <c r="O5599" s="45">
        <v>315.39939758914346</v>
      </c>
      <c r="P5599" s="44">
        <v>5596</v>
      </c>
      <c r="Q5599" s="34">
        <v>234</v>
      </c>
      <c r="R5599" s="34">
        <v>4</v>
      </c>
      <c r="S5599" s="45">
        <v>397.01372860800046</v>
      </c>
      <c r="T5599" s="44">
        <v>5596</v>
      </c>
      <c r="U5599" s="34">
        <v>234</v>
      </c>
      <c r="V5599" s="34">
        <v>4</v>
      </c>
      <c r="W5599" s="45">
        <v>1076.1909521637831</v>
      </c>
    </row>
    <row r="5600" spans="12:23" x14ac:dyDescent="0.3">
      <c r="L5600" s="44">
        <v>5597</v>
      </c>
      <c r="M5600" s="34">
        <v>234</v>
      </c>
      <c r="N5600" s="34">
        <v>5</v>
      </c>
      <c r="O5600" s="45">
        <v>439.50085005243892</v>
      </c>
      <c r="P5600" s="44">
        <v>5597</v>
      </c>
      <c r="Q5600" s="34">
        <v>234</v>
      </c>
      <c r="R5600" s="34">
        <v>5</v>
      </c>
      <c r="S5600" s="45">
        <v>553.2282957401269</v>
      </c>
      <c r="T5600" s="44">
        <v>5597</v>
      </c>
      <c r="U5600" s="34">
        <v>234</v>
      </c>
      <c r="V5600" s="34">
        <v>5</v>
      </c>
      <c r="W5600" s="45">
        <v>1499.6440764001234</v>
      </c>
    </row>
    <row r="5601" spans="12:23" x14ac:dyDescent="0.3">
      <c r="L5601" s="44">
        <v>5598</v>
      </c>
      <c r="M5601" s="34">
        <v>234</v>
      </c>
      <c r="N5601" s="34">
        <v>6</v>
      </c>
      <c r="O5601" s="45">
        <v>468.28946070910388</v>
      </c>
      <c r="P5601" s="44">
        <v>5598</v>
      </c>
      <c r="Q5601" s="34">
        <v>234</v>
      </c>
      <c r="R5601" s="34">
        <v>6</v>
      </c>
      <c r="S5601" s="45">
        <v>589.46639177205157</v>
      </c>
      <c r="T5601" s="44">
        <v>5598</v>
      </c>
      <c r="U5601" s="34">
        <v>234</v>
      </c>
      <c r="V5601" s="34">
        <v>6</v>
      </c>
      <c r="W5601" s="45">
        <v>1597.8752161895138</v>
      </c>
    </row>
    <row r="5602" spans="12:23" x14ac:dyDescent="0.3">
      <c r="L5602" s="44">
        <v>5599</v>
      </c>
      <c r="M5602" s="34">
        <v>234</v>
      </c>
      <c r="N5602" s="34">
        <v>7</v>
      </c>
      <c r="O5602" s="45">
        <v>477.77032527632298</v>
      </c>
      <c r="P5602" s="44">
        <v>5599</v>
      </c>
      <c r="Q5602" s="34">
        <v>234</v>
      </c>
      <c r="R5602" s="34">
        <v>7</v>
      </c>
      <c r="S5602" s="45">
        <v>601.40057243641149</v>
      </c>
      <c r="T5602" s="44">
        <v>5599</v>
      </c>
      <c r="U5602" s="34">
        <v>234</v>
      </c>
      <c r="V5602" s="34">
        <v>7</v>
      </c>
      <c r="W5602" s="45">
        <v>1630.2253752066931</v>
      </c>
    </row>
    <row r="5603" spans="12:23" x14ac:dyDescent="0.3">
      <c r="L5603" s="44">
        <v>5600</v>
      </c>
      <c r="M5603" s="34">
        <v>234</v>
      </c>
      <c r="N5603" s="34">
        <v>8</v>
      </c>
      <c r="O5603" s="45">
        <v>191.23862793356076</v>
      </c>
      <c r="P5603" s="44">
        <v>5600</v>
      </c>
      <c r="Q5603" s="34">
        <v>234</v>
      </c>
      <c r="R5603" s="34">
        <v>8</v>
      </c>
      <c r="S5603" s="45">
        <v>240.72449506921481</v>
      </c>
      <c r="T5603" s="44">
        <v>5600</v>
      </c>
      <c r="U5603" s="34">
        <v>234</v>
      </c>
      <c r="V5603" s="34">
        <v>8</v>
      </c>
      <c r="W5603" s="45">
        <v>652.53542860095331</v>
      </c>
    </row>
    <row r="5604" spans="12:23" x14ac:dyDescent="0.3">
      <c r="L5604" s="44">
        <v>5601</v>
      </c>
      <c r="M5604" s="34">
        <v>234</v>
      </c>
      <c r="N5604" s="34">
        <v>9</v>
      </c>
      <c r="O5604" s="45">
        <v>277.06071897425772</v>
      </c>
      <c r="P5604" s="44">
        <v>5601</v>
      </c>
      <c r="Q5604" s="34">
        <v>234</v>
      </c>
      <c r="R5604" s="34">
        <v>9</v>
      </c>
      <c r="S5604" s="45">
        <v>348.75434110394667</v>
      </c>
      <c r="T5604" s="44">
        <v>5601</v>
      </c>
      <c r="U5604" s="34">
        <v>234</v>
      </c>
      <c r="V5604" s="34">
        <v>9</v>
      </c>
      <c r="W5604" s="45">
        <v>945.37352080964217</v>
      </c>
    </row>
    <row r="5605" spans="12:23" x14ac:dyDescent="0.3">
      <c r="L5605" s="44">
        <v>5602</v>
      </c>
      <c r="M5605" s="34">
        <v>234</v>
      </c>
      <c r="N5605" s="34">
        <v>10</v>
      </c>
      <c r="O5605" s="45">
        <v>382.2993042902603</v>
      </c>
      <c r="P5605" s="44">
        <v>5602</v>
      </c>
      <c r="Q5605" s="34">
        <v>234</v>
      </c>
      <c r="R5605" s="34">
        <v>10</v>
      </c>
      <c r="S5605" s="45">
        <v>481.22499091845208</v>
      </c>
      <c r="T5605" s="44">
        <v>5602</v>
      </c>
      <c r="U5605" s="34">
        <v>234</v>
      </c>
      <c r="V5605" s="34">
        <v>10</v>
      </c>
      <c r="W5605" s="45">
        <v>1304.4636592224394</v>
      </c>
    </row>
    <row r="5606" spans="12:23" x14ac:dyDescent="0.3">
      <c r="L5606" s="44">
        <v>5603</v>
      </c>
      <c r="M5606" s="34">
        <v>234</v>
      </c>
      <c r="N5606" s="34">
        <v>11</v>
      </c>
      <c r="O5606" s="45">
        <v>391.78016885747934</v>
      </c>
      <c r="P5606" s="44">
        <v>5603</v>
      </c>
      <c r="Q5606" s="34">
        <v>234</v>
      </c>
      <c r="R5606" s="34">
        <v>11</v>
      </c>
      <c r="S5606" s="45">
        <v>493.15917158281189</v>
      </c>
      <c r="T5606" s="44">
        <v>5603</v>
      </c>
      <c r="U5606" s="34">
        <v>234</v>
      </c>
      <c r="V5606" s="34">
        <v>11</v>
      </c>
      <c r="W5606" s="45">
        <v>1336.8138182396185</v>
      </c>
    </row>
    <row r="5607" spans="12:23" x14ac:dyDescent="0.3">
      <c r="L5607" s="44">
        <v>5604</v>
      </c>
      <c r="M5607" s="34">
        <v>234</v>
      </c>
      <c r="N5607" s="34">
        <v>12</v>
      </c>
      <c r="O5607" s="45">
        <v>210.31899145257307</v>
      </c>
      <c r="P5607" s="44">
        <v>5604</v>
      </c>
      <c r="Q5607" s="34">
        <v>234</v>
      </c>
      <c r="R5607" s="34">
        <v>12</v>
      </c>
      <c r="S5607" s="45">
        <v>264.74218921125299</v>
      </c>
      <c r="T5607" s="44">
        <v>5604</v>
      </c>
      <c r="U5607" s="34">
        <v>234</v>
      </c>
      <c r="V5607" s="34">
        <v>12</v>
      </c>
      <c r="W5607" s="45">
        <v>717.64054528829024</v>
      </c>
    </row>
    <row r="5608" spans="12:23" x14ac:dyDescent="0.3">
      <c r="L5608" s="44">
        <v>5605</v>
      </c>
      <c r="M5608" s="34">
        <v>234</v>
      </c>
      <c r="N5608" s="34">
        <v>13</v>
      </c>
      <c r="O5608" s="45">
        <v>0</v>
      </c>
      <c r="P5608" s="44">
        <v>5605</v>
      </c>
      <c r="Q5608" s="34">
        <v>234</v>
      </c>
      <c r="R5608" s="34">
        <v>13</v>
      </c>
      <c r="S5608" s="45">
        <v>0</v>
      </c>
      <c r="T5608" s="44">
        <v>5605</v>
      </c>
      <c r="U5608" s="34">
        <v>234</v>
      </c>
      <c r="V5608" s="34">
        <v>13</v>
      </c>
      <c r="W5608" s="45">
        <v>0</v>
      </c>
    </row>
    <row r="5609" spans="12:23" x14ac:dyDescent="0.3">
      <c r="L5609" s="44">
        <v>5606</v>
      </c>
      <c r="M5609" s="34">
        <v>234</v>
      </c>
      <c r="N5609" s="34">
        <v>14</v>
      </c>
      <c r="O5609" s="45">
        <v>57.428928332612422</v>
      </c>
      <c r="P5609" s="44">
        <v>5606</v>
      </c>
      <c r="Q5609" s="34">
        <v>234</v>
      </c>
      <c r="R5609" s="34">
        <v>14</v>
      </c>
      <c r="S5609" s="45">
        <v>72.289526047201662</v>
      </c>
      <c r="T5609" s="44">
        <v>5606</v>
      </c>
      <c r="U5609" s="34">
        <v>234</v>
      </c>
      <c r="V5609" s="34">
        <v>14</v>
      </c>
      <c r="W5609" s="45">
        <v>195.95628126255886</v>
      </c>
    </row>
    <row r="5610" spans="12:23" x14ac:dyDescent="0.3">
      <c r="L5610" s="44">
        <v>5607</v>
      </c>
      <c r="M5610" s="34">
        <v>234</v>
      </c>
      <c r="N5610" s="34">
        <v>15</v>
      </c>
      <c r="O5610" s="45">
        <v>143.34988136045448</v>
      </c>
      <c r="P5610" s="44">
        <v>5607</v>
      </c>
      <c r="Q5610" s="34">
        <v>234</v>
      </c>
      <c r="R5610" s="34">
        <v>15</v>
      </c>
      <c r="S5610" s="45">
        <v>180.44381609303218</v>
      </c>
      <c r="T5610" s="44">
        <v>5607</v>
      </c>
      <c r="U5610" s="34">
        <v>234</v>
      </c>
      <c r="V5610" s="34">
        <v>15</v>
      </c>
      <c r="W5610" s="45">
        <v>489.13170568206283</v>
      </c>
    </row>
    <row r="5611" spans="12:23" x14ac:dyDescent="0.3">
      <c r="L5611" s="44">
        <v>5608</v>
      </c>
      <c r="M5611" s="34">
        <v>234</v>
      </c>
      <c r="N5611" s="34">
        <v>16</v>
      </c>
      <c r="O5611" s="45">
        <v>410.94950816492218</v>
      </c>
      <c r="P5611" s="44">
        <v>5608</v>
      </c>
      <c r="Q5611" s="34">
        <v>234</v>
      </c>
      <c r="R5611" s="34">
        <v>16</v>
      </c>
      <c r="S5611" s="45">
        <v>517.28886533483876</v>
      </c>
      <c r="T5611" s="44">
        <v>5608</v>
      </c>
      <c r="U5611" s="34">
        <v>234</v>
      </c>
      <c r="V5611" s="34">
        <v>16</v>
      </c>
      <c r="W5611" s="45">
        <v>1402.2225339166889</v>
      </c>
    </row>
    <row r="5612" spans="12:23" x14ac:dyDescent="0.3">
      <c r="L5612" s="44">
        <v>5609</v>
      </c>
      <c r="M5612" s="34">
        <v>234</v>
      </c>
      <c r="N5612" s="34">
        <v>17</v>
      </c>
      <c r="O5612" s="45">
        <v>172.03963002997443</v>
      </c>
      <c r="P5612" s="44">
        <v>5609</v>
      </c>
      <c r="Q5612" s="34">
        <v>234</v>
      </c>
      <c r="R5612" s="34">
        <v>17</v>
      </c>
      <c r="S5612" s="45">
        <v>216.55746811385839</v>
      </c>
      <c r="T5612" s="44">
        <v>5609</v>
      </c>
      <c r="U5612" s="34">
        <v>234</v>
      </c>
      <c r="V5612" s="34">
        <v>17</v>
      </c>
      <c r="W5612" s="45">
        <v>587.0255132606386</v>
      </c>
    </row>
    <row r="5613" spans="12:23" x14ac:dyDescent="0.3">
      <c r="L5613" s="44">
        <v>5610</v>
      </c>
      <c r="M5613" s="34">
        <v>234</v>
      </c>
      <c r="N5613" s="34">
        <v>18</v>
      </c>
      <c r="O5613" s="45">
        <v>57.428928332612422</v>
      </c>
      <c r="P5613" s="44">
        <v>5610</v>
      </c>
      <c r="Q5613" s="34">
        <v>234</v>
      </c>
      <c r="R5613" s="34">
        <v>18</v>
      </c>
      <c r="S5613" s="45">
        <v>72.289526047201662</v>
      </c>
      <c r="T5613" s="44">
        <v>5610</v>
      </c>
      <c r="U5613" s="34">
        <v>234</v>
      </c>
      <c r="V5613" s="34">
        <v>18</v>
      </c>
      <c r="W5613" s="45">
        <v>195.95628126255886</v>
      </c>
    </row>
    <row r="5614" spans="12:23" x14ac:dyDescent="0.3">
      <c r="L5614" s="44">
        <v>5611</v>
      </c>
      <c r="M5614" s="34">
        <v>234</v>
      </c>
      <c r="N5614" s="34">
        <v>19</v>
      </c>
      <c r="O5614" s="45">
        <v>172.02974383125991</v>
      </c>
      <c r="P5614" s="44">
        <v>5611</v>
      </c>
      <c r="Q5614" s="34">
        <v>234</v>
      </c>
      <c r="R5614" s="34">
        <v>19</v>
      </c>
      <c r="S5614" s="45">
        <v>216.54502371274853</v>
      </c>
      <c r="T5614" s="44">
        <v>5611</v>
      </c>
      <c r="U5614" s="34">
        <v>234</v>
      </c>
      <c r="V5614" s="34">
        <v>19</v>
      </c>
      <c r="W5614" s="45">
        <v>586.99178003955706</v>
      </c>
    </row>
    <row r="5615" spans="12:23" x14ac:dyDescent="0.3">
      <c r="L5615" s="44">
        <v>5612</v>
      </c>
      <c r="M5615" s="34">
        <v>234</v>
      </c>
      <c r="N5615" s="34">
        <v>20</v>
      </c>
      <c r="O5615" s="45">
        <v>19.110022115155761</v>
      </c>
      <c r="P5615" s="44">
        <v>5612</v>
      </c>
      <c r="Q5615" s="34">
        <v>234</v>
      </c>
      <c r="R5615" s="34">
        <v>20</v>
      </c>
      <c r="S5615" s="45">
        <v>24.055027345367673</v>
      </c>
      <c r="T5615" s="44">
        <v>5612</v>
      </c>
      <c r="U5615" s="34">
        <v>234</v>
      </c>
      <c r="V5615" s="34">
        <v>20</v>
      </c>
      <c r="W5615" s="45">
        <v>65.206316350581218</v>
      </c>
    </row>
    <row r="5616" spans="12:23" x14ac:dyDescent="0.3">
      <c r="L5616" s="44">
        <v>5613</v>
      </c>
      <c r="M5616" s="34">
        <v>234</v>
      </c>
      <c r="N5616" s="34">
        <v>21</v>
      </c>
      <c r="O5616" s="45">
        <v>659.22161648251483</v>
      </c>
      <c r="P5616" s="44">
        <v>5613</v>
      </c>
      <c r="Q5616" s="34">
        <v>234</v>
      </c>
      <c r="R5616" s="34">
        <v>21</v>
      </c>
      <c r="S5616" s="45">
        <v>829.80511040686065</v>
      </c>
      <c r="T5616" s="44">
        <v>5613</v>
      </c>
      <c r="U5616" s="34">
        <v>234</v>
      </c>
      <c r="V5616" s="34">
        <v>21</v>
      </c>
      <c r="W5616" s="45">
        <v>2249.3649149369403</v>
      </c>
    </row>
    <row r="5617" spans="12:23" x14ac:dyDescent="0.3">
      <c r="L5617" s="44">
        <v>5614</v>
      </c>
      <c r="M5617" s="34">
        <v>234</v>
      </c>
      <c r="N5617" s="34">
        <v>22</v>
      </c>
      <c r="O5617" s="45">
        <v>525.53055126614061</v>
      </c>
      <c r="P5617" s="44">
        <v>5614</v>
      </c>
      <c r="Q5617" s="34">
        <v>234</v>
      </c>
      <c r="R5617" s="34">
        <v>22</v>
      </c>
      <c r="S5617" s="45">
        <v>661.51947419816577</v>
      </c>
      <c r="T5617" s="44">
        <v>5614</v>
      </c>
      <c r="U5617" s="34">
        <v>234</v>
      </c>
      <c r="V5617" s="34">
        <v>22</v>
      </c>
      <c r="W5617" s="45">
        <v>1793.1905662515237</v>
      </c>
    </row>
    <row r="5618" spans="12:23" x14ac:dyDescent="0.3">
      <c r="L5618" s="44">
        <v>5615</v>
      </c>
      <c r="M5618" s="34">
        <v>234</v>
      </c>
      <c r="N5618" s="34">
        <v>23</v>
      </c>
      <c r="O5618" s="45">
        <v>286.6206731311928</v>
      </c>
      <c r="P5618" s="44">
        <v>5615</v>
      </c>
      <c r="Q5618" s="34">
        <v>234</v>
      </c>
      <c r="R5618" s="34">
        <v>23</v>
      </c>
      <c r="S5618" s="45">
        <v>360.78807697718543</v>
      </c>
      <c r="T5618" s="44">
        <v>5615</v>
      </c>
      <c r="U5618" s="34">
        <v>234</v>
      </c>
      <c r="V5618" s="34">
        <v>23</v>
      </c>
      <c r="W5618" s="45">
        <v>977.99354559547351</v>
      </c>
    </row>
    <row r="5619" spans="12:23" x14ac:dyDescent="0.3">
      <c r="L5619" s="44">
        <v>5616</v>
      </c>
      <c r="M5619" s="34">
        <v>234</v>
      </c>
      <c r="N5619" s="34">
        <v>24</v>
      </c>
      <c r="O5619" s="45">
        <v>181.56992559076599</v>
      </c>
      <c r="P5619" s="44">
        <v>5616</v>
      </c>
      <c r="Q5619" s="34">
        <v>234</v>
      </c>
      <c r="R5619" s="34">
        <v>24</v>
      </c>
      <c r="S5619" s="45">
        <v>228.55387078376754</v>
      </c>
      <c r="T5619" s="44">
        <v>5616</v>
      </c>
      <c r="U5619" s="34">
        <v>234</v>
      </c>
      <c r="V5619" s="34">
        <v>24</v>
      </c>
      <c r="W5619" s="45">
        <v>619.54433838322529</v>
      </c>
    </row>
    <row r="5620" spans="12:23" x14ac:dyDescent="0.3">
      <c r="L5620" s="44">
        <v>5617</v>
      </c>
      <c r="M5620" s="34">
        <v>235</v>
      </c>
      <c r="N5620" s="34">
        <v>1</v>
      </c>
      <c r="O5620" s="45">
        <v>286.6206731311928</v>
      </c>
      <c r="P5620" s="44">
        <v>5617</v>
      </c>
      <c r="Q5620" s="34">
        <v>235</v>
      </c>
      <c r="R5620" s="34">
        <v>1</v>
      </c>
      <c r="S5620" s="45">
        <v>360.78807697718543</v>
      </c>
      <c r="T5620" s="44">
        <v>5617</v>
      </c>
      <c r="U5620" s="34">
        <v>235</v>
      </c>
      <c r="V5620" s="34">
        <v>1</v>
      </c>
      <c r="W5620" s="45">
        <v>977.99354559547351</v>
      </c>
    </row>
    <row r="5621" spans="12:23" x14ac:dyDescent="0.3">
      <c r="L5621" s="44">
        <v>5618</v>
      </c>
      <c r="M5621" s="34">
        <v>235</v>
      </c>
      <c r="N5621" s="34">
        <v>2</v>
      </c>
      <c r="O5621" s="45">
        <v>353.66887281302741</v>
      </c>
      <c r="P5621" s="44">
        <v>5618</v>
      </c>
      <c r="Q5621" s="34">
        <v>235</v>
      </c>
      <c r="R5621" s="34">
        <v>2</v>
      </c>
      <c r="S5621" s="45">
        <v>445.186005304285</v>
      </c>
      <c r="T5621" s="44">
        <v>5618</v>
      </c>
      <c r="U5621" s="34">
        <v>235</v>
      </c>
      <c r="V5621" s="34">
        <v>2</v>
      </c>
      <c r="W5621" s="45">
        <v>1206.7722509703526</v>
      </c>
    </row>
    <row r="5622" spans="12:23" x14ac:dyDescent="0.3">
      <c r="L5622" s="44">
        <v>5619</v>
      </c>
      <c r="M5622" s="34">
        <v>235</v>
      </c>
      <c r="N5622" s="34">
        <v>3</v>
      </c>
      <c r="O5622" s="45">
        <v>277.07060517297219</v>
      </c>
      <c r="P5622" s="44">
        <v>5619</v>
      </c>
      <c r="Q5622" s="34">
        <v>235</v>
      </c>
      <c r="R5622" s="34">
        <v>3</v>
      </c>
      <c r="S5622" s="45">
        <v>348.76678550505659</v>
      </c>
      <c r="T5622" s="44">
        <v>5619</v>
      </c>
      <c r="U5622" s="34">
        <v>235</v>
      </c>
      <c r="V5622" s="34">
        <v>3</v>
      </c>
      <c r="W5622" s="45">
        <v>945.40725403072372</v>
      </c>
    </row>
    <row r="5623" spans="12:23" x14ac:dyDescent="0.3">
      <c r="L5623" s="44">
        <v>5620</v>
      </c>
      <c r="M5623" s="34">
        <v>235</v>
      </c>
      <c r="N5623" s="34">
        <v>4</v>
      </c>
      <c r="O5623" s="45">
        <v>324.93957934864949</v>
      </c>
      <c r="P5623" s="44">
        <v>5620</v>
      </c>
      <c r="Q5623" s="34">
        <v>235</v>
      </c>
      <c r="R5623" s="34">
        <v>4</v>
      </c>
      <c r="S5623" s="45">
        <v>409.02257567901944</v>
      </c>
      <c r="T5623" s="44">
        <v>5620</v>
      </c>
      <c r="U5623" s="34">
        <v>235</v>
      </c>
      <c r="V5623" s="34">
        <v>4</v>
      </c>
      <c r="W5623" s="45">
        <v>1108.7435105074512</v>
      </c>
    </row>
    <row r="5624" spans="12:23" x14ac:dyDescent="0.3">
      <c r="L5624" s="44">
        <v>5621</v>
      </c>
      <c r="M5624" s="34">
        <v>235</v>
      </c>
      <c r="N5624" s="34">
        <v>5</v>
      </c>
      <c r="O5624" s="45">
        <v>687.94102374817828</v>
      </c>
      <c r="P5624" s="44">
        <v>5621</v>
      </c>
      <c r="Q5624" s="34">
        <v>235</v>
      </c>
      <c r="R5624" s="34">
        <v>5</v>
      </c>
      <c r="S5624" s="45">
        <v>865.95609563101652</v>
      </c>
      <c r="T5624" s="44">
        <v>5621</v>
      </c>
      <c r="U5624" s="34">
        <v>235</v>
      </c>
      <c r="V5624" s="34">
        <v>5</v>
      </c>
      <c r="W5624" s="45">
        <v>2347.3599221787604</v>
      </c>
    </row>
    <row r="5625" spans="12:23" x14ac:dyDescent="0.3">
      <c r="L5625" s="44">
        <v>5622</v>
      </c>
      <c r="M5625" s="34">
        <v>235</v>
      </c>
      <c r="N5625" s="34">
        <v>6</v>
      </c>
      <c r="O5625" s="45">
        <v>305.7306952463486</v>
      </c>
      <c r="P5625" s="44">
        <v>5622</v>
      </c>
      <c r="Q5625" s="34">
        <v>235</v>
      </c>
      <c r="R5625" s="34">
        <v>6</v>
      </c>
      <c r="S5625" s="45">
        <v>384.84310432255313</v>
      </c>
      <c r="T5625" s="44">
        <v>5622</v>
      </c>
      <c r="U5625" s="34">
        <v>235</v>
      </c>
      <c r="V5625" s="34">
        <v>6</v>
      </c>
      <c r="W5625" s="45">
        <v>1043.1998619460546</v>
      </c>
    </row>
    <row r="5626" spans="12:23" x14ac:dyDescent="0.3">
      <c r="L5626" s="44">
        <v>5623</v>
      </c>
      <c r="M5626" s="34">
        <v>235</v>
      </c>
      <c r="N5626" s="34">
        <v>7</v>
      </c>
      <c r="O5626" s="45">
        <v>773.95095256445097</v>
      </c>
      <c r="P5626" s="44">
        <v>5623</v>
      </c>
      <c r="Q5626" s="34">
        <v>235</v>
      </c>
      <c r="R5626" s="34">
        <v>7</v>
      </c>
      <c r="S5626" s="45">
        <v>974.22238528683579</v>
      </c>
      <c r="T5626" s="44">
        <v>5623</v>
      </c>
      <c r="U5626" s="34">
        <v>235</v>
      </c>
      <c r="V5626" s="34">
        <v>7</v>
      </c>
      <c r="W5626" s="45">
        <v>2640.8389455879983</v>
      </c>
    </row>
    <row r="5627" spans="12:23" x14ac:dyDescent="0.3">
      <c r="L5627" s="44">
        <v>5624</v>
      </c>
      <c r="M5627" s="34">
        <v>235</v>
      </c>
      <c r="N5627" s="34">
        <v>8</v>
      </c>
      <c r="O5627" s="45">
        <v>219.72076643007591</v>
      </c>
      <c r="P5627" s="44">
        <v>5624</v>
      </c>
      <c r="Q5627" s="34">
        <v>235</v>
      </c>
      <c r="R5627" s="34">
        <v>8</v>
      </c>
      <c r="S5627" s="45">
        <v>276.57681466673381</v>
      </c>
      <c r="T5627" s="44">
        <v>5624</v>
      </c>
      <c r="U5627" s="34">
        <v>235</v>
      </c>
      <c r="V5627" s="34">
        <v>8</v>
      </c>
      <c r="W5627" s="45">
        <v>749.72083853681704</v>
      </c>
    </row>
    <row r="5628" spans="12:23" x14ac:dyDescent="0.3">
      <c r="L5628" s="44">
        <v>5625</v>
      </c>
      <c r="M5628" s="34">
        <v>235</v>
      </c>
      <c r="N5628" s="34">
        <v>9</v>
      </c>
      <c r="O5628" s="45">
        <v>315.38951139042888</v>
      </c>
      <c r="P5628" s="44">
        <v>5625</v>
      </c>
      <c r="Q5628" s="34">
        <v>235</v>
      </c>
      <c r="R5628" s="34">
        <v>9</v>
      </c>
      <c r="S5628" s="45">
        <v>397.00128420689055</v>
      </c>
      <c r="T5628" s="44">
        <v>5625</v>
      </c>
      <c r="U5628" s="34">
        <v>235</v>
      </c>
      <c r="V5628" s="34">
        <v>9</v>
      </c>
      <c r="W5628" s="45">
        <v>1076.1572189427013</v>
      </c>
    </row>
    <row r="5629" spans="12:23" x14ac:dyDescent="0.3">
      <c r="L5629" s="44">
        <v>5626</v>
      </c>
      <c r="M5629" s="34">
        <v>235</v>
      </c>
      <c r="N5629" s="34">
        <v>10</v>
      </c>
      <c r="O5629" s="45">
        <v>143.36965375788353</v>
      </c>
      <c r="P5629" s="44">
        <v>5626</v>
      </c>
      <c r="Q5629" s="34">
        <v>235</v>
      </c>
      <c r="R5629" s="34">
        <v>10</v>
      </c>
      <c r="S5629" s="45">
        <v>180.46870489525193</v>
      </c>
      <c r="T5629" s="44">
        <v>5626</v>
      </c>
      <c r="U5629" s="34">
        <v>235</v>
      </c>
      <c r="V5629" s="34">
        <v>10</v>
      </c>
      <c r="W5629" s="45">
        <v>489.19917212422592</v>
      </c>
    </row>
    <row r="5630" spans="12:23" x14ac:dyDescent="0.3">
      <c r="L5630" s="44">
        <v>5627</v>
      </c>
      <c r="M5630" s="34">
        <v>235</v>
      </c>
      <c r="N5630" s="34">
        <v>11</v>
      </c>
      <c r="O5630" s="45">
        <v>324.93957934864949</v>
      </c>
      <c r="P5630" s="44">
        <v>5627</v>
      </c>
      <c r="Q5630" s="34">
        <v>235</v>
      </c>
      <c r="R5630" s="34">
        <v>11</v>
      </c>
      <c r="S5630" s="45">
        <v>409.02257567901944</v>
      </c>
      <c r="T5630" s="44">
        <v>5627</v>
      </c>
      <c r="U5630" s="34">
        <v>235</v>
      </c>
      <c r="V5630" s="34">
        <v>11</v>
      </c>
      <c r="W5630" s="45">
        <v>1108.7435105074512</v>
      </c>
    </row>
    <row r="5631" spans="12:23" x14ac:dyDescent="0.3">
      <c r="L5631" s="44">
        <v>5628</v>
      </c>
      <c r="M5631" s="34">
        <v>235</v>
      </c>
      <c r="N5631" s="34">
        <v>12</v>
      </c>
      <c r="O5631" s="45">
        <v>363.07064779053036</v>
      </c>
      <c r="P5631" s="44">
        <v>5628</v>
      </c>
      <c r="Q5631" s="34">
        <v>235</v>
      </c>
      <c r="R5631" s="34">
        <v>12</v>
      </c>
      <c r="S5631" s="45">
        <v>457.02063075976599</v>
      </c>
      <c r="T5631" s="44">
        <v>5628</v>
      </c>
      <c r="U5631" s="34">
        <v>235</v>
      </c>
      <c r="V5631" s="34">
        <v>12</v>
      </c>
      <c r="W5631" s="45">
        <v>1238.8525442188798</v>
      </c>
    </row>
    <row r="5632" spans="12:23" x14ac:dyDescent="0.3">
      <c r="L5632" s="44">
        <v>5629</v>
      </c>
      <c r="M5632" s="34">
        <v>235</v>
      </c>
      <c r="N5632" s="34">
        <v>13</v>
      </c>
      <c r="O5632" s="45">
        <v>47.878860374391785</v>
      </c>
      <c r="P5632" s="44">
        <v>5629</v>
      </c>
      <c r="Q5632" s="34">
        <v>235</v>
      </c>
      <c r="R5632" s="34">
        <v>13</v>
      </c>
      <c r="S5632" s="45">
        <v>60.268234575072746</v>
      </c>
      <c r="T5632" s="44">
        <v>5629</v>
      </c>
      <c r="U5632" s="34">
        <v>235</v>
      </c>
      <c r="V5632" s="34">
        <v>13</v>
      </c>
      <c r="W5632" s="45">
        <v>163.36998969780896</v>
      </c>
    </row>
    <row r="5633" spans="12:23" x14ac:dyDescent="0.3">
      <c r="L5633" s="44">
        <v>5630</v>
      </c>
      <c r="M5633" s="34">
        <v>235</v>
      </c>
      <c r="N5633" s="34">
        <v>14</v>
      </c>
      <c r="O5633" s="45">
        <v>0</v>
      </c>
      <c r="P5633" s="44">
        <v>5630</v>
      </c>
      <c r="Q5633" s="34">
        <v>235</v>
      </c>
      <c r="R5633" s="34">
        <v>14</v>
      </c>
      <c r="S5633" s="45">
        <v>0</v>
      </c>
      <c r="T5633" s="44">
        <v>5630</v>
      </c>
      <c r="U5633" s="34">
        <v>235</v>
      </c>
      <c r="V5633" s="34">
        <v>14</v>
      </c>
      <c r="W5633" s="45">
        <v>0</v>
      </c>
    </row>
    <row r="5634" spans="12:23" x14ac:dyDescent="0.3">
      <c r="L5634" s="44">
        <v>5631</v>
      </c>
      <c r="M5634" s="34">
        <v>235</v>
      </c>
      <c r="N5634" s="34">
        <v>15</v>
      </c>
      <c r="O5634" s="45">
        <v>210.31899145257307</v>
      </c>
      <c r="P5634" s="44">
        <v>5631</v>
      </c>
      <c r="Q5634" s="34">
        <v>235</v>
      </c>
      <c r="R5634" s="34">
        <v>15</v>
      </c>
      <c r="S5634" s="45">
        <v>264.74218921125299</v>
      </c>
      <c r="T5634" s="44">
        <v>5631</v>
      </c>
      <c r="U5634" s="34">
        <v>235</v>
      </c>
      <c r="V5634" s="34">
        <v>15</v>
      </c>
      <c r="W5634" s="45">
        <v>717.64054528829024</v>
      </c>
    </row>
    <row r="5635" spans="12:23" x14ac:dyDescent="0.3">
      <c r="L5635" s="44">
        <v>5632</v>
      </c>
      <c r="M5635" s="34">
        <v>235</v>
      </c>
      <c r="N5635" s="34">
        <v>16</v>
      </c>
      <c r="O5635" s="45">
        <v>9.5599541569351381</v>
      </c>
      <c r="P5635" s="44">
        <v>5632</v>
      </c>
      <c r="Q5635" s="34">
        <v>235</v>
      </c>
      <c r="R5635" s="34">
        <v>16</v>
      </c>
      <c r="S5635" s="45">
        <v>12.03373587323877</v>
      </c>
      <c r="T5635" s="44">
        <v>5632</v>
      </c>
      <c r="U5635" s="34">
        <v>235</v>
      </c>
      <c r="V5635" s="34">
        <v>16</v>
      </c>
      <c r="W5635" s="45">
        <v>32.620024785831369</v>
      </c>
    </row>
    <row r="5636" spans="12:23" x14ac:dyDescent="0.3">
      <c r="L5636" s="44">
        <v>5633</v>
      </c>
      <c r="M5636" s="34">
        <v>235</v>
      </c>
      <c r="N5636" s="34">
        <v>17</v>
      </c>
      <c r="O5636" s="45">
        <v>458.71962035345433</v>
      </c>
      <c r="P5636" s="44">
        <v>5633</v>
      </c>
      <c r="Q5636" s="34">
        <v>235</v>
      </c>
      <c r="R5636" s="34">
        <v>17</v>
      </c>
      <c r="S5636" s="45">
        <v>577.42021149770301</v>
      </c>
      <c r="T5636" s="44">
        <v>5633</v>
      </c>
      <c r="U5636" s="34">
        <v>235</v>
      </c>
      <c r="V5636" s="34">
        <v>17</v>
      </c>
      <c r="W5636" s="45">
        <v>1565.2214581826013</v>
      </c>
    </row>
    <row r="5637" spans="12:23" x14ac:dyDescent="0.3">
      <c r="L5637" s="44">
        <v>5634</v>
      </c>
      <c r="M5637" s="34">
        <v>235</v>
      </c>
      <c r="N5637" s="34">
        <v>18</v>
      </c>
      <c r="O5637" s="45">
        <v>0</v>
      </c>
      <c r="P5637" s="44">
        <v>5634</v>
      </c>
      <c r="Q5637" s="34">
        <v>235</v>
      </c>
      <c r="R5637" s="34">
        <v>18</v>
      </c>
      <c r="S5637" s="45">
        <v>0</v>
      </c>
      <c r="T5637" s="44">
        <v>5634</v>
      </c>
      <c r="U5637" s="34">
        <v>235</v>
      </c>
      <c r="V5637" s="34">
        <v>18</v>
      </c>
      <c r="W5637" s="45">
        <v>0</v>
      </c>
    </row>
    <row r="5638" spans="12:23" x14ac:dyDescent="0.3">
      <c r="L5638" s="44">
        <v>5635</v>
      </c>
      <c r="M5638" s="34">
        <v>235</v>
      </c>
      <c r="N5638" s="34">
        <v>19</v>
      </c>
      <c r="O5638" s="45">
        <v>57.428928332612422</v>
      </c>
      <c r="P5638" s="44">
        <v>5635</v>
      </c>
      <c r="Q5638" s="34">
        <v>235</v>
      </c>
      <c r="R5638" s="34">
        <v>19</v>
      </c>
      <c r="S5638" s="45">
        <v>72.289526047201662</v>
      </c>
      <c r="T5638" s="44">
        <v>5635</v>
      </c>
      <c r="U5638" s="34">
        <v>235</v>
      </c>
      <c r="V5638" s="34">
        <v>19</v>
      </c>
      <c r="W5638" s="45">
        <v>195.95628126255886</v>
      </c>
    </row>
    <row r="5639" spans="12:23" x14ac:dyDescent="0.3">
      <c r="L5639" s="44">
        <v>5636</v>
      </c>
      <c r="M5639" s="34">
        <v>235</v>
      </c>
      <c r="N5639" s="34">
        <v>20</v>
      </c>
      <c r="O5639" s="45">
        <v>133.80969960094836</v>
      </c>
      <c r="P5639" s="44">
        <v>5636</v>
      </c>
      <c r="Q5639" s="34">
        <v>235</v>
      </c>
      <c r="R5639" s="34">
        <v>20</v>
      </c>
      <c r="S5639" s="45">
        <v>168.43496902201315</v>
      </c>
      <c r="T5639" s="44">
        <v>5636</v>
      </c>
      <c r="U5639" s="34">
        <v>235</v>
      </c>
      <c r="V5639" s="34">
        <v>20</v>
      </c>
      <c r="W5639" s="45">
        <v>456.57914733839448</v>
      </c>
    </row>
    <row r="5640" spans="12:23" x14ac:dyDescent="0.3">
      <c r="L5640" s="44">
        <v>5637</v>
      </c>
      <c r="M5640" s="34">
        <v>235</v>
      </c>
      <c r="N5640" s="34">
        <v>21</v>
      </c>
      <c r="O5640" s="45">
        <v>57.428928332612422</v>
      </c>
      <c r="P5640" s="44">
        <v>5637</v>
      </c>
      <c r="Q5640" s="34">
        <v>235</v>
      </c>
      <c r="R5640" s="34">
        <v>21</v>
      </c>
      <c r="S5640" s="45">
        <v>72.289526047201662</v>
      </c>
      <c r="T5640" s="44">
        <v>5637</v>
      </c>
      <c r="U5640" s="34">
        <v>235</v>
      </c>
      <c r="V5640" s="34">
        <v>21</v>
      </c>
      <c r="W5640" s="45">
        <v>195.95628126255886</v>
      </c>
    </row>
    <row r="5641" spans="12:23" x14ac:dyDescent="0.3">
      <c r="L5641" s="44">
        <v>5638</v>
      </c>
      <c r="M5641" s="34">
        <v>235</v>
      </c>
      <c r="N5641" s="34">
        <v>22</v>
      </c>
      <c r="O5641" s="45">
        <v>0</v>
      </c>
      <c r="P5641" s="44">
        <v>5638</v>
      </c>
      <c r="Q5641" s="34">
        <v>235</v>
      </c>
      <c r="R5641" s="34">
        <v>22</v>
      </c>
      <c r="S5641" s="45">
        <v>0</v>
      </c>
      <c r="T5641" s="44">
        <v>5638</v>
      </c>
      <c r="U5641" s="34">
        <v>235</v>
      </c>
      <c r="V5641" s="34">
        <v>22</v>
      </c>
      <c r="W5641" s="45">
        <v>0</v>
      </c>
    </row>
    <row r="5642" spans="12:23" x14ac:dyDescent="0.3">
      <c r="L5642" s="44">
        <v>5639</v>
      </c>
      <c r="M5642" s="34">
        <v>235</v>
      </c>
      <c r="N5642" s="34">
        <v>23</v>
      </c>
      <c r="O5642" s="45">
        <v>181.58969798819496</v>
      </c>
      <c r="P5642" s="44">
        <v>5639</v>
      </c>
      <c r="Q5642" s="34">
        <v>235</v>
      </c>
      <c r="R5642" s="34">
        <v>23</v>
      </c>
      <c r="S5642" s="45">
        <v>228.5787595859872</v>
      </c>
      <c r="T5642" s="44">
        <v>5639</v>
      </c>
      <c r="U5642" s="34">
        <v>235</v>
      </c>
      <c r="V5642" s="34">
        <v>23</v>
      </c>
      <c r="W5642" s="45">
        <v>619.61180482538816</v>
      </c>
    </row>
    <row r="5643" spans="12:23" x14ac:dyDescent="0.3">
      <c r="L5643" s="44">
        <v>5640</v>
      </c>
      <c r="M5643" s="34">
        <v>235</v>
      </c>
      <c r="N5643" s="34">
        <v>24</v>
      </c>
      <c r="O5643" s="45">
        <v>28.630431477232836</v>
      </c>
      <c r="P5643" s="44">
        <v>5640</v>
      </c>
      <c r="Q5643" s="34">
        <v>235</v>
      </c>
      <c r="R5643" s="34">
        <v>24</v>
      </c>
      <c r="S5643" s="45">
        <v>36.038985614166982</v>
      </c>
      <c r="T5643" s="44">
        <v>5640</v>
      </c>
      <c r="U5643" s="34">
        <v>235</v>
      </c>
      <c r="V5643" s="34">
        <v>24</v>
      </c>
      <c r="W5643" s="45">
        <v>97.691408252086475</v>
      </c>
    </row>
    <row r="5644" spans="12:23" x14ac:dyDescent="0.3">
      <c r="L5644" s="44">
        <v>5641</v>
      </c>
      <c r="M5644" s="34">
        <v>236</v>
      </c>
      <c r="N5644" s="34">
        <v>1</v>
      </c>
      <c r="O5644" s="45">
        <v>47.878860374391785</v>
      </c>
      <c r="P5644" s="44">
        <v>5641</v>
      </c>
      <c r="Q5644" s="34">
        <v>236</v>
      </c>
      <c r="R5644" s="34">
        <v>1</v>
      </c>
      <c r="S5644" s="45">
        <v>60.268234575072746</v>
      </c>
      <c r="T5644" s="44">
        <v>5641</v>
      </c>
      <c r="U5644" s="34">
        <v>236</v>
      </c>
      <c r="V5644" s="34">
        <v>1</v>
      </c>
      <c r="W5644" s="45">
        <v>163.36998969780896</v>
      </c>
    </row>
    <row r="5645" spans="12:23" x14ac:dyDescent="0.3">
      <c r="L5645" s="44">
        <v>5642</v>
      </c>
      <c r="M5645" s="34">
        <v>236</v>
      </c>
      <c r="N5645" s="34">
        <v>2</v>
      </c>
      <c r="O5645" s="45">
        <v>439.50085005243892</v>
      </c>
      <c r="P5645" s="44">
        <v>5642</v>
      </c>
      <c r="Q5645" s="34">
        <v>236</v>
      </c>
      <c r="R5645" s="34">
        <v>2</v>
      </c>
      <c r="S5645" s="45">
        <v>553.2282957401269</v>
      </c>
      <c r="T5645" s="44">
        <v>5642</v>
      </c>
      <c r="U5645" s="34">
        <v>236</v>
      </c>
      <c r="V5645" s="34">
        <v>2</v>
      </c>
      <c r="W5645" s="45">
        <v>1499.6440764001234</v>
      </c>
    </row>
    <row r="5646" spans="12:23" x14ac:dyDescent="0.3">
      <c r="L5646" s="44">
        <v>5643</v>
      </c>
      <c r="M5646" s="34">
        <v>236</v>
      </c>
      <c r="N5646" s="34">
        <v>3</v>
      </c>
      <c r="O5646" s="45">
        <v>286.76896611191057</v>
      </c>
      <c r="P5646" s="44">
        <v>5643</v>
      </c>
      <c r="Q5646" s="34">
        <v>236</v>
      </c>
      <c r="R5646" s="34">
        <v>3</v>
      </c>
      <c r="S5646" s="45">
        <v>360.97474299383344</v>
      </c>
      <c r="T5646" s="44">
        <v>5643</v>
      </c>
      <c r="U5646" s="34">
        <v>236</v>
      </c>
      <c r="V5646" s="34">
        <v>3</v>
      </c>
      <c r="W5646" s="45">
        <v>978.49954391169638</v>
      </c>
    </row>
    <row r="5647" spans="12:23" x14ac:dyDescent="0.3">
      <c r="L5647" s="44">
        <v>5644</v>
      </c>
      <c r="M5647" s="34">
        <v>236</v>
      </c>
      <c r="N5647" s="34">
        <v>4</v>
      </c>
      <c r="O5647" s="45">
        <v>0</v>
      </c>
      <c r="P5647" s="44">
        <v>5644</v>
      </c>
      <c r="Q5647" s="34">
        <v>236</v>
      </c>
      <c r="R5647" s="34">
        <v>4</v>
      </c>
      <c r="S5647" s="45">
        <v>0</v>
      </c>
      <c r="T5647" s="44">
        <v>5644</v>
      </c>
      <c r="U5647" s="34">
        <v>236</v>
      </c>
      <c r="V5647" s="34">
        <v>4</v>
      </c>
      <c r="W5647" s="45">
        <v>0</v>
      </c>
    </row>
    <row r="5648" spans="12:23" x14ac:dyDescent="0.3">
      <c r="L5648" s="44">
        <v>5645</v>
      </c>
      <c r="M5648" s="34">
        <v>236</v>
      </c>
      <c r="N5648" s="34">
        <v>5</v>
      </c>
      <c r="O5648" s="45">
        <v>172.04951622868887</v>
      </c>
      <c r="P5648" s="44">
        <v>5645</v>
      </c>
      <c r="Q5648" s="34">
        <v>236</v>
      </c>
      <c r="R5648" s="34">
        <v>5</v>
      </c>
      <c r="S5648" s="45">
        <v>216.56991251496817</v>
      </c>
      <c r="T5648" s="44">
        <v>5645</v>
      </c>
      <c r="U5648" s="34">
        <v>236</v>
      </c>
      <c r="V5648" s="34">
        <v>5</v>
      </c>
      <c r="W5648" s="45">
        <v>587.05924648171981</v>
      </c>
    </row>
    <row r="5649" spans="12:23" x14ac:dyDescent="0.3">
      <c r="L5649" s="44">
        <v>5646</v>
      </c>
      <c r="M5649" s="34">
        <v>236</v>
      </c>
      <c r="N5649" s="34">
        <v>6</v>
      </c>
      <c r="O5649" s="45">
        <v>171.98031283768734</v>
      </c>
      <c r="P5649" s="44">
        <v>5646</v>
      </c>
      <c r="Q5649" s="34">
        <v>236</v>
      </c>
      <c r="R5649" s="34">
        <v>6</v>
      </c>
      <c r="S5649" s="45">
        <v>216.48280170719917</v>
      </c>
      <c r="T5649" s="44">
        <v>5646</v>
      </c>
      <c r="U5649" s="34">
        <v>236</v>
      </c>
      <c r="V5649" s="34">
        <v>6</v>
      </c>
      <c r="W5649" s="45">
        <v>586.82311393414932</v>
      </c>
    </row>
    <row r="5650" spans="12:23" x14ac:dyDescent="0.3">
      <c r="L5650" s="44">
        <v>5647</v>
      </c>
      <c r="M5650" s="34">
        <v>236</v>
      </c>
      <c r="N5650" s="34">
        <v>7</v>
      </c>
      <c r="O5650" s="45">
        <v>238.94942292980588</v>
      </c>
      <c r="P5650" s="44">
        <v>5647</v>
      </c>
      <c r="Q5650" s="34">
        <v>236</v>
      </c>
      <c r="R5650" s="34">
        <v>7</v>
      </c>
      <c r="S5650" s="45">
        <v>300.78117482541995</v>
      </c>
      <c r="T5650" s="44">
        <v>5647</v>
      </c>
      <c r="U5650" s="34">
        <v>236</v>
      </c>
      <c r="V5650" s="34">
        <v>7</v>
      </c>
      <c r="W5650" s="45">
        <v>815.33195354037662</v>
      </c>
    </row>
    <row r="5651" spans="12:23" x14ac:dyDescent="0.3">
      <c r="L5651" s="44">
        <v>5648</v>
      </c>
      <c r="M5651" s="34">
        <v>236</v>
      </c>
      <c r="N5651" s="34">
        <v>8</v>
      </c>
      <c r="O5651" s="45">
        <v>0</v>
      </c>
      <c r="P5651" s="44">
        <v>5648</v>
      </c>
      <c r="Q5651" s="34">
        <v>236</v>
      </c>
      <c r="R5651" s="34">
        <v>8</v>
      </c>
      <c r="S5651" s="45">
        <v>0</v>
      </c>
      <c r="T5651" s="44">
        <v>5648</v>
      </c>
      <c r="U5651" s="34">
        <v>236</v>
      </c>
      <c r="V5651" s="34">
        <v>8</v>
      </c>
      <c r="W5651" s="45">
        <v>0</v>
      </c>
    </row>
    <row r="5652" spans="12:23" x14ac:dyDescent="0.3">
      <c r="L5652" s="44">
        <v>5649</v>
      </c>
      <c r="M5652" s="34">
        <v>236</v>
      </c>
      <c r="N5652" s="34">
        <v>9</v>
      </c>
      <c r="O5652" s="45">
        <v>219.86905941079362</v>
      </c>
      <c r="P5652" s="44">
        <v>5649</v>
      </c>
      <c r="Q5652" s="34">
        <v>236</v>
      </c>
      <c r="R5652" s="34">
        <v>9</v>
      </c>
      <c r="S5652" s="45">
        <v>276.76348068338183</v>
      </c>
      <c r="T5652" s="44">
        <v>5649</v>
      </c>
      <c r="U5652" s="34">
        <v>236</v>
      </c>
      <c r="V5652" s="34">
        <v>9</v>
      </c>
      <c r="W5652" s="45">
        <v>750.22683685303991</v>
      </c>
    </row>
    <row r="5653" spans="12:23" x14ac:dyDescent="0.3">
      <c r="L5653" s="44">
        <v>5650</v>
      </c>
      <c r="M5653" s="34">
        <v>236</v>
      </c>
      <c r="N5653" s="34">
        <v>10</v>
      </c>
      <c r="O5653" s="45">
        <v>76.449974659337542</v>
      </c>
      <c r="P5653" s="44">
        <v>5650</v>
      </c>
      <c r="Q5653" s="34">
        <v>236</v>
      </c>
      <c r="R5653" s="34">
        <v>10</v>
      </c>
      <c r="S5653" s="45">
        <v>96.232553782580524</v>
      </c>
      <c r="T5653" s="44">
        <v>5650</v>
      </c>
      <c r="U5653" s="34">
        <v>236</v>
      </c>
      <c r="V5653" s="34">
        <v>10</v>
      </c>
      <c r="W5653" s="45">
        <v>260.85899862340631</v>
      </c>
    </row>
    <row r="5654" spans="12:23" x14ac:dyDescent="0.3">
      <c r="L5654" s="44">
        <v>5651</v>
      </c>
      <c r="M5654" s="34">
        <v>236</v>
      </c>
      <c r="N5654" s="34">
        <v>11</v>
      </c>
      <c r="O5654" s="45">
        <v>516.01014190406352</v>
      </c>
      <c r="P5654" s="44">
        <v>5651</v>
      </c>
      <c r="Q5654" s="34">
        <v>236</v>
      </c>
      <c r="R5654" s="34">
        <v>11</v>
      </c>
      <c r="S5654" s="45">
        <v>649.53551592936651</v>
      </c>
      <c r="T5654" s="44">
        <v>5651</v>
      </c>
      <c r="U5654" s="34">
        <v>236</v>
      </c>
      <c r="V5654" s="34">
        <v>11</v>
      </c>
      <c r="W5654" s="45">
        <v>1760.7054743500184</v>
      </c>
    </row>
    <row r="5655" spans="12:23" x14ac:dyDescent="0.3">
      <c r="L5655" s="44">
        <v>5652</v>
      </c>
      <c r="M5655" s="34">
        <v>236</v>
      </c>
      <c r="N5655" s="34">
        <v>12</v>
      </c>
      <c r="O5655" s="45">
        <v>0</v>
      </c>
      <c r="P5655" s="44">
        <v>5652</v>
      </c>
      <c r="Q5655" s="34">
        <v>236</v>
      </c>
      <c r="R5655" s="34">
        <v>12</v>
      </c>
      <c r="S5655" s="45">
        <v>0</v>
      </c>
      <c r="T5655" s="44">
        <v>5652</v>
      </c>
      <c r="U5655" s="34">
        <v>236</v>
      </c>
      <c r="V5655" s="34">
        <v>12</v>
      </c>
      <c r="W5655" s="45">
        <v>0</v>
      </c>
    </row>
    <row r="5656" spans="12:23" x14ac:dyDescent="0.3">
      <c r="L5656" s="44">
        <v>5653</v>
      </c>
      <c r="M5656" s="34">
        <v>236</v>
      </c>
      <c r="N5656" s="34">
        <v>13</v>
      </c>
      <c r="O5656" s="45">
        <v>57.428928332612422</v>
      </c>
      <c r="P5656" s="44">
        <v>5653</v>
      </c>
      <c r="Q5656" s="34">
        <v>236</v>
      </c>
      <c r="R5656" s="34">
        <v>13</v>
      </c>
      <c r="S5656" s="45">
        <v>72.289526047201662</v>
      </c>
      <c r="T5656" s="44">
        <v>5653</v>
      </c>
      <c r="U5656" s="34">
        <v>236</v>
      </c>
      <c r="V5656" s="34">
        <v>13</v>
      </c>
      <c r="W5656" s="45">
        <v>195.95628126255886</v>
      </c>
    </row>
    <row r="5657" spans="12:23" x14ac:dyDescent="0.3">
      <c r="L5657" s="44">
        <v>5654</v>
      </c>
      <c r="M5657" s="34">
        <v>236</v>
      </c>
      <c r="N5657" s="34">
        <v>14</v>
      </c>
      <c r="O5657" s="45">
        <v>0</v>
      </c>
      <c r="P5657" s="44">
        <v>5654</v>
      </c>
      <c r="Q5657" s="34">
        <v>236</v>
      </c>
      <c r="R5657" s="34">
        <v>14</v>
      </c>
      <c r="S5657" s="45">
        <v>0</v>
      </c>
      <c r="T5657" s="44">
        <v>5654</v>
      </c>
      <c r="U5657" s="34">
        <v>236</v>
      </c>
      <c r="V5657" s="34">
        <v>14</v>
      </c>
      <c r="W5657" s="45">
        <v>0</v>
      </c>
    </row>
    <row r="5658" spans="12:23" x14ac:dyDescent="0.3">
      <c r="L5658" s="44">
        <v>5655</v>
      </c>
      <c r="M5658" s="34">
        <v>236</v>
      </c>
      <c r="N5658" s="34">
        <v>15</v>
      </c>
      <c r="O5658" s="45">
        <v>229.42901356772873</v>
      </c>
      <c r="P5658" s="44">
        <v>5655</v>
      </c>
      <c r="Q5658" s="34">
        <v>236</v>
      </c>
      <c r="R5658" s="34">
        <v>15</v>
      </c>
      <c r="S5658" s="45">
        <v>288.79721655662053</v>
      </c>
      <c r="T5658" s="44">
        <v>5655</v>
      </c>
      <c r="U5658" s="34">
        <v>236</v>
      </c>
      <c r="V5658" s="34">
        <v>15</v>
      </c>
      <c r="W5658" s="45">
        <v>782.84686163887113</v>
      </c>
    </row>
    <row r="5659" spans="12:23" x14ac:dyDescent="0.3">
      <c r="L5659" s="44">
        <v>5656</v>
      </c>
      <c r="M5659" s="34">
        <v>236</v>
      </c>
      <c r="N5659" s="34">
        <v>16</v>
      </c>
      <c r="O5659" s="45">
        <v>334.42044391586853</v>
      </c>
      <c r="P5659" s="44">
        <v>5656</v>
      </c>
      <c r="Q5659" s="34">
        <v>236</v>
      </c>
      <c r="R5659" s="34">
        <v>16</v>
      </c>
      <c r="S5659" s="45">
        <v>420.95675634337931</v>
      </c>
      <c r="T5659" s="44">
        <v>5656</v>
      </c>
      <c r="U5659" s="34">
        <v>236</v>
      </c>
      <c r="V5659" s="34">
        <v>16</v>
      </c>
      <c r="W5659" s="45">
        <v>1141.0936695246303</v>
      </c>
    </row>
    <row r="5660" spans="12:23" x14ac:dyDescent="0.3">
      <c r="L5660" s="44">
        <v>5657</v>
      </c>
      <c r="M5660" s="34">
        <v>236</v>
      </c>
      <c r="N5660" s="34">
        <v>17</v>
      </c>
      <c r="O5660" s="45">
        <v>124.31894883501481</v>
      </c>
      <c r="P5660" s="44">
        <v>5657</v>
      </c>
      <c r="Q5660" s="34">
        <v>236</v>
      </c>
      <c r="R5660" s="34">
        <v>17</v>
      </c>
      <c r="S5660" s="45">
        <v>156.48834395654342</v>
      </c>
      <c r="T5660" s="44">
        <v>5657</v>
      </c>
      <c r="U5660" s="34">
        <v>236</v>
      </c>
      <c r="V5660" s="34">
        <v>17</v>
      </c>
      <c r="W5660" s="45">
        <v>424.19525510013375</v>
      </c>
    </row>
    <row r="5661" spans="12:23" x14ac:dyDescent="0.3">
      <c r="L5661" s="44">
        <v>5658</v>
      </c>
      <c r="M5661" s="34">
        <v>236</v>
      </c>
      <c r="N5661" s="34">
        <v>18</v>
      </c>
      <c r="O5661" s="45">
        <v>0</v>
      </c>
      <c r="P5661" s="44">
        <v>5658</v>
      </c>
      <c r="Q5661" s="34">
        <v>236</v>
      </c>
      <c r="R5661" s="34">
        <v>18</v>
      </c>
      <c r="S5661" s="45">
        <v>0</v>
      </c>
      <c r="T5661" s="44">
        <v>5658</v>
      </c>
      <c r="U5661" s="34">
        <v>236</v>
      </c>
      <c r="V5661" s="34">
        <v>18</v>
      </c>
      <c r="W5661" s="45">
        <v>0</v>
      </c>
    </row>
    <row r="5662" spans="12:23" x14ac:dyDescent="0.3">
      <c r="L5662" s="44">
        <v>5659</v>
      </c>
      <c r="M5662" s="34">
        <v>236</v>
      </c>
      <c r="N5662" s="34">
        <v>19</v>
      </c>
      <c r="O5662" s="45">
        <v>210.33876385000204</v>
      </c>
      <c r="P5662" s="44">
        <v>5659</v>
      </c>
      <c r="Q5662" s="34">
        <v>236</v>
      </c>
      <c r="R5662" s="34">
        <v>19</v>
      </c>
      <c r="S5662" s="45">
        <v>264.7670780134726</v>
      </c>
      <c r="T5662" s="44">
        <v>5659</v>
      </c>
      <c r="U5662" s="34">
        <v>236</v>
      </c>
      <c r="V5662" s="34">
        <v>19</v>
      </c>
      <c r="W5662" s="45">
        <v>717.70801173045299</v>
      </c>
    </row>
    <row r="5663" spans="12:23" x14ac:dyDescent="0.3">
      <c r="L5663" s="44">
        <v>5660</v>
      </c>
      <c r="M5663" s="34">
        <v>236</v>
      </c>
      <c r="N5663" s="34">
        <v>20</v>
      </c>
      <c r="O5663" s="45">
        <v>257.99024165396003</v>
      </c>
      <c r="P5663" s="44">
        <v>5660</v>
      </c>
      <c r="Q5663" s="34">
        <v>236</v>
      </c>
      <c r="R5663" s="34">
        <v>20</v>
      </c>
      <c r="S5663" s="45">
        <v>324.74909136301847</v>
      </c>
      <c r="T5663" s="44">
        <v>5660</v>
      </c>
      <c r="U5663" s="34">
        <v>236</v>
      </c>
      <c r="V5663" s="34">
        <v>20</v>
      </c>
      <c r="W5663" s="45">
        <v>880.30213734338702</v>
      </c>
    </row>
    <row r="5664" spans="12:23" x14ac:dyDescent="0.3">
      <c r="L5664" s="44">
        <v>5661</v>
      </c>
      <c r="M5664" s="34">
        <v>236</v>
      </c>
      <c r="N5664" s="34">
        <v>21</v>
      </c>
      <c r="O5664" s="45">
        <v>152.95926651096221</v>
      </c>
      <c r="P5664" s="44">
        <v>5661</v>
      </c>
      <c r="Q5664" s="34">
        <v>236</v>
      </c>
      <c r="R5664" s="34">
        <v>21</v>
      </c>
      <c r="S5664" s="45">
        <v>192.53977397182032</v>
      </c>
      <c r="T5664" s="44">
        <v>5661</v>
      </c>
      <c r="U5664" s="34">
        <v>236</v>
      </c>
      <c r="V5664" s="34">
        <v>21</v>
      </c>
      <c r="W5664" s="45">
        <v>521.9203965733019</v>
      </c>
    </row>
    <row r="5665" spans="12:23" x14ac:dyDescent="0.3">
      <c r="L5665" s="44">
        <v>5662</v>
      </c>
      <c r="M5665" s="34">
        <v>236</v>
      </c>
      <c r="N5665" s="34">
        <v>22</v>
      </c>
      <c r="O5665" s="45">
        <v>143.34988136045448</v>
      </c>
      <c r="P5665" s="44">
        <v>5662</v>
      </c>
      <c r="Q5665" s="34">
        <v>236</v>
      </c>
      <c r="R5665" s="34">
        <v>22</v>
      </c>
      <c r="S5665" s="45">
        <v>180.44381609303218</v>
      </c>
      <c r="T5665" s="44">
        <v>5662</v>
      </c>
      <c r="U5665" s="34">
        <v>236</v>
      </c>
      <c r="V5665" s="34">
        <v>22</v>
      </c>
      <c r="W5665" s="45">
        <v>489.13170568206283</v>
      </c>
    </row>
    <row r="5666" spans="12:23" x14ac:dyDescent="0.3">
      <c r="L5666" s="44">
        <v>5663</v>
      </c>
      <c r="M5666" s="34">
        <v>236</v>
      </c>
      <c r="N5666" s="34">
        <v>23</v>
      </c>
      <c r="O5666" s="45">
        <v>47.878860374391785</v>
      </c>
      <c r="P5666" s="44">
        <v>5663</v>
      </c>
      <c r="Q5666" s="34">
        <v>236</v>
      </c>
      <c r="R5666" s="34">
        <v>23</v>
      </c>
      <c r="S5666" s="45">
        <v>60.268234575072746</v>
      </c>
      <c r="T5666" s="44">
        <v>5663</v>
      </c>
      <c r="U5666" s="34">
        <v>236</v>
      </c>
      <c r="V5666" s="34">
        <v>23</v>
      </c>
      <c r="W5666" s="45">
        <v>163.36998969780896</v>
      </c>
    </row>
    <row r="5667" spans="12:23" x14ac:dyDescent="0.3">
      <c r="L5667" s="44">
        <v>5664</v>
      </c>
      <c r="M5667" s="34">
        <v>236</v>
      </c>
      <c r="N5667" s="34">
        <v>24</v>
      </c>
      <c r="O5667" s="45">
        <v>0</v>
      </c>
      <c r="P5667" s="44">
        <v>5664</v>
      </c>
      <c r="Q5667" s="34">
        <v>236</v>
      </c>
      <c r="R5667" s="34">
        <v>24</v>
      </c>
      <c r="S5667" s="45">
        <v>0</v>
      </c>
      <c r="T5667" s="44">
        <v>5664</v>
      </c>
      <c r="U5667" s="34">
        <v>236</v>
      </c>
      <c r="V5667" s="34">
        <v>24</v>
      </c>
      <c r="W5667" s="45">
        <v>0</v>
      </c>
    </row>
    <row r="5668" spans="12:23" x14ac:dyDescent="0.3">
      <c r="L5668" s="44">
        <v>5665</v>
      </c>
      <c r="M5668" s="34">
        <v>237</v>
      </c>
      <c r="N5668" s="34">
        <v>1</v>
      </c>
      <c r="O5668" s="45">
        <v>57.428928332612422</v>
      </c>
      <c r="P5668" s="44">
        <v>5665</v>
      </c>
      <c r="Q5668" s="34">
        <v>237</v>
      </c>
      <c r="R5668" s="34">
        <v>1</v>
      </c>
      <c r="S5668" s="45">
        <v>72.289526047201662</v>
      </c>
      <c r="T5668" s="44">
        <v>5665</v>
      </c>
      <c r="U5668" s="34">
        <v>237</v>
      </c>
      <c r="V5668" s="34">
        <v>1</v>
      </c>
      <c r="W5668" s="45">
        <v>195.95628126255886</v>
      </c>
    </row>
    <row r="5669" spans="12:23" x14ac:dyDescent="0.3">
      <c r="L5669" s="44">
        <v>5666</v>
      </c>
      <c r="M5669" s="34">
        <v>237</v>
      </c>
      <c r="N5669" s="34">
        <v>2</v>
      </c>
      <c r="O5669" s="45">
        <v>162.44013107818122</v>
      </c>
      <c r="P5669" s="44">
        <v>5666</v>
      </c>
      <c r="Q5669" s="34">
        <v>237</v>
      </c>
      <c r="R5669" s="34">
        <v>2</v>
      </c>
      <c r="S5669" s="45">
        <v>204.47395463618017</v>
      </c>
      <c r="T5669" s="44">
        <v>5666</v>
      </c>
      <c r="U5669" s="34">
        <v>237</v>
      </c>
      <c r="V5669" s="34">
        <v>2</v>
      </c>
      <c r="W5669" s="45">
        <v>554.27055559048108</v>
      </c>
    </row>
    <row r="5670" spans="12:23" x14ac:dyDescent="0.3">
      <c r="L5670" s="44">
        <v>5667</v>
      </c>
      <c r="M5670" s="34">
        <v>237</v>
      </c>
      <c r="N5670" s="34">
        <v>3</v>
      </c>
      <c r="O5670" s="45">
        <v>47.878860374391785</v>
      </c>
      <c r="P5670" s="44">
        <v>5667</v>
      </c>
      <c r="Q5670" s="34">
        <v>237</v>
      </c>
      <c r="R5670" s="34">
        <v>3</v>
      </c>
      <c r="S5670" s="45">
        <v>60.268234575072746</v>
      </c>
      <c r="T5670" s="44">
        <v>5667</v>
      </c>
      <c r="U5670" s="34">
        <v>237</v>
      </c>
      <c r="V5670" s="34">
        <v>3</v>
      </c>
      <c r="W5670" s="45">
        <v>163.36998969780896</v>
      </c>
    </row>
    <row r="5671" spans="12:23" x14ac:dyDescent="0.3">
      <c r="L5671" s="44">
        <v>5668</v>
      </c>
      <c r="M5671" s="34">
        <v>237</v>
      </c>
      <c r="N5671" s="34">
        <v>4</v>
      </c>
      <c r="O5671" s="45">
        <v>0</v>
      </c>
      <c r="P5671" s="44">
        <v>5668</v>
      </c>
      <c r="Q5671" s="34">
        <v>237</v>
      </c>
      <c r="R5671" s="34">
        <v>4</v>
      </c>
      <c r="S5671" s="45">
        <v>0</v>
      </c>
      <c r="T5671" s="44">
        <v>5668</v>
      </c>
      <c r="U5671" s="34">
        <v>237</v>
      </c>
      <c r="V5671" s="34">
        <v>4</v>
      </c>
      <c r="W5671" s="45">
        <v>0</v>
      </c>
    </row>
    <row r="5672" spans="12:23" x14ac:dyDescent="0.3">
      <c r="L5672" s="44">
        <v>5669</v>
      </c>
      <c r="M5672" s="34">
        <v>237</v>
      </c>
      <c r="N5672" s="34">
        <v>5</v>
      </c>
      <c r="O5672" s="45">
        <v>200.7788096930669</v>
      </c>
      <c r="P5672" s="44">
        <v>5669</v>
      </c>
      <c r="Q5672" s="34">
        <v>237</v>
      </c>
      <c r="R5672" s="34">
        <v>5</v>
      </c>
      <c r="S5672" s="45">
        <v>252.73334214023387</v>
      </c>
      <c r="T5672" s="44">
        <v>5669</v>
      </c>
      <c r="U5672" s="34">
        <v>237</v>
      </c>
      <c r="V5672" s="34">
        <v>5</v>
      </c>
      <c r="W5672" s="45">
        <v>685.08798694462178</v>
      </c>
    </row>
    <row r="5673" spans="12:23" x14ac:dyDescent="0.3">
      <c r="L5673" s="44">
        <v>5670</v>
      </c>
      <c r="M5673" s="34">
        <v>237</v>
      </c>
      <c r="N5673" s="34">
        <v>6</v>
      </c>
      <c r="O5673" s="45">
        <v>152.89006311996056</v>
      </c>
      <c r="P5673" s="44">
        <v>5670</v>
      </c>
      <c r="Q5673" s="34">
        <v>237</v>
      </c>
      <c r="R5673" s="34">
        <v>6</v>
      </c>
      <c r="S5673" s="45">
        <v>192.45266316405122</v>
      </c>
      <c r="T5673" s="44">
        <v>5670</v>
      </c>
      <c r="U5673" s="34">
        <v>237</v>
      </c>
      <c r="V5673" s="34">
        <v>6</v>
      </c>
      <c r="W5673" s="45">
        <v>521.68426402573118</v>
      </c>
    </row>
    <row r="5674" spans="12:23" x14ac:dyDescent="0.3">
      <c r="L5674" s="44">
        <v>5671</v>
      </c>
      <c r="M5674" s="34">
        <v>237</v>
      </c>
      <c r="N5674" s="34">
        <v>7</v>
      </c>
      <c r="O5674" s="45">
        <v>668.9002050240241</v>
      </c>
      <c r="P5674" s="44">
        <v>5671</v>
      </c>
      <c r="Q5674" s="34">
        <v>237</v>
      </c>
      <c r="R5674" s="34">
        <v>7</v>
      </c>
      <c r="S5674" s="45">
        <v>841.98817909341778</v>
      </c>
      <c r="T5674" s="44">
        <v>5671</v>
      </c>
      <c r="U5674" s="34">
        <v>237</v>
      </c>
      <c r="V5674" s="34">
        <v>7</v>
      </c>
      <c r="W5674" s="45">
        <v>2282.3897383757499</v>
      </c>
    </row>
    <row r="5675" spans="12:23" x14ac:dyDescent="0.3">
      <c r="L5675" s="44">
        <v>5672</v>
      </c>
      <c r="M5675" s="34">
        <v>237</v>
      </c>
      <c r="N5675" s="34">
        <v>8</v>
      </c>
      <c r="O5675" s="45">
        <v>38.170613236738944</v>
      </c>
      <c r="P5675" s="44">
        <v>5672</v>
      </c>
      <c r="Q5675" s="34">
        <v>237</v>
      </c>
      <c r="R5675" s="34">
        <v>8</v>
      </c>
      <c r="S5675" s="45">
        <v>48.047832685186016</v>
      </c>
      <c r="T5675" s="44">
        <v>5672</v>
      </c>
      <c r="U5675" s="34">
        <v>237</v>
      </c>
      <c r="V5675" s="34">
        <v>8</v>
      </c>
      <c r="W5675" s="45">
        <v>130.24396659575481</v>
      </c>
    </row>
    <row r="5676" spans="12:23" x14ac:dyDescent="0.3">
      <c r="L5676" s="44">
        <v>5673</v>
      </c>
      <c r="M5676" s="34">
        <v>237</v>
      </c>
      <c r="N5676" s="34">
        <v>9</v>
      </c>
      <c r="O5676" s="45">
        <v>152.95926651096221</v>
      </c>
      <c r="P5676" s="44">
        <v>5673</v>
      </c>
      <c r="Q5676" s="34">
        <v>237</v>
      </c>
      <c r="R5676" s="34">
        <v>9</v>
      </c>
      <c r="S5676" s="45">
        <v>192.53977397182032</v>
      </c>
      <c r="T5676" s="44">
        <v>5673</v>
      </c>
      <c r="U5676" s="34">
        <v>237</v>
      </c>
      <c r="V5676" s="34">
        <v>9</v>
      </c>
      <c r="W5676" s="45">
        <v>521.9203965733019</v>
      </c>
    </row>
    <row r="5677" spans="12:23" x14ac:dyDescent="0.3">
      <c r="L5677" s="44">
        <v>5674</v>
      </c>
      <c r="M5677" s="34">
        <v>237</v>
      </c>
      <c r="N5677" s="34">
        <v>10</v>
      </c>
      <c r="O5677" s="45">
        <v>0</v>
      </c>
      <c r="P5677" s="44">
        <v>5674</v>
      </c>
      <c r="Q5677" s="34">
        <v>237</v>
      </c>
      <c r="R5677" s="34">
        <v>10</v>
      </c>
      <c r="S5677" s="45">
        <v>0</v>
      </c>
      <c r="T5677" s="44">
        <v>5674</v>
      </c>
      <c r="U5677" s="34">
        <v>237</v>
      </c>
      <c r="V5677" s="34">
        <v>10</v>
      </c>
      <c r="W5677" s="45">
        <v>0</v>
      </c>
    </row>
    <row r="5678" spans="12:23" x14ac:dyDescent="0.3">
      <c r="L5678" s="44">
        <v>5675</v>
      </c>
      <c r="M5678" s="34">
        <v>237</v>
      </c>
      <c r="N5678" s="34">
        <v>11</v>
      </c>
      <c r="O5678" s="45">
        <v>210.31899145257307</v>
      </c>
      <c r="P5678" s="44">
        <v>5675</v>
      </c>
      <c r="Q5678" s="34">
        <v>237</v>
      </c>
      <c r="R5678" s="34">
        <v>11</v>
      </c>
      <c r="S5678" s="45">
        <v>264.74218921125299</v>
      </c>
      <c r="T5678" s="44">
        <v>5675</v>
      </c>
      <c r="U5678" s="34">
        <v>237</v>
      </c>
      <c r="V5678" s="34">
        <v>11</v>
      </c>
      <c r="W5678" s="45">
        <v>717.64054528829024</v>
      </c>
    </row>
    <row r="5679" spans="12:23" x14ac:dyDescent="0.3">
      <c r="L5679" s="44">
        <v>5676</v>
      </c>
      <c r="M5679" s="34">
        <v>237</v>
      </c>
      <c r="N5679" s="34">
        <v>12</v>
      </c>
      <c r="O5679" s="45">
        <v>0</v>
      </c>
      <c r="P5679" s="44">
        <v>5676</v>
      </c>
      <c r="Q5679" s="34">
        <v>237</v>
      </c>
      <c r="R5679" s="34">
        <v>12</v>
      </c>
      <c r="S5679" s="45">
        <v>0</v>
      </c>
      <c r="T5679" s="44">
        <v>5676</v>
      </c>
      <c r="U5679" s="34">
        <v>237</v>
      </c>
      <c r="V5679" s="34">
        <v>12</v>
      </c>
      <c r="W5679" s="45">
        <v>0</v>
      </c>
    </row>
    <row r="5680" spans="12:23" x14ac:dyDescent="0.3">
      <c r="L5680" s="44">
        <v>5677</v>
      </c>
      <c r="M5680" s="34">
        <v>237</v>
      </c>
      <c r="N5680" s="34">
        <v>13</v>
      </c>
      <c r="O5680" s="45">
        <v>430.03975788264887</v>
      </c>
      <c r="P5680" s="44">
        <v>5677</v>
      </c>
      <c r="Q5680" s="34">
        <v>237</v>
      </c>
      <c r="R5680" s="34">
        <v>13</v>
      </c>
      <c r="S5680" s="45">
        <v>541.31900387798669</v>
      </c>
      <c r="T5680" s="44">
        <v>5677</v>
      </c>
      <c r="U5680" s="34">
        <v>237</v>
      </c>
      <c r="V5680" s="34">
        <v>13</v>
      </c>
      <c r="W5680" s="45">
        <v>1467.3613838251069</v>
      </c>
    </row>
    <row r="5681" spans="12:23" x14ac:dyDescent="0.3">
      <c r="L5681" s="44">
        <v>5678</v>
      </c>
      <c r="M5681" s="34">
        <v>237</v>
      </c>
      <c r="N5681" s="34">
        <v>14</v>
      </c>
      <c r="O5681" s="45">
        <v>0</v>
      </c>
      <c r="P5681" s="44">
        <v>5678</v>
      </c>
      <c r="Q5681" s="34">
        <v>237</v>
      </c>
      <c r="R5681" s="34">
        <v>14</v>
      </c>
      <c r="S5681" s="45">
        <v>0</v>
      </c>
      <c r="T5681" s="44">
        <v>5678</v>
      </c>
      <c r="U5681" s="34">
        <v>237</v>
      </c>
      <c r="V5681" s="34">
        <v>14</v>
      </c>
      <c r="W5681" s="45">
        <v>0</v>
      </c>
    </row>
    <row r="5682" spans="12:23" x14ac:dyDescent="0.3">
      <c r="L5682" s="44">
        <v>5679</v>
      </c>
      <c r="M5682" s="34">
        <v>237</v>
      </c>
      <c r="N5682" s="34">
        <v>15</v>
      </c>
      <c r="O5682" s="45">
        <v>200.69972010335076</v>
      </c>
      <c r="P5682" s="44">
        <v>5679</v>
      </c>
      <c r="Q5682" s="34">
        <v>237</v>
      </c>
      <c r="R5682" s="34">
        <v>15</v>
      </c>
      <c r="S5682" s="45">
        <v>252.6337869313549</v>
      </c>
      <c r="T5682" s="44">
        <v>5679</v>
      </c>
      <c r="U5682" s="34">
        <v>237</v>
      </c>
      <c r="V5682" s="34">
        <v>15</v>
      </c>
      <c r="W5682" s="45">
        <v>684.81812117596951</v>
      </c>
    </row>
    <row r="5683" spans="12:23" x14ac:dyDescent="0.3">
      <c r="L5683" s="44">
        <v>5680</v>
      </c>
      <c r="M5683" s="34">
        <v>237</v>
      </c>
      <c r="N5683" s="34">
        <v>16</v>
      </c>
      <c r="O5683" s="45">
        <v>0</v>
      </c>
      <c r="P5683" s="44">
        <v>5680</v>
      </c>
      <c r="Q5683" s="34">
        <v>237</v>
      </c>
      <c r="R5683" s="34">
        <v>16</v>
      </c>
      <c r="S5683" s="45">
        <v>0</v>
      </c>
      <c r="T5683" s="44">
        <v>5680</v>
      </c>
      <c r="U5683" s="34">
        <v>237</v>
      </c>
      <c r="V5683" s="34">
        <v>16</v>
      </c>
      <c r="W5683" s="45">
        <v>0</v>
      </c>
    </row>
    <row r="5684" spans="12:23" x14ac:dyDescent="0.3">
      <c r="L5684" s="44">
        <v>5681</v>
      </c>
      <c r="M5684" s="34">
        <v>237</v>
      </c>
      <c r="N5684" s="34">
        <v>17</v>
      </c>
      <c r="O5684" s="45">
        <v>76.538950447768158</v>
      </c>
      <c r="P5684" s="44">
        <v>5681</v>
      </c>
      <c r="Q5684" s="34">
        <v>237</v>
      </c>
      <c r="R5684" s="34">
        <v>17</v>
      </c>
      <c r="S5684" s="45">
        <v>96.34455339256931</v>
      </c>
      <c r="T5684" s="44">
        <v>5681</v>
      </c>
      <c r="U5684" s="34">
        <v>237</v>
      </c>
      <c r="V5684" s="34">
        <v>17</v>
      </c>
      <c r="W5684" s="45">
        <v>261.16259761314001</v>
      </c>
    </row>
    <row r="5685" spans="12:23" x14ac:dyDescent="0.3">
      <c r="L5685" s="44">
        <v>5682</v>
      </c>
      <c r="M5685" s="34">
        <v>237</v>
      </c>
      <c r="N5685" s="34">
        <v>18</v>
      </c>
      <c r="O5685" s="45">
        <v>372.62071574875097</v>
      </c>
      <c r="P5685" s="44">
        <v>5682</v>
      </c>
      <c r="Q5685" s="34">
        <v>237</v>
      </c>
      <c r="R5685" s="34">
        <v>18</v>
      </c>
      <c r="S5685" s="45">
        <v>469.04192223189483</v>
      </c>
      <c r="T5685" s="44">
        <v>5682</v>
      </c>
      <c r="U5685" s="34">
        <v>237</v>
      </c>
      <c r="V5685" s="34">
        <v>18</v>
      </c>
      <c r="W5685" s="45">
        <v>1271.4388357836294</v>
      </c>
    </row>
    <row r="5686" spans="12:23" x14ac:dyDescent="0.3">
      <c r="L5686" s="44">
        <v>5683</v>
      </c>
      <c r="M5686" s="34">
        <v>237</v>
      </c>
      <c r="N5686" s="34">
        <v>19</v>
      </c>
      <c r="O5686" s="45">
        <v>38.220044230311522</v>
      </c>
      <c r="P5686" s="44">
        <v>5683</v>
      </c>
      <c r="Q5686" s="34">
        <v>237</v>
      </c>
      <c r="R5686" s="34">
        <v>19</v>
      </c>
      <c r="S5686" s="45">
        <v>48.110054690735346</v>
      </c>
      <c r="T5686" s="44">
        <v>5683</v>
      </c>
      <c r="U5686" s="34">
        <v>237</v>
      </c>
      <c r="V5686" s="34">
        <v>19</v>
      </c>
      <c r="W5686" s="45">
        <v>130.41263270116244</v>
      </c>
    </row>
    <row r="5687" spans="12:23" x14ac:dyDescent="0.3">
      <c r="L5687" s="44">
        <v>5684</v>
      </c>
      <c r="M5687" s="34">
        <v>237</v>
      </c>
      <c r="N5687" s="34">
        <v>20</v>
      </c>
      <c r="O5687" s="45">
        <v>152.89006311996056</v>
      </c>
      <c r="P5687" s="44">
        <v>5684</v>
      </c>
      <c r="Q5687" s="34">
        <v>237</v>
      </c>
      <c r="R5687" s="34">
        <v>20</v>
      </c>
      <c r="S5687" s="45">
        <v>192.45266316405122</v>
      </c>
      <c r="T5687" s="44">
        <v>5684</v>
      </c>
      <c r="U5687" s="34">
        <v>237</v>
      </c>
      <c r="V5687" s="34">
        <v>20</v>
      </c>
      <c r="W5687" s="45">
        <v>521.68426402573118</v>
      </c>
    </row>
    <row r="5688" spans="12:23" x14ac:dyDescent="0.3">
      <c r="L5688" s="44">
        <v>5685</v>
      </c>
      <c r="M5688" s="34">
        <v>237</v>
      </c>
      <c r="N5688" s="34">
        <v>21</v>
      </c>
      <c r="O5688" s="45">
        <v>57.428928332612422</v>
      </c>
      <c r="P5688" s="44">
        <v>5685</v>
      </c>
      <c r="Q5688" s="34">
        <v>237</v>
      </c>
      <c r="R5688" s="34">
        <v>21</v>
      </c>
      <c r="S5688" s="45">
        <v>72.289526047201662</v>
      </c>
      <c r="T5688" s="44">
        <v>5685</v>
      </c>
      <c r="U5688" s="34">
        <v>237</v>
      </c>
      <c r="V5688" s="34">
        <v>21</v>
      </c>
      <c r="W5688" s="45">
        <v>195.95628126255886</v>
      </c>
    </row>
    <row r="5689" spans="12:23" x14ac:dyDescent="0.3">
      <c r="L5689" s="44">
        <v>5686</v>
      </c>
      <c r="M5689" s="34">
        <v>237</v>
      </c>
      <c r="N5689" s="34">
        <v>22</v>
      </c>
      <c r="O5689" s="45">
        <v>0</v>
      </c>
      <c r="P5689" s="44">
        <v>5686</v>
      </c>
      <c r="Q5689" s="34">
        <v>237</v>
      </c>
      <c r="R5689" s="34">
        <v>22</v>
      </c>
      <c r="S5689" s="45">
        <v>0</v>
      </c>
      <c r="T5689" s="44">
        <v>5686</v>
      </c>
      <c r="U5689" s="34">
        <v>237</v>
      </c>
      <c r="V5689" s="34">
        <v>22</v>
      </c>
      <c r="W5689" s="45">
        <v>0</v>
      </c>
    </row>
    <row r="5690" spans="12:23" x14ac:dyDescent="0.3">
      <c r="L5690" s="44">
        <v>5687</v>
      </c>
      <c r="M5690" s="34">
        <v>237</v>
      </c>
      <c r="N5690" s="34">
        <v>23</v>
      </c>
      <c r="O5690" s="45">
        <v>47.878860374391785</v>
      </c>
      <c r="P5690" s="44">
        <v>5687</v>
      </c>
      <c r="Q5690" s="34">
        <v>237</v>
      </c>
      <c r="R5690" s="34">
        <v>23</v>
      </c>
      <c r="S5690" s="45">
        <v>60.268234575072746</v>
      </c>
      <c r="T5690" s="44">
        <v>5687</v>
      </c>
      <c r="U5690" s="34">
        <v>237</v>
      </c>
      <c r="V5690" s="34">
        <v>23</v>
      </c>
      <c r="W5690" s="45">
        <v>163.36998969780896</v>
      </c>
    </row>
    <row r="5691" spans="12:23" x14ac:dyDescent="0.3">
      <c r="L5691" s="44">
        <v>5688</v>
      </c>
      <c r="M5691" s="34">
        <v>237</v>
      </c>
      <c r="N5691" s="34">
        <v>24</v>
      </c>
      <c r="O5691" s="45">
        <v>152.89006311996056</v>
      </c>
      <c r="P5691" s="44">
        <v>5688</v>
      </c>
      <c r="Q5691" s="34">
        <v>237</v>
      </c>
      <c r="R5691" s="34">
        <v>24</v>
      </c>
      <c r="S5691" s="45">
        <v>192.45266316405122</v>
      </c>
      <c r="T5691" s="44">
        <v>5688</v>
      </c>
      <c r="U5691" s="34">
        <v>237</v>
      </c>
      <c r="V5691" s="34">
        <v>24</v>
      </c>
      <c r="W5691" s="45">
        <v>521.68426402573118</v>
      </c>
    </row>
    <row r="5692" spans="12:23" x14ac:dyDescent="0.3">
      <c r="L5692" s="44">
        <v>5689</v>
      </c>
      <c r="M5692" s="34">
        <v>238</v>
      </c>
      <c r="N5692" s="34">
        <v>1</v>
      </c>
      <c r="O5692" s="45">
        <v>57.428928332612422</v>
      </c>
      <c r="P5692" s="44">
        <v>5689</v>
      </c>
      <c r="Q5692" s="34">
        <v>238</v>
      </c>
      <c r="R5692" s="34">
        <v>1</v>
      </c>
      <c r="S5692" s="45">
        <v>72.289526047201662</v>
      </c>
      <c r="T5692" s="44">
        <v>5689</v>
      </c>
      <c r="U5692" s="34">
        <v>238</v>
      </c>
      <c r="V5692" s="34">
        <v>1</v>
      </c>
      <c r="W5692" s="45">
        <v>195.95628126255886</v>
      </c>
    </row>
    <row r="5693" spans="12:23" x14ac:dyDescent="0.3">
      <c r="L5693" s="44">
        <v>5690</v>
      </c>
      <c r="M5693" s="34">
        <v>238</v>
      </c>
      <c r="N5693" s="34">
        <v>2</v>
      </c>
      <c r="O5693" s="45">
        <v>391.78016885747934</v>
      </c>
      <c r="P5693" s="44">
        <v>5690</v>
      </c>
      <c r="Q5693" s="34">
        <v>238</v>
      </c>
      <c r="R5693" s="34">
        <v>2</v>
      </c>
      <c r="S5693" s="45">
        <v>493.15917158281189</v>
      </c>
      <c r="T5693" s="44">
        <v>5690</v>
      </c>
      <c r="U5693" s="34">
        <v>238</v>
      </c>
      <c r="V5693" s="34">
        <v>2</v>
      </c>
      <c r="W5693" s="45">
        <v>1336.8138182396185</v>
      </c>
    </row>
    <row r="5694" spans="12:23" x14ac:dyDescent="0.3">
      <c r="L5694" s="44">
        <v>5691</v>
      </c>
      <c r="M5694" s="34">
        <v>238</v>
      </c>
      <c r="N5694" s="34">
        <v>3</v>
      </c>
      <c r="O5694" s="45">
        <v>172.03963002997443</v>
      </c>
      <c r="P5694" s="44">
        <v>5691</v>
      </c>
      <c r="Q5694" s="34">
        <v>238</v>
      </c>
      <c r="R5694" s="34">
        <v>3</v>
      </c>
      <c r="S5694" s="45">
        <v>216.55746811385839</v>
      </c>
      <c r="T5694" s="44">
        <v>5691</v>
      </c>
      <c r="U5694" s="34">
        <v>238</v>
      </c>
      <c r="V5694" s="34">
        <v>3</v>
      </c>
      <c r="W5694" s="45">
        <v>587.0255132606386</v>
      </c>
    </row>
    <row r="5695" spans="12:23" x14ac:dyDescent="0.3">
      <c r="L5695" s="44">
        <v>5692</v>
      </c>
      <c r="M5695" s="34">
        <v>238</v>
      </c>
      <c r="N5695" s="34">
        <v>4</v>
      </c>
      <c r="O5695" s="45">
        <v>133.80969960094836</v>
      </c>
      <c r="P5695" s="44">
        <v>5692</v>
      </c>
      <c r="Q5695" s="34">
        <v>238</v>
      </c>
      <c r="R5695" s="34">
        <v>4</v>
      </c>
      <c r="S5695" s="45">
        <v>168.43496902201315</v>
      </c>
      <c r="T5695" s="44">
        <v>5692</v>
      </c>
      <c r="U5695" s="34">
        <v>238</v>
      </c>
      <c r="V5695" s="34">
        <v>4</v>
      </c>
      <c r="W5695" s="45">
        <v>456.57914733839448</v>
      </c>
    </row>
    <row r="5696" spans="12:23" x14ac:dyDescent="0.3">
      <c r="L5696" s="44">
        <v>5693</v>
      </c>
      <c r="M5696" s="34">
        <v>238</v>
      </c>
      <c r="N5696" s="34">
        <v>5</v>
      </c>
      <c r="O5696" s="45">
        <v>57.428928332612422</v>
      </c>
      <c r="P5696" s="44">
        <v>5693</v>
      </c>
      <c r="Q5696" s="34">
        <v>238</v>
      </c>
      <c r="R5696" s="34">
        <v>5</v>
      </c>
      <c r="S5696" s="45">
        <v>72.289526047201662</v>
      </c>
      <c r="T5696" s="44">
        <v>5693</v>
      </c>
      <c r="U5696" s="34">
        <v>238</v>
      </c>
      <c r="V5696" s="34">
        <v>5</v>
      </c>
      <c r="W5696" s="45">
        <v>195.95628126255886</v>
      </c>
    </row>
    <row r="5697" spans="12:23" x14ac:dyDescent="0.3">
      <c r="L5697" s="44">
        <v>5694</v>
      </c>
      <c r="M5697" s="34">
        <v>238</v>
      </c>
      <c r="N5697" s="34">
        <v>6</v>
      </c>
      <c r="O5697" s="45">
        <v>0</v>
      </c>
      <c r="P5697" s="44">
        <v>5694</v>
      </c>
      <c r="Q5697" s="34">
        <v>238</v>
      </c>
      <c r="R5697" s="34">
        <v>6</v>
      </c>
      <c r="S5697" s="45">
        <v>0</v>
      </c>
      <c r="T5697" s="44">
        <v>5694</v>
      </c>
      <c r="U5697" s="34">
        <v>238</v>
      </c>
      <c r="V5697" s="34">
        <v>6</v>
      </c>
      <c r="W5697" s="45">
        <v>0</v>
      </c>
    </row>
    <row r="5698" spans="12:23" x14ac:dyDescent="0.3">
      <c r="L5698" s="44">
        <v>5695</v>
      </c>
      <c r="M5698" s="34">
        <v>238</v>
      </c>
      <c r="N5698" s="34">
        <v>7</v>
      </c>
      <c r="O5698" s="45">
        <v>172.03963002997443</v>
      </c>
      <c r="P5698" s="44">
        <v>5695</v>
      </c>
      <c r="Q5698" s="34">
        <v>238</v>
      </c>
      <c r="R5698" s="34">
        <v>7</v>
      </c>
      <c r="S5698" s="45">
        <v>216.55746811385839</v>
      </c>
      <c r="T5698" s="44">
        <v>5695</v>
      </c>
      <c r="U5698" s="34">
        <v>238</v>
      </c>
      <c r="V5698" s="34">
        <v>7</v>
      </c>
      <c r="W5698" s="45">
        <v>587.0255132606386</v>
      </c>
    </row>
    <row r="5699" spans="12:23" x14ac:dyDescent="0.3">
      <c r="L5699" s="44">
        <v>5696</v>
      </c>
      <c r="M5699" s="34">
        <v>238</v>
      </c>
      <c r="N5699" s="34">
        <v>8</v>
      </c>
      <c r="O5699" s="45">
        <v>0</v>
      </c>
      <c r="P5699" s="44">
        <v>5696</v>
      </c>
      <c r="Q5699" s="34">
        <v>238</v>
      </c>
      <c r="R5699" s="34">
        <v>8</v>
      </c>
      <c r="S5699" s="45">
        <v>0</v>
      </c>
      <c r="T5699" s="44">
        <v>5696</v>
      </c>
      <c r="U5699" s="34">
        <v>238</v>
      </c>
      <c r="V5699" s="34">
        <v>8</v>
      </c>
      <c r="W5699" s="45">
        <v>0</v>
      </c>
    </row>
    <row r="5700" spans="12:23" x14ac:dyDescent="0.3">
      <c r="L5700" s="44">
        <v>5697</v>
      </c>
      <c r="M5700" s="34">
        <v>238</v>
      </c>
      <c r="N5700" s="34">
        <v>9</v>
      </c>
      <c r="O5700" s="45">
        <v>191.22874173484627</v>
      </c>
      <c r="P5700" s="44">
        <v>5697</v>
      </c>
      <c r="Q5700" s="34">
        <v>238</v>
      </c>
      <c r="R5700" s="34">
        <v>9</v>
      </c>
      <c r="S5700" s="45">
        <v>240.71205066810492</v>
      </c>
      <c r="T5700" s="44">
        <v>5697</v>
      </c>
      <c r="U5700" s="34">
        <v>238</v>
      </c>
      <c r="V5700" s="34">
        <v>9</v>
      </c>
      <c r="W5700" s="45">
        <v>652.50169537987176</v>
      </c>
    </row>
    <row r="5701" spans="12:23" x14ac:dyDescent="0.3">
      <c r="L5701" s="44">
        <v>5698</v>
      </c>
      <c r="M5701" s="34">
        <v>238</v>
      </c>
      <c r="N5701" s="34">
        <v>10</v>
      </c>
      <c r="O5701" s="45">
        <v>0</v>
      </c>
      <c r="P5701" s="44">
        <v>5698</v>
      </c>
      <c r="Q5701" s="34">
        <v>238</v>
      </c>
      <c r="R5701" s="34">
        <v>10</v>
      </c>
      <c r="S5701" s="45">
        <v>0</v>
      </c>
      <c r="T5701" s="44">
        <v>5698</v>
      </c>
      <c r="U5701" s="34">
        <v>238</v>
      </c>
      <c r="V5701" s="34">
        <v>10</v>
      </c>
      <c r="W5701" s="45">
        <v>0</v>
      </c>
    </row>
    <row r="5702" spans="12:23" x14ac:dyDescent="0.3">
      <c r="L5702" s="44">
        <v>5699</v>
      </c>
      <c r="M5702" s="34">
        <v>238</v>
      </c>
      <c r="N5702" s="34">
        <v>11</v>
      </c>
      <c r="O5702" s="45">
        <v>468.30923310653304</v>
      </c>
      <c r="P5702" s="44">
        <v>5699</v>
      </c>
      <c r="Q5702" s="34">
        <v>238</v>
      </c>
      <c r="R5702" s="34">
        <v>11</v>
      </c>
      <c r="S5702" s="45">
        <v>589.4912805742714</v>
      </c>
      <c r="T5702" s="44">
        <v>5699</v>
      </c>
      <c r="U5702" s="34">
        <v>238</v>
      </c>
      <c r="V5702" s="34">
        <v>11</v>
      </c>
      <c r="W5702" s="45">
        <v>1597.9426826316774</v>
      </c>
    </row>
    <row r="5703" spans="12:23" x14ac:dyDescent="0.3">
      <c r="L5703" s="44">
        <v>5700</v>
      </c>
      <c r="M5703" s="34">
        <v>238</v>
      </c>
      <c r="N5703" s="34">
        <v>12</v>
      </c>
      <c r="O5703" s="45">
        <v>143.34988136045448</v>
      </c>
      <c r="P5703" s="44">
        <v>5700</v>
      </c>
      <c r="Q5703" s="34">
        <v>238</v>
      </c>
      <c r="R5703" s="34">
        <v>12</v>
      </c>
      <c r="S5703" s="45">
        <v>180.44381609303218</v>
      </c>
      <c r="T5703" s="44">
        <v>5700</v>
      </c>
      <c r="U5703" s="34">
        <v>238</v>
      </c>
      <c r="V5703" s="34">
        <v>12</v>
      </c>
      <c r="W5703" s="45">
        <v>489.13170568206283</v>
      </c>
    </row>
    <row r="5704" spans="12:23" x14ac:dyDescent="0.3">
      <c r="L5704" s="44">
        <v>5701</v>
      </c>
      <c r="M5704" s="34">
        <v>238</v>
      </c>
      <c r="N5704" s="34">
        <v>13</v>
      </c>
      <c r="O5704" s="45">
        <v>47.878860374391785</v>
      </c>
      <c r="P5704" s="44">
        <v>5701</v>
      </c>
      <c r="Q5704" s="34">
        <v>238</v>
      </c>
      <c r="R5704" s="34">
        <v>13</v>
      </c>
      <c r="S5704" s="45">
        <v>60.268234575072746</v>
      </c>
      <c r="T5704" s="44">
        <v>5701</v>
      </c>
      <c r="U5704" s="34">
        <v>238</v>
      </c>
      <c r="V5704" s="34">
        <v>13</v>
      </c>
      <c r="W5704" s="45">
        <v>163.36998969780896</v>
      </c>
    </row>
    <row r="5705" spans="12:23" x14ac:dyDescent="0.3">
      <c r="L5705" s="44">
        <v>5702</v>
      </c>
      <c r="M5705" s="34">
        <v>238</v>
      </c>
      <c r="N5705" s="34">
        <v>14</v>
      </c>
      <c r="O5705" s="45">
        <v>0</v>
      </c>
      <c r="P5705" s="44">
        <v>5702</v>
      </c>
      <c r="Q5705" s="34">
        <v>238</v>
      </c>
      <c r="R5705" s="34">
        <v>14</v>
      </c>
      <c r="S5705" s="45">
        <v>0</v>
      </c>
      <c r="T5705" s="44">
        <v>5702</v>
      </c>
      <c r="U5705" s="34">
        <v>238</v>
      </c>
      <c r="V5705" s="34">
        <v>14</v>
      </c>
      <c r="W5705" s="45">
        <v>0</v>
      </c>
    </row>
    <row r="5706" spans="12:23" x14ac:dyDescent="0.3">
      <c r="L5706" s="44">
        <v>5703</v>
      </c>
      <c r="M5706" s="34">
        <v>238</v>
      </c>
      <c r="N5706" s="34">
        <v>15</v>
      </c>
      <c r="O5706" s="45">
        <v>210.31899145257307</v>
      </c>
      <c r="P5706" s="44">
        <v>5703</v>
      </c>
      <c r="Q5706" s="34">
        <v>238</v>
      </c>
      <c r="R5706" s="34">
        <v>15</v>
      </c>
      <c r="S5706" s="45">
        <v>264.74218921125299</v>
      </c>
      <c r="T5706" s="44">
        <v>5703</v>
      </c>
      <c r="U5706" s="34">
        <v>238</v>
      </c>
      <c r="V5706" s="34">
        <v>15</v>
      </c>
      <c r="W5706" s="45">
        <v>717.64054528829024</v>
      </c>
    </row>
    <row r="5707" spans="12:23" x14ac:dyDescent="0.3">
      <c r="L5707" s="44">
        <v>5704</v>
      </c>
      <c r="M5707" s="34">
        <v>238</v>
      </c>
      <c r="N5707" s="34">
        <v>16</v>
      </c>
      <c r="O5707" s="45">
        <v>0</v>
      </c>
      <c r="P5707" s="44">
        <v>5704</v>
      </c>
      <c r="Q5707" s="34">
        <v>238</v>
      </c>
      <c r="R5707" s="34">
        <v>16</v>
      </c>
      <c r="S5707" s="45">
        <v>0</v>
      </c>
      <c r="T5707" s="44">
        <v>5704</v>
      </c>
      <c r="U5707" s="34">
        <v>238</v>
      </c>
      <c r="V5707" s="34">
        <v>16</v>
      </c>
      <c r="W5707" s="45">
        <v>0</v>
      </c>
    </row>
    <row r="5708" spans="12:23" x14ac:dyDescent="0.3">
      <c r="L5708" s="44">
        <v>5705</v>
      </c>
      <c r="M5708" s="34">
        <v>238</v>
      </c>
      <c r="N5708" s="34">
        <v>17</v>
      </c>
      <c r="O5708" s="45">
        <v>47.878860374391785</v>
      </c>
      <c r="P5708" s="44">
        <v>5705</v>
      </c>
      <c r="Q5708" s="34">
        <v>238</v>
      </c>
      <c r="R5708" s="34">
        <v>17</v>
      </c>
      <c r="S5708" s="45">
        <v>60.268234575072746</v>
      </c>
      <c r="T5708" s="44">
        <v>5705</v>
      </c>
      <c r="U5708" s="34">
        <v>238</v>
      </c>
      <c r="V5708" s="34">
        <v>17</v>
      </c>
      <c r="W5708" s="45">
        <v>163.36998969780896</v>
      </c>
    </row>
    <row r="5709" spans="12:23" x14ac:dyDescent="0.3">
      <c r="L5709" s="44">
        <v>5706</v>
      </c>
      <c r="M5709" s="34">
        <v>238</v>
      </c>
      <c r="N5709" s="34">
        <v>18</v>
      </c>
      <c r="O5709" s="45">
        <v>0</v>
      </c>
      <c r="P5709" s="44">
        <v>5706</v>
      </c>
      <c r="Q5709" s="34">
        <v>238</v>
      </c>
      <c r="R5709" s="34">
        <v>18</v>
      </c>
      <c r="S5709" s="45">
        <v>0</v>
      </c>
      <c r="T5709" s="44">
        <v>5706</v>
      </c>
      <c r="U5709" s="34">
        <v>238</v>
      </c>
      <c r="V5709" s="34">
        <v>18</v>
      </c>
      <c r="W5709" s="45">
        <v>0</v>
      </c>
    </row>
    <row r="5710" spans="12:23" x14ac:dyDescent="0.3">
      <c r="L5710" s="44">
        <v>5707</v>
      </c>
      <c r="M5710" s="34">
        <v>238</v>
      </c>
      <c r="N5710" s="34">
        <v>19</v>
      </c>
      <c r="O5710" s="45">
        <v>47.878860374391785</v>
      </c>
      <c r="P5710" s="44">
        <v>5707</v>
      </c>
      <c r="Q5710" s="34">
        <v>238</v>
      </c>
      <c r="R5710" s="34">
        <v>19</v>
      </c>
      <c r="S5710" s="45">
        <v>60.268234575072746</v>
      </c>
      <c r="T5710" s="44">
        <v>5707</v>
      </c>
      <c r="U5710" s="34">
        <v>238</v>
      </c>
      <c r="V5710" s="34">
        <v>19</v>
      </c>
      <c r="W5710" s="45">
        <v>163.36998969780896</v>
      </c>
    </row>
    <row r="5711" spans="12:23" x14ac:dyDescent="0.3">
      <c r="L5711" s="44">
        <v>5708</v>
      </c>
      <c r="M5711" s="34">
        <v>238</v>
      </c>
      <c r="N5711" s="34">
        <v>20</v>
      </c>
      <c r="O5711" s="45">
        <v>152.89006311996056</v>
      </c>
      <c r="P5711" s="44">
        <v>5708</v>
      </c>
      <c r="Q5711" s="34">
        <v>238</v>
      </c>
      <c r="R5711" s="34">
        <v>20</v>
      </c>
      <c r="S5711" s="45">
        <v>192.45266316405122</v>
      </c>
      <c r="T5711" s="44">
        <v>5708</v>
      </c>
      <c r="U5711" s="34">
        <v>238</v>
      </c>
      <c r="V5711" s="34">
        <v>20</v>
      </c>
      <c r="W5711" s="45">
        <v>521.68426402573118</v>
      </c>
    </row>
    <row r="5712" spans="12:23" x14ac:dyDescent="0.3">
      <c r="L5712" s="44">
        <v>5709</v>
      </c>
      <c r="M5712" s="34">
        <v>238</v>
      </c>
      <c r="N5712" s="34">
        <v>21</v>
      </c>
      <c r="O5712" s="45">
        <v>57.428928332612422</v>
      </c>
      <c r="P5712" s="44">
        <v>5709</v>
      </c>
      <c r="Q5712" s="34">
        <v>238</v>
      </c>
      <c r="R5712" s="34">
        <v>21</v>
      </c>
      <c r="S5712" s="45">
        <v>72.289526047201662</v>
      </c>
      <c r="T5712" s="44">
        <v>5709</v>
      </c>
      <c r="U5712" s="34">
        <v>238</v>
      </c>
      <c r="V5712" s="34">
        <v>21</v>
      </c>
      <c r="W5712" s="45">
        <v>195.95628126255886</v>
      </c>
    </row>
    <row r="5713" spans="12:23" x14ac:dyDescent="0.3">
      <c r="L5713" s="44">
        <v>5710</v>
      </c>
      <c r="M5713" s="34">
        <v>238</v>
      </c>
      <c r="N5713" s="34">
        <v>22</v>
      </c>
      <c r="O5713" s="45">
        <v>812.0919072050466</v>
      </c>
      <c r="P5713" s="44">
        <v>5710</v>
      </c>
      <c r="Q5713" s="34">
        <v>238</v>
      </c>
      <c r="R5713" s="34">
        <v>22</v>
      </c>
      <c r="S5713" s="45">
        <v>1022.2328847686924</v>
      </c>
      <c r="T5713" s="44">
        <v>5710</v>
      </c>
      <c r="U5713" s="34">
        <v>238</v>
      </c>
      <c r="V5713" s="34">
        <v>22</v>
      </c>
      <c r="W5713" s="45">
        <v>2770.9817125205091</v>
      </c>
    </row>
    <row r="5714" spans="12:23" x14ac:dyDescent="0.3">
      <c r="L5714" s="44">
        <v>5711</v>
      </c>
      <c r="M5714" s="34">
        <v>238</v>
      </c>
      <c r="N5714" s="34">
        <v>23</v>
      </c>
      <c r="O5714" s="45">
        <v>181.68855997534013</v>
      </c>
      <c r="P5714" s="44">
        <v>5711</v>
      </c>
      <c r="Q5714" s="34">
        <v>238</v>
      </c>
      <c r="R5714" s="34">
        <v>23</v>
      </c>
      <c r="S5714" s="45">
        <v>228.70320359708586</v>
      </c>
      <c r="T5714" s="44">
        <v>5711</v>
      </c>
      <c r="U5714" s="34">
        <v>238</v>
      </c>
      <c r="V5714" s="34">
        <v>23</v>
      </c>
      <c r="W5714" s="45">
        <v>619.94913703620341</v>
      </c>
    </row>
    <row r="5715" spans="12:23" x14ac:dyDescent="0.3">
      <c r="L5715" s="44">
        <v>5712</v>
      </c>
      <c r="M5715" s="34">
        <v>238</v>
      </c>
      <c r="N5715" s="34">
        <v>24</v>
      </c>
      <c r="O5715" s="45">
        <v>257.97046925653098</v>
      </c>
      <c r="P5715" s="44">
        <v>5712</v>
      </c>
      <c r="Q5715" s="34">
        <v>238</v>
      </c>
      <c r="R5715" s="34">
        <v>24</v>
      </c>
      <c r="S5715" s="45">
        <v>324.72420256079874</v>
      </c>
      <c r="T5715" s="44">
        <v>5712</v>
      </c>
      <c r="U5715" s="34">
        <v>238</v>
      </c>
      <c r="V5715" s="34">
        <v>24</v>
      </c>
      <c r="W5715" s="45">
        <v>880.23467090122404</v>
      </c>
    </row>
    <row r="5716" spans="12:23" x14ac:dyDescent="0.3">
      <c r="L5716" s="44">
        <v>5713</v>
      </c>
      <c r="M5716" s="34">
        <v>239</v>
      </c>
      <c r="N5716" s="34">
        <v>1</v>
      </c>
      <c r="O5716" s="45">
        <v>57.428928332612422</v>
      </c>
      <c r="P5716" s="44">
        <v>5713</v>
      </c>
      <c r="Q5716" s="34">
        <v>239</v>
      </c>
      <c r="R5716" s="34">
        <v>1</v>
      </c>
      <c r="S5716" s="45">
        <v>72.289526047201662</v>
      </c>
      <c r="T5716" s="44">
        <v>5713</v>
      </c>
      <c r="U5716" s="34">
        <v>239</v>
      </c>
      <c r="V5716" s="34">
        <v>1</v>
      </c>
      <c r="W5716" s="45">
        <v>195.95628126255886</v>
      </c>
    </row>
    <row r="5717" spans="12:23" x14ac:dyDescent="0.3">
      <c r="L5717" s="44">
        <v>5714</v>
      </c>
      <c r="M5717" s="34">
        <v>239</v>
      </c>
      <c r="N5717" s="34">
        <v>2</v>
      </c>
      <c r="O5717" s="45">
        <v>0</v>
      </c>
      <c r="P5717" s="44">
        <v>5714</v>
      </c>
      <c r="Q5717" s="34">
        <v>239</v>
      </c>
      <c r="R5717" s="34">
        <v>2</v>
      </c>
      <c r="S5717" s="45">
        <v>0</v>
      </c>
      <c r="T5717" s="44">
        <v>5714</v>
      </c>
      <c r="U5717" s="34">
        <v>239</v>
      </c>
      <c r="V5717" s="34">
        <v>2</v>
      </c>
      <c r="W5717" s="45">
        <v>0</v>
      </c>
    </row>
    <row r="5718" spans="12:23" x14ac:dyDescent="0.3">
      <c r="L5718" s="44">
        <v>5715</v>
      </c>
      <c r="M5718" s="34">
        <v>239</v>
      </c>
      <c r="N5718" s="34">
        <v>3</v>
      </c>
      <c r="O5718" s="45">
        <v>47.878860374391785</v>
      </c>
      <c r="P5718" s="44">
        <v>5715</v>
      </c>
      <c r="Q5718" s="34">
        <v>239</v>
      </c>
      <c r="R5718" s="34">
        <v>3</v>
      </c>
      <c r="S5718" s="45">
        <v>60.268234575072746</v>
      </c>
      <c r="T5718" s="44">
        <v>5715</v>
      </c>
      <c r="U5718" s="34">
        <v>239</v>
      </c>
      <c r="V5718" s="34">
        <v>3</v>
      </c>
      <c r="W5718" s="45">
        <v>163.36998969780896</v>
      </c>
    </row>
    <row r="5719" spans="12:23" x14ac:dyDescent="0.3">
      <c r="L5719" s="44">
        <v>5716</v>
      </c>
      <c r="M5719" s="34">
        <v>239</v>
      </c>
      <c r="N5719" s="34">
        <v>4</v>
      </c>
      <c r="O5719" s="45">
        <v>0</v>
      </c>
      <c r="P5719" s="44">
        <v>5716</v>
      </c>
      <c r="Q5719" s="34">
        <v>239</v>
      </c>
      <c r="R5719" s="34">
        <v>4</v>
      </c>
      <c r="S5719" s="45">
        <v>0</v>
      </c>
      <c r="T5719" s="44">
        <v>5716</v>
      </c>
      <c r="U5719" s="34">
        <v>239</v>
      </c>
      <c r="V5719" s="34">
        <v>4</v>
      </c>
      <c r="W5719" s="45">
        <v>0</v>
      </c>
    </row>
    <row r="5720" spans="12:23" x14ac:dyDescent="0.3">
      <c r="L5720" s="44">
        <v>5717</v>
      </c>
      <c r="M5720" s="34">
        <v>239</v>
      </c>
      <c r="N5720" s="34">
        <v>5</v>
      </c>
      <c r="O5720" s="45">
        <v>210.31899145257307</v>
      </c>
      <c r="P5720" s="44">
        <v>5717</v>
      </c>
      <c r="Q5720" s="34">
        <v>239</v>
      </c>
      <c r="R5720" s="34">
        <v>5</v>
      </c>
      <c r="S5720" s="45">
        <v>264.74218921125299</v>
      </c>
      <c r="T5720" s="44">
        <v>5717</v>
      </c>
      <c r="U5720" s="34">
        <v>239</v>
      </c>
      <c r="V5720" s="34">
        <v>5</v>
      </c>
      <c r="W5720" s="45">
        <v>717.64054528829024</v>
      </c>
    </row>
    <row r="5721" spans="12:23" x14ac:dyDescent="0.3">
      <c r="L5721" s="44">
        <v>5718</v>
      </c>
      <c r="M5721" s="34">
        <v>239</v>
      </c>
      <c r="N5721" s="34">
        <v>6</v>
      </c>
      <c r="O5721" s="45">
        <v>0</v>
      </c>
      <c r="P5721" s="44">
        <v>5718</v>
      </c>
      <c r="Q5721" s="34">
        <v>239</v>
      </c>
      <c r="R5721" s="34">
        <v>6</v>
      </c>
      <c r="S5721" s="45">
        <v>0</v>
      </c>
      <c r="T5721" s="44">
        <v>5718</v>
      </c>
      <c r="U5721" s="34">
        <v>239</v>
      </c>
      <c r="V5721" s="34">
        <v>6</v>
      </c>
      <c r="W5721" s="45">
        <v>0</v>
      </c>
    </row>
    <row r="5722" spans="12:23" x14ac:dyDescent="0.3">
      <c r="L5722" s="44">
        <v>5719</v>
      </c>
      <c r="M5722" s="34">
        <v>239</v>
      </c>
      <c r="N5722" s="34">
        <v>7</v>
      </c>
      <c r="O5722" s="45">
        <v>47.878860374391785</v>
      </c>
      <c r="P5722" s="44">
        <v>5719</v>
      </c>
      <c r="Q5722" s="34">
        <v>239</v>
      </c>
      <c r="R5722" s="34">
        <v>7</v>
      </c>
      <c r="S5722" s="45">
        <v>60.268234575072746</v>
      </c>
      <c r="T5722" s="44">
        <v>5719</v>
      </c>
      <c r="U5722" s="34">
        <v>239</v>
      </c>
      <c r="V5722" s="34">
        <v>7</v>
      </c>
      <c r="W5722" s="45">
        <v>163.36998969780896</v>
      </c>
    </row>
    <row r="5723" spans="12:23" x14ac:dyDescent="0.3">
      <c r="L5723" s="44">
        <v>5720</v>
      </c>
      <c r="M5723" s="34">
        <v>239</v>
      </c>
      <c r="N5723" s="34">
        <v>8</v>
      </c>
      <c r="O5723" s="45">
        <v>0</v>
      </c>
      <c r="P5723" s="44">
        <v>5720</v>
      </c>
      <c r="Q5723" s="34">
        <v>239</v>
      </c>
      <c r="R5723" s="34">
        <v>8</v>
      </c>
      <c r="S5723" s="45">
        <v>0</v>
      </c>
      <c r="T5723" s="44">
        <v>5720</v>
      </c>
      <c r="U5723" s="34">
        <v>239</v>
      </c>
      <c r="V5723" s="34">
        <v>8</v>
      </c>
      <c r="W5723" s="45">
        <v>0</v>
      </c>
    </row>
    <row r="5724" spans="12:23" x14ac:dyDescent="0.3">
      <c r="L5724" s="44">
        <v>5721</v>
      </c>
      <c r="M5724" s="34">
        <v>239</v>
      </c>
      <c r="N5724" s="34">
        <v>9</v>
      </c>
      <c r="O5724" s="45">
        <v>191.22874173484627</v>
      </c>
      <c r="P5724" s="44">
        <v>5721</v>
      </c>
      <c r="Q5724" s="34">
        <v>239</v>
      </c>
      <c r="R5724" s="34">
        <v>9</v>
      </c>
      <c r="S5724" s="45">
        <v>240.71205066810492</v>
      </c>
      <c r="T5724" s="44">
        <v>5721</v>
      </c>
      <c r="U5724" s="34">
        <v>239</v>
      </c>
      <c r="V5724" s="34">
        <v>9</v>
      </c>
      <c r="W5724" s="45">
        <v>652.50169537987176</v>
      </c>
    </row>
    <row r="5725" spans="12:23" x14ac:dyDescent="0.3">
      <c r="L5725" s="44">
        <v>5722</v>
      </c>
      <c r="M5725" s="34">
        <v>239</v>
      </c>
      <c r="N5725" s="34">
        <v>10</v>
      </c>
      <c r="O5725" s="45">
        <v>9.5599541569351381</v>
      </c>
      <c r="P5725" s="44">
        <v>5722</v>
      </c>
      <c r="Q5725" s="34">
        <v>239</v>
      </c>
      <c r="R5725" s="34">
        <v>10</v>
      </c>
      <c r="S5725" s="45">
        <v>12.03373587323877</v>
      </c>
      <c r="T5725" s="44">
        <v>5722</v>
      </c>
      <c r="U5725" s="34">
        <v>239</v>
      </c>
      <c r="V5725" s="34">
        <v>10</v>
      </c>
      <c r="W5725" s="45">
        <v>32.620024785831369</v>
      </c>
    </row>
    <row r="5726" spans="12:23" x14ac:dyDescent="0.3">
      <c r="L5726" s="44">
        <v>5723</v>
      </c>
      <c r="M5726" s="34">
        <v>239</v>
      </c>
      <c r="N5726" s="34">
        <v>11</v>
      </c>
      <c r="O5726" s="45">
        <v>28.669976272090892</v>
      </c>
      <c r="P5726" s="44">
        <v>5723</v>
      </c>
      <c r="Q5726" s="34">
        <v>239</v>
      </c>
      <c r="R5726" s="34">
        <v>11</v>
      </c>
      <c r="S5726" s="45">
        <v>36.088763218606438</v>
      </c>
      <c r="T5726" s="44">
        <v>5723</v>
      </c>
      <c r="U5726" s="34">
        <v>239</v>
      </c>
      <c r="V5726" s="34">
        <v>11</v>
      </c>
      <c r="W5726" s="45">
        <v>97.826341136412566</v>
      </c>
    </row>
    <row r="5727" spans="12:23" x14ac:dyDescent="0.3">
      <c r="L5727" s="44">
        <v>5724</v>
      </c>
      <c r="M5727" s="34">
        <v>239</v>
      </c>
      <c r="N5727" s="34">
        <v>12</v>
      </c>
      <c r="O5727" s="45">
        <v>191.09033495284305</v>
      </c>
      <c r="P5727" s="44">
        <v>5724</v>
      </c>
      <c r="Q5727" s="34">
        <v>239</v>
      </c>
      <c r="R5727" s="34">
        <v>12</v>
      </c>
      <c r="S5727" s="45">
        <v>240.53782905256682</v>
      </c>
      <c r="T5727" s="44">
        <v>5724</v>
      </c>
      <c r="U5727" s="34">
        <v>239</v>
      </c>
      <c r="V5727" s="34">
        <v>12</v>
      </c>
      <c r="W5727" s="45">
        <v>652.02943028473044</v>
      </c>
    </row>
    <row r="5728" spans="12:23" x14ac:dyDescent="0.3">
      <c r="L5728" s="44">
        <v>5725</v>
      </c>
      <c r="M5728" s="34">
        <v>239</v>
      </c>
      <c r="N5728" s="34">
        <v>13</v>
      </c>
      <c r="O5728" s="45">
        <v>9.5599541569351381</v>
      </c>
      <c r="P5728" s="44">
        <v>5725</v>
      </c>
      <c r="Q5728" s="34">
        <v>239</v>
      </c>
      <c r="R5728" s="34">
        <v>13</v>
      </c>
      <c r="S5728" s="45">
        <v>12.03373587323877</v>
      </c>
      <c r="T5728" s="44">
        <v>5725</v>
      </c>
      <c r="U5728" s="34">
        <v>239</v>
      </c>
      <c r="V5728" s="34">
        <v>13</v>
      </c>
      <c r="W5728" s="45">
        <v>32.620024785831369</v>
      </c>
    </row>
    <row r="5729" spans="12:23" x14ac:dyDescent="0.3">
      <c r="L5729" s="44">
        <v>5726</v>
      </c>
      <c r="M5729" s="34">
        <v>239</v>
      </c>
      <c r="N5729" s="34">
        <v>14</v>
      </c>
      <c r="O5729" s="45">
        <v>430.00021308779071</v>
      </c>
      <c r="P5729" s="44">
        <v>5726</v>
      </c>
      <c r="Q5729" s="34">
        <v>239</v>
      </c>
      <c r="R5729" s="34">
        <v>14</v>
      </c>
      <c r="S5729" s="45">
        <v>541.26922627354713</v>
      </c>
      <c r="T5729" s="44">
        <v>5726</v>
      </c>
      <c r="U5729" s="34">
        <v>239</v>
      </c>
      <c r="V5729" s="34">
        <v>14</v>
      </c>
      <c r="W5729" s="45">
        <v>1467.2264509407805</v>
      </c>
    </row>
    <row r="5730" spans="12:23" x14ac:dyDescent="0.3">
      <c r="L5730" s="44">
        <v>5727</v>
      </c>
      <c r="M5730" s="34">
        <v>239</v>
      </c>
      <c r="N5730" s="34">
        <v>15</v>
      </c>
      <c r="O5730" s="45">
        <v>143.34988136045448</v>
      </c>
      <c r="P5730" s="44">
        <v>5727</v>
      </c>
      <c r="Q5730" s="34">
        <v>239</v>
      </c>
      <c r="R5730" s="34">
        <v>15</v>
      </c>
      <c r="S5730" s="45">
        <v>180.44381609303218</v>
      </c>
      <c r="T5730" s="44">
        <v>5727</v>
      </c>
      <c r="U5730" s="34">
        <v>239</v>
      </c>
      <c r="V5730" s="34">
        <v>15</v>
      </c>
      <c r="W5730" s="45">
        <v>489.13170568206283</v>
      </c>
    </row>
    <row r="5731" spans="12:23" x14ac:dyDescent="0.3">
      <c r="L5731" s="44">
        <v>5728</v>
      </c>
      <c r="M5731" s="34">
        <v>239</v>
      </c>
      <c r="N5731" s="34">
        <v>16</v>
      </c>
      <c r="O5731" s="45">
        <v>57.428928332612422</v>
      </c>
      <c r="P5731" s="44">
        <v>5728</v>
      </c>
      <c r="Q5731" s="34">
        <v>239</v>
      </c>
      <c r="R5731" s="34">
        <v>16</v>
      </c>
      <c r="S5731" s="45">
        <v>72.289526047201662</v>
      </c>
      <c r="T5731" s="44">
        <v>5728</v>
      </c>
      <c r="U5731" s="34">
        <v>239</v>
      </c>
      <c r="V5731" s="34">
        <v>16</v>
      </c>
      <c r="W5731" s="45">
        <v>195.95628126255886</v>
      </c>
    </row>
    <row r="5732" spans="12:23" x14ac:dyDescent="0.3">
      <c r="L5732" s="44">
        <v>5729</v>
      </c>
      <c r="M5732" s="34">
        <v>239</v>
      </c>
      <c r="N5732" s="34">
        <v>17</v>
      </c>
      <c r="O5732" s="45">
        <v>0</v>
      </c>
      <c r="P5732" s="44">
        <v>5729</v>
      </c>
      <c r="Q5732" s="34">
        <v>239</v>
      </c>
      <c r="R5732" s="34">
        <v>17</v>
      </c>
      <c r="S5732" s="45">
        <v>0</v>
      </c>
      <c r="T5732" s="44">
        <v>5729</v>
      </c>
      <c r="U5732" s="34">
        <v>239</v>
      </c>
      <c r="V5732" s="34">
        <v>17</v>
      </c>
      <c r="W5732" s="45">
        <v>0</v>
      </c>
    </row>
    <row r="5733" spans="12:23" x14ac:dyDescent="0.3">
      <c r="L5733" s="44">
        <v>5730</v>
      </c>
      <c r="M5733" s="34">
        <v>239</v>
      </c>
      <c r="N5733" s="34">
        <v>18</v>
      </c>
      <c r="O5733" s="45">
        <v>47.878860374391785</v>
      </c>
      <c r="P5733" s="44">
        <v>5730</v>
      </c>
      <c r="Q5733" s="34">
        <v>239</v>
      </c>
      <c r="R5733" s="34">
        <v>18</v>
      </c>
      <c r="S5733" s="45">
        <v>60.268234575072746</v>
      </c>
      <c r="T5733" s="44">
        <v>5730</v>
      </c>
      <c r="U5733" s="34">
        <v>239</v>
      </c>
      <c r="V5733" s="34">
        <v>18</v>
      </c>
      <c r="W5733" s="45">
        <v>163.36998969780896</v>
      </c>
    </row>
    <row r="5734" spans="12:23" x14ac:dyDescent="0.3">
      <c r="L5734" s="44">
        <v>5731</v>
      </c>
      <c r="M5734" s="34">
        <v>239</v>
      </c>
      <c r="N5734" s="34">
        <v>19</v>
      </c>
      <c r="O5734" s="45">
        <v>143.34988136045448</v>
      </c>
      <c r="P5734" s="44">
        <v>5731</v>
      </c>
      <c r="Q5734" s="34">
        <v>239</v>
      </c>
      <c r="R5734" s="34">
        <v>19</v>
      </c>
      <c r="S5734" s="45">
        <v>180.44381609303218</v>
      </c>
      <c r="T5734" s="44">
        <v>5731</v>
      </c>
      <c r="U5734" s="34">
        <v>239</v>
      </c>
      <c r="V5734" s="34">
        <v>19</v>
      </c>
      <c r="W5734" s="45">
        <v>489.13170568206283</v>
      </c>
    </row>
    <row r="5735" spans="12:23" x14ac:dyDescent="0.3">
      <c r="L5735" s="44">
        <v>5732</v>
      </c>
      <c r="M5735" s="34">
        <v>239</v>
      </c>
      <c r="N5735" s="34">
        <v>20</v>
      </c>
      <c r="O5735" s="45">
        <v>430.01998548521982</v>
      </c>
      <c r="P5735" s="44">
        <v>5732</v>
      </c>
      <c r="Q5735" s="34">
        <v>239</v>
      </c>
      <c r="R5735" s="34">
        <v>20</v>
      </c>
      <c r="S5735" s="45">
        <v>541.29411507576697</v>
      </c>
      <c r="T5735" s="44">
        <v>5732</v>
      </c>
      <c r="U5735" s="34">
        <v>239</v>
      </c>
      <c r="V5735" s="34">
        <v>20</v>
      </c>
      <c r="W5735" s="45">
        <v>1467.2939173829438</v>
      </c>
    </row>
    <row r="5736" spans="12:23" x14ac:dyDescent="0.3">
      <c r="L5736" s="44">
        <v>5733</v>
      </c>
      <c r="M5736" s="34">
        <v>239</v>
      </c>
      <c r="N5736" s="34">
        <v>21</v>
      </c>
      <c r="O5736" s="45">
        <v>0</v>
      </c>
      <c r="P5736" s="44">
        <v>5733</v>
      </c>
      <c r="Q5736" s="34">
        <v>239</v>
      </c>
      <c r="R5736" s="34">
        <v>21</v>
      </c>
      <c r="S5736" s="45">
        <v>0</v>
      </c>
      <c r="T5736" s="44">
        <v>5733</v>
      </c>
      <c r="U5736" s="34">
        <v>239</v>
      </c>
      <c r="V5736" s="34">
        <v>21</v>
      </c>
      <c r="W5736" s="45">
        <v>0</v>
      </c>
    </row>
    <row r="5737" spans="12:23" x14ac:dyDescent="0.3">
      <c r="L5737" s="44">
        <v>5734</v>
      </c>
      <c r="M5737" s="34">
        <v>239</v>
      </c>
      <c r="N5737" s="34">
        <v>22</v>
      </c>
      <c r="O5737" s="45">
        <v>47.878860374391785</v>
      </c>
      <c r="P5737" s="44">
        <v>5734</v>
      </c>
      <c r="Q5737" s="34">
        <v>239</v>
      </c>
      <c r="R5737" s="34">
        <v>22</v>
      </c>
      <c r="S5737" s="45">
        <v>60.268234575072746</v>
      </c>
      <c r="T5737" s="44">
        <v>5734</v>
      </c>
      <c r="U5737" s="34">
        <v>239</v>
      </c>
      <c r="V5737" s="34">
        <v>22</v>
      </c>
      <c r="W5737" s="45">
        <v>163.36998969780896</v>
      </c>
    </row>
    <row r="5738" spans="12:23" x14ac:dyDescent="0.3">
      <c r="L5738" s="44">
        <v>5735</v>
      </c>
      <c r="M5738" s="34">
        <v>239</v>
      </c>
      <c r="N5738" s="34">
        <v>23</v>
      </c>
      <c r="O5738" s="45">
        <v>0</v>
      </c>
      <c r="P5738" s="44">
        <v>5735</v>
      </c>
      <c r="Q5738" s="34">
        <v>239</v>
      </c>
      <c r="R5738" s="34">
        <v>23</v>
      </c>
      <c r="S5738" s="45">
        <v>0</v>
      </c>
      <c r="T5738" s="44">
        <v>5735</v>
      </c>
      <c r="U5738" s="34">
        <v>239</v>
      </c>
      <c r="V5738" s="34">
        <v>23</v>
      </c>
      <c r="W5738" s="45">
        <v>0</v>
      </c>
    </row>
    <row r="5739" spans="12:23" x14ac:dyDescent="0.3">
      <c r="L5739" s="44">
        <v>5736</v>
      </c>
      <c r="M5739" s="34">
        <v>239</v>
      </c>
      <c r="N5739" s="34">
        <v>24</v>
      </c>
      <c r="O5739" s="45">
        <v>210.31899145257307</v>
      </c>
      <c r="P5739" s="44">
        <v>5736</v>
      </c>
      <c r="Q5739" s="34">
        <v>239</v>
      </c>
      <c r="R5739" s="34">
        <v>24</v>
      </c>
      <c r="S5739" s="45">
        <v>264.74218921125299</v>
      </c>
      <c r="T5739" s="44">
        <v>5736</v>
      </c>
      <c r="U5739" s="34">
        <v>239</v>
      </c>
      <c r="V5739" s="34">
        <v>24</v>
      </c>
      <c r="W5739" s="45">
        <v>717.64054528829024</v>
      </c>
    </row>
    <row r="5740" spans="12:23" x14ac:dyDescent="0.3">
      <c r="L5740" s="44">
        <v>5737</v>
      </c>
      <c r="M5740" s="34">
        <v>240</v>
      </c>
      <c r="N5740" s="34">
        <v>1</v>
      </c>
      <c r="O5740" s="45">
        <v>0</v>
      </c>
      <c r="P5740" s="44">
        <v>5737</v>
      </c>
      <c r="Q5740" s="34">
        <v>240</v>
      </c>
      <c r="R5740" s="34">
        <v>1</v>
      </c>
      <c r="S5740" s="45">
        <v>0</v>
      </c>
      <c r="T5740" s="44">
        <v>5737</v>
      </c>
      <c r="U5740" s="34">
        <v>240</v>
      </c>
      <c r="V5740" s="34">
        <v>1</v>
      </c>
      <c r="W5740" s="45">
        <v>0</v>
      </c>
    </row>
    <row r="5741" spans="12:23" x14ac:dyDescent="0.3">
      <c r="L5741" s="44">
        <v>5738</v>
      </c>
      <c r="M5741" s="34">
        <v>240</v>
      </c>
      <c r="N5741" s="34">
        <v>2</v>
      </c>
      <c r="O5741" s="45">
        <v>47.878860374391785</v>
      </c>
      <c r="P5741" s="44">
        <v>5738</v>
      </c>
      <c r="Q5741" s="34">
        <v>240</v>
      </c>
      <c r="R5741" s="34">
        <v>2</v>
      </c>
      <c r="S5741" s="45">
        <v>60.268234575072746</v>
      </c>
      <c r="T5741" s="44">
        <v>5738</v>
      </c>
      <c r="U5741" s="34">
        <v>240</v>
      </c>
      <c r="V5741" s="34">
        <v>2</v>
      </c>
      <c r="W5741" s="45">
        <v>163.36998969780896</v>
      </c>
    </row>
    <row r="5742" spans="12:23" x14ac:dyDescent="0.3">
      <c r="L5742" s="44">
        <v>5739</v>
      </c>
      <c r="M5742" s="34">
        <v>240</v>
      </c>
      <c r="N5742" s="34">
        <v>3</v>
      </c>
      <c r="O5742" s="45">
        <v>152.89006311996056</v>
      </c>
      <c r="P5742" s="44">
        <v>5739</v>
      </c>
      <c r="Q5742" s="34">
        <v>240</v>
      </c>
      <c r="R5742" s="34">
        <v>3</v>
      </c>
      <c r="S5742" s="45">
        <v>192.45266316405122</v>
      </c>
      <c r="T5742" s="44">
        <v>5739</v>
      </c>
      <c r="U5742" s="34">
        <v>240</v>
      </c>
      <c r="V5742" s="34">
        <v>3</v>
      </c>
      <c r="W5742" s="45">
        <v>521.68426402573118</v>
      </c>
    </row>
    <row r="5743" spans="12:23" x14ac:dyDescent="0.3">
      <c r="L5743" s="44">
        <v>5740</v>
      </c>
      <c r="M5743" s="34">
        <v>240</v>
      </c>
      <c r="N5743" s="34">
        <v>4</v>
      </c>
      <c r="O5743" s="45">
        <v>602.00029832290716</v>
      </c>
      <c r="P5743" s="44">
        <v>5740</v>
      </c>
      <c r="Q5743" s="34">
        <v>240</v>
      </c>
      <c r="R5743" s="34">
        <v>4</v>
      </c>
      <c r="S5743" s="45">
        <v>757.77691678296617</v>
      </c>
      <c r="T5743" s="44">
        <v>5740</v>
      </c>
      <c r="U5743" s="34">
        <v>240</v>
      </c>
      <c r="V5743" s="34">
        <v>4</v>
      </c>
      <c r="W5743" s="45">
        <v>2054.1170313170933</v>
      </c>
    </row>
    <row r="5744" spans="12:23" x14ac:dyDescent="0.3">
      <c r="L5744" s="44">
        <v>5741</v>
      </c>
      <c r="M5744" s="34">
        <v>240</v>
      </c>
      <c r="N5744" s="34">
        <v>5</v>
      </c>
      <c r="O5744" s="45">
        <v>0</v>
      </c>
      <c r="P5744" s="44">
        <v>5741</v>
      </c>
      <c r="Q5744" s="34">
        <v>240</v>
      </c>
      <c r="R5744" s="34">
        <v>5</v>
      </c>
      <c r="S5744" s="45">
        <v>0</v>
      </c>
      <c r="T5744" s="44">
        <v>5741</v>
      </c>
      <c r="U5744" s="34">
        <v>240</v>
      </c>
      <c r="V5744" s="34">
        <v>5</v>
      </c>
      <c r="W5744" s="45">
        <v>0</v>
      </c>
    </row>
    <row r="5745" spans="12:23" x14ac:dyDescent="0.3">
      <c r="L5745" s="44">
        <v>5742</v>
      </c>
      <c r="M5745" s="34">
        <v>240</v>
      </c>
      <c r="N5745" s="34">
        <v>6</v>
      </c>
      <c r="O5745" s="45">
        <v>57.428928332612422</v>
      </c>
      <c r="P5745" s="44">
        <v>5742</v>
      </c>
      <c r="Q5745" s="34">
        <v>240</v>
      </c>
      <c r="R5745" s="34">
        <v>6</v>
      </c>
      <c r="S5745" s="45">
        <v>72.289526047201662</v>
      </c>
      <c r="T5745" s="44">
        <v>5742</v>
      </c>
      <c r="U5745" s="34">
        <v>240</v>
      </c>
      <c r="V5745" s="34">
        <v>6</v>
      </c>
      <c r="W5745" s="45">
        <v>195.95628126255886</v>
      </c>
    </row>
    <row r="5746" spans="12:23" x14ac:dyDescent="0.3">
      <c r="L5746" s="44">
        <v>5743</v>
      </c>
      <c r="M5746" s="34">
        <v>240</v>
      </c>
      <c r="N5746" s="34">
        <v>7</v>
      </c>
      <c r="O5746" s="45">
        <v>133.80969960094836</v>
      </c>
      <c r="P5746" s="44">
        <v>5743</v>
      </c>
      <c r="Q5746" s="34">
        <v>240</v>
      </c>
      <c r="R5746" s="34">
        <v>7</v>
      </c>
      <c r="S5746" s="45">
        <v>168.43496902201315</v>
      </c>
      <c r="T5746" s="44">
        <v>5743</v>
      </c>
      <c r="U5746" s="34">
        <v>240</v>
      </c>
      <c r="V5746" s="34">
        <v>7</v>
      </c>
      <c r="W5746" s="45">
        <v>456.57914733839448</v>
      </c>
    </row>
    <row r="5747" spans="12:23" x14ac:dyDescent="0.3">
      <c r="L5747" s="44">
        <v>5744</v>
      </c>
      <c r="M5747" s="34">
        <v>240</v>
      </c>
      <c r="N5747" s="34">
        <v>8</v>
      </c>
      <c r="O5747" s="45">
        <v>47.878860374391785</v>
      </c>
      <c r="P5747" s="44">
        <v>5744</v>
      </c>
      <c r="Q5747" s="34">
        <v>240</v>
      </c>
      <c r="R5747" s="34">
        <v>8</v>
      </c>
      <c r="S5747" s="45">
        <v>60.268234575072746</v>
      </c>
      <c r="T5747" s="44">
        <v>5744</v>
      </c>
      <c r="U5747" s="34">
        <v>240</v>
      </c>
      <c r="V5747" s="34">
        <v>8</v>
      </c>
      <c r="W5747" s="45">
        <v>163.36998969780896</v>
      </c>
    </row>
    <row r="5748" spans="12:23" x14ac:dyDescent="0.3">
      <c r="L5748" s="44">
        <v>5745</v>
      </c>
      <c r="M5748" s="34">
        <v>240</v>
      </c>
      <c r="N5748" s="34">
        <v>9</v>
      </c>
      <c r="O5748" s="45">
        <v>162.44013107818122</v>
      </c>
      <c r="P5748" s="44">
        <v>5745</v>
      </c>
      <c r="Q5748" s="34">
        <v>240</v>
      </c>
      <c r="R5748" s="34">
        <v>9</v>
      </c>
      <c r="S5748" s="45">
        <v>204.47395463618017</v>
      </c>
      <c r="T5748" s="44">
        <v>5745</v>
      </c>
      <c r="U5748" s="34">
        <v>240</v>
      </c>
      <c r="V5748" s="34">
        <v>9</v>
      </c>
      <c r="W5748" s="45">
        <v>554.27055559048108</v>
      </c>
    </row>
    <row r="5749" spans="12:23" x14ac:dyDescent="0.3">
      <c r="L5749" s="44">
        <v>5746</v>
      </c>
      <c r="M5749" s="34">
        <v>240</v>
      </c>
      <c r="N5749" s="34">
        <v>10</v>
      </c>
      <c r="O5749" s="45">
        <v>439.65902923187105</v>
      </c>
      <c r="P5749" s="44">
        <v>5746</v>
      </c>
      <c r="Q5749" s="34">
        <v>240</v>
      </c>
      <c r="R5749" s="34">
        <v>10</v>
      </c>
      <c r="S5749" s="45">
        <v>553.42740615788455</v>
      </c>
      <c r="T5749" s="44">
        <v>5746</v>
      </c>
      <c r="U5749" s="34">
        <v>240</v>
      </c>
      <c r="V5749" s="34">
        <v>10</v>
      </c>
      <c r="W5749" s="45">
        <v>1500.1838079374272</v>
      </c>
    </row>
    <row r="5750" spans="12:23" x14ac:dyDescent="0.3">
      <c r="L5750" s="44">
        <v>5747</v>
      </c>
      <c r="M5750" s="34">
        <v>240</v>
      </c>
      <c r="N5750" s="34">
        <v>11</v>
      </c>
      <c r="O5750" s="45">
        <v>0</v>
      </c>
      <c r="P5750" s="44">
        <v>5747</v>
      </c>
      <c r="Q5750" s="34">
        <v>240</v>
      </c>
      <c r="R5750" s="34">
        <v>11</v>
      </c>
      <c r="S5750" s="45">
        <v>0</v>
      </c>
      <c r="T5750" s="44">
        <v>5747</v>
      </c>
      <c r="U5750" s="34">
        <v>240</v>
      </c>
      <c r="V5750" s="34">
        <v>11</v>
      </c>
      <c r="W5750" s="45">
        <v>0</v>
      </c>
    </row>
    <row r="5751" spans="12:23" x14ac:dyDescent="0.3">
      <c r="L5751" s="44">
        <v>5748</v>
      </c>
      <c r="M5751" s="34">
        <v>240</v>
      </c>
      <c r="N5751" s="34">
        <v>12</v>
      </c>
      <c r="O5751" s="45">
        <v>191.23862793356076</v>
      </c>
      <c r="P5751" s="44">
        <v>5748</v>
      </c>
      <c r="Q5751" s="34">
        <v>240</v>
      </c>
      <c r="R5751" s="34">
        <v>12</v>
      </c>
      <c r="S5751" s="45">
        <v>240.72449506921481</v>
      </c>
      <c r="T5751" s="44">
        <v>5748</v>
      </c>
      <c r="U5751" s="34">
        <v>240</v>
      </c>
      <c r="V5751" s="34">
        <v>12</v>
      </c>
      <c r="W5751" s="45">
        <v>652.53542860095331</v>
      </c>
    </row>
    <row r="5752" spans="12:23" x14ac:dyDescent="0.3">
      <c r="L5752" s="44">
        <v>5749</v>
      </c>
      <c r="M5752" s="34">
        <v>240</v>
      </c>
      <c r="N5752" s="34">
        <v>13</v>
      </c>
      <c r="O5752" s="45">
        <v>0</v>
      </c>
      <c r="P5752" s="44">
        <v>5749</v>
      </c>
      <c r="Q5752" s="34">
        <v>240</v>
      </c>
      <c r="R5752" s="34">
        <v>13</v>
      </c>
      <c r="S5752" s="45">
        <v>0</v>
      </c>
      <c r="T5752" s="44">
        <v>5749</v>
      </c>
      <c r="U5752" s="34">
        <v>240</v>
      </c>
      <c r="V5752" s="34">
        <v>13</v>
      </c>
      <c r="W5752" s="45">
        <v>0</v>
      </c>
    </row>
    <row r="5753" spans="12:23" x14ac:dyDescent="0.3">
      <c r="L5753" s="44">
        <v>5750</v>
      </c>
      <c r="M5753" s="34">
        <v>240</v>
      </c>
      <c r="N5753" s="34">
        <v>14</v>
      </c>
      <c r="O5753" s="45">
        <v>47.878860374391785</v>
      </c>
      <c r="P5753" s="44">
        <v>5750</v>
      </c>
      <c r="Q5753" s="34">
        <v>240</v>
      </c>
      <c r="R5753" s="34">
        <v>14</v>
      </c>
      <c r="S5753" s="45">
        <v>60.268234575072746</v>
      </c>
      <c r="T5753" s="44">
        <v>5750</v>
      </c>
      <c r="U5753" s="34">
        <v>240</v>
      </c>
      <c r="V5753" s="34">
        <v>14</v>
      </c>
      <c r="W5753" s="45">
        <v>163.36998969780896</v>
      </c>
    </row>
    <row r="5754" spans="12:23" x14ac:dyDescent="0.3">
      <c r="L5754" s="44">
        <v>5751</v>
      </c>
      <c r="M5754" s="34">
        <v>240</v>
      </c>
      <c r="N5754" s="34">
        <v>15</v>
      </c>
      <c r="O5754" s="45">
        <v>124.16076965558263</v>
      </c>
      <c r="P5754" s="44">
        <v>5751</v>
      </c>
      <c r="Q5754" s="34">
        <v>240</v>
      </c>
      <c r="R5754" s="34">
        <v>15</v>
      </c>
      <c r="S5754" s="45">
        <v>156.28923353878562</v>
      </c>
      <c r="T5754" s="44">
        <v>5751</v>
      </c>
      <c r="U5754" s="34">
        <v>240</v>
      </c>
      <c r="V5754" s="34">
        <v>15</v>
      </c>
      <c r="W5754" s="45">
        <v>423.65552356282956</v>
      </c>
    </row>
    <row r="5755" spans="12:23" x14ac:dyDescent="0.3">
      <c r="L5755" s="44">
        <v>5752</v>
      </c>
      <c r="M5755" s="34">
        <v>240</v>
      </c>
      <c r="N5755" s="34">
        <v>16</v>
      </c>
      <c r="O5755" s="45">
        <v>391.84937224848073</v>
      </c>
      <c r="P5755" s="44">
        <v>5752</v>
      </c>
      <c r="Q5755" s="34">
        <v>240</v>
      </c>
      <c r="R5755" s="34">
        <v>16</v>
      </c>
      <c r="S5755" s="45">
        <v>493.24628239058075</v>
      </c>
      <c r="T5755" s="44">
        <v>5752</v>
      </c>
      <c r="U5755" s="34">
        <v>240</v>
      </c>
      <c r="V5755" s="34">
        <v>16</v>
      </c>
      <c r="W5755" s="45">
        <v>1337.0499507871887</v>
      </c>
    </row>
    <row r="5756" spans="12:23" x14ac:dyDescent="0.3">
      <c r="L5756" s="44">
        <v>5753</v>
      </c>
      <c r="M5756" s="34">
        <v>240</v>
      </c>
      <c r="N5756" s="34">
        <v>17</v>
      </c>
      <c r="O5756" s="45">
        <v>143.34988136045448</v>
      </c>
      <c r="P5756" s="44">
        <v>5753</v>
      </c>
      <c r="Q5756" s="34">
        <v>240</v>
      </c>
      <c r="R5756" s="34">
        <v>17</v>
      </c>
      <c r="S5756" s="45">
        <v>180.44381609303218</v>
      </c>
      <c r="T5756" s="44">
        <v>5753</v>
      </c>
      <c r="U5756" s="34">
        <v>240</v>
      </c>
      <c r="V5756" s="34">
        <v>17</v>
      </c>
      <c r="W5756" s="45">
        <v>489.13170568206283</v>
      </c>
    </row>
    <row r="5757" spans="12:23" x14ac:dyDescent="0.3">
      <c r="L5757" s="44">
        <v>5754</v>
      </c>
      <c r="M5757" s="34">
        <v>240</v>
      </c>
      <c r="N5757" s="34">
        <v>18</v>
      </c>
      <c r="O5757" s="45">
        <v>105.20892671985908</v>
      </c>
      <c r="P5757" s="44">
        <v>5754</v>
      </c>
      <c r="Q5757" s="34">
        <v>240</v>
      </c>
      <c r="R5757" s="34">
        <v>18</v>
      </c>
      <c r="S5757" s="45">
        <v>132.43331661117577</v>
      </c>
      <c r="T5757" s="44">
        <v>5754</v>
      </c>
      <c r="U5757" s="34">
        <v>240</v>
      </c>
      <c r="V5757" s="34">
        <v>18</v>
      </c>
      <c r="W5757" s="45">
        <v>358.98893874955263</v>
      </c>
    </row>
    <row r="5758" spans="12:23" x14ac:dyDescent="0.3">
      <c r="L5758" s="44">
        <v>5755</v>
      </c>
      <c r="M5758" s="34">
        <v>240</v>
      </c>
      <c r="N5758" s="34">
        <v>19</v>
      </c>
      <c r="O5758" s="45">
        <v>0</v>
      </c>
      <c r="P5758" s="44">
        <v>5755</v>
      </c>
      <c r="Q5758" s="34">
        <v>240</v>
      </c>
      <c r="R5758" s="34">
        <v>19</v>
      </c>
      <c r="S5758" s="45">
        <v>0</v>
      </c>
      <c r="T5758" s="44">
        <v>5755</v>
      </c>
      <c r="U5758" s="34">
        <v>240</v>
      </c>
      <c r="V5758" s="34">
        <v>19</v>
      </c>
      <c r="W5758" s="45">
        <v>0</v>
      </c>
    </row>
    <row r="5759" spans="12:23" x14ac:dyDescent="0.3">
      <c r="L5759" s="44">
        <v>5756</v>
      </c>
      <c r="M5759" s="34">
        <v>240</v>
      </c>
      <c r="N5759" s="34">
        <v>20</v>
      </c>
      <c r="O5759" s="45">
        <v>57.428928332612422</v>
      </c>
      <c r="P5759" s="44">
        <v>5756</v>
      </c>
      <c r="Q5759" s="34">
        <v>240</v>
      </c>
      <c r="R5759" s="34">
        <v>20</v>
      </c>
      <c r="S5759" s="45">
        <v>72.289526047201662</v>
      </c>
      <c r="T5759" s="44">
        <v>5756</v>
      </c>
      <c r="U5759" s="34">
        <v>240</v>
      </c>
      <c r="V5759" s="34">
        <v>20</v>
      </c>
      <c r="W5759" s="45">
        <v>195.95628126255886</v>
      </c>
    </row>
    <row r="5760" spans="12:23" x14ac:dyDescent="0.3">
      <c r="L5760" s="44">
        <v>5757</v>
      </c>
      <c r="M5760" s="34">
        <v>240</v>
      </c>
      <c r="N5760" s="34">
        <v>21</v>
      </c>
      <c r="O5760" s="45">
        <v>0</v>
      </c>
      <c r="P5760" s="44">
        <v>5757</v>
      </c>
      <c r="Q5760" s="34">
        <v>240</v>
      </c>
      <c r="R5760" s="34">
        <v>21</v>
      </c>
      <c r="S5760" s="45">
        <v>0</v>
      </c>
      <c r="T5760" s="44">
        <v>5757</v>
      </c>
      <c r="U5760" s="34">
        <v>240</v>
      </c>
      <c r="V5760" s="34">
        <v>21</v>
      </c>
      <c r="W5760" s="45">
        <v>0</v>
      </c>
    </row>
    <row r="5761" spans="12:23" x14ac:dyDescent="0.3">
      <c r="L5761" s="44">
        <v>5758</v>
      </c>
      <c r="M5761" s="34">
        <v>240</v>
      </c>
      <c r="N5761" s="34">
        <v>22</v>
      </c>
      <c r="O5761" s="45">
        <v>516.01014190406352</v>
      </c>
      <c r="P5761" s="44">
        <v>5758</v>
      </c>
      <c r="Q5761" s="34">
        <v>240</v>
      </c>
      <c r="R5761" s="34">
        <v>22</v>
      </c>
      <c r="S5761" s="45">
        <v>649.53551592936651</v>
      </c>
      <c r="T5761" s="44">
        <v>5758</v>
      </c>
      <c r="U5761" s="34">
        <v>240</v>
      </c>
      <c r="V5761" s="34">
        <v>22</v>
      </c>
      <c r="W5761" s="45">
        <v>1760.7054743500184</v>
      </c>
    </row>
    <row r="5762" spans="12:23" x14ac:dyDescent="0.3">
      <c r="L5762" s="44">
        <v>5759</v>
      </c>
      <c r="M5762" s="34">
        <v>240</v>
      </c>
      <c r="N5762" s="34">
        <v>23</v>
      </c>
      <c r="O5762" s="45">
        <v>0</v>
      </c>
      <c r="P5762" s="44">
        <v>5759</v>
      </c>
      <c r="Q5762" s="34">
        <v>240</v>
      </c>
      <c r="R5762" s="34">
        <v>23</v>
      </c>
      <c r="S5762" s="45">
        <v>0</v>
      </c>
      <c r="T5762" s="44">
        <v>5759</v>
      </c>
      <c r="U5762" s="34">
        <v>240</v>
      </c>
      <c r="V5762" s="34">
        <v>23</v>
      </c>
      <c r="W5762" s="45">
        <v>0</v>
      </c>
    </row>
    <row r="5763" spans="12:23" x14ac:dyDescent="0.3">
      <c r="L5763" s="44">
        <v>5760</v>
      </c>
      <c r="M5763" s="34">
        <v>240</v>
      </c>
      <c r="N5763" s="34">
        <v>24</v>
      </c>
      <c r="O5763" s="45">
        <v>57.428928332612422</v>
      </c>
      <c r="P5763" s="44">
        <v>5760</v>
      </c>
      <c r="Q5763" s="34">
        <v>240</v>
      </c>
      <c r="R5763" s="34">
        <v>24</v>
      </c>
      <c r="S5763" s="45">
        <v>72.289526047201662</v>
      </c>
      <c r="T5763" s="44">
        <v>5760</v>
      </c>
      <c r="U5763" s="34">
        <v>240</v>
      </c>
      <c r="V5763" s="34">
        <v>24</v>
      </c>
      <c r="W5763" s="45">
        <v>195.95628126255886</v>
      </c>
    </row>
    <row r="5764" spans="12:23" x14ac:dyDescent="0.3">
      <c r="L5764" s="44">
        <v>5761</v>
      </c>
      <c r="M5764" s="34">
        <v>241</v>
      </c>
      <c r="N5764" s="34">
        <v>1</v>
      </c>
      <c r="O5764" s="45">
        <v>0</v>
      </c>
      <c r="P5764" s="44">
        <v>5761</v>
      </c>
      <c r="Q5764" s="34">
        <v>241</v>
      </c>
      <c r="R5764" s="34">
        <v>1</v>
      </c>
      <c r="S5764" s="45">
        <v>0</v>
      </c>
      <c r="T5764" s="44">
        <v>5761</v>
      </c>
      <c r="U5764" s="34">
        <v>241</v>
      </c>
      <c r="V5764" s="34">
        <v>1</v>
      </c>
      <c r="W5764" s="45">
        <v>0</v>
      </c>
    </row>
    <row r="5765" spans="12:23" x14ac:dyDescent="0.3">
      <c r="L5765" s="44">
        <v>5762</v>
      </c>
      <c r="M5765" s="34">
        <v>241</v>
      </c>
      <c r="N5765" s="34">
        <v>2</v>
      </c>
      <c r="O5765" s="45">
        <v>210.31899145257307</v>
      </c>
      <c r="P5765" s="44">
        <v>5762</v>
      </c>
      <c r="Q5765" s="34">
        <v>241</v>
      </c>
      <c r="R5765" s="34">
        <v>2</v>
      </c>
      <c r="S5765" s="45">
        <v>264.74218921125299</v>
      </c>
      <c r="T5765" s="44">
        <v>5762</v>
      </c>
      <c r="U5765" s="34">
        <v>241</v>
      </c>
      <c r="V5765" s="34">
        <v>2</v>
      </c>
      <c r="W5765" s="45">
        <v>717.64054528829024</v>
      </c>
    </row>
    <row r="5766" spans="12:23" x14ac:dyDescent="0.3">
      <c r="L5766" s="44">
        <v>5763</v>
      </c>
      <c r="M5766" s="34">
        <v>241</v>
      </c>
      <c r="N5766" s="34">
        <v>3</v>
      </c>
      <c r="O5766" s="45">
        <v>0</v>
      </c>
      <c r="P5766" s="44">
        <v>5763</v>
      </c>
      <c r="Q5766" s="34">
        <v>241</v>
      </c>
      <c r="R5766" s="34">
        <v>3</v>
      </c>
      <c r="S5766" s="45">
        <v>0</v>
      </c>
      <c r="T5766" s="44">
        <v>5763</v>
      </c>
      <c r="U5766" s="34">
        <v>241</v>
      </c>
      <c r="V5766" s="34">
        <v>3</v>
      </c>
      <c r="W5766" s="45">
        <v>0</v>
      </c>
    </row>
    <row r="5767" spans="12:23" x14ac:dyDescent="0.3">
      <c r="L5767" s="44">
        <v>5764</v>
      </c>
      <c r="M5767" s="34">
        <v>241</v>
      </c>
      <c r="N5767" s="34">
        <v>4</v>
      </c>
      <c r="O5767" s="45">
        <v>57.428928332612422</v>
      </c>
      <c r="P5767" s="44">
        <v>5764</v>
      </c>
      <c r="Q5767" s="34">
        <v>241</v>
      </c>
      <c r="R5767" s="34">
        <v>4</v>
      </c>
      <c r="S5767" s="45">
        <v>72.289526047201662</v>
      </c>
      <c r="T5767" s="44">
        <v>5764</v>
      </c>
      <c r="U5767" s="34">
        <v>241</v>
      </c>
      <c r="V5767" s="34">
        <v>4</v>
      </c>
      <c r="W5767" s="45">
        <v>195.95628126255886</v>
      </c>
    </row>
    <row r="5768" spans="12:23" x14ac:dyDescent="0.3">
      <c r="L5768" s="44">
        <v>5765</v>
      </c>
      <c r="M5768" s="34">
        <v>241</v>
      </c>
      <c r="N5768" s="34">
        <v>5</v>
      </c>
      <c r="O5768" s="45">
        <v>0</v>
      </c>
      <c r="P5768" s="44">
        <v>5765</v>
      </c>
      <c r="Q5768" s="34">
        <v>241</v>
      </c>
      <c r="R5768" s="34">
        <v>5</v>
      </c>
      <c r="S5768" s="45">
        <v>0</v>
      </c>
      <c r="T5768" s="44">
        <v>5765</v>
      </c>
      <c r="U5768" s="34">
        <v>241</v>
      </c>
      <c r="V5768" s="34">
        <v>5</v>
      </c>
      <c r="W5768" s="45">
        <v>0</v>
      </c>
    </row>
    <row r="5769" spans="12:23" x14ac:dyDescent="0.3">
      <c r="L5769" s="44">
        <v>5766</v>
      </c>
      <c r="M5769" s="34">
        <v>241</v>
      </c>
      <c r="N5769" s="34">
        <v>6</v>
      </c>
      <c r="O5769" s="45">
        <v>372.75912253075421</v>
      </c>
      <c r="P5769" s="44">
        <v>5766</v>
      </c>
      <c r="Q5769" s="34">
        <v>241</v>
      </c>
      <c r="R5769" s="34">
        <v>6</v>
      </c>
      <c r="S5769" s="45">
        <v>469.21614384743299</v>
      </c>
      <c r="T5769" s="44">
        <v>5766</v>
      </c>
      <c r="U5769" s="34">
        <v>241</v>
      </c>
      <c r="V5769" s="34">
        <v>6</v>
      </c>
      <c r="W5769" s="45">
        <v>1271.9111008787709</v>
      </c>
    </row>
    <row r="5770" spans="12:23" x14ac:dyDescent="0.3">
      <c r="L5770" s="44">
        <v>5767</v>
      </c>
      <c r="M5770" s="34">
        <v>241</v>
      </c>
      <c r="N5770" s="34">
        <v>7</v>
      </c>
      <c r="O5770" s="45">
        <v>582.85073141289342</v>
      </c>
      <c r="P5770" s="44">
        <v>5767</v>
      </c>
      <c r="Q5770" s="34">
        <v>241</v>
      </c>
      <c r="R5770" s="34">
        <v>7</v>
      </c>
      <c r="S5770" s="45">
        <v>733.67211183315908</v>
      </c>
      <c r="T5770" s="44">
        <v>5767</v>
      </c>
      <c r="U5770" s="34">
        <v>241</v>
      </c>
      <c r="V5770" s="34">
        <v>7</v>
      </c>
      <c r="W5770" s="45">
        <v>1988.7757820821864</v>
      </c>
    </row>
    <row r="5771" spans="12:23" x14ac:dyDescent="0.3">
      <c r="L5771" s="44">
        <v>5768</v>
      </c>
      <c r="M5771" s="34">
        <v>241</v>
      </c>
      <c r="N5771" s="34">
        <v>8</v>
      </c>
      <c r="O5771" s="45">
        <v>57.428928332612422</v>
      </c>
      <c r="P5771" s="44">
        <v>5768</v>
      </c>
      <c r="Q5771" s="34">
        <v>241</v>
      </c>
      <c r="R5771" s="34">
        <v>8</v>
      </c>
      <c r="S5771" s="45">
        <v>72.289526047201662</v>
      </c>
      <c r="T5771" s="44">
        <v>5768</v>
      </c>
      <c r="U5771" s="34">
        <v>241</v>
      </c>
      <c r="V5771" s="34">
        <v>8</v>
      </c>
      <c r="W5771" s="45">
        <v>195.95628126255886</v>
      </c>
    </row>
    <row r="5772" spans="12:23" x14ac:dyDescent="0.3">
      <c r="L5772" s="44">
        <v>5769</v>
      </c>
      <c r="M5772" s="34">
        <v>241</v>
      </c>
      <c r="N5772" s="34">
        <v>9</v>
      </c>
      <c r="O5772" s="45">
        <v>0</v>
      </c>
      <c r="P5772" s="44">
        <v>5769</v>
      </c>
      <c r="Q5772" s="34">
        <v>241</v>
      </c>
      <c r="R5772" s="34">
        <v>9</v>
      </c>
      <c r="S5772" s="45">
        <v>0</v>
      </c>
      <c r="T5772" s="44">
        <v>5769</v>
      </c>
      <c r="U5772" s="34">
        <v>241</v>
      </c>
      <c r="V5772" s="34">
        <v>9</v>
      </c>
      <c r="W5772" s="45">
        <v>0</v>
      </c>
    </row>
    <row r="5773" spans="12:23" x14ac:dyDescent="0.3">
      <c r="L5773" s="44">
        <v>5770</v>
      </c>
      <c r="M5773" s="34">
        <v>241</v>
      </c>
      <c r="N5773" s="34">
        <v>10</v>
      </c>
      <c r="O5773" s="45">
        <v>191.22874173484627</v>
      </c>
      <c r="P5773" s="44">
        <v>5770</v>
      </c>
      <c r="Q5773" s="34">
        <v>241</v>
      </c>
      <c r="R5773" s="34">
        <v>10</v>
      </c>
      <c r="S5773" s="45">
        <v>240.71205066810492</v>
      </c>
      <c r="T5773" s="44">
        <v>5770</v>
      </c>
      <c r="U5773" s="34">
        <v>241</v>
      </c>
      <c r="V5773" s="34">
        <v>10</v>
      </c>
      <c r="W5773" s="45">
        <v>652.50169537987176</v>
      </c>
    </row>
    <row r="5774" spans="12:23" x14ac:dyDescent="0.3">
      <c r="L5774" s="44">
        <v>5771</v>
      </c>
      <c r="M5774" s="34">
        <v>241</v>
      </c>
      <c r="N5774" s="34">
        <v>11</v>
      </c>
      <c r="O5774" s="45">
        <v>66.899906701116947</v>
      </c>
      <c r="P5774" s="44">
        <v>5771</v>
      </c>
      <c r="Q5774" s="34">
        <v>241</v>
      </c>
      <c r="R5774" s="34">
        <v>11</v>
      </c>
      <c r="S5774" s="45">
        <v>84.211262310451673</v>
      </c>
      <c r="T5774" s="44">
        <v>5771</v>
      </c>
      <c r="U5774" s="34">
        <v>241</v>
      </c>
      <c r="V5774" s="34">
        <v>11</v>
      </c>
      <c r="W5774" s="45">
        <v>228.27270705865658</v>
      </c>
    </row>
    <row r="5775" spans="12:23" x14ac:dyDescent="0.3">
      <c r="L5775" s="44">
        <v>5772</v>
      </c>
      <c r="M5775" s="34">
        <v>241</v>
      </c>
      <c r="N5775" s="34">
        <v>12</v>
      </c>
      <c r="O5775" s="45">
        <v>57.428928332612422</v>
      </c>
      <c r="P5775" s="44">
        <v>5772</v>
      </c>
      <c r="Q5775" s="34">
        <v>241</v>
      </c>
      <c r="R5775" s="34">
        <v>12</v>
      </c>
      <c r="S5775" s="45">
        <v>72.289526047201662</v>
      </c>
      <c r="T5775" s="44">
        <v>5772</v>
      </c>
      <c r="U5775" s="34">
        <v>241</v>
      </c>
      <c r="V5775" s="34">
        <v>12</v>
      </c>
      <c r="W5775" s="45">
        <v>195.95628126255886</v>
      </c>
    </row>
    <row r="5776" spans="12:23" x14ac:dyDescent="0.3">
      <c r="L5776" s="44">
        <v>5773</v>
      </c>
      <c r="M5776" s="34">
        <v>241</v>
      </c>
      <c r="N5776" s="34">
        <v>13</v>
      </c>
      <c r="O5776" s="45">
        <v>363.05087539310125</v>
      </c>
      <c r="P5776" s="44">
        <v>5773</v>
      </c>
      <c r="Q5776" s="34">
        <v>241</v>
      </c>
      <c r="R5776" s="34">
        <v>13</v>
      </c>
      <c r="S5776" s="45">
        <v>456.99574195754616</v>
      </c>
      <c r="T5776" s="44">
        <v>5773</v>
      </c>
      <c r="U5776" s="34">
        <v>241</v>
      </c>
      <c r="V5776" s="34">
        <v>13</v>
      </c>
      <c r="W5776" s="45">
        <v>1238.7850777767167</v>
      </c>
    </row>
    <row r="5777" spans="12:23" x14ac:dyDescent="0.3">
      <c r="L5777" s="44">
        <v>5774</v>
      </c>
      <c r="M5777" s="34">
        <v>241</v>
      </c>
      <c r="N5777" s="34">
        <v>14</v>
      </c>
      <c r="O5777" s="45">
        <v>172.04951622868887</v>
      </c>
      <c r="P5777" s="44">
        <v>5774</v>
      </c>
      <c r="Q5777" s="34">
        <v>241</v>
      </c>
      <c r="R5777" s="34">
        <v>14</v>
      </c>
      <c r="S5777" s="45">
        <v>216.56991251496817</v>
      </c>
      <c r="T5777" s="44">
        <v>5774</v>
      </c>
      <c r="U5777" s="34">
        <v>241</v>
      </c>
      <c r="V5777" s="34">
        <v>14</v>
      </c>
      <c r="W5777" s="45">
        <v>587.05924648171981</v>
      </c>
    </row>
    <row r="5778" spans="12:23" x14ac:dyDescent="0.3">
      <c r="L5778" s="44">
        <v>5775</v>
      </c>
      <c r="M5778" s="34">
        <v>241</v>
      </c>
      <c r="N5778" s="34">
        <v>15</v>
      </c>
      <c r="O5778" s="45">
        <v>0</v>
      </c>
      <c r="P5778" s="44">
        <v>5775</v>
      </c>
      <c r="Q5778" s="34">
        <v>241</v>
      </c>
      <c r="R5778" s="34">
        <v>15</v>
      </c>
      <c r="S5778" s="45">
        <v>0</v>
      </c>
      <c r="T5778" s="44">
        <v>5775</v>
      </c>
      <c r="U5778" s="34">
        <v>241</v>
      </c>
      <c r="V5778" s="34">
        <v>15</v>
      </c>
      <c r="W5778" s="45">
        <v>0</v>
      </c>
    </row>
    <row r="5779" spans="12:23" x14ac:dyDescent="0.3">
      <c r="L5779" s="44">
        <v>5776</v>
      </c>
      <c r="M5779" s="34">
        <v>241</v>
      </c>
      <c r="N5779" s="34">
        <v>16</v>
      </c>
      <c r="O5779" s="45">
        <v>57.428928332612422</v>
      </c>
      <c r="P5779" s="44">
        <v>5776</v>
      </c>
      <c r="Q5779" s="34">
        <v>241</v>
      </c>
      <c r="R5779" s="34">
        <v>16</v>
      </c>
      <c r="S5779" s="45">
        <v>72.289526047201662</v>
      </c>
      <c r="T5779" s="44">
        <v>5776</v>
      </c>
      <c r="U5779" s="34">
        <v>241</v>
      </c>
      <c r="V5779" s="34">
        <v>16</v>
      </c>
      <c r="W5779" s="45">
        <v>195.95628126255886</v>
      </c>
    </row>
    <row r="5780" spans="12:23" x14ac:dyDescent="0.3">
      <c r="L5780" s="44">
        <v>5777</v>
      </c>
      <c r="M5780" s="34">
        <v>241</v>
      </c>
      <c r="N5780" s="34">
        <v>17</v>
      </c>
      <c r="O5780" s="45">
        <v>0</v>
      </c>
      <c r="P5780" s="44">
        <v>5777</v>
      </c>
      <c r="Q5780" s="34">
        <v>241</v>
      </c>
      <c r="R5780" s="34">
        <v>17</v>
      </c>
      <c r="S5780" s="45">
        <v>0</v>
      </c>
      <c r="T5780" s="44">
        <v>5777</v>
      </c>
      <c r="U5780" s="34">
        <v>241</v>
      </c>
      <c r="V5780" s="34">
        <v>17</v>
      </c>
      <c r="W5780" s="45">
        <v>0</v>
      </c>
    </row>
    <row r="5781" spans="12:23" x14ac:dyDescent="0.3">
      <c r="L5781" s="44">
        <v>5778</v>
      </c>
      <c r="M5781" s="34">
        <v>241</v>
      </c>
      <c r="N5781" s="34">
        <v>18</v>
      </c>
      <c r="O5781" s="45">
        <v>229.42901356772873</v>
      </c>
      <c r="P5781" s="44">
        <v>5778</v>
      </c>
      <c r="Q5781" s="34">
        <v>241</v>
      </c>
      <c r="R5781" s="34">
        <v>18</v>
      </c>
      <c r="S5781" s="45">
        <v>288.79721655662053</v>
      </c>
      <c r="T5781" s="44">
        <v>5778</v>
      </c>
      <c r="U5781" s="34">
        <v>241</v>
      </c>
      <c r="V5781" s="34">
        <v>18</v>
      </c>
      <c r="W5781" s="45">
        <v>782.84686163887113</v>
      </c>
    </row>
    <row r="5782" spans="12:23" x14ac:dyDescent="0.3">
      <c r="L5782" s="44">
        <v>5779</v>
      </c>
      <c r="M5782" s="34">
        <v>241</v>
      </c>
      <c r="N5782" s="34">
        <v>19</v>
      </c>
      <c r="O5782" s="45">
        <v>372.59105715260745</v>
      </c>
      <c r="P5782" s="44">
        <v>5779</v>
      </c>
      <c r="Q5782" s="34">
        <v>241</v>
      </c>
      <c r="R5782" s="34">
        <v>19</v>
      </c>
      <c r="S5782" s="45">
        <v>469.00458902856531</v>
      </c>
      <c r="T5782" s="44">
        <v>5779</v>
      </c>
      <c r="U5782" s="34">
        <v>241</v>
      </c>
      <c r="V5782" s="34">
        <v>19</v>
      </c>
      <c r="W5782" s="45">
        <v>1271.3376361203852</v>
      </c>
    </row>
    <row r="5783" spans="12:23" x14ac:dyDescent="0.3">
      <c r="L5783" s="44">
        <v>5780</v>
      </c>
      <c r="M5783" s="34">
        <v>241</v>
      </c>
      <c r="N5783" s="34">
        <v>20</v>
      </c>
      <c r="O5783" s="45">
        <v>57.428928332612422</v>
      </c>
      <c r="P5783" s="44">
        <v>5780</v>
      </c>
      <c r="Q5783" s="34">
        <v>241</v>
      </c>
      <c r="R5783" s="34">
        <v>20</v>
      </c>
      <c r="S5783" s="45">
        <v>72.289526047201662</v>
      </c>
      <c r="T5783" s="44">
        <v>5780</v>
      </c>
      <c r="U5783" s="34">
        <v>241</v>
      </c>
      <c r="V5783" s="34">
        <v>20</v>
      </c>
      <c r="W5783" s="45">
        <v>195.95628126255886</v>
      </c>
    </row>
    <row r="5784" spans="12:23" x14ac:dyDescent="0.3">
      <c r="L5784" s="44">
        <v>5781</v>
      </c>
      <c r="M5784" s="34">
        <v>241</v>
      </c>
      <c r="N5784" s="34">
        <v>21</v>
      </c>
      <c r="O5784" s="45">
        <v>162.44013107818122</v>
      </c>
      <c r="P5784" s="44">
        <v>5781</v>
      </c>
      <c r="Q5784" s="34">
        <v>241</v>
      </c>
      <c r="R5784" s="34">
        <v>21</v>
      </c>
      <c r="S5784" s="45">
        <v>204.47395463618017</v>
      </c>
      <c r="T5784" s="44">
        <v>5781</v>
      </c>
      <c r="U5784" s="34">
        <v>241</v>
      </c>
      <c r="V5784" s="34">
        <v>21</v>
      </c>
      <c r="W5784" s="45">
        <v>554.27055559048108</v>
      </c>
    </row>
    <row r="5785" spans="12:23" x14ac:dyDescent="0.3">
      <c r="L5785" s="44">
        <v>5782</v>
      </c>
      <c r="M5785" s="34">
        <v>241</v>
      </c>
      <c r="N5785" s="34">
        <v>22</v>
      </c>
      <c r="O5785" s="45">
        <v>57.428928332612422</v>
      </c>
      <c r="P5785" s="44">
        <v>5782</v>
      </c>
      <c r="Q5785" s="34">
        <v>241</v>
      </c>
      <c r="R5785" s="34">
        <v>22</v>
      </c>
      <c r="S5785" s="45">
        <v>72.289526047201662</v>
      </c>
      <c r="T5785" s="44">
        <v>5782</v>
      </c>
      <c r="U5785" s="34">
        <v>241</v>
      </c>
      <c r="V5785" s="34">
        <v>22</v>
      </c>
      <c r="W5785" s="45">
        <v>195.95628126255886</v>
      </c>
    </row>
    <row r="5786" spans="12:23" x14ac:dyDescent="0.3">
      <c r="L5786" s="44">
        <v>5783</v>
      </c>
      <c r="M5786" s="34">
        <v>241</v>
      </c>
      <c r="N5786" s="34">
        <v>23</v>
      </c>
      <c r="O5786" s="45">
        <v>0</v>
      </c>
      <c r="P5786" s="44">
        <v>5783</v>
      </c>
      <c r="Q5786" s="34">
        <v>241</v>
      </c>
      <c r="R5786" s="34">
        <v>23</v>
      </c>
      <c r="S5786" s="45">
        <v>0</v>
      </c>
      <c r="T5786" s="44">
        <v>5783</v>
      </c>
      <c r="U5786" s="34">
        <v>241</v>
      </c>
      <c r="V5786" s="34">
        <v>23</v>
      </c>
      <c r="W5786" s="45">
        <v>0</v>
      </c>
    </row>
    <row r="5787" spans="12:23" x14ac:dyDescent="0.3">
      <c r="L5787" s="44">
        <v>5784</v>
      </c>
      <c r="M5787" s="34">
        <v>241</v>
      </c>
      <c r="N5787" s="34">
        <v>24</v>
      </c>
      <c r="O5787" s="45">
        <v>57.428928332612422</v>
      </c>
      <c r="P5787" s="44">
        <v>5784</v>
      </c>
      <c r="Q5787" s="34">
        <v>241</v>
      </c>
      <c r="R5787" s="34">
        <v>24</v>
      </c>
      <c r="S5787" s="45">
        <v>72.289526047201662</v>
      </c>
      <c r="T5787" s="44">
        <v>5784</v>
      </c>
      <c r="U5787" s="34">
        <v>241</v>
      </c>
      <c r="V5787" s="34">
        <v>24</v>
      </c>
      <c r="W5787" s="45">
        <v>195.95628126255886</v>
      </c>
    </row>
    <row r="5788" spans="12:23" x14ac:dyDescent="0.3">
      <c r="L5788" s="44">
        <v>5785</v>
      </c>
      <c r="M5788" s="34">
        <v>242</v>
      </c>
      <c r="N5788" s="34">
        <v>1</v>
      </c>
      <c r="O5788" s="45">
        <v>0</v>
      </c>
      <c r="P5788" s="44">
        <v>5785</v>
      </c>
      <c r="Q5788" s="34">
        <v>242</v>
      </c>
      <c r="R5788" s="34">
        <v>1</v>
      </c>
      <c r="S5788" s="45">
        <v>0</v>
      </c>
      <c r="T5788" s="44">
        <v>5785</v>
      </c>
      <c r="U5788" s="34">
        <v>242</v>
      </c>
      <c r="V5788" s="34">
        <v>1</v>
      </c>
      <c r="W5788" s="45">
        <v>0</v>
      </c>
    </row>
    <row r="5789" spans="12:23" x14ac:dyDescent="0.3">
      <c r="L5789" s="44">
        <v>5786</v>
      </c>
      <c r="M5789" s="34">
        <v>242</v>
      </c>
      <c r="N5789" s="34">
        <v>2</v>
      </c>
      <c r="O5789" s="45">
        <v>191.22874173484627</v>
      </c>
      <c r="P5789" s="44">
        <v>5786</v>
      </c>
      <c r="Q5789" s="34">
        <v>242</v>
      </c>
      <c r="R5789" s="34">
        <v>2</v>
      </c>
      <c r="S5789" s="45">
        <v>240.71205066810492</v>
      </c>
      <c r="T5789" s="44">
        <v>5786</v>
      </c>
      <c r="U5789" s="34">
        <v>242</v>
      </c>
      <c r="V5789" s="34">
        <v>2</v>
      </c>
      <c r="W5789" s="45">
        <v>652.50169537987176</v>
      </c>
    </row>
    <row r="5790" spans="12:23" x14ac:dyDescent="0.3">
      <c r="L5790" s="44">
        <v>5787</v>
      </c>
      <c r="M5790" s="34">
        <v>242</v>
      </c>
      <c r="N5790" s="34">
        <v>3</v>
      </c>
      <c r="O5790" s="45">
        <v>0</v>
      </c>
      <c r="P5790" s="44">
        <v>5787</v>
      </c>
      <c r="Q5790" s="34">
        <v>242</v>
      </c>
      <c r="R5790" s="34">
        <v>3</v>
      </c>
      <c r="S5790" s="45">
        <v>0</v>
      </c>
      <c r="T5790" s="44">
        <v>5787</v>
      </c>
      <c r="U5790" s="34">
        <v>242</v>
      </c>
      <c r="V5790" s="34">
        <v>3</v>
      </c>
      <c r="W5790" s="45">
        <v>0</v>
      </c>
    </row>
    <row r="5791" spans="12:23" x14ac:dyDescent="0.3">
      <c r="L5791" s="44">
        <v>5788</v>
      </c>
      <c r="M5791" s="34">
        <v>242</v>
      </c>
      <c r="N5791" s="34">
        <v>4</v>
      </c>
      <c r="O5791" s="45">
        <v>47.878860374391785</v>
      </c>
      <c r="P5791" s="44">
        <v>5788</v>
      </c>
      <c r="Q5791" s="34">
        <v>242</v>
      </c>
      <c r="R5791" s="34">
        <v>4</v>
      </c>
      <c r="S5791" s="45">
        <v>60.268234575072746</v>
      </c>
      <c r="T5791" s="44">
        <v>5788</v>
      </c>
      <c r="U5791" s="34">
        <v>242</v>
      </c>
      <c r="V5791" s="34">
        <v>4</v>
      </c>
      <c r="W5791" s="45">
        <v>163.36998969780896</v>
      </c>
    </row>
    <row r="5792" spans="12:23" x14ac:dyDescent="0.3">
      <c r="L5792" s="44">
        <v>5789</v>
      </c>
      <c r="M5792" s="34">
        <v>242</v>
      </c>
      <c r="N5792" s="34">
        <v>5</v>
      </c>
      <c r="O5792" s="45">
        <v>0</v>
      </c>
      <c r="P5792" s="44">
        <v>5789</v>
      </c>
      <c r="Q5792" s="34">
        <v>242</v>
      </c>
      <c r="R5792" s="34">
        <v>5</v>
      </c>
      <c r="S5792" s="45">
        <v>0</v>
      </c>
      <c r="T5792" s="44">
        <v>5789</v>
      </c>
      <c r="U5792" s="34">
        <v>242</v>
      </c>
      <c r="V5792" s="34">
        <v>5</v>
      </c>
      <c r="W5792" s="45">
        <v>0</v>
      </c>
    </row>
    <row r="5793" spans="12:23" x14ac:dyDescent="0.3">
      <c r="L5793" s="44">
        <v>5790</v>
      </c>
      <c r="M5793" s="34">
        <v>242</v>
      </c>
      <c r="N5793" s="34">
        <v>6</v>
      </c>
      <c r="O5793" s="45">
        <v>219.85917321207913</v>
      </c>
      <c r="P5793" s="44">
        <v>5790</v>
      </c>
      <c r="Q5793" s="34">
        <v>242</v>
      </c>
      <c r="R5793" s="34">
        <v>6</v>
      </c>
      <c r="S5793" s="45">
        <v>276.75103628227191</v>
      </c>
      <c r="T5793" s="44">
        <v>5790</v>
      </c>
      <c r="U5793" s="34">
        <v>242</v>
      </c>
      <c r="V5793" s="34">
        <v>6</v>
      </c>
      <c r="W5793" s="45">
        <v>750.19310363195837</v>
      </c>
    </row>
    <row r="5794" spans="12:23" x14ac:dyDescent="0.3">
      <c r="L5794" s="44">
        <v>5791</v>
      </c>
      <c r="M5794" s="34">
        <v>242</v>
      </c>
      <c r="N5794" s="34">
        <v>7</v>
      </c>
      <c r="O5794" s="45">
        <v>363.07064779053036</v>
      </c>
      <c r="P5794" s="44">
        <v>5791</v>
      </c>
      <c r="Q5794" s="34">
        <v>242</v>
      </c>
      <c r="R5794" s="34">
        <v>7</v>
      </c>
      <c r="S5794" s="45">
        <v>457.02063075976599</v>
      </c>
      <c r="T5794" s="44">
        <v>5791</v>
      </c>
      <c r="U5794" s="34">
        <v>242</v>
      </c>
      <c r="V5794" s="34">
        <v>7</v>
      </c>
      <c r="W5794" s="45">
        <v>1238.8525442188798</v>
      </c>
    </row>
    <row r="5795" spans="12:23" x14ac:dyDescent="0.3">
      <c r="L5795" s="44">
        <v>5792</v>
      </c>
      <c r="M5795" s="34">
        <v>242</v>
      </c>
      <c r="N5795" s="34">
        <v>8</v>
      </c>
      <c r="O5795" s="45">
        <v>19.110022115155761</v>
      </c>
      <c r="P5795" s="44">
        <v>5792</v>
      </c>
      <c r="Q5795" s="34">
        <v>242</v>
      </c>
      <c r="R5795" s="34">
        <v>8</v>
      </c>
      <c r="S5795" s="45">
        <v>24.055027345367673</v>
      </c>
      <c r="T5795" s="44">
        <v>5792</v>
      </c>
      <c r="U5795" s="34">
        <v>242</v>
      </c>
      <c r="V5795" s="34">
        <v>8</v>
      </c>
      <c r="W5795" s="45">
        <v>65.206316350581218</v>
      </c>
    </row>
    <row r="5796" spans="12:23" x14ac:dyDescent="0.3">
      <c r="L5796" s="44">
        <v>5793</v>
      </c>
      <c r="M5796" s="34">
        <v>242</v>
      </c>
      <c r="N5796" s="34">
        <v>9</v>
      </c>
      <c r="O5796" s="45">
        <v>181.56003939205141</v>
      </c>
      <c r="P5796" s="44">
        <v>5793</v>
      </c>
      <c r="Q5796" s="34">
        <v>242</v>
      </c>
      <c r="R5796" s="34">
        <v>9</v>
      </c>
      <c r="S5796" s="45">
        <v>228.54142638265759</v>
      </c>
      <c r="T5796" s="44">
        <v>5793</v>
      </c>
      <c r="U5796" s="34">
        <v>242</v>
      </c>
      <c r="V5796" s="34">
        <v>9</v>
      </c>
      <c r="W5796" s="45">
        <v>619.51060516214352</v>
      </c>
    </row>
    <row r="5797" spans="12:23" x14ac:dyDescent="0.3">
      <c r="L5797" s="44">
        <v>5794</v>
      </c>
      <c r="M5797" s="34">
        <v>242</v>
      </c>
      <c r="N5797" s="34">
        <v>10</v>
      </c>
      <c r="O5797" s="45">
        <v>0</v>
      </c>
      <c r="P5797" s="44">
        <v>5794</v>
      </c>
      <c r="Q5797" s="34">
        <v>242</v>
      </c>
      <c r="R5797" s="34">
        <v>10</v>
      </c>
      <c r="S5797" s="45">
        <v>0</v>
      </c>
      <c r="T5797" s="44">
        <v>5794</v>
      </c>
      <c r="U5797" s="34">
        <v>242</v>
      </c>
      <c r="V5797" s="34">
        <v>10</v>
      </c>
      <c r="W5797" s="45">
        <v>0</v>
      </c>
    </row>
    <row r="5798" spans="12:23" x14ac:dyDescent="0.3">
      <c r="L5798" s="44">
        <v>5795</v>
      </c>
      <c r="M5798" s="34">
        <v>242</v>
      </c>
      <c r="N5798" s="34">
        <v>11</v>
      </c>
      <c r="O5798" s="45">
        <v>57.428928332612422</v>
      </c>
      <c r="P5798" s="44">
        <v>5795</v>
      </c>
      <c r="Q5798" s="34">
        <v>242</v>
      </c>
      <c r="R5798" s="34">
        <v>11</v>
      </c>
      <c r="S5798" s="45">
        <v>72.289526047201662</v>
      </c>
      <c r="T5798" s="44">
        <v>5795</v>
      </c>
      <c r="U5798" s="34">
        <v>242</v>
      </c>
      <c r="V5798" s="34">
        <v>11</v>
      </c>
      <c r="W5798" s="45">
        <v>195.95628126255886</v>
      </c>
    </row>
    <row r="5799" spans="12:23" x14ac:dyDescent="0.3">
      <c r="L5799" s="44">
        <v>5796</v>
      </c>
      <c r="M5799" s="34">
        <v>242</v>
      </c>
      <c r="N5799" s="34">
        <v>12</v>
      </c>
      <c r="O5799" s="45">
        <v>363.05087539310125</v>
      </c>
      <c r="P5799" s="44">
        <v>5796</v>
      </c>
      <c r="Q5799" s="34">
        <v>242</v>
      </c>
      <c r="R5799" s="34">
        <v>12</v>
      </c>
      <c r="S5799" s="45">
        <v>456.99574195754616</v>
      </c>
      <c r="T5799" s="44">
        <v>5796</v>
      </c>
      <c r="U5799" s="34">
        <v>242</v>
      </c>
      <c r="V5799" s="34">
        <v>12</v>
      </c>
      <c r="W5799" s="45">
        <v>1238.7850777767167</v>
      </c>
    </row>
    <row r="5800" spans="12:23" x14ac:dyDescent="0.3">
      <c r="L5800" s="44">
        <v>5797</v>
      </c>
      <c r="M5800" s="34">
        <v>242</v>
      </c>
      <c r="N5800" s="34">
        <v>13</v>
      </c>
      <c r="O5800" s="45">
        <v>47.878860374391785</v>
      </c>
      <c r="P5800" s="44">
        <v>5797</v>
      </c>
      <c r="Q5800" s="34">
        <v>242</v>
      </c>
      <c r="R5800" s="34">
        <v>13</v>
      </c>
      <c r="S5800" s="45">
        <v>60.268234575072746</v>
      </c>
      <c r="T5800" s="44">
        <v>5797</v>
      </c>
      <c r="U5800" s="34">
        <v>242</v>
      </c>
      <c r="V5800" s="34">
        <v>13</v>
      </c>
      <c r="W5800" s="45">
        <v>163.36998969780896</v>
      </c>
    </row>
    <row r="5801" spans="12:23" x14ac:dyDescent="0.3">
      <c r="L5801" s="44">
        <v>5798</v>
      </c>
      <c r="M5801" s="34">
        <v>242</v>
      </c>
      <c r="N5801" s="34">
        <v>14</v>
      </c>
      <c r="O5801" s="45">
        <v>133.80969960094836</v>
      </c>
      <c r="P5801" s="44">
        <v>5798</v>
      </c>
      <c r="Q5801" s="34">
        <v>242</v>
      </c>
      <c r="R5801" s="34">
        <v>14</v>
      </c>
      <c r="S5801" s="45">
        <v>168.43496902201315</v>
      </c>
      <c r="T5801" s="44">
        <v>5798</v>
      </c>
      <c r="U5801" s="34">
        <v>242</v>
      </c>
      <c r="V5801" s="34">
        <v>14</v>
      </c>
      <c r="W5801" s="45">
        <v>456.57914733839448</v>
      </c>
    </row>
    <row r="5802" spans="12:23" x14ac:dyDescent="0.3">
      <c r="L5802" s="44">
        <v>5799</v>
      </c>
      <c r="M5802" s="34">
        <v>242</v>
      </c>
      <c r="N5802" s="34">
        <v>15</v>
      </c>
      <c r="O5802" s="45">
        <v>1702.77909419048</v>
      </c>
      <c r="P5802" s="44">
        <v>5799</v>
      </c>
      <c r="Q5802" s="34">
        <v>242</v>
      </c>
      <c r="R5802" s="34">
        <v>15</v>
      </c>
      <c r="S5802" s="45">
        <v>2143.3987583608055</v>
      </c>
      <c r="T5802" s="44">
        <v>5799</v>
      </c>
      <c r="U5802" s="34">
        <v>242</v>
      </c>
      <c r="V5802" s="34">
        <v>15</v>
      </c>
      <c r="W5802" s="45">
        <v>5810.1425326391136</v>
      </c>
    </row>
    <row r="5803" spans="12:23" x14ac:dyDescent="0.3">
      <c r="L5803" s="44">
        <v>5800</v>
      </c>
      <c r="M5803" s="34">
        <v>242</v>
      </c>
      <c r="N5803" s="34">
        <v>16</v>
      </c>
      <c r="O5803" s="45">
        <v>411.36472851093174</v>
      </c>
      <c r="P5803" s="44">
        <v>5800</v>
      </c>
      <c r="Q5803" s="34">
        <v>242</v>
      </c>
      <c r="R5803" s="34">
        <v>16</v>
      </c>
      <c r="S5803" s="45">
        <v>517.81153018145301</v>
      </c>
      <c r="T5803" s="44">
        <v>5800</v>
      </c>
      <c r="U5803" s="34">
        <v>242</v>
      </c>
      <c r="V5803" s="34">
        <v>16</v>
      </c>
      <c r="W5803" s="45">
        <v>1403.6393292021128</v>
      </c>
    </row>
    <row r="5804" spans="12:23" x14ac:dyDescent="0.3">
      <c r="L5804" s="44">
        <v>5801</v>
      </c>
      <c r="M5804" s="34">
        <v>242</v>
      </c>
      <c r="N5804" s="34">
        <v>17</v>
      </c>
      <c r="O5804" s="45">
        <v>401.80477435399661</v>
      </c>
      <c r="P5804" s="44">
        <v>5801</v>
      </c>
      <c r="Q5804" s="34">
        <v>242</v>
      </c>
      <c r="R5804" s="34">
        <v>17</v>
      </c>
      <c r="S5804" s="45">
        <v>505.77779430821425</v>
      </c>
      <c r="T5804" s="44">
        <v>5801</v>
      </c>
      <c r="U5804" s="34">
        <v>242</v>
      </c>
      <c r="V5804" s="34">
        <v>17</v>
      </c>
      <c r="W5804" s="45">
        <v>1371.0193044162813</v>
      </c>
    </row>
    <row r="5805" spans="12:23" x14ac:dyDescent="0.3">
      <c r="L5805" s="44">
        <v>5802</v>
      </c>
      <c r="M5805" s="34">
        <v>242</v>
      </c>
      <c r="N5805" s="34">
        <v>18</v>
      </c>
      <c r="O5805" s="45">
        <v>582.90016240646582</v>
      </c>
      <c r="P5805" s="44">
        <v>5802</v>
      </c>
      <c r="Q5805" s="34">
        <v>242</v>
      </c>
      <c r="R5805" s="34">
        <v>18</v>
      </c>
      <c r="S5805" s="45">
        <v>733.73433383870815</v>
      </c>
      <c r="T5805" s="44">
        <v>5802</v>
      </c>
      <c r="U5805" s="34">
        <v>242</v>
      </c>
      <c r="V5805" s="34">
        <v>18</v>
      </c>
      <c r="W5805" s="45">
        <v>1988.9444481875933</v>
      </c>
    </row>
    <row r="5806" spans="12:23" x14ac:dyDescent="0.3">
      <c r="L5806" s="44">
        <v>5803</v>
      </c>
      <c r="M5806" s="34">
        <v>242</v>
      </c>
      <c r="N5806" s="34">
        <v>19</v>
      </c>
      <c r="O5806" s="45">
        <v>200.95676126992814</v>
      </c>
      <c r="P5806" s="44">
        <v>5803</v>
      </c>
      <c r="Q5806" s="34">
        <v>242</v>
      </c>
      <c r="R5806" s="34">
        <v>19</v>
      </c>
      <c r="S5806" s="45">
        <v>252.95734136021139</v>
      </c>
      <c r="T5806" s="44">
        <v>5803</v>
      </c>
      <c r="U5806" s="34">
        <v>242</v>
      </c>
      <c r="V5806" s="34">
        <v>19</v>
      </c>
      <c r="W5806" s="45">
        <v>685.69518492408906</v>
      </c>
    </row>
    <row r="5807" spans="12:23" x14ac:dyDescent="0.3">
      <c r="L5807" s="44">
        <v>5804</v>
      </c>
      <c r="M5807" s="34">
        <v>242</v>
      </c>
      <c r="N5807" s="34">
        <v>20</v>
      </c>
      <c r="O5807" s="45">
        <v>277.20901195497544</v>
      </c>
      <c r="P5807" s="44">
        <v>5804</v>
      </c>
      <c r="Q5807" s="34">
        <v>242</v>
      </c>
      <c r="R5807" s="34">
        <v>20</v>
      </c>
      <c r="S5807" s="45">
        <v>348.94100712059469</v>
      </c>
      <c r="T5807" s="44">
        <v>5804</v>
      </c>
      <c r="U5807" s="34">
        <v>242</v>
      </c>
      <c r="V5807" s="34">
        <v>20</v>
      </c>
      <c r="W5807" s="45">
        <v>945.87951912586504</v>
      </c>
    </row>
    <row r="5808" spans="12:23" x14ac:dyDescent="0.3">
      <c r="L5808" s="44">
        <v>5805</v>
      </c>
      <c r="M5808" s="34">
        <v>242</v>
      </c>
      <c r="N5808" s="34">
        <v>21</v>
      </c>
      <c r="O5808" s="45">
        <v>181.74787716762728</v>
      </c>
      <c r="P5808" s="44">
        <v>5805</v>
      </c>
      <c r="Q5808" s="34">
        <v>242</v>
      </c>
      <c r="R5808" s="34">
        <v>21</v>
      </c>
      <c r="S5808" s="45">
        <v>228.77787000374511</v>
      </c>
      <c r="T5808" s="44">
        <v>5805</v>
      </c>
      <c r="U5808" s="34">
        <v>242</v>
      </c>
      <c r="V5808" s="34">
        <v>21</v>
      </c>
      <c r="W5808" s="45">
        <v>620.1515363626927</v>
      </c>
    </row>
    <row r="5809" spans="12:23" x14ac:dyDescent="0.3">
      <c r="L5809" s="44">
        <v>5806</v>
      </c>
      <c r="M5809" s="34">
        <v>242</v>
      </c>
      <c r="N5809" s="34">
        <v>22</v>
      </c>
      <c r="O5809" s="45">
        <v>0</v>
      </c>
      <c r="P5809" s="44">
        <v>5806</v>
      </c>
      <c r="Q5809" s="34">
        <v>242</v>
      </c>
      <c r="R5809" s="34">
        <v>22</v>
      </c>
      <c r="S5809" s="45">
        <v>0</v>
      </c>
      <c r="T5809" s="44">
        <v>5806</v>
      </c>
      <c r="U5809" s="34">
        <v>242</v>
      </c>
      <c r="V5809" s="34">
        <v>22</v>
      </c>
      <c r="W5809" s="45">
        <v>0</v>
      </c>
    </row>
    <row r="5810" spans="12:23" x14ac:dyDescent="0.3">
      <c r="L5810" s="44">
        <v>5807</v>
      </c>
      <c r="M5810" s="34">
        <v>242</v>
      </c>
      <c r="N5810" s="34">
        <v>23</v>
      </c>
      <c r="O5810" s="45">
        <v>57.428928332612422</v>
      </c>
      <c r="P5810" s="44">
        <v>5807</v>
      </c>
      <c r="Q5810" s="34">
        <v>242</v>
      </c>
      <c r="R5810" s="34">
        <v>23</v>
      </c>
      <c r="S5810" s="45">
        <v>72.289526047201662</v>
      </c>
      <c r="T5810" s="44">
        <v>5807</v>
      </c>
      <c r="U5810" s="34">
        <v>242</v>
      </c>
      <c r="V5810" s="34">
        <v>23</v>
      </c>
      <c r="W5810" s="45">
        <v>195.95628126255886</v>
      </c>
    </row>
    <row r="5811" spans="12:23" x14ac:dyDescent="0.3">
      <c r="L5811" s="44">
        <v>5808</v>
      </c>
      <c r="M5811" s="34">
        <v>242</v>
      </c>
      <c r="N5811" s="34">
        <v>24</v>
      </c>
      <c r="O5811" s="45">
        <v>152.89006311996056</v>
      </c>
      <c r="P5811" s="44">
        <v>5808</v>
      </c>
      <c r="Q5811" s="34">
        <v>242</v>
      </c>
      <c r="R5811" s="34">
        <v>24</v>
      </c>
      <c r="S5811" s="45">
        <v>192.45266316405122</v>
      </c>
      <c r="T5811" s="44">
        <v>5808</v>
      </c>
      <c r="U5811" s="34">
        <v>242</v>
      </c>
      <c r="V5811" s="34">
        <v>24</v>
      </c>
      <c r="W5811" s="45">
        <v>521.68426402573118</v>
      </c>
    </row>
    <row r="5812" spans="12:23" x14ac:dyDescent="0.3">
      <c r="L5812" s="44">
        <v>5809</v>
      </c>
      <c r="M5812" s="34">
        <v>243</v>
      </c>
      <c r="N5812" s="34">
        <v>1</v>
      </c>
      <c r="O5812" s="45">
        <v>47.878860374391785</v>
      </c>
      <c r="P5812" s="44">
        <v>5809</v>
      </c>
      <c r="Q5812" s="34">
        <v>243</v>
      </c>
      <c r="R5812" s="34">
        <v>1</v>
      </c>
      <c r="S5812" s="45">
        <v>60.268234575072746</v>
      </c>
      <c r="T5812" s="44">
        <v>5809</v>
      </c>
      <c r="U5812" s="34">
        <v>243</v>
      </c>
      <c r="V5812" s="34">
        <v>1</v>
      </c>
      <c r="W5812" s="45">
        <v>163.36998969780896</v>
      </c>
    </row>
    <row r="5813" spans="12:23" x14ac:dyDescent="0.3">
      <c r="L5813" s="44">
        <v>5810</v>
      </c>
      <c r="M5813" s="34">
        <v>243</v>
      </c>
      <c r="N5813" s="34">
        <v>2</v>
      </c>
      <c r="O5813" s="45">
        <v>0</v>
      </c>
      <c r="P5813" s="44">
        <v>5810</v>
      </c>
      <c r="Q5813" s="34">
        <v>243</v>
      </c>
      <c r="R5813" s="34">
        <v>2</v>
      </c>
      <c r="S5813" s="45">
        <v>0</v>
      </c>
      <c r="T5813" s="44">
        <v>5810</v>
      </c>
      <c r="U5813" s="34">
        <v>243</v>
      </c>
      <c r="V5813" s="34">
        <v>2</v>
      </c>
      <c r="W5813" s="45">
        <v>0</v>
      </c>
    </row>
    <row r="5814" spans="12:23" x14ac:dyDescent="0.3">
      <c r="L5814" s="44">
        <v>5811</v>
      </c>
      <c r="M5814" s="34">
        <v>243</v>
      </c>
      <c r="N5814" s="34">
        <v>3</v>
      </c>
      <c r="O5814" s="45">
        <v>439.57005344344054</v>
      </c>
      <c r="P5814" s="44">
        <v>5811</v>
      </c>
      <c r="Q5814" s="34">
        <v>243</v>
      </c>
      <c r="R5814" s="34">
        <v>3</v>
      </c>
      <c r="S5814" s="45">
        <v>553.31540654789592</v>
      </c>
      <c r="T5814" s="44">
        <v>5811</v>
      </c>
      <c r="U5814" s="34">
        <v>243</v>
      </c>
      <c r="V5814" s="34">
        <v>3</v>
      </c>
      <c r="W5814" s="45">
        <v>1499.880208947694</v>
      </c>
    </row>
    <row r="5815" spans="12:23" x14ac:dyDescent="0.3">
      <c r="L5815" s="44">
        <v>5812</v>
      </c>
      <c r="M5815" s="34">
        <v>243</v>
      </c>
      <c r="N5815" s="34">
        <v>4</v>
      </c>
      <c r="O5815" s="45">
        <v>133.80969960094836</v>
      </c>
      <c r="P5815" s="44">
        <v>5812</v>
      </c>
      <c r="Q5815" s="34">
        <v>243</v>
      </c>
      <c r="R5815" s="34">
        <v>4</v>
      </c>
      <c r="S5815" s="45">
        <v>168.43496902201315</v>
      </c>
      <c r="T5815" s="44">
        <v>5812</v>
      </c>
      <c r="U5815" s="34">
        <v>243</v>
      </c>
      <c r="V5815" s="34">
        <v>4</v>
      </c>
      <c r="W5815" s="45">
        <v>456.57914733839448</v>
      </c>
    </row>
    <row r="5816" spans="12:23" x14ac:dyDescent="0.3">
      <c r="L5816" s="44">
        <v>5813</v>
      </c>
      <c r="M5816" s="34">
        <v>243</v>
      </c>
      <c r="N5816" s="34">
        <v>5</v>
      </c>
      <c r="O5816" s="45">
        <v>57.428928332612422</v>
      </c>
      <c r="P5816" s="44">
        <v>5813</v>
      </c>
      <c r="Q5816" s="34">
        <v>243</v>
      </c>
      <c r="R5816" s="34">
        <v>5</v>
      </c>
      <c r="S5816" s="45">
        <v>72.289526047201662</v>
      </c>
      <c r="T5816" s="44">
        <v>5813</v>
      </c>
      <c r="U5816" s="34">
        <v>243</v>
      </c>
      <c r="V5816" s="34">
        <v>5</v>
      </c>
      <c r="W5816" s="45">
        <v>195.95628126255886</v>
      </c>
    </row>
    <row r="5817" spans="12:23" x14ac:dyDescent="0.3">
      <c r="L5817" s="44">
        <v>5814</v>
      </c>
      <c r="M5817" s="34">
        <v>243</v>
      </c>
      <c r="N5817" s="34">
        <v>6</v>
      </c>
      <c r="O5817" s="45">
        <v>468.69479485639903</v>
      </c>
      <c r="P5817" s="44">
        <v>5814</v>
      </c>
      <c r="Q5817" s="34">
        <v>243</v>
      </c>
      <c r="R5817" s="34">
        <v>6</v>
      </c>
      <c r="S5817" s="45">
        <v>589.97661221755607</v>
      </c>
      <c r="T5817" s="44">
        <v>5814</v>
      </c>
      <c r="U5817" s="34">
        <v>243</v>
      </c>
      <c r="V5817" s="34">
        <v>6</v>
      </c>
      <c r="W5817" s="45">
        <v>1599.2582782538564</v>
      </c>
    </row>
    <row r="5818" spans="12:23" x14ac:dyDescent="0.3">
      <c r="L5818" s="44">
        <v>5815</v>
      </c>
      <c r="M5818" s="34">
        <v>243</v>
      </c>
      <c r="N5818" s="34">
        <v>7</v>
      </c>
      <c r="O5818" s="45">
        <v>526.2225851761566</v>
      </c>
      <c r="P5818" s="44">
        <v>5815</v>
      </c>
      <c r="Q5818" s="34">
        <v>243</v>
      </c>
      <c r="R5818" s="34">
        <v>7</v>
      </c>
      <c r="S5818" s="45">
        <v>662.39058227585633</v>
      </c>
      <c r="T5818" s="44">
        <v>5815</v>
      </c>
      <c r="U5818" s="34">
        <v>243</v>
      </c>
      <c r="V5818" s="34">
        <v>7</v>
      </c>
      <c r="W5818" s="45">
        <v>1795.5518917272302</v>
      </c>
    </row>
    <row r="5819" spans="12:23" x14ac:dyDescent="0.3">
      <c r="L5819" s="44">
        <v>5816</v>
      </c>
      <c r="M5819" s="34">
        <v>243</v>
      </c>
      <c r="N5819" s="34">
        <v>8</v>
      </c>
      <c r="O5819" s="45">
        <v>353.7479624027435</v>
      </c>
      <c r="P5819" s="44">
        <v>5816</v>
      </c>
      <c r="Q5819" s="34">
        <v>243</v>
      </c>
      <c r="R5819" s="34">
        <v>8</v>
      </c>
      <c r="S5819" s="45">
        <v>445.28556051316389</v>
      </c>
      <c r="T5819" s="44">
        <v>5816</v>
      </c>
      <c r="U5819" s="34">
        <v>243</v>
      </c>
      <c r="V5819" s="34">
        <v>8</v>
      </c>
      <c r="W5819" s="45">
        <v>1207.0421167390048</v>
      </c>
    </row>
    <row r="5820" spans="12:23" x14ac:dyDescent="0.3">
      <c r="L5820" s="44">
        <v>5817</v>
      </c>
      <c r="M5820" s="34">
        <v>243</v>
      </c>
      <c r="N5820" s="34">
        <v>9</v>
      </c>
      <c r="O5820" s="45">
        <v>363.58473012368512</v>
      </c>
      <c r="P5820" s="44">
        <v>5817</v>
      </c>
      <c r="Q5820" s="34">
        <v>243</v>
      </c>
      <c r="R5820" s="34">
        <v>9</v>
      </c>
      <c r="S5820" s="45">
        <v>457.66773961747896</v>
      </c>
      <c r="T5820" s="44">
        <v>5817</v>
      </c>
      <c r="U5820" s="34">
        <v>243</v>
      </c>
      <c r="V5820" s="34">
        <v>9</v>
      </c>
      <c r="W5820" s="45">
        <v>1240.6066717151191</v>
      </c>
    </row>
    <row r="5821" spans="12:23" x14ac:dyDescent="0.3">
      <c r="L5821" s="44">
        <v>5818</v>
      </c>
      <c r="M5821" s="34">
        <v>243</v>
      </c>
      <c r="N5821" s="34">
        <v>10</v>
      </c>
      <c r="O5821" s="45">
        <v>143.52783293731571</v>
      </c>
      <c r="P5821" s="44">
        <v>5818</v>
      </c>
      <c r="Q5821" s="34">
        <v>243</v>
      </c>
      <c r="R5821" s="34">
        <v>10</v>
      </c>
      <c r="S5821" s="45">
        <v>180.66781531300973</v>
      </c>
      <c r="T5821" s="44">
        <v>5818</v>
      </c>
      <c r="U5821" s="34">
        <v>243</v>
      </c>
      <c r="V5821" s="34">
        <v>10</v>
      </c>
      <c r="W5821" s="45">
        <v>489.73890366153023</v>
      </c>
    </row>
    <row r="5822" spans="12:23" x14ac:dyDescent="0.3">
      <c r="L5822" s="44">
        <v>5819</v>
      </c>
      <c r="M5822" s="34">
        <v>243</v>
      </c>
      <c r="N5822" s="34">
        <v>11</v>
      </c>
      <c r="O5822" s="45">
        <v>535.1300502179339</v>
      </c>
      <c r="P5822" s="44">
        <v>5819</v>
      </c>
      <c r="Q5822" s="34">
        <v>243</v>
      </c>
      <c r="R5822" s="34">
        <v>11</v>
      </c>
      <c r="S5822" s="45">
        <v>673.60298767584425</v>
      </c>
      <c r="T5822" s="44">
        <v>5819</v>
      </c>
      <c r="U5822" s="34">
        <v>243</v>
      </c>
      <c r="V5822" s="34">
        <v>11</v>
      </c>
      <c r="W5822" s="45">
        <v>1825.9455239216818</v>
      </c>
    </row>
    <row r="5823" spans="12:23" x14ac:dyDescent="0.3">
      <c r="L5823" s="44">
        <v>5820</v>
      </c>
      <c r="M5823" s="34">
        <v>243</v>
      </c>
      <c r="N5823" s="34">
        <v>12</v>
      </c>
      <c r="O5823" s="45">
        <v>430.28691285051178</v>
      </c>
      <c r="P5823" s="44">
        <v>5820</v>
      </c>
      <c r="Q5823" s="34">
        <v>243</v>
      </c>
      <c r="R5823" s="34">
        <v>12</v>
      </c>
      <c r="S5823" s="45">
        <v>541.63011390573331</v>
      </c>
      <c r="T5823" s="44">
        <v>5820</v>
      </c>
      <c r="U5823" s="34">
        <v>243</v>
      </c>
      <c r="V5823" s="34">
        <v>12</v>
      </c>
      <c r="W5823" s="45">
        <v>1468.2047143521452</v>
      </c>
    </row>
    <row r="5824" spans="12:23" x14ac:dyDescent="0.3">
      <c r="L5824" s="44">
        <v>5821</v>
      </c>
      <c r="M5824" s="34">
        <v>243</v>
      </c>
      <c r="N5824" s="34">
        <v>13</v>
      </c>
      <c r="O5824" s="45">
        <v>153.07790089553632</v>
      </c>
      <c r="P5824" s="44">
        <v>5821</v>
      </c>
      <c r="Q5824" s="34">
        <v>243</v>
      </c>
      <c r="R5824" s="34">
        <v>13</v>
      </c>
      <c r="S5824" s="45">
        <v>192.68910678513862</v>
      </c>
      <c r="T5824" s="44">
        <v>5821</v>
      </c>
      <c r="U5824" s="34">
        <v>243</v>
      </c>
      <c r="V5824" s="34">
        <v>13</v>
      </c>
      <c r="W5824" s="45">
        <v>522.32519522628002</v>
      </c>
    </row>
    <row r="5825" spans="12:23" x14ac:dyDescent="0.3">
      <c r="L5825" s="44">
        <v>5822</v>
      </c>
      <c r="M5825" s="34">
        <v>243</v>
      </c>
      <c r="N5825" s="34">
        <v>14</v>
      </c>
      <c r="O5825" s="45">
        <v>172.19780920940659</v>
      </c>
      <c r="P5825" s="44">
        <v>5822</v>
      </c>
      <c r="Q5825" s="34">
        <v>243</v>
      </c>
      <c r="R5825" s="34">
        <v>14</v>
      </c>
      <c r="S5825" s="45">
        <v>216.75657853161616</v>
      </c>
      <c r="T5825" s="44">
        <v>5822</v>
      </c>
      <c r="U5825" s="34">
        <v>243</v>
      </c>
      <c r="V5825" s="34">
        <v>14</v>
      </c>
      <c r="W5825" s="45">
        <v>587.56524479794268</v>
      </c>
    </row>
    <row r="5826" spans="12:23" x14ac:dyDescent="0.3">
      <c r="L5826" s="44">
        <v>5823</v>
      </c>
      <c r="M5826" s="34">
        <v>243</v>
      </c>
      <c r="N5826" s="34">
        <v>15</v>
      </c>
      <c r="O5826" s="45">
        <v>277.3968497305512</v>
      </c>
      <c r="P5826" s="44">
        <v>5823</v>
      </c>
      <c r="Q5826" s="34">
        <v>243</v>
      </c>
      <c r="R5826" s="34">
        <v>15</v>
      </c>
      <c r="S5826" s="45">
        <v>349.17745074168209</v>
      </c>
      <c r="T5826" s="44">
        <v>5823</v>
      </c>
      <c r="U5826" s="34">
        <v>243</v>
      </c>
      <c r="V5826" s="34">
        <v>15</v>
      </c>
      <c r="W5826" s="45">
        <v>946.52045032641388</v>
      </c>
    </row>
    <row r="5827" spans="12:23" x14ac:dyDescent="0.3">
      <c r="L5827" s="44">
        <v>5824</v>
      </c>
      <c r="M5827" s="34">
        <v>243</v>
      </c>
      <c r="N5827" s="34">
        <v>16</v>
      </c>
      <c r="O5827" s="45">
        <v>611.58002487727128</v>
      </c>
      <c r="P5827" s="44">
        <v>5824</v>
      </c>
      <c r="Q5827" s="34">
        <v>243</v>
      </c>
      <c r="R5827" s="34">
        <v>16</v>
      </c>
      <c r="S5827" s="45">
        <v>769.83554145842459</v>
      </c>
      <c r="T5827" s="44">
        <v>5824</v>
      </c>
      <c r="U5827" s="34">
        <v>243</v>
      </c>
      <c r="V5827" s="34">
        <v>16</v>
      </c>
      <c r="W5827" s="45">
        <v>2086.8045225450878</v>
      </c>
    </row>
    <row r="5828" spans="12:23" x14ac:dyDescent="0.3">
      <c r="L5828" s="44">
        <v>5825</v>
      </c>
      <c r="M5828" s="34">
        <v>243</v>
      </c>
      <c r="N5828" s="34">
        <v>17</v>
      </c>
      <c r="O5828" s="45">
        <v>200.95676126992814</v>
      </c>
      <c r="P5828" s="44">
        <v>5825</v>
      </c>
      <c r="Q5828" s="34">
        <v>243</v>
      </c>
      <c r="R5828" s="34">
        <v>17</v>
      </c>
      <c r="S5828" s="45">
        <v>252.95734136021139</v>
      </c>
      <c r="T5828" s="44">
        <v>5825</v>
      </c>
      <c r="U5828" s="34">
        <v>243</v>
      </c>
      <c r="V5828" s="34">
        <v>17</v>
      </c>
      <c r="W5828" s="45">
        <v>685.69518492408906</v>
      </c>
    </row>
    <row r="5829" spans="12:23" x14ac:dyDescent="0.3">
      <c r="L5829" s="44">
        <v>5826</v>
      </c>
      <c r="M5829" s="34">
        <v>243</v>
      </c>
      <c r="N5829" s="34">
        <v>18</v>
      </c>
      <c r="O5829" s="45">
        <v>305.87898822706626</v>
      </c>
      <c r="P5829" s="44">
        <v>5826</v>
      </c>
      <c r="Q5829" s="34">
        <v>243</v>
      </c>
      <c r="R5829" s="34">
        <v>18</v>
      </c>
      <c r="S5829" s="45">
        <v>385.02977033920109</v>
      </c>
      <c r="T5829" s="44">
        <v>5826</v>
      </c>
      <c r="U5829" s="34">
        <v>243</v>
      </c>
      <c r="V5829" s="34">
        <v>18</v>
      </c>
      <c r="W5829" s="45">
        <v>1043.7058602622774</v>
      </c>
    </row>
    <row r="5830" spans="12:23" x14ac:dyDescent="0.3">
      <c r="L5830" s="44">
        <v>5827</v>
      </c>
      <c r="M5830" s="34">
        <v>243</v>
      </c>
      <c r="N5830" s="34">
        <v>19</v>
      </c>
      <c r="O5830" s="45">
        <v>181.74787716762728</v>
      </c>
      <c r="P5830" s="44">
        <v>5827</v>
      </c>
      <c r="Q5830" s="34">
        <v>243</v>
      </c>
      <c r="R5830" s="34">
        <v>19</v>
      </c>
      <c r="S5830" s="45">
        <v>228.77787000374511</v>
      </c>
      <c r="T5830" s="44">
        <v>5827</v>
      </c>
      <c r="U5830" s="34">
        <v>243</v>
      </c>
      <c r="V5830" s="34">
        <v>19</v>
      </c>
      <c r="W5830" s="45">
        <v>620.1515363626927</v>
      </c>
    </row>
    <row r="5831" spans="12:23" x14ac:dyDescent="0.3">
      <c r="L5831" s="44">
        <v>5828</v>
      </c>
      <c r="M5831" s="34">
        <v>243</v>
      </c>
      <c r="N5831" s="34">
        <v>20</v>
      </c>
      <c r="O5831" s="45">
        <v>143.52783293731571</v>
      </c>
      <c r="P5831" s="44">
        <v>5828</v>
      </c>
      <c r="Q5831" s="34">
        <v>243</v>
      </c>
      <c r="R5831" s="34">
        <v>20</v>
      </c>
      <c r="S5831" s="45">
        <v>180.66781531300973</v>
      </c>
      <c r="T5831" s="44">
        <v>5828</v>
      </c>
      <c r="U5831" s="34">
        <v>243</v>
      </c>
      <c r="V5831" s="34">
        <v>20</v>
      </c>
      <c r="W5831" s="45">
        <v>489.73890366153023</v>
      </c>
    </row>
    <row r="5832" spans="12:23" x14ac:dyDescent="0.3">
      <c r="L5832" s="44">
        <v>5829</v>
      </c>
      <c r="M5832" s="34">
        <v>243</v>
      </c>
      <c r="N5832" s="34">
        <v>21</v>
      </c>
      <c r="O5832" s="45">
        <v>401.676253770708</v>
      </c>
      <c r="P5832" s="44">
        <v>5829</v>
      </c>
      <c r="Q5832" s="34">
        <v>243</v>
      </c>
      <c r="R5832" s="34">
        <v>21</v>
      </c>
      <c r="S5832" s="45">
        <v>505.61601709378613</v>
      </c>
      <c r="T5832" s="44">
        <v>5829</v>
      </c>
      <c r="U5832" s="34">
        <v>243</v>
      </c>
      <c r="V5832" s="34">
        <v>21</v>
      </c>
      <c r="W5832" s="45">
        <v>1370.5807725422219</v>
      </c>
    </row>
    <row r="5833" spans="12:23" x14ac:dyDescent="0.3">
      <c r="L5833" s="44">
        <v>5830</v>
      </c>
      <c r="M5833" s="34">
        <v>243</v>
      </c>
      <c r="N5833" s="34">
        <v>22</v>
      </c>
      <c r="O5833" s="45">
        <v>477.92850445575527</v>
      </c>
      <c r="P5833" s="44">
        <v>5830</v>
      </c>
      <c r="Q5833" s="34">
        <v>243</v>
      </c>
      <c r="R5833" s="34">
        <v>22</v>
      </c>
      <c r="S5833" s="45">
        <v>601.59968285416937</v>
      </c>
      <c r="T5833" s="44">
        <v>5830</v>
      </c>
      <c r="U5833" s="34">
        <v>243</v>
      </c>
      <c r="V5833" s="34">
        <v>22</v>
      </c>
      <c r="W5833" s="45">
        <v>1630.7651067439976</v>
      </c>
    </row>
    <row r="5834" spans="12:23" x14ac:dyDescent="0.3">
      <c r="L5834" s="44">
        <v>5831</v>
      </c>
      <c r="M5834" s="34">
        <v>243</v>
      </c>
      <c r="N5834" s="34">
        <v>23</v>
      </c>
      <c r="O5834" s="45">
        <v>47.878860374391785</v>
      </c>
      <c r="P5834" s="44">
        <v>5831</v>
      </c>
      <c r="Q5834" s="34">
        <v>243</v>
      </c>
      <c r="R5834" s="34">
        <v>23</v>
      </c>
      <c r="S5834" s="45">
        <v>60.268234575072746</v>
      </c>
      <c r="T5834" s="44">
        <v>5831</v>
      </c>
      <c r="U5834" s="34">
        <v>243</v>
      </c>
      <c r="V5834" s="34">
        <v>23</v>
      </c>
      <c r="W5834" s="45">
        <v>163.36998969780896</v>
      </c>
    </row>
    <row r="5835" spans="12:23" x14ac:dyDescent="0.3">
      <c r="L5835" s="44">
        <v>5832</v>
      </c>
      <c r="M5835" s="34">
        <v>243</v>
      </c>
      <c r="N5835" s="34">
        <v>24</v>
      </c>
      <c r="O5835" s="45">
        <v>0</v>
      </c>
      <c r="P5835" s="44">
        <v>5832</v>
      </c>
      <c r="Q5835" s="34">
        <v>243</v>
      </c>
      <c r="R5835" s="34">
        <v>24</v>
      </c>
      <c r="S5835" s="45">
        <v>0</v>
      </c>
      <c r="T5835" s="44">
        <v>5832</v>
      </c>
      <c r="U5835" s="34">
        <v>243</v>
      </c>
      <c r="V5835" s="34">
        <v>24</v>
      </c>
      <c r="W5835" s="45">
        <v>0</v>
      </c>
    </row>
    <row r="5836" spans="12:23" x14ac:dyDescent="0.3">
      <c r="L5836" s="44">
        <v>5833</v>
      </c>
      <c r="M5836" s="34">
        <v>244</v>
      </c>
      <c r="N5836" s="34">
        <v>1</v>
      </c>
      <c r="O5836" s="45">
        <v>200.76892349435238</v>
      </c>
      <c r="P5836" s="44">
        <v>5833</v>
      </c>
      <c r="Q5836" s="34">
        <v>244</v>
      </c>
      <c r="R5836" s="34">
        <v>1</v>
      </c>
      <c r="S5836" s="45">
        <v>252.72089773912398</v>
      </c>
      <c r="T5836" s="44">
        <v>5833</v>
      </c>
      <c r="U5836" s="34">
        <v>244</v>
      </c>
      <c r="V5836" s="34">
        <v>1</v>
      </c>
      <c r="W5836" s="45">
        <v>685.05425372354023</v>
      </c>
    </row>
    <row r="5837" spans="12:23" x14ac:dyDescent="0.3">
      <c r="L5837" s="44">
        <v>5834</v>
      </c>
      <c r="M5837" s="34">
        <v>244</v>
      </c>
      <c r="N5837" s="34">
        <v>2</v>
      </c>
      <c r="O5837" s="45">
        <v>38.220044230311522</v>
      </c>
      <c r="P5837" s="44">
        <v>5834</v>
      </c>
      <c r="Q5837" s="34">
        <v>244</v>
      </c>
      <c r="R5837" s="34">
        <v>2</v>
      </c>
      <c r="S5837" s="45">
        <v>48.110054690735346</v>
      </c>
      <c r="T5837" s="44">
        <v>5834</v>
      </c>
      <c r="U5837" s="34">
        <v>244</v>
      </c>
      <c r="V5837" s="34">
        <v>2</v>
      </c>
      <c r="W5837" s="45">
        <v>130.41263270116244</v>
      </c>
    </row>
    <row r="5838" spans="12:23" x14ac:dyDescent="0.3">
      <c r="L5838" s="44">
        <v>5835</v>
      </c>
      <c r="M5838" s="34">
        <v>244</v>
      </c>
      <c r="N5838" s="34">
        <v>3</v>
      </c>
      <c r="O5838" s="45">
        <v>9.5599541569351381</v>
      </c>
      <c r="P5838" s="44">
        <v>5835</v>
      </c>
      <c r="Q5838" s="34">
        <v>244</v>
      </c>
      <c r="R5838" s="34">
        <v>3</v>
      </c>
      <c r="S5838" s="45">
        <v>12.03373587323877</v>
      </c>
      <c r="T5838" s="44">
        <v>5835</v>
      </c>
      <c r="U5838" s="34">
        <v>244</v>
      </c>
      <c r="V5838" s="34">
        <v>3</v>
      </c>
      <c r="W5838" s="45">
        <v>32.620024785831369</v>
      </c>
    </row>
    <row r="5839" spans="12:23" x14ac:dyDescent="0.3">
      <c r="L5839" s="44">
        <v>5836</v>
      </c>
      <c r="M5839" s="34">
        <v>244</v>
      </c>
      <c r="N5839" s="34">
        <v>4</v>
      </c>
      <c r="O5839" s="45">
        <v>57.428928332612422</v>
      </c>
      <c r="P5839" s="44">
        <v>5836</v>
      </c>
      <c r="Q5839" s="34">
        <v>244</v>
      </c>
      <c r="R5839" s="34">
        <v>4</v>
      </c>
      <c r="S5839" s="45">
        <v>72.289526047201662</v>
      </c>
      <c r="T5839" s="44">
        <v>5836</v>
      </c>
      <c r="U5839" s="34">
        <v>244</v>
      </c>
      <c r="V5839" s="34">
        <v>4</v>
      </c>
      <c r="W5839" s="45">
        <v>195.95628126255886</v>
      </c>
    </row>
    <row r="5840" spans="12:23" x14ac:dyDescent="0.3">
      <c r="L5840" s="44">
        <v>5837</v>
      </c>
      <c r="M5840" s="34">
        <v>244</v>
      </c>
      <c r="N5840" s="34">
        <v>5</v>
      </c>
      <c r="O5840" s="45">
        <v>621.57497177764515</v>
      </c>
      <c r="P5840" s="44">
        <v>5837</v>
      </c>
      <c r="Q5840" s="34">
        <v>244</v>
      </c>
      <c r="R5840" s="34">
        <v>5</v>
      </c>
      <c r="S5840" s="45">
        <v>782.41683098049748</v>
      </c>
      <c r="T5840" s="44">
        <v>5837</v>
      </c>
      <c r="U5840" s="34">
        <v>244</v>
      </c>
      <c r="V5840" s="34">
        <v>5</v>
      </c>
      <c r="W5840" s="45">
        <v>2120.908809058506</v>
      </c>
    </row>
    <row r="5841" spans="12:23" x14ac:dyDescent="0.3">
      <c r="L5841" s="44">
        <v>5838</v>
      </c>
      <c r="M5841" s="34">
        <v>244</v>
      </c>
      <c r="N5841" s="34">
        <v>6</v>
      </c>
      <c r="O5841" s="45">
        <v>582.43551106688392</v>
      </c>
      <c r="P5841" s="44">
        <v>5838</v>
      </c>
      <c r="Q5841" s="34">
        <v>244</v>
      </c>
      <c r="R5841" s="34">
        <v>6</v>
      </c>
      <c r="S5841" s="45">
        <v>733.14944698654483</v>
      </c>
      <c r="T5841" s="44">
        <v>5838</v>
      </c>
      <c r="U5841" s="34">
        <v>244</v>
      </c>
      <c r="V5841" s="34">
        <v>6</v>
      </c>
      <c r="W5841" s="45">
        <v>1987.3589867967626</v>
      </c>
    </row>
    <row r="5842" spans="12:23" x14ac:dyDescent="0.3">
      <c r="L5842" s="44">
        <v>5839</v>
      </c>
      <c r="M5842" s="34">
        <v>244</v>
      </c>
      <c r="N5842" s="34">
        <v>7</v>
      </c>
      <c r="O5842" s="45">
        <v>133.71083761380325</v>
      </c>
      <c r="P5842" s="44">
        <v>5839</v>
      </c>
      <c r="Q5842" s="34">
        <v>244</v>
      </c>
      <c r="R5842" s="34">
        <v>7</v>
      </c>
      <c r="S5842" s="45">
        <v>168.31052501091455</v>
      </c>
      <c r="T5842" s="44">
        <v>5839</v>
      </c>
      <c r="U5842" s="34">
        <v>244</v>
      </c>
      <c r="V5842" s="34">
        <v>7</v>
      </c>
      <c r="W5842" s="45">
        <v>456.2418151275794</v>
      </c>
    </row>
    <row r="5843" spans="12:23" x14ac:dyDescent="0.3">
      <c r="L5843" s="44">
        <v>5840</v>
      </c>
      <c r="M5843" s="34">
        <v>244</v>
      </c>
      <c r="N5843" s="34">
        <v>8</v>
      </c>
      <c r="O5843" s="45">
        <v>735.15750880869757</v>
      </c>
      <c r="P5843" s="44">
        <v>5840</v>
      </c>
      <c r="Q5843" s="34">
        <v>244</v>
      </c>
      <c r="R5843" s="34">
        <v>8</v>
      </c>
      <c r="S5843" s="45">
        <v>925.39055533172814</v>
      </c>
      <c r="T5843" s="44">
        <v>5840</v>
      </c>
      <c r="U5843" s="34">
        <v>244</v>
      </c>
      <c r="V5843" s="34">
        <v>8</v>
      </c>
      <c r="W5843" s="45">
        <v>2508.4697860641072</v>
      </c>
    </row>
    <row r="5844" spans="12:23" x14ac:dyDescent="0.3">
      <c r="L5844" s="44">
        <v>5841</v>
      </c>
      <c r="M5844" s="34">
        <v>244</v>
      </c>
      <c r="N5844" s="34">
        <v>9</v>
      </c>
      <c r="O5844" s="45">
        <v>620.5863519061935</v>
      </c>
      <c r="P5844" s="44">
        <v>5841</v>
      </c>
      <c r="Q5844" s="34">
        <v>244</v>
      </c>
      <c r="R5844" s="34">
        <v>9</v>
      </c>
      <c r="S5844" s="45">
        <v>781.17239086951065</v>
      </c>
      <c r="T5844" s="44">
        <v>5841</v>
      </c>
      <c r="U5844" s="34">
        <v>244</v>
      </c>
      <c r="V5844" s="34">
        <v>9</v>
      </c>
      <c r="W5844" s="45">
        <v>2117.5354869503531</v>
      </c>
    </row>
    <row r="5845" spans="12:23" x14ac:dyDescent="0.3">
      <c r="L5845" s="44">
        <v>5842</v>
      </c>
      <c r="M5845" s="34">
        <v>244</v>
      </c>
      <c r="N5845" s="34">
        <v>10</v>
      </c>
      <c r="O5845" s="45">
        <v>171.86167845311311</v>
      </c>
      <c r="P5845" s="44">
        <v>5842</v>
      </c>
      <c r="Q5845" s="34">
        <v>244</v>
      </c>
      <c r="R5845" s="34">
        <v>10</v>
      </c>
      <c r="S5845" s="45">
        <v>216.33346889388076</v>
      </c>
      <c r="T5845" s="44">
        <v>5842</v>
      </c>
      <c r="U5845" s="34">
        <v>244</v>
      </c>
      <c r="V5845" s="34">
        <v>10</v>
      </c>
      <c r="W5845" s="45">
        <v>586.41831528117098</v>
      </c>
    </row>
    <row r="5846" spans="12:23" x14ac:dyDescent="0.3">
      <c r="L5846" s="44">
        <v>5843</v>
      </c>
      <c r="M5846" s="34">
        <v>244</v>
      </c>
      <c r="N5846" s="34">
        <v>11</v>
      </c>
      <c r="O5846" s="45">
        <v>420.05469718098982</v>
      </c>
      <c r="P5846" s="44">
        <v>5843</v>
      </c>
      <c r="Q5846" s="34">
        <v>244</v>
      </c>
      <c r="R5846" s="34">
        <v>11</v>
      </c>
      <c r="S5846" s="45">
        <v>528.750158757024</v>
      </c>
      <c r="T5846" s="44">
        <v>5843</v>
      </c>
      <c r="U5846" s="34">
        <v>244</v>
      </c>
      <c r="V5846" s="34">
        <v>11</v>
      </c>
      <c r="W5846" s="45">
        <v>1433.2908305327708</v>
      </c>
    </row>
    <row r="5847" spans="12:23" x14ac:dyDescent="0.3">
      <c r="L5847" s="44">
        <v>5844</v>
      </c>
      <c r="M5847" s="34">
        <v>244</v>
      </c>
      <c r="N5847" s="34">
        <v>12</v>
      </c>
      <c r="O5847" s="45">
        <v>171.86167845311311</v>
      </c>
      <c r="P5847" s="44">
        <v>5844</v>
      </c>
      <c r="Q5847" s="34">
        <v>244</v>
      </c>
      <c r="R5847" s="34">
        <v>12</v>
      </c>
      <c r="S5847" s="45">
        <v>216.33346889388076</v>
      </c>
      <c r="T5847" s="44">
        <v>5844</v>
      </c>
      <c r="U5847" s="34">
        <v>244</v>
      </c>
      <c r="V5847" s="34">
        <v>12</v>
      </c>
      <c r="W5847" s="45">
        <v>586.41831528117098</v>
      </c>
    </row>
    <row r="5848" spans="12:23" x14ac:dyDescent="0.3">
      <c r="L5848" s="44">
        <v>5845</v>
      </c>
      <c r="M5848" s="34">
        <v>244</v>
      </c>
      <c r="N5848" s="34">
        <v>13</v>
      </c>
      <c r="O5848" s="45">
        <v>753.95117256498918</v>
      </c>
      <c r="P5848" s="44">
        <v>5845</v>
      </c>
      <c r="Q5848" s="34">
        <v>244</v>
      </c>
      <c r="R5848" s="34">
        <v>13</v>
      </c>
      <c r="S5848" s="45">
        <v>949.04736184158048</v>
      </c>
      <c r="T5848" s="44">
        <v>5845</v>
      </c>
      <c r="U5848" s="34">
        <v>244</v>
      </c>
      <c r="V5848" s="34">
        <v>13</v>
      </c>
      <c r="W5848" s="45">
        <v>2572.5966393400809</v>
      </c>
    </row>
    <row r="5849" spans="12:23" x14ac:dyDescent="0.3">
      <c r="L5849" s="44">
        <v>5846</v>
      </c>
      <c r="M5849" s="34">
        <v>244</v>
      </c>
      <c r="N5849" s="34">
        <v>14</v>
      </c>
      <c r="O5849" s="45">
        <v>305.41433688748413</v>
      </c>
      <c r="P5849" s="44">
        <v>5846</v>
      </c>
      <c r="Q5849" s="34">
        <v>244</v>
      </c>
      <c r="R5849" s="34">
        <v>14</v>
      </c>
      <c r="S5849" s="45">
        <v>384.44488348703743</v>
      </c>
      <c r="T5849" s="44">
        <v>5846</v>
      </c>
      <c r="U5849" s="34">
        <v>244</v>
      </c>
      <c r="V5849" s="34">
        <v>14</v>
      </c>
      <c r="W5849" s="45">
        <v>1042.120398871446</v>
      </c>
    </row>
    <row r="5850" spans="12:23" x14ac:dyDescent="0.3">
      <c r="L5850" s="44">
        <v>5847</v>
      </c>
      <c r="M5850" s="34">
        <v>244</v>
      </c>
      <c r="N5850" s="34">
        <v>15</v>
      </c>
      <c r="O5850" s="45">
        <v>200.47233753291698</v>
      </c>
      <c r="P5850" s="44">
        <v>5847</v>
      </c>
      <c r="Q5850" s="34">
        <v>244</v>
      </c>
      <c r="R5850" s="34">
        <v>15</v>
      </c>
      <c r="S5850" s="45">
        <v>252.34756570582809</v>
      </c>
      <c r="T5850" s="44">
        <v>5847</v>
      </c>
      <c r="U5850" s="34">
        <v>244</v>
      </c>
      <c r="V5850" s="34">
        <v>15</v>
      </c>
      <c r="W5850" s="45">
        <v>684.0422570910946</v>
      </c>
    </row>
    <row r="5851" spans="12:23" x14ac:dyDescent="0.3">
      <c r="L5851" s="44">
        <v>5848</v>
      </c>
      <c r="M5851" s="34">
        <v>244</v>
      </c>
      <c r="N5851" s="34">
        <v>16</v>
      </c>
      <c r="O5851" s="45">
        <v>210.01251929242306</v>
      </c>
      <c r="P5851" s="44">
        <v>5848</v>
      </c>
      <c r="Q5851" s="34">
        <v>244</v>
      </c>
      <c r="R5851" s="34">
        <v>16</v>
      </c>
      <c r="S5851" s="45">
        <v>264.35641277684709</v>
      </c>
      <c r="T5851" s="44">
        <v>5848</v>
      </c>
      <c r="U5851" s="34">
        <v>244</v>
      </c>
      <c r="V5851" s="34">
        <v>16</v>
      </c>
      <c r="W5851" s="45">
        <v>716.59481543476284</v>
      </c>
    </row>
    <row r="5852" spans="12:23" x14ac:dyDescent="0.3">
      <c r="L5852" s="44">
        <v>5849</v>
      </c>
      <c r="M5852" s="34">
        <v>244</v>
      </c>
      <c r="N5852" s="34">
        <v>17</v>
      </c>
      <c r="O5852" s="45">
        <v>229.18185859986593</v>
      </c>
      <c r="P5852" s="44">
        <v>5849</v>
      </c>
      <c r="Q5852" s="34">
        <v>244</v>
      </c>
      <c r="R5852" s="34">
        <v>17</v>
      </c>
      <c r="S5852" s="45">
        <v>288.48610652887396</v>
      </c>
      <c r="T5852" s="44">
        <v>5849</v>
      </c>
      <c r="U5852" s="34">
        <v>244</v>
      </c>
      <c r="V5852" s="34">
        <v>17</v>
      </c>
      <c r="W5852" s="45">
        <v>782.00353111183324</v>
      </c>
    </row>
    <row r="5853" spans="12:23" x14ac:dyDescent="0.3">
      <c r="L5853" s="44">
        <v>5850</v>
      </c>
      <c r="M5853" s="34">
        <v>244</v>
      </c>
      <c r="N5853" s="34">
        <v>18</v>
      </c>
      <c r="O5853" s="45">
        <v>572.6284019420857</v>
      </c>
      <c r="P5853" s="44">
        <v>5850</v>
      </c>
      <c r="Q5853" s="34">
        <v>244</v>
      </c>
      <c r="R5853" s="34">
        <v>18</v>
      </c>
      <c r="S5853" s="45">
        <v>720.80460108555928</v>
      </c>
      <c r="T5853" s="44">
        <v>5850</v>
      </c>
      <c r="U5853" s="34">
        <v>244</v>
      </c>
      <c r="V5853" s="34">
        <v>18</v>
      </c>
      <c r="W5853" s="45">
        <v>1953.8956314838924</v>
      </c>
    </row>
    <row r="5854" spans="12:23" x14ac:dyDescent="0.3">
      <c r="L5854" s="44">
        <v>5851</v>
      </c>
      <c r="M5854" s="34">
        <v>244</v>
      </c>
      <c r="N5854" s="34">
        <v>19</v>
      </c>
      <c r="O5854" s="45">
        <v>181.49083600104993</v>
      </c>
      <c r="P5854" s="44">
        <v>5851</v>
      </c>
      <c r="Q5854" s="34">
        <v>244</v>
      </c>
      <c r="R5854" s="34">
        <v>19</v>
      </c>
      <c r="S5854" s="45">
        <v>228.45431557488868</v>
      </c>
      <c r="T5854" s="44">
        <v>5851</v>
      </c>
      <c r="U5854" s="34">
        <v>244</v>
      </c>
      <c r="V5854" s="34">
        <v>19</v>
      </c>
      <c r="W5854" s="45">
        <v>619.27447261457326</v>
      </c>
    </row>
    <row r="5855" spans="12:23" x14ac:dyDescent="0.3">
      <c r="L5855" s="44">
        <v>5852</v>
      </c>
      <c r="M5855" s="34">
        <v>244</v>
      </c>
      <c r="N5855" s="34">
        <v>20</v>
      </c>
      <c r="O5855" s="45">
        <v>162.23252090517639</v>
      </c>
      <c r="P5855" s="44">
        <v>5852</v>
      </c>
      <c r="Q5855" s="34">
        <v>244</v>
      </c>
      <c r="R5855" s="34">
        <v>20</v>
      </c>
      <c r="S5855" s="45">
        <v>204.21262221287293</v>
      </c>
      <c r="T5855" s="44">
        <v>5852</v>
      </c>
      <c r="U5855" s="34">
        <v>244</v>
      </c>
      <c r="V5855" s="34">
        <v>20</v>
      </c>
      <c r="W5855" s="45">
        <v>553.56215794776892</v>
      </c>
    </row>
    <row r="5856" spans="12:23" x14ac:dyDescent="0.3">
      <c r="L5856" s="44">
        <v>5853</v>
      </c>
      <c r="M5856" s="34">
        <v>244</v>
      </c>
      <c r="N5856" s="34">
        <v>21</v>
      </c>
      <c r="O5856" s="45">
        <v>133.62186182537263</v>
      </c>
      <c r="P5856" s="44">
        <v>5853</v>
      </c>
      <c r="Q5856" s="34">
        <v>244</v>
      </c>
      <c r="R5856" s="34">
        <v>21</v>
      </c>
      <c r="S5856" s="45">
        <v>168.19852540092577</v>
      </c>
      <c r="T5856" s="44">
        <v>5853</v>
      </c>
      <c r="U5856" s="34">
        <v>244</v>
      </c>
      <c r="V5856" s="34">
        <v>21</v>
      </c>
      <c r="W5856" s="45">
        <v>455.93821613784576</v>
      </c>
    </row>
    <row r="5857" spans="12:23" x14ac:dyDescent="0.3">
      <c r="L5857" s="44">
        <v>5854</v>
      </c>
      <c r="M5857" s="34">
        <v>244</v>
      </c>
      <c r="N5857" s="34">
        <v>22</v>
      </c>
      <c r="O5857" s="45">
        <v>343.75301550236986</v>
      </c>
      <c r="P5857" s="44">
        <v>5854</v>
      </c>
      <c r="Q5857" s="34">
        <v>244</v>
      </c>
      <c r="R5857" s="34">
        <v>22</v>
      </c>
      <c r="S5857" s="45">
        <v>432.70427099109122</v>
      </c>
      <c r="T5857" s="44">
        <v>5854</v>
      </c>
      <c r="U5857" s="34">
        <v>244</v>
      </c>
      <c r="V5857" s="34">
        <v>22</v>
      </c>
      <c r="W5857" s="45">
        <v>1172.9378302255868</v>
      </c>
    </row>
    <row r="5858" spans="12:23" x14ac:dyDescent="0.3">
      <c r="L5858" s="44">
        <v>5855</v>
      </c>
      <c r="M5858" s="34">
        <v>244</v>
      </c>
      <c r="N5858" s="34">
        <v>23</v>
      </c>
      <c r="O5858" s="45">
        <v>0</v>
      </c>
      <c r="P5858" s="44">
        <v>5855</v>
      </c>
      <c r="Q5858" s="34">
        <v>244</v>
      </c>
      <c r="R5858" s="34">
        <v>23</v>
      </c>
      <c r="S5858" s="45">
        <v>0</v>
      </c>
      <c r="T5858" s="44">
        <v>5855</v>
      </c>
      <c r="U5858" s="34">
        <v>244</v>
      </c>
      <c r="V5858" s="34">
        <v>23</v>
      </c>
      <c r="W5858" s="45">
        <v>0</v>
      </c>
    </row>
    <row r="5859" spans="12:23" x14ac:dyDescent="0.3">
      <c r="L5859" s="44">
        <v>5856</v>
      </c>
      <c r="M5859" s="34">
        <v>244</v>
      </c>
      <c r="N5859" s="34">
        <v>24</v>
      </c>
      <c r="O5859" s="45">
        <v>47.779998387246657</v>
      </c>
      <c r="P5859" s="44">
        <v>5856</v>
      </c>
      <c r="Q5859" s="34">
        <v>244</v>
      </c>
      <c r="R5859" s="34">
        <v>24</v>
      </c>
      <c r="S5859" s="45">
        <v>60.143790563974115</v>
      </c>
      <c r="T5859" s="44">
        <v>5856</v>
      </c>
      <c r="U5859" s="34">
        <v>244</v>
      </c>
      <c r="V5859" s="34">
        <v>24</v>
      </c>
      <c r="W5859" s="45">
        <v>163.0326574869938</v>
      </c>
    </row>
    <row r="5860" spans="12:23" x14ac:dyDescent="0.3">
      <c r="L5860" s="44">
        <v>5857</v>
      </c>
      <c r="M5860" s="34">
        <v>245</v>
      </c>
      <c r="N5860" s="34">
        <v>1</v>
      </c>
      <c r="O5860" s="45">
        <v>133.66140662023068</v>
      </c>
      <c r="P5860" s="44">
        <v>5857</v>
      </c>
      <c r="Q5860" s="34">
        <v>245</v>
      </c>
      <c r="R5860" s="34">
        <v>1</v>
      </c>
      <c r="S5860" s="45">
        <v>168.24830300536522</v>
      </c>
      <c r="T5860" s="44">
        <v>5857</v>
      </c>
      <c r="U5860" s="34">
        <v>245</v>
      </c>
      <c r="V5860" s="34">
        <v>1</v>
      </c>
      <c r="W5860" s="45">
        <v>456.07314902217178</v>
      </c>
    </row>
    <row r="5861" spans="12:23" x14ac:dyDescent="0.3">
      <c r="L5861" s="44">
        <v>5858</v>
      </c>
      <c r="M5861" s="34">
        <v>245</v>
      </c>
      <c r="N5861" s="34">
        <v>2</v>
      </c>
      <c r="O5861" s="45">
        <v>439.12517450128729</v>
      </c>
      <c r="P5861" s="44">
        <v>5858</v>
      </c>
      <c r="Q5861" s="34">
        <v>245</v>
      </c>
      <c r="R5861" s="34">
        <v>2</v>
      </c>
      <c r="S5861" s="45">
        <v>552.75540849795186</v>
      </c>
      <c r="T5861" s="44">
        <v>5858</v>
      </c>
      <c r="U5861" s="34">
        <v>245</v>
      </c>
      <c r="V5861" s="34">
        <v>2</v>
      </c>
      <c r="W5861" s="45">
        <v>1498.362213999025</v>
      </c>
    </row>
    <row r="5862" spans="12:23" x14ac:dyDescent="0.3">
      <c r="L5862" s="44">
        <v>5859</v>
      </c>
      <c r="M5862" s="34">
        <v>245</v>
      </c>
      <c r="N5862" s="34">
        <v>3</v>
      </c>
      <c r="O5862" s="45">
        <v>124.03224907229392</v>
      </c>
      <c r="P5862" s="44">
        <v>5859</v>
      </c>
      <c r="Q5862" s="34">
        <v>245</v>
      </c>
      <c r="R5862" s="34">
        <v>3</v>
      </c>
      <c r="S5862" s="45">
        <v>156.12745632435738</v>
      </c>
      <c r="T5862" s="44">
        <v>5859</v>
      </c>
      <c r="U5862" s="34">
        <v>245</v>
      </c>
      <c r="V5862" s="34">
        <v>3</v>
      </c>
      <c r="W5862" s="45">
        <v>423.21699168876972</v>
      </c>
    </row>
    <row r="5863" spans="12:23" x14ac:dyDescent="0.3">
      <c r="L5863" s="44">
        <v>5860</v>
      </c>
      <c r="M5863" s="34">
        <v>245</v>
      </c>
      <c r="N5863" s="34">
        <v>4</v>
      </c>
      <c r="O5863" s="45">
        <v>47.779998387246657</v>
      </c>
      <c r="P5863" s="44">
        <v>5860</v>
      </c>
      <c r="Q5863" s="34">
        <v>245</v>
      </c>
      <c r="R5863" s="34">
        <v>4</v>
      </c>
      <c r="S5863" s="45">
        <v>60.143790563974115</v>
      </c>
      <c r="T5863" s="44">
        <v>5860</v>
      </c>
      <c r="U5863" s="34">
        <v>245</v>
      </c>
      <c r="V5863" s="34">
        <v>4</v>
      </c>
      <c r="W5863" s="45">
        <v>163.0326574869938</v>
      </c>
    </row>
    <row r="5864" spans="12:23" x14ac:dyDescent="0.3">
      <c r="L5864" s="44">
        <v>5861</v>
      </c>
      <c r="M5864" s="34">
        <v>245</v>
      </c>
      <c r="N5864" s="34">
        <v>5</v>
      </c>
      <c r="O5864" s="45">
        <v>610.98685295440055</v>
      </c>
      <c r="P5864" s="44">
        <v>5861</v>
      </c>
      <c r="Q5864" s="34">
        <v>245</v>
      </c>
      <c r="R5864" s="34">
        <v>5</v>
      </c>
      <c r="S5864" s="45">
        <v>769.08887739183285</v>
      </c>
      <c r="T5864" s="44">
        <v>5861</v>
      </c>
      <c r="U5864" s="34">
        <v>245</v>
      </c>
      <c r="V5864" s="34">
        <v>5</v>
      </c>
      <c r="W5864" s="45">
        <v>2084.7805292801968</v>
      </c>
    </row>
    <row r="5865" spans="12:23" x14ac:dyDescent="0.3">
      <c r="L5865" s="44">
        <v>5862</v>
      </c>
      <c r="M5865" s="34">
        <v>245</v>
      </c>
      <c r="N5865" s="34">
        <v>6</v>
      </c>
      <c r="O5865" s="45">
        <v>28.610659079803806</v>
      </c>
      <c r="P5865" s="44">
        <v>5862</v>
      </c>
      <c r="Q5865" s="34">
        <v>245</v>
      </c>
      <c r="R5865" s="34">
        <v>6</v>
      </c>
      <c r="S5865" s="45">
        <v>36.014096811947248</v>
      </c>
      <c r="T5865" s="44">
        <v>5862</v>
      </c>
      <c r="U5865" s="34">
        <v>245</v>
      </c>
      <c r="V5865" s="34">
        <v>6</v>
      </c>
      <c r="W5865" s="45">
        <v>97.623941809923437</v>
      </c>
    </row>
    <row r="5866" spans="12:23" x14ac:dyDescent="0.3">
      <c r="L5866" s="44">
        <v>5863</v>
      </c>
      <c r="M5866" s="34">
        <v>245</v>
      </c>
      <c r="N5866" s="34">
        <v>7</v>
      </c>
      <c r="O5866" s="45">
        <v>811.54816627574792</v>
      </c>
      <c r="P5866" s="44">
        <v>5863</v>
      </c>
      <c r="Q5866" s="34">
        <v>245</v>
      </c>
      <c r="R5866" s="34">
        <v>7</v>
      </c>
      <c r="S5866" s="45">
        <v>1021.5484427076494</v>
      </c>
      <c r="T5866" s="44">
        <v>5863</v>
      </c>
      <c r="U5866" s="34">
        <v>245</v>
      </c>
      <c r="V5866" s="34">
        <v>7</v>
      </c>
      <c r="W5866" s="45">
        <v>2769.1263853610244</v>
      </c>
    </row>
    <row r="5867" spans="12:23" x14ac:dyDescent="0.3">
      <c r="L5867" s="44">
        <v>5864</v>
      </c>
      <c r="M5867" s="34">
        <v>245</v>
      </c>
      <c r="N5867" s="34">
        <v>8</v>
      </c>
      <c r="O5867" s="45">
        <v>0</v>
      </c>
      <c r="P5867" s="44">
        <v>5864</v>
      </c>
      <c r="Q5867" s="34">
        <v>245</v>
      </c>
      <c r="R5867" s="34">
        <v>8</v>
      </c>
      <c r="S5867" s="45">
        <v>0</v>
      </c>
      <c r="T5867" s="44">
        <v>5864</v>
      </c>
      <c r="U5867" s="34">
        <v>245</v>
      </c>
      <c r="V5867" s="34">
        <v>8</v>
      </c>
      <c r="W5867" s="45">
        <v>0</v>
      </c>
    </row>
    <row r="5868" spans="12:23" x14ac:dyDescent="0.3">
      <c r="L5868" s="44">
        <v>5865</v>
      </c>
      <c r="M5868" s="34">
        <v>245</v>
      </c>
      <c r="N5868" s="34">
        <v>9</v>
      </c>
      <c r="O5868" s="45">
        <v>47.779998387246657</v>
      </c>
      <c r="P5868" s="44">
        <v>5865</v>
      </c>
      <c r="Q5868" s="34">
        <v>245</v>
      </c>
      <c r="R5868" s="34">
        <v>9</v>
      </c>
      <c r="S5868" s="45">
        <v>60.143790563974115</v>
      </c>
      <c r="T5868" s="44">
        <v>5865</v>
      </c>
      <c r="U5868" s="34">
        <v>245</v>
      </c>
      <c r="V5868" s="34">
        <v>9</v>
      </c>
      <c r="W5868" s="45">
        <v>163.0326574869938</v>
      </c>
    </row>
    <row r="5869" spans="12:23" x14ac:dyDescent="0.3">
      <c r="L5869" s="44">
        <v>5866</v>
      </c>
      <c r="M5869" s="34">
        <v>245</v>
      </c>
      <c r="N5869" s="34">
        <v>10</v>
      </c>
      <c r="O5869" s="45">
        <v>162.26217950131993</v>
      </c>
      <c r="P5869" s="44">
        <v>5866</v>
      </c>
      <c r="Q5869" s="34">
        <v>245</v>
      </c>
      <c r="R5869" s="34">
        <v>10</v>
      </c>
      <c r="S5869" s="45">
        <v>204.24995541620254</v>
      </c>
      <c r="T5869" s="44">
        <v>5866</v>
      </c>
      <c r="U5869" s="34">
        <v>245</v>
      </c>
      <c r="V5869" s="34">
        <v>10</v>
      </c>
      <c r="W5869" s="45">
        <v>553.66335761101357</v>
      </c>
    </row>
    <row r="5870" spans="12:23" x14ac:dyDescent="0.3">
      <c r="L5870" s="44">
        <v>5867</v>
      </c>
      <c r="M5870" s="34">
        <v>245</v>
      </c>
      <c r="N5870" s="34">
        <v>11</v>
      </c>
      <c r="O5870" s="45">
        <v>1231.415025681162</v>
      </c>
      <c r="P5870" s="44">
        <v>5867</v>
      </c>
      <c r="Q5870" s="34">
        <v>245</v>
      </c>
      <c r="R5870" s="34">
        <v>11</v>
      </c>
      <c r="S5870" s="45">
        <v>1550.062157843586</v>
      </c>
      <c r="T5870" s="44">
        <v>5867</v>
      </c>
      <c r="U5870" s="34">
        <v>245</v>
      </c>
      <c r="V5870" s="34">
        <v>11</v>
      </c>
      <c r="W5870" s="45">
        <v>4201.7762846932455</v>
      </c>
    </row>
    <row r="5871" spans="12:23" x14ac:dyDescent="0.3">
      <c r="L5871" s="44">
        <v>5868</v>
      </c>
      <c r="M5871" s="34">
        <v>245</v>
      </c>
      <c r="N5871" s="34">
        <v>12</v>
      </c>
      <c r="O5871" s="45">
        <v>200.47233753291698</v>
      </c>
      <c r="P5871" s="44">
        <v>5868</v>
      </c>
      <c r="Q5871" s="34">
        <v>245</v>
      </c>
      <c r="R5871" s="34">
        <v>12</v>
      </c>
      <c r="S5871" s="45">
        <v>252.34756570582809</v>
      </c>
      <c r="T5871" s="44">
        <v>5868</v>
      </c>
      <c r="U5871" s="34">
        <v>245</v>
      </c>
      <c r="V5871" s="34">
        <v>12</v>
      </c>
      <c r="W5871" s="45">
        <v>684.0422570910946</v>
      </c>
    </row>
    <row r="5872" spans="12:23" x14ac:dyDescent="0.3">
      <c r="L5872" s="44">
        <v>5869</v>
      </c>
      <c r="M5872" s="34">
        <v>245</v>
      </c>
      <c r="N5872" s="34">
        <v>13</v>
      </c>
      <c r="O5872" s="45">
        <v>238.72204035937199</v>
      </c>
      <c r="P5872" s="44">
        <v>5869</v>
      </c>
      <c r="Q5872" s="34">
        <v>245</v>
      </c>
      <c r="R5872" s="34">
        <v>13</v>
      </c>
      <c r="S5872" s="45">
        <v>300.49495359989294</v>
      </c>
      <c r="T5872" s="44">
        <v>5869</v>
      </c>
      <c r="U5872" s="34">
        <v>245</v>
      </c>
      <c r="V5872" s="34">
        <v>13</v>
      </c>
      <c r="W5872" s="45">
        <v>814.55608945550148</v>
      </c>
    </row>
    <row r="5873" spans="12:23" x14ac:dyDescent="0.3">
      <c r="L5873" s="44">
        <v>5870</v>
      </c>
      <c r="M5873" s="34">
        <v>245</v>
      </c>
      <c r="N5873" s="34">
        <v>14</v>
      </c>
      <c r="O5873" s="45">
        <v>143.15215738616419</v>
      </c>
      <c r="P5873" s="44">
        <v>5870</v>
      </c>
      <c r="Q5873" s="34">
        <v>245</v>
      </c>
      <c r="R5873" s="34">
        <v>14</v>
      </c>
      <c r="S5873" s="45">
        <v>180.19492807083489</v>
      </c>
      <c r="T5873" s="44">
        <v>5870</v>
      </c>
      <c r="U5873" s="34">
        <v>245</v>
      </c>
      <c r="V5873" s="34">
        <v>14</v>
      </c>
      <c r="W5873" s="45">
        <v>488.45704126043239</v>
      </c>
    </row>
    <row r="5874" spans="12:23" x14ac:dyDescent="0.3">
      <c r="L5874" s="44">
        <v>5871</v>
      </c>
      <c r="M5874" s="34">
        <v>245</v>
      </c>
      <c r="N5874" s="34">
        <v>15</v>
      </c>
      <c r="O5874" s="45">
        <v>305.41433688748413</v>
      </c>
      <c r="P5874" s="44">
        <v>5871</v>
      </c>
      <c r="Q5874" s="34">
        <v>245</v>
      </c>
      <c r="R5874" s="34">
        <v>15</v>
      </c>
      <c r="S5874" s="45">
        <v>384.44488348703743</v>
      </c>
      <c r="T5874" s="44">
        <v>5871</v>
      </c>
      <c r="U5874" s="34">
        <v>245</v>
      </c>
      <c r="V5874" s="34">
        <v>15</v>
      </c>
      <c r="W5874" s="45">
        <v>1042.120398871446</v>
      </c>
    </row>
    <row r="5875" spans="12:23" x14ac:dyDescent="0.3">
      <c r="L5875" s="44">
        <v>5872</v>
      </c>
      <c r="M5875" s="34">
        <v>245</v>
      </c>
      <c r="N5875" s="34">
        <v>16</v>
      </c>
      <c r="O5875" s="45">
        <v>162.23252090517639</v>
      </c>
      <c r="P5875" s="44">
        <v>5872</v>
      </c>
      <c r="Q5875" s="34">
        <v>245</v>
      </c>
      <c r="R5875" s="34">
        <v>16</v>
      </c>
      <c r="S5875" s="45">
        <v>204.21262221287293</v>
      </c>
      <c r="T5875" s="44">
        <v>5872</v>
      </c>
      <c r="U5875" s="34">
        <v>245</v>
      </c>
      <c r="V5875" s="34">
        <v>16</v>
      </c>
      <c r="W5875" s="45">
        <v>553.56215794776892</v>
      </c>
    </row>
    <row r="5876" spans="12:23" x14ac:dyDescent="0.3">
      <c r="L5876" s="44">
        <v>5873</v>
      </c>
      <c r="M5876" s="34">
        <v>245</v>
      </c>
      <c r="N5876" s="34">
        <v>17</v>
      </c>
      <c r="O5876" s="45">
        <v>267.32281324046136</v>
      </c>
      <c r="P5876" s="44">
        <v>5873</v>
      </c>
      <c r="Q5876" s="34">
        <v>245</v>
      </c>
      <c r="R5876" s="34">
        <v>17</v>
      </c>
      <c r="S5876" s="45">
        <v>336.49660601073043</v>
      </c>
      <c r="T5876" s="44">
        <v>5873</v>
      </c>
      <c r="U5876" s="34">
        <v>245</v>
      </c>
      <c r="V5876" s="34">
        <v>17</v>
      </c>
      <c r="W5876" s="45">
        <v>912.14629804434355</v>
      </c>
    </row>
    <row r="5877" spans="12:23" x14ac:dyDescent="0.3">
      <c r="L5877" s="44">
        <v>5874</v>
      </c>
      <c r="M5877" s="34">
        <v>245</v>
      </c>
      <c r="N5877" s="34">
        <v>18</v>
      </c>
      <c r="O5877" s="45">
        <v>334.12385795443305</v>
      </c>
      <c r="P5877" s="44">
        <v>5874</v>
      </c>
      <c r="Q5877" s="34">
        <v>245</v>
      </c>
      <c r="R5877" s="34">
        <v>18</v>
      </c>
      <c r="S5877" s="45">
        <v>420.58342431008333</v>
      </c>
      <c r="T5877" s="44">
        <v>5874</v>
      </c>
      <c r="U5877" s="34">
        <v>245</v>
      </c>
      <c r="V5877" s="34">
        <v>18</v>
      </c>
      <c r="W5877" s="45">
        <v>1140.0816728921845</v>
      </c>
    </row>
    <row r="5878" spans="12:23" x14ac:dyDescent="0.3">
      <c r="L5878" s="44">
        <v>5875</v>
      </c>
      <c r="M5878" s="34">
        <v>245</v>
      </c>
      <c r="N5878" s="34">
        <v>19</v>
      </c>
      <c r="O5878" s="45">
        <v>486.82608329881793</v>
      </c>
      <c r="P5878" s="44">
        <v>5875</v>
      </c>
      <c r="Q5878" s="34">
        <v>245</v>
      </c>
      <c r="R5878" s="34">
        <v>19</v>
      </c>
      <c r="S5878" s="45">
        <v>612.7996438530472</v>
      </c>
      <c r="T5878" s="44">
        <v>5875</v>
      </c>
      <c r="U5878" s="34">
        <v>245</v>
      </c>
      <c r="V5878" s="34">
        <v>19</v>
      </c>
      <c r="W5878" s="45">
        <v>1661.125005717367</v>
      </c>
    </row>
    <row r="5879" spans="12:23" x14ac:dyDescent="0.3">
      <c r="L5879" s="44">
        <v>5876</v>
      </c>
      <c r="M5879" s="34">
        <v>245</v>
      </c>
      <c r="N5879" s="34">
        <v>20</v>
      </c>
      <c r="O5879" s="45">
        <v>171.86167845311311</v>
      </c>
      <c r="P5879" s="44">
        <v>5876</v>
      </c>
      <c r="Q5879" s="34">
        <v>245</v>
      </c>
      <c r="R5879" s="34">
        <v>20</v>
      </c>
      <c r="S5879" s="45">
        <v>216.33346889388076</v>
      </c>
      <c r="T5879" s="44">
        <v>5876</v>
      </c>
      <c r="U5879" s="34">
        <v>245</v>
      </c>
      <c r="V5879" s="34">
        <v>20</v>
      </c>
      <c r="W5879" s="45">
        <v>586.41831528117098</v>
      </c>
    </row>
    <row r="5880" spans="12:23" x14ac:dyDescent="0.3">
      <c r="L5880" s="44">
        <v>5877</v>
      </c>
      <c r="M5880" s="34">
        <v>245</v>
      </c>
      <c r="N5880" s="34">
        <v>21</v>
      </c>
      <c r="O5880" s="45">
        <v>257.79251767966974</v>
      </c>
      <c r="P5880" s="44">
        <v>5877</v>
      </c>
      <c r="Q5880" s="34">
        <v>245</v>
      </c>
      <c r="R5880" s="34">
        <v>21</v>
      </c>
      <c r="S5880" s="45">
        <v>324.5002033408212</v>
      </c>
      <c r="T5880" s="44">
        <v>5877</v>
      </c>
      <c r="U5880" s="34">
        <v>245</v>
      </c>
      <c r="V5880" s="34">
        <v>21</v>
      </c>
      <c r="W5880" s="45">
        <v>879.62747292175663</v>
      </c>
    </row>
    <row r="5881" spans="12:23" x14ac:dyDescent="0.3">
      <c r="L5881" s="44">
        <v>5878</v>
      </c>
      <c r="M5881" s="34">
        <v>245</v>
      </c>
      <c r="N5881" s="34">
        <v>22</v>
      </c>
      <c r="O5881" s="45">
        <v>620.44794512419082</v>
      </c>
      <c r="P5881" s="44">
        <v>5878</v>
      </c>
      <c r="Q5881" s="34">
        <v>245</v>
      </c>
      <c r="R5881" s="34">
        <v>22</v>
      </c>
      <c r="S5881" s="45">
        <v>780.99816925397329</v>
      </c>
      <c r="T5881" s="44">
        <v>5878</v>
      </c>
      <c r="U5881" s="34">
        <v>245</v>
      </c>
      <c r="V5881" s="34">
        <v>22</v>
      </c>
      <c r="W5881" s="45">
        <v>2117.0632218552137</v>
      </c>
    </row>
    <row r="5882" spans="12:23" x14ac:dyDescent="0.3">
      <c r="L5882" s="44">
        <v>5879</v>
      </c>
      <c r="M5882" s="34">
        <v>245</v>
      </c>
      <c r="N5882" s="34">
        <v>23</v>
      </c>
      <c r="O5882" s="45">
        <v>124.03224907229392</v>
      </c>
      <c r="P5882" s="44">
        <v>5879</v>
      </c>
      <c r="Q5882" s="34">
        <v>245</v>
      </c>
      <c r="R5882" s="34">
        <v>23</v>
      </c>
      <c r="S5882" s="45">
        <v>156.12745632435738</v>
      </c>
      <c r="T5882" s="44">
        <v>5879</v>
      </c>
      <c r="U5882" s="34">
        <v>245</v>
      </c>
      <c r="V5882" s="34">
        <v>23</v>
      </c>
      <c r="W5882" s="45">
        <v>423.21699168876972</v>
      </c>
    </row>
    <row r="5883" spans="12:23" x14ac:dyDescent="0.3">
      <c r="L5883" s="44">
        <v>5880</v>
      </c>
      <c r="M5883" s="34">
        <v>245</v>
      </c>
      <c r="N5883" s="34">
        <v>24</v>
      </c>
      <c r="O5883" s="45">
        <v>47.779998387246657</v>
      </c>
      <c r="P5883" s="44">
        <v>5880</v>
      </c>
      <c r="Q5883" s="34">
        <v>245</v>
      </c>
      <c r="R5883" s="34">
        <v>24</v>
      </c>
      <c r="S5883" s="45">
        <v>60.143790563974115</v>
      </c>
      <c r="T5883" s="44">
        <v>5880</v>
      </c>
      <c r="U5883" s="34">
        <v>245</v>
      </c>
      <c r="V5883" s="34">
        <v>24</v>
      </c>
      <c r="W5883" s="45">
        <v>163.0326574869938</v>
      </c>
    </row>
    <row r="5884" spans="12:23" x14ac:dyDescent="0.3">
      <c r="L5884" s="44">
        <v>5881</v>
      </c>
      <c r="M5884" s="34">
        <v>246</v>
      </c>
      <c r="N5884" s="34">
        <v>1</v>
      </c>
      <c r="O5884" s="45">
        <v>0</v>
      </c>
      <c r="P5884" s="44">
        <v>5881</v>
      </c>
      <c r="Q5884" s="34">
        <v>246</v>
      </c>
      <c r="R5884" s="34">
        <v>1</v>
      </c>
      <c r="S5884" s="45">
        <v>0</v>
      </c>
      <c r="T5884" s="44">
        <v>5881</v>
      </c>
      <c r="U5884" s="34">
        <v>246</v>
      </c>
      <c r="V5884" s="34">
        <v>1</v>
      </c>
      <c r="W5884" s="45">
        <v>0</v>
      </c>
    </row>
    <row r="5885" spans="12:23" x14ac:dyDescent="0.3">
      <c r="L5885" s="44">
        <v>5882</v>
      </c>
      <c r="M5885" s="34">
        <v>246</v>
      </c>
      <c r="N5885" s="34">
        <v>2</v>
      </c>
      <c r="O5885" s="45">
        <v>57.320180146752755</v>
      </c>
      <c r="P5885" s="44">
        <v>5882</v>
      </c>
      <c r="Q5885" s="34">
        <v>246</v>
      </c>
      <c r="R5885" s="34">
        <v>2</v>
      </c>
      <c r="S5885" s="45">
        <v>72.152637634993141</v>
      </c>
      <c r="T5885" s="44">
        <v>5882</v>
      </c>
      <c r="U5885" s="34">
        <v>246</v>
      </c>
      <c r="V5885" s="34">
        <v>2</v>
      </c>
      <c r="W5885" s="45">
        <v>195.58521583066207</v>
      </c>
    </row>
    <row r="5886" spans="12:23" x14ac:dyDescent="0.3">
      <c r="L5886" s="44">
        <v>5883</v>
      </c>
      <c r="M5886" s="34">
        <v>246</v>
      </c>
      <c r="N5886" s="34">
        <v>3</v>
      </c>
      <c r="O5886" s="45">
        <v>133.66140662023068</v>
      </c>
      <c r="P5886" s="44">
        <v>5883</v>
      </c>
      <c r="Q5886" s="34">
        <v>246</v>
      </c>
      <c r="R5886" s="34">
        <v>3</v>
      </c>
      <c r="S5886" s="45">
        <v>168.24830300536522</v>
      </c>
      <c r="T5886" s="44">
        <v>5883</v>
      </c>
      <c r="U5886" s="34">
        <v>246</v>
      </c>
      <c r="V5886" s="34">
        <v>3</v>
      </c>
      <c r="W5886" s="45">
        <v>456.07314902217178</v>
      </c>
    </row>
    <row r="5887" spans="12:23" x14ac:dyDescent="0.3">
      <c r="L5887" s="44">
        <v>5884</v>
      </c>
      <c r="M5887" s="34">
        <v>246</v>
      </c>
      <c r="N5887" s="34">
        <v>4</v>
      </c>
      <c r="O5887" s="45">
        <v>525.21419290727624</v>
      </c>
      <c r="P5887" s="44">
        <v>5884</v>
      </c>
      <c r="Q5887" s="34">
        <v>246</v>
      </c>
      <c r="R5887" s="34">
        <v>4</v>
      </c>
      <c r="S5887" s="45">
        <v>661.12125336265035</v>
      </c>
      <c r="T5887" s="44">
        <v>5884</v>
      </c>
      <c r="U5887" s="34">
        <v>246</v>
      </c>
      <c r="V5887" s="34">
        <v>4</v>
      </c>
      <c r="W5887" s="45">
        <v>1792.1111031769155</v>
      </c>
    </row>
    <row r="5888" spans="12:23" x14ac:dyDescent="0.3">
      <c r="L5888" s="44">
        <v>5885</v>
      </c>
      <c r="M5888" s="34">
        <v>246</v>
      </c>
      <c r="N5888" s="34">
        <v>5</v>
      </c>
      <c r="O5888" s="45">
        <v>19.070477320297702</v>
      </c>
      <c r="P5888" s="44">
        <v>5885</v>
      </c>
      <c r="Q5888" s="34">
        <v>246</v>
      </c>
      <c r="R5888" s="34">
        <v>5</v>
      </c>
      <c r="S5888" s="45">
        <v>24.005249740928214</v>
      </c>
      <c r="T5888" s="44">
        <v>5885</v>
      </c>
      <c r="U5888" s="34">
        <v>246</v>
      </c>
      <c r="V5888" s="34">
        <v>5</v>
      </c>
      <c r="W5888" s="45">
        <v>65.071383466255114</v>
      </c>
    </row>
    <row r="5889" spans="12:23" x14ac:dyDescent="0.3">
      <c r="L5889" s="44">
        <v>5886</v>
      </c>
      <c r="M5889" s="34">
        <v>246</v>
      </c>
      <c r="N5889" s="34">
        <v>6</v>
      </c>
      <c r="O5889" s="45">
        <v>76.281909281190806</v>
      </c>
      <c r="P5889" s="44">
        <v>5886</v>
      </c>
      <c r="Q5889" s="34">
        <v>246</v>
      </c>
      <c r="R5889" s="34">
        <v>6</v>
      </c>
      <c r="S5889" s="45">
        <v>96.020998963712856</v>
      </c>
      <c r="T5889" s="44">
        <v>5886</v>
      </c>
      <c r="U5889" s="34">
        <v>246</v>
      </c>
      <c r="V5889" s="34">
        <v>6</v>
      </c>
      <c r="W5889" s="45">
        <v>260.28553386502045</v>
      </c>
    </row>
    <row r="5890" spans="12:23" x14ac:dyDescent="0.3">
      <c r="L5890" s="44">
        <v>5887</v>
      </c>
      <c r="M5890" s="34">
        <v>246</v>
      </c>
      <c r="N5890" s="34">
        <v>7</v>
      </c>
      <c r="O5890" s="45">
        <v>1040.5520732987527</v>
      </c>
      <c r="P5890" s="44">
        <v>5887</v>
      </c>
      <c r="Q5890" s="34">
        <v>246</v>
      </c>
      <c r="R5890" s="34">
        <v>7</v>
      </c>
      <c r="S5890" s="45">
        <v>1309.8105500165461</v>
      </c>
      <c r="T5890" s="44">
        <v>5887</v>
      </c>
      <c r="U5890" s="34">
        <v>246</v>
      </c>
      <c r="V5890" s="34">
        <v>7</v>
      </c>
      <c r="W5890" s="45">
        <v>3550.5227184933906</v>
      </c>
    </row>
    <row r="5891" spans="12:23" x14ac:dyDescent="0.3">
      <c r="L5891" s="44">
        <v>5888</v>
      </c>
      <c r="M5891" s="34">
        <v>246</v>
      </c>
      <c r="N5891" s="34">
        <v>8</v>
      </c>
      <c r="O5891" s="45">
        <v>410.58371881248519</v>
      </c>
      <c r="P5891" s="44">
        <v>5888</v>
      </c>
      <c r="Q5891" s="34">
        <v>246</v>
      </c>
      <c r="R5891" s="34">
        <v>8</v>
      </c>
      <c r="S5891" s="45">
        <v>516.82842249377381</v>
      </c>
      <c r="T5891" s="44">
        <v>5888</v>
      </c>
      <c r="U5891" s="34">
        <v>246</v>
      </c>
      <c r="V5891" s="34">
        <v>8</v>
      </c>
      <c r="W5891" s="45">
        <v>1400.9744047366726</v>
      </c>
    </row>
    <row r="5892" spans="12:23" x14ac:dyDescent="0.3">
      <c r="L5892" s="44">
        <v>5889</v>
      </c>
      <c r="M5892" s="34">
        <v>246</v>
      </c>
      <c r="N5892" s="34">
        <v>9</v>
      </c>
      <c r="O5892" s="45">
        <v>448.75433204922405</v>
      </c>
      <c r="P5892" s="44">
        <v>5889</v>
      </c>
      <c r="Q5892" s="34">
        <v>246</v>
      </c>
      <c r="R5892" s="34">
        <v>9</v>
      </c>
      <c r="S5892" s="45">
        <v>564.87625517895981</v>
      </c>
      <c r="T5892" s="44">
        <v>5889</v>
      </c>
      <c r="U5892" s="34">
        <v>246</v>
      </c>
      <c r="V5892" s="34">
        <v>9</v>
      </c>
      <c r="W5892" s="45">
        <v>1531.2183713324273</v>
      </c>
    </row>
    <row r="5893" spans="12:23" x14ac:dyDescent="0.3">
      <c r="L5893" s="44">
        <v>5890</v>
      </c>
      <c r="M5893" s="34">
        <v>246</v>
      </c>
      <c r="N5893" s="34">
        <v>10</v>
      </c>
      <c r="O5893" s="45">
        <v>257.79251767966974</v>
      </c>
      <c r="P5893" s="44">
        <v>5890</v>
      </c>
      <c r="Q5893" s="34">
        <v>246</v>
      </c>
      <c r="R5893" s="34">
        <v>10</v>
      </c>
      <c r="S5893" s="45">
        <v>324.5002033408212</v>
      </c>
      <c r="T5893" s="44">
        <v>5890</v>
      </c>
      <c r="U5893" s="34">
        <v>246</v>
      </c>
      <c r="V5893" s="34">
        <v>10</v>
      </c>
      <c r="W5893" s="45">
        <v>879.62747292175663</v>
      </c>
    </row>
    <row r="5894" spans="12:23" x14ac:dyDescent="0.3">
      <c r="L5894" s="44">
        <v>5891</v>
      </c>
      <c r="M5894" s="34">
        <v>246</v>
      </c>
      <c r="N5894" s="34">
        <v>11</v>
      </c>
      <c r="O5894" s="45">
        <v>181.40186021261928</v>
      </c>
      <c r="P5894" s="44">
        <v>5891</v>
      </c>
      <c r="Q5894" s="34">
        <v>246</v>
      </c>
      <c r="R5894" s="34">
        <v>11</v>
      </c>
      <c r="S5894" s="45">
        <v>228.34231596489988</v>
      </c>
      <c r="T5894" s="44">
        <v>5891</v>
      </c>
      <c r="U5894" s="34">
        <v>246</v>
      </c>
      <c r="V5894" s="34">
        <v>11</v>
      </c>
      <c r="W5894" s="45">
        <v>618.97087362483944</v>
      </c>
    </row>
    <row r="5895" spans="12:23" x14ac:dyDescent="0.3">
      <c r="L5895" s="44">
        <v>5892</v>
      </c>
      <c r="M5895" s="34">
        <v>246</v>
      </c>
      <c r="N5895" s="34">
        <v>12</v>
      </c>
      <c r="O5895" s="45">
        <v>639.45910525220108</v>
      </c>
      <c r="P5895" s="44">
        <v>5892</v>
      </c>
      <c r="Q5895" s="34">
        <v>246</v>
      </c>
      <c r="R5895" s="34">
        <v>12</v>
      </c>
      <c r="S5895" s="45">
        <v>804.92875258824188</v>
      </c>
      <c r="T5895" s="44">
        <v>5892</v>
      </c>
      <c r="U5895" s="34">
        <v>246</v>
      </c>
      <c r="V5895" s="34">
        <v>12</v>
      </c>
      <c r="W5895" s="45">
        <v>2181.9322059949782</v>
      </c>
    </row>
    <row r="5896" spans="12:23" x14ac:dyDescent="0.3">
      <c r="L5896" s="44">
        <v>5893</v>
      </c>
      <c r="M5896" s="34">
        <v>246</v>
      </c>
      <c r="N5896" s="34">
        <v>13</v>
      </c>
      <c r="O5896" s="45">
        <v>171.86167845311311</v>
      </c>
      <c r="P5896" s="44">
        <v>5893</v>
      </c>
      <c r="Q5896" s="34">
        <v>246</v>
      </c>
      <c r="R5896" s="34">
        <v>13</v>
      </c>
      <c r="S5896" s="45">
        <v>216.33346889388076</v>
      </c>
      <c r="T5896" s="44">
        <v>5893</v>
      </c>
      <c r="U5896" s="34">
        <v>246</v>
      </c>
      <c r="V5896" s="34">
        <v>13</v>
      </c>
      <c r="W5896" s="45">
        <v>586.41831528117098</v>
      </c>
    </row>
    <row r="5897" spans="12:23" x14ac:dyDescent="0.3">
      <c r="L5897" s="44">
        <v>5894</v>
      </c>
      <c r="M5897" s="34">
        <v>246</v>
      </c>
      <c r="N5897" s="34">
        <v>14</v>
      </c>
      <c r="O5897" s="45">
        <v>276.80367780768034</v>
      </c>
      <c r="P5897" s="44">
        <v>5894</v>
      </c>
      <c r="Q5897" s="34">
        <v>246</v>
      </c>
      <c r="R5897" s="34">
        <v>14</v>
      </c>
      <c r="S5897" s="45">
        <v>348.43078667509025</v>
      </c>
      <c r="T5897" s="44">
        <v>5894</v>
      </c>
      <c r="U5897" s="34">
        <v>246</v>
      </c>
      <c r="V5897" s="34">
        <v>14</v>
      </c>
      <c r="W5897" s="45">
        <v>944.49645706152273</v>
      </c>
    </row>
    <row r="5898" spans="12:23" x14ac:dyDescent="0.3">
      <c r="L5898" s="44">
        <v>5895</v>
      </c>
      <c r="M5898" s="34">
        <v>246</v>
      </c>
      <c r="N5898" s="34">
        <v>15</v>
      </c>
      <c r="O5898" s="45">
        <v>171.86167845311311</v>
      </c>
      <c r="P5898" s="44">
        <v>5895</v>
      </c>
      <c r="Q5898" s="34">
        <v>246</v>
      </c>
      <c r="R5898" s="34">
        <v>15</v>
      </c>
      <c r="S5898" s="45">
        <v>216.33346889388076</v>
      </c>
      <c r="T5898" s="44">
        <v>5895</v>
      </c>
      <c r="U5898" s="34">
        <v>246</v>
      </c>
      <c r="V5898" s="34">
        <v>15</v>
      </c>
      <c r="W5898" s="45">
        <v>586.41831528117098</v>
      </c>
    </row>
    <row r="5899" spans="12:23" x14ac:dyDescent="0.3">
      <c r="L5899" s="44">
        <v>5896</v>
      </c>
      <c r="M5899" s="34">
        <v>246</v>
      </c>
      <c r="N5899" s="34">
        <v>16</v>
      </c>
      <c r="O5899" s="45">
        <v>190.93215577341081</v>
      </c>
      <c r="P5899" s="44">
        <v>5896</v>
      </c>
      <c r="Q5899" s="34">
        <v>246</v>
      </c>
      <c r="R5899" s="34">
        <v>16</v>
      </c>
      <c r="S5899" s="45">
        <v>240.33871863480897</v>
      </c>
      <c r="T5899" s="44">
        <v>5896</v>
      </c>
      <c r="U5899" s="34">
        <v>246</v>
      </c>
      <c r="V5899" s="34">
        <v>16</v>
      </c>
      <c r="W5899" s="45">
        <v>651.48969874742613</v>
      </c>
    </row>
    <row r="5900" spans="12:23" x14ac:dyDescent="0.3">
      <c r="L5900" s="44">
        <v>5897</v>
      </c>
      <c r="M5900" s="34">
        <v>246</v>
      </c>
      <c r="N5900" s="34">
        <v>17</v>
      </c>
      <c r="O5900" s="45">
        <v>248.2523359201636</v>
      </c>
      <c r="P5900" s="44">
        <v>5897</v>
      </c>
      <c r="Q5900" s="34">
        <v>246</v>
      </c>
      <c r="R5900" s="34">
        <v>17</v>
      </c>
      <c r="S5900" s="45">
        <v>312.49135626980217</v>
      </c>
      <c r="T5900" s="44">
        <v>5897</v>
      </c>
      <c r="U5900" s="34">
        <v>246</v>
      </c>
      <c r="V5900" s="34">
        <v>17</v>
      </c>
      <c r="W5900" s="45">
        <v>847.07491457808828</v>
      </c>
    </row>
    <row r="5901" spans="12:23" x14ac:dyDescent="0.3">
      <c r="L5901" s="44">
        <v>5898</v>
      </c>
      <c r="M5901" s="34">
        <v>246</v>
      </c>
      <c r="N5901" s="34">
        <v>18</v>
      </c>
      <c r="O5901" s="45">
        <v>601.31815061160592</v>
      </c>
      <c r="P5901" s="44">
        <v>5898</v>
      </c>
      <c r="Q5901" s="34">
        <v>246</v>
      </c>
      <c r="R5901" s="34">
        <v>18</v>
      </c>
      <c r="S5901" s="45">
        <v>756.91825310638569</v>
      </c>
      <c r="T5901" s="44">
        <v>5898</v>
      </c>
      <c r="U5901" s="34">
        <v>246</v>
      </c>
      <c r="V5901" s="34">
        <v>18</v>
      </c>
      <c r="W5901" s="45">
        <v>2051.7894390624688</v>
      </c>
    </row>
    <row r="5902" spans="12:23" x14ac:dyDescent="0.3">
      <c r="L5902" s="44">
        <v>5899</v>
      </c>
      <c r="M5902" s="34">
        <v>246</v>
      </c>
      <c r="N5902" s="34">
        <v>19</v>
      </c>
      <c r="O5902" s="45">
        <v>171.86167845311311</v>
      </c>
      <c r="P5902" s="44">
        <v>5899</v>
      </c>
      <c r="Q5902" s="34">
        <v>246</v>
      </c>
      <c r="R5902" s="34">
        <v>19</v>
      </c>
      <c r="S5902" s="45">
        <v>216.33346889388076</v>
      </c>
      <c r="T5902" s="44">
        <v>5899</v>
      </c>
      <c r="U5902" s="34">
        <v>246</v>
      </c>
      <c r="V5902" s="34">
        <v>19</v>
      </c>
      <c r="W5902" s="45">
        <v>586.41831528117098</v>
      </c>
    </row>
    <row r="5903" spans="12:23" x14ac:dyDescent="0.3">
      <c r="L5903" s="44">
        <v>5900</v>
      </c>
      <c r="M5903" s="34">
        <v>246</v>
      </c>
      <c r="N5903" s="34">
        <v>20</v>
      </c>
      <c r="O5903" s="45">
        <v>124.08168006586648</v>
      </c>
      <c r="P5903" s="44">
        <v>5900</v>
      </c>
      <c r="Q5903" s="34">
        <v>246</v>
      </c>
      <c r="R5903" s="34">
        <v>20</v>
      </c>
      <c r="S5903" s="45">
        <v>156.18967832990668</v>
      </c>
      <c r="T5903" s="44">
        <v>5900</v>
      </c>
      <c r="U5903" s="34">
        <v>246</v>
      </c>
      <c r="V5903" s="34">
        <v>20</v>
      </c>
      <c r="W5903" s="45">
        <v>423.38565779417723</v>
      </c>
    </row>
    <row r="5904" spans="12:23" x14ac:dyDescent="0.3">
      <c r="L5904" s="44">
        <v>5901</v>
      </c>
      <c r="M5904" s="34">
        <v>246</v>
      </c>
      <c r="N5904" s="34">
        <v>21</v>
      </c>
      <c r="O5904" s="45">
        <v>171.86167845311311</v>
      </c>
      <c r="P5904" s="44">
        <v>5901</v>
      </c>
      <c r="Q5904" s="34">
        <v>246</v>
      </c>
      <c r="R5904" s="34">
        <v>21</v>
      </c>
      <c r="S5904" s="45">
        <v>216.33346889388076</v>
      </c>
      <c r="T5904" s="44">
        <v>5901</v>
      </c>
      <c r="U5904" s="34">
        <v>246</v>
      </c>
      <c r="V5904" s="34">
        <v>21</v>
      </c>
      <c r="W5904" s="45">
        <v>586.41831528117098</v>
      </c>
    </row>
    <row r="5905" spans="12:23" x14ac:dyDescent="0.3">
      <c r="L5905" s="44">
        <v>5902</v>
      </c>
      <c r="M5905" s="34">
        <v>246</v>
      </c>
      <c r="N5905" s="34">
        <v>22</v>
      </c>
      <c r="O5905" s="45">
        <v>257.73320048738259</v>
      </c>
      <c r="P5905" s="44">
        <v>5902</v>
      </c>
      <c r="Q5905" s="34">
        <v>246</v>
      </c>
      <c r="R5905" s="34">
        <v>22</v>
      </c>
      <c r="S5905" s="45">
        <v>324.42553693416198</v>
      </c>
      <c r="T5905" s="44">
        <v>5902</v>
      </c>
      <c r="U5905" s="34">
        <v>246</v>
      </c>
      <c r="V5905" s="34">
        <v>22</v>
      </c>
      <c r="W5905" s="45">
        <v>879.42507359526735</v>
      </c>
    </row>
    <row r="5906" spans="12:23" x14ac:dyDescent="0.3">
      <c r="L5906" s="44">
        <v>5903</v>
      </c>
      <c r="M5906" s="34">
        <v>246</v>
      </c>
      <c r="N5906" s="34">
        <v>23</v>
      </c>
      <c r="O5906" s="45">
        <v>19.070477320297702</v>
      </c>
      <c r="P5906" s="44">
        <v>5903</v>
      </c>
      <c r="Q5906" s="34">
        <v>246</v>
      </c>
      <c r="R5906" s="34">
        <v>23</v>
      </c>
      <c r="S5906" s="45">
        <v>24.005249740928214</v>
      </c>
      <c r="T5906" s="44">
        <v>5903</v>
      </c>
      <c r="U5906" s="34">
        <v>246</v>
      </c>
      <c r="V5906" s="34">
        <v>23</v>
      </c>
      <c r="W5906" s="45">
        <v>65.071383466255114</v>
      </c>
    </row>
    <row r="5907" spans="12:23" x14ac:dyDescent="0.3">
      <c r="L5907" s="44">
        <v>5904</v>
      </c>
      <c r="M5907" s="34">
        <v>246</v>
      </c>
      <c r="N5907" s="34">
        <v>24</v>
      </c>
      <c r="O5907" s="45">
        <v>57.320180146752755</v>
      </c>
      <c r="P5907" s="44">
        <v>5904</v>
      </c>
      <c r="Q5907" s="34">
        <v>246</v>
      </c>
      <c r="R5907" s="34">
        <v>24</v>
      </c>
      <c r="S5907" s="45">
        <v>72.152637634993141</v>
      </c>
      <c r="T5907" s="44">
        <v>5904</v>
      </c>
      <c r="U5907" s="34">
        <v>246</v>
      </c>
      <c r="V5907" s="34">
        <v>24</v>
      </c>
      <c r="W5907" s="45">
        <v>195.58521583066207</v>
      </c>
    </row>
    <row r="5908" spans="12:23" x14ac:dyDescent="0.3">
      <c r="L5908" s="44">
        <v>5905</v>
      </c>
      <c r="M5908" s="34">
        <v>247</v>
      </c>
      <c r="N5908" s="34">
        <v>1</v>
      </c>
      <c r="O5908" s="45">
        <v>47.760225989817641</v>
      </c>
      <c r="P5908" s="44">
        <v>5905</v>
      </c>
      <c r="Q5908" s="34">
        <v>247</v>
      </c>
      <c r="R5908" s="34">
        <v>1</v>
      </c>
      <c r="S5908" s="45">
        <v>60.118901761754401</v>
      </c>
      <c r="T5908" s="44">
        <v>5905</v>
      </c>
      <c r="U5908" s="34">
        <v>247</v>
      </c>
      <c r="V5908" s="34">
        <v>1</v>
      </c>
      <c r="W5908" s="45">
        <v>162.96519104483079</v>
      </c>
    </row>
    <row r="5909" spans="12:23" x14ac:dyDescent="0.3">
      <c r="L5909" s="44">
        <v>5906</v>
      </c>
      <c r="M5909" s="34">
        <v>247</v>
      </c>
      <c r="N5909" s="34">
        <v>2</v>
      </c>
      <c r="O5909" s="45">
        <v>773.08096707757363</v>
      </c>
      <c r="P5909" s="44">
        <v>5906</v>
      </c>
      <c r="Q5909" s="34">
        <v>247</v>
      </c>
      <c r="R5909" s="34">
        <v>2</v>
      </c>
      <c r="S5909" s="45">
        <v>973.12727798916751</v>
      </c>
      <c r="T5909" s="44">
        <v>5906</v>
      </c>
      <c r="U5909" s="34">
        <v>247</v>
      </c>
      <c r="V5909" s="34">
        <v>2</v>
      </c>
      <c r="W5909" s="45">
        <v>2637.8704221328239</v>
      </c>
    </row>
    <row r="5910" spans="12:23" x14ac:dyDescent="0.3">
      <c r="L5910" s="44">
        <v>5907</v>
      </c>
      <c r="M5910" s="34">
        <v>247</v>
      </c>
      <c r="N5910" s="34">
        <v>3</v>
      </c>
      <c r="O5910" s="45">
        <v>133.66140662023068</v>
      </c>
      <c r="P5910" s="44">
        <v>5907</v>
      </c>
      <c r="Q5910" s="34">
        <v>247</v>
      </c>
      <c r="R5910" s="34">
        <v>3</v>
      </c>
      <c r="S5910" s="45">
        <v>168.24830300536522</v>
      </c>
      <c r="T5910" s="44">
        <v>5907</v>
      </c>
      <c r="U5910" s="34">
        <v>247</v>
      </c>
      <c r="V5910" s="34">
        <v>3</v>
      </c>
      <c r="W5910" s="45">
        <v>456.07314902217178</v>
      </c>
    </row>
    <row r="5911" spans="12:23" x14ac:dyDescent="0.3">
      <c r="L5911" s="44">
        <v>5908</v>
      </c>
      <c r="M5911" s="34">
        <v>247</v>
      </c>
      <c r="N5911" s="34">
        <v>4</v>
      </c>
      <c r="O5911" s="45">
        <v>267.28326844560326</v>
      </c>
      <c r="P5911" s="44">
        <v>5908</v>
      </c>
      <c r="Q5911" s="34">
        <v>247</v>
      </c>
      <c r="R5911" s="34">
        <v>4</v>
      </c>
      <c r="S5911" s="45">
        <v>336.44682840629093</v>
      </c>
      <c r="T5911" s="44">
        <v>5908</v>
      </c>
      <c r="U5911" s="34">
        <v>247</v>
      </c>
      <c r="V5911" s="34">
        <v>4</v>
      </c>
      <c r="W5911" s="45">
        <v>912.01136516001736</v>
      </c>
    </row>
    <row r="5912" spans="12:23" x14ac:dyDescent="0.3">
      <c r="L5912" s="44">
        <v>5909</v>
      </c>
      <c r="M5912" s="34">
        <v>247</v>
      </c>
      <c r="N5912" s="34">
        <v>5</v>
      </c>
      <c r="O5912" s="45">
        <v>372.33401598603001</v>
      </c>
      <c r="P5912" s="44">
        <v>5909</v>
      </c>
      <c r="Q5912" s="34">
        <v>247</v>
      </c>
      <c r="R5912" s="34">
        <v>5</v>
      </c>
      <c r="S5912" s="45">
        <v>468.68103459970877</v>
      </c>
      <c r="T5912" s="44">
        <v>5909</v>
      </c>
      <c r="U5912" s="34">
        <v>247</v>
      </c>
      <c r="V5912" s="34">
        <v>5</v>
      </c>
      <c r="W5912" s="45">
        <v>1270.4605723722652</v>
      </c>
    </row>
    <row r="5913" spans="12:23" x14ac:dyDescent="0.3">
      <c r="L5913" s="44">
        <v>5910</v>
      </c>
      <c r="M5913" s="34">
        <v>247</v>
      </c>
      <c r="N5913" s="34">
        <v>6</v>
      </c>
      <c r="O5913" s="45">
        <v>630.19573705670155</v>
      </c>
      <c r="P5913" s="44">
        <v>5910</v>
      </c>
      <c r="Q5913" s="34">
        <v>247</v>
      </c>
      <c r="R5913" s="34">
        <v>6</v>
      </c>
      <c r="S5913" s="45">
        <v>793.26834874829922</v>
      </c>
      <c r="T5913" s="44">
        <v>5910</v>
      </c>
      <c r="U5913" s="34">
        <v>247</v>
      </c>
      <c r="V5913" s="34">
        <v>6</v>
      </c>
      <c r="W5913" s="45">
        <v>2150.3241778415932</v>
      </c>
    </row>
    <row r="5914" spans="12:23" x14ac:dyDescent="0.3">
      <c r="L5914" s="44">
        <v>5911</v>
      </c>
      <c r="M5914" s="34">
        <v>247</v>
      </c>
      <c r="N5914" s="34">
        <v>7</v>
      </c>
      <c r="O5914" s="45">
        <v>372.22526780017057</v>
      </c>
      <c r="P5914" s="44">
        <v>5911</v>
      </c>
      <c r="Q5914" s="34">
        <v>247</v>
      </c>
      <c r="R5914" s="34">
        <v>7</v>
      </c>
      <c r="S5914" s="45">
        <v>468.54414618750047</v>
      </c>
      <c r="T5914" s="44">
        <v>5911</v>
      </c>
      <c r="U5914" s="34">
        <v>247</v>
      </c>
      <c r="V5914" s="34">
        <v>7</v>
      </c>
      <c r="W5914" s="45">
        <v>1270.0895069403691</v>
      </c>
    </row>
    <row r="5915" spans="12:23" x14ac:dyDescent="0.3">
      <c r="L5915" s="44">
        <v>5912</v>
      </c>
      <c r="M5915" s="34">
        <v>247</v>
      </c>
      <c r="N5915" s="34">
        <v>8</v>
      </c>
      <c r="O5915" s="45">
        <v>677.90653205294666</v>
      </c>
      <c r="P5915" s="44">
        <v>5912</v>
      </c>
      <c r="Q5915" s="34">
        <v>247</v>
      </c>
      <c r="R5915" s="34">
        <v>8</v>
      </c>
      <c r="S5915" s="45">
        <v>853.3250285045043</v>
      </c>
      <c r="T5915" s="44">
        <v>5912</v>
      </c>
      <c r="U5915" s="34">
        <v>247</v>
      </c>
      <c r="V5915" s="34">
        <v>8</v>
      </c>
      <c r="W5915" s="45">
        <v>2313.1207027810165</v>
      </c>
    </row>
    <row r="5916" spans="12:23" x14ac:dyDescent="0.3">
      <c r="L5916" s="44">
        <v>5913</v>
      </c>
      <c r="M5916" s="34">
        <v>247</v>
      </c>
      <c r="N5916" s="34">
        <v>9</v>
      </c>
      <c r="O5916" s="45">
        <v>496.43546844932553</v>
      </c>
      <c r="P5916" s="44">
        <v>5913</v>
      </c>
      <c r="Q5916" s="34">
        <v>247</v>
      </c>
      <c r="R5916" s="34">
        <v>9</v>
      </c>
      <c r="S5916" s="45">
        <v>624.8956017318352</v>
      </c>
      <c r="T5916" s="44">
        <v>5913</v>
      </c>
      <c r="U5916" s="34">
        <v>247</v>
      </c>
      <c r="V5916" s="34">
        <v>9</v>
      </c>
      <c r="W5916" s="45">
        <v>1693.9136966086055</v>
      </c>
    </row>
    <row r="5917" spans="12:23" x14ac:dyDescent="0.3">
      <c r="L5917" s="44">
        <v>5914</v>
      </c>
      <c r="M5917" s="34">
        <v>247</v>
      </c>
      <c r="N5917" s="34">
        <v>10</v>
      </c>
      <c r="O5917" s="45">
        <v>295.88404132669257</v>
      </c>
      <c r="P5917" s="44">
        <v>5914</v>
      </c>
      <c r="Q5917" s="34">
        <v>247</v>
      </c>
      <c r="R5917" s="34">
        <v>10</v>
      </c>
      <c r="S5917" s="45">
        <v>372.44848081712831</v>
      </c>
      <c r="T5917" s="44">
        <v>5914</v>
      </c>
      <c r="U5917" s="34">
        <v>247</v>
      </c>
      <c r="V5917" s="34">
        <v>10</v>
      </c>
      <c r="W5917" s="45">
        <v>1009.6015737488593</v>
      </c>
    </row>
    <row r="5918" spans="12:23" x14ac:dyDescent="0.3">
      <c r="L5918" s="44">
        <v>5915</v>
      </c>
      <c r="M5918" s="34">
        <v>247</v>
      </c>
      <c r="N5918" s="34">
        <v>11</v>
      </c>
      <c r="O5918" s="45">
        <v>563.20685456715387</v>
      </c>
      <c r="P5918" s="44">
        <v>5915</v>
      </c>
      <c r="Q5918" s="34">
        <v>247</v>
      </c>
      <c r="R5918" s="34">
        <v>11</v>
      </c>
      <c r="S5918" s="45">
        <v>708.94508682785874</v>
      </c>
      <c r="T5918" s="44">
        <v>5915</v>
      </c>
      <c r="U5918" s="34">
        <v>247</v>
      </c>
      <c r="V5918" s="34">
        <v>11</v>
      </c>
      <c r="W5918" s="45">
        <v>1921.7478717932026</v>
      </c>
    </row>
    <row r="5919" spans="12:23" x14ac:dyDescent="0.3">
      <c r="L5919" s="44">
        <v>5916</v>
      </c>
      <c r="M5919" s="34">
        <v>247</v>
      </c>
      <c r="N5919" s="34">
        <v>12</v>
      </c>
      <c r="O5919" s="45">
        <v>257.79251767966974</v>
      </c>
      <c r="P5919" s="44">
        <v>5916</v>
      </c>
      <c r="Q5919" s="34">
        <v>247</v>
      </c>
      <c r="R5919" s="34">
        <v>12</v>
      </c>
      <c r="S5919" s="45">
        <v>324.5002033408212</v>
      </c>
      <c r="T5919" s="44">
        <v>5916</v>
      </c>
      <c r="U5919" s="34">
        <v>247</v>
      </c>
      <c r="V5919" s="34">
        <v>12</v>
      </c>
      <c r="W5919" s="45">
        <v>879.62747292175663</v>
      </c>
    </row>
    <row r="5920" spans="12:23" x14ac:dyDescent="0.3">
      <c r="L5920" s="44">
        <v>5917</v>
      </c>
      <c r="M5920" s="34">
        <v>247</v>
      </c>
      <c r="N5920" s="34">
        <v>13</v>
      </c>
      <c r="O5920" s="45">
        <v>324.59356239364138</v>
      </c>
      <c r="P5920" s="44">
        <v>5917</v>
      </c>
      <c r="Q5920" s="34">
        <v>247</v>
      </c>
      <c r="R5920" s="34">
        <v>13</v>
      </c>
      <c r="S5920" s="45">
        <v>408.5870216401741</v>
      </c>
      <c r="T5920" s="44">
        <v>5917</v>
      </c>
      <c r="U5920" s="34">
        <v>247</v>
      </c>
      <c r="V5920" s="34">
        <v>13</v>
      </c>
      <c r="W5920" s="45">
        <v>1107.5628477695975</v>
      </c>
    </row>
    <row r="5921" spans="12:23" x14ac:dyDescent="0.3">
      <c r="L5921" s="44">
        <v>5918</v>
      </c>
      <c r="M5921" s="34">
        <v>247</v>
      </c>
      <c r="N5921" s="34">
        <v>14</v>
      </c>
      <c r="O5921" s="45">
        <v>124.08168006586648</v>
      </c>
      <c r="P5921" s="44">
        <v>5918</v>
      </c>
      <c r="Q5921" s="34">
        <v>247</v>
      </c>
      <c r="R5921" s="34">
        <v>14</v>
      </c>
      <c r="S5921" s="45">
        <v>156.18967832990668</v>
      </c>
      <c r="T5921" s="44">
        <v>5918</v>
      </c>
      <c r="U5921" s="34">
        <v>247</v>
      </c>
      <c r="V5921" s="34">
        <v>14</v>
      </c>
      <c r="W5921" s="45">
        <v>423.38565779417723</v>
      </c>
    </row>
    <row r="5922" spans="12:23" x14ac:dyDescent="0.3">
      <c r="L5922" s="44">
        <v>5919</v>
      </c>
      <c r="M5922" s="34">
        <v>247</v>
      </c>
      <c r="N5922" s="34">
        <v>15</v>
      </c>
      <c r="O5922" s="45">
        <v>162.23252090517639</v>
      </c>
      <c r="P5922" s="44">
        <v>5919</v>
      </c>
      <c r="Q5922" s="34">
        <v>247</v>
      </c>
      <c r="R5922" s="34">
        <v>15</v>
      </c>
      <c r="S5922" s="45">
        <v>204.21262221287293</v>
      </c>
      <c r="T5922" s="44">
        <v>5919</v>
      </c>
      <c r="U5922" s="34">
        <v>247</v>
      </c>
      <c r="V5922" s="34">
        <v>15</v>
      </c>
      <c r="W5922" s="45">
        <v>553.56215794776892</v>
      </c>
    </row>
    <row r="5923" spans="12:23" x14ac:dyDescent="0.3">
      <c r="L5923" s="44">
        <v>5920</v>
      </c>
      <c r="M5923" s="34">
        <v>247</v>
      </c>
      <c r="N5923" s="34">
        <v>16</v>
      </c>
      <c r="O5923" s="45">
        <v>496.26740307117882</v>
      </c>
      <c r="P5923" s="44">
        <v>5920</v>
      </c>
      <c r="Q5923" s="34">
        <v>247</v>
      </c>
      <c r="R5923" s="34">
        <v>16</v>
      </c>
      <c r="S5923" s="45">
        <v>624.68404691296746</v>
      </c>
      <c r="T5923" s="44">
        <v>5920</v>
      </c>
      <c r="U5923" s="34">
        <v>247</v>
      </c>
      <c r="V5923" s="34">
        <v>16</v>
      </c>
      <c r="W5923" s="45">
        <v>1693.3402318502199</v>
      </c>
    </row>
    <row r="5924" spans="12:23" x14ac:dyDescent="0.3">
      <c r="L5924" s="44">
        <v>5921</v>
      </c>
      <c r="M5924" s="34">
        <v>247</v>
      </c>
      <c r="N5924" s="34">
        <v>17</v>
      </c>
      <c r="O5924" s="45">
        <v>200.47233753291698</v>
      </c>
      <c r="P5924" s="44">
        <v>5921</v>
      </c>
      <c r="Q5924" s="34">
        <v>247</v>
      </c>
      <c r="R5924" s="34">
        <v>17</v>
      </c>
      <c r="S5924" s="45">
        <v>252.34756570582809</v>
      </c>
      <c r="T5924" s="44">
        <v>5921</v>
      </c>
      <c r="U5924" s="34">
        <v>247</v>
      </c>
      <c r="V5924" s="34">
        <v>17</v>
      </c>
      <c r="W5924" s="45">
        <v>684.0422570910946</v>
      </c>
    </row>
    <row r="5925" spans="12:23" x14ac:dyDescent="0.3">
      <c r="L5925" s="44">
        <v>5922</v>
      </c>
      <c r="M5925" s="34">
        <v>247</v>
      </c>
      <c r="N5925" s="34">
        <v>18</v>
      </c>
      <c r="O5925" s="45">
        <v>334.13374415314769</v>
      </c>
      <c r="P5925" s="44">
        <v>5922</v>
      </c>
      <c r="Q5925" s="34">
        <v>247</v>
      </c>
      <c r="R5925" s="34">
        <v>18</v>
      </c>
      <c r="S5925" s="45">
        <v>420.5958687111933</v>
      </c>
      <c r="T5925" s="44">
        <v>5922</v>
      </c>
      <c r="U5925" s="34">
        <v>247</v>
      </c>
      <c r="V5925" s="34">
        <v>18</v>
      </c>
      <c r="W5925" s="45">
        <v>1140.1154061132663</v>
      </c>
    </row>
    <row r="5926" spans="12:23" x14ac:dyDescent="0.3">
      <c r="L5926" s="44">
        <v>5923</v>
      </c>
      <c r="M5926" s="34">
        <v>247</v>
      </c>
      <c r="N5926" s="34">
        <v>19</v>
      </c>
      <c r="O5926" s="45">
        <v>143.25101937330933</v>
      </c>
      <c r="P5926" s="44">
        <v>5923</v>
      </c>
      <c r="Q5926" s="34">
        <v>247</v>
      </c>
      <c r="R5926" s="34">
        <v>19</v>
      </c>
      <c r="S5926" s="45">
        <v>180.31937208193355</v>
      </c>
      <c r="T5926" s="44">
        <v>5923</v>
      </c>
      <c r="U5926" s="34">
        <v>247</v>
      </c>
      <c r="V5926" s="34">
        <v>19</v>
      </c>
      <c r="W5926" s="45">
        <v>488.79437347124764</v>
      </c>
    </row>
    <row r="5927" spans="12:23" x14ac:dyDescent="0.3">
      <c r="L5927" s="44">
        <v>5924</v>
      </c>
      <c r="M5927" s="34">
        <v>247</v>
      </c>
      <c r="N5927" s="34">
        <v>20</v>
      </c>
      <c r="O5927" s="45">
        <v>171.86167845311311</v>
      </c>
      <c r="P5927" s="44">
        <v>5924</v>
      </c>
      <c r="Q5927" s="34">
        <v>247</v>
      </c>
      <c r="R5927" s="34">
        <v>20</v>
      </c>
      <c r="S5927" s="45">
        <v>216.33346889388076</v>
      </c>
      <c r="T5927" s="44">
        <v>5924</v>
      </c>
      <c r="U5927" s="34">
        <v>247</v>
      </c>
      <c r="V5927" s="34">
        <v>20</v>
      </c>
      <c r="W5927" s="45">
        <v>586.41831528117098</v>
      </c>
    </row>
    <row r="5928" spans="12:23" x14ac:dyDescent="0.3">
      <c r="L5928" s="44">
        <v>5925</v>
      </c>
      <c r="M5928" s="34">
        <v>247</v>
      </c>
      <c r="N5928" s="34">
        <v>21</v>
      </c>
      <c r="O5928" s="45">
        <v>563.11787877872325</v>
      </c>
      <c r="P5928" s="44">
        <v>5925</v>
      </c>
      <c r="Q5928" s="34">
        <v>247</v>
      </c>
      <c r="R5928" s="34">
        <v>21</v>
      </c>
      <c r="S5928" s="45">
        <v>708.83308721786989</v>
      </c>
      <c r="T5928" s="44">
        <v>5925</v>
      </c>
      <c r="U5928" s="34">
        <v>247</v>
      </c>
      <c r="V5928" s="34">
        <v>21</v>
      </c>
      <c r="W5928" s="45">
        <v>1921.4442728034689</v>
      </c>
    </row>
    <row r="5929" spans="12:23" x14ac:dyDescent="0.3">
      <c r="L5929" s="44">
        <v>5926</v>
      </c>
      <c r="M5929" s="34">
        <v>247</v>
      </c>
      <c r="N5929" s="34">
        <v>22</v>
      </c>
      <c r="O5929" s="45">
        <v>85.920953027842046</v>
      </c>
      <c r="P5929" s="44">
        <v>5926</v>
      </c>
      <c r="Q5929" s="34">
        <v>247</v>
      </c>
      <c r="R5929" s="34">
        <v>22</v>
      </c>
      <c r="S5929" s="45">
        <v>108.15429004583052</v>
      </c>
      <c r="T5929" s="44">
        <v>5926</v>
      </c>
      <c r="U5929" s="34">
        <v>247</v>
      </c>
      <c r="V5929" s="34">
        <v>22</v>
      </c>
      <c r="W5929" s="45">
        <v>293.17542441950394</v>
      </c>
    </row>
    <row r="5930" spans="12:23" x14ac:dyDescent="0.3">
      <c r="L5930" s="44">
        <v>5927</v>
      </c>
      <c r="M5930" s="34">
        <v>247</v>
      </c>
      <c r="N5930" s="34">
        <v>23</v>
      </c>
      <c r="O5930" s="45">
        <v>104.96177175199621</v>
      </c>
      <c r="P5930" s="44">
        <v>5927</v>
      </c>
      <c r="Q5930" s="34">
        <v>247</v>
      </c>
      <c r="R5930" s="34">
        <v>23</v>
      </c>
      <c r="S5930" s="45">
        <v>132.12220658342915</v>
      </c>
      <c r="T5930" s="44">
        <v>5927</v>
      </c>
      <c r="U5930" s="34">
        <v>247</v>
      </c>
      <c r="V5930" s="34">
        <v>23</v>
      </c>
      <c r="W5930" s="45">
        <v>358.14560822251451</v>
      </c>
    </row>
    <row r="5931" spans="12:23" x14ac:dyDescent="0.3">
      <c r="L5931" s="44">
        <v>5928</v>
      </c>
      <c r="M5931" s="34">
        <v>247</v>
      </c>
      <c r="N5931" s="34">
        <v>24</v>
      </c>
      <c r="O5931" s="45">
        <v>47.779998387246657</v>
      </c>
      <c r="P5931" s="44">
        <v>5928</v>
      </c>
      <c r="Q5931" s="34">
        <v>247</v>
      </c>
      <c r="R5931" s="34">
        <v>24</v>
      </c>
      <c r="S5931" s="45">
        <v>60.143790563974115</v>
      </c>
      <c r="T5931" s="44">
        <v>5928</v>
      </c>
      <c r="U5931" s="34">
        <v>247</v>
      </c>
      <c r="V5931" s="34">
        <v>24</v>
      </c>
      <c r="W5931" s="45">
        <v>163.0326574869938</v>
      </c>
    </row>
    <row r="5932" spans="12:23" x14ac:dyDescent="0.3">
      <c r="L5932" s="44">
        <v>5929</v>
      </c>
      <c r="M5932" s="34">
        <v>248</v>
      </c>
      <c r="N5932" s="34">
        <v>1</v>
      </c>
      <c r="O5932" s="45">
        <v>9.5401817595061082</v>
      </c>
      <c r="P5932" s="44">
        <v>5929</v>
      </c>
      <c r="Q5932" s="34">
        <v>248</v>
      </c>
      <c r="R5932" s="34">
        <v>1</v>
      </c>
      <c r="S5932" s="45">
        <v>12.008847071019039</v>
      </c>
      <c r="T5932" s="44">
        <v>5929</v>
      </c>
      <c r="U5932" s="34">
        <v>248</v>
      </c>
      <c r="V5932" s="34">
        <v>1</v>
      </c>
      <c r="W5932" s="45">
        <v>32.552558343668323</v>
      </c>
    </row>
    <row r="5933" spans="12:23" x14ac:dyDescent="0.3">
      <c r="L5933" s="44">
        <v>5930</v>
      </c>
      <c r="M5933" s="34">
        <v>248</v>
      </c>
      <c r="N5933" s="34">
        <v>2</v>
      </c>
      <c r="O5933" s="45">
        <v>210.04217788856661</v>
      </c>
      <c r="P5933" s="44">
        <v>5930</v>
      </c>
      <c r="Q5933" s="34">
        <v>248</v>
      </c>
      <c r="R5933" s="34">
        <v>2</v>
      </c>
      <c r="S5933" s="45">
        <v>264.39374598017667</v>
      </c>
      <c r="T5933" s="44">
        <v>5930</v>
      </c>
      <c r="U5933" s="34">
        <v>248</v>
      </c>
      <c r="V5933" s="34">
        <v>2</v>
      </c>
      <c r="W5933" s="45">
        <v>716.69601509800748</v>
      </c>
    </row>
    <row r="5934" spans="12:23" x14ac:dyDescent="0.3">
      <c r="L5934" s="44">
        <v>5931</v>
      </c>
      <c r="M5934" s="34">
        <v>248</v>
      </c>
      <c r="N5934" s="34">
        <v>3</v>
      </c>
      <c r="O5934" s="45">
        <v>1145.2568038841714</v>
      </c>
      <c r="P5934" s="44">
        <v>5931</v>
      </c>
      <c r="Q5934" s="34">
        <v>248</v>
      </c>
      <c r="R5934" s="34">
        <v>3</v>
      </c>
      <c r="S5934" s="45">
        <v>1441.6092021711186</v>
      </c>
      <c r="T5934" s="44">
        <v>5931</v>
      </c>
      <c r="U5934" s="34">
        <v>248</v>
      </c>
      <c r="V5934" s="34">
        <v>3</v>
      </c>
      <c r="W5934" s="45">
        <v>3907.7912629677849</v>
      </c>
    </row>
    <row r="5935" spans="12:23" x14ac:dyDescent="0.3">
      <c r="L5935" s="44">
        <v>5932</v>
      </c>
      <c r="M5935" s="34">
        <v>248</v>
      </c>
      <c r="N5935" s="34">
        <v>4</v>
      </c>
      <c r="O5935" s="45">
        <v>162.26217950131993</v>
      </c>
      <c r="P5935" s="44">
        <v>5932</v>
      </c>
      <c r="Q5935" s="34">
        <v>248</v>
      </c>
      <c r="R5935" s="34">
        <v>4</v>
      </c>
      <c r="S5935" s="45">
        <v>204.24995541620254</v>
      </c>
      <c r="T5935" s="44">
        <v>5932</v>
      </c>
      <c r="U5935" s="34">
        <v>248</v>
      </c>
      <c r="V5935" s="34">
        <v>4</v>
      </c>
      <c r="W5935" s="45">
        <v>553.66335761101357</v>
      </c>
    </row>
    <row r="5936" spans="12:23" x14ac:dyDescent="0.3">
      <c r="L5936" s="44">
        <v>5933</v>
      </c>
      <c r="M5936" s="34">
        <v>248</v>
      </c>
      <c r="N5936" s="34">
        <v>5</v>
      </c>
      <c r="O5936" s="45">
        <v>983.29121034428681</v>
      </c>
      <c r="P5936" s="44">
        <v>5933</v>
      </c>
      <c r="Q5936" s="34">
        <v>248</v>
      </c>
      <c r="R5936" s="34">
        <v>5</v>
      </c>
      <c r="S5936" s="45">
        <v>1237.7325787882119</v>
      </c>
      <c r="T5936" s="44">
        <v>5933</v>
      </c>
      <c r="U5936" s="34">
        <v>248</v>
      </c>
      <c r="V5936" s="34">
        <v>5</v>
      </c>
      <c r="W5936" s="45">
        <v>3355.1399019892165</v>
      </c>
    </row>
    <row r="5937" spans="12:23" x14ac:dyDescent="0.3">
      <c r="L5937" s="44">
        <v>5934</v>
      </c>
      <c r="M5937" s="34">
        <v>248</v>
      </c>
      <c r="N5937" s="34">
        <v>6</v>
      </c>
      <c r="O5937" s="45">
        <v>1250.4162996104581</v>
      </c>
      <c r="P5937" s="44">
        <v>5934</v>
      </c>
      <c r="Q5937" s="34">
        <v>248</v>
      </c>
      <c r="R5937" s="34">
        <v>6</v>
      </c>
      <c r="S5937" s="45">
        <v>1573.980296776745</v>
      </c>
      <c r="T5937" s="44">
        <v>5934</v>
      </c>
      <c r="U5937" s="34">
        <v>248</v>
      </c>
      <c r="V5937" s="34">
        <v>6</v>
      </c>
      <c r="W5937" s="45">
        <v>4266.6115356119299</v>
      </c>
    </row>
    <row r="5938" spans="12:23" x14ac:dyDescent="0.3">
      <c r="L5938" s="44">
        <v>5935</v>
      </c>
      <c r="M5938" s="34">
        <v>248</v>
      </c>
      <c r="N5938" s="34">
        <v>7</v>
      </c>
      <c r="O5938" s="45">
        <v>334.23260614029272</v>
      </c>
      <c r="P5938" s="44">
        <v>5935</v>
      </c>
      <c r="Q5938" s="34">
        <v>248</v>
      </c>
      <c r="R5938" s="34">
        <v>7</v>
      </c>
      <c r="S5938" s="45">
        <v>420.72031272229179</v>
      </c>
      <c r="T5938" s="44">
        <v>5935</v>
      </c>
      <c r="U5938" s="34">
        <v>248</v>
      </c>
      <c r="V5938" s="34">
        <v>7</v>
      </c>
      <c r="W5938" s="45">
        <v>1140.4527383240813</v>
      </c>
    </row>
    <row r="5939" spans="12:23" x14ac:dyDescent="0.3">
      <c r="L5939" s="44">
        <v>5936</v>
      </c>
      <c r="M5939" s="34">
        <v>248</v>
      </c>
      <c r="N5939" s="34">
        <v>8</v>
      </c>
      <c r="O5939" s="45">
        <v>983.27143794685821</v>
      </c>
      <c r="P5939" s="44">
        <v>5936</v>
      </c>
      <c r="Q5939" s="34">
        <v>248</v>
      </c>
      <c r="R5939" s="34">
        <v>8</v>
      </c>
      <c r="S5939" s="45">
        <v>1237.7076899859926</v>
      </c>
      <c r="T5939" s="44">
        <v>5936</v>
      </c>
      <c r="U5939" s="34">
        <v>248</v>
      </c>
      <c r="V5939" s="34">
        <v>8</v>
      </c>
      <c r="W5939" s="45">
        <v>3355.0724355470552</v>
      </c>
    </row>
    <row r="5940" spans="12:23" x14ac:dyDescent="0.3">
      <c r="L5940" s="44">
        <v>5937</v>
      </c>
      <c r="M5940" s="34">
        <v>248</v>
      </c>
      <c r="N5940" s="34">
        <v>9</v>
      </c>
      <c r="O5940" s="45">
        <v>400.98421986069206</v>
      </c>
      <c r="P5940" s="44">
        <v>5937</v>
      </c>
      <c r="Q5940" s="34">
        <v>248</v>
      </c>
      <c r="R5940" s="34">
        <v>9</v>
      </c>
      <c r="S5940" s="45">
        <v>504.74490901609573</v>
      </c>
      <c r="T5940" s="44">
        <v>5937</v>
      </c>
      <c r="U5940" s="34">
        <v>248</v>
      </c>
      <c r="V5940" s="34">
        <v>9</v>
      </c>
      <c r="W5940" s="45">
        <v>1368.2194470665156</v>
      </c>
    </row>
    <row r="5941" spans="12:23" x14ac:dyDescent="0.3">
      <c r="L5941" s="44">
        <v>5938</v>
      </c>
      <c r="M5941" s="34">
        <v>248</v>
      </c>
      <c r="N5941" s="34">
        <v>10</v>
      </c>
      <c r="O5941" s="45">
        <v>400.93478886711944</v>
      </c>
      <c r="P5941" s="44">
        <v>5938</v>
      </c>
      <c r="Q5941" s="34">
        <v>248</v>
      </c>
      <c r="R5941" s="34">
        <v>10</v>
      </c>
      <c r="S5941" s="45">
        <v>504.68268701054632</v>
      </c>
      <c r="T5941" s="44">
        <v>5938</v>
      </c>
      <c r="U5941" s="34">
        <v>248</v>
      </c>
      <c r="V5941" s="34">
        <v>10</v>
      </c>
      <c r="W5941" s="45">
        <v>1368.0507809611076</v>
      </c>
    </row>
    <row r="5942" spans="12:23" x14ac:dyDescent="0.3">
      <c r="L5942" s="44">
        <v>5939</v>
      </c>
      <c r="M5942" s="34">
        <v>248</v>
      </c>
      <c r="N5942" s="34">
        <v>11</v>
      </c>
      <c r="O5942" s="45">
        <v>458.29451380873013</v>
      </c>
      <c r="P5942" s="44">
        <v>5939</v>
      </c>
      <c r="Q5942" s="34">
        <v>248</v>
      </c>
      <c r="R5942" s="34">
        <v>11</v>
      </c>
      <c r="S5942" s="45">
        <v>576.88510224997867</v>
      </c>
      <c r="T5942" s="44">
        <v>5939</v>
      </c>
      <c r="U5942" s="34">
        <v>248</v>
      </c>
      <c r="V5942" s="34">
        <v>11</v>
      </c>
      <c r="W5942" s="45">
        <v>1563.7709296760954</v>
      </c>
    </row>
    <row r="5943" spans="12:23" x14ac:dyDescent="0.3">
      <c r="L5943" s="44">
        <v>5940</v>
      </c>
      <c r="M5943" s="34">
        <v>248</v>
      </c>
      <c r="N5943" s="34">
        <v>12</v>
      </c>
      <c r="O5943" s="45">
        <v>477.19692575088129</v>
      </c>
      <c r="P5943" s="44">
        <v>5940</v>
      </c>
      <c r="Q5943" s="34">
        <v>248</v>
      </c>
      <c r="R5943" s="34">
        <v>12</v>
      </c>
      <c r="S5943" s="45">
        <v>600.67879717203948</v>
      </c>
      <c r="T5943" s="44">
        <v>5940</v>
      </c>
      <c r="U5943" s="34">
        <v>248</v>
      </c>
      <c r="V5943" s="34">
        <v>12</v>
      </c>
      <c r="W5943" s="45">
        <v>1628.2688483839652</v>
      </c>
    </row>
    <row r="5944" spans="12:23" x14ac:dyDescent="0.3">
      <c r="L5944" s="44">
        <v>5941</v>
      </c>
      <c r="M5944" s="34">
        <v>248</v>
      </c>
      <c r="N5944" s="34">
        <v>13</v>
      </c>
      <c r="O5944" s="45">
        <v>152.6923391456703</v>
      </c>
      <c r="P5944" s="44">
        <v>5941</v>
      </c>
      <c r="Q5944" s="34">
        <v>248</v>
      </c>
      <c r="R5944" s="34">
        <v>13</v>
      </c>
      <c r="S5944" s="45">
        <v>192.20377514185395</v>
      </c>
      <c r="T5944" s="44">
        <v>5941</v>
      </c>
      <c r="U5944" s="34">
        <v>248</v>
      </c>
      <c r="V5944" s="34">
        <v>13</v>
      </c>
      <c r="W5944" s="45">
        <v>521.00959960410069</v>
      </c>
    </row>
    <row r="5945" spans="12:23" x14ac:dyDescent="0.3">
      <c r="L5945" s="44">
        <v>5942</v>
      </c>
      <c r="M5945" s="34">
        <v>248</v>
      </c>
      <c r="N5945" s="34">
        <v>14</v>
      </c>
      <c r="O5945" s="45">
        <v>334.12385795443305</v>
      </c>
      <c r="P5945" s="44">
        <v>5942</v>
      </c>
      <c r="Q5945" s="34">
        <v>248</v>
      </c>
      <c r="R5945" s="34">
        <v>14</v>
      </c>
      <c r="S5945" s="45">
        <v>420.58342431008333</v>
      </c>
      <c r="T5945" s="44">
        <v>5942</v>
      </c>
      <c r="U5945" s="34">
        <v>248</v>
      </c>
      <c r="V5945" s="34">
        <v>14</v>
      </c>
      <c r="W5945" s="45">
        <v>1140.0816728921845</v>
      </c>
    </row>
    <row r="5946" spans="12:23" x14ac:dyDescent="0.3">
      <c r="L5946" s="44">
        <v>5943</v>
      </c>
      <c r="M5946" s="34">
        <v>248</v>
      </c>
      <c r="N5946" s="34">
        <v>15</v>
      </c>
      <c r="O5946" s="45">
        <v>124.08168006586648</v>
      </c>
      <c r="P5946" s="44">
        <v>5943</v>
      </c>
      <c r="Q5946" s="34">
        <v>248</v>
      </c>
      <c r="R5946" s="34">
        <v>15</v>
      </c>
      <c r="S5946" s="45">
        <v>156.18967832990668</v>
      </c>
      <c r="T5946" s="44">
        <v>5943</v>
      </c>
      <c r="U5946" s="34">
        <v>248</v>
      </c>
      <c r="V5946" s="34">
        <v>15</v>
      </c>
      <c r="W5946" s="45">
        <v>423.38565779417723</v>
      </c>
    </row>
    <row r="5947" spans="12:23" x14ac:dyDescent="0.3">
      <c r="L5947" s="44">
        <v>5944</v>
      </c>
      <c r="M5947" s="34">
        <v>248</v>
      </c>
      <c r="N5947" s="34">
        <v>16</v>
      </c>
      <c r="O5947" s="45">
        <v>181.40186021261928</v>
      </c>
      <c r="P5947" s="44">
        <v>5944</v>
      </c>
      <c r="Q5947" s="34">
        <v>248</v>
      </c>
      <c r="R5947" s="34">
        <v>16</v>
      </c>
      <c r="S5947" s="45">
        <v>228.34231596489988</v>
      </c>
      <c r="T5947" s="44">
        <v>5944</v>
      </c>
      <c r="U5947" s="34">
        <v>248</v>
      </c>
      <c r="V5947" s="34">
        <v>16</v>
      </c>
      <c r="W5947" s="45">
        <v>618.97087362483944</v>
      </c>
    </row>
    <row r="5948" spans="12:23" x14ac:dyDescent="0.3">
      <c r="L5948" s="44">
        <v>5945</v>
      </c>
      <c r="M5948" s="34">
        <v>248</v>
      </c>
      <c r="N5948" s="34">
        <v>17</v>
      </c>
      <c r="O5948" s="45">
        <v>544.03751525971109</v>
      </c>
      <c r="P5948" s="44">
        <v>5945</v>
      </c>
      <c r="Q5948" s="34">
        <v>248</v>
      </c>
      <c r="R5948" s="34">
        <v>17</v>
      </c>
      <c r="S5948" s="45">
        <v>684.81539307583182</v>
      </c>
      <c r="T5948" s="44">
        <v>5945</v>
      </c>
      <c r="U5948" s="34">
        <v>248</v>
      </c>
      <c r="V5948" s="34">
        <v>17</v>
      </c>
      <c r="W5948" s="45">
        <v>1856.3391561161325</v>
      </c>
    </row>
    <row r="5949" spans="12:23" x14ac:dyDescent="0.3">
      <c r="L5949" s="44">
        <v>5946</v>
      </c>
      <c r="M5949" s="34">
        <v>248</v>
      </c>
      <c r="N5949" s="34">
        <v>18</v>
      </c>
      <c r="O5949" s="45">
        <v>343.6838121113683</v>
      </c>
      <c r="P5949" s="44">
        <v>5946</v>
      </c>
      <c r="Q5949" s="34">
        <v>248</v>
      </c>
      <c r="R5949" s="34">
        <v>18</v>
      </c>
      <c r="S5949" s="45">
        <v>432.61716018332226</v>
      </c>
      <c r="T5949" s="44">
        <v>5946</v>
      </c>
      <c r="U5949" s="34">
        <v>248</v>
      </c>
      <c r="V5949" s="34">
        <v>18</v>
      </c>
      <c r="W5949" s="45">
        <v>1172.7016976780162</v>
      </c>
    </row>
    <row r="5950" spans="12:23" x14ac:dyDescent="0.3">
      <c r="L5950" s="44">
        <v>5947</v>
      </c>
      <c r="M5950" s="34">
        <v>248</v>
      </c>
      <c r="N5950" s="34">
        <v>19</v>
      </c>
      <c r="O5950" s="45">
        <v>257.79251767966974</v>
      </c>
      <c r="P5950" s="44">
        <v>5947</v>
      </c>
      <c r="Q5950" s="34">
        <v>248</v>
      </c>
      <c r="R5950" s="34">
        <v>19</v>
      </c>
      <c r="S5950" s="45">
        <v>324.5002033408212</v>
      </c>
      <c r="T5950" s="44">
        <v>5947</v>
      </c>
      <c r="U5950" s="34">
        <v>248</v>
      </c>
      <c r="V5950" s="34">
        <v>19</v>
      </c>
      <c r="W5950" s="45">
        <v>879.62747292175663</v>
      </c>
    </row>
    <row r="5951" spans="12:23" x14ac:dyDescent="0.3">
      <c r="L5951" s="44">
        <v>5948</v>
      </c>
      <c r="M5951" s="34">
        <v>248</v>
      </c>
      <c r="N5951" s="34">
        <v>20</v>
      </c>
      <c r="O5951" s="45">
        <v>124.08168006586648</v>
      </c>
      <c r="P5951" s="44">
        <v>5948</v>
      </c>
      <c r="Q5951" s="34">
        <v>248</v>
      </c>
      <c r="R5951" s="34">
        <v>20</v>
      </c>
      <c r="S5951" s="45">
        <v>156.18967832990668</v>
      </c>
      <c r="T5951" s="44">
        <v>5948</v>
      </c>
      <c r="U5951" s="34">
        <v>248</v>
      </c>
      <c r="V5951" s="34">
        <v>20</v>
      </c>
      <c r="W5951" s="45">
        <v>423.38565779417723</v>
      </c>
    </row>
    <row r="5952" spans="12:23" x14ac:dyDescent="0.3">
      <c r="L5952" s="44">
        <v>5949</v>
      </c>
      <c r="M5952" s="34">
        <v>248</v>
      </c>
      <c r="N5952" s="34">
        <v>21</v>
      </c>
      <c r="O5952" s="45">
        <v>190.97170056826891</v>
      </c>
      <c r="P5952" s="44">
        <v>5949</v>
      </c>
      <c r="Q5952" s="34">
        <v>248</v>
      </c>
      <c r="R5952" s="34">
        <v>21</v>
      </c>
      <c r="S5952" s="45">
        <v>240.3884962392485</v>
      </c>
      <c r="T5952" s="44">
        <v>5949</v>
      </c>
      <c r="U5952" s="34">
        <v>248</v>
      </c>
      <c r="V5952" s="34">
        <v>21</v>
      </c>
      <c r="W5952" s="45">
        <v>651.62463163175232</v>
      </c>
    </row>
    <row r="5953" spans="12:23" x14ac:dyDescent="0.3">
      <c r="L5953" s="44">
        <v>5950</v>
      </c>
      <c r="M5953" s="34">
        <v>248</v>
      </c>
      <c r="N5953" s="34">
        <v>22</v>
      </c>
      <c r="O5953" s="45">
        <v>0</v>
      </c>
      <c r="P5953" s="44">
        <v>5950</v>
      </c>
      <c r="Q5953" s="34">
        <v>248</v>
      </c>
      <c r="R5953" s="34">
        <v>22</v>
      </c>
      <c r="S5953" s="45">
        <v>0</v>
      </c>
      <c r="T5953" s="44">
        <v>5950</v>
      </c>
      <c r="U5953" s="34">
        <v>248</v>
      </c>
      <c r="V5953" s="34">
        <v>22</v>
      </c>
      <c r="W5953" s="45">
        <v>0</v>
      </c>
    </row>
    <row r="5954" spans="12:23" x14ac:dyDescent="0.3">
      <c r="L5954" s="44">
        <v>5951</v>
      </c>
      <c r="M5954" s="34">
        <v>248</v>
      </c>
      <c r="N5954" s="34">
        <v>23</v>
      </c>
      <c r="O5954" s="45">
        <v>47.779998387246657</v>
      </c>
      <c r="P5954" s="44">
        <v>5951</v>
      </c>
      <c r="Q5954" s="34">
        <v>248</v>
      </c>
      <c r="R5954" s="34">
        <v>23</v>
      </c>
      <c r="S5954" s="45">
        <v>60.143790563974115</v>
      </c>
      <c r="T5954" s="44">
        <v>5951</v>
      </c>
      <c r="U5954" s="34">
        <v>248</v>
      </c>
      <c r="V5954" s="34">
        <v>23</v>
      </c>
      <c r="W5954" s="45">
        <v>163.0326574869938</v>
      </c>
    </row>
    <row r="5955" spans="12:23" x14ac:dyDescent="0.3">
      <c r="L5955" s="44">
        <v>5952</v>
      </c>
      <c r="M5955" s="34">
        <v>248</v>
      </c>
      <c r="N5955" s="34">
        <v>24</v>
      </c>
      <c r="O5955" s="45">
        <v>162.26217950131993</v>
      </c>
      <c r="P5955" s="44">
        <v>5952</v>
      </c>
      <c r="Q5955" s="34">
        <v>248</v>
      </c>
      <c r="R5955" s="34">
        <v>24</v>
      </c>
      <c r="S5955" s="45">
        <v>204.24995541620254</v>
      </c>
      <c r="T5955" s="44">
        <v>5952</v>
      </c>
      <c r="U5955" s="34">
        <v>248</v>
      </c>
      <c r="V5955" s="34">
        <v>24</v>
      </c>
      <c r="W5955" s="45">
        <v>553.66335761101357</v>
      </c>
    </row>
    <row r="5956" spans="12:23" x14ac:dyDescent="0.3">
      <c r="L5956" s="44">
        <v>5953</v>
      </c>
      <c r="M5956" s="34">
        <v>249</v>
      </c>
      <c r="N5956" s="34">
        <v>1</v>
      </c>
      <c r="O5956" s="45">
        <v>47.779998387246657</v>
      </c>
      <c r="P5956" s="44">
        <v>5953</v>
      </c>
      <c r="Q5956" s="34">
        <v>249</v>
      </c>
      <c r="R5956" s="34">
        <v>1</v>
      </c>
      <c r="S5956" s="45">
        <v>60.143790563974115</v>
      </c>
      <c r="T5956" s="44">
        <v>5953</v>
      </c>
      <c r="U5956" s="34">
        <v>249</v>
      </c>
      <c r="V5956" s="34">
        <v>1</v>
      </c>
      <c r="W5956" s="45">
        <v>163.0326574869938</v>
      </c>
    </row>
    <row r="5957" spans="12:23" x14ac:dyDescent="0.3">
      <c r="L5957" s="44">
        <v>5954</v>
      </c>
      <c r="M5957" s="34">
        <v>249</v>
      </c>
      <c r="N5957" s="34">
        <v>2</v>
      </c>
      <c r="O5957" s="45">
        <v>400.88535787354698</v>
      </c>
      <c r="P5957" s="44">
        <v>5954</v>
      </c>
      <c r="Q5957" s="34">
        <v>249</v>
      </c>
      <c r="R5957" s="34">
        <v>2</v>
      </c>
      <c r="S5957" s="45">
        <v>504.62046500499713</v>
      </c>
      <c r="T5957" s="44">
        <v>5954</v>
      </c>
      <c r="U5957" s="34">
        <v>249</v>
      </c>
      <c r="V5957" s="34">
        <v>2</v>
      </c>
      <c r="W5957" s="45">
        <v>1367.8821148557004</v>
      </c>
    </row>
    <row r="5958" spans="12:23" x14ac:dyDescent="0.3">
      <c r="L5958" s="44">
        <v>5955</v>
      </c>
      <c r="M5958" s="34">
        <v>249</v>
      </c>
      <c r="N5958" s="34">
        <v>3</v>
      </c>
      <c r="O5958" s="45">
        <v>181.44140500747736</v>
      </c>
      <c r="P5958" s="44">
        <v>5955</v>
      </c>
      <c r="Q5958" s="34">
        <v>249</v>
      </c>
      <c r="R5958" s="34">
        <v>3</v>
      </c>
      <c r="S5958" s="45">
        <v>228.39209356933935</v>
      </c>
      <c r="T5958" s="44">
        <v>5955</v>
      </c>
      <c r="U5958" s="34">
        <v>249</v>
      </c>
      <c r="V5958" s="34">
        <v>3</v>
      </c>
      <c r="W5958" s="45">
        <v>619.10580650916563</v>
      </c>
    </row>
    <row r="5959" spans="12:23" x14ac:dyDescent="0.3">
      <c r="L5959" s="44">
        <v>5956</v>
      </c>
      <c r="M5959" s="34">
        <v>249</v>
      </c>
      <c r="N5959" s="34">
        <v>4</v>
      </c>
      <c r="O5959" s="45">
        <v>152.73188394052832</v>
      </c>
      <c r="P5959" s="44">
        <v>5956</v>
      </c>
      <c r="Q5959" s="34">
        <v>249</v>
      </c>
      <c r="R5959" s="34">
        <v>4</v>
      </c>
      <c r="S5959" s="45">
        <v>192.25355274629337</v>
      </c>
      <c r="T5959" s="44">
        <v>5956</v>
      </c>
      <c r="U5959" s="34">
        <v>249</v>
      </c>
      <c r="V5959" s="34">
        <v>4</v>
      </c>
      <c r="W5959" s="45">
        <v>521.14453248842676</v>
      </c>
    </row>
    <row r="5960" spans="12:23" x14ac:dyDescent="0.3">
      <c r="L5960" s="44">
        <v>5957</v>
      </c>
      <c r="M5960" s="34">
        <v>249</v>
      </c>
      <c r="N5960" s="34">
        <v>5</v>
      </c>
      <c r="O5960" s="45">
        <v>28.610659079803806</v>
      </c>
      <c r="P5960" s="44">
        <v>5957</v>
      </c>
      <c r="Q5960" s="34">
        <v>249</v>
      </c>
      <c r="R5960" s="34">
        <v>5</v>
      </c>
      <c r="S5960" s="45">
        <v>36.014096811947248</v>
      </c>
      <c r="T5960" s="44">
        <v>5957</v>
      </c>
      <c r="U5960" s="34">
        <v>249</v>
      </c>
      <c r="V5960" s="34">
        <v>5</v>
      </c>
      <c r="W5960" s="45">
        <v>97.623941809923437</v>
      </c>
    </row>
    <row r="5961" spans="12:23" x14ac:dyDescent="0.3">
      <c r="L5961" s="44">
        <v>5958</v>
      </c>
      <c r="M5961" s="34">
        <v>249</v>
      </c>
      <c r="N5961" s="34">
        <v>6</v>
      </c>
      <c r="O5961" s="45">
        <v>649.2365557808555</v>
      </c>
      <c r="P5961" s="44">
        <v>5958</v>
      </c>
      <c r="Q5961" s="34">
        <v>249</v>
      </c>
      <c r="R5961" s="34">
        <v>6</v>
      </c>
      <c r="S5961" s="45">
        <v>817.23626528589762</v>
      </c>
      <c r="T5961" s="44">
        <v>5958</v>
      </c>
      <c r="U5961" s="34">
        <v>249</v>
      </c>
      <c r="V5961" s="34">
        <v>6</v>
      </c>
      <c r="W5961" s="45">
        <v>2215.2943616446032</v>
      </c>
    </row>
    <row r="5962" spans="12:23" x14ac:dyDescent="0.3">
      <c r="L5962" s="44">
        <v>5959</v>
      </c>
      <c r="M5962" s="34">
        <v>249</v>
      </c>
      <c r="N5962" s="34">
        <v>7</v>
      </c>
      <c r="O5962" s="45">
        <v>295.87415512797804</v>
      </c>
      <c r="P5962" s="44">
        <v>5959</v>
      </c>
      <c r="Q5962" s="34">
        <v>249</v>
      </c>
      <c r="R5962" s="34">
        <v>7</v>
      </c>
      <c r="S5962" s="45">
        <v>372.43603641601845</v>
      </c>
      <c r="T5962" s="44">
        <v>5959</v>
      </c>
      <c r="U5962" s="34">
        <v>249</v>
      </c>
      <c r="V5962" s="34">
        <v>7</v>
      </c>
      <c r="W5962" s="45">
        <v>1009.5678405277777</v>
      </c>
    </row>
    <row r="5963" spans="12:23" x14ac:dyDescent="0.3">
      <c r="L5963" s="44">
        <v>5960</v>
      </c>
      <c r="M5963" s="34">
        <v>249</v>
      </c>
      <c r="N5963" s="34">
        <v>8</v>
      </c>
      <c r="O5963" s="45">
        <v>639.75569121363662</v>
      </c>
      <c r="P5963" s="44">
        <v>5960</v>
      </c>
      <c r="Q5963" s="34">
        <v>249</v>
      </c>
      <c r="R5963" s="34">
        <v>8</v>
      </c>
      <c r="S5963" s="45">
        <v>805.30208462153792</v>
      </c>
      <c r="T5963" s="44">
        <v>5960</v>
      </c>
      <c r="U5963" s="34">
        <v>249</v>
      </c>
      <c r="V5963" s="34">
        <v>8</v>
      </c>
      <c r="W5963" s="45">
        <v>2182.9442026274241</v>
      </c>
    </row>
    <row r="5964" spans="12:23" x14ac:dyDescent="0.3">
      <c r="L5964" s="44">
        <v>5961</v>
      </c>
      <c r="M5964" s="34">
        <v>249</v>
      </c>
      <c r="N5964" s="34">
        <v>9</v>
      </c>
      <c r="O5964" s="45">
        <v>477.36499112902783</v>
      </c>
      <c r="P5964" s="44">
        <v>5961</v>
      </c>
      <c r="Q5964" s="34">
        <v>249</v>
      </c>
      <c r="R5964" s="34">
        <v>9</v>
      </c>
      <c r="S5964" s="45">
        <v>600.89035199090699</v>
      </c>
      <c r="T5964" s="44">
        <v>5961</v>
      </c>
      <c r="U5964" s="34">
        <v>249</v>
      </c>
      <c r="V5964" s="34">
        <v>9</v>
      </c>
      <c r="W5964" s="45">
        <v>1628.8423131423506</v>
      </c>
    </row>
    <row r="5965" spans="12:23" x14ac:dyDescent="0.3">
      <c r="L5965" s="44">
        <v>5962</v>
      </c>
      <c r="M5965" s="34">
        <v>249</v>
      </c>
      <c r="N5965" s="34">
        <v>10</v>
      </c>
      <c r="O5965" s="45">
        <v>191.03101776055595</v>
      </c>
      <c r="P5965" s="44">
        <v>5962</v>
      </c>
      <c r="Q5965" s="34">
        <v>249</v>
      </c>
      <c r="R5965" s="34">
        <v>10</v>
      </c>
      <c r="S5965" s="45">
        <v>240.4631626459076</v>
      </c>
      <c r="T5965" s="44">
        <v>5962</v>
      </c>
      <c r="U5965" s="34">
        <v>249</v>
      </c>
      <c r="V5965" s="34">
        <v>10</v>
      </c>
      <c r="W5965" s="45">
        <v>651.82703095824127</v>
      </c>
    </row>
    <row r="5966" spans="12:23" x14ac:dyDescent="0.3">
      <c r="L5966" s="44">
        <v>5963</v>
      </c>
      <c r="M5966" s="34">
        <v>249</v>
      </c>
      <c r="N5966" s="34">
        <v>11</v>
      </c>
      <c r="O5966" s="45">
        <v>696.74962680281033</v>
      </c>
      <c r="P5966" s="44">
        <v>5963</v>
      </c>
      <c r="Q5966" s="34">
        <v>249</v>
      </c>
      <c r="R5966" s="34">
        <v>11</v>
      </c>
      <c r="S5966" s="45">
        <v>877.04405701990549</v>
      </c>
      <c r="T5966" s="44">
        <v>5963</v>
      </c>
      <c r="U5966" s="34">
        <v>249</v>
      </c>
      <c r="V5966" s="34">
        <v>11</v>
      </c>
      <c r="W5966" s="45">
        <v>2377.416222162396</v>
      </c>
    </row>
    <row r="5967" spans="12:23" x14ac:dyDescent="0.3">
      <c r="L5967" s="44">
        <v>5964</v>
      </c>
      <c r="M5967" s="34">
        <v>249</v>
      </c>
      <c r="N5967" s="34">
        <v>12</v>
      </c>
      <c r="O5967" s="45">
        <v>305.57251606691636</v>
      </c>
      <c r="P5967" s="44">
        <v>5964</v>
      </c>
      <c r="Q5967" s="34">
        <v>249</v>
      </c>
      <c r="R5967" s="34">
        <v>12</v>
      </c>
      <c r="S5967" s="45">
        <v>384.64399390479531</v>
      </c>
      <c r="T5967" s="44">
        <v>5964</v>
      </c>
      <c r="U5967" s="34">
        <v>249</v>
      </c>
      <c r="V5967" s="34">
        <v>12</v>
      </c>
      <c r="W5967" s="45">
        <v>1042.6601304087503</v>
      </c>
    </row>
    <row r="5968" spans="12:23" x14ac:dyDescent="0.3">
      <c r="L5968" s="44">
        <v>5965</v>
      </c>
      <c r="M5968" s="34">
        <v>249</v>
      </c>
      <c r="N5968" s="34">
        <v>13</v>
      </c>
      <c r="O5968" s="45">
        <v>267.28326844560326</v>
      </c>
      <c r="P5968" s="44">
        <v>5965</v>
      </c>
      <c r="Q5968" s="34">
        <v>249</v>
      </c>
      <c r="R5968" s="34">
        <v>13</v>
      </c>
      <c r="S5968" s="45">
        <v>336.44682840629093</v>
      </c>
      <c r="T5968" s="44">
        <v>5965</v>
      </c>
      <c r="U5968" s="34">
        <v>249</v>
      </c>
      <c r="V5968" s="34">
        <v>13</v>
      </c>
      <c r="W5968" s="45">
        <v>912.01136516001736</v>
      </c>
    </row>
    <row r="5969" spans="12:23" x14ac:dyDescent="0.3">
      <c r="L5969" s="44">
        <v>5966</v>
      </c>
      <c r="M5969" s="34">
        <v>249</v>
      </c>
      <c r="N5969" s="34">
        <v>14</v>
      </c>
      <c r="O5969" s="45">
        <v>305.57251606691636</v>
      </c>
      <c r="P5969" s="44">
        <v>5966</v>
      </c>
      <c r="Q5969" s="34">
        <v>249</v>
      </c>
      <c r="R5969" s="34">
        <v>14</v>
      </c>
      <c r="S5969" s="45">
        <v>384.64399390479531</v>
      </c>
      <c r="T5969" s="44">
        <v>5966</v>
      </c>
      <c r="U5969" s="34">
        <v>249</v>
      </c>
      <c r="V5969" s="34">
        <v>14</v>
      </c>
      <c r="W5969" s="45">
        <v>1042.6601304087503</v>
      </c>
    </row>
    <row r="5970" spans="12:23" x14ac:dyDescent="0.3">
      <c r="L5970" s="44">
        <v>5967</v>
      </c>
      <c r="M5970" s="34">
        <v>249</v>
      </c>
      <c r="N5970" s="34">
        <v>15</v>
      </c>
      <c r="O5970" s="45">
        <v>315.05338063413535</v>
      </c>
      <c r="P5970" s="44">
        <v>5967</v>
      </c>
      <c r="Q5970" s="34">
        <v>249</v>
      </c>
      <c r="R5970" s="34">
        <v>15</v>
      </c>
      <c r="S5970" s="45">
        <v>396.57817456915512</v>
      </c>
      <c r="T5970" s="44">
        <v>5967</v>
      </c>
      <c r="U5970" s="34">
        <v>249</v>
      </c>
      <c r="V5970" s="34">
        <v>15</v>
      </c>
      <c r="W5970" s="45">
        <v>1075.0102894259294</v>
      </c>
    </row>
    <row r="5971" spans="12:23" x14ac:dyDescent="0.3">
      <c r="L5971" s="44">
        <v>5968</v>
      </c>
      <c r="M5971" s="34">
        <v>249</v>
      </c>
      <c r="N5971" s="34">
        <v>16</v>
      </c>
      <c r="O5971" s="45">
        <v>515.33788039147657</v>
      </c>
      <c r="P5971" s="44">
        <v>5968</v>
      </c>
      <c r="Q5971" s="34">
        <v>249</v>
      </c>
      <c r="R5971" s="34">
        <v>16</v>
      </c>
      <c r="S5971" s="45">
        <v>648.68929665389578</v>
      </c>
      <c r="T5971" s="44">
        <v>5968</v>
      </c>
      <c r="U5971" s="34">
        <v>249</v>
      </c>
      <c r="V5971" s="34">
        <v>16</v>
      </c>
      <c r="W5971" s="45">
        <v>1758.411615316475</v>
      </c>
    </row>
    <row r="5972" spans="12:23" x14ac:dyDescent="0.3">
      <c r="L5972" s="44">
        <v>5969</v>
      </c>
      <c r="M5972" s="34">
        <v>249</v>
      </c>
      <c r="N5972" s="34">
        <v>17</v>
      </c>
      <c r="O5972" s="45">
        <v>353.26353866573243</v>
      </c>
      <c r="P5972" s="44">
        <v>5969</v>
      </c>
      <c r="Q5972" s="34">
        <v>249</v>
      </c>
      <c r="R5972" s="34">
        <v>17</v>
      </c>
      <c r="S5972" s="45">
        <v>444.67578485878067</v>
      </c>
      <c r="T5972" s="44">
        <v>5969</v>
      </c>
      <c r="U5972" s="34">
        <v>249</v>
      </c>
      <c r="V5972" s="34">
        <v>17</v>
      </c>
      <c r="W5972" s="45">
        <v>1205.3891889060105</v>
      </c>
    </row>
    <row r="5973" spans="12:23" x14ac:dyDescent="0.3">
      <c r="L5973" s="44">
        <v>5970</v>
      </c>
      <c r="M5973" s="34">
        <v>249</v>
      </c>
      <c r="N5973" s="34">
        <v>18</v>
      </c>
      <c r="O5973" s="45">
        <v>276.90253979482549</v>
      </c>
      <c r="P5973" s="44">
        <v>5970</v>
      </c>
      <c r="Q5973" s="34">
        <v>249</v>
      </c>
      <c r="R5973" s="34">
        <v>18</v>
      </c>
      <c r="S5973" s="45">
        <v>348.55523068618891</v>
      </c>
      <c r="T5973" s="44">
        <v>5970</v>
      </c>
      <c r="U5973" s="34">
        <v>249</v>
      </c>
      <c r="V5973" s="34">
        <v>18</v>
      </c>
      <c r="W5973" s="45">
        <v>944.83378927233787</v>
      </c>
    </row>
    <row r="5974" spans="12:23" x14ac:dyDescent="0.3">
      <c r="L5974" s="44">
        <v>5971</v>
      </c>
      <c r="M5974" s="34">
        <v>249</v>
      </c>
      <c r="N5974" s="34">
        <v>19</v>
      </c>
      <c r="O5974" s="45">
        <v>181.40186021261928</v>
      </c>
      <c r="P5974" s="44">
        <v>5971</v>
      </c>
      <c r="Q5974" s="34">
        <v>249</v>
      </c>
      <c r="R5974" s="34">
        <v>19</v>
      </c>
      <c r="S5974" s="45">
        <v>228.34231596489988</v>
      </c>
      <c r="T5974" s="44">
        <v>5971</v>
      </c>
      <c r="U5974" s="34">
        <v>249</v>
      </c>
      <c r="V5974" s="34">
        <v>19</v>
      </c>
      <c r="W5974" s="45">
        <v>618.97087362483944</v>
      </c>
    </row>
    <row r="5975" spans="12:23" x14ac:dyDescent="0.3">
      <c r="L5975" s="44">
        <v>5972</v>
      </c>
      <c r="M5975" s="34">
        <v>249</v>
      </c>
      <c r="N5975" s="34">
        <v>20</v>
      </c>
      <c r="O5975" s="45">
        <v>610.90776336468446</v>
      </c>
      <c r="P5975" s="44">
        <v>5972</v>
      </c>
      <c r="Q5975" s="34">
        <v>249</v>
      </c>
      <c r="R5975" s="34">
        <v>20</v>
      </c>
      <c r="S5975" s="45">
        <v>768.98932218295397</v>
      </c>
      <c r="T5975" s="44">
        <v>5972</v>
      </c>
      <c r="U5975" s="34">
        <v>249</v>
      </c>
      <c r="V5975" s="34">
        <v>20</v>
      </c>
      <c r="W5975" s="45">
        <v>2084.5106635115444</v>
      </c>
    </row>
    <row r="5976" spans="12:23" x14ac:dyDescent="0.3">
      <c r="L5976" s="44">
        <v>5973</v>
      </c>
      <c r="M5976" s="34">
        <v>249</v>
      </c>
      <c r="N5976" s="34">
        <v>21</v>
      </c>
      <c r="O5976" s="45">
        <v>334.2227199415783</v>
      </c>
      <c r="P5976" s="44">
        <v>5973</v>
      </c>
      <c r="Q5976" s="34">
        <v>249</v>
      </c>
      <c r="R5976" s="34">
        <v>21</v>
      </c>
      <c r="S5976" s="45">
        <v>420.7078683211821</v>
      </c>
      <c r="T5976" s="44">
        <v>5973</v>
      </c>
      <c r="U5976" s="34">
        <v>249</v>
      </c>
      <c r="V5976" s="34">
        <v>21</v>
      </c>
      <c r="W5976" s="45">
        <v>1140.4190051030002</v>
      </c>
    </row>
    <row r="5977" spans="12:23" x14ac:dyDescent="0.3">
      <c r="L5977" s="44">
        <v>5974</v>
      </c>
      <c r="M5977" s="34">
        <v>249</v>
      </c>
      <c r="N5977" s="34">
        <v>22</v>
      </c>
      <c r="O5977" s="45">
        <v>133.71083761380325</v>
      </c>
      <c r="P5977" s="44">
        <v>5974</v>
      </c>
      <c r="Q5977" s="34">
        <v>249</v>
      </c>
      <c r="R5977" s="34">
        <v>22</v>
      </c>
      <c r="S5977" s="45">
        <v>168.31052501091455</v>
      </c>
      <c r="T5977" s="44">
        <v>5974</v>
      </c>
      <c r="U5977" s="34">
        <v>249</v>
      </c>
      <c r="V5977" s="34">
        <v>22</v>
      </c>
      <c r="W5977" s="45">
        <v>456.2418151275794</v>
      </c>
    </row>
    <row r="5978" spans="12:23" x14ac:dyDescent="0.3">
      <c r="L5978" s="44">
        <v>5975</v>
      </c>
      <c r="M5978" s="34">
        <v>249</v>
      </c>
      <c r="N5978" s="34">
        <v>23</v>
      </c>
      <c r="O5978" s="45">
        <v>57.320180146752755</v>
      </c>
      <c r="P5978" s="44">
        <v>5975</v>
      </c>
      <c r="Q5978" s="34">
        <v>249</v>
      </c>
      <c r="R5978" s="34">
        <v>23</v>
      </c>
      <c r="S5978" s="45">
        <v>72.152637634993141</v>
      </c>
      <c r="T5978" s="44">
        <v>5975</v>
      </c>
      <c r="U5978" s="34">
        <v>249</v>
      </c>
      <c r="V5978" s="34">
        <v>23</v>
      </c>
      <c r="W5978" s="45">
        <v>195.58521583066207</v>
      </c>
    </row>
    <row r="5979" spans="12:23" x14ac:dyDescent="0.3">
      <c r="L5979" s="44">
        <v>5976</v>
      </c>
      <c r="M5979" s="34">
        <v>249</v>
      </c>
      <c r="N5979" s="34">
        <v>24</v>
      </c>
      <c r="O5979" s="45">
        <v>9.5401817595061082</v>
      </c>
      <c r="P5979" s="44">
        <v>5976</v>
      </c>
      <c r="Q5979" s="34">
        <v>249</v>
      </c>
      <c r="R5979" s="34">
        <v>24</v>
      </c>
      <c r="S5979" s="45">
        <v>12.008847071019039</v>
      </c>
      <c r="T5979" s="44">
        <v>5976</v>
      </c>
      <c r="U5979" s="34">
        <v>249</v>
      </c>
      <c r="V5979" s="34">
        <v>24</v>
      </c>
      <c r="W5979" s="45">
        <v>32.552558343668323</v>
      </c>
    </row>
    <row r="5980" spans="12:23" x14ac:dyDescent="0.3">
      <c r="L5980" s="44">
        <v>5977</v>
      </c>
      <c r="M5980" s="34">
        <v>250</v>
      </c>
      <c r="N5980" s="34">
        <v>1</v>
      </c>
      <c r="O5980" s="45">
        <v>190.97170056826891</v>
      </c>
      <c r="P5980" s="44">
        <v>5977</v>
      </c>
      <c r="Q5980" s="34">
        <v>250</v>
      </c>
      <c r="R5980" s="34">
        <v>1</v>
      </c>
      <c r="S5980" s="45">
        <v>240.3884962392485</v>
      </c>
      <c r="T5980" s="44">
        <v>5977</v>
      </c>
      <c r="U5980" s="34">
        <v>250</v>
      </c>
      <c r="V5980" s="34">
        <v>1</v>
      </c>
      <c r="W5980" s="45">
        <v>651.62463163175232</v>
      </c>
    </row>
    <row r="5981" spans="12:23" x14ac:dyDescent="0.3">
      <c r="L5981" s="44">
        <v>5978</v>
      </c>
      <c r="M5981" s="34">
        <v>250</v>
      </c>
      <c r="N5981" s="34">
        <v>2</v>
      </c>
      <c r="O5981" s="45">
        <v>0</v>
      </c>
      <c r="P5981" s="44">
        <v>5978</v>
      </c>
      <c r="Q5981" s="34">
        <v>250</v>
      </c>
      <c r="R5981" s="34">
        <v>2</v>
      </c>
      <c r="S5981" s="45">
        <v>0</v>
      </c>
      <c r="T5981" s="44">
        <v>5978</v>
      </c>
      <c r="U5981" s="34">
        <v>250</v>
      </c>
      <c r="V5981" s="34">
        <v>2</v>
      </c>
      <c r="W5981" s="45">
        <v>0</v>
      </c>
    </row>
    <row r="5982" spans="12:23" x14ac:dyDescent="0.3">
      <c r="L5982" s="44">
        <v>5979</v>
      </c>
      <c r="M5982" s="34">
        <v>250</v>
      </c>
      <c r="N5982" s="34">
        <v>3</v>
      </c>
      <c r="O5982" s="45">
        <v>572.68771913437274</v>
      </c>
      <c r="P5982" s="44">
        <v>5979</v>
      </c>
      <c r="Q5982" s="34">
        <v>250</v>
      </c>
      <c r="R5982" s="34">
        <v>3</v>
      </c>
      <c r="S5982" s="45">
        <v>720.87926749221833</v>
      </c>
      <c r="T5982" s="44">
        <v>5979</v>
      </c>
      <c r="U5982" s="34">
        <v>250</v>
      </c>
      <c r="V5982" s="34">
        <v>3</v>
      </c>
      <c r="W5982" s="45">
        <v>1954.0980308103815</v>
      </c>
    </row>
    <row r="5983" spans="12:23" x14ac:dyDescent="0.3">
      <c r="L5983" s="44">
        <v>5980</v>
      </c>
      <c r="M5983" s="34">
        <v>250</v>
      </c>
      <c r="N5983" s="34">
        <v>4</v>
      </c>
      <c r="O5983" s="45">
        <v>525.11533092013099</v>
      </c>
      <c r="P5983" s="44">
        <v>5980</v>
      </c>
      <c r="Q5983" s="34">
        <v>250</v>
      </c>
      <c r="R5983" s="34">
        <v>4</v>
      </c>
      <c r="S5983" s="45">
        <v>660.99680935155152</v>
      </c>
      <c r="T5983" s="44">
        <v>5980</v>
      </c>
      <c r="U5983" s="34">
        <v>250</v>
      </c>
      <c r="V5983" s="34">
        <v>4</v>
      </c>
      <c r="W5983" s="45">
        <v>1791.7737709660998</v>
      </c>
    </row>
    <row r="5984" spans="12:23" x14ac:dyDescent="0.3">
      <c r="L5984" s="44">
        <v>5981</v>
      </c>
      <c r="M5984" s="34">
        <v>250</v>
      </c>
      <c r="N5984" s="34">
        <v>5</v>
      </c>
      <c r="O5984" s="45">
        <v>152.64290815209773</v>
      </c>
      <c r="P5984" s="44">
        <v>5981</v>
      </c>
      <c r="Q5984" s="34">
        <v>250</v>
      </c>
      <c r="R5984" s="34">
        <v>5</v>
      </c>
      <c r="S5984" s="45">
        <v>192.14155313630462</v>
      </c>
      <c r="T5984" s="44">
        <v>5981</v>
      </c>
      <c r="U5984" s="34">
        <v>250</v>
      </c>
      <c r="V5984" s="34">
        <v>5</v>
      </c>
      <c r="W5984" s="45">
        <v>520.84093349869318</v>
      </c>
    </row>
    <row r="5985" spans="12:23" x14ac:dyDescent="0.3">
      <c r="L5985" s="44">
        <v>5982</v>
      </c>
      <c r="M5985" s="34">
        <v>250</v>
      </c>
      <c r="N5985" s="34">
        <v>6</v>
      </c>
      <c r="O5985" s="45">
        <v>849.61003132662734</v>
      </c>
      <c r="P5985" s="44">
        <v>5982</v>
      </c>
      <c r="Q5985" s="34">
        <v>250</v>
      </c>
      <c r="R5985" s="34">
        <v>6</v>
      </c>
      <c r="S5985" s="45">
        <v>1069.459386980627</v>
      </c>
      <c r="T5985" s="44">
        <v>5982</v>
      </c>
      <c r="U5985" s="34">
        <v>250</v>
      </c>
      <c r="V5985" s="34">
        <v>6</v>
      </c>
      <c r="W5985" s="45">
        <v>2898.9992865248823</v>
      </c>
    </row>
    <row r="5986" spans="12:23" x14ac:dyDescent="0.3">
      <c r="L5986" s="44">
        <v>5983</v>
      </c>
      <c r="M5986" s="34">
        <v>250</v>
      </c>
      <c r="N5986" s="34">
        <v>7</v>
      </c>
      <c r="O5986" s="45">
        <v>181.33265682161763</v>
      </c>
      <c r="P5986" s="44">
        <v>5983</v>
      </c>
      <c r="Q5986" s="34">
        <v>250</v>
      </c>
      <c r="R5986" s="34">
        <v>7</v>
      </c>
      <c r="S5986" s="45">
        <v>228.25520515713075</v>
      </c>
      <c r="T5986" s="44">
        <v>5983</v>
      </c>
      <c r="U5986" s="34">
        <v>250</v>
      </c>
      <c r="V5986" s="34">
        <v>7</v>
      </c>
      <c r="W5986" s="45">
        <v>618.73474107726861</v>
      </c>
    </row>
    <row r="5987" spans="12:23" x14ac:dyDescent="0.3">
      <c r="L5987" s="44">
        <v>5984</v>
      </c>
      <c r="M5987" s="34">
        <v>250</v>
      </c>
      <c r="N5987" s="34">
        <v>8</v>
      </c>
      <c r="O5987" s="45">
        <v>515.51583196833781</v>
      </c>
      <c r="P5987" s="44">
        <v>5984</v>
      </c>
      <c r="Q5987" s="34">
        <v>250</v>
      </c>
      <c r="R5987" s="34">
        <v>8</v>
      </c>
      <c r="S5987" s="45">
        <v>648.91329587387338</v>
      </c>
      <c r="T5987" s="44">
        <v>5984</v>
      </c>
      <c r="U5987" s="34">
        <v>250</v>
      </c>
      <c r="V5987" s="34">
        <v>8</v>
      </c>
      <c r="W5987" s="45">
        <v>1759.0188132959427</v>
      </c>
    </row>
    <row r="5988" spans="12:23" x14ac:dyDescent="0.3">
      <c r="L5988" s="44">
        <v>5985</v>
      </c>
      <c r="M5988" s="34">
        <v>250</v>
      </c>
      <c r="N5988" s="34">
        <v>9</v>
      </c>
      <c r="O5988" s="45">
        <v>401.0435370529791</v>
      </c>
      <c r="P5988" s="44">
        <v>5985</v>
      </c>
      <c r="Q5988" s="34">
        <v>250</v>
      </c>
      <c r="R5988" s="34">
        <v>9</v>
      </c>
      <c r="S5988" s="45">
        <v>504.81957542275484</v>
      </c>
      <c r="T5988" s="44">
        <v>5985</v>
      </c>
      <c r="U5988" s="34">
        <v>250</v>
      </c>
      <c r="V5988" s="34">
        <v>9</v>
      </c>
      <c r="W5988" s="45">
        <v>1368.4218463930044</v>
      </c>
    </row>
    <row r="5989" spans="12:23" x14ac:dyDescent="0.3">
      <c r="L5989" s="44">
        <v>5986</v>
      </c>
      <c r="M5989" s="34">
        <v>250</v>
      </c>
      <c r="N5989" s="34">
        <v>10</v>
      </c>
      <c r="O5989" s="45">
        <v>582.36630767588224</v>
      </c>
      <c r="P5989" s="44">
        <v>5986</v>
      </c>
      <c r="Q5989" s="34">
        <v>250</v>
      </c>
      <c r="R5989" s="34">
        <v>10</v>
      </c>
      <c r="S5989" s="45">
        <v>733.06233617877581</v>
      </c>
      <c r="T5989" s="44">
        <v>5986</v>
      </c>
      <c r="U5989" s="34">
        <v>250</v>
      </c>
      <c r="V5989" s="34">
        <v>10</v>
      </c>
      <c r="W5989" s="45">
        <v>1987.1228542491917</v>
      </c>
    </row>
    <row r="5990" spans="12:23" x14ac:dyDescent="0.3">
      <c r="L5990" s="44">
        <v>5987</v>
      </c>
      <c r="M5990" s="34">
        <v>250</v>
      </c>
      <c r="N5990" s="34">
        <v>11</v>
      </c>
      <c r="O5990" s="45">
        <v>792.22064778887295</v>
      </c>
      <c r="P5990" s="44">
        <v>5987</v>
      </c>
      <c r="Q5990" s="34">
        <v>250</v>
      </c>
      <c r="R5990" s="34">
        <v>11</v>
      </c>
      <c r="S5990" s="45">
        <v>997.21963853786485</v>
      </c>
      <c r="T5990" s="44">
        <v>5987</v>
      </c>
      <c r="U5990" s="34">
        <v>250</v>
      </c>
      <c r="V5990" s="34">
        <v>11</v>
      </c>
      <c r="W5990" s="45">
        <v>2703.1779381466499</v>
      </c>
    </row>
    <row r="5991" spans="12:23" x14ac:dyDescent="0.3">
      <c r="L5991" s="44">
        <v>5988</v>
      </c>
      <c r="M5991" s="34">
        <v>250</v>
      </c>
      <c r="N5991" s="34">
        <v>12</v>
      </c>
      <c r="O5991" s="45">
        <v>191.03101776055595</v>
      </c>
      <c r="P5991" s="44">
        <v>5988</v>
      </c>
      <c r="Q5991" s="34">
        <v>250</v>
      </c>
      <c r="R5991" s="34">
        <v>12</v>
      </c>
      <c r="S5991" s="45">
        <v>240.4631626459076</v>
      </c>
      <c r="T5991" s="44">
        <v>5988</v>
      </c>
      <c r="U5991" s="34">
        <v>250</v>
      </c>
      <c r="V5991" s="34">
        <v>12</v>
      </c>
      <c r="W5991" s="45">
        <v>651.82703095824127</v>
      </c>
    </row>
    <row r="5992" spans="12:23" x14ac:dyDescent="0.3">
      <c r="L5992" s="44">
        <v>5989</v>
      </c>
      <c r="M5992" s="34">
        <v>250</v>
      </c>
      <c r="N5992" s="34">
        <v>13</v>
      </c>
      <c r="O5992" s="45">
        <v>286.45260775304615</v>
      </c>
      <c r="P5992" s="44">
        <v>5989</v>
      </c>
      <c r="Q5992" s="34">
        <v>250</v>
      </c>
      <c r="R5992" s="34">
        <v>13</v>
      </c>
      <c r="S5992" s="45">
        <v>360.57652215831786</v>
      </c>
      <c r="T5992" s="44">
        <v>5989</v>
      </c>
      <c r="U5992" s="34">
        <v>250</v>
      </c>
      <c r="V5992" s="34">
        <v>13</v>
      </c>
      <c r="W5992" s="45">
        <v>977.42008083708788</v>
      </c>
    </row>
    <row r="5993" spans="12:23" x14ac:dyDescent="0.3">
      <c r="L5993" s="44">
        <v>5990</v>
      </c>
      <c r="M5993" s="34">
        <v>250</v>
      </c>
      <c r="N5993" s="34">
        <v>14</v>
      </c>
      <c r="O5993" s="45">
        <v>286.50203874661861</v>
      </c>
      <c r="P5993" s="44">
        <v>5990</v>
      </c>
      <c r="Q5993" s="34">
        <v>250</v>
      </c>
      <c r="R5993" s="34">
        <v>14</v>
      </c>
      <c r="S5993" s="45">
        <v>360.63874416386705</v>
      </c>
      <c r="T5993" s="44">
        <v>5990</v>
      </c>
      <c r="U5993" s="34">
        <v>250</v>
      </c>
      <c r="V5993" s="34">
        <v>14</v>
      </c>
      <c r="W5993" s="45">
        <v>977.58874694249516</v>
      </c>
    </row>
    <row r="5994" spans="12:23" x14ac:dyDescent="0.3">
      <c r="L5994" s="44">
        <v>5991</v>
      </c>
      <c r="M5994" s="34">
        <v>250</v>
      </c>
      <c r="N5994" s="34">
        <v>15</v>
      </c>
      <c r="O5994" s="45">
        <v>257.74308668609717</v>
      </c>
      <c r="P5994" s="44">
        <v>5991</v>
      </c>
      <c r="Q5994" s="34">
        <v>250</v>
      </c>
      <c r="R5994" s="34">
        <v>15</v>
      </c>
      <c r="S5994" s="45">
        <v>324.4379813352719</v>
      </c>
      <c r="T5994" s="44">
        <v>5991</v>
      </c>
      <c r="U5994" s="34">
        <v>250</v>
      </c>
      <c r="V5994" s="34">
        <v>15</v>
      </c>
      <c r="W5994" s="45">
        <v>879.45880681634912</v>
      </c>
    </row>
    <row r="5995" spans="12:23" x14ac:dyDescent="0.3">
      <c r="L5995" s="44">
        <v>5992</v>
      </c>
      <c r="M5995" s="34">
        <v>250</v>
      </c>
      <c r="N5995" s="34">
        <v>16</v>
      </c>
      <c r="O5995" s="45">
        <v>629.97824068498221</v>
      </c>
      <c r="P5995" s="44">
        <v>5992</v>
      </c>
      <c r="Q5995" s="34">
        <v>250</v>
      </c>
      <c r="R5995" s="34">
        <v>16</v>
      </c>
      <c r="S5995" s="45">
        <v>792.99457192388218</v>
      </c>
      <c r="T5995" s="44">
        <v>5992</v>
      </c>
      <c r="U5995" s="34">
        <v>250</v>
      </c>
      <c r="V5995" s="34">
        <v>16</v>
      </c>
      <c r="W5995" s="45">
        <v>2149.5820469777996</v>
      </c>
    </row>
    <row r="5996" spans="12:23" x14ac:dyDescent="0.3">
      <c r="L5996" s="44">
        <v>5993</v>
      </c>
      <c r="M5996" s="34">
        <v>250</v>
      </c>
      <c r="N5996" s="34">
        <v>17</v>
      </c>
      <c r="O5996" s="45">
        <v>257.79251767966974</v>
      </c>
      <c r="P5996" s="44">
        <v>5993</v>
      </c>
      <c r="Q5996" s="34">
        <v>250</v>
      </c>
      <c r="R5996" s="34">
        <v>17</v>
      </c>
      <c r="S5996" s="45">
        <v>324.5002033408212</v>
      </c>
      <c r="T5996" s="44">
        <v>5993</v>
      </c>
      <c r="U5996" s="34">
        <v>250</v>
      </c>
      <c r="V5996" s="34">
        <v>17</v>
      </c>
      <c r="W5996" s="45">
        <v>879.62747292175663</v>
      </c>
    </row>
    <row r="5997" spans="12:23" x14ac:dyDescent="0.3">
      <c r="L5997" s="44">
        <v>5994</v>
      </c>
      <c r="M5997" s="34">
        <v>250</v>
      </c>
      <c r="N5997" s="34">
        <v>18</v>
      </c>
      <c r="O5997" s="45">
        <v>286.34385956718637</v>
      </c>
      <c r="P5997" s="44">
        <v>5994</v>
      </c>
      <c r="Q5997" s="34">
        <v>250</v>
      </c>
      <c r="R5997" s="34">
        <v>18</v>
      </c>
      <c r="S5997" s="45">
        <v>360.43963374610917</v>
      </c>
      <c r="T5997" s="44">
        <v>5994</v>
      </c>
      <c r="U5997" s="34">
        <v>250</v>
      </c>
      <c r="V5997" s="34">
        <v>18</v>
      </c>
      <c r="W5997" s="45">
        <v>977.04901540519074</v>
      </c>
    </row>
    <row r="5998" spans="12:23" x14ac:dyDescent="0.3">
      <c r="L5998" s="44">
        <v>5995</v>
      </c>
      <c r="M5998" s="34">
        <v>250</v>
      </c>
      <c r="N5998" s="34">
        <v>19</v>
      </c>
      <c r="O5998" s="45">
        <v>200.47233753291698</v>
      </c>
      <c r="P5998" s="44">
        <v>5995</v>
      </c>
      <c r="Q5998" s="34">
        <v>250</v>
      </c>
      <c r="R5998" s="34">
        <v>19</v>
      </c>
      <c r="S5998" s="45">
        <v>252.34756570582809</v>
      </c>
      <c r="T5998" s="44">
        <v>5995</v>
      </c>
      <c r="U5998" s="34">
        <v>250</v>
      </c>
      <c r="V5998" s="34">
        <v>19</v>
      </c>
      <c r="W5998" s="45">
        <v>684.0422570910946</v>
      </c>
    </row>
    <row r="5999" spans="12:23" x14ac:dyDescent="0.3">
      <c r="L5999" s="44">
        <v>5996</v>
      </c>
      <c r="M5999" s="34">
        <v>250</v>
      </c>
      <c r="N5999" s="34">
        <v>20</v>
      </c>
      <c r="O5999" s="45">
        <v>601.37746780389273</v>
      </c>
      <c r="P5999" s="44">
        <v>5996</v>
      </c>
      <c r="Q5999" s="34">
        <v>250</v>
      </c>
      <c r="R5999" s="34">
        <v>20</v>
      </c>
      <c r="S5999" s="45">
        <v>756.99291951304463</v>
      </c>
      <c r="T5999" s="44">
        <v>5996</v>
      </c>
      <c r="U5999" s="34">
        <v>250</v>
      </c>
      <c r="V5999" s="34">
        <v>20</v>
      </c>
      <c r="W5999" s="45">
        <v>2051.9918383889571</v>
      </c>
    </row>
    <row r="6000" spans="12:23" x14ac:dyDescent="0.3">
      <c r="L6000" s="44">
        <v>5997</v>
      </c>
      <c r="M6000" s="34">
        <v>250</v>
      </c>
      <c r="N6000" s="34">
        <v>21</v>
      </c>
      <c r="O6000" s="45">
        <v>353.2141076721598</v>
      </c>
      <c r="P6000" s="44">
        <v>5997</v>
      </c>
      <c r="Q6000" s="34">
        <v>250</v>
      </c>
      <c r="R6000" s="34">
        <v>21</v>
      </c>
      <c r="S6000" s="45">
        <v>444.61356285323126</v>
      </c>
      <c r="T6000" s="44">
        <v>5997</v>
      </c>
      <c r="U6000" s="34">
        <v>250</v>
      </c>
      <c r="V6000" s="34">
        <v>21</v>
      </c>
      <c r="W6000" s="45">
        <v>1205.2205228006028</v>
      </c>
    </row>
    <row r="6001" spans="12:23" x14ac:dyDescent="0.3">
      <c r="L6001" s="44">
        <v>5998</v>
      </c>
      <c r="M6001" s="34">
        <v>250</v>
      </c>
      <c r="N6001" s="34">
        <v>22</v>
      </c>
      <c r="O6001" s="45">
        <v>152.6923391456703</v>
      </c>
      <c r="P6001" s="44">
        <v>5998</v>
      </c>
      <c r="Q6001" s="34">
        <v>250</v>
      </c>
      <c r="R6001" s="34">
        <v>22</v>
      </c>
      <c r="S6001" s="45">
        <v>192.20377514185395</v>
      </c>
      <c r="T6001" s="44">
        <v>5998</v>
      </c>
      <c r="U6001" s="34">
        <v>250</v>
      </c>
      <c r="V6001" s="34">
        <v>22</v>
      </c>
      <c r="W6001" s="45">
        <v>521.00959960410069</v>
      </c>
    </row>
    <row r="6002" spans="12:23" x14ac:dyDescent="0.3">
      <c r="L6002" s="44">
        <v>5999</v>
      </c>
      <c r="M6002" s="34">
        <v>250</v>
      </c>
      <c r="N6002" s="34">
        <v>23</v>
      </c>
      <c r="O6002" s="45">
        <v>181.33265682161763</v>
      </c>
      <c r="P6002" s="44">
        <v>5999</v>
      </c>
      <c r="Q6002" s="34">
        <v>250</v>
      </c>
      <c r="R6002" s="34">
        <v>23</v>
      </c>
      <c r="S6002" s="45">
        <v>228.25520515713075</v>
      </c>
      <c r="T6002" s="44">
        <v>5999</v>
      </c>
      <c r="U6002" s="34">
        <v>250</v>
      </c>
      <c r="V6002" s="34">
        <v>23</v>
      </c>
      <c r="W6002" s="45">
        <v>618.73474107726861</v>
      </c>
    </row>
    <row r="6003" spans="12:23" x14ac:dyDescent="0.3">
      <c r="L6003" s="44">
        <v>6000</v>
      </c>
      <c r="M6003" s="34">
        <v>250</v>
      </c>
      <c r="N6003" s="34">
        <v>24</v>
      </c>
      <c r="O6003" s="45">
        <v>28.610659079803806</v>
      </c>
      <c r="P6003" s="44">
        <v>6000</v>
      </c>
      <c r="Q6003" s="34">
        <v>250</v>
      </c>
      <c r="R6003" s="34">
        <v>24</v>
      </c>
      <c r="S6003" s="45">
        <v>36.014096811947248</v>
      </c>
      <c r="T6003" s="44">
        <v>6000</v>
      </c>
      <c r="U6003" s="34">
        <v>250</v>
      </c>
      <c r="V6003" s="34">
        <v>24</v>
      </c>
      <c r="W6003" s="45">
        <v>97.623941809923437</v>
      </c>
    </row>
    <row r="6004" spans="12:23" x14ac:dyDescent="0.3">
      <c r="L6004" s="44">
        <v>6001</v>
      </c>
      <c r="M6004" s="34">
        <v>251</v>
      </c>
      <c r="N6004" s="34">
        <v>1</v>
      </c>
      <c r="O6004" s="45">
        <v>19.070477320297702</v>
      </c>
      <c r="P6004" s="44">
        <v>6001</v>
      </c>
      <c r="Q6004" s="34">
        <v>251</v>
      </c>
      <c r="R6004" s="34">
        <v>1</v>
      </c>
      <c r="S6004" s="45">
        <v>24.005249740928214</v>
      </c>
      <c r="T6004" s="44">
        <v>6001</v>
      </c>
      <c r="U6004" s="34">
        <v>251</v>
      </c>
      <c r="V6004" s="34">
        <v>1</v>
      </c>
      <c r="W6004" s="45">
        <v>65.071383466255114</v>
      </c>
    </row>
    <row r="6005" spans="12:23" x14ac:dyDescent="0.3">
      <c r="L6005" s="44">
        <v>6002</v>
      </c>
      <c r="M6005" s="34">
        <v>251</v>
      </c>
      <c r="N6005" s="34">
        <v>2</v>
      </c>
      <c r="O6005" s="45">
        <v>200.5019961290605</v>
      </c>
      <c r="P6005" s="44">
        <v>6002</v>
      </c>
      <c r="Q6005" s="34">
        <v>251</v>
      </c>
      <c r="R6005" s="34">
        <v>2</v>
      </c>
      <c r="S6005" s="45">
        <v>252.38489890915764</v>
      </c>
      <c r="T6005" s="44">
        <v>6002</v>
      </c>
      <c r="U6005" s="34">
        <v>251</v>
      </c>
      <c r="V6005" s="34">
        <v>2</v>
      </c>
      <c r="W6005" s="45">
        <v>684.14345675433913</v>
      </c>
    </row>
    <row r="6006" spans="12:23" x14ac:dyDescent="0.3">
      <c r="L6006" s="44">
        <v>6003</v>
      </c>
      <c r="M6006" s="34">
        <v>251</v>
      </c>
      <c r="N6006" s="34">
        <v>3</v>
      </c>
      <c r="O6006" s="45">
        <v>391.25620032561017</v>
      </c>
      <c r="P6006" s="44">
        <v>6003</v>
      </c>
      <c r="Q6006" s="34">
        <v>251</v>
      </c>
      <c r="R6006" s="34">
        <v>3</v>
      </c>
      <c r="S6006" s="45">
        <v>492.49961832398918</v>
      </c>
      <c r="T6006" s="44">
        <v>6003</v>
      </c>
      <c r="U6006" s="34">
        <v>251</v>
      </c>
      <c r="V6006" s="34">
        <v>3</v>
      </c>
      <c r="W6006" s="45">
        <v>1335.0259575222981</v>
      </c>
    </row>
    <row r="6007" spans="12:23" x14ac:dyDescent="0.3">
      <c r="L6007" s="44">
        <v>6004</v>
      </c>
      <c r="M6007" s="34">
        <v>251</v>
      </c>
      <c r="N6007" s="34">
        <v>4</v>
      </c>
      <c r="O6007" s="45">
        <v>47.779998387246657</v>
      </c>
      <c r="P6007" s="44">
        <v>6004</v>
      </c>
      <c r="Q6007" s="34">
        <v>251</v>
      </c>
      <c r="R6007" s="34">
        <v>4</v>
      </c>
      <c r="S6007" s="45">
        <v>60.143790563974115</v>
      </c>
      <c r="T6007" s="44">
        <v>6004</v>
      </c>
      <c r="U6007" s="34">
        <v>251</v>
      </c>
      <c r="V6007" s="34">
        <v>4</v>
      </c>
      <c r="W6007" s="45">
        <v>163.0326574869938</v>
      </c>
    </row>
    <row r="6008" spans="12:23" x14ac:dyDescent="0.3">
      <c r="L6008" s="44">
        <v>6005</v>
      </c>
      <c r="M6008" s="34">
        <v>251</v>
      </c>
      <c r="N6008" s="34">
        <v>5</v>
      </c>
      <c r="O6008" s="45">
        <v>801.95855352266949</v>
      </c>
      <c r="P6008" s="44">
        <v>6005</v>
      </c>
      <c r="Q6008" s="34">
        <v>251</v>
      </c>
      <c r="R6008" s="34">
        <v>5</v>
      </c>
      <c r="S6008" s="45">
        <v>1009.4773736310813</v>
      </c>
      <c r="T6008" s="44">
        <v>6005</v>
      </c>
      <c r="U6008" s="34">
        <v>251</v>
      </c>
      <c r="V6008" s="34">
        <v>5</v>
      </c>
      <c r="W6008" s="45">
        <v>2736.4051609119488</v>
      </c>
    </row>
    <row r="6009" spans="12:23" x14ac:dyDescent="0.3">
      <c r="L6009" s="44">
        <v>6006</v>
      </c>
      <c r="M6009" s="34">
        <v>251</v>
      </c>
      <c r="N6009" s="34">
        <v>6</v>
      </c>
      <c r="O6009" s="45">
        <v>687.47637240859638</v>
      </c>
      <c r="P6009" s="44">
        <v>6006</v>
      </c>
      <c r="Q6009" s="34">
        <v>251</v>
      </c>
      <c r="R6009" s="34">
        <v>6</v>
      </c>
      <c r="S6009" s="45">
        <v>865.37120877885309</v>
      </c>
      <c r="T6009" s="44">
        <v>6006</v>
      </c>
      <c r="U6009" s="34">
        <v>251</v>
      </c>
      <c r="V6009" s="34">
        <v>6</v>
      </c>
      <c r="W6009" s="45">
        <v>2345.7744607879299</v>
      </c>
    </row>
    <row r="6010" spans="12:23" x14ac:dyDescent="0.3">
      <c r="L6010" s="44">
        <v>6007</v>
      </c>
      <c r="M6010" s="34">
        <v>251</v>
      </c>
      <c r="N6010" s="34">
        <v>7</v>
      </c>
      <c r="O6010" s="45">
        <v>610.9670805569715</v>
      </c>
      <c r="P6010" s="44">
        <v>6007</v>
      </c>
      <c r="Q6010" s="34">
        <v>251</v>
      </c>
      <c r="R6010" s="34">
        <v>7</v>
      </c>
      <c r="S6010" s="45">
        <v>769.06398858961302</v>
      </c>
      <c r="T6010" s="44">
        <v>6007</v>
      </c>
      <c r="U6010" s="34">
        <v>251</v>
      </c>
      <c r="V6010" s="34">
        <v>7</v>
      </c>
      <c r="W6010" s="45">
        <v>2084.7130628380332</v>
      </c>
    </row>
    <row r="6011" spans="12:23" x14ac:dyDescent="0.3">
      <c r="L6011" s="44">
        <v>6008</v>
      </c>
      <c r="M6011" s="34">
        <v>251</v>
      </c>
      <c r="N6011" s="34">
        <v>8</v>
      </c>
      <c r="O6011" s="45">
        <v>1708.5328618423273</v>
      </c>
      <c r="P6011" s="44">
        <v>6008</v>
      </c>
      <c r="Q6011" s="34">
        <v>251</v>
      </c>
      <c r="R6011" s="34">
        <v>8</v>
      </c>
      <c r="S6011" s="45">
        <v>2150.6413998067469</v>
      </c>
      <c r="T6011" s="44">
        <v>6008</v>
      </c>
      <c r="U6011" s="34">
        <v>251</v>
      </c>
      <c r="V6011" s="34">
        <v>8</v>
      </c>
      <c r="W6011" s="45">
        <v>5829.7752673085597</v>
      </c>
    </row>
    <row r="6012" spans="12:23" x14ac:dyDescent="0.3">
      <c r="L6012" s="44">
        <v>6009</v>
      </c>
      <c r="M6012" s="34">
        <v>251</v>
      </c>
      <c r="N6012" s="34">
        <v>9</v>
      </c>
      <c r="O6012" s="45">
        <v>792.30962357730368</v>
      </c>
      <c r="P6012" s="44">
        <v>6009</v>
      </c>
      <c r="Q6012" s="34">
        <v>251</v>
      </c>
      <c r="R6012" s="34">
        <v>9</v>
      </c>
      <c r="S6012" s="45">
        <v>997.33163814785382</v>
      </c>
      <c r="T6012" s="44">
        <v>6009</v>
      </c>
      <c r="U6012" s="34">
        <v>251</v>
      </c>
      <c r="V6012" s="34">
        <v>9</v>
      </c>
      <c r="W6012" s="45">
        <v>2703.4815371363838</v>
      </c>
    </row>
    <row r="6013" spans="12:23" x14ac:dyDescent="0.3">
      <c r="L6013" s="44">
        <v>6010</v>
      </c>
      <c r="M6013" s="34">
        <v>251</v>
      </c>
      <c r="N6013" s="34">
        <v>10</v>
      </c>
      <c r="O6013" s="45">
        <v>944.99207652425923</v>
      </c>
      <c r="P6013" s="44">
        <v>6010</v>
      </c>
      <c r="Q6013" s="34">
        <v>251</v>
      </c>
      <c r="R6013" s="34">
        <v>10</v>
      </c>
      <c r="S6013" s="45">
        <v>1189.5229688885975</v>
      </c>
      <c r="T6013" s="44">
        <v>6010</v>
      </c>
      <c r="U6013" s="34">
        <v>251</v>
      </c>
      <c r="V6013" s="34">
        <v>10</v>
      </c>
      <c r="W6013" s="45">
        <v>3224.4574035194023</v>
      </c>
    </row>
    <row r="6014" spans="12:23" x14ac:dyDescent="0.3">
      <c r="L6014" s="44">
        <v>6011</v>
      </c>
      <c r="M6014" s="34">
        <v>251</v>
      </c>
      <c r="N6014" s="34">
        <v>11</v>
      </c>
      <c r="O6014" s="45">
        <v>400.93478886711944</v>
      </c>
      <c r="P6014" s="44">
        <v>6011</v>
      </c>
      <c r="Q6014" s="34">
        <v>251</v>
      </c>
      <c r="R6014" s="34">
        <v>11</v>
      </c>
      <c r="S6014" s="45">
        <v>504.68268701054632</v>
      </c>
      <c r="T6014" s="44">
        <v>6011</v>
      </c>
      <c r="U6014" s="34">
        <v>251</v>
      </c>
      <c r="V6014" s="34">
        <v>11</v>
      </c>
      <c r="W6014" s="45">
        <v>1368.0507809611076</v>
      </c>
    </row>
    <row r="6015" spans="12:23" x14ac:dyDescent="0.3">
      <c r="L6015" s="44">
        <v>6012</v>
      </c>
      <c r="M6015" s="34">
        <v>251</v>
      </c>
      <c r="N6015" s="34">
        <v>12</v>
      </c>
      <c r="O6015" s="45">
        <v>572.79646732023241</v>
      </c>
      <c r="P6015" s="44">
        <v>6012</v>
      </c>
      <c r="Q6015" s="34">
        <v>251</v>
      </c>
      <c r="R6015" s="34">
        <v>12</v>
      </c>
      <c r="S6015" s="45">
        <v>721.01615590442691</v>
      </c>
      <c r="T6015" s="44">
        <v>6012</v>
      </c>
      <c r="U6015" s="34">
        <v>251</v>
      </c>
      <c r="V6015" s="34">
        <v>12</v>
      </c>
      <c r="W6015" s="45">
        <v>1954.4690962422783</v>
      </c>
    </row>
    <row r="6016" spans="12:23" x14ac:dyDescent="0.3">
      <c r="L6016" s="44">
        <v>6013</v>
      </c>
      <c r="M6016" s="34">
        <v>251</v>
      </c>
      <c r="N6016" s="34">
        <v>13</v>
      </c>
      <c r="O6016" s="45">
        <v>591.83728604438659</v>
      </c>
      <c r="P6016" s="44">
        <v>6013</v>
      </c>
      <c r="Q6016" s="34">
        <v>251</v>
      </c>
      <c r="R6016" s="34">
        <v>13</v>
      </c>
      <c r="S6016" s="45">
        <v>744.98407244202554</v>
      </c>
      <c r="T6016" s="44">
        <v>6013</v>
      </c>
      <c r="U6016" s="34">
        <v>251</v>
      </c>
      <c r="V6016" s="34">
        <v>13</v>
      </c>
      <c r="W6016" s="45">
        <v>2019.4392800452888</v>
      </c>
    </row>
    <row r="6017" spans="12:23" x14ac:dyDescent="0.3">
      <c r="L6017" s="44">
        <v>6014</v>
      </c>
      <c r="M6017" s="34">
        <v>251</v>
      </c>
      <c r="N6017" s="34">
        <v>14</v>
      </c>
      <c r="O6017" s="45">
        <v>782.72989702293955</v>
      </c>
      <c r="P6017" s="44">
        <v>6014</v>
      </c>
      <c r="Q6017" s="34">
        <v>251</v>
      </c>
      <c r="R6017" s="34">
        <v>14</v>
      </c>
      <c r="S6017" s="45">
        <v>985.27301347239529</v>
      </c>
      <c r="T6017" s="44">
        <v>6014</v>
      </c>
      <c r="U6017" s="34">
        <v>251</v>
      </c>
      <c r="V6017" s="34">
        <v>14</v>
      </c>
      <c r="W6017" s="45">
        <v>2670.7940459083893</v>
      </c>
    </row>
    <row r="6018" spans="12:23" x14ac:dyDescent="0.3">
      <c r="L6018" s="44">
        <v>6015</v>
      </c>
      <c r="M6018" s="34">
        <v>251</v>
      </c>
      <c r="N6018" s="34">
        <v>15</v>
      </c>
      <c r="O6018" s="45">
        <v>620.38862793190356</v>
      </c>
      <c r="P6018" s="44">
        <v>6015</v>
      </c>
      <c r="Q6018" s="34">
        <v>251</v>
      </c>
      <c r="R6018" s="34">
        <v>15</v>
      </c>
      <c r="S6018" s="45">
        <v>780.9235028473139</v>
      </c>
      <c r="T6018" s="44">
        <v>6015</v>
      </c>
      <c r="U6018" s="34">
        <v>251</v>
      </c>
      <c r="V6018" s="34">
        <v>15</v>
      </c>
      <c r="W6018" s="45">
        <v>2116.8608225287239</v>
      </c>
    </row>
    <row r="6019" spans="12:23" x14ac:dyDescent="0.3">
      <c r="L6019" s="44">
        <v>6016</v>
      </c>
      <c r="M6019" s="34">
        <v>251</v>
      </c>
      <c r="N6019" s="34">
        <v>16</v>
      </c>
      <c r="O6019" s="45">
        <v>610.93742196082803</v>
      </c>
      <c r="P6019" s="44">
        <v>6016</v>
      </c>
      <c r="Q6019" s="34">
        <v>251</v>
      </c>
      <c r="R6019" s="34">
        <v>16</v>
      </c>
      <c r="S6019" s="45">
        <v>769.02665538628355</v>
      </c>
      <c r="T6019" s="44">
        <v>6016</v>
      </c>
      <c r="U6019" s="34">
        <v>251</v>
      </c>
      <c r="V6019" s="34">
        <v>16</v>
      </c>
      <c r="W6019" s="45">
        <v>2084.6118631747891</v>
      </c>
    </row>
    <row r="6020" spans="12:23" x14ac:dyDescent="0.3">
      <c r="L6020" s="44">
        <v>6017</v>
      </c>
      <c r="M6020" s="34">
        <v>251</v>
      </c>
      <c r="N6020" s="34">
        <v>17</v>
      </c>
      <c r="O6020" s="45">
        <v>591.86694464053028</v>
      </c>
      <c r="P6020" s="44">
        <v>6017</v>
      </c>
      <c r="Q6020" s="34">
        <v>251</v>
      </c>
      <c r="R6020" s="34">
        <v>17</v>
      </c>
      <c r="S6020" s="45">
        <v>745.02140564535523</v>
      </c>
      <c r="T6020" s="44">
        <v>6017</v>
      </c>
      <c r="U6020" s="34">
        <v>251</v>
      </c>
      <c r="V6020" s="34">
        <v>17</v>
      </c>
      <c r="W6020" s="45">
        <v>2019.5404797085337</v>
      </c>
    </row>
    <row r="6021" spans="12:23" x14ac:dyDescent="0.3">
      <c r="L6021" s="44">
        <v>6018</v>
      </c>
      <c r="M6021" s="34">
        <v>251</v>
      </c>
      <c r="N6021" s="34">
        <v>18</v>
      </c>
      <c r="O6021" s="45">
        <v>582.2773318874514</v>
      </c>
      <c r="P6021" s="44">
        <v>6018</v>
      </c>
      <c r="Q6021" s="34">
        <v>251</v>
      </c>
      <c r="R6021" s="34">
        <v>18</v>
      </c>
      <c r="S6021" s="45">
        <v>732.95033656878672</v>
      </c>
      <c r="T6021" s="44">
        <v>6018</v>
      </c>
      <c r="U6021" s="34">
        <v>251</v>
      </c>
      <c r="V6021" s="34">
        <v>18</v>
      </c>
      <c r="W6021" s="45">
        <v>1986.8192552594573</v>
      </c>
    </row>
    <row r="6022" spans="12:23" x14ac:dyDescent="0.3">
      <c r="L6022" s="44">
        <v>6019</v>
      </c>
      <c r="M6022" s="34">
        <v>251</v>
      </c>
      <c r="N6022" s="34">
        <v>19</v>
      </c>
      <c r="O6022" s="45">
        <v>553.72598999993477</v>
      </c>
      <c r="P6022" s="44">
        <v>6019</v>
      </c>
      <c r="Q6022" s="34">
        <v>251</v>
      </c>
      <c r="R6022" s="34">
        <v>19</v>
      </c>
      <c r="S6022" s="45">
        <v>697.0109061634987</v>
      </c>
      <c r="T6022" s="44">
        <v>6019</v>
      </c>
      <c r="U6022" s="34">
        <v>251</v>
      </c>
      <c r="V6022" s="34">
        <v>19</v>
      </c>
      <c r="W6022" s="45">
        <v>1889.3977127760231</v>
      </c>
    </row>
    <row r="6023" spans="12:23" x14ac:dyDescent="0.3">
      <c r="L6023" s="44">
        <v>6020</v>
      </c>
      <c r="M6023" s="34">
        <v>251</v>
      </c>
      <c r="N6023" s="34">
        <v>20</v>
      </c>
      <c r="O6023" s="45">
        <v>525.00658273427143</v>
      </c>
      <c r="P6023" s="44">
        <v>6020</v>
      </c>
      <c r="Q6023" s="34">
        <v>251</v>
      </c>
      <c r="R6023" s="34">
        <v>20</v>
      </c>
      <c r="S6023" s="45">
        <v>660.85992093934306</v>
      </c>
      <c r="T6023" s="44">
        <v>6020</v>
      </c>
      <c r="U6023" s="34">
        <v>251</v>
      </c>
      <c r="V6023" s="34">
        <v>20</v>
      </c>
      <c r="W6023" s="45">
        <v>1791.4027055342033</v>
      </c>
    </row>
    <row r="6024" spans="12:23" x14ac:dyDescent="0.3">
      <c r="L6024" s="44">
        <v>6021</v>
      </c>
      <c r="M6024" s="34">
        <v>251</v>
      </c>
      <c r="N6024" s="34">
        <v>21</v>
      </c>
      <c r="O6024" s="45">
        <v>811.40975949374467</v>
      </c>
      <c r="P6024" s="44">
        <v>6021</v>
      </c>
      <c r="Q6024" s="34">
        <v>251</v>
      </c>
      <c r="R6024" s="34">
        <v>21</v>
      </c>
      <c r="S6024" s="45">
        <v>1021.3742210921113</v>
      </c>
      <c r="T6024" s="44">
        <v>6021</v>
      </c>
      <c r="U6024" s="34">
        <v>251</v>
      </c>
      <c r="V6024" s="34">
        <v>21</v>
      </c>
      <c r="W6024" s="45">
        <v>2768.6541202658827</v>
      </c>
    </row>
    <row r="6025" spans="12:23" x14ac:dyDescent="0.3">
      <c r="L6025" s="44">
        <v>6022</v>
      </c>
      <c r="M6025" s="34">
        <v>251</v>
      </c>
      <c r="N6025" s="34">
        <v>22</v>
      </c>
      <c r="O6025" s="45">
        <v>362.68508604066437</v>
      </c>
      <c r="P6025" s="44">
        <v>6022</v>
      </c>
      <c r="Q6025" s="34">
        <v>251</v>
      </c>
      <c r="R6025" s="34">
        <v>22</v>
      </c>
      <c r="S6025" s="45">
        <v>456.53529911648133</v>
      </c>
      <c r="T6025" s="44">
        <v>6022</v>
      </c>
      <c r="U6025" s="34">
        <v>251</v>
      </c>
      <c r="V6025" s="34">
        <v>22</v>
      </c>
      <c r="W6025" s="45">
        <v>1237.5369485967005</v>
      </c>
    </row>
    <row r="6026" spans="12:23" x14ac:dyDescent="0.3">
      <c r="L6026" s="44">
        <v>6023</v>
      </c>
      <c r="M6026" s="34">
        <v>251</v>
      </c>
      <c r="N6026" s="34">
        <v>23</v>
      </c>
      <c r="O6026" s="45">
        <v>362.77406182909499</v>
      </c>
      <c r="P6026" s="44">
        <v>6023</v>
      </c>
      <c r="Q6026" s="34">
        <v>251</v>
      </c>
      <c r="R6026" s="34">
        <v>23</v>
      </c>
      <c r="S6026" s="45">
        <v>456.64729872647013</v>
      </c>
      <c r="T6026" s="44">
        <v>6023</v>
      </c>
      <c r="U6026" s="34">
        <v>251</v>
      </c>
      <c r="V6026" s="34">
        <v>23</v>
      </c>
      <c r="W6026" s="45">
        <v>1237.8405475864345</v>
      </c>
    </row>
    <row r="6027" spans="12:23" x14ac:dyDescent="0.3">
      <c r="L6027" s="44">
        <v>6024</v>
      </c>
      <c r="M6027" s="34">
        <v>251</v>
      </c>
      <c r="N6027" s="34">
        <v>24</v>
      </c>
      <c r="O6027" s="45">
        <v>152.72199774181385</v>
      </c>
      <c r="P6027" s="44">
        <v>6024</v>
      </c>
      <c r="Q6027" s="34">
        <v>251</v>
      </c>
      <c r="R6027" s="34">
        <v>24</v>
      </c>
      <c r="S6027" s="45">
        <v>192.24110834518353</v>
      </c>
      <c r="T6027" s="44">
        <v>6024</v>
      </c>
      <c r="U6027" s="34">
        <v>251</v>
      </c>
      <c r="V6027" s="34">
        <v>24</v>
      </c>
      <c r="W6027" s="45">
        <v>521.11079926734533</v>
      </c>
    </row>
    <row r="6028" spans="12:23" x14ac:dyDescent="0.3">
      <c r="L6028" s="44">
        <v>6025</v>
      </c>
      <c r="M6028" s="34">
        <v>252</v>
      </c>
      <c r="N6028" s="34">
        <v>1</v>
      </c>
      <c r="O6028" s="45">
        <v>57.320180146752755</v>
      </c>
      <c r="P6028" s="44">
        <v>6025</v>
      </c>
      <c r="Q6028" s="34">
        <v>252</v>
      </c>
      <c r="R6028" s="34">
        <v>1</v>
      </c>
      <c r="S6028" s="45">
        <v>72.152637634993141</v>
      </c>
      <c r="T6028" s="44">
        <v>6025</v>
      </c>
      <c r="U6028" s="34">
        <v>252</v>
      </c>
      <c r="V6028" s="34">
        <v>1</v>
      </c>
      <c r="W6028" s="45">
        <v>195.58521583066207</v>
      </c>
    </row>
    <row r="6029" spans="12:23" x14ac:dyDescent="0.3">
      <c r="L6029" s="44">
        <v>6026</v>
      </c>
      <c r="M6029" s="34">
        <v>252</v>
      </c>
      <c r="N6029" s="34">
        <v>2</v>
      </c>
      <c r="O6029" s="45">
        <v>19.070477320297702</v>
      </c>
      <c r="P6029" s="44">
        <v>6026</v>
      </c>
      <c r="Q6029" s="34">
        <v>252</v>
      </c>
      <c r="R6029" s="34">
        <v>2</v>
      </c>
      <c r="S6029" s="45">
        <v>24.005249740928214</v>
      </c>
      <c r="T6029" s="44">
        <v>6026</v>
      </c>
      <c r="U6029" s="34">
        <v>252</v>
      </c>
      <c r="V6029" s="34">
        <v>2</v>
      </c>
      <c r="W6029" s="45">
        <v>65.071383466255114</v>
      </c>
    </row>
    <row r="6030" spans="12:23" x14ac:dyDescent="0.3">
      <c r="L6030" s="44">
        <v>6027</v>
      </c>
      <c r="M6030" s="34">
        <v>252</v>
      </c>
      <c r="N6030" s="34">
        <v>3</v>
      </c>
      <c r="O6030" s="45">
        <v>190.87283858112374</v>
      </c>
      <c r="P6030" s="44">
        <v>6027</v>
      </c>
      <c r="Q6030" s="34">
        <v>252</v>
      </c>
      <c r="R6030" s="34">
        <v>3</v>
      </c>
      <c r="S6030" s="45">
        <v>240.26405222814981</v>
      </c>
      <c r="T6030" s="44">
        <v>6027</v>
      </c>
      <c r="U6030" s="34">
        <v>252</v>
      </c>
      <c r="V6030" s="34">
        <v>3</v>
      </c>
      <c r="W6030" s="45">
        <v>651.28729942093707</v>
      </c>
    </row>
    <row r="6031" spans="12:23" x14ac:dyDescent="0.3">
      <c r="L6031" s="44">
        <v>6028</v>
      </c>
      <c r="M6031" s="34">
        <v>252</v>
      </c>
      <c r="N6031" s="34">
        <v>4</v>
      </c>
      <c r="O6031" s="45">
        <v>429.49601695335048</v>
      </c>
      <c r="P6031" s="44">
        <v>6028</v>
      </c>
      <c r="Q6031" s="34">
        <v>252</v>
      </c>
      <c r="R6031" s="34">
        <v>4</v>
      </c>
      <c r="S6031" s="45">
        <v>540.63456181694403</v>
      </c>
      <c r="T6031" s="44">
        <v>6028</v>
      </c>
      <c r="U6031" s="34">
        <v>252</v>
      </c>
      <c r="V6031" s="34">
        <v>4</v>
      </c>
      <c r="W6031" s="45">
        <v>1465.506056665623</v>
      </c>
    </row>
    <row r="6032" spans="12:23" x14ac:dyDescent="0.3">
      <c r="L6032" s="44">
        <v>6029</v>
      </c>
      <c r="M6032" s="34">
        <v>252</v>
      </c>
      <c r="N6032" s="34">
        <v>5</v>
      </c>
      <c r="O6032" s="45">
        <v>477.33533253288431</v>
      </c>
      <c r="P6032" s="44">
        <v>6029</v>
      </c>
      <c r="Q6032" s="34">
        <v>252</v>
      </c>
      <c r="R6032" s="34">
        <v>5</v>
      </c>
      <c r="S6032" s="45">
        <v>600.85301878757741</v>
      </c>
      <c r="T6032" s="44">
        <v>6029</v>
      </c>
      <c r="U6032" s="34">
        <v>252</v>
      </c>
      <c r="V6032" s="34">
        <v>5</v>
      </c>
      <c r="W6032" s="45">
        <v>1628.7411134791059</v>
      </c>
    </row>
    <row r="6033" spans="12:23" x14ac:dyDescent="0.3">
      <c r="L6033" s="44">
        <v>6030</v>
      </c>
      <c r="M6033" s="34">
        <v>252</v>
      </c>
      <c r="N6033" s="34">
        <v>6</v>
      </c>
      <c r="O6033" s="45">
        <v>114.62058789607649</v>
      </c>
      <c r="P6033" s="44">
        <v>6030</v>
      </c>
      <c r="Q6033" s="34">
        <v>252</v>
      </c>
      <c r="R6033" s="34">
        <v>6</v>
      </c>
      <c r="S6033" s="45">
        <v>144.28038646776656</v>
      </c>
      <c r="T6033" s="44">
        <v>6030</v>
      </c>
      <c r="U6033" s="34">
        <v>252</v>
      </c>
      <c r="V6033" s="34">
        <v>6</v>
      </c>
      <c r="W6033" s="45">
        <v>391.10296521916109</v>
      </c>
    </row>
    <row r="6034" spans="12:23" x14ac:dyDescent="0.3">
      <c r="L6034" s="44">
        <v>6031</v>
      </c>
      <c r="M6034" s="34">
        <v>252</v>
      </c>
      <c r="N6034" s="34">
        <v>7</v>
      </c>
      <c r="O6034" s="45">
        <v>792.34916837216156</v>
      </c>
      <c r="P6034" s="44">
        <v>6031</v>
      </c>
      <c r="Q6034" s="34">
        <v>252</v>
      </c>
      <c r="R6034" s="34">
        <v>7</v>
      </c>
      <c r="S6034" s="45">
        <v>997.38141575229292</v>
      </c>
      <c r="T6034" s="44">
        <v>6031</v>
      </c>
      <c r="U6034" s="34">
        <v>252</v>
      </c>
      <c r="V6034" s="34">
        <v>7</v>
      </c>
      <c r="W6034" s="45">
        <v>2703.6164700207091</v>
      </c>
    </row>
    <row r="6035" spans="12:23" x14ac:dyDescent="0.3">
      <c r="L6035" s="44">
        <v>6032</v>
      </c>
      <c r="M6035" s="34">
        <v>252</v>
      </c>
      <c r="N6035" s="34">
        <v>8</v>
      </c>
      <c r="O6035" s="45">
        <v>572.89532930737766</v>
      </c>
      <c r="P6035" s="44">
        <v>6032</v>
      </c>
      <c r="Q6035" s="34">
        <v>252</v>
      </c>
      <c r="R6035" s="34">
        <v>8</v>
      </c>
      <c r="S6035" s="45">
        <v>721.14059991552574</v>
      </c>
      <c r="T6035" s="44">
        <v>6032</v>
      </c>
      <c r="U6035" s="34">
        <v>252</v>
      </c>
      <c r="V6035" s="34">
        <v>8</v>
      </c>
      <c r="W6035" s="45">
        <v>1954.8064284530938</v>
      </c>
    </row>
    <row r="6036" spans="12:23" x14ac:dyDescent="0.3">
      <c r="L6036" s="44">
        <v>6033</v>
      </c>
      <c r="M6036" s="34">
        <v>252</v>
      </c>
      <c r="N6036" s="34">
        <v>9</v>
      </c>
      <c r="O6036" s="45">
        <v>458.19565182158505</v>
      </c>
      <c r="P6036" s="44">
        <v>6033</v>
      </c>
      <c r="Q6036" s="34">
        <v>252</v>
      </c>
      <c r="R6036" s="34">
        <v>9</v>
      </c>
      <c r="S6036" s="45">
        <v>576.76065823888018</v>
      </c>
      <c r="T6036" s="44">
        <v>6033</v>
      </c>
      <c r="U6036" s="34">
        <v>252</v>
      </c>
      <c r="V6036" s="34">
        <v>9</v>
      </c>
      <c r="W6036" s="45">
        <v>1563.4335974652804</v>
      </c>
    </row>
    <row r="6037" spans="12:23" x14ac:dyDescent="0.3">
      <c r="L6037" s="44">
        <v>6034</v>
      </c>
      <c r="M6037" s="34">
        <v>252</v>
      </c>
      <c r="N6037" s="34">
        <v>10</v>
      </c>
      <c r="O6037" s="45">
        <v>687.37751042145101</v>
      </c>
      <c r="P6037" s="44">
        <v>6034</v>
      </c>
      <c r="Q6037" s="34">
        <v>252</v>
      </c>
      <c r="R6037" s="34">
        <v>10</v>
      </c>
      <c r="S6037" s="45">
        <v>865.24676476775426</v>
      </c>
      <c r="T6037" s="44">
        <v>6034</v>
      </c>
      <c r="U6037" s="34">
        <v>252</v>
      </c>
      <c r="V6037" s="34">
        <v>10</v>
      </c>
      <c r="W6037" s="45">
        <v>2345.437128577114</v>
      </c>
    </row>
    <row r="6038" spans="12:23" x14ac:dyDescent="0.3">
      <c r="L6038" s="44">
        <v>6035</v>
      </c>
      <c r="M6038" s="34">
        <v>252</v>
      </c>
      <c r="N6038" s="34">
        <v>11</v>
      </c>
      <c r="O6038" s="45">
        <v>400.98421986069206</v>
      </c>
      <c r="P6038" s="44">
        <v>6035</v>
      </c>
      <c r="Q6038" s="34">
        <v>252</v>
      </c>
      <c r="R6038" s="34">
        <v>11</v>
      </c>
      <c r="S6038" s="45">
        <v>504.74490901609573</v>
      </c>
      <c r="T6038" s="44">
        <v>6035</v>
      </c>
      <c r="U6038" s="34">
        <v>252</v>
      </c>
      <c r="V6038" s="34">
        <v>11</v>
      </c>
      <c r="W6038" s="45">
        <v>1368.2194470665156</v>
      </c>
    </row>
    <row r="6039" spans="12:23" x14ac:dyDescent="0.3">
      <c r="L6039" s="44">
        <v>6036</v>
      </c>
      <c r="M6039" s="34">
        <v>252</v>
      </c>
      <c r="N6039" s="34">
        <v>12</v>
      </c>
      <c r="O6039" s="45">
        <v>267.33269943917577</v>
      </c>
      <c r="P6039" s="44">
        <v>6036</v>
      </c>
      <c r="Q6039" s="34">
        <v>252</v>
      </c>
      <c r="R6039" s="34">
        <v>12</v>
      </c>
      <c r="S6039" s="45">
        <v>336.50905041184012</v>
      </c>
      <c r="T6039" s="44">
        <v>6036</v>
      </c>
      <c r="U6039" s="34">
        <v>252</v>
      </c>
      <c r="V6039" s="34">
        <v>12</v>
      </c>
      <c r="W6039" s="45">
        <v>912.18003126542465</v>
      </c>
    </row>
    <row r="6040" spans="12:23" x14ac:dyDescent="0.3">
      <c r="L6040" s="44">
        <v>6037</v>
      </c>
      <c r="M6040" s="34">
        <v>252</v>
      </c>
      <c r="N6040" s="34">
        <v>13</v>
      </c>
      <c r="O6040" s="45">
        <v>181.40186021261928</v>
      </c>
      <c r="P6040" s="44">
        <v>6037</v>
      </c>
      <c r="Q6040" s="34">
        <v>252</v>
      </c>
      <c r="R6040" s="34">
        <v>13</v>
      </c>
      <c r="S6040" s="45">
        <v>228.34231596489988</v>
      </c>
      <c r="T6040" s="44">
        <v>6037</v>
      </c>
      <c r="U6040" s="34">
        <v>252</v>
      </c>
      <c r="V6040" s="34">
        <v>13</v>
      </c>
      <c r="W6040" s="45">
        <v>618.97087362483944</v>
      </c>
    </row>
    <row r="6041" spans="12:23" x14ac:dyDescent="0.3">
      <c r="L6041" s="44">
        <v>6038</v>
      </c>
      <c r="M6041" s="34">
        <v>252</v>
      </c>
      <c r="N6041" s="34">
        <v>14</v>
      </c>
      <c r="O6041" s="45">
        <v>343.66403971393908</v>
      </c>
      <c r="P6041" s="44">
        <v>6038</v>
      </c>
      <c r="Q6041" s="34">
        <v>252</v>
      </c>
      <c r="R6041" s="34">
        <v>14</v>
      </c>
      <c r="S6041" s="45">
        <v>432.59227138110225</v>
      </c>
      <c r="T6041" s="44">
        <v>6038</v>
      </c>
      <c r="U6041" s="34">
        <v>252</v>
      </c>
      <c r="V6041" s="34">
        <v>14</v>
      </c>
      <c r="W6041" s="45">
        <v>1172.6342312358524</v>
      </c>
    </row>
    <row r="6042" spans="12:23" x14ac:dyDescent="0.3">
      <c r="L6042" s="44">
        <v>6039</v>
      </c>
      <c r="M6042" s="34">
        <v>252</v>
      </c>
      <c r="N6042" s="34">
        <v>15</v>
      </c>
      <c r="O6042" s="45">
        <v>267.32281324046136</v>
      </c>
      <c r="P6042" s="44">
        <v>6039</v>
      </c>
      <c r="Q6042" s="34">
        <v>252</v>
      </c>
      <c r="R6042" s="34">
        <v>15</v>
      </c>
      <c r="S6042" s="45">
        <v>336.49660601073043</v>
      </c>
      <c r="T6042" s="44">
        <v>6039</v>
      </c>
      <c r="U6042" s="34">
        <v>252</v>
      </c>
      <c r="V6042" s="34">
        <v>15</v>
      </c>
      <c r="W6042" s="45">
        <v>912.14629804434355</v>
      </c>
    </row>
    <row r="6043" spans="12:23" x14ac:dyDescent="0.3">
      <c r="L6043" s="44">
        <v>6040</v>
      </c>
      <c r="M6043" s="34">
        <v>252</v>
      </c>
      <c r="N6043" s="34">
        <v>16</v>
      </c>
      <c r="O6043" s="45">
        <v>171.86167845311311</v>
      </c>
      <c r="P6043" s="44">
        <v>6040</v>
      </c>
      <c r="Q6043" s="34">
        <v>252</v>
      </c>
      <c r="R6043" s="34">
        <v>16</v>
      </c>
      <c r="S6043" s="45">
        <v>216.33346889388076</v>
      </c>
      <c r="T6043" s="44">
        <v>6040</v>
      </c>
      <c r="U6043" s="34">
        <v>252</v>
      </c>
      <c r="V6043" s="34">
        <v>16</v>
      </c>
      <c r="W6043" s="45">
        <v>586.41831528117098</v>
      </c>
    </row>
    <row r="6044" spans="12:23" x14ac:dyDescent="0.3">
      <c r="L6044" s="44">
        <v>6041</v>
      </c>
      <c r="M6044" s="34">
        <v>252</v>
      </c>
      <c r="N6044" s="34">
        <v>17</v>
      </c>
      <c r="O6044" s="45">
        <v>658.66798935450208</v>
      </c>
      <c r="P6044" s="44">
        <v>6041</v>
      </c>
      <c r="Q6044" s="34">
        <v>252</v>
      </c>
      <c r="R6044" s="34">
        <v>17</v>
      </c>
      <c r="S6044" s="45">
        <v>829.10822394470836</v>
      </c>
      <c r="T6044" s="44">
        <v>6041</v>
      </c>
      <c r="U6044" s="34">
        <v>252</v>
      </c>
      <c r="V6044" s="34">
        <v>17</v>
      </c>
      <c r="W6044" s="45">
        <v>2247.4758545563755</v>
      </c>
    </row>
    <row r="6045" spans="12:23" x14ac:dyDescent="0.3">
      <c r="L6045" s="44">
        <v>6042</v>
      </c>
      <c r="M6045" s="34">
        <v>252</v>
      </c>
      <c r="N6045" s="34">
        <v>18</v>
      </c>
      <c r="O6045" s="45">
        <v>467.78526457466376</v>
      </c>
      <c r="P6045" s="44">
        <v>6042</v>
      </c>
      <c r="Q6045" s="34">
        <v>252</v>
      </c>
      <c r="R6045" s="34">
        <v>18</v>
      </c>
      <c r="S6045" s="45">
        <v>588.83172731544857</v>
      </c>
      <c r="T6045" s="44">
        <v>6042</v>
      </c>
      <c r="U6045" s="34">
        <v>252</v>
      </c>
      <c r="V6045" s="34">
        <v>18</v>
      </c>
      <c r="W6045" s="45">
        <v>1596.1548219143563</v>
      </c>
    </row>
    <row r="6046" spans="12:23" x14ac:dyDescent="0.3">
      <c r="L6046" s="44">
        <v>6043</v>
      </c>
      <c r="M6046" s="34">
        <v>252</v>
      </c>
      <c r="N6046" s="34">
        <v>19</v>
      </c>
      <c r="O6046" s="45">
        <v>257.79251767966974</v>
      </c>
      <c r="P6046" s="44">
        <v>6043</v>
      </c>
      <c r="Q6046" s="34">
        <v>252</v>
      </c>
      <c r="R6046" s="34">
        <v>19</v>
      </c>
      <c r="S6046" s="45">
        <v>324.5002033408212</v>
      </c>
      <c r="T6046" s="44">
        <v>6043</v>
      </c>
      <c r="U6046" s="34">
        <v>252</v>
      </c>
      <c r="V6046" s="34">
        <v>19</v>
      </c>
      <c r="W6046" s="45">
        <v>879.62747292175663</v>
      </c>
    </row>
    <row r="6047" spans="12:23" x14ac:dyDescent="0.3">
      <c r="L6047" s="44">
        <v>6044</v>
      </c>
      <c r="M6047" s="34">
        <v>252</v>
      </c>
      <c r="N6047" s="34">
        <v>20</v>
      </c>
      <c r="O6047" s="45">
        <v>391.44403810118592</v>
      </c>
      <c r="P6047" s="44">
        <v>6044</v>
      </c>
      <c r="Q6047" s="34">
        <v>252</v>
      </c>
      <c r="R6047" s="34">
        <v>20</v>
      </c>
      <c r="S6047" s="45">
        <v>492.73606194507659</v>
      </c>
      <c r="T6047" s="44">
        <v>6044</v>
      </c>
      <c r="U6047" s="34">
        <v>252</v>
      </c>
      <c r="V6047" s="34">
        <v>20</v>
      </c>
      <c r="W6047" s="45">
        <v>1335.666888722847</v>
      </c>
    </row>
    <row r="6048" spans="12:23" x14ac:dyDescent="0.3">
      <c r="L6048" s="44">
        <v>6045</v>
      </c>
      <c r="M6048" s="34">
        <v>252</v>
      </c>
      <c r="N6048" s="34">
        <v>21</v>
      </c>
      <c r="O6048" s="45">
        <v>276.86299499996738</v>
      </c>
      <c r="P6048" s="44">
        <v>6045</v>
      </c>
      <c r="Q6048" s="34">
        <v>252</v>
      </c>
      <c r="R6048" s="34">
        <v>21</v>
      </c>
      <c r="S6048" s="45">
        <v>348.50545308174935</v>
      </c>
      <c r="T6048" s="44">
        <v>6045</v>
      </c>
      <c r="U6048" s="34">
        <v>252</v>
      </c>
      <c r="V6048" s="34">
        <v>21</v>
      </c>
      <c r="W6048" s="45">
        <v>944.69885638801156</v>
      </c>
    </row>
    <row r="6049" spans="12:23" x14ac:dyDescent="0.3">
      <c r="L6049" s="44">
        <v>6046</v>
      </c>
      <c r="M6049" s="34">
        <v>252</v>
      </c>
      <c r="N6049" s="34">
        <v>22</v>
      </c>
      <c r="O6049" s="45">
        <v>734.90046764212013</v>
      </c>
      <c r="P6049" s="44">
        <v>6046</v>
      </c>
      <c r="Q6049" s="34">
        <v>252</v>
      </c>
      <c r="R6049" s="34">
        <v>22</v>
      </c>
      <c r="S6049" s="45">
        <v>925.06700090287154</v>
      </c>
      <c r="T6049" s="44">
        <v>6046</v>
      </c>
      <c r="U6049" s="34">
        <v>252</v>
      </c>
      <c r="V6049" s="34">
        <v>22</v>
      </c>
      <c r="W6049" s="45">
        <v>2507.5927223159874</v>
      </c>
    </row>
    <row r="6050" spans="12:23" x14ac:dyDescent="0.3">
      <c r="L6050" s="44">
        <v>6047</v>
      </c>
      <c r="M6050" s="34">
        <v>252</v>
      </c>
      <c r="N6050" s="34">
        <v>23</v>
      </c>
      <c r="O6050" s="45">
        <v>181.35242921904666</v>
      </c>
      <c r="P6050" s="44">
        <v>6047</v>
      </c>
      <c r="Q6050" s="34">
        <v>252</v>
      </c>
      <c r="R6050" s="34">
        <v>23</v>
      </c>
      <c r="S6050" s="45">
        <v>228.28009395935049</v>
      </c>
      <c r="T6050" s="44">
        <v>6047</v>
      </c>
      <c r="U6050" s="34">
        <v>252</v>
      </c>
      <c r="V6050" s="34">
        <v>23</v>
      </c>
      <c r="W6050" s="45">
        <v>618.8022075194317</v>
      </c>
    </row>
    <row r="6051" spans="12:23" x14ac:dyDescent="0.3">
      <c r="L6051" s="44">
        <v>6048</v>
      </c>
      <c r="M6051" s="34">
        <v>252</v>
      </c>
      <c r="N6051" s="34">
        <v>24</v>
      </c>
      <c r="O6051" s="45">
        <v>0</v>
      </c>
      <c r="P6051" s="44">
        <v>6048</v>
      </c>
      <c r="Q6051" s="34">
        <v>252</v>
      </c>
      <c r="R6051" s="34">
        <v>24</v>
      </c>
      <c r="S6051" s="45">
        <v>0</v>
      </c>
      <c r="T6051" s="44">
        <v>6048</v>
      </c>
      <c r="U6051" s="34">
        <v>252</v>
      </c>
      <c r="V6051" s="34">
        <v>24</v>
      </c>
      <c r="W6051" s="45">
        <v>0</v>
      </c>
    </row>
    <row r="6052" spans="12:23" x14ac:dyDescent="0.3">
      <c r="L6052" s="44">
        <v>6049</v>
      </c>
      <c r="M6052" s="34">
        <v>253</v>
      </c>
      <c r="N6052" s="34">
        <v>1</v>
      </c>
      <c r="O6052" s="45">
        <v>47.779998387246657</v>
      </c>
      <c r="P6052" s="44">
        <v>6049</v>
      </c>
      <c r="Q6052" s="34">
        <v>253</v>
      </c>
      <c r="R6052" s="34">
        <v>1</v>
      </c>
      <c r="S6052" s="45">
        <v>60.143790563974115</v>
      </c>
      <c r="T6052" s="44">
        <v>6049</v>
      </c>
      <c r="U6052" s="34">
        <v>253</v>
      </c>
      <c r="V6052" s="34">
        <v>1</v>
      </c>
      <c r="W6052" s="45">
        <v>163.0326574869938</v>
      </c>
    </row>
    <row r="6053" spans="12:23" x14ac:dyDescent="0.3">
      <c r="L6053" s="44">
        <v>6050</v>
      </c>
      <c r="M6053" s="34">
        <v>253</v>
      </c>
      <c r="N6053" s="34">
        <v>2</v>
      </c>
      <c r="O6053" s="45">
        <v>439.12517450128729</v>
      </c>
      <c r="P6053" s="44">
        <v>6050</v>
      </c>
      <c r="Q6053" s="34">
        <v>253</v>
      </c>
      <c r="R6053" s="34">
        <v>2</v>
      </c>
      <c r="S6053" s="45">
        <v>552.75540849795186</v>
      </c>
      <c r="T6053" s="44">
        <v>6050</v>
      </c>
      <c r="U6053" s="34">
        <v>253</v>
      </c>
      <c r="V6053" s="34">
        <v>2</v>
      </c>
      <c r="W6053" s="45">
        <v>1498.362213999025</v>
      </c>
    </row>
    <row r="6054" spans="12:23" x14ac:dyDescent="0.3">
      <c r="L6054" s="44">
        <v>6051</v>
      </c>
      <c r="M6054" s="34">
        <v>253</v>
      </c>
      <c r="N6054" s="34">
        <v>3</v>
      </c>
      <c r="O6054" s="45">
        <v>305.57251606691636</v>
      </c>
      <c r="P6054" s="44">
        <v>6051</v>
      </c>
      <c r="Q6054" s="34">
        <v>253</v>
      </c>
      <c r="R6054" s="34">
        <v>3</v>
      </c>
      <c r="S6054" s="45">
        <v>384.64399390479531</v>
      </c>
      <c r="T6054" s="44">
        <v>6051</v>
      </c>
      <c r="U6054" s="34">
        <v>253</v>
      </c>
      <c r="V6054" s="34">
        <v>3</v>
      </c>
      <c r="W6054" s="45">
        <v>1042.6601304087503</v>
      </c>
    </row>
    <row r="6055" spans="12:23" x14ac:dyDescent="0.3">
      <c r="L6055" s="44">
        <v>6052</v>
      </c>
      <c r="M6055" s="34">
        <v>253</v>
      </c>
      <c r="N6055" s="34">
        <v>4</v>
      </c>
      <c r="O6055" s="45">
        <v>0</v>
      </c>
      <c r="P6055" s="44">
        <v>6052</v>
      </c>
      <c r="Q6055" s="34">
        <v>253</v>
      </c>
      <c r="R6055" s="34">
        <v>4</v>
      </c>
      <c r="S6055" s="45">
        <v>0</v>
      </c>
      <c r="T6055" s="44">
        <v>6052</v>
      </c>
      <c r="U6055" s="34">
        <v>253</v>
      </c>
      <c r="V6055" s="34">
        <v>4</v>
      </c>
      <c r="W6055" s="45">
        <v>0</v>
      </c>
    </row>
    <row r="6056" spans="12:23" x14ac:dyDescent="0.3">
      <c r="L6056" s="44">
        <v>6053</v>
      </c>
      <c r="M6056" s="34">
        <v>253</v>
      </c>
      <c r="N6056" s="34">
        <v>5</v>
      </c>
      <c r="O6056" s="45">
        <v>381.90385634167973</v>
      </c>
      <c r="P6056" s="44">
        <v>6053</v>
      </c>
      <c r="Q6056" s="34">
        <v>253</v>
      </c>
      <c r="R6056" s="34">
        <v>5</v>
      </c>
      <c r="S6056" s="45">
        <v>480.72721487405744</v>
      </c>
      <c r="T6056" s="44">
        <v>6053</v>
      </c>
      <c r="U6056" s="34">
        <v>253</v>
      </c>
      <c r="V6056" s="34">
        <v>5</v>
      </c>
      <c r="W6056" s="45">
        <v>1303.1143303791782</v>
      </c>
    </row>
    <row r="6057" spans="12:23" x14ac:dyDescent="0.3">
      <c r="L6057" s="44">
        <v>6054</v>
      </c>
      <c r="M6057" s="34">
        <v>253</v>
      </c>
      <c r="N6057" s="34">
        <v>6</v>
      </c>
      <c r="O6057" s="45">
        <v>315.1126978264225</v>
      </c>
      <c r="P6057" s="44">
        <v>6054</v>
      </c>
      <c r="Q6057" s="34">
        <v>253</v>
      </c>
      <c r="R6057" s="34">
        <v>6</v>
      </c>
      <c r="S6057" s="45">
        <v>396.6528409758144</v>
      </c>
      <c r="T6057" s="44">
        <v>6054</v>
      </c>
      <c r="U6057" s="34">
        <v>253</v>
      </c>
      <c r="V6057" s="34">
        <v>6</v>
      </c>
      <c r="W6057" s="45">
        <v>1075.2126887524189</v>
      </c>
    </row>
    <row r="6058" spans="12:23" x14ac:dyDescent="0.3">
      <c r="L6058" s="44">
        <v>6055</v>
      </c>
      <c r="M6058" s="34">
        <v>253</v>
      </c>
      <c r="N6058" s="34">
        <v>7</v>
      </c>
      <c r="O6058" s="45">
        <v>830.62852979476008</v>
      </c>
      <c r="P6058" s="44">
        <v>6055</v>
      </c>
      <c r="Q6058" s="34">
        <v>253</v>
      </c>
      <c r="R6058" s="34">
        <v>7</v>
      </c>
      <c r="S6058" s="45">
        <v>1045.5661368496874</v>
      </c>
      <c r="T6058" s="44">
        <v>6055</v>
      </c>
      <c r="U6058" s="34">
        <v>253</v>
      </c>
      <c r="V6058" s="34">
        <v>7</v>
      </c>
      <c r="W6058" s="45">
        <v>2834.2315020483607</v>
      </c>
    </row>
    <row r="6059" spans="12:23" x14ac:dyDescent="0.3">
      <c r="L6059" s="44">
        <v>6056</v>
      </c>
      <c r="M6059" s="34">
        <v>253</v>
      </c>
      <c r="N6059" s="34">
        <v>8</v>
      </c>
      <c r="O6059" s="45">
        <v>19.070477320297702</v>
      </c>
      <c r="P6059" s="44">
        <v>6056</v>
      </c>
      <c r="Q6059" s="34">
        <v>253</v>
      </c>
      <c r="R6059" s="34">
        <v>8</v>
      </c>
      <c r="S6059" s="45">
        <v>24.005249740928214</v>
      </c>
      <c r="T6059" s="44">
        <v>6056</v>
      </c>
      <c r="U6059" s="34">
        <v>253</v>
      </c>
      <c r="V6059" s="34">
        <v>8</v>
      </c>
      <c r="W6059" s="45">
        <v>65.071383466255114</v>
      </c>
    </row>
    <row r="6060" spans="12:23" x14ac:dyDescent="0.3">
      <c r="L6060" s="44">
        <v>6057</v>
      </c>
      <c r="M6060" s="34">
        <v>253</v>
      </c>
      <c r="N6060" s="34">
        <v>9</v>
      </c>
      <c r="O6060" s="45">
        <v>649.1179213962813</v>
      </c>
      <c r="P6060" s="44">
        <v>6057</v>
      </c>
      <c r="Q6060" s="34">
        <v>253</v>
      </c>
      <c r="R6060" s="34">
        <v>9</v>
      </c>
      <c r="S6060" s="45">
        <v>817.08693247257918</v>
      </c>
      <c r="T6060" s="44">
        <v>6057</v>
      </c>
      <c r="U6060" s="34">
        <v>253</v>
      </c>
      <c r="V6060" s="34">
        <v>9</v>
      </c>
      <c r="W6060" s="45">
        <v>2214.8895629916246</v>
      </c>
    </row>
    <row r="6061" spans="12:23" x14ac:dyDescent="0.3">
      <c r="L6061" s="44">
        <v>6058</v>
      </c>
      <c r="M6061" s="34">
        <v>253</v>
      </c>
      <c r="N6061" s="34">
        <v>10</v>
      </c>
      <c r="O6061" s="45">
        <v>296.03233430741022</v>
      </c>
      <c r="P6061" s="44">
        <v>6058</v>
      </c>
      <c r="Q6061" s="34">
        <v>253</v>
      </c>
      <c r="R6061" s="34">
        <v>10</v>
      </c>
      <c r="S6061" s="45">
        <v>372.63514683377622</v>
      </c>
      <c r="T6061" s="44">
        <v>6058</v>
      </c>
      <c r="U6061" s="34">
        <v>253</v>
      </c>
      <c r="V6061" s="34">
        <v>10</v>
      </c>
      <c r="W6061" s="45">
        <v>1010.107572065082</v>
      </c>
    </row>
    <row r="6062" spans="12:23" x14ac:dyDescent="0.3">
      <c r="L6062" s="44">
        <v>6059</v>
      </c>
      <c r="M6062" s="34">
        <v>253</v>
      </c>
      <c r="N6062" s="34">
        <v>11</v>
      </c>
      <c r="O6062" s="45">
        <v>467.83469556823638</v>
      </c>
      <c r="P6062" s="44">
        <v>6059</v>
      </c>
      <c r="Q6062" s="34">
        <v>253</v>
      </c>
      <c r="R6062" s="34">
        <v>11</v>
      </c>
      <c r="S6062" s="45">
        <v>588.89394932099799</v>
      </c>
      <c r="T6062" s="44">
        <v>6059</v>
      </c>
      <c r="U6062" s="34">
        <v>253</v>
      </c>
      <c r="V6062" s="34">
        <v>11</v>
      </c>
      <c r="W6062" s="45">
        <v>1596.3234880197642</v>
      </c>
    </row>
    <row r="6063" spans="12:23" x14ac:dyDescent="0.3">
      <c r="L6063" s="44">
        <v>6060</v>
      </c>
      <c r="M6063" s="34">
        <v>253</v>
      </c>
      <c r="N6063" s="34">
        <v>12</v>
      </c>
      <c r="O6063" s="45">
        <v>687.37751042145101</v>
      </c>
      <c r="P6063" s="44">
        <v>6060</v>
      </c>
      <c r="Q6063" s="34">
        <v>253</v>
      </c>
      <c r="R6063" s="34">
        <v>12</v>
      </c>
      <c r="S6063" s="45">
        <v>865.24676476775426</v>
      </c>
      <c r="T6063" s="44">
        <v>6060</v>
      </c>
      <c r="U6063" s="34">
        <v>253</v>
      </c>
      <c r="V6063" s="34">
        <v>12</v>
      </c>
      <c r="W6063" s="45">
        <v>2345.437128577114</v>
      </c>
    </row>
    <row r="6064" spans="12:23" x14ac:dyDescent="0.3">
      <c r="L6064" s="44">
        <v>6061</v>
      </c>
      <c r="M6064" s="34">
        <v>253</v>
      </c>
      <c r="N6064" s="34">
        <v>13</v>
      </c>
      <c r="O6064" s="45">
        <v>315.05338063413535</v>
      </c>
      <c r="P6064" s="44">
        <v>6061</v>
      </c>
      <c r="Q6064" s="34">
        <v>253</v>
      </c>
      <c r="R6064" s="34">
        <v>13</v>
      </c>
      <c r="S6064" s="45">
        <v>396.57817456915512</v>
      </c>
      <c r="T6064" s="44">
        <v>6061</v>
      </c>
      <c r="U6064" s="34">
        <v>253</v>
      </c>
      <c r="V6064" s="34">
        <v>13</v>
      </c>
      <c r="W6064" s="45">
        <v>1075.0102894259294</v>
      </c>
    </row>
    <row r="6065" spans="12:23" x14ac:dyDescent="0.3">
      <c r="L6065" s="44">
        <v>6062</v>
      </c>
      <c r="M6065" s="34">
        <v>253</v>
      </c>
      <c r="N6065" s="34">
        <v>14</v>
      </c>
      <c r="O6065" s="45">
        <v>181.40186021261928</v>
      </c>
      <c r="P6065" s="44">
        <v>6062</v>
      </c>
      <c r="Q6065" s="34">
        <v>253</v>
      </c>
      <c r="R6065" s="34">
        <v>14</v>
      </c>
      <c r="S6065" s="45">
        <v>228.34231596489988</v>
      </c>
      <c r="T6065" s="44">
        <v>6062</v>
      </c>
      <c r="U6065" s="34">
        <v>253</v>
      </c>
      <c r="V6065" s="34">
        <v>14</v>
      </c>
      <c r="W6065" s="45">
        <v>618.97087362483944</v>
      </c>
    </row>
    <row r="6066" spans="12:23" x14ac:dyDescent="0.3">
      <c r="L6066" s="44">
        <v>6063</v>
      </c>
      <c r="M6066" s="34">
        <v>253</v>
      </c>
      <c r="N6066" s="34">
        <v>15</v>
      </c>
      <c r="O6066" s="45">
        <v>257.79251767966974</v>
      </c>
      <c r="P6066" s="44">
        <v>6063</v>
      </c>
      <c r="Q6066" s="34">
        <v>253</v>
      </c>
      <c r="R6066" s="34">
        <v>15</v>
      </c>
      <c r="S6066" s="45">
        <v>324.5002033408212</v>
      </c>
      <c r="T6066" s="44">
        <v>6063</v>
      </c>
      <c r="U6066" s="34">
        <v>253</v>
      </c>
      <c r="V6066" s="34">
        <v>15</v>
      </c>
      <c r="W6066" s="45">
        <v>879.62747292175663</v>
      </c>
    </row>
    <row r="6067" spans="12:23" x14ac:dyDescent="0.3">
      <c r="L6067" s="44">
        <v>6064</v>
      </c>
      <c r="M6067" s="34">
        <v>253</v>
      </c>
      <c r="N6067" s="34">
        <v>16</v>
      </c>
      <c r="O6067" s="45">
        <v>343.66403971393908</v>
      </c>
      <c r="P6067" s="44">
        <v>6064</v>
      </c>
      <c r="Q6067" s="34">
        <v>253</v>
      </c>
      <c r="R6067" s="34">
        <v>16</v>
      </c>
      <c r="S6067" s="45">
        <v>432.59227138110225</v>
      </c>
      <c r="T6067" s="44">
        <v>6064</v>
      </c>
      <c r="U6067" s="34">
        <v>253</v>
      </c>
      <c r="V6067" s="34">
        <v>16</v>
      </c>
      <c r="W6067" s="45">
        <v>1172.6342312358524</v>
      </c>
    </row>
    <row r="6068" spans="12:23" x14ac:dyDescent="0.3">
      <c r="L6068" s="44">
        <v>6065</v>
      </c>
      <c r="M6068" s="34">
        <v>253</v>
      </c>
      <c r="N6068" s="34">
        <v>17</v>
      </c>
      <c r="O6068" s="45">
        <v>133.71083761380325</v>
      </c>
      <c r="P6068" s="44">
        <v>6065</v>
      </c>
      <c r="Q6068" s="34">
        <v>253</v>
      </c>
      <c r="R6068" s="34">
        <v>17</v>
      </c>
      <c r="S6068" s="45">
        <v>168.31052501091455</v>
      </c>
      <c r="T6068" s="44">
        <v>6065</v>
      </c>
      <c r="U6068" s="34">
        <v>253</v>
      </c>
      <c r="V6068" s="34">
        <v>17</v>
      </c>
      <c r="W6068" s="45">
        <v>456.2418151275794</v>
      </c>
    </row>
    <row r="6069" spans="12:23" x14ac:dyDescent="0.3">
      <c r="L6069" s="44">
        <v>6066</v>
      </c>
      <c r="M6069" s="34">
        <v>253</v>
      </c>
      <c r="N6069" s="34">
        <v>18</v>
      </c>
      <c r="O6069" s="45">
        <v>801.88935013166792</v>
      </c>
      <c r="P6069" s="44">
        <v>6066</v>
      </c>
      <c r="Q6069" s="34">
        <v>253</v>
      </c>
      <c r="R6069" s="34">
        <v>18</v>
      </c>
      <c r="S6069" s="45">
        <v>1009.3902628233124</v>
      </c>
      <c r="T6069" s="44">
        <v>6066</v>
      </c>
      <c r="U6069" s="34">
        <v>253</v>
      </c>
      <c r="V6069" s="34">
        <v>18</v>
      </c>
      <c r="W6069" s="45">
        <v>2736.1690283643784</v>
      </c>
    </row>
    <row r="6070" spans="12:23" x14ac:dyDescent="0.3">
      <c r="L6070" s="44">
        <v>6067</v>
      </c>
      <c r="M6070" s="34">
        <v>253</v>
      </c>
      <c r="N6070" s="34">
        <v>19</v>
      </c>
      <c r="O6070" s="45">
        <v>124.08168006586648</v>
      </c>
      <c r="P6070" s="44">
        <v>6067</v>
      </c>
      <c r="Q6070" s="34">
        <v>253</v>
      </c>
      <c r="R6070" s="34">
        <v>19</v>
      </c>
      <c r="S6070" s="45">
        <v>156.18967832990668</v>
      </c>
      <c r="T6070" s="44">
        <v>6067</v>
      </c>
      <c r="U6070" s="34">
        <v>253</v>
      </c>
      <c r="V6070" s="34">
        <v>19</v>
      </c>
      <c r="W6070" s="45">
        <v>423.38565779417723</v>
      </c>
    </row>
    <row r="6071" spans="12:23" x14ac:dyDescent="0.3">
      <c r="L6071" s="44">
        <v>6068</v>
      </c>
      <c r="M6071" s="34">
        <v>253</v>
      </c>
      <c r="N6071" s="34">
        <v>20</v>
      </c>
      <c r="O6071" s="45">
        <v>324.65287958592847</v>
      </c>
      <c r="P6071" s="44">
        <v>6068</v>
      </c>
      <c r="Q6071" s="34">
        <v>253</v>
      </c>
      <c r="R6071" s="34">
        <v>20</v>
      </c>
      <c r="S6071" s="45">
        <v>408.66168804683326</v>
      </c>
      <c r="T6071" s="44">
        <v>6068</v>
      </c>
      <c r="U6071" s="34">
        <v>253</v>
      </c>
      <c r="V6071" s="34">
        <v>20</v>
      </c>
      <c r="W6071" s="45">
        <v>1107.7652470960868</v>
      </c>
    </row>
    <row r="6072" spans="12:23" x14ac:dyDescent="0.3">
      <c r="L6072" s="44">
        <v>6069</v>
      </c>
      <c r="M6072" s="34">
        <v>253</v>
      </c>
      <c r="N6072" s="34">
        <v>21</v>
      </c>
      <c r="O6072" s="45">
        <v>315.05338063413535</v>
      </c>
      <c r="P6072" s="44">
        <v>6069</v>
      </c>
      <c r="Q6072" s="34">
        <v>253</v>
      </c>
      <c r="R6072" s="34">
        <v>21</v>
      </c>
      <c r="S6072" s="45">
        <v>396.57817456915512</v>
      </c>
      <c r="T6072" s="44">
        <v>6069</v>
      </c>
      <c r="U6072" s="34">
        <v>253</v>
      </c>
      <c r="V6072" s="34">
        <v>21</v>
      </c>
      <c r="W6072" s="45">
        <v>1075.0102894259294</v>
      </c>
    </row>
    <row r="6073" spans="12:23" x14ac:dyDescent="0.3">
      <c r="L6073" s="44">
        <v>6070</v>
      </c>
      <c r="M6073" s="34">
        <v>253</v>
      </c>
      <c r="N6073" s="34">
        <v>22</v>
      </c>
      <c r="O6073" s="45">
        <v>152.79120113281544</v>
      </c>
      <c r="P6073" s="44">
        <v>6070</v>
      </c>
      <c r="Q6073" s="34">
        <v>253</v>
      </c>
      <c r="R6073" s="34">
        <v>22</v>
      </c>
      <c r="S6073" s="45">
        <v>192.32821915295258</v>
      </c>
      <c r="T6073" s="44">
        <v>6070</v>
      </c>
      <c r="U6073" s="34">
        <v>253</v>
      </c>
      <c r="V6073" s="34">
        <v>22</v>
      </c>
      <c r="W6073" s="45">
        <v>521.34693181491593</v>
      </c>
    </row>
    <row r="6074" spans="12:23" x14ac:dyDescent="0.3">
      <c r="L6074" s="44">
        <v>6071</v>
      </c>
      <c r="M6074" s="34">
        <v>253</v>
      </c>
      <c r="N6074" s="34">
        <v>23</v>
      </c>
      <c r="O6074" s="45">
        <v>38.150840839309922</v>
      </c>
      <c r="P6074" s="44">
        <v>6071</v>
      </c>
      <c r="Q6074" s="34">
        <v>253</v>
      </c>
      <c r="R6074" s="34">
        <v>23</v>
      </c>
      <c r="S6074" s="45">
        <v>48.022943882966302</v>
      </c>
      <c r="T6074" s="44">
        <v>6071</v>
      </c>
      <c r="U6074" s="34">
        <v>253</v>
      </c>
      <c r="V6074" s="34">
        <v>23</v>
      </c>
      <c r="W6074" s="45">
        <v>130.17650015359177</v>
      </c>
    </row>
    <row r="6075" spans="12:23" x14ac:dyDescent="0.3">
      <c r="L6075" s="44">
        <v>6072</v>
      </c>
      <c r="M6075" s="34">
        <v>253</v>
      </c>
      <c r="N6075" s="34">
        <v>24</v>
      </c>
      <c r="O6075" s="45">
        <v>1918.3081123656018</v>
      </c>
      <c r="P6075" s="44">
        <v>6072</v>
      </c>
      <c r="Q6075" s="34">
        <v>253</v>
      </c>
      <c r="R6075" s="34">
        <v>24</v>
      </c>
      <c r="S6075" s="45">
        <v>2414.6991469569566</v>
      </c>
      <c r="T6075" s="44">
        <v>6072</v>
      </c>
      <c r="U6075" s="34">
        <v>253</v>
      </c>
      <c r="V6075" s="34">
        <v>24</v>
      </c>
      <c r="W6075" s="45">
        <v>6545.5604854373651</v>
      </c>
    </row>
    <row r="6076" spans="12:23" x14ac:dyDescent="0.3">
      <c r="L6076" s="44">
        <v>6073</v>
      </c>
      <c r="M6076" s="34">
        <v>254</v>
      </c>
      <c r="N6076" s="34">
        <v>1</v>
      </c>
      <c r="O6076" s="45">
        <v>419.97560759127362</v>
      </c>
      <c r="P6076" s="44">
        <v>6073</v>
      </c>
      <c r="Q6076" s="34">
        <v>254</v>
      </c>
      <c r="R6076" s="34">
        <v>1</v>
      </c>
      <c r="S6076" s="45">
        <v>528.650603548145</v>
      </c>
      <c r="T6076" s="44">
        <v>6073</v>
      </c>
      <c r="U6076" s="34">
        <v>254</v>
      </c>
      <c r="V6076" s="34">
        <v>1</v>
      </c>
      <c r="W6076" s="45">
        <v>1433.0209647641184</v>
      </c>
    </row>
    <row r="6077" spans="12:23" x14ac:dyDescent="0.3">
      <c r="L6077" s="44">
        <v>6074</v>
      </c>
      <c r="M6077" s="34">
        <v>254</v>
      </c>
      <c r="N6077" s="34">
        <v>2</v>
      </c>
      <c r="O6077" s="45">
        <v>677.62971848894006</v>
      </c>
      <c r="P6077" s="44">
        <v>6074</v>
      </c>
      <c r="Q6077" s="34">
        <v>254</v>
      </c>
      <c r="R6077" s="34">
        <v>2</v>
      </c>
      <c r="S6077" s="45">
        <v>852.97658527342787</v>
      </c>
      <c r="T6077" s="44">
        <v>6074</v>
      </c>
      <c r="U6077" s="34">
        <v>254</v>
      </c>
      <c r="V6077" s="34">
        <v>2</v>
      </c>
      <c r="W6077" s="45">
        <v>2312.1761725907331</v>
      </c>
    </row>
    <row r="6078" spans="12:23" x14ac:dyDescent="0.3">
      <c r="L6078" s="44">
        <v>6075</v>
      </c>
      <c r="M6078" s="34">
        <v>254</v>
      </c>
      <c r="N6078" s="34">
        <v>3</v>
      </c>
      <c r="O6078" s="45">
        <v>486.79642470267441</v>
      </c>
      <c r="P6078" s="44">
        <v>6075</v>
      </c>
      <c r="Q6078" s="34">
        <v>254</v>
      </c>
      <c r="R6078" s="34">
        <v>3</v>
      </c>
      <c r="S6078" s="45">
        <v>612.76231064971762</v>
      </c>
      <c r="T6078" s="44">
        <v>6075</v>
      </c>
      <c r="U6078" s="34">
        <v>254</v>
      </c>
      <c r="V6078" s="34">
        <v>3</v>
      </c>
      <c r="W6078" s="45">
        <v>1661.0238060541226</v>
      </c>
    </row>
    <row r="6079" spans="12:23" x14ac:dyDescent="0.3">
      <c r="L6079" s="44">
        <v>6076</v>
      </c>
      <c r="M6079" s="34">
        <v>254</v>
      </c>
      <c r="N6079" s="34">
        <v>4</v>
      </c>
      <c r="O6079" s="45">
        <v>420.11401437327675</v>
      </c>
      <c r="P6079" s="44">
        <v>6076</v>
      </c>
      <c r="Q6079" s="34">
        <v>254</v>
      </c>
      <c r="R6079" s="34">
        <v>4</v>
      </c>
      <c r="S6079" s="45">
        <v>528.82482516368293</v>
      </c>
      <c r="T6079" s="44">
        <v>6076</v>
      </c>
      <c r="U6079" s="34">
        <v>254</v>
      </c>
      <c r="V6079" s="34">
        <v>4</v>
      </c>
      <c r="W6079" s="45">
        <v>1433.4932298592594</v>
      </c>
    </row>
    <row r="6080" spans="12:23" x14ac:dyDescent="0.3">
      <c r="L6080" s="44">
        <v>6077</v>
      </c>
      <c r="M6080" s="34">
        <v>254</v>
      </c>
      <c r="N6080" s="34">
        <v>5</v>
      </c>
      <c r="O6080" s="45">
        <v>391.28585892175369</v>
      </c>
      <c r="P6080" s="44">
        <v>6077</v>
      </c>
      <c r="Q6080" s="34">
        <v>254</v>
      </c>
      <c r="R6080" s="34">
        <v>5</v>
      </c>
      <c r="S6080" s="45">
        <v>492.53695152731876</v>
      </c>
      <c r="T6080" s="44">
        <v>6077</v>
      </c>
      <c r="U6080" s="34">
        <v>254</v>
      </c>
      <c r="V6080" s="34">
        <v>5</v>
      </c>
      <c r="W6080" s="45">
        <v>1335.1271571855427</v>
      </c>
    </row>
    <row r="6081" spans="12:23" x14ac:dyDescent="0.3">
      <c r="L6081" s="44">
        <v>6078</v>
      </c>
      <c r="M6081" s="34">
        <v>254</v>
      </c>
      <c r="N6081" s="34">
        <v>6</v>
      </c>
      <c r="O6081" s="45">
        <v>735.12785021255388</v>
      </c>
      <c r="P6081" s="44">
        <v>6078</v>
      </c>
      <c r="Q6081" s="34">
        <v>254</v>
      </c>
      <c r="R6081" s="34">
        <v>6</v>
      </c>
      <c r="S6081" s="45">
        <v>925.35322212839844</v>
      </c>
      <c r="T6081" s="44">
        <v>6078</v>
      </c>
      <c r="U6081" s="34">
        <v>254</v>
      </c>
      <c r="V6081" s="34">
        <v>6</v>
      </c>
      <c r="W6081" s="45">
        <v>2508.3685864008621</v>
      </c>
    </row>
    <row r="6082" spans="12:23" x14ac:dyDescent="0.3">
      <c r="L6082" s="44">
        <v>6079</v>
      </c>
      <c r="M6082" s="34">
        <v>254</v>
      </c>
      <c r="N6082" s="34">
        <v>7</v>
      </c>
      <c r="O6082" s="45">
        <v>840.05007716969226</v>
      </c>
      <c r="P6082" s="44">
        <v>6079</v>
      </c>
      <c r="Q6082" s="34">
        <v>254</v>
      </c>
      <c r="R6082" s="34">
        <v>7</v>
      </c>
      <c r="S6082" s="45">
        <v>1057.4256511073884</v>
      </c>
      <c r="T6082" s="44">
        <v>6079</v>
      </c>
      <c r="U6082" s="34">
        <v>254</v>
      </c>
      <c r="V6082" s="34">
        <v>7</v>
      </c>
      <c r="W6082" s="45">
        <v>2866.3792617390513</v>
      </c>
    </row>
    <row r="6083" spans="12:23" x14ac:dyDescent="0.3">
      <c r="L6083" s="44">
        <v>6080</v>
      </c>
      <c r="M6083" s="34">
        <v>254</v>
      </c>
      <c r="N6083" s="34">
        <v>8</v>
      </c>
      <c r="O6083" s="45">
        <v>696.86826118738452</v>
      </c>
      <c r="P6083" s="44">
        <v>6080</v>
      </c>
      <c r="Q6083" s="34">
        <v>254</v>
      </c>
      <c r="R6083" s="34">
        <v>8</v>
      </c>
      <c r="S6083" s="45">
        <v>877.19338983322393</v>
      </c>
      <c r="T6083" s="44">
        <v>6080</v>
      </c>
      <c r="U6083" s="34">
        <v>254</v>
      </c>
      <c r="V6083" s="34">
        <v>8</v>
      </c>
      <c r="W6083" s="45">
        <v>2377.8210208153746</v>
      </c>
    </row>
    <row r="6084" spans="12:23" x14ac:dyDescent="0.3">
      <c r="L6084" s="44">
        <v>6081</v>
      </c>
      <c r="M6084" s="34">
        <v>254</v>
      </c>
      <c r="N6084" s="34">
        <v>9</v>
      </c>
      <c r="O6084" s="45">
        <v>696.87814738609893</v>
      </c>
      <c r="P6084" s="44">
        <v>6081</v>
      </c>
      <c r="Q6084" s="34">
        <v>254</v>
      </c>
      <c r="R6084" s="34">
        <v>9</v>
      </c>
      <c r="S6084" s="45">
        <v>877.20583423433368</v>
      </c>
      <c r="T6084" s="44">
        <v>6081</v>
      </c>
      <c r="U6084" s="34">
        <v>254</v>
      </c>
      <c r="V6084" s="34">
        <v>9</v>
      </c>
      <c r="W6084" s="45">
        <v>2377.8547540364557</v>
      </c>
    </row>
    <row r="6085" spans="12:23" x14ac:dyDescent="0.3">
      <c r="L6085" s="44">
        <v>6082</v>
      </c>
      <c r="M6085" s="34">
        <v>254</v>
      </c>
      <c r="N6085" s="34">
        <v>10</v>
      </c>
      <c r="O6085" s="45">
        <v>878.14160081671491</v>
      </c>
      <c r="P6085" s="44">
        <v>6082</v>
      </c>
      <c r="Q6085" s="34">
        <v>254</v>
      </c>
      <c r="R6085" s="34">
        <v>10</v>
      </c>
      <c r="S6085" s="45">
        <v>1105.3739285836953</v>
      </c>
      <c r="T6085" s="44">
        <v>6082</v>
      </c>
      <c r="U6085" s="34">
        <v>254</v>
      </c>
      <c r="V6085" s="34">
        <v>10</v>
      </c>
      <c r="W6085" s="45">
        <v>2996.3533625661535</v>
      </c>
    </row>
    <row r="6086" spans="12:23" x14ac:dyDescent="0.3">
      <c r="L6086" s="44">
        <v>6083</v>
      </c>
      <c r="M6086" s="34">
        <v>254</v>
      </c>
      <c r="N6086" s="34">
        <v>11</v>
      </c>
      <c r="O6086" s="45">
        <v>429.54544794692316</v>
      </c>
      <c r="P6086" s="44">
        <v>6083</v>
      </c>
      <c r="Q6086" s="34">
        <v>254</v>
      </c>
      <c r="R6086" s="34">
        <v>11</v>
      </c>
      <c r="S6086" s="45">
        <v>540.69678382249344</v>
      </c>
      <c r="T6086" s="44">
        <v>6083</v>
      </c>
      <c r="U6086" s="34">
        <v>254</v>
      </c>
      <c r="V6086" s="34">
        <v>11</v>
      </c>
      <c r="W6086" s="45">
        <v>1465.6747227710307</v>
      </c>
    </row>
    <row r="6087" spans="12:23" x14ac:dyDescent="0.3">
      <c r="L6087" s="44">
        <v>6084</v>
      </c>
      <c r="M6087" s="34">
        <v>254</v>
      </c>
      <c r="N6087" s="34">
        <v>12</v>
      </c>
      <c r="O6087" s="45">
        <v>305.57251606691636</v>
      </c>
      <c r="P6087" s="44">
        <v>6084</v>
      </c>
      <c r="Q6087" s="34">
        <v>254</v>
      </c>
      <c r="R6087" s="34">
        <v>12</v>
      </c>
      <c r="S6087" s="45">
        <v>384.64399390479531</v>
      </c>
      <c r="T6087" s="44">
        <v>6084</v>
      </c>
      <c r="U6087" s="34">
        <v>254</v>
      </c>
      <c r="V6087" s="34">
        <v>12</v>
      </c>
      <c r="W6087" s="45">
        <v>1042.6601304087503</v>
      </c>
    </row>
    <row r="6088" spans="12:23" x14ac:dyDescent="0.3">
      <c r="L6088" s="44">
        <v>6085</v>
      </c>
      <c r="M6088" s="34">
        <v>254</v>
      </c>
      <c r="N6088" s="34">
        <v>13</v>
      </c>
      <c r="O6088" s="45">
        <v>143.25101937330933</v>
      </c>
      <c r="P6088" s="44">
        <v>6085</v>
      </c>
      <c r="Q6088" s="34">
        <v>254</v>
      </c>
      <c r="R6088" s="34">
        <v>13</v>
      </c>
      <c r="S6088" s="45">
        <v>180.31937208193355</v>
      </c>
      <c r="T6088" s="44">
        <v>6085</v>
      </c>
      <c r="U6088" s="34">
        <v>254</v>
      </c>
      <c r="V6088" s="34">
        <v>13</v>
      </c>
      <c r="W6088" s="45">
        <v>488.79437347124764</v>
      </c>
    </row>
    <row r="6089" spans="12:23" x14ac:dyDescent="0.3">
      <c r="L6089" s="44">
        <v>6086</v>
      </c>
      <c r="M6089" s="34">
        <v>254</v>
      </c>
      <c r="N6089" s="34">
        <v>14</v>
      </c>
      <c r="O6089" s="45">
        <v>486.90517288853385</v>
      </c>
      <c r="P6089" s="44">
        <v>6086</v>
      </c>
      <c r="Q6089" s="34">
        <v>254</v>
      </c>
      <c r="R6089" s="34">
        <v>14</v>
      </c>
      <c r="S6089" s="45">
        <v>612.89919906192586</v>
      </c>
      <c r="T6089" s="44">
        <v>6086</v>
      </c>
      <c r="U6089" s="34">
        <v>254</v>
      </c>
      <c r="V6089" s="34">
        <v>14</v>
      </c>
      <c r="W6089" s="45">
        <v>1661.3948714860185</v>
      </c>
    </row>
    <row r="6090" spans="12:23" x14ac:dyDescent="0.3">
      <c r="L6090" s="44">
        <v>6087</v>
      </c>
      <c r="M6090" s="34">
        <v>254</v>
      </c>
      <c r="N6090" s="34">
        <v>15</v>
      </c>
      <c r="O6090" s="45">
        <v>973.55330461049039</v>
      </c>
      <c r="P6090" s="44">
        <v>6087</v>
      </c>
      <c r="Q6090" s="34">
        <v>254</v>
      </c>
      <c r="R6090" s="34">
        <v>15</v>
      </c>
      <c r="S6090" s="45">
        <v>1225.4748436949953</v>
      </c>
      <c r="T6090" s="44">
        <v>6087</v>
      </c>
      <c r="U6090" s="34">
        <v>254</v>
      </c>
      <c r="V6090" s="34">
        <v>15</v>
      </c>
      <c r="W6090" s="45">
        <v>3321.9126792239176</v>
      </c>
    </row>
    <row r="6091" spans="12:23" x14ac:dyDescent="0.3">
      <c r="L6091" s="44">
        <v>6088</v>
      </c>
      <c r="M6091" s="34">
        <v>254</v>
      </c>
      <c r="N6091" s="34">
        <v>16</v>
      </c>
      <c r="O6091" s="45">
        <v>343.66403971393908</v>
      </c>
      <c r="P6091" s="44">
        <v>6088</v>
      </c>
      <c r="Q6091" s="34">
        <v>254</v>
      </c>
      <c r="R6091" s="34">
        <v>16</v>
      </c>
      <c r="S6091" s="45">
        <v>432.59227138110225</v>
      </c>
      <c r="T6091" s="44">
        <v>6088</v>
      </c>
      <c r="U6091" s="34">
        <v>254</v>
      </c>
      <c r="V6091" s="34">
        <v>16</v>
      </c>
      <c r="W6091" s="45">
        <v>1172.6342312358524</v>
      </c>
    </row>
    <row r="6092" spans="12:23" x14ac:dyDescent="0.3">
      <c r="L6092" s="44">
        <v>6089</v>
      </c>
      <c r="M6092" s="34">
        <v>254</v>
      </c>
      <c r="N6092" s="34">
        <v>17</v>
      </c>
      <c r="O6092" s="45">
        <v>133.71083761380325</v>
      </c>
      <c r="P6092" s="44">
        <v>6089</v>
      </c>
      <c r="Q6092" s="34">
        <v>254</v>
      </c>
      <c r="R6092" s="34">
        <v>17</v>
      </c>
      <c r="S6092" s="45">
        <v>168.31052501091455</v>
      </c>
      <c r="T6092" s="44">
        <v>6089</v>
      </c>
      <c r="U6092" s="34">
        <v>254</v>
      </c>
      <c r="V6092" s="34">
        <v>17</v>
      </c>
      <c r="W6092" s="45">
        <v>456.2418151275794</v>
      </c>
    </row>
    <row r="6093" spans="12:23" x14ac:dyDescent="0.3">
      <c r="L6093" s="44">
        <v>6090</v>
      </c>
      <c r="M6093" s="34">
        <v>254</v>
      </c>
      <c r="N6093" s="34">
        <v>18</v>
      </c>
      <c r="O6093" s="45">
        <v>925.93148540267634</v>
      </c>
      <c r="P6093" s="44">
        <v>6090</v>
      </c>
      <c r="Q6093" s="34">
        <v>254</v>
      </c>
      <c r="R6093" s="34">
        <v>18</v>
      </c>
      <c r="S6093" s="45">
        <v>1165.5301635487795</v>
      </c>
      <c r="T6093" s="44">
        <v>6090</v>
      </c>
      <c r="U6093" s="34">
        <v>254</v>
      </c>
      <c r="V6093" s="34">
        <v>18</v>
      </c>
      <c r="W6093" s="45">
        <v>3159.4197532742296</v>
      </c>
    </row>
    <row r="6094" spans="12:23" x14ac:dyDescent="0.3">
      <c r="L6094" s="44">
        <v>6091</v>
      </c>
      <c r="M6094" s="34">
        <v>254</v>
      </c>
      <c r="N6094" s="34">
        <v>19</v>
      </c>
      <c r="O6094" s="45">
        <v>811.27135271174154</v>
      </c>
      <c r="P6094" s="44">
        <v>6091</v>
      </c>
      <c r="Q6094" s="34">
        <v>254</v>
      </c>
      <c r="R6094" s="34">
        <v>19</v>
      </c>
      <c r="S6094" s="45">
        <v>1021.1999994765731</v>
      </c>
      <c r="T6094" s="44">
        <v>6091</v>
      </c>
      <c r="U6094" s="34">
        <v>254</v>
      </c>
      <c r="V6094" s="34">
        <v>19</v>
      </c>
      <c r="W6094" s="45">
        <v>2768.1818551707415</v>
      </c>
    </row>
    <row r="6095" spans="12:23" x14ac:dyDescent="0.3">
      <c r="L6095" s="44">
        <v>6092</v>
      </c>
      <c r="M6095" s="34">
        <v>254</v>
      </c>
      <c r="N6095" s="34">
        <v>20</v>
      </c>
      <c r="O6095" s="45">
        <v>391.36494851146978</v>
      </c>
      <c r="P6095" s="44">
        <v>6092</v>
      </c>
      <c r="Q6095" s="34">
        <v>254</v>
      </c>
      <c r="R6095" s="34">
        <v>20</v>
      </c>
      <c r="S6095" s="45">
        <v>492.63650673619765</v>
      </c>
      <c r="T6095" s="44">
        <v>6092</v>
      </c>
      <c r="U6095" s="34">
        <v>254</v>
      </c>
      <c r="V6095" s="34">
        <v>20</v>
      </c>
      <c r="W6095" s="45">
        <v>1335.3970229541947</v>
      </c>
    </row>
    <row r="6096" spans="12:23" x14ac:dyDescent="0.3">
      <c r="L6096" s="44">
        <v>6093</v>
      </c>
      <c r="M6096" s="34">
        <v>254</v>
      </c>
      <c r="N6096" s="34">
        <v>21</v>
      </c>
      <c r="O6096" s="45">
        <v>391.42426570375687</v>
      </c>
      <c r="P6096" s="44">
        <v>6093</v>
      </c>
      <c r="Q6096" s="34">
        <v>254</v>
      </c>
      <c r="R6096" s="34">
        <v>21</v>
      </c>
      <c r="S6096" s="45">
        <v>492.71117314285686</v>
      </c>
      <c r="T6096" s="44">
        <v>6093</v>
      </c>
      <c r="U6096" s="34">
        <v>254</v>
      </c>
      <c r="V6096" s="34">
        <v>21</v>
      </c>
      <c r="W6096" s="45">
        <v>1335.5994222806839</v>
      </c>
    </row>
    <row r="6097" spans="12:23" x14ac:dyDescent="0.3">
      <c r="L6097" s="44">
        <v>6094</v>
      </c>
      <c r="M6097" s="34">
        <v>254</v>
      </c>
      <c r="N6097" s="34">
        <v>22</v>
      </c>
      <c r="O6097" s="45">
        <v>448.5862666710774</v>
      </c>
      <c r="P6097" s="44">
        <v>6094</v>
      </c>
      <c r="Q6097" s="34">
        <v>254</v>
      </c>
      <c r="R6097" s="34">
        <v>22</v>
      </c>
      <c r="S6097" s="45">
        <v>564.66470036009218</v>
      </c>
      <c r="T6097" s="44">
        <v>6094</v>
      </c>
      <c r="U6097" s="34">
        <v>254</v>
      </c>
      <c r="V6097" s="34">
        <v>22</v>
      </c>
      <c r="W6097" s="45">
        <v>1530.6449065740417</v>
      </c>
    </row>
    <row r="6098" spans="12:23" x14ac:dyDescent="0.3">
      <c r="L6098" s="44">
        <v>6095</v>
      </c>
      <c r="M6098" s="34">
        <v>254</v>
      </c>
      <c r="N6098" s="34">
        <v>23</v>
      </c>
      <c r="O6098" s="45">
        <v>200.52176852648955</v>
      </c>
      <c r="P6098" s="44">
        <v>6095</v>
      </c>
      <c r="Q6098" s="34">
        <v>254</v>
      </c>
      <c r="R6098" s="34">
        <v>23</v>
      </c>
      <c r="S6098" s="45">
        <v>252.40978771137742</v>
      </c>
      <c r="T6098" s="44">
        <v>6095</v>
      </c>
      <c r="U6098" s="34">
        <v>254</v>
      </c>
      <c r="V6098" s="34">
        <v>23</v>
      </c>
      <c r="W6098" s="45">
        <v>684.21092319650222</v>
      </c>
    </row>
    <row r="6099" spans="12:23" x14ac:dyDescent="0.3">
      <c r="L6099" s="44">
        <v>6096</v>
      </c>
      <c r="M6099" s="34">
        <v>254</v>
      </c>
      <c r="N6099" s="34">
        <v>24</v>
      </c>
      <c r="O6099" s="45">
        <v>343.58495012422298</v>
      </c>
      <c r="P6099" s="44">
        <v>6096</v>
      </c>
      <c r="Q6099" s="34">
        <v>254</v>
      </c>
      <c r="R6099" s="34">
        <v>24</v>
      </c>
      <c r="S6099" s="45">
        <v>432.49271617222337</v>
      </c>
      <c r="T6099" s="44">
        <v>6096</v>
      </c>
      <c r="U6099" s="34">
        <v>254</v>
      </c>
      <c r="V6099" s="34">
        <v>24</v>
      </c>
      <c r="W6099" s="45">
        <v>1172.3643654672005</v>
      </c>
    </row>
    <row r="6100" spans="12:23" x14ac:dyDescent="0.3">
      <c r="L6100" s="44">
        <v>6097</v>
      </c>
      <c r="M6100" s="34">
        <v>255</v>
      </c>
      <c r="N6100" s="34">
        <v>1</v>
      </c>
      <c r="O6100" s="45">
        <v>324.54413140006898</v>
      </c>
      <c r="P6100" s="44">
        <v>6097</v>
      </c>
      <c r="Q6100" s="34">
        <v>255</v>
      </c>
      <c r="R6100" s="34">
        <v>1</v>
      </c>
      <c r="S6100" s="45">
        <v>408.52479963462491</v>
      </c>
      <c r="T6100" s="44">
        <v>6097</v>
      </c>
      <c r="U6100" s="34">
        <v>255</v>
      </c>
      <c r="V6100" s="34">
        <v>1</v>
      </c>
      <c r="W6100" s="45">
        <v>1107.3941816641905</v>
      </c>
    </row>
    <row r="6101" spans="12:23" x14ac:dyDescent="0.3">
      <c r="L6101" s="44">
        <v>6098</v>
      </c>
      <c r="M6101" s="34">
        <v>255</v>
      </c>
      <c r="N6101" s="34">
        <v>2</v>
      </c>
      <c r="O6101" s="45">
        <v>286.28454237489933</v>
      </c>
      <c r="P6101" s="44">
        <v>6098</v>
      </c>
      <c r="Q6101" s="34">
        <v>255</v>
      </c>
      <c r="R6101" s="34">
        <v>2</v>
      </c>
      <c r="S6101" s="45">
        <v>360.36496733945</v>
      </c>
      <c r="T6101" s="44">
        <v>6098</v>
      </c>
      <c r="U6101" s="34">
        <v>255</v>
      </c>
      <c r="V6101" s="34">
        <v>2</v>
      </c>
      <c r="W6101" s="45">
        <v>976.84661607870169</v>
      </c>
    </row>
    <row r="6102" spans="12:23" x14ac:dyDescent="0.3">
      <c r="L6102" s="44">
        <v>6099</v>
      </c>
      <c r="M6102" s="34">
        <v>255</v>
      </c>
      <c r="N6102" s="34">
        <v>3</v>
      </c>
      <c r="O6102" s="45">
        <v>496.32672026346592</v>
      </c>
      <c r="P6102" s="44">
        <v>6099</v>
      </c>
      <c r="Q6102" s="34">
        <v>255</v>
      </c>
      <c r="R6102" s="34">
        <v>3</v>
      </c>
      <c r="S6102" s="45">
        <v>624.75871331962674</v>
      </c>
      <c r="T6102" s="44">
        <v>6099</v>
      </c>
      <c r="U6102" s="34">
        <v>255</v>
      </c>
      <c r="V6102" s="34">
        <v>3</v>
      </c>
      <c r="W6102" s="45">
        <v>1693.5426311767089</v>
      </c>
    </row>
    <row r="6103" spans="12:23" x14ac:dyDescent="0.3">
      <c r="L6103" s="44">
        <v>6100</v>
      </c>
      <c r="M6103" s="34">
        <v>255</v>
      </c>
      <c r="N6103" s="34">
        <v>4</v>
      </c>
      <c r="O6103" s="45">
        <v>735.11796401383958</v>
      </c>
      <c r="P6103" s="44">
        <v>6100</v>
      </c>
      <c r="Q6103" s="34">
        <v>255</v>
      </c>
      <c r="R6103" s="34">
        <v>4</v>
      </c>
      <c r="S6103" s="45">
        <v>925.34077772728881</v>
      </c>
      <c r="T6103" s="44">
        <v>6100</v>
      </c>
      <c r="U6103" s="34">
        <v>255</v>
      </c>
      <c r="V6103" s="34">
        <v>4</v>
      </c>
      <c r="W6103" s="45">
        <v>2508.3348531797815</v>
      </c>
    </row>
    <row r="6104" spans="12:23" x14ac:dyDescent="0.3">
      <c r="L6104" s="44">
        <v>6101</v>
      </c>
      <c r="M6104" s="34">
        <v>255</v>
      </c>
      <c r="N6104" s="34">
        <v>5</v>
      </c>
      <c r="O6104" s="45">
        <v>486.80631090138871</v>
      </c>
      <c r="P6104" s="44">
        <v>6101</v>
      </c>
      <c r="Q6104" s="34">
        <v>255</v>
      </c>
      <c r="R6104" s="34">
        <v>5</v>
      </c>
      <c r="S6104" s="45">
        <v>612.77475505082725</v>
      </c>
      <c r="T6104" s="44">
        <v>6101</v>
      </c>
      <c r="U6104" s="34">
        <v>255</v>
      </c>
      <c r="V6104" s="34">
        <v>5</v>
      </c>
      <c r="W6104" s="45">
        <v>1661.0575392752035</v>
      </c>
    </row>
    <row r="6105" spans="12:23" x14ac:dyDescent="0.3">
      <c r="L6105" s="44">
        <v>6102</v>
      </c>
      <c r="M6105" s="34">
        <v>255</v>
      </c>
      <c r="N6105" s="34">
        <v>6</v>
      </c>
      <c r="O6105" s="45">
        <v>954.60146167476705</v>
      </c>
      <c r="P6105" s="44">
        <v>6102</v>
      </c>
      <c r="Q6105" s="34">
        <v>255</v>
      </c>
      <c r="R6105" s="34">
        <v>6</v>
      </c>
      <c r="S6105" s="45">
        <v>1201.6189267673858</v>
      </c>
      <c r="T6105" s="44">
        <v>6102</v>
      </c>
      <c r="U6105" s="34">
        <v>255</v>
      </c>
      <c r="V6105" s="34">
        <v>6</v>
      </c>
      <c r="W6105" s="45">
        <v>3257.2460944106415</v>
      </c>
    </row>
    <row r="6106" spans="12:23" x14ac:dyDescent="0.3">
      <c r="L6106" s="44">
        <v>6103</v>
      </c>
      <c r="M6106" s="34">
        <v>255</v>
      </c>
      <c r="N6106" s="34">
        <v>7</v>
      </c>
      <c r="O6106" s="45">
        <v>935.56064295061299</v>
      </c>
      <c r="P6106" s="44">
        <v>6103</v>
      </c>
      <c r="Q6106" s="34">
        <v>255</v>
      </c>
      <c r="R6106" s="34">
        <v>7</v>
      </c>
      <c r="S6106" s="45">
        <v>1177.6510102297873</v>
      </c>
      <c r="T6106" s="44">
        <v>6103</v>
      </c>
      <c r="U6106" s="34">
        <v>255</v>
      </c>
      <c r="V6106" s="34">
        <v>7</v>
      </c>
      <c r="W6106" s="45">
        <v>3192.2759106076314</v>
      </c>
    </row>
    <row r="6107" spans="12:23" x14ac:dyDescent="0.3">
      <c r="L6107" s="44">
        <v>6104</v>
      </c>
      <c r="M6107" s="34">
        <v>255</v>
      </c>
      <c r="N6107" s="34">
        <v>8</v>
      </c>
      <c r="O6107" s="45">
        <v>811.45919048731764</v>
      </c>
      <c r="P6107" s="44">
        <v>6104</v>
      </c>
      <c r="Q6107" s="34">
        <v>255</v>
      </c>
      <c r="R6107" s="34">
        <v>8</v>
      </c>
      <c r="S6107" s="45">
        <v>1021.436443097661</v>
      </c>
      <c r="T6107" s="44">
        <v>6104</v>
      </c>
      <c r="U6107" s="34">
        <v>255</v>
      </c>
      <c r="V6107" s="34">
        <v>8</v>
      </c>
      <c r="W6107" s="45">
        <v>2768.8227863712914</v>
      </c>
    </row>
    <row r="6108" spans="12:23" x14ac:dyDescent="0.3">
      <c r="L6108" s="44">
        <v>6105</v>
      </c>
      <c r="M6108" s="34">
        <v>255</v>
      </c>
      <c r="N6108" s="34">
        <v>9</v>
      </c>
      <c r="O6108" s="45">
        <v>553.60735561536069</v>
      </c>
      <c r="P6108" s="44">
        <v>6105</v>
      </c>
      <c r="Q6108" s="34">
        <v>255</v>
      </c>
      <c r="R6108" s="34">
        <v>9</v>
      </c>
      <c r="S6108" s="45">
        <v>696.86157335018049</v>
      </c>
      <c r="T6108" s="44">
        <v>6105</v>
      </c>
      <c r="U6108" s="34">
        <v>255</v>
      </c>
      <c r="V6108" s="34">
        <v>9</v>
      </c>
      <c r="W6108" s="45">
        <v>1888.9929141230455</v>
      </c>
    </row>
    <row r="6109" spans="12:23" x14ac:dyDescent="0.3">
      <c r="L6109" s="44">
        <v>6106</v>
      </c>
      <c r="M6109" s="34">
        <v>255</v>
      </c>
      <c r="N6109" s="34">
        <v>10</v>
      </c>
      <c r="O6109" s="45">
        <v>706.33923955588898</v>
      </c>
      <c r="P6109" s="44">
        <v>6106</v>
      </c>
      <c r="Q6109" s="34">
        <v>255</v>
      </c>
      <c r="R6109" s="34">
        <v>10</v>
      </c>
      <c r="S6109" s="45">
        <v>889.11512609647377</v>
      </c>
      <c r="T6109" s="44">
        <v>6106</v>
      </c>
      <c r="U6109" s="34">
        <v>255</v>
      </c>
      <c r="V6109" s="34">
        <v>10</v>
      </c>
      <c r="W6109" s="45">
        <v>2410.1374466114717</v>
      </c>
    </row>
    <row r="6110" spans="12:23" x14ac:dyDescent="0.3">
      <c r="L6110" s="44">
        <v>6107</v>
      </c>
      <c r="M6110" s="34">
        <v>255</v>
      </c>
      <c r="N6110" s="34">
        <v>11</v>
      </c>
      <c r="O6110" s="45">
        <v>572.79646732023241</v>
      </c>
      <c r="P6110" s="44">
        <v>6107</v>
      </c>
      <c r="Q6110" s="34">
        <v>255</v>
      </c>
      <c r="R6110" s="34">
        <v>11</v>
      </c>
      <c r="S6110" s="45">
        <v>721.01615590442691</v>
      </c>
      <c r="T6110" s="44">
        <v>6107</v>
      </c>
      <c r="U6110" s="34">
        <v>255</v>
      </c>
      <c r="V6110" s="34">
        <v>11</v>
      </c>
      <c r="W6110" s="45">
        <v>1954.4690962422783</v>
      </c>
    </row>
    <row r="6111" spans="12:23" x14ac:dyDescent="0.3">
      <c r="L6111" s="44">
        <v>6108</v>
      </c>
      <c r="M6111" s="34">
        <v>255</v>
      </c>
      <c r="N6111" s="34">
        <v>12</v>
      </c>
      <c r="O6111" s="45">
        <v>496.40580985318212</v>
      </c>
      <c r="P6111" s="44">
        <v>6108</v>
      </c>
      <c r="Q6111" s="34">
        <v>255</v>
      </c>
      <c r="R6111" s="34">
        <v>12</v>
      </c>
      <c r="S6111" s="45">
        <v>624.85826852850573</v>
      </c>
      <c r="T6111" s="44">
        <v>6108</v>
      </c>
      <c r="U6111" s="34">
        <v>255</v>
      </c>
      <c r="V6111" s="34">
        <v>12</v>
      </c>
      <c r="W6111" s="45">
        <v>1693.8124969453615</v>
      </c>
    </row>
    <row r="6112" spans="12:23" x14ac:dyDescent="0.3">
      <c r="L6112" s="44">
        <v>6109</v>
      </c>
      <c r="M6112" s="34">
        <v>255</v>
      </c>
      <c r="N6112" s="34">
        <v>13</v>
      </c>
      <c r="O6112" s="45">
        <v>381.91374254039431</v>
      </c>
      <c r="P6112" s="44">
        <v>6109</v>
      </c>
      <c r="Q6112" s="34">
        <v>255</v>
      </c>
      <c r="R6112" s="34">
        <v>13</v>
      </c>
      <c r="S6112" s="45">
        <v>480.73965927516736</v>
      </c>
      <c r="T6112" s="44">
        <v>6109</v>
      </c>
      <c r="U6112" s="34">
        <v>255</v>
      </c>
      <c r="V6112" s="34">
        <v>13</v>
      </c>
      <c r="W6112" s="45">
        <v>1303.14806360026</v>
      </c>
    </row>
    <row r="6113" spans="12:23" x14ac:dyDescent="0.3">
      <c r="L6113" s="44">
        <v>6110</v>
      </c>
      <c r="M6113" s="34">
        <v>255</v>
      </c>
      <c r="N6113" s="34">
        <v>14</v>
      </c>
      <c r="O6113" s="45">
        <v>849.56060033305459</v>
      </c>
      <c r="P6113" s="44">
        <v>6110</v>
      </c>
      <c r="Q6113" s="34">
        <v>255</v>
      </c>
      <c r="R6113" s="34">
        <v>14</v>
      </c>
      <c r="S6113" s="45">
        <v>1069.3971649750777</v>
      </c>
      <c r="T6113" s="44">
        <v>6110</v>
      </c>
      <c r="U6113" s="34">
        <v>255</v>
      </c>
      <c r="V6113" s="34">
        <v>14</v>
      </c>
      <c r="W6113" s="45">
        <v>2898.8306204194746</v>
      </c>
    </row>
    <row r="6114" spans="12:23" x14ac:dyDescent="0.3">
      <c r="L6114" s="44">
        <v>6111</v>
      </c>
      <c r="M6114" s="34">
        <v>255</v>
      </c>
      <c r="N6114" s="34">
        <v>15</v>
      </c>
      <c r="O6114" s="45">
        <v>620.45783132290478</v>
      </c>
      <c r="P6114" s="44">
        <v>6111</v>
      </c>
      <c r="Q6114" s="34">
        <v>255</v>
      </c>
      <c r="R6114" s="34">
        <v>15</v>
      </c>
      <c r="S6114" s="45">
        <v>781.01061365508247</v>
      </c>
      <c r="T6114" s="44">
        <v>6111</v>
      </c>
      <c r="U6114" s="34">
        <v>255</v>
      </c>
      <c r="V6114" s="34">
        <v>15</v>
      </c>
      <c r="W6114" s="45">
        <v>2117.0969550762934</v>
      </c>
    </row>
    <row r="6115" spans="12:23" x14ac:dyDescent="0.3">
      <c r="L6115" s="44">
        <v>6112</v>
      </c>
      <c r="M6115" s="34">
        <v>255</v>
      </c>
      <c r="N6115" s="34">
        <v>16</v>
      </c>
      <c r="O6115" s="45">
        <v>190.94204197212537</v>
      </c>
      <c r="P6115" s="44">
        <v>6112</v>
      </c>
      <c r="Q6115" s="34">
        <v>255</v>
      </c>
      <c r="R6115" s="34">
        <v>16</v>
      </c>
      <c r="S6115" s="45">
        <v>240.35116303591889</v>
      </c>
      <c r="T6115" s="44">
        <v>6112</v>
      </c>
      <c r="U6115" s="34">
        <v>255</v>
      </c>
      <c r="V6115" s="34">
        <v>16</v>
      </c>
      <c r="W6115" s="45">
        <v>651.52343196850779</v>
      </c>
    </row>
    <row r="6116" spans="12:23" x14ac:dyDescent="0.3">
      <c r="L6116" s="44">
        <v>6113</v>
      </c>
      <c r="M6116" s="34">
        <v>255</v>
      </c>
      <c r="N6116" s="34">
        <v>17</v>
      </c>
      <c r="O6116" s="45">
        <v>773.16994286600425</v>
      </c>
      <c r="P6116" s="44">
        <v>6113</v>
      </c>
      <c r="Q6116" s="34">
        <v>255</v>
      </c>
      <c r="R6116" s="34">
        <v>17</v>
      </c>
      <c r="S6116" s="45">
        <v>973.23927759915625</v>
      </c>
      <c r="T6116" s="44">
        <v>6113</v>
      </c>
      <c r="U6116" s="34">
        <v>255</v>
      </c>
      <c r="V6116" s="34">
        <v>17</v>
      </c>
      <c r="W6116" s="45">
        <v>2638.1740211225574</v>
      </c>
    </row>
    <row r="6117" spans="12:23" x14ac:dyDescent="0.3">
      <c r="L6117" s="44">
        <v>6114</v>
      </c>
      <c r="M6117" s="34">
        <v>255</v>
      </c>
      <c r="N6117" s="34">
        <v>18</v>
      </c>
      <c r="O6117" s="45">
        <v>572.68771913437274</v>
      </c>
      <c r="P6117" s="44">
        <v>6114</v>
      </c>
      <c r="Q6117" s="34">
        <v>255</v>
      </c>
      <c r="R6117" s="34">
        <v>18</v>
      </c>
      <c r="S6117" s="45">
        <v>720.87926749221833</v>
      </c>
      <c r="T6117" s="44">
        <v>6114</v>
      </c>
      <c r="U6117" s="34">
        <v>255</v>
      </c>
      <c r="V6117" s="34">
        <v>18</v>
      </c>
      <c r="W6117" s="45">
        <v>1954.0980308103815</v>
      </c>
    </row>
    <row r="6118" spans="12:23" x14ac:dyDescent="0.3">
      <c r="L6118" s="44">
        <v>6115</v>
      </c>
      <c r="M6118" s="34">
        <v>255</v>
      </c>
      <c r="N6118" s="34">
        <v>19</v>
      </c>
      <c r="O6118" s="45">
        <v>859.07112349641727</v>
      </c>
      <c r="P6118" s="44">
        <v>6115</v>
      </c>
      <c r="Q6118" s="34">
        <v>255</v>
      </c>
      <c r="R6118" s="34">
        <v>19</v>
      </c>
      <c r="S6118" s="45">
        <v>1081.3686788427672</v>
      </c>
      <c r="T6118" s="44">
        <v>6115</v>
      </c>
      <c r="U6118" s="34">
        <v>255</v>
      </c>
      <c r="V6118" s="34">
        <v>19</v>
      </c>
      <c r="W6118" s="45">
        <v>2931.2819790998983</v>
      </c>
    </row>
    <row r="6119" spans="12:23" x14ac:dyDescent="0.3">
      <c r="L6119" s="44">
        <v>6116</v>
      </c>
      <c r="M6119" s="34">
        <v>255</v>
      </c>
      <c r="N6119" s="34">
        <v>20</v>
      </c>
      <c r="O6119" s="45">
        <v>534.59619548734997</v>
      </c>
      <c r="P6119" s="44">
        <v>6116</v>
      </c>
      <c r="Q6119" s="34">
        <v>255</v>
      </c>
      <c r="R6119" s="34">
        <v>20</v>
      </c>
      <c r="S6119" s="45">
        <v>672.93099001591133</v>
      </c>
      <c r="T6119" s="44">
        <v>6116</v>
      </c>
      <c r="U6119" s="34">
        <v>255</v>
      </c>
      <c r="V6119" s="34">
        <v>20</v>
      </c>
      <c r="W6119" s="45">
        <v>1824.1239299832789</v>
      </c>
    </row>
    <row r="6120" spans="12:23" x14ac:dyDescent="0.3">
      <c r="L6120" s="44">
        <v>6117</v>
      </c>
      <c r="M6120" s="34">
        <v>255</v>
      </c>
      <c r="N6120" s="34">
        <v>21</v>
      </c>
      <c r="O6120" s="45">
        <v>505.93610541397373</v>
      </c>
      <c r="P6120" s="44">
        <v>6117</v>
      </c>
      <c r="Q6120" s="34">
        <v>255</v>
      </c>
      <c r="R6120" s="34">
        <v>21</v>
      </c>
      <c r="S6120" s="45">
        <v>636.85467119841496</v>
      </c>
      <c r="T6120" s="44">
        <v>6117</v>
      </c>
      <c r="U6120" s="34">
        <v>255</v>
      </c>
      <c r="V6120" s="34">
        <v>21</v>
      </c>
      <c r="W6120" s="45">
        <v>1726.3313220679483</v>
      </c>
    </row>
    <row r="6121" spans="12:23" x14ac:dyDescent="0.3">
      <c r="L6121" s="44">
        <v>6118</v>
      </c>
      <c r="M6121" s="34">
        <v>255</v>
      </c>
      <c r="N6121" s="34">
        <v>22</v>
      </c>
      <c r="O6121" s="45">
        <v>601.40712640003642</v>
      </c>
      <c r="P6121" s="44">
        <v>6118</v>
      </c>
      <c r="Q6121" s="34">
        <v>255</v>
      </c>
      <c r="R6121" s="34">
        <v>22</v>
      </c>
      <c r="S6121" s="45">
        <v>757.03025271637443</v>
      </c>
      <c r="T6121" s="44">
        <v>6118</v>
      </c>
      <c r="U6121" s="34">
        <v>255</v>
      </c>
      <c r="V6121" s="34">
        <v>22</v>
      </c>
      <c r="W6121" s="45">
        <v>2052.0930380522022</v>
      </c>
    </row>
    <row r="6122" spans="12:23" x14ac:dyDescent="0.3">
      <c r="L6122" s="44">
        <v>6119</v>
      </c>
      <c r="M6122" s="34">
        <v>255</v>
      </c>
      <c r="N6122" s="34">
        <v>23</v>
      </c>
      <c r="O6122" s="45">
        <v>458.2549690138722</v>
      </c>
      <c r="P6122" s="44">
        <v>6119</v>
      </c>
      <c r="Q6122" s="34">
        <v>255</v>
      </c>
      <c r="R6122" s="34">
        <v>23</v>
      </c>
      <c r="S6122" s="45">
        <v>576.83532464553946</v>
      </c>
      <c r="T6122" s="44">
        <v>6119</v>
      </c>
      <c r="U6122" s="34">
        <v>255</v>
      </c>
      <c r="V6122" s="34">
        <v>23</v>
      </c>
      <c r="W6122" s="45">
        <v>1563.6359967917697</v>
      </c>
    </row>
    <row r="6123" spans="12:23" x14ac:dyDescent="0.3">
      <c r="L6123" s="44">
        <v>6120</v>
      </c>
      <c r="M6123" s="34">
        <v>255</v>
      </c>
      <c r="N6123" s="34">
        <v>24</v>
      </c>
      <c r="O6123" s="45">
        <v>248.15347393301843</v>
      </c>
      <c r="P6123" s="44">
        <v>6120</v>
      </c>
      <c r="Q6123" s="34">
        <v>255</v>
      </c>
      <c r="R6123" s="34">
        <v>24</v>
      </c>
      <c r="S6123" s="45">
        <v>312.36691225870345</v>
      </c>
      <c r="T6123" s="44">
        <v>6120</v>
      </c>
      <c r="U6123" s="34">
        <v>255</v>
      </c>
      <c r="V6123" s="34">
        <v>24</v>
      </c>
      <c r="W6123" s="45">
        <v>846.73758236727292</v>
      </c>
    </row>
    <row r="6124" spans="12:23" x14ac:dyDescent="0.3">
      <c r="L6124" s="44">
        <v>6121</v>
      </c>
      <c r="M6124" s="34">
        <v>256</v>
      </c>
      <c r="N6124" s="34">
        <v>1</v>
      </c>
      <c r="O6124" s="45">
        <v>458.20553802029951</v>
      </c>
      <c r="P6124" s="44">
        <v>6121</v>
      </c>
      <c r="Q6124" s="34">
        <v>256</v>
      </c>
      <c r="R6124" s="34">
        <v>1</v>
      </c>
      <c r="S6124" s="45">
        <v>576.77310263999004</v>
      </c>
      <c r="T6124" s="44">
        <v>6121</v>
      </c>
      <c r="U6124" s="34">
        <v>256</v>
      </c>
      <c r="V6124" s="34">
        <v>1</v>
      </c>
      <c r="W6124" s="45">
        <v>1563.4673306863617</v>
      </c>
    </row>
    <row r="6125" spans="12:23" x14ac:dyDescent="0.3">
      <c r="L6125" s="44">
        <v>6122</v>
      </c>
      <c r="M6125" s="34">
        <v>256</v>
      </c>
      <c r="N6125" s="34">
        <v>2</v>
      </c>
      <c r="O6125" s="45">
        <v>276.75424681410783</v>
      </c>
      <c r="P6125" s="44">
        <v>6122</v>
      </c>
      <c r="Q6125" s="34">
        <v>256</v>
      </c>
      <c r="R6125" s="34">
        <v>2</v>
      </c>
      <c r="S6125" s="45">
        <v>348.36856466954094</v>
      </c>
      <c r="T6125" s="44">
        <v>6122</v>
      </c>
      <c r="U6125" s="34">
        <v>256</v>
      </c>
      <c r="V6125" s="34">
        <v>2</v>
      </c>
      <c r="W6125" s="45">
        <v>944.32779095611511</v>
      </c>
    </row>
    <row r="6126" spans="12:23" x14ac:dyDescent="0.3">
      <c r="L6126" s="44">
        <v>6123</v>
      </c>
      <c r="M6126" s="34">
        <v>256</v>
      </c>
      <c r="N6126" s="34">
        <v>3</v>
      </c>
      <c r="O6126" s="45">
        <v>467.73583358109113</v>
      </c>
      <c r="P6126" s="44">
        <v>6123</v>
      </c>
      <c r="Q6126" s="34">
        <v>256</v>
      </c>
      <c r="R6126" s="34">
        <v>3</v>
      </c>
      <c r="S6126" s="45">
        <v>588.76950530989916</v>
      </c>
      <c r="T6126" s="44">
        <v>6123</v>
      </c>
      <c r="U6126" s="34">
        <v>256</v>
      </c>
      <c r="V6126" s="34">
        <v>3</v>
      </c>
      <c r="W6126" s="45">
        <v>1595.9861558089488</v>
      </c>
    </row>
    <row r="6127" spans="12:23" x14ac:dyDescent="0.3">
      <c r="L6127" s="44">
        <v>6124</v>
      </c>
      <c r="M6127" s="34">
        <v>256</v>
      </c>
      <c r="N6127" s="34">
        <v>4</v>
      </c>
      <c r="O6127" s="45">
        <v>439.03619871285667</v>
      </c>
      <c r="P6127" s="44">
        <v>6124</v>
      </c>
      <c r="Q6127" s="34">
        <v>256</v>
      </c>
      <c r="R6127" s="34">
        <v>4</v>
      </c>
      <c r="S6127" s="45">
        <v>552.64340888796312</v>
      </c>
      <c r="T6127" s="44">
        <v>6124</v>
      </c>
      <c r="U6127" s="34">
        <v>256</v>
      </c>
      <c r="V6127" s="34">
        <v>4</v>
      </c>
      <c r="W6127" s="45">
        <v>1498.0586150092915</v>
      </c>
    </row>
    <row r="6128" spans="12:23" x14ac:dyDescent="0.3">
      <c r="L6128" s="44">
        <v>6125</v>
      </c>
      <c r="M6128" s="34">
        <v>256</v>
      </c>
      <c r="N6128" s="34">
        <v>5</v>
      </c>
      <c r="O6128" s="45">
        <v>897.3801435151596</v>
      </c>
      <c r="P6128" s="44">
        <v>6125</v>
      </c>
      <c r="Q6128" s="34">
        <v>256</v>
      </c>
      <c r="R6128" s="34">
        <v>5</v>
      </c>
      <c r="S6128" s="45">
        <v>1129.5907331434914</v>
      </c>
      <c r="T6128" s="44">
        <v>6125</v>
      </c>
      <c r="U6128" s="34">
        <v>256</v>
      </c>
      <c r="V6128" s="34">
        <v>5</v>
      </c>
      <c r="W6128" s="45">
        <v>3061.9982107907954</v>
      </c>
    </row>
    <row r="6129" spans="12:23" x14ac:dyDescent="0.3">
      <c r="L6129" s="44">
        <v>6126</v>
      </c>
      <c r="M6129" s="34">
        <v>256</v>
      </c>
      <c r="N6129" s="34">
        <v>6</v>
      </c>
      <c r="O6129" s="45">
        <v>1107.3531180127247</v>
      </c>
      <c r="P6129" s="44">
        <v>6126</v>
      </c>
      <c r="Q6129" s="34">
        <v>256</v>
      </c>
      <c r="R6129" s="34">
        <v>6</v>
      </c>
      <c r="S6129" s="45">
        <v>1393.8973683158993</v>
      </c>
      <c r="T6129" s="44">
        <v>6126</v>
      </c>
      <c r="U6129" s="34">
        <v>256</v>
      </c>
      <c r="V6129" s="34">
        <v>6</v>
      </c>
      <c r="W6129" s="45">
        <v>3778.4580933412321</v>
      </c>
    </row>
    <row r="6130" spans="12:23" x14ac:dyDescent="0.3">
      <c r="L6130" s="44">
        <v>6127</v>
      </c>
      <c r="M6130" s="34">
        <v>256</v>
      </c>
      <c r="N6130" s="34">
        <v>7</v>
      </c>
      <c r="O6130" s="45">
        <v>1059.6620954139087</v>
      </c>
      <c r="P6130" s="44">
        <v>6127</v>
      </c>
      <c r="Q6130" s="34">
        <v>256</v>
      </c>
      <c r="R6130" s="34">
        <v>7</v>
      </c>
      <c r="S6130" s="45">
        <v>1333.8655773619139</v>
      </c>
      <c r="T6130" s="44">
        <v>6127</v>
      </c>
      <c r="U6130" s="34">
        <v>256</v>
      </c>
      <c r="V6130" s="34">
        <v>7</v>
      </c>
      <c r="W6130" s="45">
        <v>3615.7290348439719</v>
      </c>
    </row>
    <row r="6131" spans="12:23" x14ac:dyDescent="0.3">
      <c r="L6131" s="44">
        <v>6128</v>
      </c>
      <c r="M6131" s="34">
        <v>256</v>
      </c>
      <c r="N6131" s="34">
        <v>8</v>
      </c>
      <c r="O6131" s="45">
        <v>563.15742357358124</v>
      </c>
      <c r="P6131" s="44">
        <v>6128</v>
      </c>
      <c r="Q6131" s="34">
        <v>256</v>
      </c>
      <c r="R6131" s="34">
        <v>8</v>
      </c>
      <c r="S6131" s="45">
        <v>708.88286482230933</v>
      </c>
      <c r="T6131" s="44">
        <v>6128</v>
      </c>
      <c r="U6131" s="34">
        <v>256</v>
      </c>
      <c r="V6131" s="34">
        <v>8</v>
      </c>
      <c r="W6131" s="45">
        <v>1921.5792056877951</v>
      </c>
    </row>
    <row r="6132" spans="12:23" x14ac:dyDescent="0.3">
      <c r="L6132" s="44">
        <v>6129</v>
      </c>
      <c r="M6132" s="34">
        <v>256</v>
      </c>
      <c r="N6132" s="34">
        <v>9</v>
      </c>
      <c r="O6132" s="45">
        <v>773.20948766086246</v>
      </c>
      <c r="P6132" s="44">
        <v>6129</v>
      </c>
      <c r="Q6132" s="34">
        <v>256</v>
      </c>
      <c r="R6132" s="34">
        <v>9</v>
      </c>
      <c r="S6132" s="45">
        <v>973.28905520359592</v>
      </c>
      <c r="T6132" s="44">
        <v>6129</v>
      </c>
      <c r="U6132" s="34">
        <v>256</v>
      </c>
      <c r="V6132" s="34">
        <v>9</v>
      </c>
      <c r="W6132" s="45">
        <v>2638.3089540068841</v>
      </c>
    </row>
    <row r="6133" spans="12:23" x14ac:dyDescent="0.3">
      <c r="L6133" s="44">
        <v>6130</v>
      </c>
      <c r="M6133" s="34">
        <v>256</v>
      </c>
      <c r="N6133" s="34">
        <v>10</v>
      </c>
      <c r="O6133" s="45">
        <v>1002.2727118761542</v>
      </c>
      <c r="P6133" s="44">
        <v>6130</v>
      </c>
      <c r="Q6133" s="34">
        <v>256</v>
      </c>
      <c r="R6133" s="34">
        <v>10</v>
      </c>
      <c r="S6133" s="45">
        <v>1261.6258289191514</v>
      </c>
      <c r="T6133" s="44">
        <v>6130</v>
      </c>
      <c r="U6133" s="34">
        <v>256</v>
      </c>
      <c r="V6133" s="34">
        <v>10</v>
      </c>
      <c r="W6133" s="45">
        <v>3419.9076864657391</v>
      </c>
    </row>
    <row r="6134" spans="12:23" x14ac:dyDescent="0.3">
      <c r="L6134" s="44">
        <v>6131</v>
      </c>
      <c r="M6134" s="34">
        <v>256</v>
      </c>
      <c r="N6134" s="34">
        <v>11</v>
      </c>
      <c r="O6134" s="45">
        <v>515.4762871734797</v>
      </c>
      <c r="P6134" s="44">
        <v>6131</v>
      </c>
      <c r="Q6134" s="34">
        <v>256</v>
      </c>
      <c r="R6134" s="34">
        <v>11</v>
      </c>
      <c r="S6134" s="45">
        <v>648.86351826943383</v>
      </c>
      <c r="T6134" s="44">
        <v>6131</v>
      </c>
      <c r="U6134" s="34">
        <v>256</v>
      </c>
      <c r="V6134" s="34">
        <v>11</v>
      </c>
      <c r="W6134" s="45">
        <v>1758.8838804116162</v>
      </c>
    </row>
    <row r="6135" spans="12:23" x14ac:dyDescent="0.3">
      <c r="L6135" s="44">
        <v>6132</v>
      </c>
      <c r="M6135" s="34">
        <v>256</v>
      </c>
      <c r="N6135" s="34">
        <v>12</v>
      </c>
      <c r="O6135" s="45">
        <v>525.01646893298584</v>
      </c>
      <c r="P6135" s="44">
        <v>6132</v>
      </c>
      <c r="Q6135" s="34">
        <v>256</v>
      </c>
      <c r="R6135" s="34">
        <v>12</v>
      </c>
      <c r="S6135" s="45">
        <v>660.87236534045292</v>
      </c>
      <c r="T6135" s="44">
        <v>6132</v>
      </c>
      <c r="U6135" s="34">
        <v>256</v>
      </c>
      <c r="V6135" s="34">
        <v>12</v>
      </c>
      <c r="W6135" s="45">
        <v>1791.4364387552848</v>
      </c>
    </row>
    <row r="6136" spans="12:23" x14ac:dyDescent="0.3">
      <c r="L6136" s="44">
        <v>6133</v>
      </c>
      <c r="M6136" s="34">
        <v>256</v>
      </c>
      <c r="N6136" s="34">
        <v>13</v>
      </c>
      <c r="O6136" s="45">
        <v>601.39724020132178</v>
      </c>
      <c r="P6136" s="44">
        <v>6133</v>
      </c>
      <c r="Q6136" s="34">
        <v>256</v>
      </c>
      <c r="R6136" s="34">
        <v>13</v>
      </c>
      <c r="S6136" s="45">
        <v>757.01780831526435</v>
      </c>
      <c r="T6136" s="44">
        <v>6133</v>
      </c>
      <c r="U6136" s="34">
        <v>256</v>
      </c>
      <c r="V6136" s="34">
        <v>13</v>
      </c>
      <c r="W6136" s="45">
        <v>2052.0593048311202</v>
      </c>
    </row>
    <row r="6137" spans="12:23" x14ac:dyDescent="0.3">
      <c r="L6137" s="44">
        <v>6134</v>
      </c>
      <c r="M6137" s="34">
        <v>256</v>
      </c>
      <c r="N6137" s="34">
        <v>14</v>
      </c>
      <c r="O6137" s="45">
        <v>725.52835126076081</v>
      </c>
      <c r="P6137" s="44">
        <v>6134</v>
      </c>
      <c r="Q6137" s="34">
        <v>256</v>
      </c>
      <c r="R6137" s="34">
        <v>14</v>
      </c>
      <c r="S6137" s="45">
        <v>913.26970865072042</v>
      </c>
      <c r="T6137" s="44">
        <v>6134</v>
      </c>
      <c r="U6137" s="34">
        <v>256</v>
      </c>
      <c r="V6137" s="34">
        <v>14</v>
      </c>
      <c r="W6137" s="45">
        <v>2475.6136287307054</v>
      </c>
    </row>
    <row r="6138" spans="12:23" x14ac:dyDescent="0.3">
      <c r="L6138" s="44">
        <v>6135</v>
      </c>
      <c r="M6138" s="34">
        <v>256</v>
      </c>
      <c r="N6138" s="34">
        <v>15</v>
      </c>
      <c r="O6138" s="45">
        <v>658.61855836092957</v>
      </c>
      <c r="P6138" s="44">
        <v>6135</v>
      </c>
      <c r="Q6138" s="34">
        <v>256</v>
      </c>
      <c r="R6138" s="34">
        <v>15</v>
      </c>
      <c r="S6138" s="45">
        <v>829.04600193915905</v>
      </c>
      <c r="T6138" s="44">
        <v>6135</v>
      </c>
      <c r="U6138" s="34">
        <v>256</v>
      </c>
      <c r="V6138" s="34">
        <v>15</v>
      </c>
      <c r="W6138" s="45">
        <v>2247.3071884509677</v>
      </c>
    </row>
    <row r="6139" spans="12:23" x14ac:dyDescent="0.3">
      <c r="L6139" s="44">
        <v>6136</v>
      </c>
      <c r="M6139" s="34">
        <v>256</v>
      </c>
      <c r="N6139" s="34">
        <v>16</v>
      </c>
      <c r="O6139" s="45">
        <v>629.99801308241103</v>
      </c>
      <c r="P6139" s="44">
        <v>6136</v>
      </c>
      <c r="Q6139" s="34">
        <v>256</v>
      </c>
      <c r="R6139" s="34">
        <v>16</v>
      </c>
      <c r="S6139" s="45">
        <v>793.01946072610178</v>
      </c>
      <c r="T6139" s="44">
        <v>6136</v>
      </c>
      <c r="U6139" s="34">
        <v>256</v>
      </c>
      <c r="V6139" s="34">
        <v>16</v>
      </c>
      <c r="W6139" s="45">
        <v>2149.6495134199622</v>
      </c>
    </row>
    <row r="6140" spans="12:23" x14ac:dyDescent="0.3">
      <c r="L6140" s="44">
        <v>6137</v>
      </c>
      <c r="M6140" s="34">
        <v>256</v>
      </c>
      <c r="N6140" s="34">
        <v>17</v>
      </c>
      <c r="O6140" s="45">
        <v>620.46771752161942</v>
      </c>
      <c r="P6140" s="44">
        <v>6137</v>
      </c>
      <c r="Q6140" s="34">
        <v>256</v>
      </c>
      <c r="R6140" s="34">
        <v>17</v>
      </c>
      <c r="S6140" s="45">
        <v>781.02305805619244</v>
      </c>
      <c r="T6140" s="44">
        <v>6137</v>
      </c>
      <c r="U6140" s="34">
        <v>256</v>
      </c>
      <c r="V6140" s="34">
        <v>17</v>
      </c>
      <c r="W6140" s="45">
        <v>2117.1306882973749</v>
      </c>
    </row>
    <row r="6141" spans="12:23" x14ac:dyDescent="0.3">
      <c r="L6141" s="44">
        <v>6138</v>
      </c>
      <c r="M6141" s="34">
        <v>256</v>
      </c>
      <c r="N6141" s="34">
        <v>18</v>
      </c>
      <c r="O6141" s="45">
        <v>687.26876223559134</v>
      </c>
      <c r="P6141" s="44">
        <v>6138</v>
      </c>
      <c r="Q6141" s="34">
        <v>256</v>
      </c>
      <c r="R6141" s="34">
        <v>18</v>
      </c>
      <c r="S6141" s="45">
        <v>865.10987635554557</v>
      </c>
      <c r="T6141" s="44">
        <v>6138</v>
      </c>
      <c r="U6141" s="34">
        <v>256</v>
      </c>
      <c r="V6141" s="34">
        <v>18</v>
      </c>
      <c r="W6141" s="45">
        <v>2345.066063145217</v>
      </c>
    </row>
    <row r="6142" spans="12:23" x14ac:dyDescent="0.3">
      <c r="L6142" s="44">
        <v>6139</v>
      </c>
      <c r="M6142" s="34">
        <v>256</v>
      </c>
      <c r="N6142" s="34">
        <v>19</v>
      </c>
      <c r="O6142" s="45">
        <v>916.42096223931378</v>
      </c>
      <c r="P6142" s="44">
        <v>6139</v>
      </c>
      <c r="Q6142" s="34">
        <v>256</v>
      </c>
      <c r="R6142" s="34">
        <v>19</v>
      </c>
      <c r="S6142" s="45">
        <v>1153.5586496810902</v>
      </c>
      <c r="T6142" s="44">
        <v>6139</v>
      </c>
      <c r="U6142" s="34">
        <v>256</v>
      </c>
      <c r="V6142" s="34">
        <v>19</v>
      </c>
      <c r="W6142" s="45">
        <v>3126.9683945938059</v>
      </c>
    </row>
    <row r="6143" spans="12:23" x14ac:dyDescent="0.3">
      <c r="L6143" s="44">
        <v>6140</v>
      </c>
      <c r="M6143" s="34">
        <v>256</v>
      </c>
      <c r="N6143" s="34">
        <v>20</v>
      </c>
      <c r="O6143" s="45">
        <v>687.3379656265929</v>
      </c>
      <c r="P6143" s="44">
        <v>6140</v>
      </c>
      <c r="Q6143" s="34">
        <v>256</v>
      </c>
      <c r="R6143" s="34">
        <v>20</v>
      </c>
      <c r="S6143" s="45">
        <v>865.19698716331459</v>
      </c>
      <c r="T6143" s="44">
        <v>6140</v>
      </c>
      <c r="U6143" s="34">
        <v>256</v>
      </c>
      <c r="V6143" s="34">
        <v>20</v>
      </c>
      <c r="W6143" s="45">
        <v>2345.3021956927873</v>
      </c>
    </row>
    <row r="6144" spans="12:23" x14ac:dyDescent="0.3">
      <c r="L6144" s="44">
        <v>6141</v>
      </c>
      <c r="M6144" s="34">
        <v>256</v>
      </c>
      <c r="N6144" s="34">
        <v>21</v>
      </c>
      <c r="O6144" s="45">
        <v>744.64825957463142</v>
      </c>
      <c r="P6144" s="44">
        <v>6141</v>
      </c>
      <c r="Q6144" s="34">
        <v>256</v>
      </c>
      <c r="R6144" s="34">
        <v>21</v>
      </c>
      <c r="S6144" s="45">
        <v>937.33718039719827</v>
      </c>
      <c r="T6144" s="44">
        <v>6141</v>
      </c>
      <c r="U6144" s="34">
        <v>256</v>
      </c>
      <c r="V6144" s="34">
        <v>21</v>
      </c>
      <c r="W6144" s="45">
        <v>2540.8536783023692</v>
      </c>
    </row>
    <row r="6145" spans="12:23" x14ac:dyDescent="0.3">
      <c r="L6145" s="44">
        <v>6142</v>
      </c>
      <c r="M6145" s="34">
        <v>256</v>
      </c>
      <c r="N6145" s="34">
        <v>22</v>
      </c>
      <c r="O6145" s="45">
        <v>420.01515238613149</v>
      </c>
      <c r="P6145" s="44">
        <v>6142</v>
      </c>
      <c r="Q6145" s="34">
        <v>256</v>
      </c>
      <c r="R6145" s="34">
        <v>22</v>
      </c>
      <c r="S6145" s="45">
        <v>528.70038115258421</v>
      </c>
      <c r="T6145" s="44">
        <v>6142</v>
      </c>
      <c r="U6145" s="34">
        <v>256</v>
      </c>
      <c r="V6145" s="34">
        <v>22</v>
      </c>
      <c r="W6145" s="45">
        <v>1433.1558976484437</v>
      </c>
    </row>
    <row r="6146" spans="12:23" x14ac:dyDescent="0.3">
      <c r="L6146" s="44">
        <v>6143</v>
      </c>
      <c r="M6146" s="34">
        <v>256</v>
      </c>
      <c r="N6146" s="34">
        <v>23</v>
      </c>
      <c r="O6146" s="45">
        <v>477.27601534059733</v>
      </c>
      <c r="P6146" s="44">
        <v>6143</v>
      </c>
      <c r="Q6146" s="34">
        <v>256</v>
      </c>
      <c r="R6146" s="34">
        <v>23</v>
      </c>
      <c r="S6146" s="45">
        <v>600.77835238091836</v>
      </c>
      <c r="T6146" s="44">
        <v>6143</v>
      </c>
      <c r="U6146" s="34">
        <v>256</v>
      </c>
      <c r="V6146" s="34">
        <v>23</v>
      </c>
      <c r="W6146" s="45">
        <v>1628.5387141526173</v>
      </c>
    </row>
    <row r="6147" spans="12:23" x14ac:dyDescent="0.3">
      <c r="L6147" s="44">
        <v>6144</v>
      </c>
      <c r="M6147" s="34">
        <v>256</v>
      </c>
      <c r="N6147" s="34">
        <v>24</v>
      </c>
      <c r="O6147" s="45">
        <v>267.22395125331616</v>
      </c>
      <c r="P6147" s="44">
        <v>6144</v>
      </c>
      <c r="Q6147" s="34">
        <v>256</v>
      </c>
      <c r="R6147" s="34">
        <v>24</v>
      </c>
      <c r="S6147" s="45">
        <v>336.37216199963171</v>
      </c>
      <c r="T6147" s="44">
        <v>6144</v>
      </c>
      <c r="U6147" s="34">
        <v>256</v>
      </c>
      <c r="V6147" s="34">
        <v>24</v>
      </c>
      <c r="W6147" s="45">
        <v>911.80896583352819</v>
      </c>
    </row>
    <row r="6148" spans="12:23" x14ac:dyDescent="0.3">
      <c r="L6148" s="44">
        <v>6145</v>
      </c>
      <c r="M6148" s="34">
        <v>257</v>
      </c>
      <c r="N6148" s="34">
        <v>1</v>
      </c>
      <c r="O6148" s="45">
        <v>324.54413140006898</v>
      </c>
      <c r="P6148" s="44">
        <v>6145</v>
      </c>
      <c r="Q6148" s="34">
        <v>257</v>
      </c>
      <c r="R6148" s="34">
        <v>1</v>
      </c>
      <c r="S6148" s="45">
        <v>408.52479963462491</v>
      </c>
      <c r="T6148" s="44">
        <v>6145</v>
      </c>
      <c r="U6148" s="34">
        <v>257</v>
      </c>
      <c r="V6148" s="34">
        <v>1</v>
      </c>
      <c r="W6148" s="45">
        <v>1107.3941816641905</v>
      </c>
    </row>
    <row r="6149" spans="12:23" x14ac:dyDescent="0.3">
      <c r="L6149" s="44">
        <v>6146</v>
      </c>
      <c r="M6149" s="34">
        <v>257</v>
      </c>
      <c r="N6149" s="34">
        <v>2</v>
      </c>
      <c r="O6149" s="45">
        <v>524.9176069458407</v>
      </c>
      <c r="P6149" s="44">
        <v>6146</v>
      </c>
      <c r="Q6149" s="34">
        <v>257</v>
      </c>
      <c r="R6149" s="34">
        <v>2</v>
      </c>
      <c r="S6149" s="45">
        <v>660.74792132935431</v>
      </c>
      <c r="T6149" s="44">
        <v>6146</v>
      </c>
      <c r="U6149" s="34">
        <v>257</v>
      </c>
      <c r="V6149" s="34">
        <v>2</v>
      </c>
      <c r="W6149" s="45">
        <v>1791.0991065444696</v>
      </c>
    </row>
    <row r="6150" spans="12:23" x14ac:dyDescent="0.3">
      <c r="L6150" s="44">
        <v>6147</v>
      </c>
      <c r="M6150" s="34">
        <v>257</v>
      </c>
      <c r="N6150" s="34">
        <v>3</v>
      </c>
      <c r="O6150" s="45">
        <v>1021.4321649848824</v>
      </c>
      <c r="P6150" s="44">
        <v>6147</v>
      </c>
      <c r="Q6150" s="34">
        <v>257</v>
      </c>
      <c r="R6150" s="34">
        <v>3</v>
      </c>
      <c r="S6150" s="45">
        <v>1285.7430782700685</v>
      </c>
      <c r="T6150" s="44">
        <v>6147</v>
      </c>
      <c r="U6150" s="34">
        <v>257</v>
      </c>
      <c r="V6150" s="34">
        <v>3</v>
      </c>
      <c r="W6150" s="45">
        <v>3485.2826689217277</v>
      </c>
    </row>
    <row r="6151" spans="12:23" x14ac:dyDescent="0.3">
      <c r="L6151" s="44">
        <v>6148</v>
      </c>
      <c r="M6151" s="34">
        <v>257</v>
      </c>
      <c r="N6151" s="34">
        <v>4</v>
      </c>
      <c r="O6151" s="45">
        <v>315.00394964056284</v>
      </c>
      <c r="P6151" s="44">
        <v>6148</v>
      </c>
      <c r="Q6151" s="34">
        <v>257</v>
      </c>
      <c r="R6151" s="34">
        <v>4</v>
      </c>
      <c r="S6151" s="45">
        <v>396.51595256360582</v>
      </c>
      <c r="T6151" s="44">
        <v>6148</v>
      </c>
      <c r="U6151" s="34">
        <v>257</v>
      </c>
      <c r="V6151" s="34">
        <v>4</v>
      </c>
      <c r="W6151" s="45">
        <v>1074.8416233205219</v>
      </c>
    </row>
    <row r="6152" spans="12:23" x14ac:dyDescent="0.3">
      <c r="L6152" s="44">
        <v>6149</v>
      </c>
      <c r="M6152" s="34">
        <v>257</v>
      </c>
      <c r="N6152" s="34">
        <v>5</v>
      </c>
      <c r="O6152" s="45">
        <v>658.47026538021191</v>
      </c>
      <c r="P6152" s="44">
        <v>6149</v>
      </c>
      <c r="Q6152" s="34">
        <v>257</v>
      </c>
      <c r="R6152" s="34">
        <v>5</v>
      </c>
      <c r="S6152" s="45">
        <v>828.85933592251115</v>
      </c>
      <c r="T6152" s="44">
        <v>6149</v>
      </c>
      <c r="U6152" s="34">
        <v>257</v>
      </c>
      <c r="V6152" s="34">
        <v>5</v>
      </c>
      <c r="W6152" s="45">
        <v>2246.801190134745</v>
      </c>
    </row>
    <row r="6153" spans="12:23" x14ac:dyDescent="0.3">
      <c r="L6153" s="44">
        <v>6150</v>
      </c>
      <c r="M6153" s="34">
        <v>257</v>
      </c>
      <c r="N6153" s="34">
        <v>6</v>
      </c>
      <c r="O6153" s="45">
        <v>1432.0455423935118</v>
      </c>
      <c r="P6153" s="44">
        <v>6150</v>
      </c>
      <c r="Q6153" s="34">
        <v>257</v>
      </c>
      <c r="R6153" s="34">
        <v>6</v>
      </c>
      <c r="S6153" s="45">
        <v>1802.6088339671728</v>
      </c>
      <c r="T6153" s="44">
        <v>6150</v>
      </c>
      <c r="U6153" s="34">
        <v>257</v>
      </c>
      <c r="V6153" s="34">
        <v>6</v>
      </c>
      <c r="W6153" s="45">
        <v>4886.3582733216472</v>
      </c>
    </row>
    <row r="6154" spans="12:23" x14ac:dyDescent="0.3">
      <c r="L6154" s="44">
        <v>6151</v>
      </c>
      <c r="M6154" s="34">
        <v>257</v>
      </c>
      <c r="N6154" s="34">
        <v>7</v>
      </c>
      <c r="O6154" s="45">
        <v>964.06255384455699</v>
      </c>
      <c r="P6154" s="44">
        <v>6151</v>
      </c>
      <c r="Q6154" s="34">
        <v>257</v>
      </c>
      <c r="R6154" s="34">
        <v>7</v>
      </c>
      <c r="S6154" s="45">
        <v>1213.5282186295258</v>
      </c>
      <c r="T6154" s="44">
        <v>6151</v>
      </c>
      <c r="U6154" s="34">
        <v>257</v>
      </c>
      <c r="V6154" s="34">
        <v>7</v>
      </c>
      <c r="W6154" s="45">
        <v>3289.5287869856575</v>
      </c>
    </row>
    <row r="6155" spans="12:23" x14ac:dyDescent="0.3">
      <c r="L6155" s="44">
        <v>6152</v>
      </c>
      <c r="M6155" s="34">
        <v>257</v>
      </c>
      <c r="N6155" s="34">
        <v>8</v>
      </c>
      <c r="O6155" s="45">
        <v>945.13048330626248</v>
      </c>
      <c r="P6155" s="44">
        <v>6152</v>
      </c>
      <c r="Q6155" s="34">
        <v>257</v>
      </c>
      <c r="R6155" s="34">
        <v>8</v>
      </c>
      <c r="S6155" s="45">
        <v>1189.6971905041357</v>
      </c>
      <c r="T6155" s="44">
        <v>6152</v>
      </c>
      <c r="U6155" s="34">
        <v>257</v>
      </c>
      <c r="V6155" s="34">
        <v>8</v>
      </c>
      <c r="W6155" s="45">
        <v>3224.9296686145435</v>
      </c>
    </row>
    <row r="6156" spans="12:23" x14ac:dyDescent="0.3">
      <c r="L6156" s="44">
        <v>6153</v>
      </c>
      <c r="M6156" s="34">
        <v>257</v>
      </c>
      <c r="N6156" s="34">
        <v>9</v>
      </c>
      <c r="O6156" s="45">
        <v>906.92032527466563</v>
      </c>
      <c r="P6156" s="44">
        <v>6153</v>
      </c>
      <c r="Q6156" s="34">
        <v>257</v>
      </c>
      <c r="R6156" s="34">
        <v>9</v>
      </c>
      <c r="S6156" s="45">
        <v>1141.5995802145103</v>
      </c>
      <c r="T6156" s="44">
        <v>6153</v>
      </c>
      <c r="U6156" s="34">
        <v>257</v>
      </c>
      <c r="V6156" s="34">
        <v>9</v>
      </c>
      <c r="W6156" s="45">
        <v>3094.5507691344633</v>
      </c>
    </row>
    <row r="6157" spans="12:23" x14ac:dyDescent="0.3">
      <c r="L6157" s="44">
        <v>6154</v>
      </c>
      <c r="M6157" s="34">
        <v>257</v>
      </c>
      <c r="N6157" s="34">
        <v>10</v>
      </c>
      <c r="O6157" s="45">
        <v>658.70753414935984</v>
      </c>
      <c r="P6157" s="44">
        <v>6154</v>
      </c>
      <c r="Q6157" s="34">
        <v>257</v>
      </c>
      <c r="R6157" s="34">
        <v>10</v>
      </c>
      <c r="S6157" s="45">
        <v>829.15800154914746</v>
      </c>
      <c r="T6157" s="44">
        <v>6154</v>
      </c>
      <c r="U6157" s="34">
        <v>257</v>
      </c>
      <c r="V6157" s="34">
        <v>10</v>
      </c>
      <c r="W6157" s="45">
        <v>2247.6107874407003</v>
      </c>
    </row>
    <row r="6158" spans="12:23" x14ac:dyDescent="0.3">
      <c r="L6158" s="44">
        <v>6155</v>
      </c>
      <c r="M6158" s="34">
        <v>257</v>
      </c>
      <c r="N6158" s="34">
        <v>11</v>
      </c>
      <c r="O6158" s="45">
        <v>792.24042018630189</v>
      </c>
      <c r="P6158" s="44">
        <v>6155</v>
      </c>
      <c r="Q6158" s="34">
        <v>257</v>
      </c>
      <c r="R6158" s="34">
        <v>11</v>
      </c>
      <c r="S6158" s="45">
        <v>997.24452734008446</v>
      </c>
      <c r="T6158" s="44">
        <v>6155</v>
      </c>
      <c r="U6158" s="34">
        <v>257</v>
      </c>
      <c r="V6158" s="34">
        <v>11</v>
      </c>
      <c r="W6158" s="45">
        <v>2703.2454045888126</v>
      </c>
    </row>
    <row r="6159" spans="12:23" x14ac:dyDescent="0.3">
      <c r="L6159" s="44">
        <v>6156</v>
      </c>
      <c r="M6159" s="34">
        <v>257</v>
      </c>
      <c r="N6159" s="34">
        <v>12</v>
      </c>
      <c r="O6159" s="45">
        <v>620.47760372033406</v>
      </c>
      <c r="P6159" s="44">
        <v>6156</v>
      </c>
      <c r="Q6159" s="34">
        <v>257</v>
      </c>
      <c r="R6159" s="34">
        <v>12</v>
      </c>
      <c r="S6159" s="45">
        <v>781.03550245730264</v>
      </c>
      <c r="T6159" s="44">
        <v>6156</v>
      </c>
      <c r="U6159" s="34">
        <v>257</v>
      </c>
      <c r="V6159" s="34">
        <v>12</v>
      </c>
      <c r="W6159" s="45">
        <v>2117.1644215184574</v>
      </c>
    </row>
    <row r="6160" spans="12:23" x14ac:dyDescent="0.3">
      <c r="L6160" s="44">
        <v>6157</v>
      </c>
      <c r="M6160" s="34">
        <v>257</v>
      </c>
      <c r="N6160" s="34">
        <v>13</v>
      </c>
      <c r="O6160" s="45">
        <v>419.99537998870261</v>
      </c>
      <c r="P6160" s="44">
        <v>6157</v>
      </c>
      <c r="Q6160" s="34">
        <v>257</v>
      </c>
      <c r="R6160" s="34">
        <v>13</v>
      </c>
      <c r="S6160" s="45">
        <v>528.67549235036461</v>
      </c>
      <c r="T6160" s="44">
        <v>6157</v>
      </c>
      <c r="U6160" s="34">
        <v>257</v>
      </c>
      <c r="V6160" s="34">
        <v>13</v>
      </c>
      <c r="W6160" s="45">
        <v>1433.088431206281</v>
      </c>
    </row>
    <row r="6161" spans="12:23" x14ac:dyDescent="0.3">
      <c r="L6161" s="44">
        <v>6158</v>
      </c>
      <c r="M6161" s="34">
        <v>257</v>
      </c>
      <c r="N6161" s="34">
        <v>14</v>
      </c>
      <c r="O6161" s="45">
        <v>601.39724020132178</v>
      </c>
      <c r="P6161" s="44">
        <v>6158</v>
      </c>
      <c r="Q6161" s="34">
        <v>257</v>
      </c>
      <c r="R6161" s="34">
        <v>14</v>
      </c>
      <c r="S6161" s="45">
        <v>757.01780831526435</v>
      </c>
      <c r="T6161" s="44">
        <v>6158</v>
      </c>
      <c r="U6161" s="34">
        <v>257</v>
      </c>
      <c r="V6161" s="34">
        <v>14</v>
      </c>
      <c r="W6161" s="45">
        <v>2052.0593048311202</v>
      </c>
    </row>
    <row r="6162" spans="12:23" x14ac:dyDescent="0.3">
      <c r="L6162" s="44">
        <v>6159</v>
      </c>
      <c r="M6162" s="34">
        <v>257</v>
      </c>
      <c r="N6162" s="34">
        <v>15</v>
      </c>
      <c r="O6162" s="45">
        <v>811.33066990402881</v>
      </c>
      <c r="P6162" s="44">
        <v>6159</v>
      </c>
      <c r="Q6162" s="34">
        <v>257</v>
      </c>
      <c r="R6162" s="34">
        <v>15</v>
      </c>
      <c r="S6162" s="45">
        <v>1021.2746658832327</v>
      </c>
      <c r="T6162" s="44">
        <v>6159</v>
      </c>
      <c r="U6162" s="34">
        <v>257</v>
      </c>
      <c r="V6162" s="34">
        <v>15</v>
      </c>
      <c r="W6162" s="45">
        <v>2768.3842544972313</v>
      </c>
    </row>
    <row r="6163" spans="12:23" x14ac:dyDescent="0.3">
      <c r="L6163" s="44">
        <v>6160</v>
      </c>
      <c r="M6163" s="34">
        <v>257</v>
      </c>
      <c r="N6163" s="34">
        <v>16</v>
      </c>
      <c r="O6163" s="45">
        <v>677.62971848894006</v>
      </c>
      <c r="P6163" s="44">
        <v>6160</v>
      </c>
      <c r="Q6163" s="34">
        <v>257</v>
      </c>
      <c r="R6163" s="34">
        <v>16</v>
      </c>
      <c r="S6163" s="45">
        <v>852.97658527342787</v>
      </c>
      <c r="T6163" s="44">
        <v>6160</v>
      </c>
      <c r="U6163" s="34">
        <v>257</v>
      </c>
      <c r="V6163" s="34">
        <v>16</v>
      </c>
      <c r="W6163" s="45">
        <v>2312.1761725907331</v>
      </c>
    </row>
    <row r="6164" spans="12:23" x14ac:dyDescent="0.3">
      <c r="L6164" s="44">
        <v>6161</v>
      </c>
      <c r="M6164" s="34">
        <v>257</v>
      </c>
      <c r="N6164" s="34">
        <v>17</v>
      </c>
      <c r="O6164" s="45">
        <v>773.20948766086246</v>
      </c>
      <c r="P6164" s="44">
        <v>6161</v>
      </c>
      <c r="Q6164" s="34">
        <v>257</v>
      </c>
      <c r="R6164" s="34">
        <v>17</v>
      </c>
      <c r="S6164" s="45">
        <v>973.28905520359592</v>
      </c>
      <c r="T6164" s="44">
        <v>6161</v>
      </c>
      <c r="U6164" s="34">
        <v>257</v>
      </c>
      <c r="V6164" s="34">
        <v>17</v>
      </c>
      <c r="W6164" s="45">
        <v>2638.3089540068841</v>
      </c>
    </row>
    <row r="6165" spans="12:23" x14ac:dyDescent="0.3">
      <c r="L6165" s="44">
        <v>6162</v>
      </c>
      <c r="M6165" s="34">
        <v>257</v>
      </c>
      <c r="N6165" s="34">
        <v>18</v>
      </c>
      <c r="O6165" s="45">
        <v>706.34912575460373</v>
      </c>
      <c r="P6165" s="44">
        <v>6162</v>
      </c>
      <c r="Q6165" s="34">
        <v>257</v>
      </c>
      <c r="R6165" s="34">
        <v>18</v>
      </c>
      <c r="S6165" s="45">
        <v>889.12757049758386</v>
      </c>
      <c r="T6165" s="44">
        <v>6162</v>
      </c>
      <c r="U6165" s="34">
        <v>257</v>
      </c>
      <c r="V6165" s="34">
        <v>18</v>
      </c>
      <c r="W6165" s="45">
        <v>2410.1711798325541</v>
      </c>
    </row>
    <row r="6166" spans="12:23" x14ac:dyDescent="0.3">
      <c r="L6166" s="44">
        <v>6163</v>
      </c>
      <c r="M6166" s="34">
        <v>257</v>
      </c>
      <c r="N6166" s="34">
        <v>19</v>
      </c>
      <c r="O6166" s="45">
        <v>591.86694464053028</v>
      </c>
      <c r="P6166" s="44">
        <v>6163</v>
      </c>
      <c r="Q6166" s="34">
        <v>257</v>
      </c>
      <c r="R6166" s="34">
        <v>19</v>
      </c>
      <c r="S6166" s="45">
        <v>745.02140564535523</v>
      </c>
      <c r="T6166" s="44">
        <v>6163</v>
      </c>
      <c r="U6166" s="34">
        <v>257</v>
      </c>
      <c r="V6166" s="34">
        <v>19</v>
      </c>
      <c r="W6166" s="45">
        <v>2019.5404797085337</v>
      </c>
    </row>
    <row r="6167" spans="12:23" x14ac:dyDescent="0.3">
      <c r="L6167" s="44">
        <v>6164</v>
      </c>
      <c r="M6167" s="34">
        <v>257</v>
      </c>
      <c r="N6167" s="34">
        <v>20</v>
      </c>
      <c r="O6167" s="45">
        <v>973.60273560406335</v>
      </c>
      <c r="P6167" s="44">
        <v>6164</v>
      </c>
      <c r="Q6167" s="34">
        <v>257</v>
      </c>
      <c r="R6167" s="34">
        <v>20</v>
      </c>
      <c r="S6167" s="45">
        <v>1225.5370657005451</v>
      </c>
      <c r="T6167" s="44">
        <v>6164</v>
      </c>
      <c r="U6167" s="34">
        <v>257</v>
      </c>
      <c r="V6167" s="34">
        <v>20</v>
      </c>
      <c r="W6167" s="45">
        <v>3322.0813453293267</v>
      </c>
    </row>
    <row r="6168" spans="12:23" x14ac:dyDescent="0.3">
      <c r="L6168" s="44">
        <v>6165</v>
      </c>
      <c r="M6168" s="34">
        <v>257</v>
      </c>
      <c r="N6168" s="34">
        <v>21</v>
      </c>
      <c r="O6168" s="45">
        <v>486.87551429239045</v>
      </c>
      <c r="P6168" s="44">
        <v>6165</v>
      </c>
      <c r="Q6168" s="34">
        <v>257</v>
      </c>
      <c r="R6168" s="34">
        <v>21</v>
      </c>
      <c r="S6168" s="45">
        <v>612.86186585859639</v>
      </c>
      <c r="T6168" s="44">
        <v>6165</v>
      </c>
      <c r="U6168" s="34">
        <v>257</v>
      </c>
      <c r="V6168" s="34">
        <v>21</v>
      </c>
      <c r="W6168" s="45">
        <v>1661.2936718227743</v>
      </c>
    </row>
    <row r="6169" spans="12:23" x14ac:dyDescent="0.3">
      <c r="L6169" s="44">
        <v>6166</v>
      </c>
      <c r="M6169" s="34">
        <v>257</v>
      </c>
      <c r="N6169" s="34">
        <v>22</v>
      </c>
      <c r="O6169" s="45">
        <v>639.53819484191729</v>
      </c>
      <c r="P6169" s="44">
        <v>6166</v>
      </c>
      <c r="Q6169" s="34">
        <v>257</v>
      </c>
      <c r="R6169" s="34">
        <v>22</v>
      </c>
      <c r="S6169" s="45">
        <v>805.02830779712099</v>
      </c>
      <c r="T6169" s="44">
        <v>6166</v>
      </c>
      <c r="U6169" s="34">
        <v>257</v>
      </c>
      <c r="V6169" s="34">
        <v>22</v>
      </c>
      <c r="W6169" s="45">
        <v>2182.202071763631</v>
      </c>
    </row>
    <row r="6170" spans="12:23" x14ac:dyDescent="0.3">
      <c r="L6170" s="44">
        <v>6167</v>
      </c>
      <c r="M6170" s="34">
        <v>257</v>
      </c>
      <c r="N6170" s="34">
        <v>23</v>
      </c>
      <c r="O6170" s="45">
        <v>448.71478725436606</v>
      </c>
      <c r="P6170" s="44">
        <v>6167</v>
      </c>
      <c r="Q6170" s="34">
        <v>257</v>
      </c>
      <c r="R6170" s="34">
        <v>23</v>
      </c>
      <c r="S6170" s="45">
        <v>564.82647757452037</v>
      </c>
      <c r="T6170" s="44">
        <v>6167</v>
      </c>
      <c r="U6170" s="34">
        <v>257</v>
      </c>
      <c r="V6170" s="34">
        <v>23</v>
      </c>
      <c r="W6170" s="45">
        <v>1531.0834384481013</v>
      </c>
    </row>
    <row r="6171" spans="12:23" x14ac:dyDescent="0.3">
      <c r="L6171" s="44">
        <v>6168</v>
      </c>
      <c r="M6171" s="34">
        <v>257</v>
      </c>
      <c r="N6171" s="34">
        <v>24</v>
      </c>
      <c r="O6171" s="45">
        <v>295.83461033311994</v>
      </c>
      <c r="P6171" s="44">
        <v>6168</v>
      </c>
      <c r="Q6171" s="34">
        <v>257</v>
      </c>
      <c r="R6171" s="34">
        <v>24</v>
      </c>
      <c r="S6171" s="45">
        <v>372.38625881157895</v>
      </c>
      <c r="T6171" s="44">
        <v>6168</v>
      </c>
      <c r="U6171" s="34">
        <v>257</v>
      </c>
      <c r="V6171" s="34">
        <v>24</v>
      </c>
      <c r="W6171" s="45">
        <v>1009.4329076434516</v>
      </c>
    </row>
    <row r="6172" spans="12:23" x14ac:dyDescent="0.3">
      <c r="L6172" s="44">
        <v>6169</v>
      </c>
      <c r="M6172" s="34">
        <v>258</v>
      </c>
      <c r="N6172" s="34">
        <v>1</v>
      </c>
      <c r="O6172" s="45">
        <v>429.48613075463612</v>
      </c>
      <c r="P6172" s="44">
        <v>6169</v>
      </c>
      <c r="Q6172" s="34">
        <v>258</v>
      </c>
      <c r="R6172" s="34">
        <v>1</v>
      </c>
      <c r="S6172" s="45">
        <v>540.62211741583428</v>
      </c>
      <c r="T6172" s="44">
        <v>6169</v>
      </c>
      <c r="U6172" s="34">
        <v>258</v>
      </c>
      <c r="V6172" s="34">
        <v>1</v>
      </c>
      <c r="W6172" s="45">
        <v>1465.4723234445419</v>
      </c>
    </row>
    <row r="6173" spans="12:23" x14ac:dyDescent="0.3">
      <c r="L6173" s="44">
        <v>6170</v>
      </c>
      <c r="M6173" s="34">
        <v>258</v>
      </c>
      <c r="N6173" s="34">
        <v>2</v>
      </c>
      <c r="O6173" s="45">
        <v>610.81878757625373</v>
      </c>
      <c r="P6173" s="44">
        <v>6170</v>
      </c>
      <c r="Q6173" s="34">
        <v>258</v>
      </c>
      <c r="R6173" s="34">
        <v>2</v>
      </c>
      <c r="S6173" s="45">
        <v>768.877322572965</v>
      </c>
      <c r="T6173" s="44">
        <v>6170</v>
      </c>
      <c r="U6173" s="34">
        <v>258</v>
      </c>
      <c r="V6173" s="34">
        <v>2</v>
      </c>
      <c r="W6173" s="45">
        <v>2084.2070645218105</v>
      </c>
    </row>
    <row r="6174" spans="12:23" x14ac:dyDescent="0.3">
      <c r="L6174" s="44">
        <v>6171</v>
      </c>
      <c r="M6174" s="34">
        <v>258</v>
      </c>
      <c r="N6174" s="34">
        <v>3</v>
      </c>
      <c r="O6174" s="45">
        <v>610.93742196082803</v>
      </c>
      <c r="P6174" s="44">
        <v>6171</v>
      </c>
      <c r="Q6174" s="34">
        <v>258</v>
      </c>
      <c r="R6174" s="34">
        <v>3</v>
      </c>
      <c r="S6174" s="45">
        <v>769.02665538628355</v>
      </c>
      <c r="T6174" s="44">
        <v>6171</v>
      </c>
      <c r="U6174" s="34">
        <v>258</v>
      </c>
      <c r="V6174" s="34">
        <v>3</v>
      </c>
      <c r="W6174" s="45">
        <v>2084.6118631747891</v>
      </c>
    </row>
    <row r="6175" spans="12:23" x14ac:dyDescent="0.3">
      <c r="L6175" s="44">
        <v>6172</v>
      </c>
      <c r="M6175" s="34">
        <v>258</v>
      </c>
      <c r="N6175" s="34">
        <v>4</v>
      </c>
      <c r="O6175" s="45">
        <v>582.29710428488056</v>
      </c>
      <c r="P6175" s="44">
        <v>6172</v>
      </c>
      <c r="Q6175" s="34">
        <v>258</v>
      </c>
      <c r="R6175" s="34">
        <v>4</v>
      </c>
      <c r="S6175" s="45">
        <v>732.97522537100656</v>
      </c>
      <c r="T6175" s="44">
        <v>6172</v>
      </c>
      <c r="U6175" s="34">
        <v>258</v>
      </c>
      <c r="V6175" s="34">
        <v>4</v>
      </c>
      <c r="W6175" s="45">
        <v>1986.8867217016207</v>
      </c>
    </row>
    <row r="6176" spans="12:23" x14ac:dyDescent="0.3">
      <c r="L6176" s="44">
        <v>6173</v>
      </c>
      <c r="M6176" s="34">
        <v>258</v>
      </c>
      <c r="N6176" s="34">
        <v>5</v>
      </c>
      <c r="O6176" s="45">
        <v>524.90772074712618</v>
      </c>
      <c r="P6176" s="44">
        <v>6173</v>
      </c>
      <c r="Q6176" s="34">
        <v>258</v>
      </c>
      <c r="R6176" s="34">
        <v>5</v>
      </c>
      <c r="S6176" s="45">
        <v>660.73547692824434</v>
      </c>
      <c r="T6176" s="44">
        <v>6173</v>
      </c>
      <c r="U6176" s="34">
        <v>258</v>
      </c>
      <c r="V6176" s="34">
        <v>5</v>
      </c>
      <c r="W6176" s="45">
        <v>1791.0653733233878</v>
      </c>
    </row>
    <row r="6177" spans="12:23" x14ac:dyDescent="0.3">
      <c r="L6177" s="44">
        <v>6174</v>
      </c>
      <c r="M6177" s="34">
        <v>258</v>
      </c>
      <c r="N6177" s="34">
        <v>6</v>
      </c>
      <c r="O6177" s="45">
        <v>1527.4473599885719</v>
      </c>
      <c r="P6177" s="44">
        <v>6174</v>
      </c>
      <c r="Q6177" s="34">
        <v>258</v>
      </c>
      <c r="R6177" s="34">
        <v>6</v>
      </c>
      <c r="S6177" s="45">
        <v>1922.6973046773617</v>
      </c>
      <c r="T6177" s="44">
        <v>6174</v>
      </c>
      <c r="U6177" s="34">
        <v>258</v>
      </c>
      <c r="V6177" s="34">
        <v>6</v>
      </c>
      <c r="W6177" s="45">
        <v>5211.8838567583261</v>
      </c>
    </row>
    <row r="6178" spans="12:23" x14ac:dyDescent="0.3">
      <c r="L6178" s="44">
        <v>6175</v>
      </c>
      <c r="M6178" s="34">
        <v>258</v>
      </c>
      <c r="N6178" s="34">
        <v>7</v>
      </c>
      <c r="O6178" s="45">
        <v>849.59025892919851</v>
      </c>
      <c r="P6178" s="44">
        <v>6175</v>
      </c>
      <c r="Q6178" s="34">
        <v>258</v>
      </c>
      <c r="R6178" s="34">
        <v>7</v>
      </c>
      <c r="S6178" s="45">
        <v>1069.4344981784077</v>
      </c>
      <c r="T6178" s="44">
        <v>6175</v>
      </c>
      <c r="U6178" s="34">
        <v>258</v>
      </c>
      <c r="V6178" s="34">
        <v>7</v>
      </c>
      <c r="W6178" s="45">
        <v>2898.9318200827202</v>
      </c>
    </row>
    <row r="6179" spans="12:23" x14ac:dyDescent="0.3">
      <c r="L6179" s="44">
        <v>6176</v>
      </c>
      <c r="M6179" s="34">
        <v>258</v>
      </c>
      <c r="N6179" s="34">
        <v>8</v>
      </c>
      <c r="O6179" s="45">
        <v>887.8498479543681</v>
      </c>
      <c r="P6179" s="44">
        <v>6176</v>
      </c>
      <c r="Q6179" s="34">
        <v>258</v>
      </c>
      <c r="R6179" s="34">
        <v>8</v>
      </c>
      <c r="S6179" s="45">
        <v>1117.5943304735824</v>
      </c>
      <c r="T6179" s="44">
        <v>6176</v>
      </c>
      <c r="U6179" s="34">
        <v>258</v>
      </c>
      <c r="V6179" s="34">
        <v>8</v>
      </c>
      <c r="W6179" s="45">
        <v>3029.4793856682086</v>
      </c>
    </row>
    <row r="6180" spans="12:23" x14ac:dyDescent="0.3">
      <c r="L6180" s="44">
        <v>6177</v>
      </c>
      <c r="M6180" s="34">
        <v>258</v>
      </c>
      <c r="N6180" s="34">
        <v>9</v>
      </c>
      <c r="O6180" s="45">
        <v>706.34912575460373</v>
      </c>
      <c r="P6180" s="44">
        <v>6177</v>
      </c>
      <c r="Q6180" s="34">
        <v>258</v>
      </c>
      <c r="R6180" s="34">
        <v>9</v>
      </c>
      <c r="S6180" s="45">
        <v>889.12757049758386</v>
      </c>
      <c r="T6180" s="44">
        <v>6177</v>
      </c>
      <c r="U6180" s="34">
        <v>258</v>
      </c>
      <c r="V6180" s="34">
        <v>9</v>
      </c>
      <c r="W6180" s="45">
        <v>2410.1711798325541</v>
      </c>
    </row>
    <row r="6181" spans="12:23" x14ac:dyDescent="0.3">
      <c r="L6181" s="44">
        <v>6178</v>
      </c>
      <c r="M6181" s="34">
        <v>258</v>
      </c>
      <c r="N6181" s="34">
        <v>10</v>
      </c>
      <c r="O6181" s="45">
        <v>658.70753414935984</v>
      </c>
      <c r="P6181" s="44">
        <v>6178</v>
      </c>
      <c r="Q6181" s="34">
        <v>258</v>
      </c>
      <c r="R6181" s="34">
        <v>10</v>
      </c>
      <c r="S6181" s="45">
        <v>829.15800154914746</v>
      </c>
      <c r="T6181" s="44">
        <v>6178</v>
      </c>
      <c r="U6181" s="34">
        <v>258</v>
      </c>
      <c r="V6181" s="34">
        <v>10</v>
      </c>
      <c r="W6181" s="45">
        <v>2247.6107874407003</v>
      </c>
    </row>
    <row r="6182" spans="12:23" x14ac:dyDescent="0.3">
      <c r="L6182" s="44">
        <v>6179</v>
      </c>
      <c r="M6182" s="34">
        <v>258</v>
      </c>
      <c r="N6182" s="34">
        <v>11</v>
      </c>
      <c r="O6182" s="45">
        <v>954.54214448248013</v>
      </c>
      <c r="P6182" s="44">
        <v>6179</v>
      </c>
      <c r="Q6182" s="34">
        <v>258</v>
      </c>
      <c r="R6182" s="34">
        <v>11</v>
      </c>
      <c r="S6182" s="45">
        <v>1201.5442603607266</v>
      </c>
      <c r="T6182" s="44">
        <v>6179</v>
      </c>
      <c r="U6182" s="34">
        <v>258</v>
      </c>
      <c r="V6182" s="34">
        <v>11</v>
      </c>
      <c r="W6182" s="45">
        <v>3257.0436950841527</v>
      </c>
    </row>
    <row r="6183" spans="12:23" x14ac:dyDescent="0.3">
      <c r="L6183" s="44">
        <v>6180</v>
      </c>
      <c r="M6183" s="34">
        <v>258</v>
      </c>
      <c r="N6183" s="34">
        <v>12</v>
      </c>
      <c r="O6183" s="45">
        <v>534.55665069249187</v>
      </c>
      <c r="P6183" s="44">
        <v>6180</v>
      </c>
      <c r="Q6183" s="34">
        <v>258</v>
      </c>
      <c r="R6183" s="34">
        <v>12</v>
      </c>
      <c r="S6183" s="45">
        <v>672.88121241147178</v>
      </c>
      <c r="T6183" s="44">
        <v>6180</v>
      </c>
      <c r="U6183" s="34">
        <v>258</v>
      </c>
      <c r="V6183" s="34">
        <v>12</v>
      </c>
      <c r="W6183" s="45">
        <v>1823.9889970989527</v>
      </c>
    </row>
    <row r="6184" spans="12:23" x14ac:dyDescent="0.3">
      <c r="L6184" s="44">
        <v>6181</v>
      </c>
      <c r="M6184" s="34">
        <v>258</v>
      </c>
      <c r="N6184" s="34">
        <v>13</v>
      </c>
      <c r="O6184" s="45">
        <v>601.39724020132178</v>
      </c>
      <c r="P6184" s="44">
        <v>6181</v>
      </c>
      <c r="Q6184" s="34">
        <v>258</v>
      </c>
      <c r="R6184" s="34">
        <v>13</v>
      </c>
      <c r="S6184" s="45">
        <v>757.01780831526435</v>
      </c>
      <c r="T6184" s="44">
        <v>6181</v>
      </c>
      <c r="U6184" s="34">
        <v>258</v>
      </c>
      <c r="V6184" s="34">
        <v>13</v>
      </c>
      <c r="W6184" s="45">
        <v>2052.0593048311202</v>
      </c>
    </row>
    <row r="6185" spans="12:23" x14ac:dyDescent="0.3">
      <c r="L6185" s="44">
        <v>6182</v>
      </c>
      <c r="M6185" s="34">
        <v>258</v>
      </c>
      <c r="N6185" s="34">
        <v>14</v>
      </c>
      <c r="O6185" s="45">
        <v>400.98421986069206</v>
      </c>
      <c r="P6185" s="44">
        <v>6182</v>
      </c>
      <c r="Q6185" s="34">
        <v>258</v>
      </c>
      <c r="R6185" s="34">
        <v>14</v>
      </c>
      <c r="S6185" s="45">
        <v>504.74490901609573</v>
      </c>
      <c r="T6185" s="44">
        <v>6182</v>
      </c>
      <c r="U6185" s="34">
        <v>258</v>
      </c>
      <c r="V6185" s="34">
        <v>14</v>
      </c>
      <c r="W6185" s="45">
        <v>1368.2194470665156</v>
      </c>
    </row>
    <row r="6186" spans="12:23" x14ac:dyDescent="0.3">
      <c r="L6186" s="44">
        <v>6183</v>
      </c>
      <c r="M6186" s="34">
        <v>258</v>
      </c>
      <c r="N6186" s="34">
        <v>15</v>
      </c>
      <c r="O6186" s="45">
        <v>343.76290170108422</v>
      </c>
      <c r="P6186" s="44">
        <v>6183</v>
      </c>
      <c r="Q6186" s="34">
        <v>258</v>
      </c>
      <c r="R6186" s="34">
        <v>15</v>
      </c>
      <c r="S6186" s="45">
        <v>432.71671539220091</v>
      </c>
      <c r="T6186" s="44">
        <v>6183</v>
      </c>
      <c r="U6186" s="34">
        <v>258</v>
      </c>
      <c r="V6186" s="34">
        <v>15</v>
      </c>
      <c r="W6186" s="45">
        <v>1172.9715634466679</v>
      </c>
    </row>
    <row r="6187" spans="12:23" x14ac:dyDescent="0.3">
      <c r="L6187" s="44">
        <v>6184</v>
      </c>
      <c r="M6187" s="34">
        <v>258</v>
      </c>
      <c r="N6187" s="34">
        <v>16</v>
      </c>
      <c r="O6187" s="45">
        <v>668.208171114008</v>
      </c>
      <c r="P6187" s="44">
        <v>6184</v>
      </c>
      <c r="Q6187" s="34">
        <v>258</v>
      </c>
      <c r="R6187" s="34">
        <v>16</v>
      </c>
      <c r="S6187" s="45">
        <v>841.11707101572711</v>
      </c>
      <c r="T6187" s="44">
        <v>6184</v>
      </c>
      <c r="U6187" s="34">
        <v>258</v>
      </c>
      <c r="V6187" s="34">
        <v>16</v>
      </c>
      <c r="W6187" s="45">
        <v>2280.0284129000429</v>
      </c>
    </row>
    <row r="6188" spans="12:23" x14ac:dyDescent="0.3">
      <c r="L6188" s="44">
        <v>6185</v>
      </c>
      <c r="M6188" s="34">
        <v>258</v>
      </c>
      <c r="N6188" s="34">
        <v>17</v>
      </c>
      <c r="O6188" s="45">
        <v>801.88935013166792</v>
      </c>
      <c r="P6188" s="44">
        <v>6185</v>
      </c>
      <c r="Q6188" s="34">
        <v>258</v>
      </c>
      <c r="R6188" s="34">
        <v>17</v>
      </c>
      <c r="S6188" s="45">
        <v>1009.3902628233124</v>
      </c>
      <c r="T6188" s="44">
        <v>6185</v>
      </c>
      <c r="U6188" s="34">
        <v>258</v>
      </c>
      <c r="V6188" s="34">
        <v>17</v>
      </c>
      <c r="W6188" s="45">
        <v>2736.1690283643784</v>
      </c>
    </row>
    <row r="6189" spans="12:23" x14ac:dyDescent="0.3">
      <c r="L6189" s="44">
        <v>6186</v>
      </c>
      <c r="M6189" s="34">
        <v>258</v>
      </c>
      <c r="N6189" s="34">
        <v>18</v>
      </c>
      <c r="O6189" s="45">
        <v>477.32544633416978</v>
      </c>
      <c r="P6189" s="44">
        <v>6186</v>
      </c>
      <c r="Q6189" s="34">
        <v>258</v>
      </c>
      <c r="R6189" s="34">
        <v>18</v>
      </c>
      <c r="S6189" s="45">
        <v>600.84057438646755</v>
      </c>
      <c r="T6189" s="44">
        <v>6186</v>
      </c>
      <c r="U6189" s="34">
        <v>258</v>
      </c>
      <c r="V6189" s="34">
        <v>18</v>
      </c>
      <c r="W6189" s="45">
        <v>1628.7073802580244</v>
      </c>
    </row>
    <row r="6190" spans="12:23" x14ac:dyDescent="0.3">
      <c r="L6190" s="44">
        <v>6187</v>
      </c>
      <c r="M6190" s="34">
        <v>258</v>
      </c>
      <c r="N6190" s="34">
        <v>19</v>
      </c>
      <c r="O6190" s="45">
        <v>610.93742196082803</v>
      </c>
      <c r="P6190" s="44">
        <v>6187</v>
      </c>
      <c r="Q6190" s="34">
        <v>258</v>
      </c>
      <c r="R6190" s="34">
        <v>19</v>
      </c>
      <c r="S6190" s="45">
        <v>769.02665538628355</v>
      </c>
      <c r="T6190" s="44">
        <v>6187</v>
      </c>
      <c r="U6190" s="34">
        <v>258</v>
      </c>
      <c r="V6190" s="34">
        <v>19</v>
      </c>
      <c r="W6190" s="45">
        <v>2084.6118631747891</v>
      </c>
    </row>
    <row r="6191" spans="12:23" x14ac:dyDescent="0.3">
      <c r="L6191" s="44">
        <v>6188</v>
      </c>
      <c r="M6191" s="34">
        <v>258</v>
      </c>
      <c r="N6191" s="34">
        <v>20</v>
      </c>
      <c r="O6191" s="45">
        <v>448.71478725436606</v>
      </c>
      <c r="P6191" s="44">
        <v>6188</v>
      </c>
      <c r="Q6191" s="34">
        <v>258</v>
      </c>
      <c r="R6191" s="34">
        <v>20</v>
      </c>
      <c r="S6191" s="45">
        <v>564.82647757452037</v>
      </c>
      <c r="T6191" s="44">
        <v>6188</v>
      </c>
      <c r="U6191" s="34">
        <v>258</v>
      </c>
      <c r="V6191" s="34">
        <v>20</v>
      </c>
      <c r="W6191" s="45">
        <v>1531.0834384481013</v>
      </c>
    </row>
    <row r="6192" spans="12:23" x14ac:dyDescent="0.3">
      <c r="L6192" s="44">
        <v>6189</v>
      </c>
      <c r="M6192" s="34">
        <v>258</v>
      </c>
      <c r="N6192" s="34">
        <v>21</v>
      </c>
      <c r="O6192" s="45">
        <v>696.79905779638284</v>
      </c>
      <c r="P6192" s="44">
        <v>6189</v>
      </c>
      <c r="Q6192" s="34">
        <v>258</v>
      </c>
      <c r="R6192" s="34">
        <v>21</v>
      </c>
      <c r="S6192" s="45">
        <v>877.10627902545468</v>
      </c>
      <c r="T6192" s="44">
        <v>6189</v>
      </c>
      <c r="U6192" s="34">
        <v>258</v>
      </c>
      <c r="V6192" s="34">
        <v>21</v>
      </c>
      <c r="W6192" s="45">
        <v>2377.5848882678033</v>
      </c>
    </row>
    <row r="6193" spans="12:23" x14ac:dyDescent="0.3">
      <c r="L6193" s="44">
        <v>6190</v>
      </c>
      <c r="M6193" s="34">
        <v>258</v>
      </c>
      <c r="N6193" s="34">
        <v>22</v>
      </c>
      <c r="O6193" s="45">
        <v>735.05864682155243</v>
      </c>
      <c r="P6193" s="44">
        <v>6190</v>
      </c>
      <c r="Q6193" s="34">
        <v>258</v>
      </c>
      <c r="R6193" s="34">
        <v>22</v>
      </c>
      <c r="S6193" s="45">
        <v>925.26611132062942</v>
      </c>
      <c r="T6193" s="44">
        <v>6190</v>
      </c>
      <c r="U6193" s="34">
        <v>258</v>
      </c>
      <c r="V6193" s="34">
        <v>22</v>
      </c>
      <c r="W6193" s="45">
        <v>2508.1324538532917</v>
      </c>
    </row>
    <row r="6194" spans="12:23" x14ac:dyDescent="0.3">
      <c r="L6194" s="44">
        <v>6191</v>
      </c>
      <c r="M6194" s="34">
        <v>258</v>
      </c>
      <c r="N6194" s="34">
        <v>23</v>
      </c>
      <c r="O6194" s="45">
        <v>400.93478886711944</v>
      </c>
      <c r="P6194" s="44">
        <v>6191</v>
      </c>
      <c r="Q6194" s="34">
        <v>258</v>
      </c>
      <c r="R6194" s="34">
        <v>23</v>
      </c>
      <c r="S6194" s="45">
        <v>504.68268701054632</v>
      </c>
      <c r="T6194" s="44">
        <v>6191</v>
      </c>
      <c r="U6194" s="34">
        <v>258</v>
      </c>
      <c r="V6194" s="34">
        <v>23</v>
      </c>
      <c r="W6194" s="45">
        <v>1368.0507809611076</v>
      </c>
    </row>
    <row r="6195" spans="12:23" x14ac:dyDescent="0.3">
      <c r="L6195" s="44">
        <v>6192</v>
      </c>
      <c r="M6195" s="34">
        <v>258</v>
      </c>
      <c r="N6195" s="34">
        <v>24</v>
      </c>
      <c r="O6195" s="45">
        <v>190.98158676698336</v>
      </c>
      <c r="P6195" s="44">
        <v>6192</v>
      </c>
      <c r="Q6195" s="34">
        <v>258</v>
      </c>
      <c r="R6195" s="34">
        <v>24</v>
      </c>
      <c r="S6195" s="45">
        <v>240.40094064035827</v>
      </c>
      <c r="T6195" s="44">
        <v>6192</v>
      </c>
      <c r="U6195" s="34">
        <v>258</v>
      </c>
      <c r="V6195" s="34">
        <v>24</v>
      </c>
      <c r="W6195" s="45">
        <v>651.65836485283364</v>
      </c>
    </row>
    <row r="6196" spans="12:23" x14ac:dyDescent="0.3">
      <c r="L6196" s="44">
        <v>6193</v>
      </c>
      <c r="M6196" s="34">
        <v>259</v>
      </c>
      <c r="N6196" s="34">
        <v>1</v>
      </c>
      <c r="O6196" s="45">
        <v>190.87283858112374</v>
      </c>
      <c r="P6196" s="44">
        <v>6193</v>
      </c>
      <c r="Q6196" s="34">
        <v>259</v>
      </c>
      <c r="R6196" s="34">
        <v>1</v>
      </c>
      <c r="S6196" s="45">
        <v>240.26405222814981</v>
      </c>
      <c r="T6196" s="44">
        <v>6193</v>
      </c>
      <c r="U6196" s="34">
        <v>259</v>
      </c>
      <c r="V6196" s="34">
        <v>1</v>
      </c>
      <c r="W6196" s="45">
        <v>651.28729942093707</v>
      </c>
    </row>
    <row r="6197" spans="12:23" x14ac:dyDescent="0.3">
      <c r="L6197" s="44">
        <v>6194</v>
      </c>
      <c r="M6197" s="34">
        <v>259</v>
      </c>
      <c r="N6197" s="34">
        <v>2</v>
      </c>
      <c r="O6197" s="45">
        <v>19.070477320297702</v>
      </c>
      <c r="P6197" s="44">
        <v>6194</v>
      </c>
      <c r="Q6197" s="34">
        <v>259</v>
      </c>
      <c r="R6197" s="34">
        <v>2</v>
      </c>
      <c r="S6197" s="45">
        <v>24.005249740928214</v>
      </c>
      <c r="T6197" s="44">
        <v>6194</v>
      </c>
      <c r="U6197" s="34">
        <v>259</v>
      </c>
      <c r="V6197" s="34">
        <v>2</v>
      </c>
      <c r="W6197" s="45">
        <v>65.071383466255114</v>
      </c>
    </row>
    <row r="6198" spans="12:23" x14ac:dyDescent="0.3">
      <c r="L6198" s="44">
        <v>6195</v>
      </c>
      <c r="M6198" s="34">
        <v>259</v>
      </c>
      <c r="N6198" s="34">
        <v>3</v>
      </c>
      <c r="O6198" s="45">
        <v>563.36503374658616</v>
      </c>
      <c r="P6198" s="44">
        <v>6195</v>
      </c>
      <c r="Q6198" s="34">
        <v>259</v>
      </c>
      <c r="R6198" s="34">
        <v>3</v>
      </c>
      <c r="S6198" s="45">
        <v>709.14419724561662</v>
      </c>
      <c r="T6198" s="44">
        <v>6195</v>
      </c>
      <c r="U6198" s="34">
        <v>259</v>
      </c>
      <c r="V6198" s="34">
        <v>3</v>
      </c>
      <c r="W6198" s="45">
        <v>1922.2876033305072</v>
      </c>
    </row>
    <row r="6199" spans="12:23" x14ac:dyDescent="0.3">
      <c r="L6199" s="44">
        <v>6196</v>
      </c>
      <c r="M6199" s="34">
        <v>259</v>
      </c>
      <c r="N6199" s="34">
        <v>4</v>
      </c>
      <c r="O6199" s="45">
        <v>162.26217950131993</v>
      </c>
      <c r="P6199" s="44">
        <v>6196</v>
      </c>
      <c r="Q6199" s="34">
        <v>259</v>
      </c>
      <c r="R6199" s="34">
        <v>4</v>
      </c>
      <c r="S6199" s="45">
        <v>204.24995541620254</v>
      </c>
      <c r="T6199" s="44">
        <v>6196</v>
      </c>
      <c r="U6199" s="34">
        <v>259</v>
      </c>
      <c r="V6199" s="34">
        <v>4</v>
      </c>
      <c r="W6199" s="45">
        <v>553.66335761101357</v>
      </c>
    </row>
    <row r="6200" spans="12:23" x14ac:dyDescent="0.3">
      <c r="L6200" s="44">
        <v>6197</v>
      </c>
      <c r="M6200" s="34">
        <v>259</v>
      </c>
      <c r="N6200" s="34">
        <v>5</v>
      </c>
      <c r="O6200" s="45">
        <v>57.320180146752755</v>
      </c>
      <c r="P6200" s="44">
        <v>6197</v>
      </c>
      <c r="Q6200" s="34">
        <v>259</v>
      </c>
      <c r="R6200" s="34">
        <v>5</v>
      </c>
      <c r="S6200" s="45">
        <v>72.152637634993141</v>
      </c>
      <c r="T6200" s="44">
        <v>6197</v>
      </c>
      <c r="U6200" s="34">
        <v>259</v>
      </c>
      <c r="V6200" s="34">
        <v>5</v>
      </c>
      <c r="W6200" s="45">
        <v>195.58521583066207</v>
      </c>
    </row>
    <row r="6201" spans="12:23" x14ac:dyDescent="0.3">
      <c r="L6201" s="44">
        <v>6198</v>
      </c>
      <c r="M6201" s="34">
        <v>259</v>
      </c>
      <c r="N6201" s="34">
        <v>6</v>
      </c>
      <c r="O6201" s="45">
        <v>362.73451703423689</v>
      </c>
      <c r="P6201" s="44">
        <v>6198</v>
      </c>
      <c r="Q6201" s="34">
        <v>259</v>
      </c>
      <c r="R6201" s="34">
        <v>6</v>
      </c>
      <c r="S6201" s="45">
        <v>456.59752112203057</v>
      </c>
      <c r="T6201" s="44">
        <v>6198</v>
      </c>
      <c r="U6201" s="34">
        <v>259</v>
      </c>
      <c r="V6201" s="34">
        <v>6</v>
      </c>
      <c r="W6201" s="45">
        <v>1237.7056147021081</v>
      </c>
    </row>
    <row r="6202" spans="12:23" x14ac:dyDescent="0.3">
      <c r="L6202" s="44">
        <v>6199</v>
      </c>
      <c r="M6202" s="34">
        <v>259</v>
      </c>
      <c r="N6202" s="34">
        <v>7</v>
      </c>
      <c r="O6202" s="45">
        <v>1193.2048676495649</v>
      </c>
      <c r="P6202" s="44">
        <v>6199</v>
      </c>
      <c r="Q6202" s="34">
        <v>259</v>
      </c>
      <c r="R6202" s="34">
        <v>7</v>
      </c>
      <c r="S6202" s="45">
        <v>1501.9645475539605</v>
      </c>
      <c r="T6202" s="44">
        <v>6199</v>
      </c>
      <c r="U6202" s="34">
        <v>259</v>
      </c>
      <c r="V6202" s="34">
        <v>7</v>
      </c>
      <c r="W6202" s="45">
        <v>4071.3973852131649</v>
      </c>
    </row>
    <row r="6203" spans="12:23" x14ac:dyDescent="0.3">
      <c r="L6203" s="44">
        <v>6200</v>
      </c>
      <c r="M6203" s="34">
        <v>259</v>
      </c>
      <c r="N6203" s="34">
        <v>8</v>
      </c>
      <c r="O6203" s="45">
        <v>668.30703310115314</v>
      </c>
      <c r="P6203" s="44">
        <v>6200</v>
      </c>
      <c r="Q6203" s="34">
        <v>259</v>
      </c>
      <c r="R6203" s="34">
        <v>8</v>
      </c>
      <c r="S6203" s="45">
        <v>841.24151502682571</v>
      </c>
      <c r="T6203" s="44">
        <v>6200</v>
      </c>
      <c r="U6203" s="34">
        <v>259</v>
      </c>
      <c r="V6203" s="34">
        <v>8</v>
      </c>
      <c r="W6203" s="45">
        <v>2280.3657451108579</v>
      </c>
    </row>
    <row r="6204" spans="12:23" x14ac:dyDescent="0.3">
      <c r="L6204" s="44">
        <v>6201</v>
      </c>
      <c r="M6204" s="34">
        <v>259</v>
      </c>
      <c r="N6204" s="34">
        <v>9</v>
      </c>
      <c r="O6204" s="45">
        <v>420.11401437327675</v>
      </c>
      <c r="P6204" s="44">
        <v>6201</v>
      </c>
      <c r="Q6204" s="34">
        <v>259</v>
      </c>
      <c r="R6204" s="34">
        <v>9</v>
      </c>
      <c r="S6204" s="45">
        <v>528.82482516368293</v>
      </c>
      <c r="T6204" s="44">
        <v>6201</v>
      </c>
      <c r="U6204" s="34">
        <v>259</v>
      </c>
      <c r="V6204" s="34">
        <v>9</v>
      </c>
      <c r="W6204" s="45">
        <v>1433.4932298592594</v>
      </c>
    </row>
    <row r="6205" spans="12:23" x14ac:dyDescent="0.3">
      <c r="L6205" s="44">
        <v>6202</v>
      </c>
      <c r="M6205" s="34">
        <v>259</v>
      </c>
      <c r="N6205" s="34">
        <v>10</v>
      </c>
      <c r="O6205" s="45">
        <v>649.23655578085572</v>
      </c>
      <c r="P6205" s="44">
        <v>6202</v>
      </c>
      <c r="Q6205" s="34">
        <v>259</v>
      </c>
      <c r="R6205" s="34">
        <v>10</v>
      </c>
      <c r="S6205" s="45">
        <v>817.23626528589796</v>
      </c>
      <c r="T6205" s="44">
        <v>6202</v>
      </c>
      <c r="U6205" s="34">
        <v>259</v>
      </c>
      <c r="V6205" s="34">
        <v>10</v>
      </c>
      <c r="W6205" s="45">
        <v>2215.2943616446041</v>
      </c>
    </row>
    <row r="6206" spans="12:23" x14ac:dyDescent="0.3">
      <c r="L6206" s="44">
        <v>6203</v>
      </c>
      <c r="M6206" s="34">
        <v>259</v>
      </c>
      <c r="N6206" s="34">
        <v>11</v>
      </c>
      <c r="O6206" s="45">
        <v>544.12649104814159</v>
      </c>
      <c r="P6206" s="44">
        <v>6203</v>
      </c>
      <c r="Q6206" s="34">
        <v>259</v>
      </c>
      <c r="R6206" s="34">
        <v>11</v>
      </c>
      <c r="S6206" s="45">
        <v>684.92739268582045</v>
      </c>
      <c r="T6206" s="44">
        <v>6203</v>
      </c>
      <c r="U6206" s="34">
        <v>259</v>
      </c>
      <c r="V6206" s="34">
        <v>11</v>
      </c>
      <c r="W6206" s="45">
        <v>1856.6427551058657</v>
      </c>
    </row>
    <row r="6207" spans="12:23" x14ac:dyDescent="0.3">
      <c r="L6207" s="44">
        <v>6204</v>
      </c>
      <c r="M6207" s="34">
        <v>259</v>
      </c>
      <c r="N6207" s="34">
        <v>12</v>
      </c>
      <c r="O6207" s="45">
        <v>582.37619387459665</v>
      </c>
      <c r="P6207" s="44">
        <v>6204</v>
      </c>
      <c r="Q6207" s="34">
        <v>259</v>
      </c>
      <c r="R6207" s="34">
        <v>12</v>
      </c>
      <c r="S6207" s="45">
        <v>733.07478057988544</v>
      </c>
      <c r="T6207" s="44">
        <v>6204</v>
      </c>
      <c r="U6207" s="34">
        <v>259</v>
      </c>
      <c r="V6207" s="34">
        <v>12</v>
      </c>
      <c r="W6207" s="45">
        <v>1987.1565874702728</v>
      </c>
    </row>
    <row r="6208" spans="12:23" x14ac:dyDescent="0.3">
      <c r="L6208" s="44">
        <v>6205</v>
      </c>
      <c r="M6208" s="34">
        <v>259</v>
      </c>
      <c r="N6208" s="34">
        <v>13</v>
      </c>
      <c r="O6208" s="45">
        <v>496.45524084675458</v>
      </c>
      <c r="P6208" s="44">
        <v>6205</v>
      </c>
      <c r="Q6208" s="34">
        <v>259</v>
      </c>
      <c r="R6208" s="34">
        <v>13</v>
      </c>
      <c r="S6208" s="45">
        <v>624.92049053405492</v>
      </c>
      <c r="T6208" s="44">
        <v>6205</v>
      </c>
      <c r="U6208" s="34">
        <v>259</v>
      </c>
      <c r="V6208" s="34">
        <v>13</v>
      </c>
      <c r="W6208" s="45">
        <v>1693.9811630507686</v>
      </c>
    </row>
    <row r="6209" spans="12:23" x14ac:dyDescent="0.3">
      <c r="L6209" s="44">
        <v>6206</v>
      </c>
      <c r="M6209" s="34">
        <v>259</v>
      </c>
      <c r="N6209" s="34">
        <v>14</v>
      </c>
      <c r="O6209" s="45">
        <v>420.11401437327675</v>
      </c>
      <c r="P6209" s="44">
        <v>6206</v>
      </c>
      <c r="Q6209" s="34">
        <v>259</v>
      </c>
      <c r="R6209" s="34">
        <v>14</v>
      </c>
      <c r="S6209" s="45">
        <v>528.82482516368293</v>
      </c>
      <c r="T6209" s="44">
        <v>6206</v>
      </c>
      <c r="U6209" s="34">
        <v>259</v>
      </c>
      <c r="V6209" s="34">
        <v>14</v>
      </c>
      <c r="W6209" s="45">
        <v>1433.4932298592594</v>
      </c>
    </row>
    <row r="6210" spans="12:23" x14ac:dyDescent="0.3">
      <c r="L6210" s="44">
        <v>6207</v>
      </c>
      <c r="M6210" s="34">
        <v>259</v>
      </c>
      <c r="N6210" s="34">
        <v>15</v>
      </c>
      <c r="O6210" s="45">
        <v>295.97301711512318</v>
      </c>
      <c r="P6210" s="44">
        <v>6207</v>
      </c>
      <c r="Q6210" s="34">
        <v>259</v>
      </c>
      <c r="R6210" s="34">
        <v>15</v>
      </c>
      <c r="S6210" s="45">
        <v>372.56048042711711</v>
      </c>
      <c r="T6210" s="44">
        <v>6207</v>
      </c>
      <c r="U6210" s="34">
        <v>259</v>
      </c>
      <c r="V6210" s="34">
        <v>15</v>
      </c>
      <c r="W6210" s="45">
        <v>1009.905172738593</v>
      </c>
    </row>
    <row r="6211" spans="12:23" x14ac:dyDescent="0.3">
      <c r="L6211" s="44">
        <v>6208</v>
      </c>
      <c r="M6211" s="34">
        <v>259</v>
      </c>
      <c r="N6211" s="34">
        <v>16</v>
      </c>
      <c r="O6211" s="45">
        <v>305.57251606691636</v>
      </c>
      <c r="P6211" s="44">
        <v>6208</v>
      </c>
      <c r="Q6211" s="34">
        <v>259</v>
      </c>
      <c r="R6211" s="34">
        <v>16</v>
      </c>
      <c r="S6211" s="45">
        <v>384.64399390479531</v>
      </c>
      <c r="T6211" s="44">
        <v>6208</v>
      </c>
      <c r="U6211" s="34">
        <v>259</v>
      </c>
      <c r="V6211" s="34">
        <v>16</v>
      </c>
      <c r="W6211" s="45">
        <v>1042.6601304087503</v>
      </c>
    </row>
    <row r="6212" spans="12:23" x14ac:dyDescent="0.3">
      <c r="L6212" s="44">
        <v>6209</v>
      </c>
      <c r="M6212" s="34">
        <v>259</v>
      </c>
      <c r="N6212" s="34">
        <v>17</v>
      </c>
      <c r="O6212" s="45">
        <v>324.64299338721401</v>
      </c>
      <c r="P6212" s="44">
        <v>6209</v>
      </c>
      <c r="Q6212" s="34">
        <v>259</v>
      </c>
      <c r="R6212" s="34">
        <v>17</v>
      </c>
      <c r="S6212" s="45">
        <v>408.6492436457234</v>
      </c>
      <c r="T6212" s="44">
        <v>6209</v>
      </c>
      <c r="U6212" s="34">
        <v>259</v>
      </c>
      <c r="V6212" s="34">
        <v>17</v>
      </c>
      <c r="W6212" s="45">
        <v>1107.7315138750052</v>
      </c>
    </row>
    <row r="6213" spans="12:23" x14ac:dyDescent="0.3">
      <c r="L6213" s="44">
        <v>6210</v>
      </c>
      <c r="M6213" s="34">
        <v>259</v>
      </c>
      <c r="N6213" s="34">
        <v>18</v>
      </c>
      <c r="O6213" s="45">
        <v>534.58630928863556</v>
      </c>
      <c r="P6213" s="44">
        <v>6210</v>
      </c>
      <c r="Q6213" s="34">
        <v>259</v>
      </c>
      <c r="R6213" s="34">
        <v>18</v>
      </c>
      <c r="S6213" s="45">
        <v>672.91854561480159</v>
      </c>
      <c r="T6213" s="44">
        <v>6210</v>
      </c>
      <c r="U6213" s="34">
        <v>259</v>
      </c>
      <c r="V6213" s="34">
        <v>18</v>
      </c>
      <c r="W6213" s="45">
        <v>1824.0901967621978</v>
      </c>
    </row>
    <row r="6214" spans="12:23" x14ac:dyDescent="0.3">
      <c r="L6214" s="44">
        <v>6211</v>
      </c>
      <c r="M6214" s="34">
        <v>259</v>
      </c>
      <c r="N6214" s="34">
        <v>19</v>
      </c>
      <c r="O6214" s="45">
        <v>372.43287797317521</v>
      </c>
      <c r="P6214" s="44">
        <v>6211</v>
      </c>
      <c r="Q6214" s="34">
        <v>259</v>
      </c>
      <c r="R6214" s="34">
        <v>19</v>
      </c>
      <c r="S6214" s="45">
        <v>468.80547861080743</v>
      </c>
      <c r="T6214" s="44">
        <v>6211</v>
      </c>
      <c r="U6214" s="34">
        <v>259</v>
      </c>
      <c r="V6214" s="34">
        <v>19</v>
      </c>
      <c r="W6214" s="45">
        <v>1270.7979045830807</v>
      </c>
    </row>
    <row r="6215" spans="12:23" x14ac:dyDescent="0.3">
      <c r="L6215" s="44">
        <v>6212</v>
      </c>
      <c r="M6215" s="34">
        <v>259</v>
      </c>
      <c r="N6215" s="34">
        <v>20</v>
      </c>
      <c r="O6215" s="45">
        <v>343.66403971393908</v>
      </c>
      <c r="P6215" s="44">
        <v>6212</v>
      </c>
      <c r="Q6215" s="34">
        <v>259</v>
      </c>
      <c r="R6215" s="34">
        <v>20</v>
      </c>
      <c r="S6215" s="45">
        <v>432.59227138110225</v>
      </c>
      <c r="T6215" s="44">
        <v>6212</v>
      </c>
      <c r="U6215" s="34">
        <v>259</v>
      </c>
      <c r="V6215" s="34">
        <v>20</v>
      </c>
      <c r="W6215" s="45">
        <v>1172.6342312358524</v>
      </c>
    </row>
    <row r="6216" spans="12:23" x14ac:dyDescent="0.3">
      <c r="L6216" s="44">
        <v>6213</v>
      </c>
      <c r="M6216" s="34">
        <v>259</v>
      </c>
      <c r="N6216" s="34">
        <v>21</v>
      </c>
      <c r="O6216" s="45">
        <v>362.89269621366907</v>
      </c>
      <c r="P6216" s="44">
        <v>6213</v>
      </c>
      <c r="Q6216" s="34">
        <v>259</v>
      </c>
      <c r="R6216" s="34">
        <v>21</v>
      </c>
      <c r="S6216" s="45">
        <v>456.79663153978839</v>
      </c>
      <c r="T6216" s="44">
        <v>6213</v>
      </c>
      <c r="U6216" s="34">
        <v>259</v>
      </c>
      <c r="V6216" s="34">
        <v>21</v>
      </c>
      <c r="W6216" s="45">
        <v>1238.2453462394124</v>
      </c>
    </row>
    <row r="6217" spans="12:23" x14ac:dyDescent="0.3">
      <c r="L6217" s="44">
        <v>6214</v>
      </c>
      <c r="M6217" s="34">
        <v>259</v>
      </c>
      <c r="N6217" s="34">
        <v>22</v>
      </c>
      <c r="O6217" s="45">
        <v>1011.7634626420878</v>
      </c>
      <c r="P6217" s="44">
        <v>6214</v>
      </c>
      <c r="Q6217" s="34">
        <v>259</v>
      </c>
      <c r="R6217" s="34">
        <v>22</v>
      </c>
      <c r="S6217" s="45">
        <v>1273.5724539846215</v>
      </c>
      <c r="T6217" s="44">
        <v>6214</v>
      </c>
      <c r="U6217" s="34">
        <v>259</v>
      </c>
      <c r="V6217" s="34">
        <v>22</v>
      </c>
      <c r="W6217" s="45">
        <v>3452.2915787040001</v>
      </c>
    </row>
    <row r="6218" spans="12:23" x14ac:dyDescent="0.3">
      <c r="L6218" s="44">
        <v>6215</v>
      </c>
      <c r="M6218" s="34">
        <v>259</v>
      </c>
      <c r="N6218" s="34">
        <v>23</v>
      </c>
      <c r="O6218" s="45">
        <v>391.36494851146978</v>
      </c>
      <c r="P6218" s="44">
        <v>6215</v>
      </c>
      <c r="Q6218" s="34">
        <v>259</v>
      </c>
      <c r="R6218" s="34">
        <v>23</v>
      </c>
      <c r="S6218" s="45">
        <v>492.63650673619765</v>
      </c>
      <c r="T6218" s="44">
        <v>6215</v>
      </c>
      <c r="U6218" s="34">
        <v>259</v>
      </c>
      <c r="V6218" s="34">
        <v>23</v>
      </c>
      <c r="W6218" s="45">
        <v>1335.3970229541947</v>
      </c>
    </row>
    <row r="6219" spans="12:23" x14ac:dyDescent="0.3">
      <c r="L6219" s="44">
        <v>6216</v>
      </c>
      <c r="M6219" s="34">
        <v>259</v>
      </c>
      <c r="N6219" s="34">
        <v>24</v>
      </c>
      <c r="O6219" s="45">
        <v>238.54408878251076</v>
      </c>
      <c r="P6219" s="44">
        <v>6216</v>
      </c>
      <c r="Q6219" s="34">
        <v>259</v>
      </c>
      <c r="R6219" s="34">
        <v>24</v>
      </c>
      <c r="S6219" s="45">
        <v>300.27095437991545</v>
      </c>
      <c r="T6219" s="44">
        <v>6216</v>
      </c>
      <c r="U6219" s="34">
        <v>259</v>
      </c>
      <c r="V6219" s="34">
        <v>24</v>
      </c>
      <c r="W6219" s="45">
        <v>813.94889147603408</v>
      </c>
    </row>
    <row r="6220" spans="12:23" x14ac:dyDescent="0.3">
      <c r="L6220" s="44">
        <v>6217</v>
      </c>
      <c r="M6220" s="34">
        <v>260</v>
      </c>
      <c r="N6220" s="34">
        <v>1</v>
      </c>
      <c r="O6220" s="45">
        <v>19.070477320297702</v>
      </c>
      <c r="P6220" s="44">
        <v>6217</v>
      </c>
      <c r="Q6220" s="34">
        <v>260</v>
      </c>
      <c r="R6220" s="34">
        <v>1</v>
      </c>
      <c r="S6220" s="45">
        <v>24.005249740928214</v>
      </c>
      <c r="T6220" s="44">
        <v>6217</v>
      </c>
      <c r="U6220" s="34">
        <v>260</v>
      </c>
      <c r="V6220" s="34">
        <v>1</v>
      </c>
      <c r="W6220" s="45">
        <v>65.071383466255114</v>
      </c>
    </row>
    <row r="6221" spans="12:23" x14ac:dyDescent="0.3">
      <c r="L6221" s="44">
        <v>6218</v>
      </c>
      <c r="M6221" s="34">
        <v>260</v>
      </c>
      <c r="N6221" s="34">
        <v>2</v>
      </c>
      <c r="O6221" s="45">
        <v>47.779998387246657</v>
      </c>
      <c r="P6221" s="44">
        <v>6218</v>
      </c>
      <c r="Q6221" s="34">
        <v>260</v>
      </c>
      <c r="R6221" s="34">
        <v>2</v>
      </c>
      <c r="S6221" s="45">
        <v>60.143790563974115</v>
      </c>
      <c r="T6221" s="44">
        <v>6218</v>
      </c>
      <c r="U6221" s="34">
        <v>260</v>
      </c>
      <c r="V6221" s="34">
        <v>2</v>
      </c>
      <c r="W6221" s="45">
        <v>163.0326574869938</v>
      </c>
    </row>
    <row r="6222" spans="12:23" x14ac:dyDescent="0.3">
      <c r="L6222" s="44">
        <v>6219</v>
      </c>
      <c r="M6222" s="34">
        <v>260</v>
      </c>
      <c r="N6222" s="34">
        <v>3</v>
      </c>
      <c r="O6222" s="45">
        <v>534.65551267963713</v>
      </c>
      <c r="P6222" s="44">
        <v>6219</v>
      </c>
      <c r="Q6222" s="34">
        <v>260</v>
      </c>
      <c r="R6222" s="34">
        <v>3</v>
      </c>
      <c r="S6222" s="45">
        <v>673.00565642257061</v>
      </c>
      <c r="T6222" s="44">
        <v>6219</v>
      </c>
      <c r="U6222" s="34">
        <v>260</v>
      </c>
      <c r="V6222" s="34">
        <v>3</v>
      </c>
      <c r="W6222" s="45">
        <v>1824.3263293097682</v>
      </c>
    </row>
    <row r="6223" spans="12:23" x14ac:dyDescent="0.3">
      <c r="L6223" s="44">
        <v>6220</v>
      </c>
      <c r="M6223" s="34">
        <v>260</v>
      </c>
      <c r="N6223" s="34">
        <v>4</v>
      </c>
      <c r="O6223" s="45">
        <v>210.04217788856661</v>
      </c>
      <c r="P6223" s="44">
        <v>6220</v>
      </c>
      <c r="Q6223" s="34">
        <v>260</v>
      </c>
      <c r="R6223" s="34">
        <v>4</v>
      </c>
      <c r="S6223" s="45">
        <v>264.39374598017667</v>
      </c>
      <c r="T6223" s="44">
        <v>6220</v>
      </c>
      <c r="U6223" s="34">
        <v>260</v>
      </c>
      <c r="V6223" s="34">
        <v>4</v>
      </c>
      <c r="W6223" s="45">
        <v>716.69601509800748</v>
      </c>
    </row>
    <row r="6224" spans="12:23" x14ac:dyDescent="0.3">
      <c r="L6224" s="44">
        <v>6221</v>
      </c>
      <c r="M6224" s="34">
        <v>260</v>
      </c>
      <c r="N6224" s="34">
        <v>5</v>
      </c>
      <c r="O6224" s="45">
        <v>0</v>
      </c>
      <c r="P6224" s="44">
        <v>6221</v>
      </c>
      <c r="Q6224" s="34">
        <v>260</v>
      </c>
      <c r="R6224" s="34">
        <v>5</v>
      </c>
      <c r="S6224" s="45">
        <v>0</v>
      </c>
      <c r="T6224" s="44">
        <v>6221</v>
      </c>
      <c r="U6224" s="34">
        <v>260</v>
      </c>
      <c r="V6224" s="34">
        <v>5</v>
      </c>
      <c r="W6224" s="45">
        <v>0</v>
      </c>
    </row>
    <row r="6225" spans="12:23" x14ac:dyDescent="0.3">
      <c r="L6225" s="44">
        <v>6222</v>
      </c>
      <c r="M6225" s="34">
        <v>260</v>
      </c>
      <c r="N6225" s="34">
        <v>6</v>
      </c>
      <c r="O6225" s="45">
        <v>754.23787232770985</v>
      </c>
      <c r="P6225" s="44">
        <v>6222</v>
      </c>
      <c r="Q6225" s="34">
        <v>260</v>
      </c>
      <c r="R6225" s="34">
        <v>6</v>
      </c>
      <c r="S6225" s="45">
        <v>949.40824947376632</v>
      </c>
      <c r="T6225" s="44">
        <v>6222</v>
      </c>
      <c r="U6225" s="34">
        <v>260</v>
      </c>
      <c r="V6225" s="34">
        <v>6</v>
      </c>
      <c r="W6225" s="45">
        <v>2573.5749027514439</v>
      </c>
    </row>
    <row r="6226" spans="12:23" x14ac:dyDescent="0.3">
      <c r="L6226" s="44">
        <v>6223</v>
      </c>
      <c r="M6226" s="34">
        <v>260</v>
      </c>
      <c r="N6226" s="34">
        <v>7</v>
      </c>
      <c r="O6226" s="45">
        <v>611.04617014668759</v>
      </c>
      <c r="P6226" s="44">
        <v>6223</v>
      </c>
      <c r="Q6226" s="34">
        <v>260</v>
      </c>
      <c r="R6226" s="34">
        <v>7</v>
      </c>
      <c r="S6226" s="45">
        <v>769.16354379849201</v>
      </c>
      <c r="T6226" s="44">
        <v>6223</v>
      </c>
      <c r="U6226" s="34">
        <v>260</v>
      </c>
      <c r="V6226" s="34">
        <v>7</v>
      </c>
      <c r="W6226" s="45">
        <v>2084.9829286066856</v>
      </c>
    </row>
    <row r="6227" spans="12:23" x14ac:dyDescent="0.3">
      <c r="L6227" s="44">
        <v>6224</v>
      </c>
      <c r="M6227" s="34">
        <v>260</v>
      </c>
      <c r="N6227" s="34">
        <v>8</v>
      </c>
      <c r="O6227" s="45">
        <v>687.36762422273659</v>
      </c>
      <c r="P6227" s="44">
        <v>6224</v>
      </c>
      <c r="Q6227" s="34">
        <v>260</v>
      </c>
      <c r="R6227" s="34">
        <v>8</v>
      </c>
      <c r="S6227" s="45">
        <v>865.23432036664451</v>
      </c>
      <c r="T6227" s="44">
        <v>6224</v>
      </c>
      <c r="U6227" s="34">
        <v>260</v>
      </c>
      <c r="V6227" s="34">
        <v>8</v>
      </c>
      <c r="W6227" s="45">
        <v>2345.4033953560324</v>
      </c>
    </row>
    <row r="6228" spans="12:23" x14ac:dyDescent="0.3">
      <c r="L6228" s="44">
        <v>6225</v>
      </c>
      <c r="M6228" s="34">
        <v>260</v>
      </c>
      <c r="N6228" s="34">
        <v>9</v>
      </c>
      <c r="O6228" s="45">
        <v>372.43287797317521</v>
      </c>
      <c r="P6228" s="44">
        <v>6225</v>
      </c>
      <c r="Q6228" s="34">
        <v>260</v>
      </c>
      <c r="R6228" s="34">
        <v>9</v>
      </c>
      <c r="S6228" s="45">
        <v>468.80547861080743</v>
      </c>
      <c r="T6228" s="44">
        <v>6225</v>
      </c>
      <c r="U6228" s="34">
        <v>260</v>
      </c>
      <c r="V6228" s="34">
        <v>9</v>
      </c>
      <c r="W6228" s="45">
        <v>1270.7979045830807</v>
      </c>
    </row>
    <row r="6229" spans="12:23" x14ac:dyDescent="0.3">
      <c r="L6229" s="44">
        <v>6226</v>
      </c>
      <c r="M6229" s="34">
        <v>260</v>
      </c>
      <c r="N6229" s="34">
        <v>10</v>
      </c>
      <c r="O6229" s="45">
        <v>467.72594738237672</v>
      </c>
      <c r="P6229" s="44">
        <v>6226</v>
      </c>
      <c r="Q6229" s="34">
        <v>260</v>
      </c>
      <c r="R6229" s="34">
        <v>10</v>
      </c>
      <c r="S6229" s="45">
        <v>588.75706090878941</v>
      </c>
      <c r="T6229" s="44">
        <v>6226</v>
      </c>
      <c r="U6229" s="34">
        <v>260</v>
      </c>
      <c r="V6229" s="34">
        <v>10</v>
      </c>
      <c r="W6229" s="45">
        <v>1595.9524225878674</v>
      </c>
    </row>
    <row r="6230" spans="12:23" x14ac:dyDescent="0.3">
      <c r="L6230" s="44">
        <v>6227</v>
      </c>
      <c r="M6230" s="34">
        <v>260</v>
      </c>
      <c r="N6230" s="34">
        <v>11</v>
      </c>
      <c r="O6230" s="45">
        <v>334.18317514672009</v>
      </c>
      <c r="P6230" s="44">
        <v>6227</v>
      </c>
      <c r="Q6230" s="34">
        <v>260</v>
      </c>
      <c r="R6230" s="34">
        <v>11</v>
      </c>
      <c r="S6230" s="45">
        <v>420.65809071674249</v>
      </c>
      <c r="T6230" s="44">
        <v>6227</v>
      </c>
      <c r="U6230" s="34">
        <v>260</v>
      </c>
      <c r="V6230" s="34">
        <v>11</v>
      </c>
      <c r="W6230" s="45">
        <v>1140.2840722186736</v>
      </c>
    </row>
    <row r="6231" spans="12:23" x14ac:dyDescent="0.3">
      <c r="L6231" s="44">
        <v>6228</v>
      </c>
      <c r="M6231" s="34">
        <v>260</v>
      </c>
      <c r="N6231" s="34">
        <v>12</v>
      </c>
      <c r="O6231" s="45">
        <v>839.90178418897426</v>
      </c>
      <c r="P6231" s="44">
        <v>6228</v>
      </c>
      <c r="Q6231" s="34">
        <v>260</v>
      </c>
      <c r="R6231" s="34">
        <v>12</v>
      </c>
      <c r="S6231" s="45">
        <v>1057.23898509074</v>
      </c>
      <c r="T6231" s="44">
        <v>6228</v>
      </c>
      <c r="U6231" s="34">
        <v>260</v>
      </c>
      <c r="V6231" s="34">
        <v>12</v>
      </c>
      <c r="W6231" s="45">
        <v>2865.8732634228277</v>
      </c>
    </row>
    <row r="6232" spans="12:23" x14ac:dyDescent="0.3">
      <c r="L6232" s="44">
        <v>6229</v>
      </c>
      <c r="M6232" s="34">
        <v>260</v>
      </c>
      <c r="N6232" s="34">
        <v>13</v>
      </c>
      <c r="O6232" s="45">
        <v>324.64299338721401</v>
      </c>
      <c r="P6232" s="44">
        <v>6229</v>
      </c>
      <c r="Q6232" s="34">
        <v>260</v>
      </c>
      <c r="R6232" s="34">
        <v>13</v>
      </c>
      <c r="S6232" s="45">
        <v>408.6492436457234</v>
      </c>
      <c r="T6232" s="44">
        <v>6229</v>
      </c>
      <c r="U6232" s="34">
        <v>260</v>
      </c>
      <c r="V6232" s="34">
        <v>13</v>
      </c>
      <c r="W6232" s="45">
        <v>1107.7315138750052</v>
      </c>
    </row>
    <row r="6233" spans="12:23" x14ac:dyDescent="0.3">
      <c r="L6233" s="44">
        <v>6230</v>
      </c>
      <c r="M6233" s="34">
        <v>260</v>
      </c>
      <c r="N6233" s="34">
        <v>14</v>
      </c>
      <c r="O6233" s="45">
        <v>439.12517450128729</v>
      </c>
      <c r="P6233" s="44">
        <v>6230</v>
      </c>
      <c r="Q6233" s="34">
        <v>260</v>
      </c>
      <c r="R6233" s="34">
        <v>14</v>
      </c>
      <c r="S6233" s="45">
        <v>552.75540849795186</v>
      </c>
      <c r="T6233" s="44">
        <v>6230</v>
      </c>
      <c r="U6233" s="34">
        <v>260</v>
      </c>
      <c r="V6233" s="34">
        <v>14</v>
      </c>
      <c r="W6233" s="45">
        <v>1498.362213999025</v>
      </c>
    </row>
    <row r="6234" spans="12:23" x14ac:dyDescent="0.3">
      <c r="L6234" s="44">
        <v>6231</v>
      </c>
      <c r="M6234" s="34">
        <v>260</v>
      </c>
      <c r="N6234" s="34">
        <v>15</v>
      </c>
      <c r="O6234" s="45">
        <v>143.15215738616419</v>
      </c>
      <c r="P6234" s="44">
        <v>6231</v>
      </c>
      <c r="Q6234" s="34">
        <v>260</v>
      </c>
      <c r="R6234" s="34">
        <v>15</v>
      </c>
      <c r="S6234" s="45">
        <v>180.19492807083489</v>
      </c>
      <c r="T6234" s="44">
        <v>6231</v>
      </c>
      <c r="U6234" s="34">
        <v>260</v>
      </c>
      <c r="V6234" s="34">
        <v>15</v>
      </c>
      <c r="W6234" s="45">
        <v>488.45704126043239</v>
      </c>
    </row>
    <row r="6235" spans="12:23" x14ac:dyDescent="0.3">
      <c r="L6235" s="44">
        <v>6232</v>
      </c>
      <c r="M6235" s="34">
        <v>260</v>
      </c>
      <c r="N6235" s="34">
        <v>16</v>
      </c>
      <c r="O6235" s="45">
        <v>315.1126978264225</v>
      </c>
      <c r="P6235" s="44">
        <v>6232</v>
      </c>
      <c r="Q6235" s="34">
        <v>260</v>
      </c>
      <c r="R6235" s="34">
        <v>16</v>
      </c>
      <c r="S6235" s="45">
        <v>396.6528409758144</v>
      </c>
      <c r="T6235" s="44">
        <v>6232</v>
      </c>
      <c r="U6235" s="34">
        <v>260</v>
      </c>
      <c r="V6235" s="34">
        <v>16</v>
      </c>
      <c r="W6235" s="45">
        <v>1075.2126887524189</v>
      </c>
    </row>
    <row r="6236" spans="12:23" x14ac:dyDescent="0.3">
      <c r="L6236" s="44">
        <v>6233</v>
      </c>
      <c r="M6236" s="34">
        <v>260</v>
      </c>
      <c r="N6236" s="34">
        <v>17</v>
      </c>
      <c r="O6236" s="45">
        <v>267.32281324046136</v>
      </c>
      <c r="P6236" s="44">
        <v>6233</v>
      </c>
      <c r="Q6236" s="34">
        <v>260</v>
      </c>
      <c r="R6236" s="34">
        <v>17</v>
      </c>
      <c r="S6236" s="45">
        <v>336.49660601073043</v>
      </c>
      <c r="T6236" s="44">
        <v>6233</v>
      </c>
      <c r="U6236" s="34">
        <v>260</v>
      </c>
      <c r="V6236" s="34">
        <v>17</v>
      </c>
      <c r="W6236" s="45">
        <v>912.14629804434355</v>
      </c>
    </row>
    <row r="6237" spans="12:23" x14ac:dyDescent="0.3">
      <c r="L6237" s="44">
        <v>6234</v>
      </c>
      <c r="M6237" s="34">
        <v>260</v>
      </c>
      <c r="N6237" s="34">
        <v>18</v>
      </c>
      <c r="O6237" s="45">
        <v>897.3405987203015</v>
      </c>
      <c r="P6237" s="44">
        <v>6234</v>
      </c>
      <c r="Q6237" s="34">
        <v>260</v>
      </c>
      <c r="R6237" s="34">
        <v>18</v>
      </c>
      <c r="S6237" s="45">
        <v>1129.540955539052</v>
      </c>
      <c r="T6237" s="44">
        <v>6234</v>
      </c>
      <c r="U6237" s="34">
        <v>260</v>
      </c>
      <c r="V6237" s="34">
        <v>18</v>
      </c>
      <c r="W6237" s="45">
        <v>3061.8632779064692</v>
      </c>
    </row>
    <row r="6238" spans="12:23" x14ac:dyDescent="0.3">
      <c r="L6238" s="44">
        <v>6235</v>
      </c>
      <c r="M6238" s="34">
        <v>260</v>
      </c>
      <c r="N6238" s="34">
        <v>19</v>
      </c>
      <c r="O6238" s="45">
        <v>257.79251767966974</v>
      </c>
      <c r="P6238" s="44">
        <v>6235</v>
      </c>
      <c r="Q6238" s="34">
        <v>260</v>
      </c>
      <c r="R6238" s="34">
        <v>19</v>
      </c>
      <c r="S6238" s="45">
        <v>324.5002033408212</v>
      </c>
      <c r="T6238" s="44">
        <v>6235</v>
      </c>
      <c r="U6238" s="34">
        <v>260</v>
      </c>
      <c r="V6238" s="34">
        <v>19</v>
      </c>
      <c r="W6238" s="45">
        <v>879.62747292175663</v>
      </c>
    </row>
    <row r="6239" spans="12:23" x14ac:dyDescent="0.3">
      <c r="L6239" s="44">
        <v>6236</v>
      </c>
      <c r="M6239" s="34">
        <v>260</v>
      </c>
      <c r="N6239" s="34">
        <v>20</v>
      </c>
      <c r="O6239" s="45">
        <v>467.83469556823638</v>
      </c>
      <c r="P6239" s="44">
        <v>6236</v>
      </c>
      <c r="Q6239" s="34">
        <v>260</v>
      </c>
      <c r="R6239" s="34">
        <v>20</v>
      </c>
      <c r="S6239" s="45">
        <v>588.89394932099799</v>
      </c>
      <c r="T6239" s="44">
        <v>6236</v>
      </c>
      <c r="U6239" s="34">
        <v>260</v>
      </c>
      <c r="V6239" s="34">
        <v>20</v>
      </c>
      <c r="W6239" s="45">
        <v>1596.3234880197642</v>
      </c>
    </row>
    <row r="6240" spans="12:23" x14ac:dyDescent="0.3">
      <c r="L6240" s="44">
        <v>6237</v>
      </c>
      <c r="M6240" s="34">
        <v>260</v>
      </c>
      <c r="N6240" s="34">
        <v>21</v>
      </c>
      <c r="O6240" s="45">
        <v>276.86299499996738</v>
      </c>
      <c r="P6240" s="44">
        <v>6237</v>
      </c>
      <c r="Q6240" s="34">
        <v>260</v>
      </c>
      <c r="R6240" s="34">
        <v>21</v>
      </c>
      <c r="S6240" s="45">
        <v>348.50545308174935</v>
      </c>
      <c r="T6240" s="44">
        <v>6237</v>
      </c>
      <c r="U6240" s="34">
        <v>260</v>
      </c>
      <c r="V6240" s="34">
        <v>21</v>
      </c>
      <c r="W6240" s="45">
        <v>944.69885638801156</v>
      </c>
    </row>
    <row r="6241" spans="12:23" x14ac:dyDescent="0.3">
      <c r="L6241" s="44">
        <v>6238</v>
      </c>
      <c r="M6241" s="34">
        <v>260</v>
      </c>
      <c r="N6241" s="34">
        <v>22</v>
      </c>
      <c r="O6241" s="45">
        <v>200.47233753291698</v>
      </c>
      <c r="P6241" s="44">
        <v>6238</v>
      </c>
      <c r="Q6241" s="34">
        <v>260</v>
      </c>
      <c r="R6241" s="34">
        <v>22</v>
      </c>
      <c r="S6241" s="45">
        <v>252.34756570582809</v>
      </c>
      <c r="T6241" s="44">
        <v>6238</v>
      </c>
      <c r="U6241" s="34">
        <v>260</v>
      </c>
      <c r="V6241" s="34">
        <v>22</v>
      </c>
      <c r="W6241" s="45">
        <v>684.0422570910946</v>
      </c>
    </row>
    <row r="6242" spans="12:23" x14ac:dyDescent="0.3">
      <c r="L6242" s="44">
        <v>6239</v>
      </c>
      <c r="M6242" s="34">
        <v>260</v>
      </c>
      <c r="N6242" s="34">
        <v>23</v>
      </c>
      <c r="O6242" s="45">
        <v>210.04217788856661</v>
      </c>
      <c r="P6242" s="44">
        <v>6239</v>
      </c>
      <c r="Q6242" s="34">
        <v>260</v>
      </c>
      <c r="R6242" s="34">
        <v>23</v>
      </c>
      <c r="S6242" s="45">
        <v>264.39374598017667</v>
      </c>
      <c r="T6242" s="44">
        <v>6239</v>
      </c>
      <c r="U6242" s="34">
        <v>260</v>
      </c>
      <c r="V6242" s="34">
        <v>23</v>
      </c>
      <c r="W6242" s="45">
        <v>716.69601509800748</v>
      </c>
    </row>
    <row r="6243" spans="12:23" x14ac:dyDescent="0.3">
      <c r="L6243" s="44">
        <v>6240</v>
      </c>
      <c r="M6243" s="34">
        <v>260</v>
      </c>
      <c r="N6243" s="34">
        <v>24</v>
      </c>
      <c r="O6243" s="45">
        <v>2166.4517000999062</v>
      </c>
      <c r="P6243" s="44">
        <v>6240</v>
      </c>
      <c r="Q6243" s="34">
        <v>260</v>
      </c>
      <c r="R6243" s="34">
        <v>24</v>
      </c>
      <c r="S6243" s="45">
        <v>2727.0536148145507</v>
      </c>
      <c r="T6243" s="44">
        <v>6240</v>
      </c>
      <c r="U6243" s="34">
        <v>260</v>
      </c>
      <c r="V6243" s="34">
        <v>24</v>
      </c>
      <c r="W6243" s="45">
        <v>7392.2643345835577</v>
      </c>
    </row>
    <row r="6244" spans="12:23" x14ac:dyDescent="0.3">
      <c r="L6244" s="44">
        <v>6241</v>
      </c>
      <c r="M6244" s="34">
        <v>261</v>
      </c>
      <c r="N6244" s="34">
        <v>1</v>
      </c>
      <c r="O6244" s="45">
        <v>362.76417563038041</v>
      </c>
      <c r="P6244" s="44">
        <v>6241</v>
      </c>
      <c r="Q6244" s="34">
        <v>261</v>
      </c>
      <c r="R6244" s="34">
        <v>1</v>
      </c>
      <c r="S6244" s="45">
        <v>456.63485432536021</v>
      </c>
      <c r="T6244" s="44">
        <v>6241</v>
      </c>
      <c r="U6244" s="34">
        <v>261</v>
      </c>
      <c r="V6244" s="34">
        <v>1</v>
      </c>
      <c r="W6244" s="45">
        <v>1237.8068143653527</v>
      </c>
    </row>
    <row r="6245" spans="12:23" x14ac:dyDescent="0.3">
      <c r="L6245" s="44">
        <v>6242</v>
      </c>
      <c r="M6245" s="34">
        <v>261</v>
      </c>
      <c r="N6245" s="34">
        <v>2</v>
      </c>
      <c r="O6245" s="45">
        <v>553.50849362821566</v>
      </c>
      <c r="P6245" s="44">
        <v>6242</v>
      </c>
      <c r="Q6245" s="34">
        <v>261</v>
      </c>
      <c r="R6245" s="34">
        <v>2</v>
      </c>
      <c r="S6245" s="45">
        <v>696.73712933908189</v>
      </c>
      <c r="T6245" s="44">
        <v>6242</v>
      </c>
      <c r="U6245" s="34">
        <v>261</v>
      </c>
      <c r="V6245" s="34">
        <v>2</v>
      </c>
      <c r="W6245" s="45">
        <v>1888.6555819122302</v>
      </c>
    </row>
    <row r="6246" spans="12:23" x14ac:dyDescent="0.3">
      <c r="L6246" s="44">
        <v>6243</v>
      </c>
      <c r="M6246" s="34">
        <v>261</v>
      </c>
      <c r="N6246" s="34">
        <v>3</v>
      </c>
      <c r="O6246" s="45">
        <v>1116.8735273748016</v>
      </c>
      <c r="P6246" s="44">
        <v>6243</v>
      </c>
      <c r="Q6246" s="34">
        <v>261</v>
      </c>
      <c r="R6246" s="34">
        <v>3</v>
      </c>
      <c r="S6246" s="45">
        <v>1405.8813265846984</v>
      </c>
      <c r="T6246" s="44">
        <v>6243</v>
      </c>
      <c r="U6246" s="34">
        <v>261</v>
      </c>
      <c r="V6246" s="34">
        <v>3</v>
      </c>
      <c r="W6246" s="45">
        <v>3810.9431852427369</v>
      </c>
    </row>
    <row r="6247" spans="12:23" x14ac:dyDescent="0.3">
      <c r="L6247" s="44">
        <v>6244</v>
      </c>
      <c r="M6247" s="34">
        <v>261</v>
      </c>
      <c r="N6247" s="34">
        <v>4</v>
      </c>
      <c r="O6247" s="45">
        <v>515.37742518633456</v>
      </c>
      <c r="P6247" s="44">
        <v>6244</v>
      </c>
      <c r="Q6247" s="34">
        <v>261</v>
      </c>
      <c r="R6247" s="34">
        <v>4</v>
      </c>
      <c r="S6247" s="45">
        <v>648.73907425833522</v>
      </c>
      <c r="T6247" s="44">
        <v>6244</v>
      </c>
      <c r="U6247" s="34">
        <v>261</v>
      </c>
      <c r="V6247" s="34">
        <v>4</v>
      </c>
      <c r="W6247" s="45">
        <v>1758.5465482008012</v>
      </c>
    </row>
    <row r="6248" spans="12:23" x14ac:dyDescent="0.3">
      <c r="L6248" s="44">
        <v>6245</v>
      </c>
      <c r="M6248" s="34">
        <v>261</v>
      </c>
      <c r="N6248" s="34">
        <v>5</v>
      </c>
      <c r="O6248" s="45">
        <v>66.860361906258859</v>
      </c>
      <c r="P6248" s="44">
        <v>6245</v>
      </c>
      <c r="Q6248" s="34">
        <v>261</v>
      </c>
      <c r="R6248" s="34">
        <v>5</v>
      </c>
      <c r="S6248" s="45">
        <v>84.161484706012175</v>
      </c>
      <c r="T6248" s="44">
        <v>6245</v>
      </c>
      <c r="U6248" s="34">
        <v>261</v>
      </c>
      <c r="V6248" s="34">
        <v>5</v>
      </c>
      <c r="W6248" s="45">
        <v>228.13777417433039</v>
      </c>
    </row>
    <row r="6249" spans="12:23" x14ac:dyDescent="0.3">
      <c r="L6249" s="44">
        <v>6246</v>
      </c>
      <c r="M6249" s="34">
        <v>261</v>
      </c>
      <c r="N6249" s="34">
        <v>6</v>
      </c>
      <c r="O6249" s="45">
        <v>1288.7154334304853</v>
      </c>
      <c r="P6249" s="44">
        <v>6246</v>
      </c>
      <c r="Q6249" s="34">
        <v>261</v>
      </c>
      <c r="R6249" s="34">
        <v>6</v>
      </c>
      <c r="S6249" s="45">
        <v>1622.1899066763588</v>
      </c>
      <c r="T6249" s="44">
        <v>6246</v>
      </c>
      <c r="U6249" s="34">
        <v>261</v>
      </c>
      <c r="V6249" s="34">
        <v>6</v>
      </c>
      <c r="W6249" s="45">
        <v>4397.2940340817431</v>
      </c>
    </row>
    <row r="6250" spans="12:23" x14ac:dyDescent="0.3">
      <c r="L6250" s="44">
        <v>6247</v>
      </c>
      <c r="M6250" s="34">
        <v>261</v>
      </c>
      <c r="N6250" s="34">
        <v>7</v>
      </c>
      <c r="O6250" s="45">
        <v>878.15148701542967</v>
      </c>
      <c r="P6250" s="44">
        <v>6247</v>
      </c>
      <c r="Q6250" s="34">
        <v>261</v>
      </c>
      <c r="R6250" s="34">
        <v>7</v>
      </c>
      <c r="S6250" s="45">
        <v>1105.3863729848053</v>
      </c>
      <c r="T6250" s="44">
        <v>6247</v>
      </c>
      <c r="U6250" s="34">
        <v>261</v>
      </c>
      <c r="V6250" s="34">
        <v>7</v>
      </c>
      <c r="W6250" s="45">
        <v>2996.3870957872359</v>
      </c>
    </row>
    <row r="6251" spans="12:23" x14ac:dyDescent="0.3">
      <c r="L6251" s="44">
        <v>6248</v>
      </c>
      <c r="M6251" s="34">
        <v>261</v>
      </c>
      <c r="N6251" s="34">
        <v>8</v>
      </c>
      <c r="O6251" s="45">
        <v>735.01910202669444</v>
      </c>
      <c r="P6251" s="44">
        <v>6248</v>
      </c>
      <c r="Q6251" s="34">
        <v>261</v>
      </c>
      <c r="R6251" s="34">
        <v>8</v>
      </c>
      <c r="S6251" s="45">
        <v>925.21633371619021</v>
      </c>
      <c r="T6251" s="44">
        <v>6248</v>
      </c>
      <c r="U6251" s="34">
        <v>261</v>
      </c>
      <c r="V6251" s="34">
        <v>8</v>
      </c>
      <c r="W6251" s="45">
        <v>2507.997520968966</v>
      </c>
    </row>
    <row r="6252" spans="12:23" x14ac:dyDescent="0.3">
      <c r="L6252" s="44">
        <v>6249</v>
      </c>
      <c r="M6252" s="34">
        <v>261</v>
      </c>
      <c r="N6252" s="34">
        <v>9</v>
      </c>
      <c r="O6252" s="45">
        <v>1031.0118915392468</v>
      </c>
      <c r="P6252" s="44">
        <v>6249</v>
      </c>
      <c r="Q6252" s="34">
        <v>261</v>
      </c>
      <c r="R6252" s="34">
        <v>9</v>
      </c>
      <c r="S6252" s="45">
        <v>1297.801702945527</v>
      </c>
      <c r="T6252" s="44">
        <v>6249</v>
      </c>
      <c r="U6252" s="34">
        <v>261</v>
      </c>
      <c r="V6252" s="34">
        <v>9</v>
      </c>
      <c r="W6252" s="45">
        <v>3517.9701601497227</v>
      </c>
    </row>
    <row r="6253" spans="12:23" x14ac:dyDescent="0.3">
      <c r="L6253" s="44">
        <v>6250</v>
      </c>
      <c r="M6253" s="34">
        <v>261</v>
      </c>
      <c r="N6253" s="34">
        <v>10</v>
      </c>
      <c r="O6253" s="45">
        <v>983.24177935071441</v>
      </c>
      <c r="P6253" s="44">
        <v>6250</v>
      </c>
      <c r="Q6253" s="34">
        <v>261</v>
      </c>
      <c r="R6253" s="34">
        <v>10</v>
      </c>
      <c r="S6253" s="45">
        <v>1237.6703567826628</v>
      </c>
      <c r="T6253" s="44">
        <v>6250</v>
      </c>
      <c r="U6253" s="34">
        <v>261</v>
      </c>
      <c r="V6253" s="34">
        <v>10</v>
      </c>
      <c r="W6253" s="45">
        <v>3354.9712358838096</v>
      </c>
    </row>
    <row r="6254" spans="12:23" x14ac:dyDescent="0.3">
      <c r="L6254" s="44">
        <v>6251</v>
      </c>
      <c r="M6254" s="34">
        <v>261</v>
      </c>
      <c r="N6254" s="34">
        <v>11</v>
      </c>
      <c r="O6254" s="45">
        <v>496.4156960518967</v>
      </c>
      <c r="P6254" s="44">
        <v>6251</v>
      </c>
      <c r="Q6254" s="34">
        <v>261</v>
      </c>
      <c r="R6254" s="34">
        <v>11</v>
      </c>
      <c r="S6254" s="45">
        <v>624.87071292961571</v>
      </c>
      <c r="T6254" s="44">
        <v>6251</v>
      </c>
      <c r="U6254" s="34">
        <v>261</v>
      </c>
      <c r="V6254" s="34">
        <v>11</v>
      </c>
      <c r="W6254" s="45">
        <v>1693.8462301664433</v>
      </c>
    </row>
    <row r="6255" spans="12:23" x14ac:dyDescent="0.3">
      <c r="L6255" s="44">
        <v>6252</v>
      </c>
      <c r="M6255" s="34">
        <v>261</v>
      </c>
      <c r="N6255" s="34">
        <v>12</v>
      </c>
      <c r="O6255" s="45">
        <v>601.39724020132189</v>
      </c>
      <c r="P6255" s="44">
        <v>6252</v>
      </c>
      <c r="Q6255" s="34">
        <v>261</v>
      </c>
      <c r="R6255" s="34">
        <v>12</v>
      </c>
      <c r="S6255" s="45">
        <v>757.01780831526457</v>
      </c>
      <c r="T6255" s="44">
        <v>6252</v>
      </c>
      <c r="U6255" s="34">
        <v>261</v>
      </c>
      <c r="V6255" s="34">
        <v>12</v>
      </c>
      <c r="W6255" s="45">
        <v>2052.0593048311207</v>
      </c>
    </row>
    <row r="6256" spans="12:23" x14ac:dyDescent="0.3">
      <c r="L6256" s="44">
        <v>6253</v>
      </c>
      <c r="M6256" s="34">
        <v>261</v>
      </c>
      <c r="N6256" s="34">
        <v>13</v>
      </c>
      <c r="O6256" s="45">
        <v>563.25628556072638</v>
      </c>
      <c r="P6256" s="44">
        <v>6253</v>
      </c>
      <c r="Q6256" s="34">
        <v>261</v>
      </c>
      <c r="R6256" s="34">
        <v>13</v>
      </c>
      <c r="S6256" s="45">
        <v>709.00730883340793</v>
      </c>
      <c r="T6256" s="44">
        <v>6253</v>
      </c>
      <c r="U6256" s="34">
        <v>261</v>
      </c>
      <c r="V6256" s="34">
        <v>13</v>
      </c>
      <c r="W6256" s="45">
        <v>1921.9165378986102</v>
      </c>
    </row>
    <row r="6257" spans="12:23" x14ac:dyDescent="0.3">
      <c r="L6257" s="44">
        <v>6254</v>
      </c>
      <c r="M6257" s="34">
        <v>261</v>
      </c>
      <c r="N6257" s="34">
        <v>14</v>
      </c>
      <c r="O6257" s="45">
        <v>400.93478886711944</v>
      </c>
      <c r="P6257" s="44">
        <v>6254</v>
      </c>
      <c r="Q6257" s="34">
        <v>261</v>
      </c>
      <c r="R6257" s="34">
        <v>14</v>
      </c>
      <c r="S6257" s="45">
        <v>504.68268701054632</v>
      </c>
      <c r="T6257" s="44">
        <v>6254</v>
      </c>
      <c r="U6257" s="34">
        <v>261</v>
      </c>
      <c r="V6257" s="34">
        <v>14</v>
      </c>
      <c r="W6257" s="45">
        <v>1368.0507809611076</v>
      </c>
    </row>
    <row r="6258" spans="12:23" x14ac:dyDescent="0.3">
      <c r="L6258" s="44">
        <v>6255</v>
      </c>
      <c r="M6258" s="34">
        <v>261</v>
      </c>
      <c r="N6258" s="34">
        <v>15</v>
      </c>
      <c r="O6258" s="45">
        <v>992.74241631536233</v>
      </c>
      <c r="P6258" s="44">
        <v>6255</v>
      </c>
      <c r="Q6258" s="34">
        <v>261</v>
      </c>
      <c r="R6258" s="34">
        <v>15</v>
      </c>
      <c r="S6258" s="45">
        <v>1249.629426249242</v>
      </c>
      <c r="T6258" s="44">
        <v>6255</v>
      </c>
      <c r="U6258" s="34">
        <v>261</v>
      </c>
      <c r="V6258" s="34">
        <v>15</v>
      </c>
      <c r="W6258" s="45">
        <v>3387.3888613431513</v>
      </c>
    </row>
    <row r="6259" spans="12:23" x14ac:dyDescent="0.3">
      <c r="L6259" s="44">
        <v>6256</v>
      </c>
      <c r="M6259" s="34">
        <v>261</v>
      </c>
      <c r="N6259" s="34">
        <v>16</v>
      </c>
      <c r="O6259" s="45">
        <v>582.227900893879</v>
      </c>
      <c r="P6259" s="44">
        <v>6256</v>
      </c>
      <c r="Q6259" s="34">
        <v>261</v>
      </c>
      <c r="R6259" s="34">
        <v>16</v>
      </c>
      <c r="S6259" s="45">
        <v>732.88811456323765</v>
      </c>
      <c r="T6259" s="44">
        <v>6256</v>
      </c>
      <c r="U6259" s="34">
        <v>261</v>
      </c>
      <c r="V6259" s="34">
        <v>16</v>
      </c>
      <c r="W6259" s="45">
        <v>1986.6505891540503</v>
      </c>
    </row>
    <row r="6260" spans="12:23" x14ac:dyDescent="0.3">
      <c r="L6260" s="44">
        <v>6257</v>
      </c>
      <c r="M6260" s="34">
        <v>261</v>
      </c>
      <c r="N6260" s="34">
        <v>17</v>
      </c>
      <c r="O6260" s="45">
        <v>687.18967264587502</v>
      </c>
      <c r="P6260" s="44">
        <v>6257</v>
      </c>
      <c r="Q6260" s="34">
        <v>261</v>
      </c>
      <c r="R6260" s="34">
        <v>17</v>
      </c>
      <c r="S6260" s="45">
        <v>865.01032114666646</v>
      </c>
      <c r="T6260" s="44">
        <v>6257</v>
      </c>
      <c r="U6260" s="34">
        <v>261</v>
      </c>
      <c r="V6260" s="34">
        <v>17</v>
      </c>
      <c r="W6260" s="45">
        <v>2344.7961973765641</v>
      </c>
    </row>
    <row r="6261" spans="12:23" x14ac:dyDescent="0.3">
      <c r="L6261" s="44">
        <v>6258</v>
      </c>
      <c r="M6261" s="34">
        <v>261</v>
      </c>
      <c r="N6261" s="34">
        <v>18</v>
      </c>
      <c r="O6261" s="45">
        <v>658.61855836092957</v>
      </c>
      <c r="P6261" s="44">
        <v>6258</v>
      </c>
      <c r="Q6261" s="34">
        <v>261</v>
      </c>
      <c r="R6261" s="34">
        <v>18</v>
      </c>
      <c r="S6261" s="45">
        <v>829.04600193915905</v>
      </c>
      <c r="T6261" s="44">
        <v>6258</v>
      </c>
      <c r="U6261" s="34">
        <v>261</v>
      </c>
      <c r="V6261" s="34">
        <v>18</v>
      </c>
      <c r="W6261" s="45">
        <v>2247.3071884509677</v>
      </c>
    </row>
    <row r="6262" spans="12:23" x14ac:dyDescent="0.3">
      <c r="L6262" s="44">
        <v>6259</v>
      </c>
      <c r="M6262" s="34">
        <v>261</v>
      </c>
      <c r="N6262" s="34">
        <v>19</v>
      </c>
      <c r="O6262" s="45">
        <v>601.4071264000363</v>
      </c>
      <c r="P6262" s="44">
        <v>6259</v>
      </c>
      <c r="Q6262" s="34">
        <v>261</v>
      </c>
      <c r="R6262" s="34">
        <v>19</v>
      </c>
      <c r="S6262" s="45">
        <v>757.03025271637421</v>
      </c>
      <c r="T6262" s="44">
        <v>6259</v>
      </c>
      <c r="U6262" s="34">
        <v>261</v>
      </c>
      <c r="V6262" s="34">
        <v>19</v>
      </c>
      <c r="W6262" s="45">
        <v>2052.0930380522018</v>
      </c>
    </row>
    <row r="6263" spans="12:23" x14ac:dyDescent="0.3">
      <c r="L6263" s="44">
        <v>6260</v>
      </c>
      <c r="M6263" s="34">
        <v>261</v>
      </c>
      <c r="N6263" s="34">
        <v>20</v>
      </c>
      <c r="O6263" s="45">
        <v>525.01646893298584</v>
      </c>
      <c r="P6263" s="44">
        <v>6260</v>
      </c>
      <c r="Q6263" s="34">
        <v>261</v>
      </c>
      <c r="R6263" s="34">
        <v>20</v>
      </c>
      <c r="S6263" s="45">
        <v>660.87236534045292</v>
      </c>
      <c r="T6263" s="44">
        <v>6260</v>
      </c>
      <c r="U6263" s="34">
        <v>261</v>
      </c>
      <c r="V6263" s="34">
        <v>20</v>
      </c>
      <c r="W6263" s="45">
        <v>1791.4364387552846</v>
      </c>
    </row>
    <row r="6264" spans="12:23" x14ac:dyDescent="0.3">
      <c r="L6264" s="44">
        <v>6261</v>
      </c>
      <c r="M6264" s="34">
        <v>261</v>
      </c>
      <c r="N6264" s="34">
        <v>21</v>
      </c>
      <c r="O6264" s="45">
        <v>992.78196111022044</v>
      </c>
      <c r="P6264" s="44">
        <v>6261</v>
      </c>
      <c r="Q6264" s="34">
        <v>261</v>
      </c>
      <c r="R6264" s="34">
        <v>21</v>
      </c>
      <c r="S6264" s="45">
        <v>1249.6792038536817</v>
      </c>
      <c r="T6264" s="44">
        <v>6261</v>
      </c>
      <c r="U6264" s="34">
        <v>261</v>
      </c>
      <c r="V6264" s="34">
        <v>21</v>
      </c>
      <c r="W6264" s="45">
        <v>3387.5237942274775</v>
      </c>
    </row>
    <row r="6265" spans="12:23" x14ac:dyDescent="0.3">
      <c r="L6265" s="44">
        <v>6262</v>
      </c>
      <c r="M6265" s="34">
        <v>261</v>
      </c>
      <c r="N6265" s="34">
        <v>22</v>
      </c>
      <c r="O6265" s="45">
        <v>668.22794351143727</v>
      </c>
      <c r="P6265" s="44">
        <v>6262</v>
      </c>
      <c r="Q6265" s="34">
        <v>261</v>
      </c>
      <c r="R6265" s="34">
        <v>22</v>
      </c>
      <c r="S6265" s="45">
        <v>841.14195981794717</v>
      </c>
      <c r="T6265" s="44">
        <v>6262</v>
      </c>
      <c r="U6265" s="34">
        <v>261</v>
      </c>
      <c r="V6265" s="34">
        <v>22</v>
      </c>
      <c r="W6265" s="45">
        <v>2280.0958793422069</v>
      </c>
    </row>
    <row r="6266" spans="12:23" x14ac:dyDescent="0.3">
      <c r="L6266" s="44">
        <v>6263</v>
      </c>
      <c r="M6266" s="34">
        <v>261</v>
      </c>
      <c r="N6266" s="34">
        <v>23</v>
      </c>
      <c r="O6266" s="45">
        <v>410.47497062662558</v>
      </c>
      <c r="P6266" s="44">
        <v>6263</v>
      </c>
      <c r="Q6266" s="34">
        <v>261</v>
      </c>
      <c r="R6266" s="34">
        <v>23</v>
      </c>
      <c r="S6266" s="45">
        <v>516.69153408156535</v>
      </c>
      <c r="T6266" s="44">
        <v>6263</v>
      </c>
      <c r="U6266" s="34">
        <v>261</v>
      </c>
      <c r="V6266" s="34">
        <v>23</v>
      </c>
      <c r="W6266" s="45">
        <v>1400.603339304776</v>
      </c>
    </row>
    <row r="6267" spans="12:23" x14ac:dyDescent="0.3">
      <c r="L6267" s="44">
        <v>6264</v>
      </c>
      <c r="M6267" s="34">
        <v>261</v>
      </c>
      <c r="N6267" s="34">
        <v>24</v>
      </c>
      <c r="O6267" s="45">
        <v>257.68376949381002</v>
      </c>
      <c r="P6267" s="44">
        <v>6264</v>
      </c>
      <c r="Q6267" s="34">
        <v>261</v>
      </c>
      <c r="R6267" s="34">
        <v>24</v>
      </c>
      <c r="S6267" s="45">
        <v>324.36331492861268</v>
      </c>
      <c r="T6267" s="44">
        <v>6264</v>
      </c>
      <c r="U6267" s="34">
        <v>261</v>
      </c>
      <c r="V6267" s="34">
        <v>24</v>
      </c>
      <c r="W6267" s="45">
        <v>879.25640748985984</v>
      </c>
    </row>
    <row r="6268" spans="12:23" x14ac:dyDescent="0.3">
      <c r="L6268" s="44">
        <v>6265</v>
      </c>
      <c r="M6268" s="34">
        <v>262</v>
      </c>
      <c r="N6268" s="34">
        <v>1</v>
      </c>
      <c r="O6268" s="45">
        <v>305.47365407977117</v>
      </c>
      <c r="P6268" s="44">
        <v>6265</v>
      </c>
      <c r="Q6268" s="34">
        <v>262</v>
      </c>
      <c r="R6268" s="34">
        <v>1</v>
      </c>
      <c r="S6268" s="45">
        <v>384.51954989369659</v>
      </c>
      <c r="T6268" s="44">
        <v>6265</v>
      </c>
      <c r="U6268" s="34">
        <v>262</v>
      </c>
      <c r="V6268" s="34">
        <v>1</v>
      </c>
      <c r="W6268" s="45">
        <v>1042.3227981979351</v>
      </c>
    </row>
    <row r="6269" spans="12:23" x14ac:dyDescent="0.3">
      <c r="L6269" s="44">
        <v>6266</v>
      </c>
      <c r="M6269" s="34">
        <v>262</v>
      </c>
      <c r="N6269" s="34">
        <v>2</v>
      </c>
      <c r="O6269" s="45">
        <v>372.18572300531241</v>
      </c>
      <c r="P6269" s="44">
        <v>6266</v>
      </c>
      <c r="Q6269" s="34">
        <v>262</v>
      </c>
      <c r="R6269" s="34">
        <v>2</v>
      </c>
      <c r="S6269" s="45">
        <v>468.49436858306092</v>
      </c>
      <c r="T6269" s="44">
        <v>6266</v>
      </c>
      <c r="U6269" s="34">
        <v>262</v>
      </c>
      <c r="V6269" s="34">
        <v>2</v>
      </c>
      <c r="W6269" s="45">
        <v>1269.9545740560429</v>
      </c>
    </row>
    <row r="6270" spans="12:23" x14ac:dyDescent="0.3">
      <c r="L6270" s="44">
        <v>6267</v>
      </c>
      <c r="M6270" s="34">
        <v>262</v>
      </c>
      <c r="N6270" s="34">
        <v>3</v>
      </c>
      <c r="O6270" s="45">
        <v>830.49012301275707</v>
      </c>
      <c r="P6270" s="44">
        <v>6267</v>
      </c>
      <c r="Q6270" s="34">
        <v>262</v>
      </c>
      <c r="R6270" s="34">
        <v>3</v>
      </c>
      <c r="S6270" s="45">
        <v>1045.3919152341496</v>
      </c>
      <c r="T6270" s="44">
        <v>6267</v>
      </c>
      <c r="U6270" s="34">
        <v>262</v>
      </c>
      <c r="V6270" s="34">
        <v>3</v>
      </c>
      <c r="W6270" s="45">
        <v>2833.7592369532199</v>
      </c>
    </row>
    <row r="6271" spans="12:23" x14ac:dyDescent="0.3">
      <c r="L6271" s="44">
        <v>6268</v>
      </c>
      <c r="M6271" s="34">
        <v>262</v>
      </c>
      <c r="N6271" s="34">
        <v>4</v>
      </c>
      <c r="O6271" s="45">
        <v>305.47365407977117</v>
      </c>
      <c r="P6271" s="44">
        <v>6268</v>
      </c>
      <c r="Q6271" s="34">
        <v>262</v>
      </c>
      <c r="R6271" s="34">
        <v>4</v>
      </c>
      <c r="S6271" s="45">
        <v>384.51954989369659</v>
      </c>
      <c r="T6271" s="44">
        <v>6268</v>
      </c>
      <c r="U6271" s="34">
        <v>262</v>
      </c>
      <c r="V6271" s="34">
        <v>4</v>
      </c>
      <c r="W6271" s="45">
        <v>1042.3227981979351</v>
      </c>
    </row>
    <row r="6272" spans="12:23" x14ac:dyDescent="0.3">
      <c r="L6272" s="44">
        <v>6269</v>
      </c>
      <c r="M6272" s="34">
        <v>262</v>
      </c>
      <c r="N6272" s="34">
        <v>5</v>
      </c>
      <c r="O6272" s="45">
        <v>811.19226312202579</v>
      </c>
      <c r="P6272" s="44">
        <v>6269</v>
      </c>
      <c r="Q6272" s="34">
        <v>262</v>
      </c>
      <c r="R6272" s="34">
        <v>5</v>
      </c>
      <c r="S6272" s="45">
        <v>1021.1004442676947</v>
      </c>
      <c r="T6272" s="44">
        <v>6269</v>
      </c>
      <c r="U6272" s="34">
        <v>262</v>
      </c>
      <c r="V6272" s="34">
        <v>5</v>
      </c>
      <c r="W6272" s="45">
        <v>2767.9119894020905</v>
      </c>
    </row>
    <row r="6273" spans="12:23" x14ac:dyDescent="0.3">
      <c r="L6273" s="44">
        <v>6270</v>
      </c>
      <c r="M6273" s="34">
        <v>262</v>
      </c>
      <c r="N6273" s="34">
        <v>6</v>
      </c>
      <c r="O6273" s="45">
        <v>1365.2741562756826</v>
      </c>
      <c r="P6273" s="44">
        <v>6270</v>
      </c>
      <c r="Q6273" s="34">
        <v>262</v>
      </c>
      <c r="R6273" s="34">
        <v>6</v>
      </c>
      <c r="S6273" s="45">
        <v>1718.5593488711481</v>
      </c>
      <c r="T6273" s="44">
        <v>6270</v>
      </c>
      <c r="U6273" s="34">
        <v>262</v>
      </c>
      <c r="V6273" s="34">
        <v>6</v>
      </c>
      <c r="W6273" s="45">
        <v>4658.5240981370471</v>
      </c>
    </row>
    <row r="6274" spans="12:23" x14ac:dyDescent="0.3">
      <c r="L6274" s="44">
        <v>6271</v>
      </c>
      <c r="M6274" s="34">
        <v>262</v>
      </c>
      <c r="N6274" s="34">
        <v>7</v>
      </c>
      <c r="O6274" s="45">
        <v>1317.2371167218591</v>
      </c>
      <c r="P6274" s="44">
        <v>6271</v>
      </c>
      <c r="Q6274" s="34">
        <v>262</v>
      </c>
      <c r="R6274" s="34">
        <v>7</v>
      </c>
      <c r="S6274" s="45">
        <v>1658.0920038783181</v>
      </c>
      <c r="T6274" s="44">
        <v>6271</v>
      </c>
      <c r="U6274" s="34">
        <v>262</v>
      </c>
      <c r="V6274" s="34">
        <v>7</v>
      </c>
      <c r="W6274" s="45">
        <v>4494.6143769019354</v>
      </c>
    </row>
    <row r="6275" spans="12:23" x14ac:dyDescent="0.3">
      <c r="L6275" s="44">
        <v>6272</v>
      </c>
      <c r="M6275" s="34">
        <v>262</v>
      </c>
      <c r="N6275" s="34">
        <v>8</v>
      </c>
      <c r="O6275" s="45">
        <v>830.52966780761494</v>
      </c>
      <c r="P6275" s="44">
        <v>6272</v>
      </c>
      <c r="Q6275" s="34">
        <v>262</v>
      </c>
      <c r="R6275" s="34">
        <v>8</v>
      </c>
      <c r="S6275" s="45">
        <v>1045.4416928385888</v>
      </c>
      <c r="T6275" s="44">
        <v>6272</v>
      </c>
      <c r="U6275" s="34">
        <v>262</v>
      </c>
      <c r="V6275" s="34">
        <v>8</v>
      </c>
      <c r="W6275" s="45">
        <v>2833.8941698375452</v>
      </c>
    </row>
    <row r="6276" spans="12:23" x14ac:dyDescent="0.3">
      <c r="L6276" s="44">
        <v>6273</v>
      </c>
      <c r="M6276" s="34">
        <v>262</v>
      </c>
      <c r="N6276" s="34">
        <v>9</v>
      </c>
      <c r="O6276" s="45">
        <v>467.6962887862332</v>
      </c>
      <c r="P6276" s="44">
        <v>6273</v>
      </c>
      <c r="Q6276" s="34">
        <v>262</v>
      </c>
      <c r="R6276" s="34">
        <v>9</v>
      </c>
      <c r="S6276" s="45">
        <v>588.71972770545995</v>
      </c>
      <c r="T6276" s="44">
        <v>6273</v>
      </c>
      <c r="U6276" s="34">
        <v>262</v>
      </c>
      <c r="V6276" s="34">
        <v>9</v>
      </c>
      <c r="W6276" s="45">
        <v>1595.851222924623</v>
      </c>
    </row>
    <row r="6277" spans="12:23" x14ac:dyDescent="0.3">
      <c r="L6277" s="44">
        <v>6274</v>
      </c>
      <c r="M6277" s="34">
        <v>262</v>
      </c>
      <c r="N6277" s="34">
        <v>10</v>
      </c>
      <c r="O6277" s="45">
        <v>706.34912575460373</v>
      </c>
      <c r="P6277" s="44">
        <v>6274</v>
      </c>
      <c r="Q6277" s="34">
        <v>262</v>
      </c>
      <c r="R6277" s="34">
        <v>10</v>
      </c>
      <c r="S6277" s="45">
        <v>889.12757049758386</v>
      </c>
      <c r="T6277" s="44">
        <v>6274</v>
      </c>
      <c r="U6277" s="34">
        <v>262</v>
      </c>
      <c r="V6277" s="34">
        <v>10</v>
      </c>
      <c r="W6277" s="45">
        <v>2410.1711798325541</v>
      </c>
    </row>
    <row r="6278" spans="12:23" x14ac:dyDescent="0.3">
      <c r="L6278" s="44">
        <v>6275</v>
      </c>
      <c r="M6278" s="34">
        <v>262</v>
      </c>
      <c r="N6278" s="34">
        <v>11</v>
      </c>
      <c r="O6278" s="45">
        <v>715.9881695012549</v>
      </c>
      <c r="P6278" s="44">
        <v>6275</v>
      </c>
      <c r="Q6278" s="34">
        <v>262</v>
      </c>
      <c r="R6278" s="34">
        <v>11</v>
      </c>
      <c r="S6278" s="45">
        <v>901.26086157970144</v>
      </c>
      <c r="T6278" s="44">
        <v>6275</v>
      </c>
      <c r="U6278" s="34">
        <v>262</v>
      </c>
      <c r="V6278" s="34">
        <v>11</v>
      </c>
      <c r="W6278" s="45">
        <v>2443.0610703870375</v>
      </c>
    </row>
    <row r="6279" spans="12:23" x14ac:dyDescent="0.3">
      <c r="L6279" s="44">
        <v>6276</v>
      </c>
      <c r="M6279" s="34">
        <v>262</v>
      </c>
      <c r="N6279" s="34">
        <v>12</v>
      </c>
      <c r="O6279" s="45">
        <v>715.86953511668048</v>
      </c>
      <c r="P6279" s="44">
        <v>6276</v>
      </c>
      <c r="Q6279" s="34">
        <v>262</v>
      </c>
      <c r="R6279" s="34">
        <v>12</v>
      </c>
      <c r="S6279" s="45">
        <v>901.11152876638289</v>
      </c>
      <c r="T6279" s="44">
        <v>6276</v>
      </c>
      <c r="U6279" s="34">
        <v>262</v>
      </c>
      <c r="V6279" s="34">
        <v>12</v>
      </c>
      <c r="W6279" s="45">
        <v>2442.6562717340585</v>
      </c>
    </row>
    <row r="6280" spans="12:23" x14ac:dyDescent="0.3">
      <c r="L6280" s="44">
        <v>6277</v>
      </c>
      <c r="M6280" s="34">
        <v>262</v>
      </c>
      <c r="N6280" s="34">
        <v>13</v>
      </c>
      <c r="O6280" s="45">
        <v>591.85705844181564</v>
      </c>
      <c r="P6280" s="44">
        <v>6277</v>
      </c>
      <c r="Q6280" s="34">
        <v>262</v>
      </c>
      <c r="R6280" s="34">
        <v>13</v>
      </c>
      <c r="S6280" s="45">
        <v>745.00896124424526</v>
      </c>
      <c r="T6280" s="44">
        <v>6277</v>
      </c>
      <c r="U6280" s="34">
        <v>262</v>
      </c>
      <c r="V6280" s="34">
        <v>13</v>
      </c>
      <c r="W6280" s="45">
        <v>2019.5067464874517</v>
      </c>
    </row>
    <row r="6281" spans="12:23" x14ac:dyDescent="0.3">
      <c r="L6281" s="44">
        <v>6278</v>
      </c>
      <c r="M6281" s="34">
        <v>262</v>
      </c>
      <c r="N6281" s="34">
        <v>14</v>
      </c>
      <c r="O6281" s="45">
        <v>563.24639936201186</v>
      </c>
      <c r="P6281" s="44">
        <v>6278</v>
      </c>
      <c r="Q6281" s="34">
        <v>262</v>
      </c>
      <c r="R6281" s="34">
        <v>14</v>
      </c>
      <c r="S6281" s="45">
        <v>708.99486443229807</v>
      </c>
      <c r="T6281" s="44">
        <v>6278</v>
      </c>
      <c r="U6281" s="34">
        <v>262</v>
      </c>
      <c r="V6281" s="34">
        <v>14</v>
      </c>
      <c r="W6281" s="45">
        <v>1921.8828046775286</v>
      </c>
    </row>
    <row r="6282" spans="12:23" x14ac:dyDescent="0.3">
      <c r="L6282" s="44">
        <v>6279</v>
      </c>
      <c r="M6282" s="34">
        <v>262</v>
      </c>
      <c r="N6282" s="34">
        <v>15</v>
      </c>
      <c r="O6282" s="45">
        <v>305.57251606691636</v>
      </c>
      <c r="P6282" s="44">
        <v>6279</v>
      </c>
      <c r="Q6282" s="34">
        <v>262</v>
      </c>
      <c r="R6282" s="34">
        <v>15</v>
      </c>
      <c r="S6282" s="45">
        <v>384.64399390479531</v>
      </c>
      <c r="T6282" s="44">
        <v>6279</v>
      </c>
      <c r="U6282" s="34">
        <v>262</v>
      </c>
      <c r="V6282" s="34">
        <v>15</v>
      </c>
      <c r="W6282" s="45">
        <v>1042.6601304087503</v>
      </c>
    </row>
    <row r="6283" spans="12:23" x14ac:dyDescent="0.3">
      <c r="L6283" s="44">
        <v>6280</v>
      </c>
      <c r="M6283" s="34">
        <v>262</v>
      </c>
      <c r="N6283" s="34">
        <v>16</v>
      </c>
      <c r="O6283" s="45">
        <v>706.40844294689043</v>
      </c>
      <c r="P6283" s="44">
        <v>6280</v>
      </c>
      <c r="Q6283" s="34">
        <v>262</v>
      </c>
      <c r="R6283" s="34">
        <v>16</v>
      </c>
      <c r="S6283" s="45">
        <v>889.20223690424257</v>
      </c>
      <c r="T6283" s="44">
        <v>6280</v>
      </c>
      <c r="U6283" s="34">
        <v>262</v>
      </c>
      <c r="V6283" s="34">
        <v>16</v>
      </c>
      <c r="W6283" s="45">
        <v>2410.373579159042</v>
      </c>
    </row>
    <row r="6284" spans="12:23" x14ac:dyDescent="0.3">
      <c r="L6284" s="44">
        <v>6281</v>
      </c>
      <c r="M6284" s="34">
        <v>262</v>
      </c>
      <c r="N6284" s="34">
        <v>17</v>
      </c>
      <c r="O6284" s="45">
        <v>839.90178418897426</v>
      </c>
      <c r="P6284" s="44">
        <v>6281</v>
      </c>
      <c r="Q6284" s="34">
        <v>262</v>
      </c>
      <c r="R6284" s="34">
        <v>17</v>
      </c>
      <c r="S6284" s="45">
        <v>1057.23898509074</v>
      </c>
      <c r="T6284" s="44">
        <v>6281</v>
      </c>
      <c r="U6284" s="34">
        <v>262</v>
      </c>
      <c r="V6284" s="34">
        <v>17</v>
      </c>
      <c r="W6284" s="45">
        <v>2865.8732634228277</v>
      </c>
    </row>
    <row r="6285" spans="12:23" x14ac:dyDescent="0.3">
      <c r="L6285" s="44">
        <v>6282</v>
      </c>
      <c r="M6285" s="34">
        <v>262</v>
      </c>
      <c r="N6285" s="34">
        <v>18</v>
      </c>
      <c r="O6285" s="45">
        <v>782.78921421522659</v>
      </c>
      <c r="P6285" s="44">
        <v>6282</v>
      </c>
      <c r="Q6285" s="34">
        <v>262</v>
      </c>
      <c r="R6285" s="34">
        <v>18</v>
      </c>
      <c r="S6285" s="45">
        <v>985.34767987905445</v>
      </c>
      <c r="T6285" s="44">
        <v>6282</v>
      </c>
      <c r="U6285" s="34">
        <v>262</v>
      </c>
      <c r="V6285" s="34">
        <v>18</v>
      </c>
      <c r="W6285" s="45">
        <v>2670.9964452348786</v>
      </c>
    </row>
    <row r="6286" spans="12:23" x14ac:dyDescent="0.3">
      <c r="L6286" s="44">
        <v>6283</v>
      </c>
      <c r="M6286" s="34">
        <v>262</v>
      </c>
      <c r="N6286" s="34">
        <v>19</v>
      </c>
      <c r="O6286" s="45">
        <v>649.08826280013795</v>
      </c>
      <c r="P6286" s="44">
        <v>6283</v>
      </c>
      <c r="Q6286" s="34">
        <v>262</v>
      </c>
      <c r="R6286" s="34">
        <v>19</v>
      </c>
      <c r="S6286" s="45">
        <v>817.04959926924982</v>
      </c>
      <c r="T6286" s="44">
        <v>6283</v>
      </c>
      <c r="U6286" s="34">
        <v>262</v>
      </c>
      <c r="V6286" s="34">
        <v>19</v>
      </c>
      <c r="W6286" s="45">
        <v>2214.7883633283809</v>
      </c>
    </row>
    <row r="6287" spans="12:23" x14ac:dyDescent="0.3">
      <c r="L6287" s="44">
        <v>6284</v>
      </c>
      <c r="M6287" s="34">
        <v>262</v>
      </c>
      <c r="N6287" s="34">
        <v>20</v>
      </c>
      <c r="O6287" s="45">
        <v>525.00658273427132</v>
      </c>
      <c r="P6287" s="44">
        <v>6284</v>
      </c>
      <c r="Q6287" s="34">
        <v>262</v>
      </c>
      <c r="R6287" s="34">
        <v>20</v>
      </c>
      <c r="S6287" s="45">
        <v>660.85992093934294</v>
      </c>
      <c r="T6287" s="44">
        <v>6284</v>
      </c>
      <c r="U6287" s="34">
        <v>262</v>
      </c>
      <c r="V6287" s="34">
        <v>20</v>
      </c>
      <c r="W6287" s="45">
        <v>1791.4027055342031</v>
      </c>
    </row>
    <row r="6288" spans="12:23" x14ac:dyDescent="0.3">
      <c r="L6288" s="44">
        <v>6285</v>
      </c>
      <c r="M6288" s="34">
        <v>262</v>
      </c>
      <c r="N6288" s="34">
        <v>21</v>
      </c>
      <c r="O6288" s="45">
        <v>782.6705798306524</v>
      </c>
      <c r="P6288" s="44">
        <v>6285</v>
      </c>
      <c r="Q6288" s="34">
        <v>262</v>
      </c>
      <c r="R6288" s="34">
        <v>21</v>
      </c>
      <c r="S6288" s="45">
        <v>985.19834706573602</v>
      </c>
      <c r="T6288" s="44">
        <v>6285</v>
      </c>
      <c r="U6288" s="34">
        <v>262</v>
      </c>
      <c r="V6288" s="34">
        <v>21</v>
      </c>
      <c r="W6288" s="45">
        <v>2670.5916465819</v>
      </c>
    </row>
    <row r="6289" spans="12:23" x14ac:dyDescent="0.3">
      <c r="L6289" s="44">
        <v>6286</v>
      </c>
      <c r="M6289" s="34">
        <v>262</v>
      </c>
      <c r="N6289" s="34">
        <v>22</v>
      </c>
      <c r="O6289" s="45">
        <v>544.0869462532836</v>
      </c>
      <c r="P6289" s="44">
        <v>6286</v>
      </c>
      <c r="Q6289" s="34">
        <v>262</v>
      </c>
      <c r="R6289" s="34">
        <v>22</v>
      </c>
      <c r="S6289" s="45">
        <v>684.87761508138112</v>
      </c>
      <c r="T6289" s="44">
        <v>6286</v>
      </c>
      <c r="U6289" s="34">
        <v>262</v>
      </c>
      <c r="V6289" s="34">
        <v>22</v>
      </c>
      <c r="W6289" s="45">
        <v>1856.5078222215398</v>
      </c>
    </row>
    <row r="6290" spans="12:23" x14ac:dyDescent="0.3">
      <c r="L6290" s="44">
        <v>6287</v>
      </c>
      <c r="M6290" s="34">
        <v>262</v>
      </c>
      <c r="N6290" s="34">
        <v>23</v>
      </c>
      <c r="O6290" s="45">
        <v>439.12517450128729</v>
      </c>
      <c r="P6290" s="44">
        <v>6287</v>
      </c>
      <c r="Q6290" s="34">
        <v>262</v>
      </c>
      <c r="R6290" s="34">
        <v>23</v>
      </c>
      <c r="S6290" s="45">
        <v>552.75540849795186</v>
      </c>
      <c r="T6290" s="44">
        <v>6287</v>
      </c>
      <c r="U6290" s="34">
        <v>262</v>
      </c>
      <c r="V6290" s="34">
        <v>23</v>
      </c>
      <c r="W6290" s="45">
        <v>1498.362213999025</v>
      </c>
    </row>
    <row r="6291" spans="12:23" x14ac:dyDescent="0.3">
      <c r="L6291" s="44">
        <v>6288</v>
      </c>
      <c r="M6291" s="34">
        <v>262</v>
      </c>
      <c r="N6291" s="34">
        <v>24</v>
      </c>
      <c r="O6291" s="45">
        <v>267.22395125331616</v>
      </c>
      <c r="P6291" s="44">
        <v>6288</v>
      </c>
      <c r="Q6291" s="34">
        <v>262</v>
      </c>
      <c r="R6291" s="34">
        <v>24</v>
      </c>
      <c r="S6291" s="45">
        <v>336.37216199963171</v>
      </c>
      <c r="T6291" s="44">
        <v>6288</v>
      </c>
      <c r="U6291" s="34">
        <v>262</v>
      </c>
      <c r="V6291" s="34">
        <v>24</v>
      </c>
      <c r="W6291" s="45">
        <v>911.80896583352819</v>
      </c>
    </row>
    <row r="6292" spans="12:23" x14ac:dyDescent="0.3">
      <c r="L6292" s="44">
        <v>6289</v>
      </c>
      <c r="M6292" s="34">
        <v>263</v>
      </c>
      <c r="N6292" s="34">
        <v>1</v>
      </c>
      <c r="O6292" s="45">
        <v>324.54413140006898</v>
      </c>
      <c r="P6292" s="44">
        <v>6289</v>
      </c>
      <c r="Q6292" s="34">
        <v>263</v>
      </c>
      <c r="R6292" s="34">
        <v>1</v>
      </c>
      <c r="S6292" s="45">
        <v>408.52479963462491</v>
      </c>
      <c r="T6292" s="44">
        <v>6289</v>
      </c>
      <c r="U6292" s="34">
        <v>263</v>
      </c>
      <c r="V6292" s="34">
        <v>1</v>
      </c>
      <c r="W6292" s="45">
        <v>1107.3941816641905</v>
      </c>
    </row>
    <row r="6293" spans="12:23" x14ac:dyDescent="0.3">
      <c r="L6293" s="44">
        <v>6290</v>
      </c>
      <c r="M6293" s="34">
        <v>263</v>
      </c>
      <c r="N6293" s="34">
        <v>2</v>
      </c>
      <c r="O6293" s="45">
        <v>668.01044713971805</v>
      </c>
      <c r="P6293" s="44">
        <v>6290</v>
      </c>
      <c r="Q6293" s="34">
        <v>263</v>
      </c>
      <c r="R6293" s="34">
        <v>2</v>
      </c>
      <c r="S6293" s="45">
        <v>840.86818299353024</v>
      </c>
      <c r="T6293" s="44">
        <v>6290</v>
      </c>
      <c r="U6293" s="34">
        <v>263</v>
      </c>
      <c r="V6293" s="34">
        <v>2</v>
      </c>
      <c r="W6293" s="45">
        <v>2279.3537484784133</v>
      </c>
    </row>
    <row r="6294" spans="12:23" x14ac:dyDescent="0.3">
      <c r="L6294" s="44">
        <v>6291</v>
      </c>
      <c r="M6294" s="34">
        <v>263</v>
      </c>
      <c r="N6294" s="34">
        <v>3</v>
      </c>
      <c r="O6294" s="45">
        <v>372.22526780017046</v>
      </c>
      <c r="P6294" s="44">
        <v>6291</v>
      </c>
      <c r="Q6294" s="34">
        <v>263</v>
      </c>
      <c r="R6294" s="34">
        <v>3</v>
      </c>
      <c r="S6294" s="45">
        <v>468.54414618750042</v>
      </c>
      <c r="T6294" s="44">
        <v>6291</v>
      </c>
      <c r="U6294" s="34">
        <v>263</v>
      </c>
      <c r="V6294" s="34">
        <v>3</v>
      </c>
      <c r="W6294" s="45">
        <v>1270.0895069403689</v>
      </c>
    </row>
    <row r="6295" spans="12:23" x14ac:dyDescent="0.3">
      <c r="L6295" s="44">
        <v>6292</v>
      </c>
      <c r="M6295" s="34">
        <v>263</v>
      </c>
      <c r="N6295" s="34">
        <v>4</v>
      </c>
      <c r="O6295" s="45">
        <v>830.54944020504433</v>
      </c>
      <c r="P6295" s="44">
        <v>6292</v>
      </c>
      <c r="Q6295" s="34">
        <v>263</v>
      </c>
      <c r="R6295" s="34">
        <v>4</v>
      </c>
      <c r="S6295" s="45">
        <v>1045.466581640809</v>
      </c>
      <c r="T6295" s="44">
        <v>6292</v>
      </c>
      <c r="U6295" s="34">
        <v>263</v>
      </c>
      <c r="V6295" s="34">
        <v>4</v>
      </c>
      <c r="W6295" s="45">
        <v>2833.9616362797096</v>
      </c>
    </row>
    <row r="6296" spans="12:23" x14ac:dyDescent="0.3">
      <c r="L6296" s="44">
        <v>6293</v>
      </c>
      <c r="M6296" s="34">
        <v>263</v>
      </c>
      <c r="N6296" s="34">
        <v>5</v>
      </c>
      <c r="O6296" s="45">
        <v>668.09942292814844</v>
      </c>
      <c r="P6296" s="44">
        <v>6293</v>
      </c>
      <c r="Q6296" s="34">
        <v>263</v>
      </c>
      <c r="R6296" s="34">
        <v>5</v>
      </c>
      <c r="S6296" s="45">
        <v>840.98018260351876</v>
      </c>
      <c r="T6296" s="44">
        <v>6293</v>
      </c>
      <c r="U6296" s="34">
        <v>263</v>
      </c>
      <c r="V6296" s="34">
        <v>5</v>
      </c>
      <c r="W6296" s="45">
        <v>2279.6573474681463</v>
      </c>
    </row>
    <row r="6297" spans="12:23" x14ac:dyDescent="0.3">
      <c r="L6297" s="44">
        <v>6294</v>
      </c>
      <c r="M6297" s="34">
        <v>263</v>
      </c>
      <c r="N6297" s="34">
        <v>6</v>
      </c>
      <c r="O6297" s="45">
        <v>1145.6324794353231</v>
      </c>
      <c r="P6297" s="44">
        <v>6294</v>
      </c>
      <c r="Q6297" s="34">
        <v>263</v>
      </c>
      <c r="R6297" s="34">
        <v>6</v>
      </c>
      <c r="S6297" s="45">
        <v>1442.0820894132935</v>
      </c>
      <c r="T6297" s="44">
        <v>6294</v>
      </c>
      <c r="U6297" s="34">
        <v>263</v>
      </c>
      <c r="V6297" s="34">
        <v>6</v>
      </c>
      <c r="W6297" s="45">
        <v>3909.0731253688832</v>
      </c>
    </row>
    <row r="6298" spans="12:23" x14ac:dyDescent="0.3">
      <c r="L6298" s="44">
        <v>6295</v>
      </c>
      <c r="M6298" s="34">
        <v>263</v>
      </c>
      <c r="N6298" s="34">
        <v>7</v>
      </c>
      <c r="O6298" s="45">
        <v>973.66205279635028</v>
      </c>
      <c r="P6298" s="44">
        <v>6295</v>
      </c>
      <c r="Q6298" s="34">
        <v>263</v>
      </c>
      <c r="R6298" s="34">
        <v>7</v>
      </c>
      <c r="S6298" s="45">
        <v>1225.6117321072043</v>
      </c>
      <c r="T6298" s="44">
        <v>6295</v>
      </c>
      <c r="U6298" s="34">
        <v>263</v>
      </c>
      <c r="V6298" s="34">
        <v>7</v>
      </c>
      <c r="W6298" s="45">
        <v>3322.2837446558151</v>
      </c>
    </row>
    <row r="6299" spans="12:23" x14ac:dyDescent="0.3">
      <c r="L6299" s="44">
        <v>6296</v>
      </c>
      <c r="M6299" s="34">
        <v>263</v>
      </c>
      <c r="N6299" s="34">
        <v>8</v>
      </c>
      <c r="O6299" s="45">
        <v>1193.1949814508507</v>
      </c>
      <c r="P6299" s="44">
        <v>6296</v>
      </c>
      <c r="Q6299" s="34">
        <v>263</v>
      </c>
      <c r="R6299" s="34">
        <v>8</v>
      </c>
      <c r="S6299" s="45">
        <v>1501.9521031528509</v>
      </c>
      <c r="T6299" s="44">
        <v>6296</v>
      </c>
      <c r="U6299" s="34">
        <v>263</v>
      </c>
      <c r="V6299" s="34">
        <v>8</v>
      </c>
      <c r="W6299" s="45">
        <v>4071.3636519920842</v>
      </c>
    </row>
    <row r="6300" spans="12:23" x14ac:dyDescent="0.3">
      <c r="L6300" s="44">
        <v>6297</v>
      </c>
      <c r="M6300" s="34">
        <v>263</v>
      </c>
      <c r="N6300" s="34">
        <v>9</v>
      </c>
      <c r="O6300" s="45">
        <v>677.79778386708676</v>
      </c>
      <c r="P6300" s="44">
        <v>6297</v>
      </c>
      <c r="Q6300" s="34">
        <v>263</v>
      </c>
      <c r="R6300" s="34">
        <v>9</v>
      </c>
      <c r="S6300" s="45">
        <v>853.1881400922955</v>
      </c>
      <c r="T6300" s="44">
        <v>6297</v>
      </c>
      <c r="U6300" s="34">
        <v>263</v>
      </c>
      <c r="V6300" s="34">
        <v>9</v>
      </c>
      <c r="W6300" s="45">
        <v>2312.749637349119</v>
      </c>
    </row>
    <row r="6301" spans="12:23" x14ac:dyDescent="0.3">
      <c r="L6301" s="44">
        <v>6298</v>
      </c>
      <c r="M6301" s="34">
        <v>263</v>
      </c>
      <c r="N6301" s="34">
        <v>10</v>
      </c>
      <c r="O6301" s="45">
        <v>725.52835126076081</v>
      </c>
      <c r="P6301" s="44">
        <v>6298</v>
      </c>
      <c r="Q6301" s="34">
        <v>263</v>
      </c>
      <c r="R6301" s="34">
        <v>10</v>
      </c>
      <c r="S6301" s="45">
        <v>913.26970865072042</v>
      </c>
      <c r="T6301" s="44">
        <v>6298</v>
      </c>
      <c r="U6301" s="34">
        <v>263</v>
      </c>
      <c r="V6301" s="34">
        <v>10</v>
      </c>
      <c r="W6301" s="45">
        <v>2475.6136287307054</v>
      </c>
    </row>
    <row r="6302" spans="12:23" x14ac:dyDescent="0.3">
      <c r="L6302" s="44">
        <v>6299</v>
      </c>
      <c r="M6302" s="34">
        <v>263</v>
      </c>
      <c r="N6302" s="34">
        <v>11</v>
      </c>
      <c r="O6302" s="45">
        <v>630.05733027469819</v>
      </c>
      <c r="P6302" s="44">
        <v>6299</v>
      </c>
      <c r="Q6302" s="34">
        <v>263</v>
      </c>
      <c r="R6302" s="34">
        <v>11</v>
      </c>
      <c r="S6302" s="45">
        <v>793.09412713276095</v>
      </c>
      <c r="T6302" s="44">
        <v>6299</v>
      </c>
      <c r="U6302" s="34">
        <v>263</v>
      </c>
      <c r="V6302" s="34">
        <v>11</v>
      </c>
      <c r="W6302" s="45">
        <v>2149.8519127464515</v>
      </c>
    </row>
    <row r="6303" spans="12:23" x14ac:dyDescent="0.3">
      <c r="L6303" s="44">
        <v>6300</v>
      </c>
      <c r="M6303" s="34">
        <v>263</v>
      </c>
      <c r="N6303" s="34">
        <v>12</v>
      </c>
      <c r="O6303" s="45">
        <v>582.33664907973844</v>
      </c>
      <c r="P6303" s="44">
        <v>6300</v>
      </c>
      <c r="Q6303" s="34">
        <v>263</v>
      </c>
      <c r="R6303" s="34">
        <v>12</v>
      </c>
      <c r="S6303" s="45">
        <v>733.02500297544577</v>
      </c>
      <c r="T6303" s="44">
        <v>6300</v>
      </c>
      <c r="U6303" s="34">
        <v>263</v>
      </c>
      <c r="V6303" s="34">
        <v>12</v>
      </c>
      <c r="W6303" s="45">
        <v>1987.0216545859462</v>
      </c>
    </row>
    <row r="6304" spans="12:23" x14ac:dyDescent="0.3">
      <c r="L6304" s="44">
        <v>6301</v>
      </c>
      <c r="M6304" s="34">
        <v>263</v>
      </c>
      <c r="N6304" s="34">
        <v>13</v>
      </c>
      <c r="O6304" s="45">
        <v>1049.9835068723992</v>
      </c>
      <c r="P6304" s="44">
        <v>6301</v>
      </c>
      <c r="Q6304" s="34">
        <v>263</v>
      </c>
      <c r="R6304" s="34">
        <v>13</v>
      </c>
      <c r="S6304" s="45">
        <v>1321.6825086753565</v>
      </c>
      <c r="T6304" s="44">
        <v>6301</v>
      </c>
      <c r="U6304" s="34">
        <v>263</v>
      </c>
      <c r="V6304" s="34">
        <v>13</v>
      </c>
      <c r="W6304" s="45">
        <v>3582.7042114051619</v>
      </c>
    </row>
    <row r="6305" spans="12:23" x14ac:dyDescent="0.3">
      <c r="L6305" s="44">
        <v>6302</v>
      </c>
      <c r="M6305" s="34">
        <v>263</v>
      </c>
      <c r="N6305" s="34">
        <v>14</v>
      </c>
      <c r="O6305" s="45">
        <v>830.51978160890042</v>
      </c>
      <c r="P6305" s="44">
        <v>6302</v>
      </c>
      <c r="Q6305" s="34">
        <v>263</v>
      </c>
      <c r="R6305" s="34">
        <v>14</v>
      </c>
      <c r="S6305" s="45">
        <v>1045.4292484374789</v>
      </c>
      <c r="T6305" s="44">
        <v>6302</v>
      </c>
      <c r="U6305" s="34">
        <v>263</v>
      </c>
      <c r="V6305" s="34">
        <v>14</v>
      </c>
      <c r="W6305" s="45">
        <v>2833.8604366164641</v>
      </c>
    </row>
    <row r="6306" spans="12:23" x14ac:dyDescent="0.3">
      <c r="L6306" s="44">
        <v>6303</v>
      </c>
      <c r="M6306" s="34">
        <v>263</v>
      </c>
      <c r="N6306" s="34">
        <v>15</v>
      </c>
      <c r="O6306" s="45">
        <v>610.8879909672554</v>
      </c>
      <c r="P6306" s="44">
        <v>6303</v>
      </c>
      <c r="Q6306" s="34">
        <v>263</v>
      </c>
      <c r="R6306" s="34">
        <v>15</v>
      </c>
      <c r="S6306" s="45">
        <v>768.96443338073414</v>
      </c>
      <c r="T6306" s="44">
        <v>6303</v>
      </c>
      <c r="U6306" s="34">
        <v>263</v>
      </c>
      <c r="V6306" s="34">
        <v>15</v>
      </c>
      <c r="W6306" s="45">
        <v>2084.4431970693813</v>
      </c>
    </row>
    <row r="6307" spans="12:23" x14ac:dyDescent="0.3">
      <c r="L6307" s="44">
        <v>6304</v>
      </c>
      <c r="M6307" s="34">
        <v>263</v>
      </c>
      <c r="N6307" s="34">
        <v>16</v>
      </c>
      <c r="O6307" s="45">
        <v>801.91900872781127</v>
      </c>
      <c r="P6307" s="44">
        <v>6304</v>
      </c>
      <c r="Q6307" s="34">
        <v>263</v>
      </c>
      <c r="R6307" s="34">
        <v>16</v>
      </c>
      <c r="S6307" s="45">
        <v>1009.4275960266417</v>
      </c>
      <c r="T6307" s="44">
        <v>6304</v>
      </c>
      <c r="U6307" s="34">
        <v>263</v>
      </c>
      <c r="V6307" s="34">
        <v>16</v>
      </c>
      <c r="W6307" s="45">
        <v>2736.2702280276221</v>
      </c>
    </row>
    <row r="6308" spans="12:23" x14ac:dyDescent="0.3">
      <c r="L6308" s="44">
        <v>6305</v>
      </c>
      <c r="M6308" s="34">
        <v>263</v>
      </c>
      <c r="N6308" s="34">
        <v>17</v>
      </c>
      <c r="O6308" s="45">
        <v>706.39855674817625</v>
      </c>
      <c r="P6308" s="44">
        <v>6305</v>
      </c>
      <c r="Q6308" s="34">
        <v>263</v>
      </c>
      <c r="R6308" s="34">
        <v>17</v>
      </c>
      <c r="S6308" s="45">
        <v>889.18979250313316</v>
      </c>
      <c r="T6308" s="44">
        <v>6305</v>
      </c>
      <c r="U6308" s="34">
        <v>263</v>
      </c>
      <c r="V6308" s="34">
        <v>17</v>
      </c>
      <c r="W6308" s="45">
        <v>2410.3398459379614</v>
      </c>
    </row>
    <row r="6309" spans="12:23" x14ac:dyDescent="0.3">
      <c r="L6309" s="44">
        <v>6306</v>
      </c>
      <c r="M6309" s="34">
        <v>263</v>
      </c>
      <c r="N6309" s="34">
        <v>18</v>
      </c>
      <c r="O6309" s="45">
        <v>1021.3629615938808</v>
      </c>
      <c r="P6309" s="44">
        <v>6306</v>
      </c>
      <c r="Q6309" s="34">
        <v>263</v>
      </c>
      <c r="R6309" s="34">
        <v>18</v>
      </c>
      <c r="S6309" s="45">
        <v>1285.6559674622993</v>
      </c>
      <c r="T6309" s="44">
        <v>6306</v>
      </c>
      <c r="U6309" s="34">
        <v>263</v>
      </c>
      <c r="V6309" s="34">
        <v>18</v>
      </c>
      <c r="W6309" s="45">
        <v>3485.0465363741569</v>
      </c>
    </row>
    <row r="6310" spans="12:23" x14ac:dyDescent="0.3">
      <c r="L6310" s="44">
        <v>6307</v>
      </c>
      <c r="M6310" s="34">
        <v>263</v>
      </c>
      <c r="N6310" s="34">
        <v>19</v>
      </c>
      <c r="O6310" s="45">
        <v>458.2549690138722</v>
      </c>
      <c r="P6310" s="44">
        <v>6307</v>
      </c>
      <c r="Q6310" s="34">
        <v>263</v>
      </c>
      <c r="R6310" s="34">
        <v>19</v>
      </c>
      <c r="S6310" s="45">
        <v>576.83532464553946</v>
      </c>
      <c r="T6310" s="44">
        <v>6307</v>
      </c>
      <c r="U6310" s="34">
        <v>263</v>
      </c>
      <c r="V6310" s="34">
        <v>19</v>
      </c>
      <c r="W6310" s="45">
        <v>1563.6359967917697</v>
      </c>
    </row>
    <row r="6311" spans="12:23" x14ac:dyDescent="0.3">
      <c r="L6311" s="44">
        <v>6308</v>
      </c>
      <c r="M6311" s="34">
        <v>263</v>
      </c>
      <c r="N6311" s="34">
        <v>20</v>
      </c>
      <c r="O6311" s="45">
        <v>620.47760372033406</v>
      </c>
      <c r="P6311" s="44">
        <v>6308</v>
      </c>
      <c r="Q6311" s="34">
        <v>263</v>
      </c>
      <c r="R6311" s="34">
        <v>20</v>
      </c>
      <c r="S6311" s="45">
        <v>781.03550245730264</v>
      </c>
      <c r="T6311" s="44">
        <v>6308</v>
      </c>
      <c r="U6311" s="34">
        <v>263</v>
      </c>
      <c r="V6311" s="34">
        <v>20</v>
      </c>
      <c r="W6311" s="45">
        <v>2117.1644215184574</v>
      </c>
    </row>
    <row r="6312" spans="12:23" x14ac:dyDescent="0.3">
      <c r="L6312" s="44">
        <v>6309</v>
      </c>
      <c r="M6312" s="34">
        <v>263</v>
      </c>
      <c r="N6312" s="34">
        <v>21</v>
      </c>
      <c r="O6312" s="45">
        <v>744.69769056820383</v>
      </c>
      <c r="P6312" s="44">
        <v>6309</v>
      </c>
      <c r="Q6312" s="34">
        <v>263</v>
      </c>
      <c r="R6312" s="34">
        <v>21</v>
      </c>
      <c r="S6312" s="45">
        <v>937.39940240274734</v>
      </c>
      <c r="T6312" s="44">
        <v>6309</v>
      </c>
      <c r="U6312" s="34">
        <v>263</v>
      </c>
      <c r="V6312" s="34">
        <v>21</v>
      </c>
      <c r="W6312" s="45">
        <v>2541.022344407776</v>
      </c>
    </row>
    <row r="6313" spans="12:23" x14ac:dyDescent="0.3">
      <c r="L6313" s="44">
        <v>6310</v>
      </c>
      <c r="M6313" s="34">
        <v>263</v>
      </c>
      <c r="N6313" s="34">
        <v>22</v>
      </c>
      <c r="O6313" s="45">
        <v>391.3946071076133</v>
      </c>
      <c r="P6313" s="44">
        <v>6310</v>
      </c>
      <c r="Q6313" s="34">
        <v>263</v>
      </c>
      <c r="R6313" s="34">
        <v>22</v>
      </c>
      <c r="S6313" s="45">
        <v>492.67383993952723</v>
      </c>
      <c r="T6313" s="44">
        <v>6310</v>
      </c>
      <c r="U6313" s="34">
        <v>263</v>
      </c>
      <c r="V6313" s="34">
        <v>22</v>
      </c>
      <c r="W6313" s="45">
        <v>1335.4982226174393</v>
      </c>
    </row>
    <row r="6314" spans="12:23" x14ac:dyDescent="0.3">
      <c r="L6314" s="44">
        <v>6311</v>
      </c>
      <c r="M6314" s="34">
        <v>263</v>
      </c>
      <c r="N6314" s="34">
        <v>23</v>
      </c>
      <c r="O6314" s="45">
        <v>334.07442696086048</v>
      </c>
      <c r="P6314" s="44">
        <v>6311</v>
      </c>
      <c r="Q6314" s="34">
        <v>263</v>
      </c>
      <c r="R6314" s="34">
        <v>23</v>
      </c>
      <c r="S6314" s="45">
        <v>420.52120230453403</v>
      </c>
      <c r="T6314" s="44">
        <v>6311</v>
      </c>
      <c r="U6314" s="34">
        <v>263</v>
      </c>
      <c r="V6314" s="34">
        <v>23</v>
      </c>
      <c r="W6314" s="45">
        <v>1139.913006786777</v>
      </c>
    </row>
    <row r="6315" spans="12:23" x14ac:dyDescent="0.3">
      <c r="L6315" s="44">
        <v>6312</v>
      </c>
      <c r="M6315" s="34">
        <v>263</v>
      </c>
      <c r="N6315" s="34">
        <v>24</v>
      </c>
      <c r="O6315" s="45">
        <v>286.29442857361386</v>
      </c>
      <c r="P6315" s="44">
        <v>6312</v>
      </c>
      <c r="Q6315" s="34">
        <v>263</v>
      </c>
      <c r="R6315" s="34">
        <v>24</v>
      </c>
      <c r="S6315" s="45">
        <v>360.37741174055992</v>
      </c>
      <c r="T6315" s="44">
        <v>6312</v>
      </c>
      <c r="U6315" s="34">
        <v>263</v>
      </c>
      <c r="V6315" s="34">
        <v>24</v>
      </c>
      <c r="W6315" s="45">
        <v>976.88034929978323</v>
      </c>
    </row>
    <row r="6316" spans="12:23" x14ac:dyDescent="0.3">
      <c r="L6316" s="44">
        <v>6313</v>
      </c>
      <c r="M6316" s="34">
        <v>264</v>
      </c>
      <c r="N6316" s="34">
        <v>1</v>
      </c>
      <c r="O6316" s="45">
        <v>429.48613075463612</v>
      </c>
      <c r="P6316" s="44">
        <v>6313</v>
      </c>
      <c r="Q6316" s="34">
        <v>264</v>
      </c>
      <c r="R6316" s="34">
        <v>1</v>
      </c>
      <c r="S6316" s="45">
        <v>540.62211741583428</v>
      </c>
      <c r="T6316" s="44">
        <v>6313</v>
      </c>
      <c r="U6316" s="34">
        <v>264</v>
      </c>
      <c r="V6316" s="34">
        <v>1</v>
      </c>
      <c r="W6316" s="45">
        <v>1465.4723234445419</v>
      </c>
    </row>
    <row r="6317" spans="12:23" x14ac:dyDescent="0.3">
      <c r="L6317" s="44">
        <v>6314</v>
      </c>
      <c r="M6317" s="34">
        <v>264</v>
      </c>
      <c r="N6317" s="34">
        <v>2</v>
      </c>
      <c r="O6317" s="45">
        <v>649.05860420399404</v>
      </c>
      <c r="P6317" s="44">
        <v>6314</v>
      </c>
      <c r="Q6317" s="34">
        <v>264</v>
      </c>
      <c r="R6317" s="34">
        <v>2</v>
      </c>
      <c r="S6317" s="45">
        <v>817.01226606591979</v>
      </c>
      <c r="T6317" s="44">
        <v>6314</v>
      </c>
      <c r="U6317" s="34">
        <v>264</v>
      </c>
      <c r="V6317" s="34">
        <v>2</v>
      </c>
      <c r="W6317" s="45">
        <v>2214.6871636651349</v>
      </c>
    </row>
    <row r="6318" spans="12:23" x14ac:dyDescent="0.3">
      <c r="L6318" s="44">
        <v>6315</v>
      </c>
      <c r="M6318" s="34">
        <v>264</v>
      </c>
      <c r="N6318" s="34">
        <v>3</v>
      </c>
      <c r="O6318" s="45">
        <v>887.76087216593737</v>
      </c>
      <c r="P6318" s="44">
        <v>6315</v>
      </c>
      <c r="Q6318" s="34">
        <v>264</v>
      </c>
      <c r="R6318" s="34">
        <v>3</v>
      </c>
      <c r="S6318" s="45">
        <v>1117.4823308635935</v>
      </c>
      <c r="T6318" s="44">
        <v>6315</v>
      </c>
      <c r="U6318" s="34">
        <v>264</v>
      </c>
      <c r="V6318" s="34">
        <v>3</v>
      </c>
      <c r="W6318" s="45">
        <v>3029.1757866784747</v>
      </c>
    </row>
    <row r="6319" spans="12:23" x14ac:dyDescent="0.3">
      <c r="L6319" s="44">
        <v>6316</v>
      </c>
      <c r="M6319" s="34">
        <v>264</v>
      </c>
      <c r="N6319" s="34">
        <v>4</v>
      </c>
      <c r="O6319" s="45">
        <v>324.53424520135451</v>
      </c>
      <c r="P6319" s="44">
        <v>6316</v>
      </c>
      <c r="Q6319" s="34">
        <v>264</v>
      </c>
      <c r="R6319" s="34">
        <v>4</v>
      </c>
      <c r="S6319" s="45">
        <v>408.51235523351511</v>
      </c>
      <c r="T6319" s="44">
        <v>6316</v>
      </c>
      <c r="U6319" s="34">
        <v>264</v>
      </c>
      <c r="V6319" s="34">
        <v>4</v>
      </c>
      <c r="W6319" s="45">
        <v>1107.3604484431091</v>
      </c>
    </row>
    <row r="6320" spans="12:23" x14ac:dyDescent="0.3">
      <c r="L6320" s="44">
        <v>6317</v>
      </c>
      <c r="M6320" s="34">
        <v>264</v>
      </c>
      <c r="N6320" s="34">
        <v>5</v>
      </c>
      <c r="O6320" s="45">
        <v>820.73244488153171</v>
      </c>
      <c r="P6320" s="44">
        <v>6317</v>
      </c>
      <c r="Q6320" s="34">
        <v>264</v>
      </c>
      <c r="R6320" s="34">
        <v>5</v>
      </c>
      <c r="S6320" s="45">
        <v>1033.1092913387135</v>
      </c>
      <c r="T6320" s="44">
        <v>6317</v>
      </c>
      <c r="U6320" s="34">
        <v>264</v>
      </c>
      <c r="V6320" s="34">
        <v>5</v>
      </c>
      <c r="W6320" s="45">
        <v>2800.4645477457584</v>
      </c>
    </row>
    <row r="6321" spans="12:23" x14ac:dyDescent="0.3">
      <c r="L6321" s="44">
        <v>6318</v>
      </c>
      <c r="M6321" s="34">
        <v>264</v>
      </c>
      <c r="N6321" s="34">
        <v>6</v>
      </c>
      <c r="O6321" s="45">
        <v>1365.1950666859668</v>
      </c>
      <c r="P6321" s="44">
        <v>6318</v>
      </c>
      <c r="Q6321" s="34">
        <v>264</v>
      </c>
      <c r="R6321" s="34">
        <v>6</v>
      </c>
      <c r="S6321" s="45">
        <v>1718.4597936622695</v>
      </c>
      <c r="T6321" s="44">
        <v>6318</v>
      </c>
      <c r="U6321" s="34">
        <v>264</v>
      </c>
      <c r="V6321" s="34">
        <v>6</v>
      </c>
      <c r="W6321" s="45">
        <v>4658.2542323683956</v>
      </c>
    </row>
    <row r="6322" spans="12:23" x14ac:dyDescent="0.3">
      <c r="L6322" s="44">
        <v>6319</v>
      </c>
      <c r="M6322" s="34">
        <v>264</v>
      </c>
      <c r="N6322" s="34">
        <v>7</v>
      </c>
      <c r="O6322" s="45">
        <v>1002.3122566710123</v>
      </c>
      <c r="P6322" s="44">
        <v>6319</v>
      </c>
      <c r="Q6322" s="34">
        <v>264</v>
      </c>
      <c r="R6322" s="34">
        <v>7</v>
      </c>
      <c r="S6322" s="45">
        <v>1261.6756065235911</v>
      </c>
      <c r="T6322" s="44">
        <v>6319</v>
      </c>
      <c r="U6322" s="34">
        <v>264</v>
      </c>
      <c r="V6322" s="34">
        <v>7</v>
      </c>
      <c r="W6322" s="45">
        <v>3420.0426193500653</v>
      </c>
    </row>
    <row r="6323" spans="12:23" x14ac:dyDescent="0.3">
      <c r="L6323" s="44">
        <v>6320</v>
      </c>
      <c r="M6323" s="34">
        <v>264</v>
      </c>
      <c r="N6323" s="34">
        <v>8</v>
      </c>
      <c r="O6323" s="45">
        <v>878.31955239357626</v>
      </c>
      <c r="P6323" s="44">
        <v>6320</v>
      </c>
      <c r="Q6323" s="34">
        <v>264</v>
      </c>
      <c r="R6323" s="34">
        <v>8</v>
      </c>
      <c r="S6323" s="45">
        <v>1105.597927803673</v>
      </c>
      <c r="T6323" s="44">
        <v>6320</v>
      </c>
      <c r="U6323" s="34">
        <v>264</v>
      </c>
      <c r="V6323" s="34">
        <v>8</v>
      </c>
      <c r="W6323" s="45">
        <v>2996.9605605456209</v>
      </c>
    </row>
    <row r="6324" spans="12:23" x14ac:dyDescent="0.3">
      <c r="L6324" s="44">
        <v>6321</v>
      </c>
      <c r="M6324" s="34">
        <v>264</v>
      </c>
      <c r="N6324" s="34">
        <v>9</v>
      </c>
      <c r="O6324" s="45">
        <v>735.10807781512506</v>
      </c>
      <c r="P6324" s="44">
        <v>6321</v>
      </c>
      <c r="Q6324" s="34">
        <v>264</v>
      </c>
      <c r="R6324" s="34">
        <v>9</v>
      </c>
      <c r="S6324" s="45">
        <v>925.32833332617895</v>
      </c>
      <c r="T6324" s="44">
        <v>6321</v>
      </c>
      <c r="U6324" s="34">
        <v>264</v>
      </c>
      <c r="V6324" s="34">
        <v>9</v>
      </c>
      <c r="W6324" s="45">
        <v>2508.3011199586999</v>
      </c>
    </row>
    <row r="6325" spans="12:23" x14ac:dyDescent="0.3">
      <c r="L6325" s="44">
        <v>6322</v>
      </c>
      <c r="M6325" s="34">
        <v>264</v>
      </c>
      <c r="N6325" s="34">
        <v>10</v>
      </c>
      <c r="O6325" s="45">
        <v>630.00789928112567</v>
      </c>
      <c r="P6325" s="44">
        <v>6322</v>
      </c>
      <c r="Q6325" s="34">
        <v>264</v>
      </c>
      <c r="R6325" s="34">
        <v>10</v>
      </c>
      <c r="S6325" s="45">
        <v>793.03190512721164</v>
      </c>
      <c r="T6325" s="44">
        <v>6322</v>
      </c>
      <c r="U6325" s="34">
        <v>264</v>
      </c>
      <c r="V6325" s="34">
        <v>10</v>
      </c>
      <c r="W6325" s="45">
        <v>2149.6832466410438</v>
      </c>
    </row>
    <row r="6326" spans="12:23" x14ac:dyDescent="0.3">
      <c r="L6326" s="44">
        <v>6323</v>
      </c>
      <c r="M6326" s="34">
        <v>264</v>
      </c>
      <c r="N6326" s="34">
        <v>11</v>
      </c>
      <c r="O6326" s="45">
        <v>944.98219032554493</v>
      </c>
      <c r="P6326" s="44">
        <v>6323</v>
      </c>
      <c r="Q6326" s="34">
        <v>264</v>
      </c>
      <c r="R6326" s="34">
        <v>11</v>
      </c>
      <c r="S6326" s="45">
        <v>1189.5105244874878</v>
      </c>
      <c r="T6326" s="44">
        <v>6323</v>
      </c>
      <c r="U6326" s="34">
        <v>264</v>
      </c>
      <c r="V6326" s="34">
        <v>11</v>
      </c>
      <c r="W6326" s="45">
        <v>3224.4236702983212</v>
      </c>
    </row>
    <row r="6327" spans="12:23" x14ac:dyDescent="0.3">
      <c r="L6327" s="44">
        <v>6324</v>
      </c>
      <c r="M6327" s="34">
        <v>264</v>
      </c>
      <c r="N6327" s="34">
        <v>12</v>
      </c>
      <c r="O6327" s="45">
        <v>467.83469556823638</v>
      </c>
      <c r="P6327" s="44">
        <v>6324</v>
      </c>
      <c r="Q6327" s="34">
        <v>264</v>
      </c>
      <c r="R6327" s="34">
        <v>12</v>
      </c>
      <c r="S6327" s="45">
        <v>588.89394932099799</v>
      </c>
      <c r="T6327" s="44">
        <v>6324</v>
      </c>
      <c r="U6327" s="34">
        <v>264</v>
      </c>
      <c r="V6327" s="34">
        <v>12</v>
      </c>
      <c r="W6327" s="45">
        <v>1596.3234880197642</v>
      </c>
    </row>
    <row r="6328" spans="12:23" x14ac:dyDescent="0.3">
      <c r="L6328" s="44">
        <v>6325</v>
      </c>
      <c r="M6328" s="34">
        <v>264</v>
      </c>
      <c r="N6328" s="34">
        <v>13</v>
      </c>
      <c r="O6328" s="45">
        <v>229.14231380500792</v>
      </c>
      <c r="P6328" s="44">
        <v>6325</v>
      </c>
      <c r="Q6328" s="34">
        <v>264</v>
      </c>
      <c r="R6328" s="34">
        <v>13</v>
      </c>
      <c r="S6328" s="45">
        <v>288.43632892443458</v>
      </c>
      <c r="T6328" s="44">
        <v>6325</v>
      </c>
      <c r="U6328" s="34">
        <v>264</v>
      </c>
      <c r="V6328" s="34">
        <v>13</v>
      </c>
      <c r="W6328" s="45">
        <v>781.86859822750728</v>
      </c>
    </row>
    <row r="6329" spans="12:23" x14ac:dyDescent="0.3">
      <c r="L6329" s="44">
        <v>6326</v>
      </c>
      <c r="M6329" s="34">
        <v>264</v>
      </c>
      <c r="N6329" s="34">
        <v>14</v>
      </c>
      <c r="O6329" s="45">
        <v>372.40321937703169</v>
      </c>
      <c r="P6329" s="44">
        <v>6326</v>
      </c>
      <c r="Q6329" s="34">
        <v>264</v>
      </c>
      <c r="R6329" s="34">
        <v>14</v>
      </c>
      <c r="S6329" s="45">
        <v>468.7681454074779</v>
      </c>
      <c r="T6329" s="44">
        <v>6326</v>
      </c>
      <c r="U6329" s="34">
        <v>264</v>
      </c>
      <c r="V6329" s="34">
        <v>14</v>
      </c>
      <c r="W6329" s="45">
        <v>1270.6967049198363</v>
      </c>
    </row>
    <row r="6330" spans="12:23" x14ac:dyDescent="0.3">
      <c r="L6330" s="44">
        <v>6327</v>
      </c>
      <c r="M6330" s="34">
        <v>264</v>
      </c>
      <c r="N6330" s="34">
        <v>15</v>
      </c>
      <c r="O6330" s="45">
        <v>410.51451542148345</v>
      </c>
      <c r="P6330" s="44">
        <v>6327</v>
      </c>
      <c r="Q6330" s="34">
        <v>264</v>
      </c>
      <c r="R6330" s="34">
        <v>15</v>
      </c>
      <c r="S6330" s="45">
        <v>516.74131168600456</v>
      </c>
      <c r="T6330" s="44">
        <v>6327</v>
      </c>
      <c r="U6330" s="34">
        <v>264</v>
      </c>
      <c r="V6330" s="34">
        <v>15</v>
      </c>
      <c r="W6330" s="45">
        <v>1400.7382721891015</v>
      </c>
    </row>
    <row r="6331" spans="12:23" x14ac:dyDescent="0.3">
      <c r="L6331" s="44">
        <v>6328</v>
      </c>
      <c r="M6331" s="34">
        <v>264</v>
      </c>
      <c r="N6331" s="34">
        <v>16</v>
      </c>
      <c r="O6331" s="45">
        <v>563.12776497743755</v>
      </c>
      <c r="P6331" s="44">
        <v>6328</v>
      </c>
      <c r="Q6331" s="34">
        <v>264</v>
      </c>
      <c r="R6331" s="34">
        <v>16</v>
      </c>
      <c r="S6331" s="45">
        <v>708.84553161897963</v>
      </c>
      <c r="T6331" s="44">
        <v>6328</v>
      </c>
      <c r="U6331" s="34">
        <v>264</v>
      </c>
      <c r="V6331" s="34">
        <v>16</v>
      </c>
      <c r="W6331" s="45">
        <v>1921.47800602455</v>
      </c>
    </row>
    <row r="6332" spans="12:23" x14ac:dyDescent="0.3">
      <c r="L6332" s="44">
        <v>6329</v>
      </c>
      <c r="M6332" s="34">
        <v>264</v>
      </c>
      <c r="N6332" s="34">
        <v>17</v>
      </c>
      <c r="O6332" s="45">
        <v>515.52571816705233</v>
      </c>
      <c r="P6332" s="44">
        <v>6329</v>
      </c>
      <c r="Q6332" s="34">
        <v>264</v>
      </c>
      <c r="R6332" s="34">
        <v>17</v>
      </c>
      <c r="S6332" s="45">
        <v>648.92574027498324</v>
      </c>
      <c r="T6332" s="44">
        <v>6329</v>
      </c>
      <c r="U6332" s="34">
        <v>264</v>
      </c>
      <c r="V6332" s="34">
        <v>17</v>
      </c>
      <c r="W6332" s="45">
        <v>1759.0525465170242</v>
      </c>
    </row>
    <row r="6333" spans="12:23" x14ac:dyDescent="0.3">
      <c r="L6333" s="44">
        <v>6330</v>
      </c>
      <c r="M6333" s="34">
        <v>264</v>
      </c>
      <c r="N6333" s="34">
        <v>18</v>
      </c>
      <c r="O6333" s="45">
        <v>162.23252090517639</v>
      </c>
      <c r="P6333" s="44">
        <v>6330</v>
      </c>
      <c r="Q6333" s="34">
        <v>264</v>
      </c>
      <c r="R6333" s="34">
        <v>18</v>
      </c>
      <c r="S6333" s="45">
        <v>204.21262221287293</v>
      </c>
      <c r="T6333" s="44">
        <v>6330</v>
      </c>
      <c r="U6333" s="34">
        <v>264</v>
      </c>
      <c r="V6333" s="34">
        <v>18</v>
      </c>
      <c r="W6333" s="45">
        <v>553.56215794776892</v>
      </c>
    </row>
    <row r="6334" spans="12:23" x14ac:dyDescent="0.3">
      <c r="L6334" s="44">
        <v>6331</v>
      </c>
      <c r="M6334" s="34">
        <v>264</v>
      </c>
      <c r="N6334" s="34">
        <v>19</v>
      </c>
      <c r="O6334" s="45">
        <v>486.90517288853385</v>
      </c>
      <c r="P6334" s="44">
        <v>6331</v>
      </c>
      <c r="Q6334" s="34">
        <v>264</v>
      </c>
      <c r="R6334" s="34">
        <v>19</v>
      </c>
      <c r="S6334" s="45">
        <v>612.89919906192586</v>
      </c>
      <c r="T6334" s="44">
        <v>6331</v>
      </c>
      <c r="U6334" s="34">
        <v>264</v>
      </c>
      <c r="V6334" s="34">
        <v>19</v>
      </c>
      <c r="W6334" s="45">
        <v>1661.3948714860185</v>
      </c>
    </row>
    <row r="6335" spans="12:23" x14ac:dyDescent="0.3">
      <c r="L6335" s="44">
        <v>6332</v>
      </c>
      <c r="M6335" s="34">
        <v>264</v>
      </c>
      <c r="N6335" s="34">
        <v>20</v>
      </c>
      <c r="O6335" s="45">
        <v>1068.9946670004097</v>
      </c>
      <c r="P6335" s="44">
        <v>6332</v>
      </c>
      <c r="Q6335" s="34">
        <v>264</v>
      </c>
      <c r="R6335" s="34">
        <v>20</v>
      </c>
      <c r="S6335" s="45">
        <v>1345.6130920096255</v>
      </c>
      <c r="T6335" s="44">
        <v>6332</v>
      </c>
      <c r="U6335" s="34">
        <v>264</v>
      </c>
      <c r="V6335" s="34">
        <v>20</v>
      </c>
      <c r="W6335" s="45">
        <v>3647.5731955449278</v>
      </c>
    </row>
    <row r="6336" spans="12:23" x14ac:dyDescent="0.3">
      <c r="L6336" s="44">
        <v>6333</v>
      </c>
      <c r="M6336" s="34">
        <v>264</v>
      </c>
      <c r="N6336" s="34">
        <v>21</v>
      </c>
      <c r="O6336" s="45">
        <v>639.57773963677528</v>
      </c>
      <c r="P6336" s="44">
        <v>6333</v>
      </c>
      <c r="Q6336" s="34">
        <v>264</v>
      </c>
      <c r="R6336" s="34">
        <v>21</v>
      </c>
      <c r="S6336" s="45">
        <v>805.07808540156032</v>
      </c>
      <c r="T6336" s="44">
        <v>6333</v>
      </c>
      <c r="U6336" s="34">
        <v>264</v>
      </c>
      <c r="V6336" s="34">
        <v>21</v>
      </c>
      <c r="W6336" s="45">
        <v>2182.3370046479567</v>
      </c>
    </row>
    <row r="6337" spans="12:23" x14ac:dyDescent="0.3">
      <c r="L6337" s="44">
        <v>6334</v>
      </c>
      <c r="M6337" s="34">
        <v>264</v>
      </c>
      <c r="N6337" s="34">
        <v>22</v>
      </c>
      <c r="O6337" s="45">
        <v>410.47497062662558</v>
      </c>
      <c r="P6337" s="44">
        <v>6334</v>
      </c>
      <c r="Q6337" s="34">
        <v>264</v>
      </c>
      <c r="R6337" s="34">
        <v>22</v>
      </c>
      <c r="S6337" s="45">
        <v>516.69153408156535</v>
      </c>
      <c r="T6337" s="44">
        <v>6334</v>
      </c>
      <c r="U6337" s="34">
        <v>264</v>
      </c>
      <c r="V6337" s="34">
        <v>22</v>
      </c>
      <c r="W6337" s="45">
        <v>1400.603339304776</v>
      </c>
    </row>
    <row r="6338" spans="12:23" x14ac:dyDescent="0.3">
      <c r="L6338" s="44">
        <v>6335</v>
      </c>
      <c r="M6338" s="34">
        <v>264</v>
      </c>
      <c r="N6338" s="34">
        <v>23</v>
      </c>
      <c r="O6338" s="45">
        <v>419.96572139255903</v>
      </c>
      <c r="P6338" s="44">
        <v>6335</v>
      </c>
      <c r="Q6338" s="34">
        <v>264</v>
      </c>
      <c r="R6338" s="34">
        <v>23</v>
      </c>
      <c r="S6338" s="45">
        <v>528.63815914703503</v>
      </c>
      <c r="T6338" s="44">
        <v>6335</v>
      </c>
      <c r="U6338" s="34">
        <v>264</v>
      </c>
      <c r="V6338" s="34">
        <v>23</v>
      </c>
      <c r="W6338" s="45">
        <v>1432.9872315430366</v>
      </c>
    </row>
    <row r="6339" spans="12:23" x14ac:dyDescent="0.3">
      <c r="L6339" s="44">
        <v>6336</v>
      </c>
      <c r="M6339" s="34">
        <v>264</v>
      </c>
      <c r="N6339" s="34">
        <v>24</v>
      </c>
      <c r="O6339" s="45">
        <v>334.06454076214595</v>
      </c>
      <c r="P6339" s="44">
        <v>6336</v>
      </c>
      <c r="Q6339" s="34">
        <v>264</v>
      </c>
      <c r="R6339" s="34">
        <v>24</v>
      </c>
      <c r="S6339" s="45">
        <v>420.50875790342417</v>
      </c>
      <c r="T6339" s="44">
        <v>6336</v>
      </c>
      <c r="U6339" s="34">
        <v>264</v>
      </c>
      <c r="V6339" s="34">
        <v>24</v>
      </c>
      <c r="W6339" s="45">
        <v>1139.8792735656955</v>
      </c>
    </row>
    <row r="6340" spans="12:23" x14ac:dyDescent="0.3">
      <c r="L6340" s="44">
        <v>6337</v>
      </c>
      <c r="M6340" s="34">
        <v>265</v>
      </c>
      <c r="N6340" s="34">
        <v>1</v>
      </c>
      <c r="O6340" s="45">
        <v>276.76413301282224</v>
      </c>
      <c r="P6340" s="44">
        <v>6337</v>
      </c>
      <c r="Q6340" s="34">
        <v>265</v>
      </c>
      <c r="R6340" s="34">
        <v>1</v>
      </c>
      <c r="S6340" s="45">
        <v>348.38100907065075</v>
      </c>
      <c r="T6340" s="44">
        <v>6337</v>
      </c>
      <c r="U6340" s="34">
        <v>265</v>
      </c>
      <c r="V6340" s="34">
        <v>1</v>
      </c>
      <c r="W6340" s="45">
        <v>944.36152417719643</v>
      </c>
    </row>
    <row r="6341" spans="12:23" x14ac:dyDescent="0.3">
      <c r="L6341" s="44">
        <v>6338</v>
      </c>
      <c r="M6341" s="34">
        <v>265</v>
      </c>
      <c r="N6341" s="34">
        <v>2</v>
      </c>
      <c r="O6341" s="45">
        <v>315.00394964056284</v>
      </c>
      <c r="P6341" s="44">
        <v>6338</v>
      </c>
      <c r="Q6341" s="34">
        <v>265</v>
      </c>
      <c r="R6341" s="34">
        <v>2</v>
      </c>
      <c r="S6341" s="45">
        <v>396.51595256360582</v>
      </c>
      <c r="T6341" s="44">
        <v>6338</v>
      </c>
      <c r="U6341" s="34">
        <v>265</v>
      </c>
      <c r="V6341" s="34">
        <v>2</v>
      </c>
      <c r="W6341" s="45">
        <v>1074.8416233205219</v>
      </c>
    </row>
    <row r="6342" spans="12:23" x14ac:dyDescent="0.3">
      <c r="L6342" s="44">
        <v>6339</v>
      </c>
      <c r="M6342" s="34">
        <v>265</v>
      </c>
      <c r="N6342" s="34">
        <v>3</v>
      </c>
      <c r="O6342" s="45">
        <v>906.92032527466552</v>
      </c>
      <c r="P6342" s="44">
        <v>6339</v>
      </c>
      <c r="Q6342" s="34">
        <v>265</v>
      </c>
      <c r="R6342" s="34">
        <v>3</v>
      </c>
      <c r="S6342" s="45">
        <v>1141.5995802145103</v>
      </c>
      <c r="T6342" s="44">
        <v>6339</v>
      </c>
      <c r="U6342" s="34">
        <v>265</v>
      </c>
      <c r="V6342" s="34">
        <v>3</v>
      </c>
      <c r="W6342" s="45">
        <v>3094.5507691344628</v>
      </c>
    </row>
    <row r="6343" spans="12:23" x14ac:dyDescent="0.3">
      <c r="L6343" s="44">
        <v>6340</v>
      </c>
      <c r="M6343" s="34">
        <v>265</v>
      </c>
      <c r="N6343" s="34">
        <v>4</v>
      </c>
      <c r="O6343" s="45">
        <v>916.42096223931378</v>
      </c>
      <c r="P6343" s="44">
        <v>6340</v>
      </c>
      <c r="Q6343" s="34">
        <v>265</v>
      </c>
      <c r="R6343" s="34">
        <v>4</v>
      </c>
      <c r="S6343" s="45">
        <v>1153.5586496810902</v>
      </c>
      <c r="T6343" s="44">
        <v>6340</v>
      </c>
      <c r="U6343" s="34">
        <v>265</v>
      </c>
      <c r="V6343" s="34">
        <v>4</v>
      </c>
      <c r="W6343" s="45">
        <v>3126.9683945938059</v>
      </c>
    </row>
    <row r="6344" spans="12:23" x14ac:dyDescent="0.3">
      <c r="L6344" s="44">
        <v>6341</v>
      </c>
      <c r="M6344" s="34">
        <v>265</v>
      </c>
      <c r="N6344" s="34">
        <v>5</v>
      </c>
      <c r="O6344" s="45">
        <v>715.80033172567892</v>
      </c>
      <c r="P6344" s="44">
        <v>6341</v>
      </c>
      <c r="Q6344" s="34">
        <v>265</v>
      </c>
      <c r="R6344" s="34">
        <v>5</v>
      </c>
      <c r="S6344" s="45">
        <v>901.02441795861387</v>
      </c>
      <c r="T6344" s="44">
        <v>6341</v>
      </c>
      <c r="U6344" s="34">
        <v>265</v>
      </c>
      <c r="V6344" s="34">
        <v>5</v>
      </c>
      <c r="W6344" s="45">
        <v>2442.4201391864881</v>
      </c>
    </row>
    <row r="6345" spans="12:23" x14ac:dyDescent="0.3">
      <c r="L6345" s="44">
        <v>6342</v>
      </c>
      <c r="M6345" s="34">
        <v>265</v>
      </c>
      <c r="N6345" s="34">
        <v>6</v>
      </c>
      <c r="O6345" s="45">
        <v>1059.6126644203362</v>
      </c>
      <c r="P6345" s="44">
        <v>6342</v>
      </c>
      <c r="Q6345" s="34">
        <v>265</v>
      </c>
      <c r="R6345" s="34">
        <v>6</v>
      </c>
      <c r="S6345" s="45">
        <v>1333.8033553563646</v>
      </c>
      <c r="T6345" s="44">
        <v>6342</v>
      </c>
      <c r="U6345" s="34">
        <v>265</v>
      </c>
      <c r="V6345" s="34">
        <v>6</v>
      </c>
      <c r="W6345" s="45">
        <v>3615.5603687385646</v>
      </c>
    </row>
    <row r="6346" spans="12:23" x14ac:dyDescent="0.3">
      <c r="L6346" s="44">
        <v>6343</v>
      </c>
      <c r="M6346" s="34">
        <v>265</v>
      </c>
      <c r="N6346" s="34">
        <v>7</v>
      </c>
      <c r="O6346" s="45">
        <v>1069.0836427888405</v>
      </c>
      <c r="P6346" s="44">
        <v>6343</v>
      </c>
      <c r="Q6346" s="34">
        <v>265</v>
      </c>
      <c r="R6346" s="34">
        <v>7</v>
      </c>
      <c r="S6346" s="45">
        <v>1345.7250916196144</v>
      </c>
      <c r="T6346" s="44">
        <v>6343</v>
      </c>
      <c r="U6346" s="34">
        <v>265</v>
      </c>
      <c r="V6346" s="34">
        <v>7</v>
      </c>
      <c r="W6346" s="45">
        <v>3647.8767945346622</v>
      </c>
    </row>
    <row r="6347" spans="12:23" x14ac:dyDescent="0.3">
      <c r="L6347" s="44">
        <v>6344</v>
      </c>
      <c r="M6347" s="34">
        <v>265</v>
      </c>
      <c r="N6347" s="34">
        <v>8</v>
      </c>
      <c r="O6347" s="45">
        <v>649.18712478728276</v>
      </c>
      <c r="P6347" s="44">
        <v>6344</v>
      </c>
      <c r="Q6347" s="34">
        <v>265</v>
      </c>
      <c r="R6347" s="34">
        <v>8</v>
      </c>
      <c r="S6347" s="45">
        <v>817.1740432803482</v>
      </c>
      <c r="T6347" s="44">
        <v>6344</v>
      </c>
      <c r="U6347" s="34">
        <v>265</v>
      </c>
      <c r="V6347" s="34">
        <v>8</v>
      </c>
      <c r="W6347" s="45">
        <v>2215.125695539195</v>
      </c>
    </row>
    <row r="6348" spans="12:23" x14ac:dyDescent="0.3">
      <c r="L6348" s="44">
        <v>6345</v>
      </c>
      <c r="M6348" s="34">
        <v>265</v>
      </c>
      <c r="N6348" s="34">
        <v>9</v>
      </c>
      <c r="O6348" s="45">
        <v>572.73715012794548</v>
      </c>
      <c r="P6348" s="44">
        <v>6345</v>
      </c>
      <c r="Q6348" s="34">
        <v>265</v>
      </c>
      <c r="R6348" s="34">
        <v>9</v>
      </c>
      <c r="S6348" s="45">
        <v>720.94148949776786</v>
      </c>
      <c r="T6348" s="44">
        <v>6345</v>
      </c>
      <c r="U6348" s="34">
        <v>265</v>
      </c>
      <c r="V6348" s="34">
        <v>9</v>
      </c>
      <c r="W6348" s="45">
        <v>1954.2666969157897</v>
      </c>
    </row>
    <row r="6349" spans="12:23" x14ac:dyDescent="0.3">
      <c r="L6349" s="44">
        <v>6346</v>
      </c>
      <c r="M6349" s="34">
        <v>265</v>
      </c>
      <c r="N6349" s="34">
        <v>10</v>
      </c>
      <c r="O6349" s="45">
        <v>782.80898661265553</v>
      </c>
      <c r="P6349" s="44">
        <v>6346</v>
      </c>
      <c r="Q6349" s="34">
        <v>265</v>
      </c>
      <c r="R6349" s="34">
        <v>10</v>
      </c>
      <c r="S6349" s="45">
        <v>985.37256868127406</v>
      </c>
      <c r="T6349" s="44">
        <v>6346</v>
      </c>
      <c r="U6349" s="34">
        <v>265</v>
      </c>
      <c r="V6349" s="34">
        <v>10</v>
      </c>
      <c r="W6349" s="45">
        <v>2671.0639116770412</v>
      </c>
    </row>
    <row r="6350" spans="12:23" x14ac:dyDescent="0.3">
      <c r="L6350" s="44">
        <v>6347</v>
      </c>
      <c r="M6350" s="34">
        <v>265</v>
      </c>
      <c r="N6350" s="34">
        <v>11</v>
      </c>
      <c r="O6350" s="45">
        <v>601.38735400260737</v>
      </c>
      <c r="P6350" s="44">
        <v>6347</v>
      </c>
      <c r="Q6350" s="34">
        <v>265</v>
      </c>
      <c r="R6350" s="34">
        <v>11</v>
      </c>
      <c r="S6350" s="45">
        <v>757.0053639141546</v>
      </c>
      <c r="T6350" s="44">
        <v>6347</v>
      </c>
      <c r="U6350" s="34">
        <v>265</v>
      </c>
      <c r="V6350" s="34">
        <v>11</v>
      </c>
      <c r="W6350" s="45">
        <v>2052.0255716100392</v>
      </c>
    </row>
    <row r="6351" spans="12:23" x14ac:dyDescent="0.3">
      <c r="L6351" s="44">
        <v>6348</v>
      </c>
      <c r="M6351" s="34">
        <v>265</v>
      </c>
      <c r="N6351" s="34">
        <v>12</v>
      </c>
      <c r="O6351" s="45">
        <v>439.08562970642936</v>
      </c>
      <c r="P6351" s="44">
        <v>6348</v>
      </c>
      <c r="Q6351" s="34">
        <v>265</v>
      </c>
      <c r="R6351" s="34">
        <v>12</v>
      </c>
      <c r="S6351" s="45">
        <v>552.70563089351253</v>
      </c>
      <c r="T6351" s="44">
        <v>6348</v>
      </c>
      <c r="U6351" s="34">
        <v>265</v>
      </c>
      <c r="V6351" s="34">
        <v>12</v>
      </c>
      <c r="W6351" s="45">
        <v>1498.2272811146995</v>
      </c>
    </row>
    <row r="6352" spans="12:23" x14ac:dyDescent="0.3">
      <c r="L6352" s="44">
        <v>6349</v>
      </c>
      <c r="M6352" s="34">
        <v>265</v>
      </c>
      <c r="N6352" s="34">
        <v>13</v>
      </c>
      <c r="O6352" s="45">
        <v>400.98421986069206</v>
      </c>
      <c r="P6352" s="44">
        <v>6349</v>
      </c>
      <c r="Q6352" s="34">
        <v>265</v>
      </c>
      <c r="R6352" s="34">
        <v>13</v>
      </c>
      <c r="S6352" s="45">
        <v>504.74490901609573</v>
      </c>
      <c r="T6352" s="44">
        <v>6349</v>
      </c>
      <c r="U6352" s="34">
        <v>265</v>
      </c>
      <c r="V6352" s="34">
        <v>13</v>
      </c>
      <c r="W6352" s="45">
        <v>1368.2194470665156</v>
      </c>
    </row>
    <row r="6353" spans="12:23" x14ac:dyDescent="0.3">
      <c r="L6353" s="44">
        <v>6350</v>
      </c>
      <c r="M6353" s="34">
        <v>265</v>
      </c>
      <c r="N6353" s="34">
        <v>14</v>
      </c>
      <c r="O6353" s="45">
        <v>353.29319726187606</v>
      </c>
      <c r="P6353" s="44">
        <v>6350</v>
      </c>
      <c r="Q6353" s="34">
        <v>265</v>
      </c>
      <c r="R6353" s="34">
        <v>14</v>
      </c>
      <c r="S6353" s="45">
        <v>444.71311806211037</v>
      </c>
      <c r="T6353" s="44">
        <v>6350</v>
      </c>
      <c r="U6353" s="34">
        <v>265</v>
      </c>
      <c r="V6353" s="34">
        <v>14</v>
      </c>
      <c r="W6353" s="45">
        <v>1205.4903885692554</v>
      </c>
    </row>
    <row r="6354" spans="12:23" x14ac:dyDescent="0.3">
      <c r="L6354" s="44">
        <v>6351</v>
      </c>
      <c r="M6354" s="34">
        <v>265</v>
      </c>
      <c r="N6354" s="34">
        <v>15</v>
      </c>
      <c r="O6354" s="45">
        <v>735.02898822540885</v>
      </c>
      <c r="P6354" s="44">
        <v>6351</v>
      </c>
      <c r="Q6354" s="34">
        <v>265</v>
      </c>
      <c r="R6354" s="34">
        <v>15</v>
      </c>
      <c r="S6354" s="45">
        <v>925.22877811729995</v>
      </c>
      <c r="T6354" s="44">
        <v>6351</v>
      </c>
      <c r="U6354" s="34">
        <v>265</v>
      </c>
      <c r="V6354" s="34">
        <v>15</v>
      </c>
      <c r="W6354" s="45">
        <v>2508.0312541900475</v>
      </c>
    </row>
    <row r="6355" spans="12:23" x14ac:dyDescent="0.3">
      <c r="L6355" s="44">
        <v>6352</v>
      </c>
      <c r="M6355" s="34">
        <v>265</v>
      </c>
      <c r="N6355" s="34">
        <v>16</v>
      </c>
      <c r="O6355" s="45">
        <v>467.84458176695074</v>
      </c>
      <c r="P6355" s="44">
        <v>6352</v>
      </c>
      <c r="Q6355" s="34">
        <v>265</v>
      </c>
      <c r="R6355" s="34">
        <v>16</v>
      </c>
      <c r="S6355" s="45">
        <v>588.90639372210762</v>
      </c>
      <c r="T6355" s="44">
        <v>6352</v>
      </c>
      <c r="U6355" s="34">
        <v>265</v>
      </c>
      <c r="V6355" s="34">
        <v>16</v>
      </c>
      <c r="W6355" s="45">
        <v>1596.3572212408453</v>
      </c>
    </row>
    <row r="6356" spans="12:23" x14ac:dyDescent="0.3">
      <c r="L6356" s="44">
        <v>6353</v>
      </c>
      <c r="M6356" s="34">
        <v>265</v>
      </c>
      <c r="N6356" s="34">
        <v>17</v>
      </c>
      <c r="O6356" s="45">
        <v>191.03101776055595</v>
      </c>
      <c r="P6356" s="44">
        <v>6353</v>
      </c>
      <c r="Q6356" s="34">
        <v>265</v>
      </c>
      <c r="R6356" s="34">
        <v>17</v>
      </c>
      <c r="S6356" s="45">
        <v>240.4631626459076</v>
      </c>
      <c r="T6356" s="44">
        <v>6353</v>
      </c>
      <c r="U6356" s="34">
        <v>265</v>
      </c>
      <c r="V6356" s="34">
        <v>17</v>
      </c>
      <c r="W6356" s="45">
        <v>651.82703095824127</v>
      </c>
    </row>
    <row r="6357" spans="12:23" x14ac:dyDescent="0.3">
      <c r="L6357" s="44">
        <v>6354</v>
      </c>
      <c r="M6357" s="34">
        <v>265</v>
      </c>
      <c r="N6357" s="34">
        <v>18</v>
      </c>
      <c r="O6357" s="45">
        <v>420.05469718098971</v>
      </c>
      <c r="P6357" s="44">
        <v>6354</v>
      </c>
      <c r="Q6357" s="34">
        <v>265</v>
      </c>
      <c r="R6357" s="34">
        <v>18</v>
      </c>
      <c r="S6357" s="45">
        <v>528.75015875702377</v>
      </c>
      <c r="T6357" s="44">
        <v>6354</v>
      </c>
      <c r="U6357" s="34">
        <v>265</v>
      </c>
      <c r="V6357" s="34">
        <v>18</v>
      </c>
      <c r="W6357" s="45">
        <v>1433.2908305327703</v>
      </c>
    </row>
    <row r="6358" spans="12:23" x14ac:dyDescent="0.3">
      <c r="L6358" s="44">
        <v>6355</v>
      </c>
      <c r="M6358" s="34">
        <v>265</v>
      </c>
      <c r="N6358" s="34">
        <v>19</v>
      </c>
      <c r="O6358" s="45">
        <v>315.1126978264225</v>
      </c>
      <c r="P6358" s="44">
        <v>6355</v>
      </c>
      <c r="Q6358" s="34">
        <v>265</v>
      </c>
      <c r="R6358" s="34">
        <v>19</v>
      </c>
      <c r="S6358" s="45">
        <v>396.6528409758144</v>
      </c>
      <c r="T6358" s="44">
        <v>6355</v>
      </c>
      <c r="U6358" s="34">
        <v>265</v>
      </c>
      <c r="V6358" s="34">
        <v>19</v>
      </c>
      <c r="W6358" s="45">
        <v>1075.2126887524189</v>
      </c>
    </row>
    <row r="6359" spans="12:23" x14ac:dyDescent="0.3">
      <c r="L6359" s="44">
        <v>6356</v>
      </c>
      <c r="M6359" s="34">
        <v>265</v>
      </c>
      <c r="N6359" s="34">
        <v>20</v>
      </c>
      <c r="O6359" s="45">
        <v>1240.9255488445244</v>
      </c>
      <c r="P6359" s="44">
        <v>6356</v>
      </c>
      <c r="Q6359" s="34">
        <v>265</v>
      </c>
      <c r="R6359" s="34">
        <v>20</v>
      </c>
      <c r="S6359" s="45">
        <v>1562.0336717112752</v>
      </c>
      <c r="T6359" s="44">
        <v>6356</v>
      </c>
      <c r="U6359" s="34">
        <v>265</v>
      </c>
      <c r="V6359" s="34">
        <v>20</v>
      </c>
      <c r="W6359" s="45">
        <v>4234.2276433736688</v>
      </c>
    </row>
    <row r="6360" spans="12:23" x14ac:dyDescent="0.3">
      <c r="L6360" s="44">
        <v>6357</v>
      </c>
      <c r="M6360" s="34">
        <v>265</v>
      </c>
      <c r="N6360" s="34">
        <v>21</v>
      </c>
      <c r="O6360" s="45">
        <v>735.01910202669444</v>
      </c>
      <c r="P6360" s="44">
        <v>6357</v>
      </c>
      <c r="Q6360" s="34">
        <v>265</v>
      </c>
      <c r="R6360" s="34">
        <v>21</v>
      </c>
      <c r="S6360" s="45">
        <v>925.21633371619021</v>
      </c>
      <c r="T6360" s="44">
        <v>6357</v>
      </c>
      <c r="U6360" s="34">
        <v>265</v>
      </c>
      <c r="V6360" s="34">
        <v>21</v>
      </c>
      <c r="W6360" s="45">
        <v>2507.997520968966</v>
      </c>
    </row>
    <row r="6361" spans="12:23" x14ac:dyDescent="0.3">
      <c r="L6361" s="44">
        <v>6358</v>
      </c>
      <c r="M6361" s="34">
        <v>265</v>
      </c>
      <c r="N6361" s="34">
        <v>22</v>
      </c>
      <c r="O6361" s="45">
        <v>458.16599322544141</v>
      </c>
      <c r="P6361" s="44">
        <v>6358</v>
      </c>
      <c r="Q6361" s="34">
        <v>265</v>
      </c>
      <c r="R6361" s="34">
        <v>22</v>
      </c>
      <c r="S6361" s="45">
        <v>576.72332503555049</v>
      </c>
      <c r="T6361" s="44">
        <v>6358</v>
      </c>
      <c r="U6361" s="34">
        <v>265</v>
      </c>
      <c r="V6361" s="34">
        <v>22</v>
      </c>
      <c r="W6361" s="45">
        <v>1563.3323978020355</v>
      </c>
    </row>
    <row r="6362" spans="12:23" x14ac:dyDescent="0.3">
      <c r="L6362" s="44">
        <v>6359</v>
      </c>
      <c r="M6362" s="34">
        <v>265</v>
      </c>
      <c r="N6362" s="34">
        <v>23</v>
      </c>
      <c r="O6362" s="45">
        <v>343.59483632293757</v>
      </c>
      <c r="P6362" s="44">
        <v>6359</v>
      </c>
      <c r="Q6362" s="34">
        <v>265</v>
      </c>
      <c r="R6362" s="34">
        <v>23</v>
      </c>
      <c r="S6362" s="45">
        <v>432.50516057333334</v>
      </c>
      <c r="T6362" s="44">
        <v>6359</v>
      </c>
      <c r="U6362" s="34">
        <v>265</v>
      </c>
      <c r="V6362" s="34">
        <v>23</v>
      </c>
      <c r="W6362" s="45">
        <v>1172.3980986882823</v>
      </c>
    </row>
    <row r="6363" spans="12:23" x14ac:dyDescent="0.3">
      <c r="L6363" s="44">
        <v>6360</v>
      </c>
      <c r="M6363" s="34">
        <v>265</v>
      </c>
      <c r="N6363" s="34">
        <v>24</v>
      </c>
      <c r="O6363" s="45">
        <v>210.04217788856661</v>
      </c>
      <c r="P6363" s="44">
        <v>6360</v>
      </c>
      <c r="Q6363" s="34">
        <v>265</v>
      </c>
      <c r="R6363" s="34">
        <v>24</v>
      </c>
      <c r="S6363" s="45">
        <v>264.39374598017667</v>
      </c>
      <c r="T6363" s="44">
        <v>6360</v>
      </c>
      <c r="U6363" s="34">
        <v>265</v>
      </c>
      <c r="V6363" s="34">
        <v>24</v>
      </c>
      <c r="W6363" s="45">
        <v>716.69601509800748</v>
      </c>
    </row>
    <row r="6364" spans="12:23" x14ac:dyDescent="0.3">
      <c r="L6364" s="44">
        <v>6361</v>
      </c>
      <c r="M6364" s="34">
        <v>266</v>
      </c>
      <c r="N6364" s="34">
        <v>1</v>
      </c>
      <c r="O6364" s="45">
        <v>0</v>
      </c>
      <c r="P6364" s="44">
        <v>6361</v>
      </c>
      <c r="Q6364" s="34">
        <v>266</v>
      </c>
      <c r="R6364" s="34">
        <v>1</v>
      </c>
      <c r="S6364" s="45">
        <v>0</v>
      </c>
      <c r="T6364" s="44">
        <v>6361</v>
      </c>
      <c r="U6364" s="34">
        <v>266</v>
      </c>
      <c r="V6364" s="34">
        <v>1</v>
      </c>
      <c r="W6364" s="45">
        <v>0</v>
      </c>
    </row>
    <row r="6365" spans="12:23" x14ac:dyDescent="0.3">
      <c r="L6365" s="44">
        <v>6362</v>
      </c>
      <c r="M6365" s="34">
        <v>266</v>
      </c>
      <c r="N6365" s="34">
        <v>2</v>
      </c>
      <c r="O6365" s="45">
        <v>190.97170056826891</v>
      </c>
      <c r="P6365" s="44">
        <v>6362</v>
      </c>
      <c r="Q6365" s="34">
        <v>266</v>
      </c>
      <c r="R6365" s="34">
        <v>2</v>
      </c>
      <c r="S6365" s="45">
        <v>240.3884962392485</v>
      </c>
      <c r="T6365" s="44">
        <v>6362</v>
      </c>
      <c r="U6365" s="34">
        <v>266</v>
      </c>
      <c r="V6365" s="34">
        <v>2</v>
      </c>
      <c r="W6365" s="45">
        <v>651.62463163175232</v>
      </c>
    </row>
    <row r="6366" spans="12:23" x14ac:dyDescent="0.3">
      <c r="L6366" s="44">
        <v>6363</v>
      </c>
      <c r="M6366" s="34">
        <v>266</v>
      </c>
      <c r="N6366" s="34">
        <v>3</v>
      </c>
      <c r="O6366" s="45">
        <v>85.930839226556557</v>
      </c>
      <c r="P6366" s="44">
        <v>6363</v>
      </c>
      <c r="Q6366" s="34">
        <v>266</v>
      </c>
      <c r="R6366" s="34">
        <v>3</v>
      </c>
      <c r="S6366" s="45">
        <v>108.16673444694038</v>
      </c>
      <c r="T6366" s="44">
        <v>6363</v>
      </c>
      <c r="U6366" s="34">
        <v>266</v>
      </c>
      <c r="V6366" s="34">
        <v>3</v>
      </c>
      <c r="W6366" s="45">
        <v>293.20915764058549</v>
      </c>
    </row>
    <row r="6367" spans="12:23" x14ac:dyDescent="0.3">
      <c r="L6367" s="44">
        <v>6364</v>
      </c>
      <c r="M6367" s="34">
        <v>266</v>
      </c>
      <c r="N6367" s="34">
        <v>4</v>
      </c>
      <c r="O6367" s="45">
        <v>467.89401276052342</v>
      </c>
      <c r="P6367" s="44">
        <v>6364</v>
      </c>
      <c r="Q6367" s="34">
        <v>266</v>
      </c>
      <c r="R6367" s="34">
        <v>4</v>
      </c>
      <c r="S6367" s="45">
        <v>588.96861572765704</v>
      </c>
      <c r="T6367" s="44">
        <v>6364</v>
      </c>
      <c r="U6367" s="34">
        <v>266</v>
      </c>
      <c r="V6367" s="34">
        <v>4</v>
      </c>
      <c r="W6367" s="45">
        <v>1596.5258873462533</v>
      </c>
    </row>
    <row r="6368" spans="12:23" x14ac:dyDescent="0.3">
      <c r="L6368" s="44">
        <v>6365</v>
      </c>
      <c r="M6368" s="34">
        <v>266</v>
      </c>
      <c r="N6368" s="34">
        <v>5</v>
      </c>
      <c r="O6368" s="45">
        <v>190.87283858112374</v>
      </c>
      <c r="P6368" s="44">
        <v>6365</v>
      </c>
      <c r="Q6368" s="34">
        <v>266</v>
      </c>
      <c r="R6368" s="34">
        <v>5</v>
      </c>
      <c r="S6368" s="45">
        <v>240.26405222814981</v>
      </c>
      <c r="T6368" s="44">
        <v>6365</v>
      </c>
      <c r="U6368" s="34">
        <v>266</v>
      </c>
      <c r="V6368" s="34">
        <v>5</v>
      </c>
      <c r="W6368" s="45">
        <v>651.28729942093707</v>
      </c>
    </row>
    <row r="6369" spans="12:23" x14ac:dyDescent="0.3">
      <c r="L6369" s="44">
        <v>6366</v>
      </c>
      <c r="M6369" s="34">
        <v>266</v>
      </c>
      <c r="N6369" s="34">
        <v>6</v>
      </c>
      <c r="O6369" s="45">
        <v>28.610659079803806</v>
      </c>
      <c r="P6369" s="44">
        <v>6366</v>
      </c>
      <c r="Q6369" s="34">
        <v>266</v>
      </c>
      <c r="R6369" s="34">
        <v>6</v>
      </c>
      <c r="S6369" s="45">
        <v>36.014096811947248</v>
      </c>
      <c r="T6369" s="44">
        <v>6366</v>
      </c>
      <c r="U6369" s="34">
        <v>266</v>
      </c>
      <c r="V6369" s="34">
        <v>6</v>
      </c>
      <c r="W6369" s="45">
        <v>97.623941809923437</v>
      </c>
    </row>
    <row r="6370" spans="12:23" x14ac:dyDescent="0.3">
      <c r="L6370" s="44">
        <v>6367</v>
      </c>
      <c r="M6370" s="34">
        <v>266</v>
      </c>
      <c r="N6370" s="34">
        <v>7</v>
      </c>
      <c r="O6370" s="45">
        <v>1584.6587919494655</v>
      </c>
      <c r="P6370" s="44">
        <v>6367</v>
      </c>
      <c r="Q6370" s="34">
        <v>266</v>
      </c>
      <c r="R6370" s="34">
        <v>7</v>
      </c>
      <c r="S6370" s="45">
        <v>1994.7130539001471</v>
      </c>
      <c r="T6370" s="44">
        <v>6367</v>
      </c>
      <c r="U6370" s="34">
        <v>266</v>
      </c>
      <c r="V6370" s="34">
        <v>7</v>
      </c>
      <c r="W6370" s="45">
        <v>5407.0980071570939</v>
      </c>
    </row>
    <row r="6371" spans="12:23" x14ac:dyDescent="0.3">
      <c r="L6371" s="44">
        <v>6368</v>
      </c>
      <c r="M6371" s="34">
        <v>266</v>
      </c>
      <c r="N6371" s="34">
        <v>8</v>
      </c>
      <c r="O6371" s="45">
        <v>506.04485359983329</v>
      </c>
      <c r="P6371" s="44">
        <v>6368</v>
      </c>
      <c r="Q6371" s="34">
        <v>266</v>
      </c>
      <c r="R6371" s="34">
        <v>8</v>
      </c>
      <c r="S6371" s="45">
        <v>636.99155961062331</v>
      </c>
      <c r="T6371" s="44">
        <v>6368</v>
      </c>
      <c r="U6371" s="34">
        <v>266</v>
      </c>
      <c r="V6371" s="34">
        <v>8</v>
      </c>
      <c r="W6371" s="45">
        <v>1726.7023874998447</v>
      </c>
    </row>
    <row r="6372" spans="12:23" x14ac:dyDescent="0.3">
      <c r="L6372" s="44">
        <v>6369</v>
      </c>
      <c r="M6372" s="34">
        <v>266</v>
      </c>
      <c r="N6372" s="34">
        <v>9</v>
      </c>
      <c r="O6372" s="45">
        <v>582.47505586174179</v>
      </c>
      <c r="P6372" s="44">
        <v>6369</v>
      </c>
      <c r="Q6372" s="34">
        <v>266</v>
      </c>
      <c r="R6372" s="34">
        <v>9</v>
      </c>
      <c r="S6372" s="45">
        <v>733.19922459098404</v>
      </c>
      <c r="T6372" s="44">
        <v>6369</v>
      </c>
      <c r="U6372" s="34">
        <v>266</v>
      </c>
      <c r="V6372" s="34">
        <v>9</v>
      </c>
      <c r="W6372" s="45">
        <v>1987.4939196810878</v>
      </c>
    </row>
    <row r="6373" spans="12:23" x14ac:dyDescent="0.3">
      <c r="L6373" s="44">
        <v>6370</v>
      </c>
      <c r="M6373" s="34">
        <v>266</v>
      </c>
      <c r="N6373" s="34">
        <v>10</v>
      </c>
      <c r="O6373" s="45">
        <v>190.93215577341081</v>
      </c>
      <c r="P6373" s="44">
        <v>6370</v>
      </c>
      <c r="Q6373" s="34">
        <v>266</v>
      </c>
      <c r="R6373" s="34">
        <v>10</v>
      </c>
      <c r="S6373" s="45">
        <v>240.33871863480897</v>
      </c>
      <c r="T6373" s="44">
        <v>6370</v>
      </c>
      <c r="U6373" s="34">
        <v>266</v>
      </c>
      <c r="V6373" s="34">
        <v>10</v>
      </c>
      <c r="W6373" s="45">
        <v>651.48969874742613</v>
      </c>
    </row>
    <row r="6374" spans="12:23" x14ac:dyDescent="0.3">
      <c r="L6374" s="44">
        <v>6371</v>
      </c>
      <c r="M6374" s="34">
        <v>266</v>
      </c>
      <c r="N6374" s="34">
        <v>11</v>
      </c>
      <c r="O6374" s="45">
        <v>439.22403648843255</v>
      </c>
      <c r="P6374" s="44">
        <v>6371</v>
      </c>
      <c r="Q6374" s="34">
        <v>266</v>
      </c>
      <c r="R6374" s="34">
        <v>11</v>
      </c>
      <c r="S6374" s="45">
        <v>552.87985250905069</v>
      </c>
      <c r="T6374" s="44">
        <v>6371</v>
      </c>
      <c r="U6374" s="34">
        <v>266</v>
      </c>
      <c r="V6374" s="34">
        <v>11</v>
      </c>
      <c r="W6374" s="45">
        <v>1498.6995462098407</v>
      </c>
    </row>
    <row r="6375" spans="12:23" x14ac:dyDescent="0.3">
      <c r="L6375" s="44">
        <v>6372</v>
      </c>
      <c r="M6375" s="34">
        <v>266</v>
      </c>
      <c r="N6375" s="34">
        <v>12</v>
      </c>
      <c r="O6375" s="45">
        <v>439.12517450128729</v>
      </c>
      <c r="P6375" s="44">
        <v>6372</v>
      </c>
      <c r="Q6375" s="34">
        <v>266</v>
      </c>
      <c r="R6375" s="34">
        <v>12</v>
      </c>
      <c r="S6375" s="45">
        <v>552.75540849795186</v>
      </c>
      <c r="T6375" s="44">
        <v>6372</v>
      </c>
      <c r="U6375" s="34">
        <v>266</v>
      </c>
      <c r="V6375" s="34">
        <v>12</v>
      </c>
      <c r="W6375" s="45">
        <v>1498.362213999025</v>
      </c>
    </row>
    <row r="6376" spans="12:23" x14ac:dyDescent="0.3">
      <c r="L6376" s="44">
        <v>6373</v>
      </c>
      <c r="M6376" s="34">
        <v>266</v>
      </c>
      <c r="N6376" s="34">
        <v>13</v>
      </c>
      <c r="O6376" s="45">
        <v>496.26740307117882</v>
      </c>
      <c r="P6376" s="44">
        <v>6373</v>
      </c>
      <c r="Q6376" s="34">
        <v>266</v>
      </c>
      <c r="R6376" s="34">
        <v>13</v>
      </c>
      <c r="S6376" s="45">
        <v>624.68404691296746</v>
      </c>
      <c r="T6376" s="44">
        <v>6373</v>
      </c>
      <c r="U6376" s="34">
        <v>266</v>
      </c>
      <c r="V6376" s="34">
        <v>13</v>
      </c>
      <c r="W6376" s="45">
        <v>1693.3402318502199</v>
      </c>
    </row>
    <row r="6377" spans="12:23" x14ac:dyDescent="0.3">
      <c r="L6377" s="44">
        <v>6374</v>
      </c>
      <c r="M6377" s="34">
        <v>266</v>
      </c>
      <c r="N6377" s="34">
        <v>14</v>
      </c>
      <c r="O6377" s="45">
        <v>305.57251606691636</v>
      </c>
      <c r="P6377" s="44">
        <v>6374</v>
      </c>
      <c r="Q6377" s="34">
        <v>266</v>
      </c>
      <c r="R6377" s="34">
        <v>14</v>
      </c>
      <c r="S6377" s="45">
        <v>384.64399390479531</v>
      </c>
      <c r="T6377" s="44">
        <v>6374</v>
      </c>
      <c r="U6377" s="34">
        <v>266</v>
      </c>
      <c r="V6377" s="34">
        <v>14</v>
      </c>
      <c r="W6377" s="45">
        <v>1042.6601304087503</v>
      </c>
    </row>
    <row r="6378" spans="12:23" x14ac:dyDescent="0.3">
      <c r="L6378" s="44">
        <v>6375</v>
      </c>
      <c r="M6378" s="34">
        <v>266</v>
      </c>
      <c r="N6378" s="34">
        <v>15</v>
      </c>
      <c r="O6378" s="45">
        <v>267.27338224688879</v>
      </c>
      <c r="P6378" s="44">
        <v>6375</v>
      </c>
      <c r="Q6378" s="34">
        <v>266</v>
      </c>
      <c r="R6378" s="34">
        <v>15</v>
      </c>
      <c r="S6378" s="45">
        <v>336.43438400518113</v>
      </c>
      <c r="T6378" s="44">
        <v>6375</v>
      </c>
      <c r="U6378" s="34">
        <v>266</v>
      </c>
      <c r="V6378" s="34">
        <v>15</v>
      </c>
      <c r="W6378" s="45">
        <v>911.97763193893593</v>
      </c>
    </row>
    <row r="6379" spans="12:23" x14ac:dyDescent="0.3">
      <c r="L6379" s="44">
        <v>6376</v>
      </c>
      <c r="M6379" s="34">
        <v>266</v>
      </c>
      <c r="N6379" s="34">
        <v>16</v>
      </c>
      <c r="O6379" s="45">
        <v>267.33269943917577</v>
      </c>
      <c r="P6379" s="44">
        <v>6376</v>
      </c>
      <c r="Q6379" s="34">
        <v>266</v>
      </c>
      <c r="R6379" s="34">
        <v>16</v>
      </c>
      <c r="S6379" s="45">
        <v>336.50905041184012</v>
      </c>
      <c r="T6379" s="44">
        <v>6376</v>
      </c>
      <c r="U6379" s="34">
        <v>266</v>
      </c>
      <c r="V6379" s="34">
        <v>16</v>
      </c>
      <c r="W6379" s="45">
        <v>912.18003126542465</v>
      </c>
    </row>
    <row r="6380" spans="12:23" x14ac:dyDescent="0.3">
      <c r="L6380" s="44">
        <v>6377</v>
      </c>
      <c r="M6380" s="34">
        <v>266</v>
      </c>
      <c r="N6380" s="34">
        <v>17</v>
      </c>
      <c r="O6380" s="45">
        <v>171.86167845311311</v>
      </c>
      <c r="P6380" s="44">
        <v>6377</v>
      </c>
      <c r="Q6380" s="34">
        <v>266</v>
      </c>
      <c r="R6380" s="34">
        <v>17</v>
      </c>
      <c r="S6380" s="45">
        <v>216.33346889388076</v>
      </c>
      <c r="T6380" s="44">
        <v>6377</v>
      </c>
      <c r="U6380" s="34">
        <v>266</v>
      </c>
      <c r="V6380" s="34">
        <v>17</v>
      </c>
      <c r="W6380" s="45">
        <v>586.41831528117098</v>
      </c>
    </row>
    <row r="6381" spans="12:23" x14ac:dyDescent="0.3">
      <c r="L6381" s="44">
        <v>6378</v>
      </c>
      <c r="M6381" s="34">
        <v>266</v>
      </c>
      <c r="N6381" s="34">
        <v>18</v>
      </c>
      <c r="O6381" s="45">
        <v>458.29451380873013</v>
      </c>
      <c r="P6381" s="44">
        <v>6378</v>
      </c>
      <c r="Q6381" s="34">
        <v>266</v>
      </c>
      <c r="R6381" s="34">
        <v>18</v>
      </c>
      <c r="S6381" s="45">
        <v>576.88510224997867</v>
      </c>
      <c r="T6381" s="44">
        <v>6378</v>
      </c>
      <c r="U6381" s="34">
        <v>266</v>
      </c>
      <c r="V6381" s="34">
        <v>18</v>
      </c>
      <c r="W6381" s="45">
        <v>1563.7709296760954</v>
      </c>
    </row>
    <row r="6382" spans="12:23" x14ac:dyDescent="0.3">
      <c r="L6382" s="44">
        <v>6379</v>
      </c>
      <c r="M6382" s="34">
        <v>266</v>
      </c>
      <c r="N6382" s="34">
        <v>19</v>
      </c>
      <c r="O6382" s="45">
        <v>372.43287797317521</v>
      </c>
      <c r="P6382" s="44">
        <v>6379</v>
      </c>
      <c r="Q6382" s="34">
        <v>266</v>
      </c>
      <c r="R6382" s="34">
        <v>19</v>
      </c>
      <c r="S6382" s="45">
        <v>468.80547861080743</v>
      </c>
      <c r="T6382" s="44">
        <v>6379</v>
      </c>
      <c r="U6382" s="34">
        <v>266</v>
      </c>
      <c r="V6382" s="34">
        <v>19</v>
      </c>
      <c r="W6382" s="45">
        <v>1270.7979045830807</v>
      </c>
    </row>
    <row r="6383" spans="12:23" x14ac:dyDescent="0.3">
      <c r="L6383" s="44">
        <v>6380</v>
      </c>
      <c r="M6383" s="34">
        <v>266</v>
      </c>
      <c r="N6383" s="34">
        <v>20</v>
      </c>
      <c r="O6383" s="45">
        <v>200.47233753291698</v>
      </c>
      <c r="P6383" s="44">
        <v>6380</v>
      </c>
      <c r="Q6383" s="34">
        <v>266</v>
      </c>
      <c r="R6383" s="34">
        <v>20</v>
      </c>
      <c r="S6383" s="45">
        <v>252.34756570582809</v>
      </c>
      <c r="T6383" s="44">
        <v>6380</v>
      </c>
      <c r="U6383" s="34">
        <v>266</v>
      </c>
      <c r="V6383" s="34">
        <v>20</v>
      </c>
      <c r="W6383" s="45">
        <v>684.0422570910946</v>
      </c>
    </row>
    <row r="6384" spans="12:23" x14ac:dyDescent="0.3">
      <c r="L6384" s="44">
        <v>6381</v>
      </c>
      <c r="M6384" s="34">
        <v>266</v>
      </c>
      <c r="N6384" s="34">
        <v>21</v>
      </c>
      <c r="O6384" s="45">
        <v>601.54553318203943</v>
      </c>
      <c r="P6384" s="44">
        <v>6381</v>
      </c>
      <c r="Q6384" s="34">
        <v>266</v>
      </c>
      <c r="R6384" s="34">
        <v>21</v>
      </c>
      <c r="S6384" s="45">
        <v>757.20447433191237</v>
      </c>
      <c r="T6384" s="44">
        <v>6381</v>
      </c>
      <c r="U6384" s="34">
        <v>266</v>
      </c>
      <c r="V6384" s="34">
        <v>21</v>
      </c>
      <c r="W6384" s="45">
        <v>2052.565303147343</v>
      </c>
    </row>
    <row r="6385" spans="12:23" x14ac:dyDescent="0.3">
      <c r="L6385" s="44">
        <v>6382</v>
      </c>
      <c r="M6385" s="34">
        <v>266</v>
      </c>
      <c r="N6385" s="34">
        <v>22</v>
      </c>
      <c r="O6385" s="45">
        <v>1088.0453719232783</v>
      </c>
      <c r="P6385" s="44">
        <v>6382</v>
      </c>
      <c r="Q6385" s="34">
        <v>266</v>
      </c>
      <c r="R6385" s="34">
        <v>22</v>
      </c>
      <c r="S6385" s="45">
        <v>1369.5934529483336</v>
      </c>
      <c r="T6385" s="44">
        <v>6382</v>
      </c>
      <c r="U6385" s="34">
        <v>266</v>
      </c>
      <c r="V6385" s="34">
        <v>22</v>
      </c>
      <c r="W6385" s="45">
        <v>3712.5771125690189</v>
      </c>
    </row>
    <row r="6386" spans="12:23" x14ac:dyDescent="0.3">
      <c r="L6386" s="44">
        <v>6383</v>
      </c>
      <c r="M6386" s="34">
        <v>266</v>
      </c>
      <c r="N6386" s="34">
        <v>23</v>
      </c>
      <c r="O6386" s="45">
        <v>324.53424520135451</v>
      </c>
      <c r="P6386" s="44">
        <v>6383</v>
      </c>
      <c r="Q6386" s="34">
        <v>266</v>
      </c>
      <c r="R6386" s="34">
        <v>23</v>
      </c>
      <c r="S6386" s="45">
        <v>408.51235523351511</v>
      </c>
      <c r="T6386" s="44">
        <v>6383</v>
      </c>
      <c r="U6386" s="34">
        <v>266</v>
      </c>
      <c r="V6386" s="34">
        <v>23</v>
      </c>
      <c r="W6386" s="45">
        <v>1107.3604484431091</v>
      </c>
    </row>
    <row r="6387" spans="12:23" x14ac:dyDescent="0.3">
      <c r="L6387" s="44">
        <v>6384</v>
      </c>
      <c r="M6387" s="34">
        <v>266</v>
      </c>
      <c r="N6387" s="34">
        <v>24</v>
      </c>
      <c r="O6387" s="45">
        <v>152.73188394052832</v>
      </c>
      <c r="P6387" s="44">
        <v>6384</v>
      </c>
      <c r="Q6387" s="34">
        <v>266</v>
      </c>
      <c r="R6387" s="34">
        <v>24</v>
      </c>
      <c r="S6387" s="45">
        <v>192.25355274629337</v>
      </c>
      <c r="T6387" s="44">
        <v>6384</v>
      </c>
      <c r="U6387" s="34">
        <v>266</v>
      </c>
      <c r="V6387" s="34">
        <v>24</v>
      </c>
      <c r="W6387" s="45">
        <v>521.14453248842676</v>
      </c>
    </row>
    <row r="6388" spans="12:23" x14ac:dyDescent="0.3">
      <c r="L6388" s="44">
        <v>6385</v>
      </c>
      <c r="M6388" s="34">
        <v>267</v>
      </c>
      <c r="N6388" s="34">
        <v>1</v>
      </c>
      <c r="O6388" s="45">
        <v>38.150840839309922</v>
      </c>
      <c r="P6388" s="44">
        <v>6385</v>
      </c>
      <c r="Q6388" s="34">
        <v>267</v>
      </c>
      <c r="R6388" s="34">
        <v>1</v>
      </c>
      <c r="S6388" s="45">
        <v>48.022943882966302</v>
      </c>
      <c r="T6388" s="44">
        <v>6385</v>
      </c>
      <c r="U6388" s="34">
        <v>267</v>
      </c>
      <c r="V6388" s="34">
        <v>1</v>
      </c>
      <c r="W6388" s="45">
        <v>130.17650015359177</v>
      </c>
    </row>
    <row r="6389" spans="12:23" x14ac:dyDescent="0.3">
      <c r="L6389" s="44">
        <v>6386</v>
      </c>
      <c r="M6389" s="34">
        <v>267</v>
      </c>
      <c r="N6389" s="34">
        <v>2</v>
      </c>
      <c r="O6389" s="45">
        <v>47.779998387246657</v>
      </c>
      <c r="P6389" s="44">
        <v>6386</v>
      </c>
      <c r="Q6389" s="34">
        <v>267</v>
      </c>
      <c r="R6389" s="34">
        <v>2</v>
      </c>
      <c r="S6389" s="45">
        <v>60.143790563974115</v>
      </c>
      <c r="T6389" s="44">
        <v>6386</v>
      </c>
      <c r="U6389" s="34">
        <v>267</v>
      </c>
      <c r="V6389" s="34">
        <v>2</v>
      </c>
      <c r="W6389" s="45">
        <v>163.0326574869938</v>
      </c>
    </row>
    <row r="6390" spans="12:23" x14ac:dyDescent="0.3">
      <c r="L6390" s="44">
        <v>6387</v>
      </c>
      <c r="M6390" s="34">
        <v>267</v>
      </c>
      <c r="N6390" s="34">
        <v>3</v>
      </c>
      <c r="O6390" s="45">
        <v>0</v>
      </c>
      <c r="P6390" s="44">
        <v>6387</v>
      </c>
      <c r="Q6390" s="34">
        <v>267</v>
      </c>
      <c r="R6390" s="34">
        <v>3</v>
      </c>
      <c r="S6390" s="45">
        <v>0</v>
      </c>
      <c r="T6390" s="44">
        <v>6387</v>
      </c>
      <c r="U6390" s="34">
        <v>267</v>
      </c>
      <c r="V6390" s="34">
        <v>3</v>
      </c>
      <c r="W6390" s="45">
        <v>0</v>
      </c>
    </row>
    <row r="6391" spans="12:23" x14ac:dyDescent="0.3">
      <c r="L6391" s="44">
        <v>6388</v>
      </c>
      <c r="M6391" s="34">
        <v>267</v>
      </c>
      <c r="N6391" s="34">
        <v>4</v>
      </c>
      <c r="O6391" s="45">
        <v>658.766851341647</v>
      </c>
      <c r="P6391" s="44">
        <v>6388</v>
      </c>
      <c r="Q6391" s="34">
        <v>267</v>
      </c>
      <c r="R6391" s="34">
        <v>4</v>
      </c>
      <c r="S6391" s="45">
        <v>829.23266795580673</v>
      </c>
      <c r="T6391" s="44">
        <v>6388</v>
      </c>
      <c r="U6391" s="34">
        <v>267</v>
      </c>
      <c r="V6391" s="34">
        <v>4</v>
      </c>
      <c r="W6391" s="45">
        <v>2247.8131867671896</v>
      </c>
    </row>
    <row r="6392" spans="12:23" x14ac:dyDescent="0.3">
      <c r="L6392" s="44">
        <v>6389</v>
      </c>
      <c r="M6392" s="34">
        <v>267</v>
      </c>
      <c r="N6392" s="34">
        <v>5</v>
      </c>
      <c r="O6392" s="45">
        <v>0</v>
      </c>
      <c r="P6392" s="44">
        <v>6389</v>
      </c>
      <c r="Q6392" s="34">
        <v>267</v>
      </c>
      <c r="R6392" s="34">
        <v>5</v>
      </c>
      <c r="S6392" s="45">
        <v>0</v>
      </c>
      <c r="T6392" s="44">
        <v>6389</v>
      </c>
      <c r="U6392" s="34">
        <v>267</v>
      </c>
      <c r="V6392" s="34">
        <v>5</v>
      </c>
      <c r="W6392" s="45">
        <v>0</v>
      </c>
    </row>
    <row r="6393" spans="12:23" x14ac:dyDescent="0.3">
      <c r="L6393" s="44">
        <v>6390</v>
      </c>
      <c r="M6393" s="34">
        <v>267</v>
      </c>
      <c r="N6393" s="34">
        <v>6</v>
      </c>
      <c r="O6393" s="45">
        <v>200.51188232777497</v>
      </c>
      <c r="P6393" s="44">
        <v>6390</v>
      </c>
      <c r="Q6393" s="34">
        <v>267</v>
      </c>
      <c r="R6393" s="34">
        <v>6</v>
      </c>
      <c r="S6393" s="45">
        <v>252.39734331026747</v>
      </c>
      <c r="T6393" s="44">
        <v>6390</v>
      </c>
      <c r="U6393" s="34">
        <v>267</v>
      </c>
      <c r="V6393" s="34">
        <v>6</v>
      </c>
      <c r="W6393" s="45">
        <v>684.17718997542045</v>
      </c>
    </row>
    <row r="6394" spans="12:23" x14ac:dyDescent="0.3">
      <c r="L6394" s="44">
        <v>6391</v>
      </c>
      <c r="M6394" s="34">
        <v>267</v>
      </c>
      <c r="N6394" s="34">
        <v>7</v>
      </c>
      <c r="O6394" s="45">
        <v>611.04617014668759</v>
      </c>
      <c r="P6394" s="44">
        <v>6391</v>
      </c>
      <c r="Q6394" s="34">
        <v>267</v>
      </c>
      <c r="R6394" s="34">
        <v>7</v>
      </c>
      <c r="S6394" s="45">
        <v>769.16354379849201</v>
      </c>
      <c r="T6394" s="44">
        <v>6391</v>
      </c>
      <c r="U6394" s="34">
        <v>267</v>
      </c>
      <c r="V6394" s="34">
        <v>7</v>
      </c>
      <c r="W6394" s="45">
        <v>2084.9829286066856</v>
      </c>
    </row>
    <row r="6395" spans="12:23" x14ac:dyDescent="0.3">
      <c r="L6395" s="44">
        <v>6392</v>
      </c>
      <c r="M6395" s="34">
        <v>267</v>
      </c>
      <c r="N6395" s="34">
        <v>8</v>
      </c>
      <c r="O6395" s="45">
        <v>687.37751042145101</v>
      </c>
      <c r="P6395" s="44">
        <v>6392</v>
      </c>
      <c r="Q6395" s="34">
        <v>267</v>
      </c>
      <c r="R6395" s="34">
        <v>8</v>
      </c>
      <c r="S6395" s="45">
        <v>865.24676476775426</v>
      </c>
      <c r="T6395" s="44">
        <v>6392</v>
      </c>
      <c r="U6395" s="34">
        <v>267</v>
      </c>
      <c r="V6395" s="34">
        <v>8</v>
      </c>
      <c r="W6395" s="45">
        <v>2345.437128577114</v>
      </c>
    </row>
    <row r="6396" spans="12:23" x14ac:dyDescent="0.3">
      <c r="L6396" s="44">
        <v>6393</v>
      </c>
      <c r="M6396" s="34">
        <v>267</v>
      </c>
      <c r="N6396" s="34">
        <v>9</v>
      </c>
      <c r="O6396" s="45">
        <v>429.64430993406825</v>
      </c>
      <c r="P6396" s="44">
        <v>6393</v>
      </c>
      <c r="Q6396" s="34">
        <v>267</v>
      </c>
      <c r="R6396" s="34">
        <v>9</v>
      </c>
      <c r="S6396" s="45">
        <v>540.82122783359205</v>
      </c>
      <c r="T6396" s="44">
        <v>6393</v>
      </c>
      <c r="U6396" s="34">
        <v>267</v>
      </c>
      <c r="V6396" s="34">
        <v>9</v>
      </c>
      <c r="W6396" s="45">
        <v>1466.0120549818459</v>
      </c>
    </row>
    <row r="6397" spans="12:23" x14ac:dyDescent="0.3">
      <c r="L6397" s="44">
        <v>6394</v>
      </c>
      <c r="M6397" s="34">
        <v>267</v>
      </c>
      <c r="N6397" s="34">
        <v>10</v>
      </c>
      <c r="O6397" s="45">
        <v>276.8234502051094</v>
      </c>
      <c r="P6397" s="44">
        <v>6394</v>
      </c>
      <c r="Q6397" s="34">
        <v>267</v>
      </c>
      <c r="R6397" s="34">
        <v>10</v>
      </c>
      <c r="S6397" s="45">
        <v>348.45567547731002</v>
      </c>
      <c r="T6397" s="44">
        <v>6394</v>
      </c>
      <c r="U6397" s="34">
        <v>267</v>
      </c>
      <c r="V6397" s="34">
        <v>10</v>
      </c>
      <c r="W6397" s="45">
        <v>944.56392350368571</v>
      </c>
    </row>
    <row r="6398" spans="12:23" x14ac:dyDescent="0.3">
      <c r="L6398" s="44">
        <v>6395</v>
      </c>
      <c r="M6398" s="34">
        <v>267</v>
      </c>
      <c r="N6398" s="34">
        <v>11</v>
      </c>
      <c r="O6398" s="45">
        <v>324.63310718849954</v>
      </c>
      <c r="P6398" s="44">
        <v>6395</v>
      </c>
      <c r="Q6398" s="34">
        <v>267</v>
      </c>
      <c r="R6398" s="34">
        <v>11</v>
      </c>
      <c r="S6398" s="45">
        <v>408.63679924461366</v>
      </c>
      <c r="T6398" s="44">
        <v>6395</v>
      </c>
      <c r="U6398" s="34">
        <v>267</v>
      </c>
      <c r="V6398" s="34">
        <v>11</v>
      </c>
      <c r="W6398" s="45">
        <v>1107.6977806539239</v>
      </c>
    </row>
    <row r="6399" spans="12:23" x14ac:dyDescent="0.3">
      <c r="L6399" s="44">
        <v>6396</v>
      </c>
      <c r="M6399" s="34">
        <v>267</v>
      </c>
      <c r="N6399" s="34">
        <v>12</v>
      </c>
      <c r="O6399" s="45">
        <v>429.58499274178132</v>
      </c>
      <c r="P6399" s="44">
        <v>6396</v>
      </c>
      <c r="Q6399" s="34">
        <v>267</v>
      </c>
      <c r="R6399" s="34">
        <v>12</v>
      </c>
      <c r="S6399" s="45">
        <v>540.746561426933</v>
      </c>
      <c r="T6399" s="44">
        <v>6396</v>
      </c>
      <c r="U6399" s="34">
        <v>267</v>
      </c>
      <c r="V6399" s="34">
        <v>12</v>
      </c>
      <c r="W6399" s="45">
        <v>1465.8096556553571</v>
      </c>
    </row>
    <row r="6400" spans="12:23" x14ac:dyDescent="0.3">
      <c r="L6400" s="44">
        <v>6397</v>
      </c>
      <c r="M6400" s="34">
        <v>267</v>
      </c>
      <c r="N6400" s="34">
        <v>13</v>
      </c>
      <c r="O6400" s="45">
        <v>544.12649104814159</v>
      </c>
      <c r="P6400" s="44">
        <v>6397</v>
      </c>
      <c r="Q6400" s="34">
        <v>267</v>
      </c>
      <c r="R6400" s="34">
        <v>13</v>
      </c>
      <c r="S6400" s="45">
        <v>684.92739268582045</v>
      </c>
      <c r="T6400" s="44">
        <v>6397</v>
      </c>
      <c r="U6400" s="34">
        <v>267</v>
      </c>
      <c r="V6400" s="34">
        <v>13</v>
      </c>
      <c r="W6400" s="45">
        <v>1856.6427551058657</v>
      </c>
    </row>
    <row r="6401" spans="12:23" x14ac:dyDescent="0.3">
      <c r="L6401" s="44">
        <v>6398</v>
      </c>
      <c r="M6401" s="34">
        <v>267</v>
      </c>
      <c r="N6401" s="34">
        <v>14</v>
      </c>
      <c r="O6401" s="45">
        <v>429.69374092764093</v>
      </c>
      <c r="P6401" s="44">
        <v>6398</v>
      </c>
      <c r="Q6401" s="34">
        <v>267</v>
      </c>
      <c r="R6401" s="34">
        <v>14</v>
      </c>
      <c r="S6401" s="45">
        <v>540.88344983914146</v>
      </c>
      <c r="T6401" s="44">
        <v>6398</v>
      </c>
      <c r="U6401" s="34">
        <v>267</v>
      </c>
      <c r="V6401" s="34">
        <v>14</v>
      </c>
      <c r="W6401" s="45">
        <v>1466.1807210872537</v>
      </c>
    </row>
    <row r="6402" spans="12:23" x14ac:dyDescent="0.3">
      <c r="L6402" s="44">
        <v>6399</v>
      </c>
      <c r="M6402" s="34">
        <v>267</v>
      </c>
      <c r="N6402" s="34">
        <v>15</v>
      </c>
      <c r="O6402" s="45">
        <v>219.64167684035974</v>
      </c>
      <c r="P6402" s="44">
        <v>6399</v>
      </c>
      <c r="Q6402" s="34">
        <v>267</v>
      </c>
      <c r="R6402" s="34">
        <v>15</v>
      </c>
      <c r="S6402" s="45">
        <v>276.47725945785481</v>
      </c>
      <c r="T6402" s="44">
        <v>6399</v>
      </c>
      <c r="U6402" s="34">
        <v>267</v>
      </c>
      <c r="V6402" s="34">
        <v>15</v>
      </c>
      <c r="W6402" s="45">
        <v>749.45097276816466</v>
      </c>
    </row>
    <row r="6403" spans="12:23" x14ac:dyDescent="0.3">
      <c r="L6403" s="44">
        <v>6400</v>
      </c>
      <c r="M6403" s="34">
        <v>267</v>
      </c>
      <c r="N6403" s="34">
        <v>16</v>
      </c>
      <c r="O6403" s="45">
        <v>219.64167684035974</v>
      </c>
      <c r="P6403" s="44">
        <v>6400</v>
      </c>
      <c r="Q6403" s="34">
        <v>267</v>
      </c>
      <c r="R6403" s="34">
        <v>16</v>
      </c>
      <c r="S6403" s="45">
        <v>276.47725945785481</v>
      </c>
      <c r="T6403" s="44">
        <v>6400</v>
      </c>
      <c r="U6403" s="34">
        <v>267</v>
      </c>
      <c r="V6403" s="34">
        <v>16</v>
      </c>
      <c r="W6403" s="45">
        <v>749.45097276816466</v>
      </c>
    </row>
    <row r="6404" spans="12:23" x14ac:dyDescent="0.3">
      <c r="L6404" s="44">
        <v>6401</v>
      </c>
      <c r="M6404" s="34">
        <v>267</v>
      </c>
      <c r="N6404" s="34">
        <v>17</v>
      </c>
      <c r="O6404" s="45">
        <v>448.65547006207896</v>
      </c>
      <c r="P6404" s="44">
        <v>6401</v>
      </c>
      <c r="Q6404" s="34">
        <v>267</v>
      </c>
      <c r="R6404" s="34">
        <v>17</v>
      </c>
      <c r="S6404" s="45">
        <v>564.75181116786121</v>
      </c>
      <c r="T6404" s="44">
        <v>6401</v>
      </c>
      <c r="U6404" s="34">
        <v>267</v>
      </c>
      <c r="V6404" s="34">
        <v>17</v>
      </c>
      <c r="W6404" s="45">
        <v>1530.881039121612</v>
      </c>
    </row>
    <row r="6405" spans="12:23" x14ac:dyDescent="0.3">
      <c r="L6405" s="44">
        <v>6402</v>
      </c>
      <c r="M6405" s="34">
        <v>267</v>
      </c>
      <c r="N6405" s="34">
        <v>18</v>
      </c>
      <c r="O6405" s="45">
        <v>763.59021631164001</v>
      </c>
      <c r="P6405" s="44">
        <v>6402</v>
      </c>
      <c r="Q6405" s="34">
        <v>267</v>
      </c>
      <c r="R6405" s="34">
        <v>18</v>
      </c>
      <c r="S6405" s="45">
        <v>961.18065292369772</v>
      </c>
      <c r="T6405" s="44">
        <v>6402</v>
      </c>
      <c r="U6405" s="34">
        <v>267</v>
      </c>
      <c r="V6405" s="34">
        <v>18</v>
      </c>
      <c r="W6405" s="45">
        <v>2605.4865298945629</v>
      </c>
    </row>
    <row r="6406" spans="12:23" x14ac:dyDescent="0.3">
      <c r="L6406" s="44">
        <v>6403</v>
      </c>
      <c r="M6406" s="34">
        <v>267</v>
      </c>
      <c r="N6406" s="34">
        <v>19</v>
      </c>
      <c r="O6406" s="45">
        <v>400.98421986069206</v>
      </c>
      <c r="P6406" s="44">
        <v>6403</v>
      </c>
      <c r="Q6406" s="34">
        <v>267</v>
      </c>
      <c r="R6406" s="34">
        <v>19</v>
      </c>
      <c r="S6406" s="45">
        <v>504.74490901609573</v>
      </c>
      <c r="T6406" s="44">
        <v>6403</v>
      </c>
      <c r="U6406" s="34">
        <v>267</v>
      </c>
      <c r="V6406" s="34">
        <v>19</v>
      </c>
      <c r="W6406" s="45">
        <v>1368.2194470665156</v>
      </c>
    </row>
    <row r="6407" spans="12:23" x14ac:dyDescent="0.3">
      <c r="L6407" s="44">
        <v>6404</v>
      </c>
      <c r="M6407" s="34">
        <v>267</v>
      </c>
      <c r="N6407" s="34">
        <v>20</v>
      </c>
      <c r="O6407" s="45">
        <v>381.86431154682163</v>
      </c>
      <c r="P6407" s="44">
        <v>6404</v>
      </c>
      <c r="Q6407" s="34">
        <v>267</v>
      </c>
      <c r="R6407" s="34">
        <v>20</v>
      </c>
      <c r="S6407" s="45">
        <v>480.67743726961794</v>
      </c>
      <c r="T6407" s="44">
        <v>6404</v>
      </c>
      <c r="U6407" s="34">
        <v>267</v>
      </c>
      <c r="V6407" s="34">
        <v>20</v>
      </c>
      <c r="W6407" s="45">
        <v>1302.9793974948523</v>
      </c>
    </row>
    <row r="6408" spans="12:23" x14ac:dyDescent="0.3">
      <c r="L6408" s="44">
        <v>6405</v>
      </c>
      <c r="M6408" s="34">
        <v>267</v>
      </c>
      <c r="N6408" s="34">
        <v>21</v>
      </c>
      <c r="O6408" s="45">
        <v>401.0435370529791</v>
      </c>
      <c r="P6408" s="44">
        <v>6405</v>
      </c>
      <c r="Q6408" s="34">
        <v>267</v>
      </c>
      <c r="R6408" s="34">
        <v>21</v>
      </c>
      <c r="S6408" s="45">
        <v>504.81957542275484</v>
      </c>
      <c r="T6408" s="44">
        <v>6405</v>
      </c>
      <c r="U6408" s="34">
        <v>267</v>
      </c>
      <c r="V6408" s="34">
        <v>21</v>
      </c>
      <c r="W6408" s="45">
        <v>1368.4218463930044</v>
      </c>
    </row>
    <row r="6409" spans="12:23" x14ac:dyDescent="0.3">
      <c r="L6409" s="44">
        <v>6406</v>
      </c>
      <c r="M6409" s="34">
        <v>267</v>
      </c>
      <c r="N6409" s="34">
        <v>22</v>
      </c>
      <c r="O6409" s="45">
        <v>162.26217950131993</v>
      </c>
      <c r="P6409" s="44">
        <v>6406</v>
      </c>
      <c r="Q6409" s="34">
        <v>267</v>
      </c>
      <c r="R6409" s="34">
        <v>22</v>
      </c>
      <c r="S6409" s="45">
        <v>204.24995541620254</v>
      </c>
      <c r="T6409" s="44">
        <v>6406</v>
      </c>
      <c r="U6409" s="34">
        <v>267</v>
      </c>
      <c r="V6409" s="34">
        <v>22</v>
      </c>
      <c r="W6409" s="45">
        <v>553.66335761101357</v>
      </c>
    </row>
    <row r="6410" spans="12:23" x14ac:dyDescent="0.3">
      <c r="L6410" s="44">
        <v>6407</v>
      </c>
      <c r="M6410" s="34">
        <v>267</v>
      </c>
      <c r="N6410" s="34">
        <v>23</v>
      </c>
      <c r="O6410" s="45">
        <v>47.779998387246657</v>
      </c>
      <c r="P6410" s="44">
        <v>6407</v>
      </c>
      <c r="Q6410" s="34">
        <v>267</v>
      </c>
      <c r="R6410" s="34">
        <v>23</v>
      </c>
      <c r="S6410" s="45">
        <v>60.143790563974115</v>
      </c>
      <c r="T6410" s="44">
        <v>6407</v>
      </c>
      <c r="U6410" s="34">
        <v>267</v>
      </c>
      <c r="V6410" s="34">
        <v>23</v>
      </c>
      <c r="W6410" s="45">
        <v>163.0326574869938</v>
      </c>
    </row>
    <row r="6411" spans="12:23" x14ac:dyDescent="0.3">
      <c r="L6411" s="44">
        <v>6408</v>
      </c>
      <c r="M6411" s="34">
        <v>267</v>
      </c>
      <c r="N6411" s="34">
        <v>24</v>
      </c>
      <c r="O6411" s="45">
        <v>1880.0880681352905</v>
      </c>
      <c r="P6411" s="44">
        <v>6408</v>
      </c>
      <c r="Q6411" s="34">
        <v>267</v>
      </c>
      <c r="R6411" s="34">
        <v>24</v>
      </c>
      <c r="S6411" s="45">
        <v>2366.589092266222</v>
      </c>
      <c r="T6411" s="44">
        <v>6408</v>
      </c>
      <c r="U6411" s="34">
        <v>267</v>
      </c>
      <c r="V6411" s="34">
        <v>24</v>
      </c>
      <c r="W6411" s="45">
        <v>6415.1478527362033</v>
      </c>
    </row>
    <row r="6412" spans="12:23" x14ac:dyDescent="0.3">
      <c r="L6412" s="44">
        <v>6409</v>
      </c>
      <c r="M6412" s="34">
        <v>268</v>
      </c>
      <c r="N6412" s="34">
        <v>1</v>
      </c>
      <c r="O6412" s="45">
        <v>553.50849362821566</v>
      </c>
      <c r="P6412" s="44">
        <v>6409</v>
      </c>
      <c r="Q6412" s="34">
        <v>268</v>
      </c>
      <c r="R6412" s="34">
        <v>1</v>
      </c>
      <c r="S6412" s="45">
        <v>696.73712933908189</v>
      </c>
      <c r="T6412" s="44">
        <v>6409</v>
      </c>
      <c r="U6412" s="34">
        <v>268</v>
      </c>
      <c r="V6412" s="34">
        <v>1</v>
      </c>
      <c r="W6412" s="45">
        <v>1888.6555819122302</v>
      </c>
    </row>
    <row r="6413" spans="12:23" x14ac:dyDescent="0.3">
      <c r="L6413" s="44">
        <v>6410</v>
      </c>
      <c r="M6413" s="34">
        <v>268</v>
      </c>
      <c r="N6413" s="34">
        <v>2</v>
      </c>
      <c r="O6413" s="45">
        <v>744.48019419648449</v>
      </c>
      <c r="P6413" s="44">
        <v>6410</v>
      </c>
      <c r="Q6413" s="34">
        <v>268</v>
      </c>
      <c r="R6413" s="34">
        <v>2</v>
      </c>
      <c r="S6413" s="45">
        <v>937.1256255783303</v>
      </c>
      <c r="T6413" s="44">
        <v>6410</v>
      </c>
      <c r="U6413" s="34">
        <v>268</v>
      </c>
      <c r="V6413" s="34">
        <v>2</v>
      </c>
      <c r="W6413" s="45">
        <v>2540.2802135439824</v>
      </c>
    </row>
    <row r="6414" spans="12:23" x14ac:dyDescent="0.3">
      <c r="L6414" s="44">
        <v>6411</v>
      </c>
      <c r="M6414" s="34">
        <v>268</v>
      </c>
      <c r="N6414" s="34">
        <v>3</v>
      </c>
      <c r="O6414" s="45">
        <v>334.04476836471702</v>
      </c>
      <c r="P6414" s="44">
        <v>6411</v>
      </c>
      <c r="Q6414" s="34">
        <v>268</v>
      </c>
      <c r="R6414" s="34">
        <v>3</v>
      </c>
      <c r="S6414" s="45">
        <v>420.4838691012045</v>
      </c>
      <c r="T6414" s="44">
        <v>6411</v>
      </c>
      <c r="U6414" s="34">
        <v>268</v>
      </c>
      <c r="V6414" s="34">
        <v>3</v>
      </c>
      <c r="W6414" s="45">
        <v>1139.8118071235326</v>
      </c>
    </row>
    <row r="6415" spans="12:23" x14ac:dyDescent="0.3">
      <c r="L6415" s="44">
        <v>6412</v>
      </c>
      <c r="M6415" s="34">
        <v>268</v>
      </c>
      <c r="N6415" s="34">
        <v>4</v>
      </c>
      <c r="O6415" s="45">
        <v>486.92494528596313</v>
      </c>
      <c r="P6415" s="44">
        <v>6412</v>
      </c>
      <c r="Q6415" s="34">
        <v>268</v>
      </c>
      <c r="R6415" s="34">
        <v>4</v>
      </c>
      <c r="S6415" s="45">
        <v>612.92408786414592</v>
      </c>
      <c r="T6415" s="44">
        <v>6412</v>
      </c>
      <c r="U6415" s="34">
        <v>268</v>
      </c>
      <c r="V6415" s="34">
        <v>4</v>
      </c>
      <c r="W6415" s="45">
        <v>1661.4623379281825</v>
      </c>
    </row>
    <row r="6416" spans="12:23" x14ac:dyDescent="0.3">
      <c r="L6416" s="44">
        <v>6413</v>
      </c>
      <c r="M6416" s="34">
        <v>268</v>
      </c>
      <c r="N6416" s="34">
        <v>5</v>
      </c>
      <c r="O6416" s="45">
        <v>391.41437950504235</v>
      </c>
      <c r="P6416" s="44">
        <v>6413</v>
      </c>
      <c r="Q6416" s="34">
        <v>268</v>
      </c>
      <c r="R6416" s="34">
        <v>5</v>
      </c>
      <c r="S6416" s="45">
        <v>492.69872874174695</v>
      </c>
      <c r="T6416" s="44">
        <v>6413</v>
      </c>
      <c r="U6416" s="34">
        <v>268</v>
      </c>
      <c r="V6416" s="34">
        <v>5</v>
      </c>
      <c r="W6416" s="45">
        <v>1335.5656890596024</v>
      </c>
    </row>
    <row r="6417" spans="12:23" x14ac:dyDescent="0.3">
      <c r="L6417" s="44">
        <v>6414</v>
      </c>
      <c r="M6417" s="34">
        <v>268</v>
      </c>
      <c r="N6417" s="34">
        <v>6</v>
      </c>
      <c r="O6417" s="45">
        <v>945.17002810112047</v>
      </c>
      <c r="P6417" s="44">
        <v>6414</v>
      </c>
      <c r="Q6417" s="34">
        <v>268</v>
      </c>
      <c r="R6417" s="34">
        <v>6</v>
      </c>
      <c r="S6417" s="45">
        <v>1189.7469681085749</v>
      </c>
      <c r="T6417" s="44">
        <v>6414</v>
      </c>
      <c r="U6417" s="34">
        <v>268</v>
      </c>
      <c r="V6417" s="34">
        <v>6</v>
      </c>
      <c r="W6417" s="45">
        <v>3225.0646014988693</v>
      </c>
    </row>
    <row r="6418" spans="12:23" x14ac:dyDescent="0.3">
      <c r="L6418" s="44">
        <v>6415</v>
      </c>
      <c r="M6418" s="34">
        <v>268</v>
      </c>
      <c r="N6418" s="34">
        <v>7</v>
      </c>
      <c r="O6418" s="45">
        <v>992.76218871279184</v>
      </c>
      <c r="P6418" s="44">
        <v>6415</v>
      </c>
      <c r="Q6418" s="34">
        <v>268</v>
      </c>
      <c r="R6418" s="34">
        <v>7</v>
      </c>
      <c r="S6418" s="45">
        <v>1249.6543150514624</v>
      </c>
      <c r="T6418" s="44">
        <v>6415</v>
      </c>
      <c r="U6418" s="34">
        <v>268</v>
      </c>
      <c r="V6418" s="34">
        <v>7</v>
      </c>
      <c r="W6418" s="45">
        <v>3387.4563277853158</v>
      </c>
    </row>
    <row r="6419" spans="12:23" x14ac:dyDescent="0.3">
      <c r="L6419" s="44">
        <v>6416</v>
      </c>
      <c r="M6419" s="34">
        <v>268</v>
      </c>
      <c r="N6419" s="34">
        <v>8</v>
      </c>
      <c r="O6419" s="45">
        <v>677.79778386708676</v>
      </c>
      <c r="P6419" s="44">
        <v>6416</v>
      </c>
      <c r="Q6419" s="34">
        <v>268</v>
      </c>
      <c r="R6419" s="34">
        <v>8</v>
      </c>
      <c r="S6419" s="45">
        <v>853.1881400922955</v>
      </c>
      <c r="T6419" s="44">
        <v>6416</v>
      </c>
      <c r="U6419" s="34">
        <v>268</v>
      </c>
      <c r="V6419" s="34">
        <v>8</v>
      </c>
      <c r="W6419" s="45">
        <v>2312.749637349119</v>
      </c>
    </row>
    <row r="6420" spans="12:23" x14ac:dyDescent="0.3">
      <c r="L6420" s="44">
        <v>6417</v>
      </c>
      <c r="M6420" s="34">
        <v>268</v>
      </c>
      <c r="N6420" s="34">
        <v>9</v>
      </c>
      <c r="O6420" s="45">
        <v>658.66798935450208</v>
      </c>
      <c r="P6420" s="44">
        <v>6417</v>
      </c>
      <c r="Q6420" s="34">
        <v>268</v>
      </c>
      <c r="R6420" s="34">
        <v>9</v>
      </c>
      <c r="S6420" s="45">
        <v>829.10822394470836</v>
      </c>
      <c r="T6420" s="44">
        <v>6417</v>
      </c>
      <c r="U6420" s="34">
        <v>268</v>
      </c>
      <c r="V6420" s="34">
        <v>9</v>
      </c>
      <c r="W6420" s="45">
        <v>2247.4758545563755</v>
      </c>
    </row>
    <row r="6421" spans="12:23" x14ac:dyDescent="0.3">
      <c r="L6421" s="44">
        <v>6418</v>
      </c>
      <c r="M6421" s="34">
        <v>268</v>
      </c>
      <c r="N6421" s="34">
        <v>10</v>
      </c>
      <c r="O6421" s="45">
        <v>734.94989863569299</v>
      </c>
      <c r="P6421" s="44">
        <v>6418</v>
      </c>
      <c r="Q6421" s="34">
        <v>268</v>
      </c>
      <c r="R6421" s="34">
        <v>10</v>
      </c>
      <c r="S6421" s="45">
        <v>925.12922290842141</v>
      </c>
      <c r="T6421" s="44">
        <v>6418</v>
      </c>
      <c r="U6421" s="34">
        <v>268</v>
      </c>
      <c r="V6421" s="34">
        <v>10</v>
      </c>
      <c r="W6421" s="45">
        <v>2507.7613884213961</v>
      </c>
    </row>
    <row r="6422" spans="12:23" x14ac:dyDescent="0.3">
      <c r="L6422" s="44">
        <v>6419</v>
      </c>
      <c r="M6422" s="34">
        <v>268</v>
      </c>
      <c r="N6422" s="34">
        <v>11</v>
      </c>
      <c r="O6422" s="45">
        <v>763.65941970264169</v>
      </c>
      <c r="P6422" s="44">
        <v>6419</v>
      </c>
      <c r="Q6422" s="34">
        <v>268</v>
      </c>
      <c r="R6422" s="34">
        <v>11</v>
      </c>
      <c r="S6422" s="45">
        <v>961.26776373146697</v>
      </c>
      <c r="T6422" s="44">
        <v>6419</v>
      </c>
      <c r="U6422" s="34">
        <v>268</v>
      </c>
      <c r="V6422" s="34">
        <v>11</v>
      </c>
      <c r="W6422" s="45">
        <v>2605.7226624421337</v>
      </c>
    </row>
    <row r="6423" spans="12:23" x14ac:dyDescent="0.3">
      <c r="L6423" s="44">
        <v>6420</v>
      </c>
      <c r="M6423" s="34">
        <v>268</v>
      </c>
      <c r="N6423" s="34">
        <v>12</v>
      </c>
      <c r="O6423" s="45">
        <v>505.94599161268815</v>
      </c>
      <c r="P6423" s="44">
        <v>6420</v>
      </c>
      <c r="Q6423" s="34">
        <v>268</v>
      </c>
      <c r="R6423" s="34">
        <v>12</v>
      </c>
      <c r="S6423" s="45">
        <v>636.86711559952471</v>
      </c>
      <c r="T6423" s="44">
        <v>6420</v>
      </c>
      <c r="U6423" s="34">
        <v>268</v>
      </c>
      <c r="V6423" s="34">
        <v>12</v>
      </c>
      <c r="W6423" s="45">
        <v>1726.3650552890297</v>
      </c>
    </row>
    <row r="6424" spans="12:23" x14ac:dyDescent="0.3">
      <c r="L6424" s="44">
        <v>6421</v>
      </c>
      <c r="M6424" s="34">
        <v>268</v>
      </c>
      <c r="N6424" s="34">
        <v>13</v>
      </c>
      <c r="O6424" s="45">
        <v>458.24508281515767</v>
      </c>
      <c r="P6424" s="44">
        <v>6421</v>
      </c>
      <c r="Q6424" s="34">
        <v>268</v>
      </c>
      <c r="R6424" s="34">
        <v>13</v>
      </c>
      <c r="S6424" s="45">
        <v>576.8228802444296</v>
      </c>
      <c r="T6424" s="44">
        <v>6421</v>
      </c>
      <c r="U6424" s="34">
        <v>268</v>
      </c>
      <c r="V6424" s="34">
        <v>13</v>
      </c>
      <c r="W6424" s="45">
        <v>1563.6022635706881</v>
      </c>
    </row>
    <row r="6425" spans="12:23" x14ac:dyDescent="0.3">
      <c r="L6425" s="44">
        <v>6422</v>
      </c>
      <c r="M6425" s="34">
        <v>268</v>
      </c>
      <c r="N6425" s="34">
        <v>14</v>
      </c>
      <c r="O6425" s="45">
        <v>620.57646570747931</v>
      </c>
      <c r="P6425" s="44">
        <v>6422</v>
      </c>
      <c r="Q6425" s="34">
        <v>268</v>
      </c>
      <c r="R6425" s="34">
        <v>14</v>
      </c>
      <c r="S6425" s="45">
        <v>781.15994646840124</v>
      </c>
      <c r="T6425" s="44">
        <v>6422</v>
      </c>
      <c r="U6425" s="34">
        <v>268</v>
      </c>
      <c r="V6425" s="34">
        <v>14</v>
      </c>
      <c r="W6425" s="45">
        <v>2117.5017537292729</v>
      </c>
    </row>
    <row r="6426" spans="12:23" x14ac:dyDescent="0.3">
      <c r="L6426" s="44">
        <v>6423</v>
      </c>
      <c r="M6426" s="34">
        <v>268</v>
      </c>
      <c r="N6426" s="34">
        <v>15</v>
      </c>
      <c r="O6426" s="45">
        <v>314.96440484570473</v>
      </c>
      <c r="P6426" s="44">
        <v>6423</v>
      </c>
      <c r="Q6426" s="34">
        <v>268</v>
      </c>
      <c r="R6426" s="34">
        <v>15</v>
      </c>
      <c r="S6426" s="45">
        <v>396.46617495916638</v>
      </c>
      <c r="T6426" s="44">
        <v>6423</v>
      </c>
      <c r="U6426" s="34">
        <v>268</v>
      </c>
      <c r="V6426" s="34">
        <v>15</v>
      </c>
      <c r="W6426" s="45">
        <v>1074.7066904361959</v>
      </c>
    </row>
    <row r="6427" spans="12:23" x14ac:dyDescent="0.3">
      <c r="L6427" s="44">
        <v>6424</v>
      </c>
      <c r="M6427" s="34">
        <v>268</v>
      </c>
      <c r="N6427" s="34">
        <v>16</v>
      </c>
      <c r="O6427" s="45">
        <v>696.79905779638284</v>
      </c>
      <c r="P6427" s="44">
        <v>6424</v>
      </c>
      <c r="Q6427" s="34">
        <v>268</v>
      </c>
      <c r="R6427" s="34">
        <v>16</v>
      </c>
      <c r="S6427" s="45">
        <v>877.10627902545468</v>
      </c>
      <c r="T6427" s="44">
        <v>6424</v>
      </c>
      <c r="U6427" s="34">
        <v>268</v>
      </c>
      <c r="V6427" s="34">
        <v>16</v>
      </c>
      <c r="W6427" s="45">
        <v>2377.5848882678033</v>
      </c>
    </row>
    <row r="6428" spans="12:23" x14ac:dyDescent="0.3">
      <c r="L6428" s="44">
        <v>6425</v>
      </c>
      <c r="M6428" s="34">
        <v>268</v>
      </c>
      <c r="N6428" s="34">
        <v>17</v>
      </c>
      <c r="O6428" s="45">
        <v>267.32281324046136</v>
      </c>
      <c r="P6428" s="44">
        <v>6425</v>
      </c>
      <c r="Q6428" s="34">
        <v>268</v>
      </c>
      <c r="R6428" s="34">
        <v>17</v>
      </c>
      <c r="S6428" s="45">
        <v>336.49660601073043</v>
      </c>
      <c r="T6428" s="44">
        <v>6425</v>
      </c>
      <c r="U6428" s="34">
        <v>268</v>
      </c>
      <c r="V6428" s="34">
        <v>17</v>
      </c>
      <c r="W6428" s="45">
        <v>912.14629804434355</v>
      </c>
    </row>
    <row r="6429" spans="12:23" x14ac:dyDescent="0.3">
      <c r="L6429" s="44">
        <v>6426</v>
      </c>
      <c r="M6429" s="34">
        <v>268</v>
      </c>
      <c r="N6429" s="34">
        <v>18</v>
      </c>
      <c r="O6429" s="45">
        <v>715.9486247063968</v>
      </c>
      <c r="P6429" s="44">
        <v>6426</v>
      </c>
      <c r="Q6429" s="34">
        <v>268</v>
      </c>
      <c r="R6429" s="34">
        <v>18</v>
      </c>
      <c r="S6429" s="45">
        <v>901.211083975262</v>
      </c>
      <c r="T6429" s="44">
        <v>6426</v>
      </c>
      <c r="U6429" s="34">
        <v>268</v>
      </c>
      <c r="V6429" s="34">
        <v>18</v>
      </c>
      <c r="W6429" s="45">
        <v>2442.9261375027113</v>
      </c>
    </row>
    <row r="6430" spans="12:23" x14ac:dyDescent="0.3">
      <c r="L6430" s="44">
        <v>6427</v>
      </c>
      <c r="M6430" s="34">
        <v>268</v>
      </c>
      <c r="N6430" s="34">
        <v>19</v>
      </c>
      <c r="O6430" s="45">
        <v>754.16866893670806</v>
      </c>
      <c r="P6430" s="44">
        <v>6427</v>
      </c>
      <c r="Q6430" s="34">
        <v>268</v>
      </c>
      <c r="R6430" s="34">
        <v>19</v>
      </c>
      <c r="S6430" s="45">
        <v>949.32113866599707</v>
      </c>
      <c r="T6430" s="44">
        <v>6427</v>
      </c>
      <c r="U6430" s="34">
        <v>268</v>
      </c>
      <c r="V6430" s="34">
        <v>19</v>
      </c>
      <c r="W6430" s="45">
        <v>2573.3387702038731</v>
      </c>
    </row>
    <row r="6431" spans="12:23" x14ac:dyDescent="0.3">
      <c r="L6431" s="44">
        <v>6428</v>
      </c>
      <c r="M6431" s="34">
        <v>268</v>
      </c>
      <c r="N6431" s="34">
        <v>20</v>
      </c>
      <c r="O6431" s="45">
        <v>477.23647054573922</v>
      </c>
      <c r="P6431" s="44">
        <v>6428</v>
      </c>
      <c r="Q6431" s="34">
        <v>268</v>
      </c>
      <c r="R6431" s="34">
        <v>20</v>
      </c>
      <c r="S6431" s="45">
        <v>600.72857477647881</v>
      </c>
      <c r="T6431" s="44">
        <v>6428</v>
      </c>
      <c r="U6431" s="34">
        <v>268</v>
      </c>
      <c r="V6431" s="34">
        <v>20</v>
      </c>
      <c r="W6431" s="45">
        <v>1628.4037812682909</v>
      </c>
    </row>
    <row r="6432" spans="12:23" x14ac:dyDescent="0.3">
      <c r="L6432" s="44">
        <v>6429</v>
      </c>
      <c r="M6432" s="34">
        <v>268</v>
      </c>
      <c r="N6432" s="34">
        <v>21</v>
      </c>
      <c r="O6432" s="45">
        <v>582.33664907973844</v>
      </c>
      <c r="P6432" s="44">
        <v>6429</v>
      </c>
      <c r="Q6432" s="34">
        <v>268</v>
      </c>
      <c r="R6432" s="34">
        <v>21</v>
      </c>
      <c r="S6432" s="45">
        <v>733.02500297544577</v>
      </c>
      <c r="T6432" s="44">
        <v>6429</v>
      </c>
      <c r="U6432" s="34">
        <v>268</v>
      </c>
      <c r="V6432" s="34">
        <v>21</v>
      </c>
      <c r="W6432" s="45">
        <v>1987.0216545859462</v>
      </c>
    </row>
    <row r="6433" spans="12:23" x14ac:dyDescent="0.3">
      <c r="L6433" s="44">
        <v>6430</v>
      </c>
      <c r="M6433" s="34">
        <v>268</v>
      </c>
      <c r="N6433" s="34">
        <v>22</v>
      </c>
      <c r="O6433" s="45">
        <v>696.75951300152497</v>
      </c>
      <c r="P6433" s="44">
        <v>6430</v>
      </c>
      <c r="Q6433" s="34">
        <v>268</v>
      </c>
      <c r="R6433" s="34">
        <v>22</v>
      </c>
      <c r="S6433" s="45">
        <v>877.05650142101547</v>
      </c>
      <c r="T6433" s="44">
        <v>6430</v>
      </c>
      <c r="U6433" s="34">
        <v>268</v>
      </c>
      <c r="V6433" s="34">
        <v>22</v>
      </c>
      <c r="W6433" s="45">
        <v>2377.449955383478</v>
      </c>
    </row>
    <row r="6434" spans="12:23" x14ac:dyDescent="0.3">
      <c r="L6434" s="44">
        <v>6431</v>
      </c>
      <c r="M6434" s="34">
        <v>268</v>
      </c>
      <c r="N6434" s="34">
        <v>23</v>
      </c>
      <c r="O6434" s="45">
        <v>295.93347232026508</v>
      </c>
      <c r="P6434" s="44">
        <v>6431</v>
      </c>
      <c r="Q6434" s="34">
        <v>268</v>
      </c>
      <c r="R6434" s="34">
        <v>23</v>
      </c>
      <c r="S6434" s="45">
        <v>372.51070282267756</v>
      </c>
      <c r="T6434" s="44">
        <v>6431</v>
      </c>
      <c r="U6434" s="34">
        <v>268</v>
      </c>
      <c r="V6434" s="34">
        <v>23</v>
      </c>
      <c r="W6434" s="45">
        <v>1009.7702398542666</v>
      </c>
    </row>
    <row r="6435" spans="12:23" x14ac:dyDescent="0.3">
      <c r="L6435" s="44">
        <v>6432</v>
      </c>
      <c r="M6435" s="34">
        <v>268</v>
      </c>
      <c r="N6435" s="34">
        <v>24</v>
      </c>
      <c r="O6435" s="45">
        <v>276.76413301282224</v>
      </c>
      <c r="P6435" s="44">
        <v>6432</v>
      </c>
      <c r="Q6435" s="34">
        <v>268</v>
      </c>
      <c r="R6435" s="34">
        <v>24</v>
      </c>
      <c r="S6435" s="45">
        <v>348.38100907065075</v>
      </c>
      <c r="T6435" s="44">
        <v>6432</v>
      </c>
      <c r="U6435" s="34">
        <v>268</v>
      </c>
      <c r="V6435" s="34">
        <v>24</v>
      </c>
      <c r="W6435" s="45">
        <v>944.36152417719643</v>
      </c>
    </row>
    <row r="6436" spans="12:23" x14ac:dyDescent="0.3">
      <c r="L6436" s="44">
        <v>6433</v>
      </c>
      <c r="M6436" s="34">
        <v>269</v>
      </c>
      <c r="N6436" s="34">
        <v>1</v>
      </c>
      <c r="O6436" s="45">
        <v>190.97170056826891</v>
      </c>
      <c r="P6436" s="44">
        <v>6433</v>
      </c>
      <c r="Q6436" s="34">
        <v>269</v>
      </c>
      <c r="R6436" s="34">
        <v>1</v>
      </c>
      <c r="S6436" s="45">
        <v>240.3884962392485</v>
      </c>
      <c r="T6436" s="44">
        <v>6433</v>
      </c>
      <c r="U6436" s="34">
        <v>269</v>
      </c>
      <c r="V6436" s="34">
        <v>1</v>
      </c>
      <c r="W6436" s="45">
        <v>651.62463163175232</v>
      </c>
    </row>
    <row r="6437" spans="12:23" x14ac:dyDescent="0.3">
      <c r="L6437" s="44">
        <v>6434</v>
      </c>
      <c r="M6437" s="34">
        <v>269</v>
      </c>
      <c r="N6437" s="34">
        <v>2</v>
      </c>
      <c r="O6437" s="45">
        <v>410.42553963305289</v>
      </c>
      <c r="P6437" s="44">
        <v>6434</v>
      </c>
      <c r="Q6437" s="34">
        <v>269</v>
      </c>
      <c r="R6437" s="34">
        <v>2</v>
      </c>
      <c r="S6437" s="45">
        <v>516.62931207601594</v>
      </c>
      <c r="T6437" s="44">
        <v>6434</v>
      </c>
      <c r="U6437" s="34">
        <v>269</v>
      </c>
      <c r="V6437" s="34">
        <v>2</v>
      </c>
      <c r="W6437" s="45">
        <v>1400.434673199368</v>
      </c>
    </row>
    <row r="6438" spans="12:23" x14ac:dyDescent="0.3">
      <c r="L6438" s="44">
        <v>6435</v>
      </c>
      <c r="M6438" s="34">
        <v>269</v>
      </c>
      <c r="N6438" s="34">
        <v>3</v>
      </c>
      <c r="O6438" s="45">
        <v>267.22395125331616</v>
      </c>
      <c r="P6438" s="44">
        <v>6435</v>
      </c>
      <c r="Q6438" s="34">
        <v>269</v>
      </c>
      <c r="R6438" s="34">
        <v>3</v>
      </c>
      <c r="S6438" s="45">
        <v>336.37216199963171</v>
      </c>
      <c r="T6438" s="44">
        <v>6435</v>
      </c>
      <c r="U6438" s="34">
        <v>269</v>
      </c>
      <c r="V6438" s="34">
        <v>3</v>
      </c>
      <c r="W6438" s="45">
        <v>911.80896583352819</v>
      </c>
    </row>
    <row r="6439" spans="12:23" x14ac:dyDescent="0.3">
      <c r="L6439" s="44">
        <v>6436</v>
      </c>
      <c r="M6439" s="34">
        <v>269</v>
      </c>
      <c r="N6439" s="34">
        <v>4</v>
      </c>
      <c r="O6439" s="45">
        <v>782.79910041394089</v>
      </c>
      <c r="P6439" s="44">
        <v>6436</v>
      </c>
      <c r="Q6439" s="34">
        <v>269</v>
      </c>
      <c r="R6439" s="34">
        <v>4</v>
      </c>
      <c r="S6439" s="45">
        <v>985.36012428016409</v>
      </c>
      <c r="T6439" s="44">
        <v>6436</v>
      </c>
      <c r="U6439" s="34">
        <v>269</v>
      </c>
      <c r="V6439" s="34">
        <v>4</v>
      </c>
      <c r="W6439" s="45">
        <v>2671.0301784559592</v>
      </c>
    </row>
    <row r="6440" spans="12:23" x14ac:dyDescent="0.3">
      <c r="L6440" s="44">
        <v>6437</v>
      </c>
      <c r="M6440" s="34">
        <v>269</v>
      </c>
      <c r="N6440" s="34">
        <v>5</v>
      </c>
      <c r="O6440" s="45">
        <v>658.56912736735683</v>
      </c>
      <c r="P6440" s="44">
        <v>6437</v>
      </c>
      <c r="Q6440" s="34">
        <v>269</v>
      </c>
      <c r="R6440" s="34">
        <v>5</v>
      </c>
      <c r="S6440" s="45">
        <v>828.98377993360953</v>
      </c>
      <c r="T6440" s="44">
        <v>6437</v>
      </c>
      <c r="U6440" s="34">
        <v>269</v>
      </c>
      <c r="V6440" s="34">
        <v>5</v>
      </c>
      <c r="W6440" s="45">
        <v>2247.1385223455595</v>
      </c>
    </row>
    <row r="6441" spans="12:23" x14ac:dyDescent="0.3">
      <c r="L6441" s="44">
        <v>6438</v>
      </c>
      <c r="M6441" s="34">
        <v>269</v>
      </c>
      <c r="N6441" s="34">
        <v>6</v>
      </c>
      <c r="O6441" s="45">
        <v>983.31098274171597</v>
      </c>
      <c r="P6441" s="44">
        <v>6438</v>
      </c>
      <c r="Q6441" s="34">
        <v>269</v>
      </c>
      <c r="R6441" s="34">
        <v>6</v>
      </c>
      <c r="S6441" s="45">
        <v>1237.7574675904316</v>
      </c>
      <c r="T6441" s="44">
        <v>6438</v>
      </c>
      <c r="U6441" s="34">
        <v>269</v>
      </c>
      <c r="V6441" s="34">
        <v>6</v>
      </c>
      <c r="W6441" s="45">
        <v>3355.20736843138</v>
      </c>
    </row>
    <row r="6442" spans="12:23" x14ac:dyDescent="0.3">
      <c r="L6442" s="44">
        <v>6439</v>
      </c>
      <c r="M6442" s="34">
        <v>269</v>
      </c>
      <c r="N6442" s="34">
        <v>7</v>
      </c>
      <c r="O6442" s="45">
        <v>1154.9947096179681</v>
      </c>
      <c r="P6442" s="44">
        <v>6439</v>
      </c>
      <c r="Q6442" s="34">
        <v>269</v>
      </c>
      <c r="R6442" s="34">
        <v>7</v>
      </c>
      <c r="S6442" s="45">
        <v>1453.8669372643351</v>
      </c>
      <c r="T6442" s="44">
        <v>6439</v>
      </c>
      <c r="U6442" s="34">
        <v>269</v>
      </c>
      <c r="V6442" s="34">
        <v>7</v>
      </c>
      <c r="W6442" s="45">
        <v>3941.0184857330846</v>
      </c>
    </row>
    <row r="6443" spans="12:23" x14ac:dyDescent="0.3">
      <c r="L6443" s="44">
        <v>6440</v>
      </c>
      <c r="M6443" s="34">
        <v>269</v>
      </c>
      <c r="N6443" s="34">
        <v>8</v>
      </c>
      <c r="O6443" s="45">
        <v>696.73974060409569</v>
      </c>
      <c r="P6443" s="44">
        <v>6440</v>
      </c>
      <c r="Q6443" s="34">
        <v>269</v>
      </c>
      <c r="R6443" s="34">
        <v>8</v>
      </c>
      <c r="S6443" s="45">
        <v>877.03161261879552</v>
      </c>
      <c r="T6443" s="44">
        <v>6440</v>
      </c>
      <c r="U6443" s="34">
        <v>269</v>
      </c>
      <c r="V6443" s="34">
        <v>8</v>
      </c>
      <c r="W6443" s="45">
        <v>2377.3824889413145</v>
      </c>
    </row>
    <row r="6444" spans="12:23" x14ac:dyDescent="0.3">
      <c r="L6444" s="44">
        <v>6441</v>
      </c>
      <c r="M6444" s="34">
        <v>269</v>
      </c>
      <c r="N6444" s="34">
        <v>9</v>
      </c>
      <c r="O6444" s="45">
        <v>611.03628394797317</v>
      </c>
      <c r="P6444" s="44">
        <v>6441</v>
      </c>
      <c r="Q6444" s="34">
        <v>269</v>
      </c>
      <c r="R6444" s="34">
        <v>9</v>
      </c>
      <c r="S6444" s="45">
        <v>769.15109939738227</v>
      </c>
      <c r="T6444" s="44">
        <v>6441</v>
      </c>
      <c r="U6444" s="34">
        <v>269</v>
      </c>
      <c r="V6444" s="34">
        <v>9</v>
      </c>
      <c r="W6444" s="45">
        <v>2084.9491953856045</v>
      </c>
    </row>
    <row r="6445" spans="12:23" x14ac:dyDescent="0.3">
      <c r="L6445" s="44">
        <v>6442</v>
      </c>
      <c r="M6445" s="34">
        <v>269</v>
      </c>
      <c r="N6445" s="34">
        <v>10</v>
      </c>
      <c r="O6445" s="45">
        <v>706.44798774174876</v>
      </c>
      <c r="P6445" s="44">
        <v>6442</v>
      </c>
      <c r="Q6445" s="34">
        <v>269</v>
      </c>
      <c r="R6445" s="34">
        <v>10</v>
      </c>
      <c r="S6445" s="45">
        <v>889.25201450868246</v>
      </c>
      <c r="T6445" s="44">
        <v>6442</v>
      </c>
      <c r="U6445" s="34">
        <v>269</v>
      </c>
      <c r="V6445" s="34">
        <v>10</v>
      </c>
      <c r="W6445" s="45">
        <v>2410.5085120433691</v>
      </c>
    </row>
    <row r="6446" spans="12:23" x14ac:dyDescent="0.3">
      <c r="L6446" s="44">
        <v>6443</v>
      </c>
      <c r="M6446" s="34">
        <v>269</v>
      </c>
      <c r="N6446" s="34">
        <v>11</v>
      </c>
      <c r="O6446" s="45">
        <v>486.8557418949614</v>
      </c>
      <c r="P6446" s="44">
        <v>6443</v>
      </c>
      <c r="Q6446" s="34">
        <v>269</v>
      </c>
      <c r="R6446" s="34">
        <v>11</v>
      </c>
      <c r="S6446" s="45">
        <v>612.83697705637667</v>
      </c>
      <c r="T6446" s="44">
        <v>6443</v>
      </c>
      <c r="U6446" s="34">
        <v>269</v>
      </c>
      <c r="V6446" s="34">
        <v>11</v>
      </c>
      <c r="W6446" s="45">
        <v>1661.2262053806114</v>
      </c>
    </row>
    <row r="6447" spans="12:23" x14ac:dyDescent="0.3">
      <c r="L6447" s="44">
        <v>6444</v>
      </c>
      <c r="M6447" s="34">
        <v>269</v>
      </c>
      <c r="N6447" s="34">
        <v>12</v>
      </c>
      <c r="O6447" s="45">
        <v>715.86953511668048</v>
      </c>
      <c r="P6447" s="44">
        <v>6444</v>
      </c>
      <c r="Q6447" s="34">
        <v>269</v>
      </c>
      <c r="R6447" s="34">
        <v>12</v>
      </c>
      <c r="S6447" s="45">
        <v>901.11152876638289</v>
      </c>
      <c r="T6447" s="44">
        <v>6444</v>
      </c>
      <c r="U6447" s="34">
        <v>269</v>
      </c>
      <c r="V6447" s="34">
        <v>12</v>
      </c>
      <c r="W6447" s="45">
        <v>2442.6562717340585</v>
      </c>
    </row>
    <row r="6448" spans="12:23" x14ac:dyDescent="0.3">
      <c r="L6448" s="44">
        <v>6445</v>
      </c>
      <c r="M6448" s="34">
        <v>269</v>
      </c>
      <c r="N6448" s="34">
        <v>13</v>
      </c>
      <c r="O6448" s="45">
        <v>563.25628556072638</v>
      </c>
      <c r="P6448" s="44">
        <v>6445</v>
      </c>
      <c r="Q6448" s="34">
        <v>269</v>
      </c>
      <c r="R6448" s="34">
        <v>13</v>
      </c>
      <c r="S6448" s="45">
        <v>709.00730883340793</v>
      </c>
      <c r="T6448" s="44">
        <v>6445</v>
      </c>
      <c r="U6448" s="34">
        <v>269</v>
      </c>
      <c r="V6448" s="34">
        <v>13</v>
      </c>
      <c r="W6448" s="45">
        <v>1921.9165378986102</v>
      </c>
    </row>
    <row r="6449" spans="12:23" x14ac:dyDescent="0.3">
      <c r="L6449" s="44">
        <v>6446</v>
      </c>
      <c r="M6449" s="34">
        <v>269</v>
      </c>
      <c r="N6449" s="34">
        <v>14</v>
      </c>
      <c r="O6449" s="45">
        <v>448.6258114659355</v>
      </c>
      <c r="P6449" s="44">
        <v>6446</v>
      </c>
      <c r="Q6449" s="34">
        <v>269</v>
      </c>
      <c r="R6449" s="34">
        <v>14</v>
      </c>
      <c r="S6449" s="45">
        <v>564.71447796453162</v>
      </c>
      <c r="T6449" s="44">
        <v>6446</v>
      </c>
      <c r="U6449" s="34">
        <v>269</v>
      </c>
      <c r="V6449" s="34">
        <v>14</v>
      </c>
      <c r="W6449" s="45">
        <v>1530.7798394583679</v>
      </c>
    </row>
    <row r="6450" spans="12:23" x14ac:dyDescent="0.3">
      <c r="L6450" s="44">
        <v>6447</v>
      </c>
      <c r="M6450" s="34">
        <v>269</v>
      </c>
      <c r="N6450" s="34">
        <v>15</v>
      </c>
      <c r="O6450" s="45">
        <v>658.66798935450208</v>
      </c>
      <c r="P6450" s="44">
        <v>6447</v>
      </c>
      <c r="Q6450" s="34">
        <v>269</v>
      </c>
      <c r="R6450" s="34">
        <v>15</v>
      </c>
      <c r="S6450" s="45">
        <v>829.10822394470836</v>
      </c>
      <c r="T6450" s="44">
        <v>6447</v>
      </c>
      <c r="U6450" s="34">
        <v>269</v>
      </c>
      <c r="V6450" s="34">
        <v>15</v>
      </c>
      <c r="W6450" s="45">
        <v>2247.4758545563755</v>
      </c>
    </row>
    <row r="6451" spans="12:23" x14ac:dyDescent="0.3">
      <c r="L6451" s="44">
        <v>6448</v>
      </c>
      <c r="M6451" s="34">
        <v>269</v>
      </c>
      <c r="N6451" s="34">
        <v>16</v>
      </c>
      <c r="O6451" s="45">
        <v>744.56916998491499</v>
      </c>
      <c r="P6451" s="44">
        <v>6448</v>
      </c>
      <c r="Q6451" s="34">
        <v>269</v>
      </c>
      <c r="R6451" s="34">
        <v>16</v>
      </c>
      <c r="S6451" s="45">
        <v>937.23762518831904</v>
      </c>
      <c r="T6451" s="44">
        <v>6448</v>
      </c>
      <c r="U6451" s="34">
        <v>269</v>
      </c>
      <c r="V6451" s="34">
        <v>16</v>
      </c>
      <c r="W6451" s="45">
        <v>2540.5838125337159</v>
      </c>
    </row>
    <row r="6452" spans="12:23" x14ac:dyDescent="0.3">
      <c r="L6452" s="44">
        <v>6449</v>
      </c>
      <c r="M6452" s="34">
        <v>269</v>
      </c>
      <c r="N6452" s="34">
        <v>17</v>
      </c>
      <c r="O6452" s="45">
        <v>505.8174710293996</v>
      </c>
      <c r="P6452" s="44">
        <v>6449</v>
      </c>
      <c r="Q6452" s="34">
        <v>269</v>
      </c>
      <c r="R6452" s="34">
        <v>17</v>
      </c>
      <c r="S6452" s="45">
        <v>636.70533838509664</v>
      </c>
      <c r="T6452" s="44">
        <v>6449</v>
      </c>
      <c r="U6452" s="34">
        <v>269</v>
      </c>
      <c r="V6452" s="34">
        <v>17</v>
      </c>
      <c r="W6452" s="45">
        <v>1725.9265234149702</v>
      </c>
    </row>
    <row r="6453" spans="12:23" x14ac:dyDescent="0.3">
      <c r="L6453" s="44">
        <v>6450</v>
      </c>
      <c r="M6453" s="34">
        <v>269</v>
      </c>
      <c r="N6453" s="34">
        <v>18</v>
      </c>
      <c r="O6453" s="45">
        <v>563.26617175944091</v>
      </c>
      <c r="P6453" s="44">
        <v>6450</v>
      </c>
      <c r="Q6453" s="34">
        <v>269</v>
      </c>
      <c r="R6453" s="34">
        <v>18</v>
      </c>
      <c r="S6453" s="45">
        <v>709.01975323451779</v>
      </c>
      <c r="T6453" s="44">
        <v>6450</v>
      </c>
      <c r="U6453" s="34">
        <v>269</v>
      </c>
      <c r="V6453" s="34">
        <v>18</v>
      </c>
      <c r="W6453" s="45">
        <v>1921.9502711196917</v>
      </c>
    </row>
    <row r="6454" spans="12:23" x14ac:dyDescent="0.3">
      <c r="L6454" s="44">
        <v>6451</v>
      </c>
      <c r="M6454" s="34">
        <v>269</v>
      </c>
      <c r="N6454" s="34">
        <v>19</v>
      </c>
      <c r="O6454" s="45">
        <v>754.17855513542281</v>
      </c>
      <c r="P6454" s="44">
        <v>6451</v>
      </c>
      <c r="Q6454" s="34">
        <v>269</v>
      </c>
      <c r="R6454" s="34">
        <v>19</v>
      </c>
      <c r="S6454" s="45">
        <v>949.33358306710727</v>
      </c>
      <c r="T6454" s="44">
        <v>6451</v>
      </c>
      <c r="U6454" s="34">
        <v>269</v>
      </c>
      <c r="V6454" s="34">
        <v>19</v>
      </c>
      <c r="W6454" s="45">
        <v>2573.3725034249551</v>
      </c>
    </row>
    <row r="6455" spans="12:23" x14ac:dyDescent="0.3">
      <c r="L6455" s="44">
        <v>6452</v>
      </c>
      <c r="M6455" s="34">
        <v>269</v>
      </c>
      <c r="N6455" s="34">
        <v>20</v>
      </c>
      <c r="O6455" s="45">
        <v>458.15610702672711</v>
      </c>
      <c r="P6455" s="44">
        <v>6452</v>
      </c>
      <c r="Q6455" s="34">
        <v>269</v>
      </c>
      <c r="R6455" s="34">
        <v>20</v>
      </c>
      <c r="S6455" s="45">
        <v>576.71088063444085</v>
      </c>
      <c r="T6455" s="44">
        <v>6452</v>
      </c>
      <c r="U6455" s="34">
        <v>269</v>
      </c>
      <c r="V6455" s="34">
        <v>20</v>
      </c>
      <c r="W6455" s="45">
        <v>1563.2986645809547</v>
      </c>
    </row>
    <row r="6456" spans="12:23" x14ac:dyDescent="0.3">
      <c r="L6456" s="44">
        <v>6453</v>
      </c>
      <c r="M6456" s="34">
        <v>269</v>
      </c>
      <c r="N6456" s="34">
        <v>21</v>
      </c>
      <c r="O6456" s="45">
        <v>954.63112027091051</v>
      </c>
      <c r="P6456" s="44">
        <v>6453</v>
      </c>
      <c r="Q6456" s="34">
        <v>269</v>
      </c>
      <c r="R6456" s="34">
        <v>21</v>
      </c>
      <c r="S6456" s="45">
        <v>1201.6562599707154</v>
      </c>
      <c r="T6456" s="44">
        <v>6453</v>
      </c>
      <c r="U6456" s="34">
        <v>269</v>
      </c>
      <c r="V6456" s="34">
        <v>21</v>
      </c>
      <c r="W6456" s="45">
        <v>3257.3472940738857</v>
      </c>
    </row>
    <row r="6457" spans="12:23" x14ac:dyDescent="0.3">
      <c r="L6457" s="44">
        <v>6454</v>
      </c>
      <c r="M6457" s="34">
        <v>269</v>
      </c>
      <c r="N6457" s="34">
        <v>22</v>
      </c>
      <c r="O6457" s="45">
        <v>324.55401759878339</v>
      </c>
      <c r="P6457" s="44">
        <v>6454</v>
      </c>
      <c r="Q6457" s="34">
        <v>269</v>
      </c>
      <c r="R6457" s="34">
        <v>22</v>
      </c>
      <c r="S6457" s="45">
        <v>408.53724403573472</v>
      </c>
      <c r="T6457" s="44">
        <v>6454</v>
      </c>
      <c r="U6457" s="34">
        <v>269</v>
      </c>
      <c r="V6457" s="34">
        <v>22</v>
      </c>
      <c r="W6457" s="45">
        <v>1107.4279148852718</v>
      </c>
    </row>
    <row r="6458" spans="12:23" x14ac:dyDescent="0.3">
      <c r="L6458" s="44">
        <v>6455</v>
      </c>
      <c r="M6458" s="34">
        <v>269</v>
      </c>
      <c r="N6458" s="34">
        <v>23</v>
      </c>
      <c r="O6458" s="45">
        <v>315.00394964056284</v>
      </c>
      <c r="P6458" s="44">
        <v>6455</v>
      </c>
      <c r="Q6458" s="34">
        <v>269</v>
      </c>
      <c r="R6458" s="34">
        <v>23</v>
      </c>
      <c r="S6458" s="45">
        <v>396.51595256360582</v>
      </c>
      <c r="T6458" s="44">
        <v>6455</v>
      </c>
      <c r="U6458" s="34">
        <v>269</v>
      </c>
      <c r="V6458" s="34">
        <v>23</v>
      </c>
      <c r="W6458" s="45">
        <v>1074.8416233205219</v>
      </c>
    </row>
    <row r="6459" spans="12:23" x14ac:dyDescent="0.3">
      <c r="L6459" s="44">
        <v>6456</v>
      </c>
      <c r="M6459" s="34">
        <v>269</v>
      </c>
      <c r="N6459" s="34">
        <v>24</v>
      </c>
      <c r="O6459" s="45">
        <v>305.46376788105664</v>
      </c>
      <c r="P6459" s="44">
        <v>6456</v>
      </c>
      <c r="Q6459" s="34">
        <v>269</v>
      </c>
      <c r="R6459" s="34">
        <v>24</v>
      </c>
      <c r="S6459" s="45">
        <v>384.50710549258673</v>
      </c>
      <c r="T6459" s="44">
        <v>6456</v>
      </c>
      <c r="U6459" s="34">
        <v>269</v>
      </c>
      <c r="V6459" s="34">
        <v>24</v>
      </c>
      <c r="W6459" s="45">
        <v>1042.2890649768535</v>
      </c>
    </row>
    <row r="6460" spans="12:23" x14ac:dyDescent="0.3">
      <c r="L6460" s="44">
        <v>6457</v>
      </c>
      <c r="M6460" s="34">
        <v>270</v>
      </c>
      <c r="N6460" s="34">
        <v>1</v>
      </c>
      <c r="O6460" s="45">
        <v>257.68376949381002</v>
      </c>
      <c r="P6460" s="44">
        <v>6457</v>
      </c>
      <c r="Q6460" s="34">
        <v>270</v>
      </c>
      <c r="R6460" s="34">
        <v>1</v>
      </c>
      <c r="S6460" s="45">
        <v>324.36331492861268</v>
      </c>
      <c r="T6460" s="44">
        <v>6457</v>
      </c>
      <c r="U6460" s="34">
        <v>270</v>
      </c>
      <c r="V6460" s="34">
        <v>1</v>
      </c>
      <c r="W6460" s="45">
        <v>879.25640748985984</v>
      </c>
    </row>
    <row r="6461" spans="12:23" x14ac:dyDescent="0.3">
      <c r="L6461" s="44">
        <v>6458</v>
      </c>
      <c r="M6461" s="34">
        <v>270</v>
      </c>
      <c r="N6461" s="34">
        <v>2</v>
      </c>
      <c r="O6461" s="45">
        <v>305.47365407977117</v>
      </c>
      <c r="P6461" s="44">
        <v>6458</v>
      </c>
      <c r="Q6461" s="34">
        <v>270</v>
      </c>
      <c r="R6461" s="34">
        <v>2</v>
      </c>
      <c r="S6461" s="45">
        <v>384.51954989369659</v>
      </c>
      <c r="T6461" s="44">
        <v>6458</v>
      </c>
      <c r="U6461" s="34">
        <v>270</v>
      </c>
      <c r="V6461" s="34">
        <v>2</v>
      </c>
      <c r="W6461" s="45">
        <v>1042.3227981979351</v>
      </c>
    </row>
    <row r="6462" spans="12:23" x14ac:dyDescent="0.3">
      <c r="L6462" s="44">
        <v>6459</v>
      </c>
      <c r="M6462" s="34">
        <v>270</v>
      </c>
      <c r="N6462" s="34">
        <v>3</v>
      </c>
      <c r="O6462" s="45">
        <v>257.68376949381002</v>
      </c>
      <c r="P6462" s="44">
        <v>6459</v>
      </c>
      <c r="Q6462" s="34">
        <v>270</v>
      </c>
      <c r="R6462" s="34">
        <v>3</v>
      </c>
      <c r="S6462" s="45">
        <v>324.36331492861268</v>
      </c>
      <c r="T6462" s="44">
        <v>6459</v>
      </c>
      <c r="U6462" s="34">
        <v>270</v>
      </c>
      <c r="V6462" s="34">
        <v>3</v>
      </c>
      <c r="W6462" s="45">
        <v>879.25640748985984</v>
      </c>
    </row>
    <row r="6463" spans="12:23" x14ac:dyDescent="0.3">
      <c r="L6463" s="44">
        <v>6460</v>
      </c>
      <c r="M6463" s="34">
        <v>270</v>
      </c>
      <c r="N6463" s="34">
        <v>4</v>
      </c>
      <c r="O6463" s="45">
        <v>305.46376788105664</v>
      </c>
      <c r="P6463" s="44">
        <v>6460</v>
      </c>
      <c r="Q6463" s="34">
        <v>270</v>
      </c>
      <c r="R6463" s="34">
        <v>4</v>
      </c>
      <c r="S6463" s="45">
        <v>384.50710549258673</v>
      </c>
      <c r="T6463" s="44">
        <v>6460</v>
      </c>
      <c r="U6463" s="34">
        <v>270</v>
      </c>
      <c r="V6463" s="34">
        <v>4</v>
      </c>
      <c r="W6463" s="45">
        <v>1042.2890649768535</v>
      </c>
    </row>
    <row r="6464" spans="12:23" x14ac:dyDescent="0.3">
      <c r="L6464" s="44">
        <v>6461</v>
      </c>
      <c r="M6464" s="34">
        <v>270</v>
      </c>
      <c r="N6464" s="34">
        <v>5</v>
      </c>
      <c r="O6464" s="45">
        <v>1116.8339825799435</v>
      </c>
      <c r="P6464" s="44">
        <v>6461</v>
      </c>
      <c r="Q6464" s="34">
        <v>270</v>
      </c>
      <c r="R6464" s="34">
        <v>5</v>
      </c>
      <c r="S6464" s="45">
        <v>1405.831548980259</v>
      </c>
      <c r="T6464" s="44">
        <v>6461</v>
      </c>
      <c r="U6464" s="34">
        <v>270</v>
      </c>
      <c r="V6464" s="34">
        <v>5</v>
      </c>
      <c r="W6464" s="45">
        <v>3810.8082523584108</v>
      </c>
    </row>
    <row r="6465" spans="12:23" x14ac:dyDescent="0.3">
      <c r="L6465" s="44">
        <v>6462</v>
      </c>
      <c r="M6465" s="34">
        <v>270</v>
      </c>
      <c r="N6465" s="34">
        <v>6</v>
      </c>
      <c r="O6465" s="45">
        <v>1021.3036444015938</v>
      </c>
      <c r="P6465" s="44">
        <v>6462</v>
      </c>
      <c r="Q6465" s="34">
        <v>270</v>
      </c>
      <c r="R6465" s="34">
        <v>6</v>
      </c>
      <c r="S6465" s="45">
        <v>1285.5813010556403</v>
      </c>
      <c r="T6465" s="44">
        <v>6462</v>
      </c>
      <c r="U6465" s="34">
        <v>270</v>
      </c>
      <c r="V6465" s="34">
        <v>6</v>
      </c>
      <c r="W6465" s="45">
        <v>3484.844137047668</v>
      </c>
    </row>
    <row r="6466" spans="12:23" x14ac:dyDescent="0.3">
      <c r="L6466" s="44">
        <v>6463</v>
      </c>
      <c r="M6466" s="34">
        <v>270</v>
      </c>
      <c r="N6466" s="34">
        <v>7</v>
      </c>
      <c r="O6466" s="45">
        <v>973.55330461049039</v>
      </c>
      <c r="P6466" s="44">
        <v>6463</v>
      </c>
      <c r="Q6466" s="34">
        <v>270</v>
      </c>
      <c r="R6466" s="34">
        <v>7</v>
      </c>
      <c r="S6466" s="45">
        <v>1225.4748436949953</v>
      </c>
      <c r="T6466" s="44">
        <v>6463</v>
      </c>
      <c r="U6466" s="34">
        <v>270</v>
      </c>
      <c r="V6466" s="34">
        <v>7</v>
      </c>
      <c r="W6466" s="45">
        <v>3321.9126792239176</v>
      </c>
    </row>
    <row r="6467" spans="12:23" x14ac:dyDescent="0.3">
      <c r="L6467" s="44">
        <v>6464</v>
      </c>
      <c r="M6467" s="34">
        <v>270</v>
      </c>
      <c r="N6467" s="34">
        <v>8</v>
      </c>
      <c r="O6467" s="45">
        <v>735.03887442412349</v>
      </c>
      <c r="P6467" s="44">
        <v>6464</v>
      </c>
      <c r="Q6467" s="34">
        <v>270</v>
      </c>
      <c r="R6467" s="34">
        <v>8</v>
      </c>
      <c r="S6467" s="45">
        <v>925.24122251840993</v>
      </c>
      <c r="T6467" s="44">
        <v>6464</v>
      </c>
      <c r="U6467" s="34">
        <v>270</v>
      </c>
      <c r="V6467" s="34">
        <v>8</v>
      </c>
      <c r="W6467" s="45">
        <v>2508.0649874111291</v>
      </c>
    </row>
    <row r="6468" spans="12:23" x14ac:dyDescent="0.3">
      <c r="L6468" s="44">
        <v>6465</v>
      </c>
      <c r="M6468" s="34">
        <v>270</v>
      </c>
      <c r="N6468" s="34">
        <v>9</v>
      </c>
      <c r="O6468" s="45">
        <v>820.98948604810903</v>
      </c>
      <c r="P6468" s="44">
        <v>6465</v>
      </c>
      <c r="Q6468" s="34">
        <v>270</v>
      </c>
      <c r="R6468" s="34">
        <v>9</v>
      </c>
      <c r="S6468" s="45">
        <v>1033.4328457675699</v>
      </c>
      <c r="T6468" s="44">
        <v>6465</v>
      </c>
      <c r="U6468" s="34">
        <v>270</v>
      </c>
      <c r="V6468" s="34">
        <v>9</v>
      </c>
      <c r="W6468" s="45">
        <v>2801.3416114938777</v>
      </c>
    </row>
    <row r="6469" spans="12:23" x14ac:dyDescent="0.3">
      <c r="L6469" s="44">
        <v>6466</v>
      </c>
      <c r="M6469" s="34">
        <v>270</v>
      </c>
      <c r="N6469" s="34">
        <v>10</v>
      </c>
      <c r="O6469" s="45">
        <v>801.82014674066636</v>
      </c>
      <c r="P6469" s="44">
        <v>6466</v>
      </c>
      <c r="Q6469" s="34">
        <v>270</v>
      </c>
      <c r="R6469" s="34">
        <v>10</v>
      </c>
      <c r="S6469" s="45">
        <v>1009.3031520155433</v>
      </c>
      <c r="T6469" s="44">
        <v>6466</v>
      </c>
      <c r="U6469" s="34">
        <v>270</v>
      </c>
      <c r="V6469" s="34">
        <v>10</v>
      </c>
      <c r="W6469" s="45">
        <v>2735.932895816808</v>
      </c>
    </row>
    <row r="6470" spans="12:23" x14ac:dyDescent="0.3">
      <c r="L6470" s="44">
        <v>6467</v>
      </c>
      <c r="M6470" s="34">
        <v>270</v>
      </c>
      <c r="N6470" s="34">
        <v>11</v>
      </c>
      <c r="O6470" s="45">
        <v>448.6258114659355</v>
      </c>
      <c r="P6470" s="44">
        <v>6467</v>
      </c>
      <c r="Q6470" s="34">
        <v>270</v>
      </c>
      <c r="R6470" s="34">
        <v>11</v>
      </c>
      <c r="S6470" s="45">
        <v>564.71447796453162</v>
      </c>
      <c r="T6470" s="44">
        <v>6467</v>
      </c>
      <c r="U6470" s="34">
        <v>270</v>
      </c>
      <c r="V6470" s="34">
        <v>11</v>
      </c>
      <c r="W6470" s="45">
        <v>1530.7798394583679</v>
      </c>
    </row>
    <row r="6471" spans="12:23" x14ac:dyDescent="0.3">
      <c r="L6471" s="44">
        <v>6468</v>
      </c>
      <c r="M6471" s="34">
        <v>270</v>
      </c>
      <c r="N6471" s="34">
        <v>12</v>
      </c>
      <c r="O6471" s="45">
        <v>1040.5323009013234</v>
      </c>
      <c r="P6471" s="44">
        <v>6468</v>
      </c>
      <c r="Q6471" s="34">
        <v>270</v>
      </c>
      <c r="R6471" s="34">
        <v>12</v>
      </c>
      <c r="S6471" s="45">
        <v>1309.785661214326</v>
      </c>
      <c r="T6471" s="44">
        <v>6468</v>
      </c>
      <c r="U6471" s="34">
        <v>270</v>
      </c>
      <c r="V6471" s="34">
        <v>12</v>
      </c>
      <c r="W6471" s="45">
        <v>3550.4552520512266</v>
      </c>
    </row>
    <row r="6472" spans="12:23" x14ac:dyDescent="0.3">
      <c r="L6472" s="44">
        <v>6469</v>
      </c>
      <c r="M6472" s="34">
        <v>270</v>
      </c>
      <c r="N6472" s="34">
        <v>13</v>
      </c>
      <c r="O6472" s="45">
        <v>534.65551267963713</v>
      </c>
      <c r="P6472" s="44">
        <v>6469</v>
      </c>
      <c r="Q6472" s="34">
        <v>270</v>
      </c>
      <c r="R6472" s="34">
        <v>13</v>
      </c>
      <c r="S6472" s="45">
        <v>673.00565642257061</v>
      </c>
      <c r="T6472" s="44">
        <v>6469</v>
      </c>
      <c r="U6472" s="34">
        <v>270</v>
      </c>
      <c r="V6472" s="34">
        <v>13</v>
      </c>
      <c r="W6472" s="45">
        <v>1824.3263293097682</v>
      </c>
    </row>
    <row r="6473" spans="12:23" x14ac:dyDescent="0.3">
      <c r="L6473" s="44">
        <v>6470</v>
      </c>
      <c r="M6473" s="34">
        <v>270</v>
      </c>
      <c r="N6473" s="34">
        <v>14</v>
      </c>
      <c r="O6473" s="45">
        <v>639.59751203420433</v>
      </c>
      <c r="P6473" s="44">
        <v>6470</v>
      </c>
      <c r="Q6473" s="34">
        <v>270</v>
      </c>
      <c r="R6473" s="34">
        <v>14</v>
      </c>
      <c r="S6473" s="45">
        <v>805.10297420378004</v>
      </c>
      <c r="T6473" s="44">
        <v>6470</v>
      </c>
      <c r="U6473" s="34">
        <v>270</v>
      </c>
      <c r="V6473" s="34">
        <v>14</v>
      </c>
      <c r="W6473" s="45">
        <v>2182.4044710901198</v>
      </c>
    </row>
    <row r="6474" spans="12:23" x14ac:dyDescent="0.3">
      <c r="L6474" s="44">
        <v>6471</v>
      </c>
      <c r="M6474" s="34">
        <v>270</v>
      </c>
      <c r="N6474" s="34">
        <v>15</v>
      </c>
      <c r="O6474" s="45">
        <v>706.41832914560496</v>
      </c>
      <c r="P6474" s="44">
        <v>6471</v>
      </c>
      <c r="Q6474" s="34">
        <v>270</v>
      </c>
      <c r="R6474" s="34">
        <v>15</v>
      </c>
      <c r="S6474" s="45">
        <v>889.21468130535254</v>
      </c>
      <c r="T6474" s="44">
        <v>6471</v>
      </c>
      <c r="U6474" s="34">
        <v>270</v>
      </c>
      <c r="V6474" s="34">
        <v>15</v>
      </c>
      <c r="W6474" s="45">
        <v>2410.4073123801236</v>
      </c>
    </row>
    <row r="6475" spans="12:23" x14ac:dyDescent="0.3">
      <c r="L6475" s="44">
        <v>6472</v>
      </c>
      <c r="M6475" s="34">
        <v>270</v>
      </c>
      <c r="N6475" s="34">
        <v>16</v>
      </c>
      <c r="O6475" s="45">
        <v>687.26876223559134</v>
      </c>
      <c r="P6475" s="44">
        <v>6472</v>
      </c>
      <c r="Q6475" s="34">
        <v>270</v>
      </c>
      <c r="R6475" s="34">
        <v>16</v>
      </c>
      <c r="S6475" s="45">
        <v>865.10987635554557</v>
      </c>
      <c r="T6475" s="44">
        <v>6472</v>
      </c>
      <c r="U6475" s="34">
        <v>270</v>
      </c>
      <c r="V6475" s="34">
        <v>16</v>
      </c>
      <c r="W6475" s="45">
        <v>2345.066063145217</v>
      </c>
    </row>
    <row r="6476" spans="12:23" x14ac:dyDescent="0.3">
      <c r="L6476" s="44">
        <v>6473</v>
      </c>
      <c r="M6476" s="34">
        <v>270</v>
      </c>
      <c r="N6476" s="34">
        <v>17</v>
      </c>
      <c r="O6476" s="45">
        <v>906.83134948623501</v>
      </c>
      <c r="P6476" s="44">
        <v>6473</v>
      </c>
      <c r="Q6476" s="34">
        <v>270</v>
      </c>
      <c r="R6476" s="34">
        <v>17</v>
      </c>
      <c r="S6476" s="45">
        <v>1141.4875806045216</v>
      </c>
      <c r="T6476" s="44">
        <v>6473</v>
      </c>
      <c r="U6476" s="34">
        <v>270</v>
      </c>
      <c r="V6476" s="34">
        <v>17</v>
      </c>
      <c r="W6476" s="45">
        <v>3094.2471701447298</v>
      </c>
    </row>
    <row r="6477" spans="12:23" x14ac:dyDescent="0.3">
      <c r="L6477" s="44">
        <v>6474</v>
      </c>
      <c r="M6477" s="34">
        <v>270</v>
      </c>
      <c r="N6477" s="34">
        <v>18</v>
      </c>
      <c r="O6477" s="45">
        <v>525.01646893298584</v>
      </c>
      <c r="P6477" s="44">
        <v>6474</v>
      </c>
      <c r="Q6477" s="34">
        <v>270</v>
      </c>
      <c r="R6477" s="34">
        <v>18</v>
      </c>
      <c r="S6477" s="45">
        <v>660.87236534045292</v>
      </c>
      <c r="T6477" s="44">
        <v>6474</v>
      </c>
      <c r="U6477" s="34">
        <v>270</v>
      </c>
      <c r="V6477" s="34">
        <v>18</v>
      </c>
      <c r="W6477" s="45">
        <v>1791.4364387552848</v>
      </c>
    </row>
    <row r="6478" spans="12:23" x14ac:dyDescent="0.3">
      <c r="L6478" s="44">
        <v>6475</v>
      </c>
      <c r="M6478" s="34">
        <v>270</v>
      </c>
      <c r="N6478" s="34">
        <v>19</v>
      </c>
      <c r="O6478" s="45">
        <v>677.77801146965783</v>
      </c>
      <c r="P6478" s="44">
        <v>6475</v>
      </c>
      <c r="Q6478" s="34">
        <v>270</v>
      </c>
      <c r="R6478" s="34">
        <v>19</v>
      </c>
      <c r="S6478" s="45">
        <v>853.163251290076</v>
      </c>
      <c r="T6478" s="44">
        <v>6475</v>
      </c>
      <c r="U6478" s="34">
        <v>270</v>
      </c>
      <c r="V6478" s="34">
        <v>19</v>
      </c>
      <c r="W6478" s="45">
        <v>2312.6821709069563</v>
      </c>
    </row>
    <row r="6479" spans="12:23" x14ac:dyDescent="0.3">
      <c r="L6479" s="44">
        <v>6476</v>
      </c>
      <c r="M6479" s="34">
        <v>270</v>
      </c>
      <c r="N6479" s="34">
        <v>20</v>
      </c>
      <c r="O6479" s="45">
        <v>391.30563131918257</v>
      </c>
      <c r="P6479" s="44">
        <v>6476</v>
      </c>
      <c r="Q6479" s="34">
        <v>270</v>
      </c>
      <c r="R6479" s="34">
        <v>20</v>
      </c>
      <c r="S6479" s="45">
        <v>492.56184032953831</v>
      </c>
      <c r="T6479" s="44">
        <v>6476</v>
      </c>
      <c r="U6479" s="34">
        <v>270</v>
      </c>
      <c r="V6479" s="34">
        <v>20</v>
      </c>
      <c r="W6479" s="45">
        <v>1335.1946236277054</v>
      </c>
    </row>
    <row r="6480" spans="12:23" x14ac:dyDescent="0.3">
      <c r="L6480" s="44">
        <v>6477</v>
      </c>
      <c r="M6480" s="34">
        <v>270</v>
      </c>
      <c r="N6480" s="34">
        <v>21</v>
      </c>
      <c r="O6480" s="45">
        <v>601.4071264000363</v>
      </c>
      <c r="P6480" s="44">
        <v>6477</v>
      </c>
      <c r="Q6480" s="34">
        <v>270</v>
      </c>
      <c r="R6480" s="34">
        <v>21</v>
      </c>
      <c r="S6480" s="45">
        <v>757.03025271637421</v>
      </c>
      <c r="T6480" s="44">
        <v>6477</v>
      </c>
      <c r="U6480" s="34">
        <v>270</v>
      </c>
      <c r="V6480" s="34">
        <v>21</v>
      </c>
      <c r="W6480" s="45">
        <v>2052.0930380522018</v>
      </c>
    </row>
    <row r="6481" spans="12:23" x14ac:dyDescent="0.3">
      <c r="L6481" s="44">
        <v>6478</v>
      </c>
      <c r="M6481" s="34">
        <v>270</v>
      </c>
      <c r="N6481" s="34">
        <v>22</v>
      </c>
      <c r="O6481" s="45">
        <v>315.00394964056284</v>
      </c>
      <c r="P6481" s="44">
        <v>6478</v>
      </c>
      <c r="Q6481" s="34">
        <v>270</v>
      </c>
      <c r="R6481" s="34">
        <v>22</v>
      </c>
      <c r="S6481" s="45">
        <v>396.51595256360582</v>
      </c>
      <c r="T6481" s="44">
        <v>6478</v>
      </c>
      <c r="U6481" s="34">
        <v>270</v>
      </c>
      <c r="V6481" s="34">
        <v>22</v>
      </c>
      <c r="W6481" s="45">
        <v>1074.8416233205219</v>
      </c>
    </row>
    <row r="6482" spans="12:23" x14ac:dyDescent="0.3">
      <c r="L6482" s="44">
        <v>6479</v>
      </c>
      <c r="M6482" s="34">
        <v>270</v>
      </c>
      <c r="N6482" s="34">
        <v>23</v>
      </c>
      <c r="O6482" s="45">
        <v>267.22395125331616</v>
      </c>
      <c r="P6482" s="44">
        <v>6479</v>
      </c>
      <c r="Q6482" s="34">
        <v>270</v>
      </c>
      <c r="R6482" s="34">
        <v>23</v>
      </c>
      <c r="S6482" s="45">
        <v>336.37216199963171</v>
      </c>
      <c r="T6482" s="44">
        <v>6479</v>
      </c>
      <c r="U6482" s="34">
        <v>270</v>
      </c>
      <c r="V6482" s="34">
        <v>23</v>
      </c>
      <c r="W6482" s="45">
        <v>911.80896583352819</v>
      </c>
    </row>
    <row r="6483" spans="12:23" x14ac:dyDescent="0.3">
      <c r="L6483" s="44">
        <v>6480</v>
      </c>
      <c r="M6483" s="34">
        <v>270</v>
      </c>
      <c r="N6483" s="34">
        <v>24</v>
      </c>
      <c r="O6483" s="45">
        <v>334.07442696086048</v>
      </c>
      <c r="P6483" s="44">
        <v>6480</v>
      </c>
      <c r="Q6483" s="34">
        <v>270</v>
      </c>
      <c r="R6483" s="34">
        <v>24</v>
      </c>
      <c r="S6483" s="45">
        <v>420.52120230453403</v>
      </c>
      <c r="T6483" s="44">
        <v>6480</v>
      </c>
      <c r="U6483" s="34">
        <v>270</v>
      </c>
      <c r="V6483" s="34">
        <v>24</v>
      </c>
      <c r="W6483" s="45">
        <v>1139.913006786777</v>
      </c>
    </row>
    <row r="6484" spans="12:23" x14ac:dyDescent="0.3">
      <c r="L6484" s="44">
        <v>6481</v>
      </c>
      <c r="M6484" s="34">
        <v>271</v>
      </c>
      <c r="N6484" s="34">
        <v>1</v>
      </c>
      <c r="O6484" s="45">
        <v>629.86949249912254</v>
      </c>
      <c r="P6484" s="44">
        <v>6481</v>
      </c>
      <c r="Q6484" s="34">
        <v>271</v>
      </c>
      <c r="R6484" s="34">
        <v>1</v>
      </c>
      <c r="S6484" s="45">
        <v>792.85768351167371</v>
      </c>
      <c r="T6484" s="44">
        <v>6481</v>
      </c>
      <c r="U6484" s="34">
        <v>271</v>
      </c>
      <c r="V6484" s="34">
        <v>1</v>
      </c>
      <c r="W6484" s="45">
        <v>2149.210981545903</v>
      </c>
    </row>
    <row r="6485" spans="12:23" x14ac:dyDescent="0.3">
      <c r="L6485" s="44">
        <v>6482</v>
      </c>
      <c r="M6485" s="34">
        <v>271</v>
      </c>
      <c r="N6485" s="34">
        <v>2</v>
      </c>
      <c r="O6485" s="45">
        <v>267.23383745203063</v>
      </c>
      <c r="P6485" s="44">
        <v>6482</v>
      </c>
      <c r="Q6485" s="34">
        <v>271</v>
      </c>
      <c r="R6485" s="34">
        <v>2</v>
      </c>
      <c r="S6485" s="45">
        <v>336.38460640074157</v>
      </c>
      <c r="T6485" s="44">
        <v>6482</v>
      </c>
      <c r="U6485" s="34">
        <v>271</v>
      </c>
      <c r="V6485" s="34">
        <v>2</v>
      </c>
      <c r="W6485" s="45">
        <v>911.84269905460962</v>
      </c>
    </row>
    <row r="6486" spans="12:23" x14ac:dyDescent="0.3">
      <c r="L6486" s="44">
        <v>6483</v>
      </c>
      <c r="M6486" s="34">
        <v>271</v>
      </c>
      <c r="N6486" s="34">
        <v>3</v>
      </c>
      <c r="O6486" s="45">
        <v>315.00394964056284</v>
      </c>
      <c r="P6486" s="44">
        <v>6483</v>
      </c>
      <c r="Q6486" s="34">
        <v>271</v>
      </c>
      <c r="R6486" s="34">
        <v>3</v>
      </c>
      <c r="S6486" s="45">
        <v>396.51595256360582</v>
      </c>
      <c r="T6486" s="44">
        <v>6483</v>
      </c>
      <c r="U6486" s="34">
        <v>271</v>
      </c>
      <c r="V6486" s="34">
        <v>3</v>
      </c>
      <c r="W6486" s="45">
        <v>1074.8416233205219</v>
      </c>
    </row>
    <row r="6487" spans="12:23" x14ac:dyDescent="0.3">
      <c r="L6487" s="44">
        <v>6484</v>
      </c>
      <c r="M6487" s="34">
        <v>271</v>
      </c>
      <c r="N6487" s="34">
        <v>4</v>
      </c>
      <c r="O6487" s="45">
        <v>735.01910202669444</v>
      </c>
      <c r="P6487" s="44">
        <v>6484</v>
      </c>
      <c r="Q6487" s="34">
        <v>271</v>
      </c>
      <c r="R6487" s="34">
        <v>4</v>
      </c>
      <c r="S6487" s="45">
        <v>925.21633371619021</v>
      </c>
      <c r="T6487" s="44">
        <v>6484</v>
      </c>
      <c r="U6487" s="34">
        <v>271</v>
      </c>
      <c r="V6487" s="34">
        <v>4</v>
      </c>
      <c r="W6487" s="45">
        <v>2507.997520968966</v>
      </c>
    </row>
    <row r="6488" spans="12:23" x14ac:dyDescent="0.3">
      <c r="L6488" s="44">
        <v>6485</v>
      </c>
      <c r="M6488" s="34">
        <v>271</v>
      </c>
      <c r="N6488" s="34">
        <v>5</v>
      </c>
      <c r="O6488" s="45">
        <v>773.08096707757375</v>
      </c>
      <c r="P6488" s="44">
        <v>6485</v>
      </c>
      <c r="Q6488" s="34">
        <v>271</v>
      </c>
      <c r="R6488" s="34">
        <v>5</v>
      </c>
      <c r="S6488" s="45">
        <v>973.12727798916774</v>
      </c>
      <c r="T6488" s="44">
        <v>6485</v>
      </c>
      <c r="U6488" s="34">
        <v>271</v>
      </c>
      <c r="V6488" s="34">
        <v>5</v>
      </c>
      <c r="W6488" s="45">
        <v>2637.8704221328244</v>
      </c>
    </row>
    <row r="6489" spans="12:23" x14ac:dyDescent="0.3">
      <c r="L6489" s="44">
        <v>6486</v>
      </c>
      <c r="M6489" s="34">
        <v>271</v>
      </c>
      <c r="N6489" s="34">
        <v>6</v>
      </c>
      <c r="O6489" s="45">
        <v>1050.0329378659717</v>
      </c>
      <c r="P6489" s="44">
        <v>6486</v>
      </c>
      <c r="Q6489" s="34">
        <v>271</v>
      </c>
      <c r="R6489" s="34">
        <v>6</v>
      </c>
      <c r="S6489" s="45">
        <v>1321.7447306809058</v>
      </c>
      <c r="T6489" s="44">
        <v>6486</v>
      </c>
      <c r="U6489" s="34">
        <v>271</v>
      </c>
      <c r="V6489" s="34">
        <v>6</v>
      </c>
      <c r="W6489" s="45">
        <v>3582.8728775105692</v>
      </c>
    </row>
    <row r="6490" spans="12:23" x14ac:dyDescent="0.3">
      <c r="L6490" s="44">
        <v>6487</v>
      </c>
      <c r="M6490" s="34">
        <v>271</v>
      </c>
      <c r="N6490" s="34">
        <v>7</v>
      </c>
      <c r="O6490" s="45">
        <v>1040.6015042923254</v>
      </c>
      <c r="P6490" s="44">
        <v>6487</v>
      </c>
      <c r="Q6490" s="34">
        <v>271</v>
      </c>
      <c r="R6490" s="34">
        <v>7</v>
      </c>
      <c r="S6490" s="45">
        <v>1309.8727720220954</v>
      </c>
      <c r="T6490" s="44">
        <v>6487</v>
      </c>
      <c r="U6490" s="34">
        <v>271</v>
      </c>
      <c r="V6490" s="34">
        <v>7</v>
      </c>
      <c r="W6490" s="45">
        <v>3550.6913845987983</v>
      </c>
    </row>
    <row r="6491" spans="12:23" x14ac:dyDescent="0.3">
      <c r="L6491" s="44">
        <v>6488</v>
      </c>
      <c r="M6491" s="34">
        <v>271</v>
      </c>
      <c r="N6491" s="34">
        <v>8</v>
      </c>
      <c r="O6491" s="45">
        <v>954.56191687990895</v>
      </c>
      <c r="P6491" s="44">
        <v>6488</v>
      </c>
      <c r="Q6491" s="34">
        <v>271</v>
      </c>
      <c r="R6491" s="34">
        <v>8</v>
      </c>
      <c r="S6491" s="45">
        <v>1201.5691491629464</v>
      </c>
      <c r="T6491" s="44">
        <v>6488</v>
      </c>
      <c r="U6491" s="34">
        <v>271</v>
      </c>
      <c r="V6491" s="34">
        <v>8</v>
      </c>
      <c r="W6491" s="45">
        <v>3257.1111615263153</v>
      </c>
    </row>
    <row r="6492" spans="12:23" x14ac:dyDescent="0.3">
      <c r="L6492" s="44">
        <v>6489</v>
      </c>
      <c r="M6492" s="34">
        <v>271</v>
      </c>
      <c r="N6492" s="34">
        <v>9</v>
      </c>
      <c r="O6492" s="45">
        <v>706.36889815203233</v>
      </c>
      <c r="P6492" s="44">
        <v>6489</v>
      </c>
      <c r="Q6492" s="34">
        <v>271</v>
      </c>
      <c r="R6492" s="34">
        <v>9</v>
      </c>
      <c r="S6492" s="45">
        <v>889.15245929980313</v>
      </c>
      <c r="T6492" s="44">
        <v>6489</v>
      </c>
      <c r="U6492" s="34">
        <v>271</v>
      </c>
      <c r="V6492" s="34">
        <v>9</v>
      </c>
      <c r="W6492" s="45">
        <v>2410.2386462747158</v>
      </c>
    </row>
    <row r="6493" spans="12:23" x14ac:dyDescent="0.3">
      <c r="L6493" s="44">
        <v>6490</v>
      </c>
      <c r="M6493" s="34">
        <v>271</v>
      </c>
      <c r="N6493" s="34">
        <v>10</v>
      </c>
      <c r="O6493" s="45">
        <v>458.15610702672711</v>
      </c>
      <c r="P6493" s="44">
        <v>6490</v>
      </c>
      <c r="Q6493" s="34">
        <v>271</v>
      </c>
      <c r="R6493" s="34">
        <v>10</v>
      </c>
      <c r="S6493" s="45">
        <v>576.71088063444085</v>
      </c>
      <c r="T6493" s="44">
        <v>6490</v>
      </c>
      <c r="U6493" s="34">
        <v>271</v>
      </c>
      <c r="V6493" s="34">
        <v>10</v>
      </c>
      <c r="W6493" s="45">
        <v>1563.2986645809547</v>
      </c>
    </row>
    <row r="6494" spans="12:23" x14ac:dyDescent="0.3">
      <c r="L6494" s="44">
        <v>6491</v>
      </c>
      <c r="M6494" s="34">
        <v>271</v>
      </c>
      <c r="N6494" s="34">
        <v>11</v>
      </c>
      <c r="O6494" s="45">
        <v>687.26876223559134</v>
      </c>
      <c r="P6494" s="44">
        <v>6491</v>
      </c>
      <c r="Q6494" s="34">
        <v>271</v>
      </c>
      <c r="R6494" s="34">
        <v>11</v>
      </c>
      <c r="S6494" s="45">
        <v>865.10987635554557</v>
      </c>
      <c r="T6494" s="44">
        <v>6491</v>
      </c>
      <c r="U6494" s="34">
        <v>271</v>
      </c>
      <c r="V6494" s="34">
        <v>11</v>
      </c>
      <c r="W6494" s="45">
        <v>2345.066063145217</v>
      </c>
    </row>
    <row r="6495" spans="12:23" x14ac:dyDescent="0.3">
      <c r="L6495" s="44">
        <v>6492</v>
      </c>
      <c r="M6495" s="34">
        <v>271</v>
      </c>
      <c r="N6495" s="34">
        <v>12</v>
      </c>
      <c r="O6495" s="45">
        <v>744.57905618362975</v>
      </c>
      <c r="P6495" s="44">
        <v>6492</v>
      </c>
      <c r="Q6495" s="34">
        <v>271</v>
      </c>
      <c r="R6495" s="34">
        <v>12</v>
      </c>
      <c r="S6495" s="45">
        <v>937.25006958942913</v>
      </c>
      <c r="T6495" s="44">
        <v>6492</v>
      </c>
      <c r="U6495" s="34">
        <v>271</v>
      </c>
      <c r="V6495" s="34">
        <v>12</v>
      </c>
      <c r="W6495" s="45">
        <v>2540.6175457547979</v>
      </c>
    </row>
    <row r="6496" spans="12:23" x14ac:dyDescent="0.3">
      <c r="L6496" s="44">
        <v>6493</v>
      </c>
      <c r="M6496" s="34">
        <v>271</v>
      </c>
      <c r="N6496" s="34">
        <v>13</v>
      </c>
      <c r="O6496" s="45">
        <v>887.69166877493558</v>
      </c>
      <c r="P6496" s="44">
        <v>6493</v>
      </c>
      <c r="Q6496" s="34">
        <v>271</v>
      </c>
      <c r="R6496" s="34">
        <v>13</v>
      </c>
      <c r="S6496" s="45">
        <v>1117.3952200558242</v>
      </c>
      <c r="T6496" s="44">
        <v>6493</v>
      </c>
      <c r="U6496" s="34">
        <v>271</v>
      </c>
      <c r="V6496" s="34">
        <v>13</v>
      </c>
      <c r="W6496" s="45">
        <v>3028.9396541309034</v>
      </c>
    </row>
    <row r="6497" spans="12:23" x14ac:dyDescent="0.3">
      <c r="L6497" s="44">
        <v>6494</v>
      </c>
      <c r="M6497" s="34">
        <v>271</v>
      </c>
      <c r="N6497" s="34">
        <v>14</v>
      </c>
      <c r="O6497" s="45">
        <v>467.69628878623314</v>
      </c>
      <c r="P6497" s="44">
        <v>6494</v>
      </c>
      <c r="Q6497" s="34">
        <v>271</v>
      </c>
      <c r="R6497" s="34">
        <v>14</v>
      </c>
      <c r="S6497" s="45">
        <v>588.71972770545983</v>
      </c>
      <c r="T6497" s="44">
        <v>6494</v>
      </c>
      <c r="U6497" s="34">
        <v>271</v>
      </c>
      <c r="V6497" s="34">
        <v>14</v>
      </c>
      <c r="W6497" s="45">
        <v>1595.8512229246228</v>
      </c>
    </row>
    <row r="6498" spans="12:23" x14ac:dyDescent="0.3">
      <c r="L6498" s="44">
        <v>6495</v>
      </c>
      <c r="M6498" s="34">
        <v>271</v>
      </c>
      <c r="N6498" s="34">
        <v>15</v>
      </c>
      <c r="O6498" s="45">
        <v>744.61860097848751</v>
      </c>
      <c r="P6498" s="44">
        <v>6495</v>
      </c>
      <c r="Q6498" s="34">
        <v>271</v>
      </c>
      <c r="R6498" s="34">
        <v>15</v>
      </c>
      <c r="S6498" s="45">
        <v>937.29984719386823</v>
      </c>
      <c r="T6498" s="44">
        <v>6495</v>
      </c>
      <c r="U6498" s="34">
        <v>271</v>
      </c>
      <c r="V6498" s="34">
        <v>15</v>
      </c>
      <c r="W6498" s="45">
        <v>2540.7524786391232</v>
      </c>
    </row>
    <row r="6499" spans="12:23" x14ac:dyDescent="0.3">
      <c r="L6499" s="44">
        <v>6496</v>
      </c>
      <c r="M6499" s="34">
        <v>271</v>
      </c>
      <c r="N6499" s="34">
        <v>16</v>
      </c>
      <c r="O6499" s="45">
        <v>620.47760372033406</v>
      </c>
      <c r="P6499" s="44">
        <v>6496</v>
      </c>
      <c r="Q6499" s="34">
        <v>271</v>
      </c>
      <c r="R6499" s="34">
        <v>16</v>
      </c>
      <c r="S6499" s="45">
        <v>781.03550245730264</v>
      </c>
      <c r="T6499" s="44">
        <v>6496</v>
      </c>
      <c r="U6499" s="34">
        <v>271</v>
      </c>
      <c r="V6499" s="34">
        <v>16</v>
      </c>
      <c r="W6499" s="45">
        <v>2117.1644215184574</v>
      </c>
    </row>
    <row r="6500" spans="12:23" x14ac:dyDescent="0.3">
      <c r="L6500" s="44">
        <v>6497</v>
      </c>
      <c r="M6500" s="34">
        <v>271</v>
      </c>
      <c r="N6500" s="34">
        <v>17</v>
      </c>
      <c r="O6500" s="45">
        <v>658.68776175193113</v>
      </c>
      <c r="P6500" s="44">
        <v>6497</v>
      </c>
      <c r="Q6500" s="34">
        <v>271</v>
      </c>
      <c r="R6500" s="34">
        <v>17</v>
      </c>
      <c r="S6500" s="45">
        <v>829.13311274692808</v>
      </c>
      <c r="T6500" s="44">
        <v>6497</v>
      </c>
      <c r="U6500" s="34">
        <v>271</v>
      </c>
      <c r="V6500" s="34">
        <v>17</v>
      </c>
      <c r="W6500" s="45">
        <v>2247.5433209985381</v>
      </c>
    </row>
    <row r="6501" spans="12:23" x14ac:dyDescent="0.3">
      <c r="L6501" s="44">
        <v>6498</v>
      </c>
      <c r="M6501" s="34">
        <v>271</v>
      </c>
      <c r="N6501" s="34">
        <v>18</v>
      </c>
      <c r="O6501" s="45">
        <v>811.30101130788523</v>
      </c>
      <c r="P6501" s="44">
        <v>6498</v>
      </c>
      <c r="Q6501" s="34">
        <v>271</v>
      </c>
      <c r="R6501" s="34">
        <v>18</v>
      </c>
      <c r="S6501" s="45">
        <v>1021.237332679903</v>
      </c>
      <c r="T6501" s="44">
        <v>6498</v>
      </c>
      <c r="U6501" s="34">
        <v>271</v>
      </c>
      <c r="V6501" s="34">
        <v>18</v>
      </c>
      <c r="W6501" s="45">
        <v>2768.2830548339866</v>
      </c>
    </row>
    <row r="6502" spans="12:23" x14ac:dyDescent="0.3">
      <c r="L6502" s="44">
        <v>6499</v>
      </c>
      <c r="M6502" s="34">
        <v>271</v>
      </c>
      <c r="N6502" s="34">
        <v>19</v>
      </c>
      <c r="O6502" s="45">
        <v>591.86694464053016</v>
      </c>
      <c r="P6502" s="44">
        <v>6499</v>
      </c>
      <c r="Q6502" s="34">
        <v>271</v>
      </c>
      <c r="R6502" s="34">
        <v>19</v>
      </c>
      <c r="S6502" s="45">
        <v>745.02140564535512</v>
      </c>
      <c r="T6502" s="44">
        <v>6499</v>
      </c>
      <c r="U6502" s="34">
        <v>271</v>
      </c>
      <c r="V6502" s="34">
        <v>19</v>
      </c>
      <c r="W6502" s="45">
        <v>2019.5404797085332</v>
      </c>
    </row>
    <row r="6503" spans="12:23" x14ac:dyDescent="0.3">
      <c r="L6503" s="44">
        <v>6500</v>
      </c>
      <c r="M6503" s="34">
        <v>271</v>
      </c>
      <c r="N6503" s="34">
        <v>20</v>
      </c>
      <c r="O6503" s="45">
        <v>477.23647054573922</v>
      </c>
      <c r="P6503" s="44">
        <v>6500</v>
      </c>
      <c r="Q6503" s="34">
        <v>271</v>
      </c>
      <c r="R6503" s="34">
        <v>20</v>
      </c>
      <c r="S6503" s="45">
        <v>600.72857477647881</v>
      </c>
      <c r="T6503" s="44">
        <v>6500</v>
      </c>
      <c r="U6503" s="34">
        <v>271</v>
      </c>
      <c r="V6503" s="34">
        <v>20</v>
      </c>
      <c r="W6503" s="45">
        <v>1628.4037812682909</v>
      </c>
    </row>
    <row r="6504" spans="12:23" x14ac:dyDescent="0.3">
      <c r="L6504" s="44">
        <v>6501</v>
      </c>
      <c r="M6504" s="34">
        <v>271</v>
      </c>
      <c r="N6504" s="34">
        <v>21</v>
      </c>
      <c r="O6504" s="45">
        <v>515.36753898762004</v>
      </c>
      <c r="P6504" s="44">
        <v>6501</v>
      </c>
      <c r="Q6504" s="34">
        <v>271</v>
      </c>
      <c r="R6504" s="34">
        <v>21</v>
      </c>
      <c r="S6504" s="45">
        <v>648.72662985722536</v>
      </c>
      <c r="T6504" s="44">
        <v>6501</v>
      </c>
      <c r="U6504" s="34">
        <v>271</v>
      </c>
      <c r="V6504" s="34">
        <v>21</v>
      </c>
      <c r="W6504" s="45">
        <v>1758.5128149797197</v>
      </c>
    </row>
    <row r="6505" spans="12:23" x14ac:dyDescent="0.3">
      <c r="L6505" s="44">
        <v>6502</v>
      </c>
      <c r="M6505" s="34">
        <v>271</v>
      </c>
      <c r="N6505" s="34">
        <v>22</v>
      </c>
      <c r="O6505" s="45">
        <v>458.2549690138722</v>
      </c>
      <c r="P6505" s="44">
        <v>6502</v>
      </c>
      <c r="Q6505" s="34">
        <v>271</v>
      </c>
      <c r="R6505" s="34">
        <v>22</v>
      </c>
      <c r="S6505" s="45">
        <v>576.83532464553946</v>
      </c>
      <c r="T6505" s="44">
        <v>6502</v>
      </c>
      <c r="U6505" s="34">
        <v>271</v>
      </c>
      <c r="V6505" s="34">
        <v>22</v>
      </c>
      <c r="W6505" s="45">
        <v>1563.6359967917697</v>
      </c>
    </row>
    <row r="6506" spans="12:23" x14ac:dyDescent="0.3">
      <c r="L6506" s="44">
        <v>6503</v>
      </c>
      <c r="M6506" s="34">
        <v>271</v>
      </c>
      <c r="N6506" s="34">
        <v>23</v>
      </c>
      <c r="O6506" s="45">
        <v>267.22395125331616</v>
      </c>
      <c r="P6506" s="44">
        <v>6503</v>
      </c>
      <c r="Q6506" s="34">
        <v>271</v>
      </c>
      <c r="R6506" s="34">
        <v>23</v>
      </c>
      <c r="S6506" s="45">
        <v>336.37216199963171</v>
      </c>
      <c r="T6506" s="44">
        <v>6503</v>
      </c>
      <c r="U6506" s="34">
        <v>271</v>
      </c>
      <c r="V6506" s="34">
        <v>23</v>
      </c>
      <c r="W6506" s="45">
        <v>911.80896583352819</v>
      </c>
    </row>
    <row r="6507" spans="12:23" x14ac:dyDescent="0.3">
      <c r="L6507" s="44">
        <v>6504</v>
      </c>
      <c r="M6507" s="34">
        <v>271</v>
      </c>
      <c r="N6507" s="34">
        <v>24</v>
      </c>
      <c r="O6507" s="45">
        <v>324.54413140006898</v>
      </c>
      <c r="P6507" s="44">
        <v>6504</v>
      </c>
      <c r="Q6507" s="34">
        <v>271</v>
      </c>
      <c r="R6507" s="34">
        <v>24</v>
      </c>
      <c r="S6507" s="45">
        <v>408.52479963462491</v>
      </c>
      <c r="T6507" s="44">
        <v>6504</v>
      </c>
      <c r="U6507" s="34">
        <v>271</v>
      </c>
      <c r="V6507" s="34">
        <v>24</v>
      </c>
      <c r="W6507" s="45">
        <v>1107.3941816641905</v>
      </c>
    </row>
    <row r="6508" spans="12:23" x14ac:dyDescent="0.3">
      <c r="L6508" s="44">
        <v>6505</v>
      </c>
      <c r="M6508" s="34">
        <v>272</v>
      </c>
      <c r="N6508" s="34">
        <v>1</v>
      </c>
      <c r="O6508" s="45">
        <v>267.22395125331616</v>
      </c>
      <c r="P6508" s="44">
        <v>6505</v>
      </c>
      <c r="Q6508" s="34">
        <v>272</v>
      </c>
      <c r="R6508" s="34">
        <v>1</v>
      </c>
      <c r="S6508" s="45">
        <v>336.37216199963171</v>
      </c>
      <c r="T6508" s="44">
        <v>6505</v>
      </c>
      <c r="U6508" s="34">
        <v>272</v>
      </c>
      <c r="V6508" s="34">
        <v>1</v>
      </c>
      <c r="W6508" s="45">
        <v>911.80896583352819</v>
      </c>
    </row>
    <row r="6509" spans="12:23" x14ac:dyDescent="0.3">
      <c r="L6509" s="44">
        <v>6506</v>
      </c>
      <c r="M6509" s="34">
        <v>272</v>
      </c>
      <c r="N6509" s="34">
        <v>2</v>
      </c>
      <c r="O6509" s="45">
        <v>677.65937708508363</v>
      </c>
      <c r="P6509" s="44">
        <v>6506</v>
      </c>
      <c r="Q6509" s="34">
        <v>272</v>
      </c>
      <c r="R6509" s="34">
        <v>2</v>
      </c>
      <c r="S6509" s="45">
        <v>853.01391847675757</v>
      </c>
      <c r="T6509" s="44">
        <v>6506</v>
      </c>
      <c r="U6509" s="34">
        <v>272</v>
      </c>
      <c r="V6509" s="34">
        <v>2</v>
      </c>
      <c r="W6509" s="45">
        <v>2312.2773722539778</v>
      </c>
    </row>
    <row r="6510" spans="12:23" x14ac:dyDescent="0.3">
      <c r="L6510" s="44">
        <v>6507</v>
      </c>
      <c r="M6510" s="34">
        <v>272</v>
      </c>
      <c r="N6510" s="34">
        <v>3</v>
      </c>
      <c r="O6510" s="45">
        <v>439.02631251414221</v>
      </c>
      <c r="P6510" s="44">
        <v>6507</v>
      </c>
      <c r="Q6510" s="34">
        <v>272</v>
      </c>
      <c r="R6510" s="34">
        <v>3</v>
      </c>
      <c r="S6510" s="45">
        <v>552.63096448685326</v>
      </c>
      <c r="T6510" s="44">
        <v>6507</v>
      </c>
      <c r="U6510" s="34">
        <v>272</v>
      </c>
      <c r="V6510" s="34">
        <v>3</v>
      </c>
      <c r="W6510" s="45">
        <v>1498.02488178821</v>
      </c>
    </row>
    <row r="6511" spans="12:23" x14ac:dyDescent="0.3">
      <c r="L6511" s="44">
        <v>6508</v>
      </c>
      <c r="M6511" s="34">
        <v>272</v>
      </c>
      <c r="N6511" s="34">
        <v>4</v>
      </c>
      <c r="O6511" s="45">
        <v>209.92354350399242</v>
      </c>
      <c r="P6511" s="44">
        <v>6508</v>
      </c>
      <c r="Q6511" s="34">
        <v>272</v>
      </c>
      <c r="R6511" s="34">
        <v>4</v>
      </c>
      <c r="S6511" s="45">
        <v>264.24441316685829</v>
      </c>
      <c r="T6511" s="44">
        <v>6508</v>
      </c>
      <c r="U6511" s="34">
        <v>272</v>
      </c>
      <c r="V6511" s="34">
        <v>4</v>
      </c>
      <c r="W6511" s="45">
        <v>716.29121644502902</v>
      </c>
    </row>
    <row r="6512" spans="12:23" x14ac:dyDescent="0.3">
      <c r="L6512" s="44">
        <v>6509</v>
      </c>
      <c r="M6512" s="34">
        <v>272</v>
      </c>
      <c r="N6512" s="34">
        <v>5</v>
      </c>
      <c r="O6512" s="45">
        <v>1183.6844582874878</v>
      </c>
      <c r="P6512" s="44">
        <v>6509</v>
      </c>
      <c r="Q6512" s="34">
        <v>272</v>
      </c>
      <c r="R6512" s="34">
        <v>5</v>
      </c>
      <c r="S6512" s="45">
        <v>1489.9805892851609</v>
      </c>
      <c r="T6512" s="44">
        <v>6509</v>
      </c>
      <c r="U6512" s="34">
        <v>272</v>
      </c>
      <c r="V6512" s="34">
        <v>5</v>
      </c>
      <c r="W6512" s="45">
        <v>4038.9122933116591</v>
      </c>
    </row>
    <row r="6513" spans="12:23" x14ac:dyDescent="0.3">
      <c r="L6513" s="44">
        <v>6510</v>
      </c>
      <c r="M6513" s="34">
        <v>272</v>
      </c>
      <c r="N6513" s="34">
        <v>6</v>
      </c>
      <c r="O6513" s="45">
        <v>868.66073624949604</v>
      </c>
      <c r="P6513" s="44">
        <v>6510</v>
      </c>
      <c r="Q6513" s="34">
        <v>272</v>
      </c>
      <c r="R6513" s="34">
        <v>6</v>
      </c>
      <c r="S6513" s="45">
        <v>1093.4397479193356</v>
      </c>
      <c r="T6513" s="44">
        <v>6510</v>
      </c>
      <c r="U6513" s="34">
        <v>272</v>
      </c>
      <c r="V6513" s="34">
        <v>6</v>
      </c>
      <c r="W6513" s="45">
        <v>2964.0032035489749</v>
      </c>
    </row>
    <row r="6514" spans="12:23" x14ac:dyDescent="0.3">
      <c r="L6514" s="44">
        <v>6511</v>
      </c>
      <c r="M6514" s="34">
        <v>272</v>
      </c>
      <c r="N6514" s="34">
        <v>7</v>
      </c>
      <c r="O6514" s="45">
        <v>1002.3715738632992</v>
      </c>
      <c r="P6514" s="44">
        <v>6511</v>
      </c>
      <c r="Q6514" s="34">
        <v>272</v>
      </c>
      <c r="R6514" s="34">
        <v>7</v>
      </c>
      <c r="S6514" s="45">
        <v>1261.75027293025</v>
      </c>
      <c r="T6514" s="44">
        <v>6511</v>
      </c>
      <c r="U6514" s="34">
        <v>272</v>
      </c>
      <c r="V6514" s="34">
        <v>7</v>
      </c>
      <c r="W6514" s="45">
        <v>3420.2450186765541</v>
      </c>
    </row>
    <row r="6515" spans="12:23" x14ac:dyDescent="0.3">
      <c r="L6515" s="44">
        <v>6512</v>
      </c>
      <c r="M6515" s="34">
        <v>272</v>
      </c>
      <c r="N6515" s="34">
        <v>8</v>
      </c>
      <c r="O6515" s="45">
        <v>677.79778386708676</v>
      </c>
      <c r="P6515" s="44">
        <v>6512</v>
      </c>
      <c r="Q6515" s="34">
        <v>272</v>
      </c>
      <c r="R6515" s="34">
        <v>8</v>
      </c>
      <c r="S6515" s="45">
        <v>853.1881400922955</v>
      </c>
      <c r="T6515" s="44">
        <v>6512</v>
      </c>
      <c r="U6515" s="34">
        <v>272</v>
      </c>
      <c r="V6515" s="34">
        <v>8</v>
      </c>
      <c r="W6515" s="45">
        <v>2312.749637349119</v>
      </c>
    </row>
    <row r="6516" spans="12:23" x14ac:dyDescent="0.3">
      <c r="L6516" s="44">
        <v>6513</v>
      </c>
      <c r="M6516" s="34">
        <v>272</v>
      </c>
      <c r="N6516" s="34">
        <v>9</v>
      </c>
      <c r="O6516" s="45">
        <v>477.33533253288431</v>
      </c>
      <c r="P6516" s="44">
        <v>6513</v>
      </c>
      <c r="Q6516" s="34">
        <v>272</v>
      </c>
      <c r="R6516" s="34">
        <v>9</v>
      </c>
      <c r="S6516" s="45">
        <v>600.85301878757741</v>
      </c>
      <c r="T6516" s="44">
        <v>6513</v>
      </c>
      <c r="U6516" s="34">
        <v>272</v>
      </c>
      <c r="V6516" s="34">
        <v>9</v>
      </c>
      <c r="W6516" s="45">
        <v>1628.7411134791059</v>
      </c>
    </row>
    <row r="6517" spans="12:23" x14ac:dyDescent="0.3">
      <c r="L6517" s="44">
        <v>6514</v>
      </c>
      <c r="M6517" s="34">
        <v>272</v>
      </c>
      <c r="N6517" s="34">
        <v>10</v>
      </c>
      <c r="O6517" s="45">
        <v>983.21212075457117</v>
      </c>
      <c r="P6517" s="44">
        <v>6514</v>
      </c>
      <c r="Q6517" s="34">
        <v>272</v>
      </c>
      <c r="R6517" s="34">
        <v>10</v>
      </c>
      <c r="S6517" s="45">
        <v>1237.6330235793334</v>
      </c>
      <c r="T6517" s="44">
        <v>6514</v>
      </c>
      <c r="U6517" s="34">
        <v>272</v>
      </c>
      <c r="V6517" s="34">
        <v>10</v>
      </c>
      <c r="W6517" s="45">
        <v>3354.8700362205659</v>
      </c>
    </row>
    <row r="6518" spans="12:23" x14ac:dyDescent="0.3">
      <c r="L6518" s="44">
        <v>6515</v>
      </c>
      <c r="M6518" s="34">
        <v>272</v>
      </c>
      <c r="N6518" s="34">
        <v>11</v>
      </c>
      <c r="O6518" s="45">
        <v>486.88540049110492</v>
      </c>
      <c r="P6518" s="44">
        <v>6515</v>
      </c>
      <c r="Q6518" s="34">
        <v>272</v>
      </c>
      <c r="R6518" s="34">
        <v>11</v>
      </c>
      <c r="S6518" s="45">
        <v>612.87431025970636</v>
      </c>
      <c r="T6518" s="44">
        <v>6515</v>
      </c>
      <c r="U6518" s="34">
        <v>272</v>
      </c>
      <c r="V6518" s="34">
        <v>11</v>
      </c>
      <c r="W6518" s="45">
        <v>1661.3274050438558</v>
      </c>
    </row>
    <row r="6519" spans="12:23" x14ac:dyDescent="0.3">
      <c r="L6519" s="44">
        <v>6516</v>
      </c>
      <c r="M6519" s="34">
        <v>272</v>
      </c>
      <c r="N6519" s="34">
        <v>12</v>
      </c>
      <c r="O6519" s="45">
        <v>334.12385795443305</v>
      </c>
      <c r="P6519" s="44">
        <v>6516</v>
      </c>
      <c r="Q6519" s="34">
        <v>272</v>
      </c>
      <c r="R6519" s="34">
        <v>12</v>
      </c>
      <c r="S6519" s="45">
        <v>420.58342431008333</v>
      </c>
      <c r="T6519" s="44">
        <v>6516</v>
      </c>
      <c r="U6519" s="34">
        <v>272</v>
      </c>
      <c r="V6519" s="34">
        <v>12</v>
      </c>
      <c r="W6519" s="45">
        <v>1140.0816728921845</v>
      </c>
    </row>
    <row r="6520" spans="12:23" x14ac:dyDescent="0.3">
      <c r="L6520" s="44">
        <v>6517</v>
      </c>
      <c r="M6520" s="34">
        <v>272</v>
      </c>
      <c r="N6520" s="34">
        <v>13</v>
      </c>
      <c r="O6520" s="45">
        <v>229.18185859986593</v>
      </c>
      <c r="P6520" s="44">
        <v>6517</v>
      </c>
      <c r="Q6520" s="34">
        <v>272</v>
      </c>
      <c r="R6520" s="34">
        <v>13</v>
      </c>
      <c r="S6520" s="45">
        <v>288.48610652887396</v>
      </c>
      <c r="T6520" s="44">
        <v>6517</v>
      </c>
      <c r="U6520" s="34">
        <v>272</v>
      </c>
      <c r="V6520" s="34">
        <v>13</v>
      </c>
      <c r="W6520" s="45">
        <v>782.00353111183324</v>
      </c>
    </row>
    <row r="6521" spans="12:23" x14ac:dyDescent="0.3">
      <c r="L6521" s="44">
        <v>6518</v>
      </c>
      <c r="M6521" s="34">
        <v>272</v>
      </c>
      <c r="N6521" s="34">
        <v>14</v>
      </c>
      <c r="O6521" s="45">
        <v>381.90385634167973</v>
      </c>
      <c r="P6521" s="44">
        <v>6518</v>
      </c>
      <c r="Q6521" s="34">
        <v>272</v>
      </c>
      <c r="R6521" s="34">
        <v>14</v>
      </c>
      <c r="S6521" s="45">
        <v>480.72721487405744</v>
      </c>
      <c r="T6521" s="44">
        <v>6518</v>
      </c>
      <c r="U6521" s="34">
        <v>272</v>
      </c>
      <c r="V6521" s="34">
        <v>14</v>
      </c>
      <c r="W6521" s="45">
        <v>1303.1143303791782</v>
      </c>
    </row>
    <row r="6522" spans="12:23" x14ac:dyDescent="0.3">
      <c r="L6522" s="44">
        <v>6519</v>
      </c>
      <c r="M6522" s="34">
        <v>272</v>
      </c>
      <c r="N6522" s="34">
        <v>15</v>
      </c>
      <c r="O6522" s="45">
        <v>553.58758321793164</v>
      </c>
      <c r="P6522" s="44">
        <v>6519</v>
      </c>
      <c r="Q6522" s="34">
        <v>272</v>
      </c>
      <c r="R6522" s="34">
        <v>15</v>
      </c>
      <c r="S6522" s="45">
        <v>696.83668454796066</v>
      </c>
      <c r="T6522" s="44">
        <v>6519</v>
      </c>
      <c r="U6522" s="34">
        <v>272</v>
      </c>
      <c r="V6522" s="34">
        <v>15</v>
      </c>
      <c r="W6522" s="45">
        <v>1888.9254476808821</v>
      </c>
    </row>
    <row r="6523" spans="12:23" x14ac:dyDescent="0.3">
      <c r="L6523" s="44">
        <v>6520</v>
      </c>
      <c r="M6523" s="34">
        <v>272</v>
      </c>
      <c r="N6523" s="34">
        <v>16</v>
      </c>
      <c r="O6523" s="45">
        <v>267.33269943917583</v>
      </c>
      <c r="P6523" s="44">
        <v>6520</v>
      </c>
      <c r="Q6523" s="34">
        <v>272</v>
      </c>
      <c r="R6523" s="34">
        <v>16</v>
      </c>
      <c r="S6523" s="45">
        <v>336.50905041184024</v>
      </c>
      <c r="T6523" s="44">
        <v>6520</v>
      </c>
      <c r="U6523" s="34">
        <v>272</v>
      </c>
      <c r="V6523" s="34">
        <v>16</v>
      </c>
      <c r="W6523" s="45">
        <v>912.18003126542487</v>
      </c>
    </row>
    <row r="6524" spans="12:23" x14ac:dyDescent="0.3">
      <c r="L6524" s="44">
        <v>6521</v>
      </c>
      <c r="M6524" s="34">
        <v>272</v>
      </c>
      <c r="N6524" s="34">
        <v>17</v>
      </c>
      <c r="O6524" s="45">
        <v>343.66403971393908</v>
      </c>
      <c r="P6524" s="44">
        <v>6521</v>
      </c>
      <c r="Q6524" s="34">
        <v>272</v>
      </c>
      <c r="R6524" s="34">
        <v>17</v>
      </c>
      <c r="S6524" s="45">
        <v>432.59227138110225</v>
      </c>
      <c r="T6524" s="44">
        <v>6521</v>
      </c>
      <c r="U6524" s="34">
        <v>272</v>
      </c>
      <c r="V6524" s="34">
        <v>17</v>
      </c>
      <c r="W6524" s="45">
        <v>1172.6342312358524</v>
      </c>
    </row>
    <row r="6525" spans="12:23" x14ac:dyDescent="0.3">
      <c r="L6525" s="44">
        <v>6522</v>
      </c>
      <c r="M6525" s="34">
        <v>272</v>
      </c>
      <c r="N6525" s="34">
        <v>18</v>
      </c>
      <c r="O6525" s="45">
        <v>267.33269943917583</v>
      </c>
      <c r="P6525" s="44">
        <v>6522</v>
      </c>
      <c r="Q6525" s="34">
        <v>272</v>
      </c>
      <c r="R6525" s="34">
        <v>18</v>
      </c>
      <c r="S6525" s="45">
        <v>336.50905041184024</v>
      </c>
      <c r="T6525" s="44">
        <v>6522</v>
      </c>
      <c r="U6525" s="34">
        <v>272</v>
      </c>
      <c r="V6525" s="34">
        <v>18</v>
      </c>
      <c r="W6525" s="45">
        <v>912.18003126542487</v>
      </c>
    </row>
    <row r="6526" spans="12:23" x14ac:dyDescent="0.3">
      <c r="L6526" s="44">
        <v>6523</v>
      </c>
      <c r="M6526" s="34">
        <v>272</v>
      </c>
      <c r="N6526" s="34">
        <v>19</v>
      </c>
      <c r="O6526" s="45">
        <v>229.18185859986593</v>
      </c>
      <c r="P6526" s="44">
        <v>6523</v>
      </c>
      <c r="Q6526" s="34">
        <v>272</v>
      </c>
      <c r="R6526" s="34">
        <v>19</v>
      </c>
      <c r="S6526" s="45">
        <v>288.48610652887396</v>
      </c>
      <c r="T6526" s="44">
        <v>6523</v>
      </c>
      <c r="U6526" s="34">
        <v>272</v>
      </c>
      <c r="V6526" s="34">
        <v>19</v>
      </c>
      <c r="W6526" s="45">
        <v>782.00353111183324</v>
      </c>
    </row>
    <row r="6527" spans="12:23" x14ac:dyDescent="0.3">
      <c r="L6527" s="44">
        <v>6524</v>
      </c>
      <c r="M6527" s="34">
        <v>272</v>
      </c>
      <c r="N6527" s="34">
        <v>20</v>
      </c>
      <c r="O6527" s="45">
        <v>859.19964407970599</v>
      </c>
      <c r="P6527" s="44">
        <v>6524</v>
      </c>
      <c r="Q6527" s="34">
        <v>272</v>
      </c>
      <c r="R6527" s="34">
        <v>20</v>
      </c>
      <c r="S6527" s="45">
        <v>1081.5304560571954</v>
      </c>
      <c r="T6527" s="44">
        <v>6524</v>
      </c>
      <c r="U6527" s="34">
        <v>272</v>
      </c>
      <c r="V6527" s="34">
        <v>20</v>
      </c>
      <c r="W6527" s="45">
        <v>2931.7205109739584</v>
      </c>
    </row>
    <row r="6528" spans="12:23" x14ac:dyDescent="0.3">
      <c r="L6528" s="44">
        <v>6525</v>
      </c>
      <c r="M6528" s="34">
        <v>272</v>
      </c>
      <c r="N6528" s="34">
        <v>21</v>
      </c>
      <c r="O6528" s="45">
        <v>181.40186021261928</v>
      </c>
      <c r="P6528" s="44">
        <v>6525</v>
      </c>
      <c r="Q6528" s="34">
        <v>272</v>
      </c>
      <c r="R6528" s="34">
        <v>21</v>
      </c>
      <c r="S6528" s="45">
        <v>228.34231596489988</v>
      </c>
      <c r="T6528" s="44">
        <v>6525</v>
      </c>
      <c r="U6528" s="34">
        <v>272</v>
      </c>
      <c r="V6528" s="34">
        <v>21</v>
      </c>
      <c r="W6528" s="45">
        <v>618.97087362483944</v>
      </c>
    </row>
    <row r="6529" spans="12:23" x14ac:dyDescent="0.3">
      <c r="L6529" s="44">
        <v>6526</v>
      </c>
      <c r="M6529" s="34">
        <v>272</v>
      </c>
      <c r="N6529" s="34">
        <v>22</v>
      </c>
      <c r="O6529" s="45">
        <v>66.860361906258859</v>
      </c>
      <c r="P6529" s="44">
        <v>6526</v>
      </c>
      <c r="Q6529" s="34">
        <v>272</v>
      </c>
      <c r="R6529" s="34">
        <v>22</v>
      </c>
      <c r="S6529" s="45">
        <v>84.161484706012175</v>
      </c>
      <c r="T6529" s="44">
        <v>6526</v>
      </c>
      <c r="U6529" s="34">
        <v>272</v>
      </c>
      <c r="V6529" s="34">
        <v>22</v>
      </c>
      <c r="W6529" s="45">
        <v>228.13777417433039</v>
      </c>
    </row>
    <row r="6530" spans="12:23" x14ac:dyDescent="0.3">
      <c r="L6530" s="44">
        <v>6527</v>
      </c>
      <c r="M6530" s="34">
        <v>272</v>
      </c>
      <c r="N6530" s="34">
        <v>23</v>
      </c>
      <c r="O6530" s="45">
        <v>133.66140662023068</v>
      </c>
      <c r="P6530" s="44">
        <v>6527</v>
      </c>
      <c r="Q6530" s="34">
        <v>272</v>
      </c>
      <c r="R6530" s="34">
        <v>23</v>
      </c>
      <c r="S6530" s="45">
        <v>168.24830300536522</v>
      </c>
      <c r="T6530" s="44">
        <v>6527</v>
      </c>
      <c r="U6530" s="34">
        <v>272</v>
      </c>
      <c r="V6530" s="34">
        <v>23</v>
      </c>
      <c r="W6530" s="45">
        <v>456.07314902217178</v>
      </c>
    </row>
    <row r="6531" spans="12:23" x14ac:dyDescent="0.3">
      <c r="L6531" s="44">
        <v>6528</v>
      </c>
      <c r="M6531" s="34">
        <v>272</v>
      </c>
      <c r="N6531" s="34">
        <v>24</v>
      </c>
      <c r="O6531" s="45">
        <v>57.320180146752755</v>
      </c>
      <c r="P6531" s="44">
        <v>6528</v>
      </c>
      <c r="Q6531" s="34">
        <v>272</v>
      </c>
      <c r="R6531" s="34">
        <v>24</v>
      </c>
      <c r="S6531" s="45">
        <v>72.152637634993141</v>
      </c>
      <c r="T6531" s="44">
        <v>6528</v>
      </c>
      <c r="U6531" s="34">
        <v>272</v>
      </c>
      <c r="V6531" s="34">
        <v>24</v>
      </c>
      <c r="W6531" s="45">
        <v>195.58521583066207</v>
      </c>
    </row>
    <row r="6532" spans="12:23" x14ac:dyDescent="0.3">
      <c r="L6532" s="44">
        <v>6529</v>
      </c>
      <c r="M6532" s="34">
        <v>273</v>
      </c>
      <c r="N6532" s="34">
        <v>1</v>
      </c>
      <c r="O6532" s="45">
        <v>143.20158837973679</v>
      </c>
      <c r="P6532" s="44">
        <v>6529</v>
      </c>
      <c r="Q6532" s="34">
        <v>273</v>
      </c>
      <c r="R6532" s="34">
        <v>1</v>
      </c>
      <c r="S6532" s="45">
        <v>180.25715007638425</v>
      </c>
      <c r="T6532" s="44">
        <v>6529</v>
      </c>
      <c r="U6532" s="34">
        <v>273</v>
      </c>
      <c r="V6532" s="34">
        <v>1</v>
      </c>
      <c r="W6532" s="45">
        <v>488.62570736584007</v>
      </c>
    </row>
    <row r="6533" spans="12:23" x14ac:dyDescent="0.3">
      <c r="L6533" s="44">
        <v>6530</v>
      </c>
      <c r="M6533" s="34">
        <v>273</v>
      </c>
      <c r="N6533" s="34">
        <v>2</v>
      </c>
      <c r="O6533" s="45">
        <v>47.681136400101508</v>
      </c>
      <c r="P6533" s="44">
        <v>6530</v>
      </c>
      <c r="Q6533" s="34">
        <v>273</v>
      </c>
      <c r="R6533" s="34">
        <v>2</v>
      </c>
      <c r="S6533" s="45">
        <v>60.019346552875461</v>
      </c>
      <c r="T6533" s="44">
        <v>6530</v>
      </c>
      <c r="U6533" s="34">
        <v>273</v>
      </c>
      <c r="V6533" s="34">
        <v>2</v>
      </c>
      <c r="W6533" s="45">
        <v>162.69532527617855</v>
      </c>
    </row>
    <row r="6534" spans="12:23" x14ac:dyDescent="0.3">
      <c r="L6534" s="44">
        <v>6531</v>
      </c>
      <c r="M6534" s="34">
        <v>273</v>
      </c>
      <c r="N6534" s="34">
        <v>3</v>
      </c>
      <c r="O6534" s="45">
        <v>572.68771913437274</v>
      </c>
      <c r="P6534" s="44">
        <v>6531</v>
      </c>
      <c r="Q6534" s="34">
        <v>273</v>
      </c>
      <c r="R6534" s="34">
        <v>3</v>
      </c>
      <c r="S6534" s="45">
        <v>720.87926749221833</v>
      </c>
      <c r="T6534" s="44">
        <v>6531</v>
      </c>
      <c r="U6534" s="34">
        <v>273</v>
      </c>
      <c r="V6534" s="34">
        <v>3</v>
      </c>
      <c r="W6534" s="45">
        <v>1954.0980308103815</v>
      </c>
    </row>
    <row r="6535" spans="12:23" x14ac:dyDescent="0.3">
      <c r="L6535" s="44">
        <v>6532</v>
      </c>
      <c r="M6535" s="34">
        <v>273</v>
      </c>
      <c r="N6535" s="34">
        <v>4</v>
      </c>
      <c r="O6535" s="45">
        <v>9.5401817595061082</v>
      </c>
      <c r="P6535" s="44">
        <v>6532</v>
      </c>
      <c r="Q6535" s="34">
        <v>273</v>
      </c>
      <c r="R6535" s="34">
        <v>4</v>
      </c>
      <c r="S6535" s="45">
        <v>12.008847071019039</v>
      </c>
      <c r="T6535" s="44">
        <v>6532</v>
      </c>
      <c r="U6535" s="34">
        <v>273</v>
      </c>
      <c r="V6535" s="34">
        <v>4</v>
      </c>
      <c r="W6535" s="45">
        <v>32.552558343668323</v>
      </c>
    </row>
    <row r="6536" spans="12:23" x14ac:dyDescent="0.3">
      <c r="L6536" s="44">
        <v>6533</v>
      </c>
      <c r="M6536" s="34">
        <v>273</v>
      </c>
      <c r="N6536" s="34">
        <v>5</v>
      </c>
      <c r="O6536" s="45">
        <v>190.98158676698336</v>
      </c>
      <c r="P6536" s="44">
        <v>6533</v>
      </c>
      <c r="Q6536" s="34">
        <v>273</v>
      </c>
      <c r="R6536" s="34">
        <v>5</v>
      </c>
      <c r="S6536" s="45">
        <v>240.40094064035827</v>
      </c>
      <c r="T6536" s="44">
        <v>6533</v>
      </c>
      <c r="U6536" s="34">
        <v>273</v>
      </c>
      <c r="V6536" s="34">
        <v>5</v>
      </c>
      <c r="W6536" s="45">
        <v>651.65836485283364</v>
      </c>
    </row>
    <row r="6537" spans="12:23" x14ac:dyDescent="0.3">
      <c r="L6537" s="44">
        <v>6534</v>
      </c>
      <c r="M6537" s="34">
        <v>273</v>
      </c>
      <c r="N6537" s="34">
        <v>6</v>
      </c>
      <c r="O6537" s="45">
        <v>0</v>
      </c>
      <c r="P6537" s="44">
        <v>6534</v>
      </c>
      <c r="Q6537" s="34">
        <v>273</v>
      </c>
      <c r="R6537" s="34">
        <v>6</v>
      </c>
      <c r="S6537" s="45">
        <v>0</v>
      </c>
      <c r="T6537" s="44">
        <v>6534</v>
      </c>
      <c r="U6537" s="34">
        <v>273</v>
      </c>
      <c r="V6537" s="34">
        <v>6</v>
      </c>
      <c r="W6537" s="45">
        <v>0</v>
      </c>
    </row>
    <row r="6538" spans="12:23" x14ac:dyDescent="0.3">
      <c r="L6538" s="44">
        <v>6535</v>
      </c>
      <c r="M6538" s="34">
        <v>273</v>
      </c>
      <c r="N6538" s="34">
        <v>7</v>
      </c>
      <c r="O6538" s="45">
        <v>811.54816627574792</v>
      </c>
      <c r="P6538" s="44">
        <v>6535</v>
      </c>
      <c r="Q6538" s="34">
        <v>273</v>
      </c>
      <c r="R6538" s="34">
        <v>7</v>
      </c>
      <c r="S6538" s="45">
        <v>1021.5484427076494</v>
      </c>
      <c r="T6538" s="44">
        <v>6535</v>
      </c>
      <c r="U6538" s="34">
        <v>273</v>
      </c>
      <c r="V6538" s="34">
        <v>7</v>
      </c>
      <c r="W6538" s="45">
        <v>2769.1263853610244</v>
      </c>
    </row>
    <row r="6539" spans="12:23" x14ac:dyDescent="0.3">
      <c r="L6539" s="44">
        <v>6536</v>
      </c>
      <c r="M6539" s="34">
        <v>273</v>
      </c>
      <c r="N6539" s="34">
        <v>8</v>
      </c>
      <c r="O6539" s="45">
        <v>773.30834964800749</v>
      </c>
      <c r="P6539" s="44">
        <v>6536</v>
      </c>
      <c r="Q6539" s="34">
        <v>273</v>
      </c>
      <c r="R6539" s="34">
        <v>8</v>
      </c>
      <c r="S6539" s="45">
        <v>973.41349921469441</v>
      </c>
      <c r="T6539" s="44">
        <v>6536</v>
      </c>
      <c r="U6539" s="34">
        <v>273</v>
      </c>
      <c r="V6539" s="34">
        <v>8</v>
      </c>
      <c r="W6539" s="45">
        <v>2638.6462862176991</v>
      </c>
    </row>
    <row r="6540" spans="12:23" x14ac:dyDescent="0.3">
      <c r="L6540" s="44">
        <v>6537</v>
      </c>
      <c r="M6540" s="34">
        <v>273</v>
      </c>
      <c r="N6540" s="34">
        <v>9</v>
      </c>
      <c r="O6540" s="45">
        <v>439.18449169357444</v>
      </c>
      <c r="P6540" s="44">
        <v>6537</v>
      </c>
      <c r="Q6540" s="34">
        <v>273</v>
      </c>
      <c r="R6540" s="34">
        <v>9</v>
      </c>
      <c r="S6540" s="45">
        <v>552.83007490461114</v>
      </c>
      <c r="T6540" s="44">
        <v>6537</v>
      </c>
      <c r="U6540" s="34">
        <v>273</v>
      </c>
      <c r="V6540" s="34">
        <v>9</v>
      </c>
      <c r="W6540" s="45">
        <v>1498.5646133255145</v>
      </c>
    </row>
    <row r="6541" spans="12:23" x14ac:dyDescent="0.3">
      <c r="L6541" s="44">
        <v>6538</v>
      </c>
      <c r="M6541" s="34">
        <v>273</v>
      </c>
      <c r="N6541" s="34">
        <v>10</v>
      </c>
      <c r="O6541" s="45">
        <v>362.73451703423689</v>
      </c>
      <c r="P6541" s="44">
        <v>6538</v>
      </c>
      <c r="Q6541" s="34">
        <v>273</v>
      </c>
      <c r="R6541" s="34">
        <v>10</v>
      </c>
      <c r="S6541" s="45">
        <v>456.59752112203057</v>
      </c>
      <c r="T6541" s="44">
        <v>6538</v>
      </c>
      <c r="U6541" s="34">
        <v>273</v>
      </c>
      <c r="V6541" s="34">
        <v>10</v>
      </c>
      <c r="W6541" s="45">
        <v>1237.7056147021081</v>
      </c>
    </row>
    <row r="6542" spans="12:23" x14ac:dyDescent="0.3">
      <c r="L6542" s="44">
        <v>6539</v>
      </c>
      <c r="M6542" s="34">
        <v>273</v>
      </c>
      <c r="N6542" s="34">
        <v>11</v>
      </c>
      <c r="O6542" s="45">
        <v>706.34912575460373</v>
      </c>
      <c r="P6542" s="44">
        <v>6539</v>
      </c>
      <c r="Q6542" s="34">
        <v>273</v>
      </c>
      <c r="R6542" s="34">
        <v>11</v>
      </c>
      <c r="S6542" s="45">
        <v>889.12757049758386</v>
      </c>
      <c r="T6542" s="44">
        <v>6539</v>
      </c>
      <c r="U6542" s="34">
        <v>273</v>
      </c>
      <c r="V6542" s="34">
        <v>11</v>
      </c>
      <c r="W6542" s="45">
        <v>2410.1711798325541</v>
      </c>
    </row>
    <row r="6543" spans="12:23" x14ac:dyDescent="0.3">
      <c r="L6543" s="44">
        <v>6540</v>
      </c>
      <c r="M6543" s="34">
        <v>273</v>
      </c>
      <c r="N6543" s="34">
        <v>12</v>
      </c>
      <c r="O6543" s="45">
        <v>458.30440000744471</v>
      </c>
      <c r="P6543" s="44">
        <v>6540</v>
      </c>
      <c r="Q6543" s="34">
        <v>273</v>
      </c>
      <c r="R6543" s="34">
        <v>12</v>
      </c>
      <c r="S6543" s="45">
        <v>576.89754665108865</v>
      </c>
      <c r="T6543" s="44">
        <v>6540</v>
      </c>
      <c r="U6543" s="34">
        <v>273</v>
      </c>
      <c r="V6543" s="34">
        <v>12</v>
      </c>
      <c r="W6543" s="45">
        <v>1563.8046628971772</v>
      </c>
    </row>
    <row r="6544" spans="12:23" x14ac:dyDescent="0.3">
      <c r="L6544" s="44">
        <v>6541</v>
      </c>
      <c r="M6544" s="34">
        <v>273</v>
      </c>
      <c r="N6544" s="34">
        <v>13</v>
      </c>
      <c r="O6544" s="45">
        <v>124.08168006586648</v>
      </c>
      <c r="P6544" s="44">
        <v>6541</v>
      </c>
      <c r="Q6544" s="34">
        <v>273</v>
      </c>
      <c r="R6544" s="34">
        <v>13</v>
      </c>
      <c r="S6544" s="45">
        <v>156.18967832990668</v>
      </c>
      <c r="T6544" s="44">
        <v>6541</v>
      </c>
      <c r="U6544" s="34">
        <v>273</v>
      </c>
      <c r="V6544" s="34">
        <v>13</v>
      </c>
      <c r="W6544" s="45">
        <v>423.38565779417723</v>
      </c>
    </row>
    <row r="6545" spans="12:23" x14ac:dyDescent="0.3">
      <c r="L6545" s="44">
        <v>6542</v>
      </c>
      <c r="M6545" s="34">
        <v>273</v>
      </c>
      <c r="N6545" s="34">
        <v>14</v>
      </c>
      <c r="O6545" s="45">
        <v>305.57251606691636</v>
      </c>
      <c r="P6545" s="44">
        <v>6542</v>
      </c>
      <c r="Q6545" s="34">
        <v>273</v>
      </c>
      <c r="R6545" s="34">
        <v>14</v>
      </c>
      <c r="S6545" s="45">
        <v>384.64399390479531</v>
      </c>
      <c r="T6545" s="44">
        <v>6542</v>
      </c>
      <c r="U6545" s="34">
        <v>273</v>
      </c>
      <c r="V6545" s="34">
        <v>14</v>
      </c>
      <c r="W6545" s="45">
        <v>1042.6601304087503</v>
      </c>
    </row>
    <row r="6546" spans="12:23" x14ac:dyDescent="0.3">
      <c r="L6546" s="44">
        <v>6543</v>
      </c>
      <c r="M6546" s="34">
        <v>273</v>
      </c>
      <c r="N6546" s="34">
        <v>15</v>
      </c>
      <c r="O6546" s="45">
        <v>267.37224423403393</v>
      </c>
      <c r="P6546" s="44">
        <v>6543</v>
      </c>
      <c r="Q6546" s="34">
        <v>273</v>
      </c>
      <c r="R6546" s="34">
        <v>15</v>
      </c>
      <c r="S6546" s="45">
        <v>336.55882801627979</v>
      </c>
      <c r="T6546" s="44">
        <v>6543</v>
      </c>
      <c r="U6546" s="34">
        <v>273</v>
      </c>
      <c r="V6546" s="34">
        <v>15</v>
      </c>
      <c r="W6546" s="45">
        <v>912.31496414975129</v>
      </c>
    </row>
    <row r="6547" spans="12:23" x14ac:dyDescent="0.3">
      <c r="L6547" s="44">
        <v>6544</v>
      </c>
      <c r="M6547" s="34">
        <v>273</v>
      </c>
      <c r="N6547" s="34">
        <v>16</v>
      </c>
      <c r="O6547" s="45">
        <v>315.1126978264225</v>
      </c>
      <c r="P6547" s="44">
        <v>6544</v>
      </c>
      <c r="Q6547" s="34">
        <v>273</v>
      </c>
      <c r="R6547" s="34">
        <v>16</v>
      </c>
      <c r="S6547" s="45">
        <v>396.6528409758144</v>
      </c>
      <c r="T6547" s="44">
        <v>6544</v>
      </c>
      <c r="U6547" s="34">
        <v>273</v>
      </c>
      <c r="V6547" s="34">
        <v>16</v>
      </c>
      <c r="W6547" s="45">
        <v>1075.2126887524189</v>
      </c>
    </row>
    <row r="6548" spans="12:23" x14ac:dyDescent="0.3">
      <c r="L6548" s="44">
        <v>6545</v>
      </c>
      <c r="M6548" s="34">
        <v>273</v>
      </c>
      <c r="N6548" s="34">
        <v>17</v>
      </c>
      <c r="O6548" s="45">
        <v>420.05469718098982</v>
      </c>
      <c r="P6548" s="44">
        <v>6545</v>
      </c>
      <c r="Q6548" s="34">
        <v>273</v>
      </c>
      <c r="R6548" s="34">
        <v>17</v>
      </c>
      <c r="S6548" s="45">
        <v>528.750158757024</v>
      </c>
      <c r="T6548" s="44">
        <v>6545</v>
      </c>
      <c r="U6548" s="34">
        <v>273</v>
      </c>
      <c r="V6548" s="34">
        <v>17</v>
      </c>
      <c r="W6548" s="45">
        <v>1433.2908305327708</v>
      </c>
    </row>
    <row r="6549" spans="12:23" x14ac:dyDescent="0.3">
      <c r="L6549" s="44">
        <v>6546</v>
      </c>
      <c r="M6549" s="34">
        <v>273</v>
      </c>
      <c r="N6549" s="34">
        <v>18</v>
      </c>
      <c r="O6549" s="45">
        <v>591.83728604438659</v>
      </c>
      <c r="P6549" s="44">
        <v>6546</v>
      </c>
      <c r="Q6549" s="34">
        <v>273</v>
      </c>
      <c r="R6549" s="34">
        <v>18</v>
      </c>
      <c r="S6549" s="45">
        <v>744.98407244202554</v>
      </c>
      <c r="T6549" s="44">
        <v>6546</v>
      </c>
      <c r="U6549" s="34">
        <v>273</v>
      </c>
      <c r="V6549" s="34">
        <v>18</v>
      </c>
      <c r="W6549" s="45">
        <v>2019.4392800452888</v>
      </c>
    </row>
    <row r="6550" spans="12:23" x14ac:dyDescent="0.3">
      <c r="L6550" s="44">
        <v>6547</v>
      </c>
      <c r="M6550" s="34">
        <v>273</v>
      </c>
      <c r="N6550" s="34">
        <v>19</v>
      </c>
      <c r="O6550" s="45">
        <v>563.30571655429901</v>
      </c>
      <c r="P6550" s="44">
        <v>6547</v>
      </c>
      <c r="Q6550" s="34">
        <v>273</v>
      </c>
      <c r="R6550" s="34">
        <v>19</v>
      </c>
      <c r="S6550" s="45">
        <v>709.06953083895735</v>
      </c>
      <c r="T6550" s="44">
        <v>6547</v>
      </c>
      <c r="U6550" s="34">
        <v>273</v>
      </c>
      <c r="V6550" s="34">
        <v>19</v>
      </c>
      <c r="W6550" s="45">
        <v>1922.0852040040179</v>
      </c>
    </row>
    <row r="6551" spans="12:23" x14ac:dyDescent="0.3">
      <c r="L6551" s="44">
        <v>6548</v>
      </c>
      <c r="M6551" s="34">
        <v>273</v>
      </c>
      <c r="N6551" s="34">
        <v>20</v>
      </c>
      <c r="O6551" s="45">
        <v>658.73719274550365</v>
      </c>
      <c r="P6551" s="44">
        <v>6548</v>
      </c>
      <c r="Q6551" s="34">
        <v>273</v>
      </c>
      <c r="R6551" s="34">
        <v>20</v>
      </c>
      <c r="S6551" s="45">
        <v>829.19533475247738</v>
      </c>
      <c r="T6551" s="44">
        <v>6548</v>
      </c>
      <c r="U6551" s="34">
        <v>273</v>
      </c>
      <c r="V6551" s="34">
        <v>20</v>
      </c>
      <c r="W6551" s="45">
        <v>2247.7119871039458</v>
      </c>
    </row>
    <row r="6552" spans="12:23" x14ac:dyDescent="0.3">
      <c r="L6552" s="44">
        <v>6549</v>
      </c>
      <c r="M6552" s="34">
        <v>273</v>
      </c>
      <c r="N6552" s="34">
        <v>21</v>
      </c>
      <c r="O6552" s="45">
        <v>381.90385634167973</v>
      </c>
      <c r="P6552" s="44">
        <v>6549</v>
      </c>
      <c r="Q6552" s="34">
        <v>273</v>
      </c>
      <c r="R6552" s="34">
        <v>21</v>
      </c>
      <c r="S6552" s="45">
        <v>480.72721487405744</v>
      </c>
      <c r="T6552" s="44">
        <v>6549</v>
      </c>
      <c r="U6552" s="34">
        <v>273</v>
      </c>
      <c r="V6552" s="34">
        <v>21</v>
      </c>
      <c r="W6552" s="45">
        <v>1303.1143303791782</v>
      </c>
    </row>
    <row r="6553" spans="12:23" x14ac:dyDescent="0.3">
      <c r="L6553" s="44">
        <v>6550</v>
      </c>
      <c r="M6553" s="34">
        <v>273</v>
      </c>
      <c r="N6553" s="34">
        <v>22</v>
      </c>
      <c r="O6553" s="45">
        <v>859.06123729770286</v>
      </c>
      <c r="P6553" s="44">
        <v>6550</v>
      </c>
      <c r="Q6553" s="34">
        <v>273</v>
      </c>
      <c r="R6553" s="34">
        <v>22</v>
      </c>
      <c r="S6553" s="45">
        <v>1081.3562344416573</v>
      </c>
      <c r="T6553" s="44">
        <v>6550</v>
      </c>
      <c r="U6553" s="34">
        <v>273</v>
      </c>
      <c r="V6553" s="34">
        <v>22</v>
      </c>
      <c r="W6553" s="45">
        <v>2931.2482458788172</v>
      </c>
    </row>
    <row r="6554" spans="12:23" x14ac:dyDescent="0.3">
      <c r="L6554" s="44">
        <v>6551</v>
      </c>
      <c r="M6554" s="34">
        <v>273</v>
      </c>
      <c r="N6554" s="34">
        <v>23</v>
      </c>
      <c r="O6554" s="45">
        <v>57.320180146752755</v>
      </c>
      <c r="P6554" s="44">
        <v>6551</v>
      </c>
      <c r="Q6554" s="34">
        <v>273</v>
      </c>
      <c r="R6554" s="34">
        <v>23</v>
      </c>
      <c r="S6554" s="45">
        <v>72.152637634993141</v>
      </c>
      <c r="T6554" s="44">
        <v>6551</v>
      </c>
      <c r="U6554" s="34">
        <v>273</v>
      </c>
      <c r="V6554" s="34">
        <v>23</v>
      </c>
      <c r="W6554" s="45">
        <v>195.58521583066207</v>
      </c>
    </row>
    <row r="6555" spans="12:23" x14ac:dyDescent="0.3">
      <c r="L6555" s="44">
        <v>6552</v>
      </c>
      <c r="M6555" s="34">
        <v>273</v>
      </c>
      <c r="N6555" s="34">
        <v>24</v>
      </c>
      <c r="O6555" s="45">
        <v>0</v>
      </c>
      <c r="P6555" s="44">
        <v>6552</v>
      </c>
      <c r="Q6555" s="34">
        <v>273</v>
      </c>
      <c r="R6555" s="34">
        <v>24</v>
      </c>
      <c r="S6555" s="45">
        <v>0</v>
      </c>
      <c r="T6555" s="44">
        <v>6552</v>
      </c>
      <c r="U6555" s="34">
        <v>273</v>
      </c>
      <c r="V6555" s="34">
        <v>24</v>
      </c>
      <c r="W6555" s="45">
        <v>0</v>
      </c>
    </row>
    <row r="6556" spans="12:23" x14ac:dyDescent="0.3">
      <c r="L6556" s="44">
        <v>6553</v>
      </c>
      <c r="M6556" s="34">
        <v>274</v>
      </c>
      <c r="N6556" s="34">
        <v>1</v>
      </c>
      <c r="O6556" s="45">
        <v>171.81224745954057</v>
      </c>
      <c r="P6556" s="44">
        <v>6553</v>
      </c>
      <c r="Q6556" s="34">
        <v>274</v>
      </c>
      <c r="R6556" s="34">
        <v>1</v>
      </c>
      <c r="S6556" s="45">
        <v>216.27124688833146</v>
      </c>
      <c r="T6556" s="44">
        <v>6553</v>
      </c>
      <c r="U6556" s="34">
        <v>274</v>
      </c>
      <c r="V6556" s="34">
        <v>1</v>
      </c>
      <c r="W6556" s="45">
        <v>586.24964917576347</v>
      </c>
    </row>
    <row r="6557" spans="12:23" x14ac:dyDescent="0.3">
      <c r="L6557" s="44">
        <v>6554</v>
      </c>
      <c r="M6557" s="34">
        <v>274</v>
      </c>
      <c r="N6557" s="34">
        <v>2</v>
      </c>
      <c r="O6557" s="45">
        <v>0</v>
      </c>
      <c r="P6557" s="44">
        <v>6554</v>
      </c>
      <c r="Q6557" s="34">
        <v>274</v>
      </c>
      <c r="R6557" s="34">
        <v>2</v>
      </c>
      <c r="S6557" s="45">
        <v>0</v>
      </c>
      <c r="T6557" s="44">
        <v>6554</v>
      </c>
      <c r="U6557" s="34">
        <v>274</v>
      </c>
      <c r="V6557" s="34">
        <v>2</v>
      </c>
      <c r="W6557" s="45">
        <v>0</v>
      </c>
    </row>
    <row r="6558" spans="12:23" x14ac:dyDescent="0.3">
      <c r="L6558" s="44">
        <v>6555</v>
      </c>
      <c r="M6558" s="34">
        <v>274</v>
      </c>
      <c r="N6558" s="34">
        <v>3</v>
      </c>
      <c r="O6558" s="45">
        <v>47.779998387246657</v>
      </c>
      <c r="P6558" s="44">
        <v>6555</v>
      </c>
      <c r="Q6558" s="34">
        <v>274</v>
      </c>
      <c r="R6558" s="34">
        <v>3</v>
      </c>
      <c r="S6558" s="45">
        <v>60.143790563974115</v>
      </c>
      <c r="T6558" s="44">
        <v>6555</v>
      </c>
      <c r="U6558" s="34">
        <v>274</v>
      </c>
      <c r="V6558" s="34">
        <v>3</v>
      </c>
      <c r="W6558" s="45">
        <v>163.0326574869938</v>
      </c>
    </row>
    <row r="6559" spans="12:23" x14ac:dyDescent="0.3">
      <c r="L6559" s="44">
        <v>6556</v>
      </c>
      <c r="M6559" s="34">
        <v>274</v>
      </c>
      <c r="N6559" s="34">
        <v>4</v>
      </c>
      <c r="O6559" s="45">
        <v>716.08703148840027</v>
      </c>
      <c r="P6559" s="44">
        <v>6556</v>
      </c>
      <c r="Q6559" s="34">
        <v>274</v>
      </c>
      <c r="R6559" s="34">
        <v>4</v>
      </c>
      <c r="S6559" s="45">
        <v>901.3853055908005</v>
      </c>
      <c r="T6559" s="44">
        <v>6556</v>
      </c>
      <c r="U6559" s="34">
        <v>274</v>
      </c>
      <c r="V6559" s="34">
        <v>4</v>
      </c>
      <c r="W6559" s="45">
        <v>2443.3984025978534</v>
      </c>
    </row>
    <row r="6560" spans="12:23" x14ac:dyDescent="0.3">
      <c r="L6560" s="44">
        <v>6557</v>
      </c>
      <c r="M6560" s="34">
        <v>274</v>
      </c>
      <c r="N6560" s="34">
        <v>5</v>
      </c>
      <c r="O6560" s="45">
        <v>0</v>
      </c>
      <c r="P6560" s="44">
        <v>6557</v>
      </c>
      <c r="Q6560" s="34">
        <v>274</v>
      </c>
      <c r="R6560" s="34">
        <v>5</v>
      </c>
      <c r="S6560" s="45">
        <v>0</v>
      </c>
      <c r="T6560" s="44">
        <v>6557</v>
      </c>
      <c r="U6560" s="34">
        <v>274</v>
      </c>
      <c r="V6560" s="34">
        <v>5</v>
      </c>
      <c r="W6560" s="45">
        <v>0</v>
      </c>
    </row>
    <row r="6561" spans="12:23" x14ac:dyDescent="0.3">
      <c r="L6561" s="44">
        <v>6558</v>
      </c>
      <c r="M6561" s="34">
        <v>274</v>
      </c>
      <c r="N6561" s="34">
        <v>6</v>
      </c>
      <c r="O6561" s="45">
        <v>218.84089474448416</v>
      </c>
      <c r="P6561" s="44">
        <v>6558</v>
      </c>
      <c r="Q6561" s="34">
        <v>274</v>
      </c>
      <c r="R6561" s="34">
        <v>6</v>
      </c>
      <c r="S6561" s="45">
        <v>275.4692629679559</v>
      </c>
      <c r="T6561" s="44">
        <v>6558</v>
      </c>
      <c r="U6561" s="34">
        <v>274</v>
      </c>
      <c r="V6561" s="34">
        <v>6</v>
      </c>
      <c r="W6561" s="45">
        <v>746.7185818605617</v>
      </c>
    </row>
    <row r="6562" spans="12:23" x14ac:dyDescent="0.3">
      <c r="L6562" s="44">
        <v>6559</v>
      </c>
      <c r="M6562" s="34">
        <v>274</v>
      </c>
      <c r="N6562" s="34">
        <v>7</v>
      </c>
      <c r="O6562" s="45">
        <v>894.01883595222466</v>
      </c>
      <c r="P6562" s="44">
        <v>6559</v>
      </c>
      <c r="Q6562" s="34">
        <v>274</v>
      </c>
      <c r="R6562" s="34">
        <v>7</v>
      </c>
      <c r="S6562" s="45">
        <v>1125.3596367661373</v>
      </c>
      <c r="T6562" s="44">
        <v>6559</v>
      </c>
      <c r="U6562" s="34">
        <v>274</v>
      </c>
      <c r="V6562" s="34">
        <v>7</v>
      </c>
      <c r="W6562" s="45">
        <v>3050.5289156230774</v>
      </c>
    </row>
    <row r="6563" spans="12:23" x14ac:dyDescent="0.3">
      <c r="L6563" s="44">
        <v>6560</v>
      </c>
      <c r="M6563" s="34">
        <v>274</v>
      </c>
      <c r="N6563" s="34">
        <v>8</v>
      </c>
      <c r="O6563" s="45">
        <v>732.44869036092052</v>
      </c>
      <c r="P6563" s="44">
        <v>6560</v>
      </c>
      <c r="Q6563" s="34">
        <v>274</v>
      </c>
      <c r="R6563" s="34">
        <v>8</v>
      </c>
      <c r="S6563" s="45">
        <v>921.98078942762515</v>
      </c>
      <c r="T6563" s="44">
        <v>6560</v>
      </c>
      <c r="U6563" s="34">
        <v>274</v>
      </c>
      <c r="V6563" s="34">
        <v>8</v>
      </c>
      <c r="W6563" s="45">
        <v>2499.22688348777</v>
      </c>
    </row>
    <row r="6564" spans="12:23" x14ac:dyDescent="0.3">
      <c r="L6564" s="44">
        <v>6561</v>
      </c>
      <c r="M6564" s="34">
        <v>274</v>
      </c>
      <c r="N6564" s="34">
        <v>9</v>
      </c>
      <c r="O6564" s="45">
        <v>304.30708263145857</v>
      </c>
      <c r="P6564" s="44">
        <v>6561</v>
      </c>
      <c r="Q6564" s="34">
        <v>274</v>
      </c>
      <c r="R6564" s="34">
        <v>9</v>
      </c>
      <c r="S6564" s="45">
        <v>383.05111056273267</v>
      </c>
      <c r="T6564" s="44">
        <v>6561</v>
      </c>
      <c r="U6564" s="34">
        <v>274</v>
      </c>
      <c r="V6564" s="34">
        <v>9</v>
      </c>
      <c r="W6564" s="45">
        <v>1038.3422781103156</v>
      </c>
    </row>
    <row r="6565" spans="12:23" x14ac:dyDescent="0.3">
      <c r="L6565" s="44">
        <v>6562</v>
      </c>
      <c r="M6565" s="34">
        <v>274</v>
      </c>
      <c r="N6565" s="34">
        <v>10</v>
      </c>
      <c r="O6565" s="45">
        <v>494.54720449485353</v>
      </c>
      <c r="P6565" s="44">
        <v>6562</v>
      </c>
      <c r="Q6565" s="34">
        <v>274</v>
      </c>
      <c r="R6565" s="34">
        <v>10</v>
      </c>
      <c r="S6565" s="45">
        <v>622.51872111985131</v>
      </c>
      <c r="T6565" s="44">
        <v>6562</v>
      </c>
      <c r="U6565" s="34">
        <v>274</v>
      </c>
      <c r="V6565" s="34">
        <v>10</v>
      </c>
      <c r="W6565" s="45">
        <v>1687.4706513820356</v>
      </c>
    </row>
    <row r="6566" spans="12:23" x14ac:dyDescent="0.3">
      <c r="L6566" s="44">
        <v>6563</v>
      </c>
      <c r="M6566" s="34">
        <v>274</v>
      </c>
      <c r="N6566" s="34">
        <v>11</v>
      </c>
      <c r="O6566" s="45">
        <v>313.90658158325181</v>
      </c>
      <c r="P6566" s="44">
        <v>6563</v>
      </c>
      <c r="Q6566" s="34">
        <v>274</v>
      </c>
      <c r="R6566" s="34">
        <v>11</v>
      </c>
      <c r="S6566" s="45">
        <v>395.13462404041093</v>
      </c>
      <c r="T6566" s="44">
        <v>6563</v>
      </c>
      <c r="U6566" s="34">
        <v>274</v>
      </c>
      <c r="V6566" s="34">
        <v>11</v>
      </c>
      <c r="W6566" s="45">
        <v>1071.0972357804731</v>
      </c>
    </row>
    <row r="6567" spans="12:23" x14ac:dyDescent="0.3">
      <c r="L6567" s="44">
        <v>6564</v>
      </c>
      <c r="M6567" s="34">
        <v>274</v>
      </c>
      <c r="N6567" s="34">
        <v>12</v>
      </c>
      <c r="O6567" s="45">
        <v>675.32623418845844</v>
      </c>
      <c r="P6567" s="44">
        <v>6564</v>
      </c>
      <c r="Q6567" s="34">
        <v>274</v>
      </c>
      <c r="R6567" s="34">
        <v>12</v>
      </c>
      <c r="S6567" s="45">
        <v>850.07703981482973</v>
      </c>
      <c r="T6567" s="44">
        <v>6564</v>
      </c>
      <c r="U6567" s="34">
        <v>274</v>
      </c>
      <c r="V6567" s="34">
        <v>12</v>
      </c>
      <c r="W6567" s="45">
        <v>2304.3163320787394</v>
      </c>
    </row>
    <row r="6568" spans="12:23" x14ac:dyDescent="0.3">
      <c r="L6568" s="44">
        <v>6565</v>
      </c>
      <c r="M6568" s="34">
        <v>274</v>
      </c>
      <c r="N6568" s="34">
        <v>13</v>
      </c>
      <c r="O6568" s="45">
        <v>313.90658158325181</v>
      </c>
      <c r="P6568" s="44">
        <v>6565</v>
      </c>
      <c r="Q6568" s="34">
        <v>274</v>
      </c>
      <c r="R6568" s="34">
        <v>13</v>
      </c>
      <c r="S6568" s="45">
        <v>395.13462404041093</v>
      </c>
      <c r="T6568" s="44">
        <v>6565</v>
      </c>
      <c r="U6568" s="34">
        <v>274</v>
      </c>
      <c r="V6568" s="34">
        <v>13</v>
      </c>
      <c r="W6568" s="45">
        <v>1071.0972357804731</v>
      </c>
    </row>
    <row r="6569" spans="12:23" x14ac:dyDescent="0.3">
      <c r="L6569" s="44">
        <v>6566</v>
      </c>
      <c r="M6569" s="34">
        <v>274</v>
      </c>
      <c r="N6569" s="34">
        <v>14</v>
      </c>
      <c r="O6569" s="45">
        <v>256.80389780821827</v>
      </c>
      <c r="P6569" s="44">
        <v>6566</v>
      </c>
      <c r="Q6569" s="34">
        <v>274</v>
      </c>
      <c r="R6569" s="34">
        <v>14</v>
      </c>
      <c r="S6569" s="45">
        <v>323.25576322983471</v>
      </c>
      <c r="T6569" s="44">
        <v>6566</v>
      </c>
      <c r="U6569" s="34">
        <v>274</v>
      </c>
      <c r="V6569" s="34">
        <v>14</v>
      </c>
      <c r="W6569" s="45">
        <v>876.25415081360427</v>
      </c>
    </row>
    <row r="6570" spans="12:23" x14ac:dyDescent="0.3">
      <c r="L6570" s="44">
        <v>6567</v>
      </c>
      <c r="M6570" s="34">
        <v>274</v>
      </c>
      <c r="N6570" s="34">
        <v>15</v>
      </c>
      <c r="O6570" s="45">
        <v>313.93624017939538</v>
      </c>
      <c r="P6570" s="44">
        <v>6567</v>
      </c>
      <c r="Q6570" s="34">
        <v>274</v>
      </c>
      <c r="R6570" s="34">
        <v>15</v>
      </c>
      <c r="S6570" s="45">
        <v>395.17195724374062</v>
      </c>
      <c r="T6570" s="44">
        <v>6567</v>
      </c>
      <c r="U6570" s="34">
        <v>274</v>
      </c>
      <c r="V6570" s="34">
        <v>15</v>
      </c>
      <c r="W6570" s="45">
        <v>1071.1984354437179</v>
      </c>
    </row>
    <row r="6571" spans="12:23" x14ac:dyDescent="0.3">
      <c r="L6571" s="44">
        <v>6568</v>
      </c>
      <c r="M6571" s="34">
        <v>274</v>
      </c>
      <c r="N6571" s="34">
        <v>16</v>
      </c>
      <c r="O6571" s="45">
        <v>256.80389780821827</v>
      </c>
      <c r="P6571" s="44">
        <v>6568</v>
      </c>
      <c r="Q6571" s="34">
        <v>274</v>
      </c>
      <c r="R6571" s="34">
        <v>16</v>
      </c>
      <c r="S6571" s="45">
        <v>323.25576322983471</v>
      </c>
      <c r="T6571" s="44">
        <v>6568</v>
      </c>
      <c r="U6571" s="34">
        <v>274</v>
      </c>
      <c r="V6571" s="34">
        <v>16</v>
      </c>
      <c r="W6571" s="45">
        <v>876.25415081360427</v>
      </c>
    </row>
    <row r="6572" spans="12:23" x14ac:dyDescent="0.3">
      <c r="L6572" s="44">
        <v>6569</v>
      </c>
      <c r="M6572" s="34">
        <v>274</v>
      </c>
      <c r="N6572" s="34">
        <v>17</v>
      </c>
      <c r="O6572" s="45">
        <v>209.22162339526196</v>
      </c>
      <c r="P6572" s="44">
        <v>6569</v>
      </c>
      <c r="Q6572" s="34">
        <v>274</v>
      </c>
      <c r="R6572" s="34">
        <v>17</v>
      </c>
      <c r="S6572" s="45">
        <v>263.36086068805798</v>
      </c>
      <c r="T6572" s="44">
        <v>6569</v>
      </c>
      <c r="U6572" s="34">
        <v>274</v>
      </c>
      <c r="V6572" s="34">
        <v>17</v>
      </c>
      <c r="W6572" s="45">
        <v>713.89615774824119</v>
      </c>
    </row>
    <row r="6573" spans="12:23" x14ac:dyDescent="0.3">
      <c r="L6573" s="44">
        <v>6570</v>
      </c>
      <c r="M6573" s="34">
        <v>274</v>
      </c>
      <c r="N6573" s="34">
        <v>18</v>
      </c>
      <c r="O6573" s="45">
        <v>637.31380013115177</v>
      </c>
      <c r="P6573" s="44">
        <v>6570</v>
      </c>
      <c r="Q6573" s="34">
        <v>274</v>
      </c>
      <c r="R6573" s="34">
        <v>18</v>
      </c>
      <c r="S6573" s="45">
        <v>802.22831754740162</v>
      </c>
      <c r="T6573" s="44">
        <v>6570</v>
      </c>
      <c r="U6573" s="34">
        <v>274</v>
      </c>
      <c r="V6573" s="34">
        <v>18</v>
      </c>
      <c r="W6573" s="45">
        <v>2174.6120970202892</v>
      </c>
    </row>
    <row r="6574" spans="12:23" x14ac:dyDescent="0.3">
      <c r="L6574" s="44">
        <v>6571</v>
      </c>
      <c r="M6574" s="34">
        <v>274</v>
      </c>
      <c r="N6574" s="34">
        <v>19</v>
      </c>
      <c r="O6574" s="45">
        <v>351.90912944184396</v>
      </c>
      <c r="P6574" s="44">
        <v>6571</v>
      </c>
      <c r="Q6574" s="34">
        <v>274</v>
      </c>
      <c r="R6574" s="34">
        <v>19</v>
      </c>
      <c r="S6574" s="45">
        <v>442.97090190672918</v>
      </c>
      <c r="T6574" s="44">
        <v>6571</v>
      </c>
      <c r="U6574" s="34">
        <v>274</v>
      </c>
      <c r="V6574" s="34">
        <v>19</v>
      </c>
      <c r="W6574" s="45">
        <v>1200.7677376178419</v>
      </c>
    </row>
    <row r="6575" spans="12:23" x14ac:dyDescent="0.3">
      <c r="L6575" s="44">
        <v>6572</v>
      </c>
      <c r="M6575" s="34">
        <v>274</v>
      </c>
      <c r="N6575" s="34">
        <v>20</v>
      </c>
      <c r="O6575" s="45">
        <v>313.90658158325181</v>
      </c>
      <c r="P6575" s="44">
        <v>6572</v>
      </c>
      <c r="Q6575" s="34">
        <v>274</v>
      </c>
      <c r="R6575" s="34">
        <v>20</v>
      </c>
      <c r="S6575" s="45">
        <v>395.13462404041093</v>
      </c>
      <c r="T6575" s="44">
        <v>6572</v>
      </c>
      <c r="U6575" s="34">
        <v>274</v>
      </c>
      <c r="V6575" s="34">
        <v>20</v>
      </c>
      <c r="W6575" s="45">
        <v>1071.0972357804731</v>
      </c>
    </row>
    <row r="6576" spans="12:23" x14ac:dyDescent="0.3">
      <c r="L6576" s="44">
        <v>6573</v>
      </c>
      <c r="M6576" s="34">
        <v>274</v>
      </c>
      <c r="N6576" s="34">
        <v>21</v>
      </c>
      <c r="O6576" s="45">
        <v>447.13299546004373</v>
      </c>
      <c r="P6576" s="44">
        <v>6573</v>
      </c>
      <c r="Q6576" s="34">
        <v>274</v>
      </c>
      <c r="R6576" s="34">
        <v>21</v>
      </c>
      <c r="S6576" s="45">
        <v>562.83537339694203</v>
      </c>
      <c r="T6576" s="44">
        <v>6573</v>
      </c>
      <c r="U6576" s="34">
        <v>274</v>
      </c>
      <c r="V6576" s="34">
        <v>21</v>
      </c>
      <c r="W6576" s="45">
        <v>1525.6861230750576</v>
      </c>
    </row>
    <row r="6577" spans="12:23" x14ac:dyDescent="0.3">
      <c r="L6577" s="44">
        <v>6574</v>
      </c>
      <c r="M6577" s="34">
        <v>274</v>
      </c>
      <c r="N6577" s="34">
        <v>22</v>
      </c>
      <c r="O6577" s="45">
        <v>237.80262387892222</v>
      </c>
      <c r="P6577" s="44">
        <v>6574</v>
      </c>
      <c r="Q6577" s="34">
        <v>274</v>
      </c>
      <c r="R6577" s="34">
        <v>22</v>
      </c>
      <c r="S6577" s="45">
        <v>299.33762429667564</v>
      </c>
      <c r="T6577" s="44">
        <v>6574</v>
      </c>
      <c r="U6577" s="34">
        <v>274</v>
      </c>
      <c r="V6577" s="34">
        <v>22</v>
      </c>
      <c r="W6577" s="45">
        <v>811.41889989492006</v>
      </c>
    </row>
    <row r="6578" spans="12:23" x14ac:dyDescent="0.3">
      <c r="L6578" s="44">
        <v>6575</v>
      </c>
      <c r="M6578" s="34">
        <v>274</v>
      </c>
      <c r="N6578" s="34">
        <v>23</v>
      </c>
      <c r="O6578" s="45">
        <v>152.23757400480264</v>
      </c>
      <c r="P6578" s="44">
        <v>6575</v>
      </c>
      <c r="Q6578" s="34">
        <v>274</v>
      </c>
      <c r="R6578" s="34">
        <v>23</v>
      </c>
      <c r="S6578" s="45">
        <v>191.63133269080018</v>
      </c>
      <c r="T6578" s="44">
        <v>6575</v>
      </c>
      <c r="U6578" s="34">
        <v>274</v>
      </c>
      <c r="V6578" s="34">
        <v>23</v>
      </c>
      <c r="W6578" s="45">
        <v>519.45787143435064</v>
      </c>
    </row>
    <row r="6579" spans="12:23" x14ac:dyDescent="0.3">
      <c r="L6579" s="44">
        <v>6576</v>
      </c>
      <c r="M6579" s="34">
        <v>274</v>
      </c>
      <c r="N6579" s="34">
        <v>24</v>
      </c>
      <c r="O6579" s="45">
        <v>1912.1193519703165</v>
      </c>
      <c r="P6579" s="44">
        <v>6576</v>
      </c>
      <c r="Q6579" s="34">
        <v>274</v>
      </c>
      <c r="R6579" s="34">
        <v>24</v>
      </c>
      <c r="S6579" s="45">
        <v>2406.9089518621822</v>
      </c>
      <c r="T6579" s="44">
        <v>6576</v>
      </c>
      <c r="U6579" s="34">
        <v>274</v>
      </c>
      <c r="V6579" s="34">
        <v>24</v>
      </c>
      <c r="W6579" s="45">
        <v>6524.4434890403345</v>
      </c>
    </row>
    <row r="6580" spans="12:23" x14ac:dyDescent="0.3">
      <c r="L6580" s="44">
        <v>6577</v>
      </c>
      <c r="M6580" s="34">
        <v>275</v>
      </c>
      <c r="N6580" s="34">
        <v>1</v>
      </c>
      <c r="O6580" s="45">
        <v>722.95793959498724</v>
      </c>
      <c r="P6580" s="44">
        <v>6577</v>
      </c>
      <c r="Q6580" s="34">
        <v>275</v>
      </c>
      <c r="R6580" s="34">
        <v>1</v>
      </c>
      <c r="S6580" s="45">
        <v>910.03416436215571</v>
      </c>
      <c r="T6580" s="44">
        <v>6577</v>
      </c>
      <c r="U6580" s="34">
        <v>275</v>
      </c>
      <c r="V6580" s="34">
        <v>1</v>
      </c>
      <c r="W6580" s="45">
        <v>2466.8429912495099</v>
      </c>
    </row>
    <row r="6581" spans="12:23" x14ac:dyDescent="0.3">
      <c r="L6581" s="44">
        <v>6578</v>
      </c>
      <c r="M6581" s="34">
        <v>275</v>
      </c>
      <c r="N6581" s="34">
        <v>2</v>
      </c>
      <c r="O6581" s="45">
        <v>684.94550553768056</v>
      </c>
      <c r="P6581" s="44">
        <v>6578</v>
      </c>
      <c r="Q6581" s="34">
        <v>275</v>
      </c>
      <c r="R6581" s="34">
        <v>2</v>
      </c>
      <c r="S6581" s="45">
        <v>862.18544209472759</v>
      </c>
      <c r="T6581" s="44">
        <v>6578</v>
      </c>
      <c r="U6581" s="34">
        <v>275</v>
      </c>
      <c r="V6581" s="34">
        <v>2</v>
      </c>
      <c r="W6581" s="45">
        <v>2337.1387561910597</v>
      </c>
    </row>
    <row r="6582" spans="12:23" x14ac:dyDescent="0.3">
      <c r="L6582" s="44">
        <v>6579</v>
      </c>
      <c r="M6582" s="34">
        <v>275</v>
      </c>
      <c r="N6582" s="34">
        <v>3</v>
      </c>
      <c r="O6582" s="45">
        <v>361.56794558592418</v>
      </c>
      <c r="P6582" s="44">
        <v>6579</v>
      </c>
      <c r="Q6582" s="34">
        <v>275</v>
      </c>
      <c r="R6582" s="34">
        <v>3</v>
      </c>
      <c r="S6582" s="45">
        <v>455.1290817910666</v>
      </c>
      <c r="T6582" s="44">
        <v>6579</v>
      </c>
      <c r="U6582" s="34">
        <v>275</v>
      </c>
      <c r="V6582" s="34">
        <v>3</v>
      </c>
      <c r="W6582" s="45">
        <v>1233.7250946144884</v>
      </c>
    </row>
    <row r="6583" spans="12:23" x14ac:dyDescent="0.3">
      <c r="L6583" s="44">
        <v>6580</v>
      </c>
      <c r="M6583" s="34">
        <v>275</v>
      </c>
      <c r="N6583" s="34">
        <v>4</v>
      </c>
      <c r="O6583" s="45">
        <v>570.75991038504264</v>
      </c>
      <c r="P6583" s="44">
        <v>6580</v>
      </c>
      <c r="Q6583" s="34">
        <v>275</v>
      </c>
      <c r="R6583" s="34">
        <v>4</v>
      </c>
      <c r="S6583" s="45">
        <v>718.452609275795</v>
      </c>
      <c r="T6583" s="44">
        <v>6580</v>
      </c>
      <c r="U6583" s="34">
        <v>275</v>
      </c>
      <c r="V6583" s="34">
        <v>4</v>
      </c>
      <c r="W6583" s="45">
        <v>1947.5200526994852</v>
      </c>
    </row>
    <row r="6584" spans="12:23" x14ac:dyDescent="0.3">
      <c r="L6584" s="44">
        <v>6581</v>
      </c>
      <c r="M6584" s="34">
        <v>275</v>
      </c>
      <c r="N6584" s="34">
        <v>5</v>
      </c>
      <c r="O6584" s="45">
        <v>304.43560321474735</v>
      </c>
      <c r="P6584" s="44">
        <v>6581</v>
      </c>
      <c r="Q6584" s="34">
        <v>275</v>
      </c>
      <c r="R6584" s="34">
        <v>5</v>
      </c>
      <c r="S6584" s="45">
        <v>383.21288777716103</v>
      </c>
      <c r="T6584" s="44">
        <v>6581</v>
      </c>
      <c r="U6584" s="34">
        <v>275</v>
      </c>
      <c r="V6584" s="34">
        <v>5</v>
      </c>
      <c r="W6584" s="45">
        <v>1038.7808099843758</v>
      </c>
    </row>
    <row r="6585" spans="12:23" x14ac:dyDescent="0.3">
      <c r="L6585" s="44">
        <v>6582</v>
      </c>
      <c r="M6585" s="34">
        <v>275</v>
      </c>
      <c r="N6585" s="34">
        <v>6</v>
      </c>
      <c r="O6585" s="45">
        <v>1008.3131792907222</v>
      </c>
      <c r="P6585" s="44">
        <v>6582</v>
      </c>
      <c r="Q6585" s="34">
        <v>275</v>
      </c>
      <c r="R6585" s="34">
        <v>6</v>
      </c>
      <c r="S6585" s="45">
        <v>1269.2293579972786</v>
      </c>
      <c r="T6585" s="44">
        <v>6582</v>
      </c>
      <c r="U6585" s="34">
        <v>275</v>
      </c>
      <c r="V6585" s="34">
        <v>6</v>
      </c>
      <c r="W6585" s="45">
        <v>3440.5186845465487</v>
      </c>
    </row>
    <row r="6586" spans="12:23" x14ac:dyDescent="0.3">
      <c r="L6586" s="44">
        <v>6583</v>
      </c>
      <c r="M6586" s="34">
        <v>275</v>
      </c>
      <c r="N6586" s="34">
        <v>7</v>
      </c>
      <c r="O6586" s="45">
        <v>1151.0402301321624</v>
      </c>
      <c r="P6586" s="44">
        <v>6583</v>
      </c>
      <c r="Q6586" s="34">
        <v>275</v>
      </c>
      <c r="R6586" s="34">
        <v>7</v>
      </c>
      <c r="S6586" s="45">
        <v>1448.8891768203896</v>
      </c>
      <c r="T6586" s="44">
        <v>6583</v>
      </c>
      <c r="U6586" s="34">
        <v>275</v>
      </c>
      <c r="V6586" s="34">
        <v>7</v>
      </c>
      <c r="W6586" s="45">
        <v>3927.5251973004761</v>
      </c>
    </row>
    <row r="6587" spans="12:23" x14ac:dyDescent="0.3">
      <c r="L6587" s="44">
        <v>6584</v>
      </c>
      <c r="M6587" s="34">
        <v>275</v>
      </c>
      <c r="N6587" s="34">
        <v>8</v>
      </c>
      <c r="O6587" s="45">
        <v>818.01374023504013</v>
      </c>
      <c r="P6587" s="44">
        <v>6584</v>
      </c>
      <c r="Q6587" s="34">
        <v>275</v>
      </c>
      <c r="R6587" s="34">
        <v>8</v>
      </c>
      <c r="S6587" s="45">
        <v>1029.6870810335006</v>
      </c>
      <c r="T6587" s="44">
        <v>6584</v>
      </c>
      <c r="U6587" s="34">
        <v>275</v>
      </c>
      <c r="V6587" s="34">
        <v>8</v>
      </c>
      <c r="W6587" s="45">
        <v>2791.1879119483392</v>
      </c>
    </row>
    <row r="6588" spans="12:23" x14ac:dyDescent="0.3">
      <c r="L6588" s="44">
        <v>6585</v>
      </c>
      <c r="M6588" s="34">
        <v>275</v>
      </c>
      <c r="N6588" s="34">
        <v>9</v>
      </c>
      <c r="O6588" s="45">
        <v>637.29402773372249</v>
      </c>
      <c r="P6588" s="44">
        <v>6585</v>
      </c>
      <c r="Q6588" s="34">
        <v>275</v>
      </c>
      <c r="R6588" s="34">
        <v>9</v>
      </c>
      <c r="S6588" s="45">
        <v>802.20342874518155</v>
      </c>
      <c r="T6588" s="44">
        <v>6585</v>
      </c>
      <c r="U6588" s="34">
        <v>275</v>
      </c>
      <c r="V6588" s="34">
        <v>9</v>
      </c>
      <c r="W6588" s="45">
        <v>2174.5446305781252</v>
      </c>
    </row>
    <row r="6589" spans="12:23" x14ac:dyDescent="0.3">
      <c r="L6589" s="44">
        <v>6586</v>
      </c>
      <c r="M6589" s="34">
        <v>275</v>
      </c>
      <c r="N6589" s="34">
        <v>10</v>
      </c>
      <c r="O6589" s="45">
        <v>1017.7643852617979</v>
      </c>
      <c r="P6589" s="44">
        <v>6586</v>
      </c>
      <c r="Q6589" s="34">
        <v>275</v>
      </c>
      <c r="R6589" s="34">
        <v>10</v>
      </c>
      <c r="S6589" s="45">
        <v>1281.126205458309</v>
      </c>
      <c r="T6589" s="44">
        <v>6586</v>
      </c>
      <c r="U6589" s="34">
        <v>275</v>
      </c>
      <c r="V6589" s="34">
        <v>10</v>
      </c>
      <c r="W6589" s="45">
        <v>3472.767643900484</v>
      </c>
    </row>
    <row r="6590" spans="12:23" x14ac:dyDescent="0.3">
      <c r="L6590" s="44">
        <v>6587</v>
      </c>
      <c r="M6590" s="34">
        <v>275</v>
      </c>
      <c r="N6590" s="34">
        <v>11</v>
      </c>
      <c r="O6590" s="45">
        <v>447.04401967161317</v>
      </c>
      <c r="P6590" s="44">
        <v>6587</v>
      </c>
      <c r="Q6590" s="34">
        <v>275</v>
      </c>
      <c r="R6590" s="34">
        <v>11</v>
      </c>
      <c r="S6590" s="45">
        <v>562.72337378695329</v>
      </c>
      <c r="T6590" s="44">
        <v>6587</v>
      </c>
      <c r="U6590" s="34">
        <v>275</v>
      </c>
      <c r="V6590" s="34">
        <v>11</v>
      </c>
      <c r="W6590" s="45">
        <v>1525.3825240853241</v>
      </c>
    </row>
    <row r="6591" spans="12:23" x14ac:dyDescent="0.3">
      <c r="L6591" s="44">
        <v>6588</v>
      </c>
      <c r="M6591" s="34">
        <v>275</v>
      </c>
      <c r="N6591" s="34">
        <v>12</v>
      </c>
      <c r="O6591" s="45">
        <v>542.25799949109842</v>
      </c>
      <c r="P6591" s="44">
        <v>6588</v>
      </c>
      <c r="Q6591" s="34">
        <v>275</v>
      </c>
      <c r="R6591" s="34">
        <v>12</v>
      </c>
      <c r="S6591" s="45">
        <v>682.57540087605628</v>
      </c>
      <c r="T6591" s="44">
        <v>6588</v>
      </c>
      <c r="U6591" s="34">
        <v>275</v>
      </c>
      <c r="V6591" s="34">
        <v>12</v>
      </c>
      <c r="W6591" s="45">
        <v>1850.2671763214585</v>
      </c>
    </row>
    <row r="6592" spans="12:23" x14ac:dyDescent="0.3">
      <c r="L6592" s="44">
        <v>6589</v>
      </c>
      <c r="M6592" s="34">
        <v>275</v>
      </c>
      <c r="N6592" s="34">
        <v>13</v>
      </c>
      <c r="O6592" s="45">
        <v>494.67572507814208</v>
      </c>
      <c r="P6592" s="44">
        <v>6589</v>
      </c>
      <c r="Q6592" s="34">
        <v>275</v>
      </c>
      <c r="R6592" s="34">
        <v>13</v>
      </c>
      <c r="S6592" s="45">
        <v>622.68049833427938</v>
      </c>
      <c r="T6592" s="44">
        <v>6589</v>
      </c>
      <c r="U6592" s="34">
        <v>275</v>
      </c>
      <c r="V6592" s="34">
        <v>13</v>
      </c>
      <c r="W6592" s="45">
        <v>1687.909183256095</v>
      </c>
    </row>
    <row r="6593" spans="12:23" x14ac:dyDescent="0.3">
      <c r="L6593" s="44">
        <v>6590</v>
      </c>
      <c r="M6593" s="34">
        <v>275</v>
      </c>
      <c r="N6593" s="34">
        <v>14</v>
      </c>
      <c r="O6593" s="45">
        <v>589.77107051305313</v>
      </c>
      <c r="P6593" s="44">
        <v>6590</v>
      </c>
      <c r="Q6593" s="34">
        <v>275</v>
      </c>
      <c r="R6593" s="34">
        <v>14</v>
      </c>
      <c r="S6593" s="45">
        <v>742.38319261006382</v>
      </c>
      <c r="T6593" s="44">
        <v>6590</v>
      </c>
      <c r="U6593" s="34">
        <v>275</v>
      </c>
      <c r="V6593" s="34">
        <v>14</v>
      </c>
      <c r="W6593" s="45">
        <v>2012.3890368392506</v>
      </c>
    </row>
    <row r="6594" spans="12:23" x14ac:dyDescent="0.3">
      <c r="L6594" s="44">
        <v>6591</v>
      </c>
      <c r="M6594" s="34">
        <v>275</v>
      </c>
      <c r="N6594" s="34">
        <v>15</v>
      </c>
      <c r="O6594" s="45">
        <v>913.14863046480946</v>
      </c>
      <c r="P6594" s="44">
        <v>6591</v>
      </c>
      <c r="Q6594" s="34">
        <v>275</v>
      </c>
      <c r="R6594" s="34">
        <v>15</v>
      </c>
      <c r="S6594" s="45">
        <v>1149.4395529137248</v>
      </c>
      <c r="T6594" s="44">
        <v>6591</v>
      </c>
      <c r="U6594" s="34">
        <v>275</v>
      </c>
      <c r="V6594" s="34">
        <v>15</v>
      </c>
      <c r="W6594" s="45">
        <v>3115.8026984158214</v>
      </c>
    </row>
    <row r="6595" spans="12:23" x14ac:dyDescent="0.3">
      <c r="L6595" s="44">
        <v>6592</v>
      </c>
      <c r="M6595" s="34">
        <v>275</v>
      </c>
      <c r="N6595" s="34">
        <v>16</v>
      </c>
      <c r="O6595" s="45">
        <v>494.65595268071291</v>
      </c>
      <c r="P6595" s="44">
        <v>6592</v>
      </c>
      <c r="Q6595" s="34">
        <v>275</v>
      </c>
      <c r="R6595" s="34">
        <v>16</v>
      </c>
      <c r="S6595" s="45">
        <v>622.65560953205954</v>
      </c>
      <c r="T6595" s="44">
        <v>6592</v>
      </c>
      <c r="U6595" s="34">
        <v>275</v>
      </c>
      <c r="V6595" s="34">
        <v>16</v>
      </c>
      <c r="W6595" s="45">
        <v>1687.8417168139315</v>
      </c>
    </row>
    <row r="6596" spans="12:23" x14ac:dyDescent="0.3">
      <c r="L6596" s="44">
        <v>6593</v>
      </c>
      <c r="M6596" s="34">
        <v>275</v>
      </c>
      <c r="N6596" s="34">
        <v>17</v>
      </c>
      <c r="O6596" s="45">
        <v>599.17284549055614</v>
      </c>
      <c r="P6596" s="44">
        <v>6593</v>
      </c>
      <c r="Q6596" s="34">
        <v>275</v>
      </c>
      <c r="R6596" s="34">
        <v>17</v>
      </c>
      <c r="S6596" s="45">
        <v>754.21781806554498</v>
      </c>
      <c r="T6596" s="44">
        <v>6593</v>
      </c>
      <c r="U6596" s="34">
        <v>275</v>
      </c>
      <c r="V6596" s="34">
        <v>17</v>
      </c>
      <c r="W6596" s="45">
        <v>2044.4693300877782</v>
      </c>
    </row>
    <row r="6597" spans="12:23" x14ac:dyDescent="0.3">
      <c r="L6597" s="44">
        <v>6594</v>
      </c>
      <c r="M6597" s="34">
        <v>275</v>
      </c>
      <c r="N6597" s="34">
        <v>18</v>
      </c>
      <c r="O6597" s="45">
        <v>570.67093459661203</v>
      </c>
      <c r="P6597" s="44">
        <v>6594</v>
      </c>
      <c r="Q6597" s="34">
        <v>275</v>
      </c>
      <c r="R6597" s="34">
        <v>18</v>
      </c>
      <c r="S6597" s="45">
        <v>718.34060966580626</v>
      </c>
      <c r="T6597" s="44">
        <v>6594</v>
      </c>
      <c r="U6597" s="34">
        <v>275</v>
      </c>
      <c r="V6597" s="34">
        <v>18</v>
      </c>
      <c r="W6597" s="45">
        <v>1947.2164537097515</v>
      </c>
    </row>
    <row r="6598" spans="12:23" x14ac:dyDescent="0.3">
      <c r="L6598" s="44">
        <v>6595</v>
      </c>
      <c r="M6598" s="34">
        <v>275</v>
      </c>
      <c r="N6598" s="34">
        <v>19</v>
      </c>
      <c r="O6598" s="45">
        <v>608.77234444234932</v>
      </c>
      <c r="P6598" s="44">
        <v>6595</v>
      </c>
      <c r="Q6598" s="34">
        <v>275</v>
      </c>
      <c r="R6598" s="34">
        <v>19</v>
      </c>
      <c r="S6598" s="45">
        <v>766.30133154322323</v>
      </c>
      <c r="T6598" s="44">
        <v>6595</v>
      </c>
      <c r="U6598" s="34">
        <v>275</v>
      </c>
      <c r="V6598" s="34">
        <v>19</v>
      </c>
      <c r="W6598" s="45">
        <v>2077.2242877579356</v>
      </c>
    </row>
    <row r="6599" spans="12:23" x14ac:dyDescent="0.3">
      <c r="L6599" s="44">
        <v>6596</v>
      </c>
      <c r="M6599" s="34">
        <v>275</v>
      </c>
      <c r="N6599" s="34">
        <v>20</v>
      </c>
      <c r="O6599" s="45">
        <v>941.7395171471843</v>
      </c>
      <c r="P6599" s="44">
        <v>6596</v>
      </c>
      <c r="Q6599" s="34">
        <v>275</v>
      </c>
      <c r="R6599" s="34">
        <v>20</v>
      </c>
      <c r="S6599" s="45">
        <v>1185.4287609234525</v>
      </c>
      <c r="T6599" s="44">
        <v>6596</v>
      </c>
      <c r="U6599" s="34">
        <v>275</v>
      </c>
      <c r="V6599" s="34">
        <v>20</v>
      </c>
      <c r="W6599" s="45">
        <v>3213.3591737835823</v>
      </c>
    </row>
    <row r="6600" spans="12:23" x14ac:dyDescent="0.3">
      <c r="L6600" s="44">
        <v>6597</v>
      </c>
      <c r="M6600" s="34">
        <v>275</v>
      </c>
      <c r="N6600" s="34">
        <v>21</v>
      </c>
      <c r="O6600" s="45">
        <v>447.03413347289865</v>
      </c>
      <c r="P6600" s="44">
        <v>6597</v>
      </c>
      <c r="Q6600" s="34">
        <v>275</v>
      </c>
      <c r="R6600" s="34">
        <v>21</v>
      </c>
      <c r="S6600" s="45">
        <v>562.71092938584343</v>
      </c>
      <c r="T6600" s="44">
        <v>6597</v>
      </c>
      <c r="U6600" s="34">
        <v>275</v>
      </c>
      <c r="V6600" s="34">
        <v>21</v>
      </c>
      <c r="W6600" s="45">
        <v>1525.3487908642426</v>
      </c>
    </row>
    <row r="6601" spans="12:23" x14ac:dyDescent="0.3">
      <c r="L6601" s="44">
        <v>6598</v>
      </c>
      <c r="M6601" s="34">
        <v>275</v>
      </c>
      <c r="N6601" s="34">
        <v>22</v>
      </c>
      <c r="O6601" s="45">
        <v>456.5842014311192</v>
      </c>
      <c r="P6601" s="44">
        <v>6598</v>
      </c>
      <c r="Q6601" s="34">
        <v>275</v>
      </c>
      <c r="R6601" s="34">
        <v>22</v>
      </c>
      <c r="S6601" s="45">
        <v>574.73222085797227</v>
      </c>
      <c r="T6601" s="44">
        <v>6598</v>
      </c>
      <c r="U6601" s="34">
        <v>275</v>
      </c>
      <c r="V6601" s="34">
        <v>22</v>
      </c>
      <c r="W6601" s="45">
        <v>1557.9350824289922</v>
      </c>
    </row>
    <row r="6602" spans="12:23" x14ac:dyDescent="0.3">
      <c r="L6602" s="44">
        <v>6599</v>
      </c>
      <c r="M6602" s="34">
        <v>275</v>
      </c>
      <c r="N6602" s="34">
        <v>23</v>
      </c>
      <c r="O6602" s="45">
        <v>313.95601257682432</v>
      </c>
      <c r="P6602" s="44">
        <v>6599</v>
      </c>
      <c r="Q6602" s="34">
        <v>275</v>
      </c>
      <c r="R6602" s="34">
        <v>23</v>
      </c>
      <c r="S6602" s="45">
        <v>395.19684604596017</v>
      </c>
      <c r="T6602" s="44">
        <v>6599</v>
      </c>
      <c r="U6602" s="34">
        <v>275</v>
      </c>
      <c r="V6602" s="34">
        <v>23</v>
      </c>
      <c r="W6602" s="45">
        <v>1071.2659018858806</v>
      </c>
    </row>
    <row r="6603" spans="12:23" x14ac:dyDescent="0.3">
      <c r="L6603" s="44">
        <v>6600</v>
      </c>
      <c r="M6603" s="34">
        <v>275</v>
      </c>
      <c r="N6603" s="34">
        <v>24</v>
      </c>
      <c r="O6603" s="45">
        <v>247.35269183714283</v>
      </c>
      <c r="P6603" s="44">
        <v>6600</v>
      </c>
      <c r="Q6603" s="34">
        <v>275</v>
      </c>
      <c r="R6603" s="34">
        <v>24</v>
      </c>
      <c r="S6603" s="45">
        <v>311.35891576880454</v>
      </c>
      <c r="T6603" s="44">
        <v>6600</v>
      </c>
      <c r="U6603" s="34">
        <v>275</v>
      </c>
      <c r="V6603" s="34">
        <v>24</v>
      </c>
      <c r="W6603" s="45">
        <v>844.00519145966985</v>
      </c>
    </row>
    <row r="6604" spans="12:23" x14ac:dyDescent="0.3">
      <c r="L6604" s="44">
        <v>6601</v>
      </c>
      <c r="M6604" s="34">
        <v>276</v>
      </c>
      <c r="N6604" s="34">
        <v>1</v>
      </c>
      <c r="O6604" s="45">
        <v>57.102683775033448</v>
      </c>
      <c r="P6604" s="44">
        <v>6601</v>
      </c>
      <c r="Q6604" s="34">
        <v>276</v>
      </c>
      <c r="R6604" s="34">
        <v>1</v>
      </c>
      <c r="S6604" s="45">
        <v>71.878860810576128</v>
      </c>
      <c r="T6604" s="44">
        <v>6601</v>
      </c>
      <c r="U6604" s="34">
        <v>276</v>
      </c>
      <c r="V6604" s="34">
        <v>1</v>
      </c>
      <c r="W6604" s="45">
        <v>194.84308496686859</v>
      </c>
    </row>
    <row r="6605" spans="12:23" x14ac:dyDescent="0.3">
      <c r="L6605" s="44">
        <v>6602</v>
      </c>
      <c r="M6605" s="34">
        <v>276</v>
      </c>
      <c r="N6605" s="34">
        <v>2</v>
      </c>
      <c r="O6605" s="45">
        <v>0</v>
      </c>
      <c r="P6605" s="44">
        <v>6602</v>
      </c>
      <c r="Q6605" s="34">
        <v>276</v>
      </c>
      <c r="R6605" s="34">
        <v>2</v>
      </c>
      <c r="S6605" s="45">
        <v>0</v>
      </c>
      <c r="T6605" s="44">
        <v>6602</v>
      </c>
      <c r="U6605" s="34">
        <v>276</v>
      </c>
      <c r="V6605" s="34">
        <v>2</v>
      </c>
      <c r="W6605" s="45">
        <v>0</v>
      </c>
    </row>
    <row r="6606" spans="12:23" x14ac:dyDescent="0.3">
      <c r="L6606" s="44">
        <v>6603</v>
      </c>
      <c r="M6606" s="34">
        <v>276</v>
      </c>
      <c r="N6606" s="34">
        <v>3</v>
      </c>
      <c r="O6606" s="45">
        <v>475.61513395655891</v>
      </c>
      <c r="P6606" s="44">
        <v>6603</v>
      </c>
      <c r="Q6606" s="34">
        <v>276</v>
      </c>
      <c r="R6606" s="34">
        <v>3</v>
      </c>
      <c r="S6606" s="45">
        <v>598.68769299446103</v>
      </c>
      <c r="T6606" s="44">
        <v>6603</v>
      </c>
      <c r="U6606" s="34">
        <v>276</v>
      </c>
      <c r="V6606" s="34">
        <v>3</v>
      </c>
      <c r="W6606" s="45">
        <v>1622.8715330109214</v>
      </c>
    </row>
    <row r="6607" spans="12:23" x14ac:dyDescent="0.3">
      <c r="L6607" s="44">
        <v>6604</v>
      </c>
      <c r="M6607" s="34">
        <v>276</v>
      </c>
      <c r="N6607" s="34">
        <v>4</v>
      </c>
      <c r="O6607" s="45">
        <v>114.10650556292177</v>
      </c>
      <c r="P6607" s="44">
        <v>6604</v>
      </c>
      <c r="Q6607" s="34">
        <v>276</v>
      </c>
      <c r="R6607" s="34">
        <v>4</v>
      </c>
      <c r="S6607" s="45">
        <v>143.63327761005363</v>
      </c>
      <c r="T6607" s="44">
        <v>6604</v>
      </c>
      <c r="U6607" s="34">
        <v>276</v>
      </c>
      <c r="V6607" s="34">
        <v>4</v>
      </c>
      <c r="W6607" s="45">
        <v>389.34883772292204</v>
      </c>
    </row>
    <row r="6608" spans="12:23" x14ac:dyDescent="0.3">
      <c r="L6608" s="44">
        <v>6605</v>
      </c>
      <c r="M6608" s="34">
        <v>276</v>
      </c>
      <c r="N6608" s="34">
        <v>5</v>
      </c>
      <c r="O6608" s="45">
        <v>19.001273929296104</v>
      </c>
      <c r="P6608" s="44">
        <v>6605</v>
      </c>
      <c r="Q6608" s="34">
        <v>276</v>
      </c>
      <c r="R6608" s="34">
        <v>5</v>
      </c>
      <c r="S6608" s="45">
        <v>23.918138933159163</v>
      </c>
      <c r="T6608" s="44">
        <v>6605</v>
      </c>
      <c r="U6608" s="34">
        <v>276</v>
      </c>
      <c r="V6608" s="34">
        <v>5</v>
      </c>
      <c r="W6608" s="45">
        <v>64.835250918684466</v>
      </c>
    </row>
    <row r="6609" spans="12:23" x14ac:dyDescent="0.3">
      <c r="L6609" s="44">
        <v>6606</v>
      </c>
      <c r="M6609" s="34">
        <v>276</v>
      </c>
      <c r="N6609" s="34">
        <v>6</v>
      </c>
      <c r="O6609" s="45">
        <v>979.7222926083474</v>
      </c>
      <c r="P6609" s="44">
        <v>6606</v>
      </c>
      <c r="Q6609" s="34">
        <v>276</v>
      </c>
      <c r="R6609" s="34">
        <v>6</v>
      </c>
      <c r="S6609" s="45">
        <v>1233.2401499875509</v>
      </c>
      <c r="T6609" s="44">
        <v>6606</v>
      </c>
      <c r="U6609" s="34">
        <v>276</v>
      </c>
      <c r="V6609" s="34">
        <v>6</v>
      </c>
      <c r="W6609" s="45">
        <v>3342.9622091787878</v>
      </c>
    </row>
    <row r="6610" spans="12:23" x14ac:dyDescent="0.3">
      <c r="L6610" s="44">
        <v>6607</v>
      </c>
      <c r="M6610" s="34">
        <v>276</v>
      </c>
      <c r="N6610" s="34">
        <v>7</v>
      </c>
      <c r="O6610" s="45">
        <v>447.01436107546959</v>
      </c>
      <c r="P6610" s="44">
        <v>6607</v>
      </c>
      <c r="Q6610" s="34">
        <v>276</v>
      </c>
      <c r="R6610" s="34">
        <v>7</v>
      </c>
      <c r="S6610" s="45">
        <v>562.68604058362371</v>
      </c>
      <c r="T6610" s="44">
        <v>6607</v>
      </c>
      <c r="U6610" s="34">
        <v>276</v>
      </c>
      <c r="V6610" s="34">
        <v>7</v>
      </c>
      <c r="W6610" s="45">
        <v>1525.2813244220795</v>
      </c>
    </row>
    <row r="6611" spans="12:23" x14ac:dyDescent="0.3">
      <c r="L6611" s="44">
        <v>6608</v>
      </c>
      <c r="M6611" s="34">
        <v>276</v>
      </c>
      <c r="N6611" s="34">
        <v>8</v>
      </c>
      <c r="O6611" s="45">
        <v>561.24938722167997</v>
      </c>
      <c r="P6611" s="44">
        <v>6608</v>
      </c>
      <c r="Q6611" s="34">
        <v>276</v>
      </c>
      <c r="R6611" s="34">
        <v>8</v>
      </c>
      <c r="S6611" s="45">
        <v>706.48109540810549</v>
      </c>
      <c r="T6611" s="44">
        <v>6608</v>
      </c>
      <c r="U6611" s="34">
        <v>276</v>
      </c>
      <c r="V6611" s="34">
        <v>8</v>
      </c>
      <c r="W6611" s="45">
        <v>1915.068694019061</v>
      </c>
    </row>
    <row r="6612" spans="12:23" x14ac:dyDescent="0.3">
      <c r="L6612" s="44">
        <v>6609</v>
      </c>
      <c r="M6612" s="34">
        <v>276</v>
      </c>
      <c r="N6612" s="34">
        <v>9</v>
      </c>
      <c r="O6612" s="45">
        <v>456.64351862340641</v>
      </c>
      <c r="P6612" s="44">
        <v>6609</v>
      </c>
      <c r="Q6612" s="34">
        <v>276</v>
      </c>
      <c r="R6612" s="34">
        <v>9</v>
      </c>
      <c r="S6612" s="45">
        <v>574.80688726463154</v>
      </c>
      <c r="T6612" s="44">
        <v>6609</v>
      </c>
      <c r="U6612" s="34">
        <v>276</v>
      </c>
      <c r="V6612" s="34">
        <v>9</v>
      </c>
      <c r="W6612" s="45">
        <v>1558.1374817554818</v>
      </c>
    </row>
    <row r="6613" spans="12:23" x14ac:dyDescent="0.3">
      <c r="L6613" s="44">
        <v>6610</v>
      </c>
      <c r="M6613" s="34">
        <v>276</v>
      </c>
      <c r="N6613" s="34">
        <v>10</v>
      </c>
      <c r="O6613" s="45">
        <v>351.90912944184402</v>
      </c>
      <c r="P6613" s="44">
        <v>6610</v>
      </c>
      <c r="Q6613" s="34">
        <v>276</v>
      </c>
      <c r="R6613" s="34">
        <v>10</v>
      </c>
      <c r="S6613" s="45">
        <v>442.9709019067293</v>
      </c>
      <c r="T6613" s="44">
        <v>6610</v>
      </c>
      <c r="U6613" s="34">
        <v>276</v>
      </c>
      <c r="V6613" s="34">
        <v>10</v>
      </c>
      <c r="W6613" s="45">
        <v>1200.7677376178422</v>
      </c>
    </row>
    <row r="6614" spans="12:23" x14ac:dyDescent="0.3">
      <c r="L6614" s="44">
        <v>6611</v>
      </c>
      <c r="M6614" s="34">
        <v>276</v>
      </c>
      <c r="N6614" s="34">
        <v>11</v>
      </c>
      <c r="O6614" s="45">
        <v>428.04274574231698</v>
      </c>
      <c r="P6614" s="44">
        <v>6611</v>
      </c>
      <c r="Q6614" s="34">
        <v>276</v>
      </c>
      <c r="R6614" s="34">
        <v>11</v>
      </c>
      <c r="S6614" s="45">
        <v>538.80523485379399</v>
      </c>
      <c r="T6614" s="44">
        <v>6611</v>
      </c>
      <c r="U6614" s="34">
        <v>276</v>
      </c>
      <c r="V6614" s="34">
        <v>11</v>
      </c>
      <c r="W6614" s="45">
        <v>1460.5472731666393</v>
      </c>
    </row>
    <row r="6615" spans="12:23" x14ac:dyDescent="0.3">
      <c r="L6615" s="44">
        <v>6612</v>
      </c>
      <c r="M6615" s="34">
        <v>276</v>
      </c>
      <c r="N6615" s="34">
        <v>12</v>
      </c>
      <c r="O6615" s="45">
        <v>313.90658158325181</v>
      </c>
      <c r="P6615" s="44">
        <v>6612</v>
      </c>
      <c r="Q6615" s="34">
        <v>276</v>
      </c>
      <c r="R6615" s="34">
        <v>12</v>
      </c>
      <c r="S6615" s="45">
        <v>395.13462404041093</v>
      </c>
      <c r="T6615" s="44">
        <v>6612</v>
      </c>
      <c r="U6615" s="34">
        <v>276</v>
      </c>
      <c r="V6615" s="34">
        <v>12</v>
      </c>
      <c r="W6615" s="45">
        <v>1071.0972357804731</v>
      </c>
    </row>
    <row r="6616" spans="12:23" x14ac:dyDescent="0.3">
      <c r="L6616" s="44">
        <v>6613</v>
      </c>
      <c r="M6616" s="34">
        <v>276</v>
      </c>
      <c r="N6616" s="34">
        <v>13</v>
      </c>
      <c r="O6616" s="45">
        <v>133.20664147936301</v>
      </c>
      <c r="P6616" s="44">
        <v>6613</v>
      </c>
      <c r="Q6616" s="34">
        <v>276</v>
      </c>
      <c r="R6616" s="34">
        <v>13</v>
      </c>
      <c r="S6616" s="45">
        <v>167.67586055431144</v>
      </c>
      <c r="T6616" s="44">
        <v>6613</v>
      </c>
      <c r="U6616" s="34">
        <v>276</v>
      </c>
      <c r="V6616" s="34">
        <v>13</v>
      </c>
      <c r="W6616" s="45">
        <v>454.52142085242173</v>
      </c>
    </row>
    <row r="6617" spans="12:23" x14ac:dyDescent="0.3">
      <c r="L6617" s="44">
        <v>6614</v>
      </c>
      <c r="M6617" s="34">
        <v>276</v>
      </c>
      <c r="N6617" s="34">
        <v>14</v>
      </c>
      <c r="O6617" s="45">
        <v>475.64479255270243</v>
      </c>
      <c r="P6617" s="44">
        <v>6614</v>
      </c>
      <c r="Q6617" s="34">
        <v>276</v>
      </c>
      <c r="R6617" s="34">
        <v>14</v>
      </c>
      <c r="S6617" s="45">
        <v>598.72502619779061</v>
      </c>
      <c r="T6617" s="44">
        <v>6614</v>
      </c>
      <c r="U6617" s="34">
        <v>276</v>
      </c>
      <c r="V6617" s="34">
        <v>14</v>
      </c>
      <c r="W6617" s="45">
        <v>1622.9727326741661</v>
      </c>
    </row>
    <row r="6618" spans="12:23" x14ac:dyDescent="0.3">
      <c r="L6618" s="44">
        <v>6615</v>
      </c>
      <c r="M6618" s="34">
        <v>276</v>
      </c>
      <c r="N6618" s="34">
        <v>15</v>
      </c>
      <c r="O6618" s="45">
        <v>285.30580870216249</v>
      </c>
      <c r="P6618" s="44">
        <v>6615</v>
      </c>
      <c r="Q6618" s="34">
        <v>276</v>
      </c>
      <c r="R6618" s="34">
        <v>15</v>
      </c>
      <c r="S6618" s="45">
        <v>359.13297162957355</v>
      </c>
      <c r="T6618" s="44">
        <v>6615</v>
      </c>
      <c r="U6618" s="34">
        <v>276</v>
      </c>
      <c r="V6618" s="34">
        <v>15</v>
      </c>
      <c r="W6618" s="45">
        <v>973.50702719163121</v>
      </c>
    </row>
    <row r="6619" spans="12:23" x14ac:dyDescent="0.3">
      <c r="L6619" s="44">
        <v>6616</v>
      </c>
      <c r="M6619" s="34">
        <v>276</v>
      </c>
      <c r="N6619" s="34">
        <v>16</v>
      </c>
      <c r="O6619" s="45">
        <v>313.8472643909646</v>
      </c>
      <c r="P6619" s="44">
        <v>6616</v>
      </c>
      <c r="Q6619" s="34">
        <v>276</v>
      </c>
      <c r="R6619" s="34">
        <v>16</v>
      </c>
      <c r="S6619" s="45">
        <v>395.05995763375165</v>
      </c>
      <c r="T6619" s="44">
        <v>6616</v>
      </c>
      <c r="U6619" s="34">
        <v>276</v>
      </c>
      <c r="V6619" s="34">
        <v>16</v>
      </c>
      <c r="W6619" s="45">
        <v>1070.8948364539838</v>
      </c>
    </row>
    <row r="6620" spans="12:23" x14ac:dyDescent="0.3">
      <c r="L6620" s="44">
        <v>6617</v>
      </c>
      <c r="M6620" s="34">
        <v>276</v>
      </c>
      <c r="N6620" s="34">
        <v>17</v>
      </c>
      <c r="O6620" s="45">
        <v>323.40721854789984</v>
      </c>
      <c r="P6620" s="44">
        <v>6617</v>
      </c>
      <c r="Q6620" s="34">
        <v>276</v>
      </c>
      <c r="R6620" s="34">
        <v>17</v>
      </c>
      <c r="S6620" s="45">
        <v>407.09369350699052</v>
      </c>
      <c r="T6620" s="44">
        <v>6617</v>
      </c>
      <c r="U6620" s="34">
        <v>276</v>
      </c>
      <c r="V6620" s="34">
        <v>17</v>
      </c>
      <c r="W6620" s="45">
        <v>1103.5148612398154</v>
      </c>
    </row>
    <row r="6621" spans="12:23" x14ac:dyDescent="0.3">
      <c r="L6621" s="44">
        <v>6618</v>
      </c>
      <c r="M6621" s="34">
        <v>276</v>
      </c>
      <c r="N6621" s="34">
        <v>18</v>
      </c>
      <c r="O6621" s="45">
        <v>485.14542951735052</v>
      </c>
      <c r="P6621" s="44">
        <v>6618</v>
      </c>
      <c r="Q6621" s="34">
        <v>276</v>
      </c>
      <c r="R6621" s="34">
        <v>18</v>
      </c>
      <c r="S6621" s="45">
        <v>610.68409566437026</v>
      </c>
      <c r="T6621" s="44">
        <v>6618</v>
      </c>
      <c r="U6621" s="34">
        <v>276</v>
      </c>
      <c r="V6621" s="34">
        <v>18</v>
      </c>
      <c r="W6621" s="45">
        <v>1655.3903581335082</v>
      </c>
    </row>
    <row r="6622" spans="12:23" x14ac:dyDescent="0.3">
      <c r="L6622" s="44">
        <v>6619</v>
      </c>
      <c r="M6622" s="34">
        <v>276</v>
      </c>
      <c r="N6622" s="34">
        <v>19</v>
      </c>
      <c r="O6622" s="45">
        <v>180.8086882897484</v>
      </c>
      <c r="P6622" s="44">
        <v>6619</v>
      </c>
      <c r="Q6622" s="34">
        <v>276</v>
      </c>
      <c r="R6622" s="34">
        <v>19</v>
      </c>
      <c r="S6622" s="45">
        <v>227.59565189830798</v>
      </c>
      <c r="T6622" s="44">
        <v>6619</v>
      </c>
      <c r="U6622" s="34">
        <v>276</v>
      </c>
      <c r="V6622" s="34">
        <v>19</v>
      </c>
      <c r="W6622" s="45">
        <v>616.94688035994807</v>
      </c>
    </row>
    <row r="6623" spans="12:23" x14ac:dyDescent="0.3">
      <c r="L6623" s="44">
        <v>6620</v>
      </c>
      <c r="M6623" s="34">
        <v>276</v>
      </c>
      <c r="N6623" s="34">
        <v>20</v>
      </c>
      <c r="O6623" s="45">
        <v>504.14670344664654</v>
      </c>
      <c r="P6623" s="44">
        <v>6620</v>
      </c>
      <c r="Q6623" s="34">
        <v>276</v>
      </c>
      <c r="R6623" s="34">
        <v>20</v>
      </c>
      <c r="S6623" s="45">
        <v>634.60223459752933</v>
      </c>
      <c r="T6623" s="44">
        <v>6620</v>
      </c>
      <c r="U6623" s="34">
        <v>276</v>
      </c>
      <c r="V6623" s="34">
        <v>20</v>
      </c>
      <c r="W6623" s="45">
        <v>1720.2256090521926</v>
      </c>
    </row>
    <row r="6624" spans="12:23" x14ac:dyDescent="0.3">
      <c r="L6624" s="44">
        <v>6621</v>
      </c>
      <c r="M6624" s="34">
        <v>276</v>
      </c>
      <c r="N6624" s="34">
        <v>21</v>
      </c>
      <c r="O6624" s="45">
        <v>371.00926535828506</v>
      </c>
      <c r="P6624" s="44">
        <v>6621</v>
      </c>
      <c r="Q6624" s="34">
        <v>276</v>
      </c>
      <c r="R6624" s="34">
        <v>21</v>
      </c>
      <c r="S6624" s="45">
        <v>467.01348485098691</v>
      </c>
      <c r="T6624" s="44">
        <v>6621</v>
      </c>
      <c r="U6624" s="34">
        <v>276</v>
      </c>
      <c r="V6624" s="34">
        <v>21</v>
      </c>
      <c r="W6624" s="45">
        <v>1265.9403207473413</v>
      </c>
    </row>
    <row r="6625" spans="12:23" x14ac:dyDescent="0.3">
      <c r="L6625" s="44">
        <v>6622</v>
      </c>
      <c r="M6625" s="34">
        <v>276</v>
      </c>
      <c r="N6625" s="34">
        <v>22</v>
      </c>
      <c r="O6625" s="45">
        <v>475.64479255270248</v>
      </c>
      <c r="P6625" s="44">
        <v>6622</v>
      </c>
      <c r="Q6625" s="34">
        <v>276</v>
      </c>
      <c r="R6625" s="34">
        <v>22</v>
      </c>
      <c r="S6625" s="45">
        <v>598.72502619779073</v>
      </c>
      <c r="T6625" s="44">
        <v>6622</v>
      </c>
      <c r="U6625" s="34">
        <v>276</v>
      </c>
      <c r="V6625" s="34">
        <v>22</v>
      </c>
      <c r="W6625" s="45">
        <v>1622.9727326741663</v>
      </c>
    </row>
    <row r="6626" spans="12:23" x14ac:dyDescent="0.3">
      <c r="L6626" s="44">
        <v>6623</v>
      </c>
      <c r="M6626" s="34">
        <v>276</v>
      </c>
      <c r="N6626" s="34">
        <v>23</v>
      </c>
      <c r="O6626" s="45">
        <v>57.102683775033448</v>
      </c>
      <c r="P6626" s="44">
        <v>6623</v>
      </c>
      <c r="Q6626" s="34">
        <v>276</v>
      </c>
      <c r="R6626" s="34">
        <v>23</v>
      </c>
      <c r="S6626" s="45">
        <v>71.878860810576128</v>
      </c>
      <c r="T6626" s="44">
        <v>6623</v>
      </c>
      <c r="U6626" s="34">
        <v>276</v>
      </c>
      <c r="V6626" s="34">
        <v>23</v>
      </c>
      <c r="W6626" s="45">
        <v>194.84308496686859</v>
      </c>
    </row>
    <row r="6627" spans="12:23" x14ac:dyDescent="0.3">
      <c r="L6627" s="44">
        <v>6624</v>
      </c>
      <c r="M6627" s="34">
        <v>276</v>
      </c>
      <c r="N6627" s="34">
        <v>24</v>
      </c>
      <c r="O6627" s="45">
        <v>2359.2226888342161</v>
      </c>
      <c r="P6627" s="44">
        <v>6624</v>
      </c>
      <c r="Q6627" s="34">
        <v>276</v>
      </c>
      <c r="R6627" s="34">
        <v>24</v>
      </c>
      <c r="S6627" s="45">
        <v>2969.7069920557942</v>
      </c>
      <c r="T6627" s="44">
        <v>6624</v>
      </c>
      <c r="U6627" s="34">
        <v>276</v>
      </c>
      <c r="V6627" s="34">
        <v>24</v>
      </c>
      <c r="W6627" s="45">
        <v>8050.0284124521459</v>
      </c>
    </row>
    <row r="6628" spans="12:23" x14ac:dyDescent="0.3">
      <c r="L6628" s="44">
        <v>6625</v>
      </c>
      <c r="M6628" s="34">
        <v>277</v>
      </c>
      <c r="N6628" s="34">
        <v>1</v>
      </c>
      <c r="O6628" s="45">
        <v>361.47896979749362</v>
      </c>
      <c r="P6628" s="44">
        <v>6625</v>
      </c>
      <c r="Q6628" s="34">
        <v>277</v>
      </c>
      <c r="R6628" s="34">
        <v>1</v>
      </c>
      <c r="S6628" s="45">
        <v>455.01708218107785</v>
      </c>
      <c r="T6628" s="44">
        <v>6625</v>
      </c>
      <c r="U6628" s="34">
        <v>277</v>
      </c>
      <c r="V6628" s="34">
        <v>1</v>
      </c>
      <c r="W6628" s="45">
        <v>1233.4214956247549</v>
      </c>
    </row>
    <row r="6629" spans="12:23" x14ac:dyDescent="0.3">
      <c r="L6629" s="44">
        <v>6626</v>
      </c>
      <c r="M6629" s="34">
        <v>277</v>
      </c>
      <c r="N6629" s="34">
        <v>2</v>
      </c>
      <c r="O6629" s="45">
        <v>589.82050150662576</v>
      </c>
      <c r="P6629" s="44">
        <v>6626</v>
      </c>
      <c r="Q6629" s="34">
        <v>277</v>
      </c>
      <c r="R6629" s="34">
        <v>2</v>
      </c>
      <c r="S6629" s="45">
        <v>742.44541461561334</v>
      </c>
      <c r="T6629" s="44">
        <v>6626</v>
      </c>
      <c r="U6629" s="34">
        <v>277</v>
      </c>
      <c r="V6629" s="34">
        <v>2</v>
      </c>
      <c r="W6629" s="45">
        <v>2012.5577029446586</v>
      </c>
    </row>
    <row r="6630" spans="12:23" x14ac:dyDescent="0.3">
      <c r="L6630" s="44">
        <v>6627</v>
      </c>
      <c r="M6630" s="34">
        <v>277</v>
      </c>
      <c r="N6630" s="34">
        <v>3</v>
      </c>
      <c r="O6630" s="45">
        <v>884.60717477600735</v>
      </c>
      <c r="P6630" s="44">
        <v>6627</v>
      </c>
      <c r="Q6630" s="34">
        <v>277</v>
      </c>
      <c r="R6630" s="34">
        <v>3</v>
      </c>
      <c r="S6630" s="45">
        <v>1113.5125669095466</v>
      </c>
      <c r="T6630" s="44">
        <v>6627</v>
      </c>
      <c r="U6630" s="34">
        <v>277</v>
      </c>
      <c r="V6630" s="34">
        <v>3</v>
      </c>
      <c r="W6630" s="45">
        <v>3018.4148891534692</v>
      </c>
    </row>
    <row r="6631" spans="12:23" x14ac:dyDescent="0.3">
      <c r="L6631" s="44">
        <v>6628</v>
      </c>
      <c r="M6631" s="34">
        <v>277</v>
      </c>
      <c r="N6631" s="34">
        <v>4</v>
      </c>
      <c r="O6631" s="45">
        <v>285.45410168288021</v>
      </c>
      <c r="P6631" s="44">
        <v>6628</v>
      </c>
      <c r="Q6631" s="34">
        <v>277</v>
      </c>
      <c r="R6631" s="34">
        <v>4</v>
      </c>
      <c r="S6631" s="45">
        <v>359.31963764622151</v>
      </c>
      <c r="T6631" s="44">
        <v>6628</v>
      </c>
      <c r="U6631" s="34">
        <v>277</v>
      </c>
      <c r="V6631" s="34">
        <v>4</v>
      </c>
      <c r="W6631" s="45">
        <v>974.01302550785408</v>
      </c>
    </row>
    <row r="6632" spans="12:23" x14ac:dyDescent="0.3">
      <c r="L6632" s="44">
        <v>6629</v>
      </c>
      <c r="M6632" s="34">
        <v>277</v>
      </c>
      <c r="N6632" s="34">
        <v>5</v>
      </c>
      <c r="O6632" s="45">
        <v>447.10333686390021</v>
      </c>
      <c r="P6632" s="44">
        <v>6629</v>
      </c>
      <c r="Q6632" s="34">
        <v>277</v>
      </c>
      <c r="R6632" s="34">
        <v>5</v>
      </c>
      <c r="S6632" s="45">
        <v>562.79804019361245</v>
      </c>
      <c r="T6632" s="44">
        <v>6629</v>
      </c>
      <c r="U6632" s="34">
        <v>277</v>
      </c>
      <c r="V6632" s="34">
        <v>5</v>
      </c>
      <c r="W6632" s="45">
        <v>1525.5849234118132</v>
      </c>
    </row>
    <row r="6633" spans="12:23" x14ac:dyDescent="0.3">
      <c r="L6633" s="44">
        <v>6630</v>
      </c>
      <c r="M6633" s="34">
        <v>277</v>
      </c>
      <c r="N6633" s="34">
        <v>6</v>
      </c>
      <c r="O6633" s="45">
        <v>1141.5099345713706</v>
      </c>
      <c r="P6633" s="44">
        <v>6630</v>
      </c>
      <c r="Q6633" s="34">
        <v>277</v>
      </c>
      <c r="R6633" s="34">
        <v>6</v>
      </c>
      <c r="S6633" s="45">
        <v>1436.8927741504801</v>
      </c>
      <c r="T6633" s="44">
        <v>6630</v>
      </c>
      <c r="U6633" s="34">
        <v>277</v>
      </c>
      <c r="V6633" s="34">
        <v>6</v>
      </c>
      <c r="W6633" s="45">
        <v>3895.0063721778884</v>
      </c>
    </row>
    <row r="6634" spans="12:23" x14ac:dyDescent="0.3">
      <c r="L6634" s="44">
        <v>6631</v>
      </c>
      <c r="M6634" s="34">
        <v>277</v>
      </c>
      <c r="N6634" s="34">
        <v>7</v>
      </c>
      <c r="O6634" s="45">
        <v>1008.3724964830092</v>
      </c>
      <c r="P6634" s="44">
        <v>6631</v>
      </c>
      <c r="Q6634" s="34">
        <v>277</v>
      </c>
      <c r="R6634" s="34">
        <v>7</v>
      </c>
      <c r="S6634" s="45">
        <v>1269.3040244039375</v>
      </c>
      <c r="T6634" s="44">
        <v>6631</v>
      </c>
      <c r="U6634" s="34">
        <v>277</v>
      </c>
      <c r="V6634" s="34">
        <v>7</v>
      </c>
      <c r="W6634" s="45">
        <v>3440.7210838730371</v>
      </c>
    </row>
    <row r="6635" spans="12:23" x14ac:dyDescent="0.3">
      <c r="L6635" s="44">
        <v>6632</v>
      </c>
      <c r="M6635" s="34">
        <v>277</v>
      </c>
      <c r="N6635" s="34">
        <v>8</v>
      </c>
      <c r="O6635" s="45">
        <v>846.63428551355878</v>
      </c>
      <c r="P6635" s="44">
        <v>6632</v>
      </c>
      <c r="Q6635" s="34">
        <v>277</v>
      </c>
      <c r="R6635" s="34">
        <v>8</v>
      </c>
      <c r="S6635" s="45">
        <v>1065.7136222465583</v>
      </c>
      <c r="T6635" s="44">
        <v>6632</v>
      </c>
      <c r="U6635" s="34">
        <v>277</v>
      </c>
      <c r="V6635" s="34">
        <v>8</v>
      </c>
      <c r="W6635" s="45">
        <v>2888.8455869793452</v>
      </c>
    </row>
    <row r="6636" spans="12:23" x14ac:dyDescent="0.3">
      <c r="L6636" s="44">
        <v>6633</v>
      </c>
      <c r="M6636" s="34">
        <v>277</v>
      </c>
      <c r="N6636" s="34">
        <v>9</v>
      </c>
      <c r="O6636" s="45">
        <v>1008.1945449061481</v>
      </c>
      <c r="P6636" s="44">
        <v>6633</v>
      </c>
      <c r="Q6636" s="34">
        <v>277</v>
      </c>
      <c r="R6636" s="34">
        <v>9</v>
      </c>
      <c r="S6636" s="45">
        <v>1269.0800251839601</v>
      </c>
      <c r="T6636" s="44">
        <v>6633</v>
      </c>
      <c r="U6636" s="34">
        <v>277</v>
      </c>
      <c r="V6636" s="34">
        <v>9</v>
      </c>
      <c r="W6636" s="45">
        <v>3440.1138858935701</v>
      </c>
    </row>
    <row r="6637" spans="12:23" x14ac:dyDescent="0.3">
      <c r="L6637" s="44">
        <v>6634</v>
      </c>
      <c r="M6637" s="34">
        <v>277</v>
      </c>
      <c r="N6637" s="34">
        <v>10</v>
      </c>
      <c r="O6637" s="45">
        <v>770.40180722594039</v>
      </c>
      <c r="P6637" s="44">
        <v>6634</v>
      </c>
      <c r="Q6637" s="34">
        <v>277</v>
      </c>
      <c r="R6637" s="34">
        <v>10</v>
      </c>
      <c r="S6637" s="45">
        <v>969.75484528839445</v>
      </c>
      <c r="T6637" s="44">
        <v>6634</v>
      </c>
      <c r="U6637" s="34">
        <v>277</v>
      </c>
      <c r="V6637" s="34">
        <v>10</v>
      </c>
      <c r="W6637" s="45">
        <v>2628.7287192197318</v>
      </c>
    </row>
    <row r="6638" spans="12:23" x14ac:dyDescent="0.3">
      <c r="L6638" s="44">
        <v>6635</v>
      </c>
      <c r="M6638" s="34">
        <v>277</v>
      </c>
      <c r="N6638" s="34">
        <v>11</v>
      </c>
      <c r="O6638" s="45">
        <v>627.79339076907456</v>
      </c>
      <c r="P6638" s="44">
        <v>6635</v>
      </c>
      <c r="Q6638" s="34">
        <v>277</v>
      </c>
      <c r="R6638" s="34">
        <v>11</v>
      </c>
      <c r="S6638" s="45">
        <v>790.24435927860213</v>
      </c>
      <c r="T6638" s="44">
        <v>6635</v>
      </c>
      <c r="U6638" s="34">
        <v>277</v>
      </c>
      <c r="V6638" s="34">
        <v>11</v>
      </c>
      <c r="W6638" s="45">
        <v>2142.127005118783</v>
      </c>
    </row>
    <row r="6639" spans="12:23" x14ac:dyDescent="0.3">
      <c r="L6639" s="44">
        <v>6636</v>
      </c>
      <c r="M6639" s="34">
        <v>277</v>
      </c>
      <c r="N6639" s="34">
        <v>12</v>
      </c>
      <c r="O6639" s="45">
        <v>637.29402773372249</v>
      </c>
      <c r="P6639" s="44">
        <v>6636</v>
      </c>
      <c r="Q6639" s="34">
        <v>277</v>
      </c>
      <c r="R6639" s="34">
        <v>12</v>
      </c>
      <c r="S6639" s="45">
        <v>802.20342874518155</v>
      </c>
      <c r="T6639" s="44">
        <v>6636</v>
      </c>
      <c r="U6639" s="34">
        <v>277</v>
      </c>
      <c r="V6639" s="34">
        <v>12</v>
      </c>
      <c r="W6639" s="45">
        <v>2174.5446305781252</v>
      </c>
    </row>
    <row r="6640" spans="12:23" x14ac:dyDescent="0.3">
      <c r="L6640" s="44">
        <v>6637</v>
      </c>
      <c r="M6640" s="34">
        <v>277</v>
      </c>
      <c r="N6640" s="34">
        <v>13</v>
      </c>
      <c r="O6640" s="45">
        <v>1017.8434748515136</v>
      </c>
      <c r="P6640" s="44">
        <v>6637</v>
      </c>
      <c r="Q6640" s="34">
        <v>277</v>
      </c>
      <c r="R6640" s="34">
        <v>13</v>
      </c>
      <c r="S6640" s="45">
        <v>1281.2257606671874</v>
      </c>
      <c r="T6640" s="44">
        <v>6637</v>
      </c>
      <c r="U6640" s="34">
        <v>277</v>
      </c>
      <c r="V6640" s="34">
        <v>13</v>
      </c>
      <c r="W6640" s="45">
        <v>3473.0375096691346</v>
      </c>
    </row>
    <row r="6641" spans="12:23" x14ac:dyDescent="0.3">
      <c r="L6641" s="44">
        <v>6638</v>
      </c>
      <c r="M6641" s="34">
        <v>277</v>
      </c>
      <c r="N6641" s="34">
        <v>14</v>
      </c>
      <c r="O6641" s="45">
        <v>751.40053329664431</v>
      </c>
      <c r="P6641" s="44">
        <v>6638</v>
      </c>
      <c r="Q6641" s="34">
        <v>277</v>
      </c>
      <c r="R6641" s="34">
        <v>14</v>
      </c>
      <c r="S6641" s="45">
        <v>945.83670635523526</v>
      </c>
      <c r="T6641" s="44">
        <v>6638</v>
      </c>
      <c r="U6641" s="34">
        <v>277</v>
      </c>
      <c r="V6641" s="34">
        <v>14</v>
      </c>
      <c r="W6641" s="45">
        <v>2563.8934683010475</v>
      </c>
    </row>
    <row r="6642" spans="12:23" x14ac:dyDescent="0.3">
      <c r="L6642" s="44">
        <v>6639</v>
      </c>
      <c r="M6642" s="34">
        <v>277</v>
      </c>
      <c r="N6642" s="34">
        <v>15</v>
      </c>
      <c r="O6642" s="45">
        <v>637.39288972086763</v>
      </c>
      <c r="P6642" s="44">
        <v>6639</v>
      </c>
      <c r="Q6642" s="34">
        <v>277</v>
      </c>
      <c r="R6642" s="34">
        <v>15</v>
      </c>
      <c r="S6642" s="45">
        <v>802.32787275628027</v>
      </c>
      <c r="T6642" s="44">
        <v>6639</v>
      </c>
      <c r="U6642" s="34">
        <v>277</v>
      </c>
      <c r="V6642" s="34">
        <v>15</v>
      </c>
      <c r="W6642" s="45">
        <v>2174.8819627889402</v>
      </c>
    </row>
    <row r="6643" spans="12:23" x14ac:dyDescent="0.3">
      <c r="L6643" s="44">
        <v>6640</v>
      </c>
      <c r="M6643" s="34">
        <v>277</v>
      </c>
      <c r="N6643" s="34">
        <v>16</v>
      </c>
      <c r="O6643" s="45">
        <v>1569.4142735316846</v>
      </c>
      <c r="P6643" s="44">
        <v>6640</v>
      </c>
      <c r="Q6643" s="34">
        <v>277</v>
      </c>
      <c r="R6643" s="34">
        <v>16</v>
      </c>
      <c r="S6643" s="45">
        <v>1975.5237873887361</v>
      </c>
      <c r="T6643" s="44">
        <v>6640</v>
      </c>
      <c r="U6643" s="34">
        <v>277</v>
      </c>
      <c r="V6643" s="34">
        <v>16</v>
      </c>
      <c r="W6643" s="45">
        <v>5355.0813802493867</v>
      </c>
    </row>
    <row r="6644" spans="12:23" x14ac:dyDescent="0.3">
      <c r="L6644" s="44">
        <v>6641</v>
      </c>
      <c r="M6644" s="34">
        <v>277</v>
      </c>
      <c r="N6644" s="34">
        <v>17</v>
      </c>
      <c r="O6644" s="45">
        <v>1198.5533011541174</v>
      </c>
      <c r="P6644" s="44">
        <v>6641</v>
      </c>
      <c r="Q6644" s="34">
        <v>277</v>
      </c>
      <c r="R6644" s="34">
        <v>17</v>
      </c>
      <c r="S6644" s="45">
        <v>1508.6969685543975</v>
      </c>
      <c r="T6644" s="44">
        <v>6641</v>
      </c>
      <c r="U6644" s="34">
        <v>277</v>
      </c>
      <c r="V6644" s="34">
        <v>17</v>
      </c>
      <c r="W6644" s="45">
        <v>4089.6470578182689</v>
      </c>
    </row>
    <row r="6645" spans="12:23" x14ac:dyDescent="0.3">
      <c r="L6645" s="44">
        <v>6642</v>
      </c>
      <c r="M6645" s="34">
        <v>277</v>
      </c>
      <c r="N6645" s="34">
        <v>18</v>
      </c>
      <c r="O6645" s="45">
        <v>741.99875831914153</v>
      </c>
      <c r="P6645" s="44">
        <v>6642</v>
      </c>
      <c r="Q6645" s="34">
        <v>277</v>
      </c>
      <c r="R6645" s="34">
        <v>18</v>
      </c>
      <c r="S6645" s="45">
        <v>934.00208089975456</v>
      </c>
      <c r="T6645" s="44">
        <v>6642</v>
      </c>
      <c r="U6645" s="34">
        <v>277</v>
      </c>
      <c r="V6645" s="34">
        <v>18</v>
      </c>
      <c r="W6645" s="45">
        <v>2531.8131750525208</v>
      </c>
    </row>
    <row r="6646" spans="12:23" x14ac:dyDescent="0.3">
      <c r="L6646" s="44">
        <v>6643</v>
      </c>
      <c r="M6646" s="34">
        <v>277</v>
      </c>
      <c r="N6646" s="34">
        <v>19</v>
      </c>
      <c r="O6646" s="45">
        <v>637.26436913757914</v>
      </c>
      <c r="P6646" s="44">
        <v>6643</v>
      </c>
      <c r="Q6646" s="34">
        <v>277</v>
      </c>
      <c r="R6646" s="34">
        <v>19</v>
      </c>
      <c r="S6646" s="45">
        <v>802.1660955418522</v>
      </c>
      <c r="T6646" s="44">
        <v>6643</v>
      </c>
      <c r="U6646" s="34">
        <v>277</v>
      </c>
      <c r="V6646" s="34">
        <v>19</v>
      </c>
      <c r="W6646" s="45">
        <v>2174.443430914881</v>
      </c>
    </row>
    <row r="6647" spans="12:23" x14ac:dyDescent="0.3">
      <c r="L6647" s="44">
        <v>6644</v>
      </c>
      <c r="M6647" s="34">
        <v>277</v>
      </c>
      <c r="N6647" s="34">
        <v>20</v>
      </c>
      <c r="O6647" s="45">
        <v>637.28414153500796</v>
      </c>
      <c r="P6647" s="44">
        <v>6644</v>
      </c>
      <c r="Q6647" s="34">
        <v>277</v>
      </c>
      <c r="R6647" s="34">
        <v>20</v>
      </c>
      <c r="S6647" s="45">
        <v>802.19098434407181</v>
      </c>
      <c r="T6647" s="44">
        <v>6644</v>
      </c>
      <c r="U6647" s="34">
        <v>277</v>
      </c>
      <c r="V6647" s="34">
        <v>20</v>
      </c>
      <c r="W6647" s="45">
        <v>2174.5108973570436</v>
      </c>
    </row>
    <row r="6648" spans="12:23" x14ac:dyDescent="0.3">
      <c r="L6648" s="44">
        <v>6645</v>
      </c>
      <c r="M6648" s="34">
        <v>277</v>
      </c>
      <c r="N6648" s="34">
        <v>21</v>
      </c>
      <c r="O6648" s="45">
        <v>656.37439125273454</v>
      </c>
      <c r="P6648" s="44">
        <v>6645</v>
      </c>
      <c r="Q6648" s="34">
        <v>277</v>
      </c>
      <c r="R6648" s="34">
        <v>21</v>
      </c>
      <c r="S6648" s="45">
        <v>826.22112288721951</v>
      </c>
      <c r="T6648" s="44">
        <v>6645</v>
      </c>
      <c r="U6648" s="34">
        <v>277</v>
      </c>
      <c r="V6648" s="34">
        <v>21</v>
      </c>
      <c r="W6648" s="45">
        <v>2239.6497472654614</v>
      </c>
    </row>
    <row r="6649" spans="12:23" x14ac:dyDescent="0.3">
      <c r="L6649" s="44">
        <v>6646</v>
      </c>
      <c r="M6649" s="34">
        <v>277</v>
      </c>
      <c r="N6649" s="34">
        <v>22</v>
      </c>
      <c r="O6649" s="45">
        <v>780.03096477387714</v>
      </c>
      <c r="P6649" s="44">
        <v>6646</v>
      </c>
      <c r="Q6649" s="34">
        <v>277</v>
      </c>
      <c r="R6649" s="34">
        <v>22</v>
      </c>
      <c r="S6649" s="45">
        <v>981.87569196940228</v>
      </c>
      <c r="T6649" s="44">
        <v>6646</v>
      </c>
      <c r="U6649" s="34">
        <v>277</v>
      </c>
      <c r="V6649" s="34">
        <v>22</v>
      </c>
      <c r="W6649" s="45">
        <v>2661.5848765531337</v>
      </c>
    </row>
    <row r="6650" spans="12:23" x14ac:dyDescent="0.3">
      <c r="L6650" s="44">
        <v>6647</v>
      </c>
      <c r="M6650" s="34">
        <v>277</v>
      </c>
      <c r="N6650" s="34">
        <v>23</v>
      </c>
      <c r="O6650" s="45">
        <v>294.95473864752819</v>
      </c>
      <c r="P6650" s="44">
        <v>6647</v>
      </c>
      <c r="Q6650" s="34">
        <v>277</v>
      </c>
      <c r="R6650" s="34">
        <v>23</v>
      </c>
      <c r="S6650" s="45">
        <v>371.27870711280104</v>
      </c>
      <c r="T6650" s="44">
        <v>6647</v>
      </c>
      <c r="U6650" s="34">
        <v>277</v>
      </c>
      <c r="V6650" s="34">
        <v>23</v>
      </c>
      <c r="W6650" s="45">
        <v>1006.4306509671961</v>
      </c>
    </row>
    <row r="6651" spans="12:23" x14ac:dyDescent="0.3">
      <c r="L6651" s="44">
        <v>6648</v>
      </c>
      <c r="M6651" s="34">
        <v>277</v>
      </c>
      <c r="N6651" s="34">
        <v>24</v>
      </c>
      <c r="O6651" s="45">
        <v>428.0921767358895</v>
      </c>
      <c r="P6651" s="44">
        <v>6648</v>
      </c>
      <c r="Q6651" s="34">
        <v>277</v>
      </c>
      <c r="R6651" s="34">
        <v>24</v>
      </c>
      <c r="S6651" s="45">
        <v>538.86745685934329</v>
      </c>
      <c r="T6651" s="44">
        <v>6648</v>
      </c>
      <c r="U6651" s="34">
        <v>277</v>
      </c>
      <c r="V6651" s="34">
        <v>24</v>
      </c>
      <c r="W6651" s="45">
        <v>1460.7159392720469</v>
      </c>
    </row>
    <row r="6652" spans="12:23" x14ac:dyDescent="0.3">
      <c r="L6652" s="44">
        <v>6649</v>
      </c>
      <c r="M6652" s="34">
        <v>278</v>
      </c>
      <c r="N6652" s="34">
        <v>1</v>
      </c>
      <c r="O6652" s="45">
        <v>294.8558766603831</v>
      </c>
      <c r="P6652" s="44">
        <v>6649</v>
      </c>
      <c r="Q6652" s="34">
        <v>278</v>
      </c>
      <c r="R6652" s="34">
        <v>1</v>
      </c>
      <c r="S6652" s="45">
        <v>371.15426310170244</v>
      </c>
      <c r="T6652" s="44">
        <v>6649</v>
      </c>
      <c r="U6652" s="34">
        <v>278</v>
      </c>
      <c r="V6652" s="34">
        <v>1</v>
      </c>
      <c r="W6652" s="45">
        <v>1006.093318756381</v>
      </c>
    </row>
    <row r="6653" spans="12:23" x14ac:dyDescent="0.3">
      <c r="L6653" s="44">
        <v>6650</v>
      </c>
      <c r="M6653" s="34">
        <v>278</v>
      </c>
      <c r="N6653" s="34">
        <v>2</v>
      </c>
      <c r="O6653" s="45">
        <v>285.35523969573501</v>
      </c>
      <c r="P6653" s="44">
        <v>6650</v>
      </c>
      <c r="Q6653" s="34">
        <v>278</v>
      </c>
      <c r="R6653" s="34">
        <v>2</v>
      </c>
      <c r="S6653" s="45">
        <v>359.19519363512285</v>
      </c>
      <c r="T6653" s="44">
        <v>6650</v>
      </c>
      <c r="U6653" s="34">
        <v>278</v>
      </c>
      <c r="V6653" s="34">
        <v>2</v>
      </c>
      <c r="W6653" s="45">
        <v>973.67569329703872</v>
      </c>
    </row>
    <row r="6654" spans="12:23" x14ac:dyDescent="0.3">
      <c r="L6654" s="44">
        <v>6651</v>
      </c>
      <c r="M6654" s="34">
        <v>278</v>
      </c>
      <c r="N6654" s="34">
        <v>3</v>
      </c>
      <c r="O6654" s="45">
        <v>856.09537768334837</v>
      </c>
      <c r="P6654" s="44">
        <v>6651</v>
      </c>
      <c r="Q6654" s="34">
        <v>278</v>
      </c>
      <c r="R6654" s="34">
        <v>3</v>
      </c>
      <c r="S6654" s="45">
        <v>1077.6229141086978</v>
      </c>
      <c r="T6654" s="44">
        <v>6651</v>
      </c>
      <c r="U6654" s="34">
        <v>278</v>
      </c>
      <c r="V6654" s="34">
        <v>3</v>
      </c>
      <c r="W6654" s="45">
        <v>2921.1282795543602</v>
      </c>
    </row>
    <row r="6655" spans="12:23" x14ac:dyDescent="0.3">
      <c r="L6655" s="44">
        <v>6652</v>
      </c>
      <c r="M6655" s="34">
        <v>278</v>
      </c>
      <c r="N6655" s="34">
        <v>4</v>
      </c>
      <c r="O6655" s="45">
        <v>409.07113040916448</v>
      </c>
      <c r="P6655" s="44">
        <v>6652</v>
      </c>
      <c r="Q6655" s="34">
        <v>278</v>
      </c>
      <c r="R6655" s="34">
        <v>4</v>
      </c>
      <c r="S6655" s="45">
        <v>514.9244291239645</v>
      </c>
      <c r="T6655" s="44">
        <v>6652</v>
      </c>
      <c r="U6655" s="34">
        <v>278</v>
      </c>
      <c r="V6655" s="34">
        <v>4</v>
      </c>
      <c r="W6655" s="45">
        <v>1395.8132219111997</v>
      </c>
    </row>
    <row r="6656" spans="12:23" x14ac:dyDescent="0.3">
      <c r="L6656" s="44">
        <v>6653</v>
      </c>
      <c r="M6656" s="34">
        <v>278</v>
      </c>
      <c r="N6656" s="34">
        <v>5</v>
      </c>
      <c r="O6656" s="45">
        <v>856.08549148463396</v>
      </c>
      <c r="P6656" s="44">
        <v>6653</v>
      </c>
      <c r="Q6656" s="34">
        <v>278</v>
      </c>
      <c r="R6656" s="34">
        <v>5</v>
      </c>
      <c r="S6656" s="45">
        <v>1077.610469707588</v>
      </c>
      <c r="T6656" s="44">
        <v>6653</v>
      </c>
      <c r="U6656" s="34">
        <v>278</v>
      </c>
      <c r="V6656" s="34">
        <v>5</v>
      </c>
      <c r="W6656" s="45">
        <v>2921.0945463332787</v>
      </c>
    </row>
    <row r="6657" spans="12:23" x14ac:dyDescent="0.3">
      <c r="L6657" s="44">
        <v>6654</v>
      </c>
      <c r="M6657" s="34">
        <v>278</v>
      </c>
      <c r="N6657" s="34">
        <v>6</v>
      </c>
      <c r="O6657" s="45">
        <v>1607.5651143709943</v>
      </c>
      <c r="P6657" s="44">
        <v>6654</v>
      </c>
      <c r="Q6657" s="34">
        <v>278</v>
      </c>
      <c r="R6657" s="34">
        <v>6</v>
      </c>
      <c r="S6657" s="45">
        <v>2023.5467312717021</v>
      </c>
      <c r="T6657" s="44">
        <v>6654</v>
      </c>
      <c r="U6657" s="34">
        <v>278</v>
      </c>
      <c r="V6657" s="34">
        <v>6</v>
      </c>
      <c r="W6657" s="45">
        <v>5485.2578804029781</v>
      </c>
    </row>
    <row r="6658" spans="12:23" x14ac:dyDescent="0.3">
      <c r="L6658" s="44">
        <v>6655</v>
      </c>
      <c r="M6658" s="34">
        <v>278</v>
      </c>
      <c r="N6658" s="34">
        <v>7</v>
      </c>
      <c r="O6658" s="45">
        <v>2634.810364200011</v>
      </c>
      <c r="P6658" s="44">
        <v>6655</v>
      </c>
      <c r="Q6658" s="34">
        <v>278</v>
      </c>
      <c r="R6658" s="34">
        <v>7</v>
      </c>
      <c r="S6658" s="45">
        <v>3316.607117394371</v>
      </c>
      <c r="T6658" s="44">
        <v>6655</v>
      </c>
      <c r="U6658" s="34">
        <v>278</v>
      </c>
      <c r="V6658" s="34">
        <v>7</v>
      </c>
      <c r="W6658" s="45">
        <v>8990.3756833206407</v>
      </c>
    </row>
    <row r="6659" spans="12:23" x14ac:dyDescent="0.3">
      <c r="L6659" s="44">
        <v>6656</v>
      </c>
      <c r="M6659" s="34">
        <v>278</v>
      </c>
      <c r="N6659" s="34">
        <v>8</v>
      </c>
      <c r="O6659" s="45">
        <v>2054.5201582541772</v>
      </c>
      <c r="P6659" s="44">
        <v>6656</v>
      </c>
      <c r="Q6659" s="34">
        <v>278</v>
      </c>
      <c r="R6659" s="34">
        <v>8</v>
      </c>
      <c r="S6659" s="45">
        <v>2586.1581054486669</v>
      </c>
      <c r="T6659" s="44">
        <v>6656</v>
      </c>
      <c r="U6659" s="34">
        <v>278</v>
      </c>
      <c r="V6659" s="34">
        <v>8</v>
      </c>
      <c r="W6659" s="45">
        <v>7010.3368054985694</v>
      </c>
    </row>
    <row r="6660" spans="12:23" x14ac:dyDescent="0.3">
      <c r="L6660" s="44">
        <v>6657</v>
      </c>
      <c r="M6660" s="34">
        <v>278</v>
      </c>
      <c r="N6660" s="34">
        <v>9</v>
      </c>
      <c r="O6660" s="45">
        <v>1483.8096788627072</v>
      </c>
      <c r="P6660" s="44">
        <v>6657</v>
      </c>
      <c r="Q6660" s="34">
        <v>278</v>
      </c>
      <c r="R6660" s="34">
        <v>9</v>
      </c>
      <c r="S6660" s="45">
        <v>1867.7677181784215</v>
      </c>
      <c r="T6660" s="44">
        <v>6657</v>
      </c>
      <c r="U6660" s="34">
        <v>278</v>
      </c>
      <c r="V6660" s="34">
        <v>9</v>
      </c>
      <c r="W6660" s="45">
        <v>5062.9854189044927</v>
      </c>
    </row>
    <row r="6661" spans="12:23" x14ac:dyDescent="0.3">
      <c r="L6661" s="44">
        <v>6658</v>
      </c>
      <c r="M6661" s="34">
        <v>278</v>
      </c>
      <c r="N6661" s="34">
        <v>10</v>
      </c>
      <c r="O6661" s="45">
        <v>1636.0373666687954</v>
      </c>
      <c r="P6661" s="44">
        <v>6658</v>
      </c>
      <c r="Q6661" s="34">
        <v>278</v>
      </c>
      <c r="R6661" s="34">
        <v>10</v>
      </c>
      <c r="S6661" s="45">
        <v>2059.3866064681119</v>
      </c>
      <c r="T6661" s="44">
        <v>6658</v>
      </c>
      <c r="U6661" s="34">
        <v>278</v>
      </c>
      <c r="V6661" s="34">
        <v>10</v>
      </c>
      <c r="W6661" s="45">
        <v>5582.4095571177613</v>
      </c>
    </row>
    <row r="6662" spans="12:23" x14ac:dyDescent="0.3">
      <c r="L6662" s="44">
        <v>6659</v>
      </c>
      <c r="M6662" s="34">
        <v>278</v>
      </c>
      <c r="N6662" s="34">
        <v>11</v>
      </c>
      <c r="O6662" s="45">
        <v>998.70379414021477</v>
      </c>
      <c r="P6662" s="44">
        <v>6659</v>
      </c>
      <c r="Q6662" s="34">
        <v>278</v>
      </c>
      <c r="R6662" s="34">
        <v>11</v>
      </c>
      <c r="S6662" s="45">
        <v>1257.1334001184907</v>
      </c>
      <c r="T6662" s="44">
        <v>6659</v>
      </c>
      <c r="U6662" s="34">
        <v>278</v>
      </c>
      <c r="V6662" s="34">
        <v>11</v>
      </c>
      <c r="W6662" s="45">
        <v>3407.72999365531</v>
      </c>
    </row>
    <row r="6663" spans="12:23" x14ac:dyDescent="0.3">
      <c r="L6663" s="44">
        <v>6660</v>
      </c>
      <c r="M6663" s="34">
        <v>278</v>
      </c>
      <c r="N6663" s="34">
        <v>12</v>
      </c>
      <c r="O6663" s="45">
        <v>922.73824321788823</v>
      </c>
      <c r="P6663" s="44">
        <v>6660</v>
      </c>
      <c r="Q6663" s="34">
        <v>278</v>
      </c>
      <c r="R6663" s="34">
        <v>12</v>
      </c>
      <c r="S6663" s="45">
        <v>1161.5106219902932</v>
      </c>
      <c r="T6663" s="44">
        <v>6660</v>
      </c>
      <c r="U6663" s="34">
        <v>278</v>
      </c>
      <c r="V6663" s="34">
        <v>12</v>
      </c>
      <c r="W6663" s="45">
        <v>3148.5239228648979</v>
      </c>
    </row>
    <row r="6664" spans="12:23" x14ac:dyDescent="0.3">
      <c r="L6664" s="44">
        <v>6661</v>
      </c>
      <c r="M6664" s="34">
        <v>278</v>
      </c>
      <c r="N6664" s="34">
        <v>13</v>
      </c>
      <c r="O6664" s="45">
        <v>970.36006242570249</v>
      </c>
      <c r="P6664" s="44">
        <v>6661</v>
      </c>
      <c r="Q6664" s="34">
        <v>278</v>
      </c>
      <c r="R6664" s="34">
        <v>13</v>
      </c>
      <c r="S6664" s="45">
        <v>1221.4553021365095</v>
      </c>
      <c r="T6664" s="44">
        <v>6661</v>
      </c>
      <c r="U6664" s="34">
        <v>278</v>
      </c>
      <c r="V6664" s="34">
        <v>13</v>
      </c>
      <c r="W6664" s="45">
        <v>3311.0168488145869</v>
      </c>
    </row>
    <row r="6665" spans="12:23" x14ac:dyDescent="0.3">
      <c r="L6665" s="44">
        <v>6662</v>
      </c>
      <c r="M6665" s="34">
        <v>278</v>
      </c>
      <c r="N6665" s="34">
        <v>14</v>
      </c>
      <c r="O6665" s="45">
        <v>570.67093459661203</v>
      </c>
      <c r="P6665" s="44">
        <v>6662</v>
      </c>
      <c r="Q6665" s="34">
        <v>278</v>
      </c>
      <c r="R6665" s="34">
        <v>14</v>
      </c>
      <c r="S6665" s="45">
        <v>718.34060966580626</v>
      </c>
      <c r="T6665" s="44">
        <v>6662</v>
      </c>
      <c r="U6665" s="34">
        <v>278</v>
      </c>
      <c r="V6665" s="34">
        <v>14</v>
      </c>
      <c r="W6665" s="45">
        <v>1947.2164537097515</v>
      </c>
    </row>
    <row r="6666" spans="12:23" x14ac:dyDescent="0.3">
      <c r="L6666" s="44">
        <v>6663</v>
      </c>
      <c r="M6666" s="34">
        <v>278</v>
      </c>
      <c r="N6666" s="34">
        <v>15</v>
      </c>
      <c r="O6666" s="45">
        <v>770.49078301437112</v>
      </c>
      <c r="P6666" s="44">
        <v>6663</v>
      </c>
      <c r="Q6666" s="34">
        <v>278</v>
      </c>
      <c r="R6666" s="34">
        <v>15</v>
      </c>
      <c r="S6666" s="45">
        <v>969.86684489838342</v>
      </c>
      <c r="T6666" s="44">
        <v>6663</v>
      </c>
      <c r="U6666" s="34">
        <v>278</v>
      </c>
      <c r="V6666" s="34">
        <v>15</v>
      </c>
      <c r="W6666" s="45">
        <v>2629.0323182094658</v>
      </c>
    </row>
    <row r="6667" spans="12:23" x14ac:dyDescent="0.3">
      <c r="L6667" s="44">
        <v>6664</v>
      </c>
      <c r="M6667" s="34">
        <v>278</v>
      </c>
      <c r="N6667" s="34">
        <v>16</v>
      </c>
      <c r="O6667" s="45">
        <v>1131.9895252092938</v>
      </c>
      <c r="P6667" s="44">
        <v>6664</v>
      </c>
      <c r="Q6667" s="34">
        <v>278</v>
      </c>
      <c r="R6667" s="34">
        <v>16</v>
      </c>
      <c r="S6667" s="45">
        <v>1424.908815881681</v>
      </c>
      <c r="T6667" s="44">
        <v>6664</v>
      </c>
      <c r="U6667" s="34">
        <v>278</v>
      </c>
      <c r="V6667" s="34">
        <v>16</v>
      </c>
      <c r="W6667" s="45">
        <v>3862.5212802763835</v>
      </c>
    </row>
    <row r="6668" spans="12:23" x14ac:dyDescent="0.3">
      <c r="L6668" s="44">
        <v>6665</v>
      </c>
      <c r="M6668" s="34">
        <v>278</v>
      </c>
      <c r="N6668" s="34">
        <v>17</v>
      </c>
      <c r="O6668" s="45">
        <v>875.1065378113592</v>
      </c>
      <c r="P6668" s="44">
        <v>6665</v>
      </c>
      <c r="Q6668" s="34">
        <v>278</v>
      </c>
      <c r="R6668" s="34">
        <v>17</v>
      </c>
      <c r="S6668" s="45">
        <v>1101.5534974429672</v>
      </c>
      <c r="T6668" s="44">
        <v>6665</v>
      </c>
      <c r="U6668" s="34">
        <v>278</v>
      </c>
      <c r="V6668" s="34">
        <v>17</v>
      </c>
      <c r="W6668" s="45">
        <v>2985.997263694127</v>
      </c>
    </row>
    <row r="6669" spans="12:23" x14ac:dyDescent="0.3">
      <c r="L6669" s="44">
        <v>6666</v>
      </c>
      <c r="M6669" s="34">
        <v>278</v>
      </c>
      <c r="N6669" s="34">
        <v>18</v>
      </c>
      <c r="O6669" s="45">
        <v>1036.7953177872375</v>
      </c>
      <c r="P6669" s="44">
        <v>6666</v>
      </c>
      <c r="Q6669" s="34">
        <v>278</v>
      </c>
      <c r="R6669" s="34">
        <v>18</v>
      </c>
      <c r="S6669" s="45">
        <v>1305.0816775947978</v>
      </c>
      <c r="T6669" s="44">
        <v>6666</v>
      </c>
      <c r="U6669" s="34">
        <v>278</v>
      </c>
      <c r="V6669" s="34">
        <v>18</v>
      </c>
      <c r="W6669" s="45">
        <v>3537.7040944824125</v>
      </c>
    </row>
    <row r="6670" spans="12:23" x14ac:dyDescent="0.3">
      <c r="L6670" s="44">
        <v>6667</v>
      </c>
      <c r="M6670" s="34">
        <v>278</v>
      </c>
      <c r="N6670" s="34">
        <v>19</v>
      </c>
      <c r="O6670" s="45">
        <v>684.88618834539363</v>
      </c>
      <c r="P6670" s="44">
        <v>6667</v>
      </c>
      <c r="Q6670" s="34">
        <v>278</v>
      </c>
      <c r="R6670" s="34">
        <v>19</v>
      </c>
      <c r="S6670" s="45">
        <v>862.11077568806854</v>
      </c>
      <c r="T6670" s="44">
        <v>6667</v>
      </c>
      <c r="U6670" s="34">
        <v>278</v>
      </c>
      <c r="V6670" s="34">
        <v>19</v>
      </c>
      <c r="W6670" s="45">
        <v>2336.9363568645708</v>
      </c>
    </row>
    <row r="6671" spans="12:23" x14ac:dyDescent="0.3">
      <c r="L6671" s="44">
        <v>6668</v>
      </c>
      <c r="M6671" s="34">
        <v>278</v>
      </c>
      <c r="N6671" s="34">
        <v>20</v>
      </c>
      <c r="O6671" s="45">
        <v>865.61578704542592</v>
      </c>
      <c r="P6671" s="44">
        <v>6668</v>
      </c>
      <c r="Q6671" s="34">
        <v>278</v>
      </c>
      <c r="R6671" s="34">
        <v>20</v>
      </c>
      <c r="S6671" s="45">
        <v>1089.6068723774977</v>
      </c>
      <c r="T6671" s="44">
        <v>6668</v>
      </c>
      <c r="U6671" s="34">
        <v>278</v>
      </c>
      <c r="V6671" s="34">
        <v>20</v>
      </c>
      <c r="W6671" s="45">
        <v>2953.6133714558669</v>
      </c>
    </row>
    <row r="6672" spans="12:23" x14ac:dyDescent="0.3">
      <c r="L6672" s="44">
        <v>6669</v>
      </c>
      <c r="M6672" s="34">
        <v>278</v>
      </c>
      <c r="N6672" s="34">
        <v>21</v>
      </c>
      <c r="O6672" s="45">
        <v>1046.4442477326029</v>
      </c>
      <c r="P6672" s="44">
        <v>6669</v>
      </c>
      <c r="Q6672" s="34">
        <v>278</v>
      </c>
      <c r="R6672" s="34">
        <v>21</v>
      </c>
      <c r="S6672" s="45">
        <v>1317.2274130780249</v>
      </c>
      <c r="T6672" s="44">
        <v>6669</v>
      </c>
      <c r="U6672" s="34">
        <v>278</v>
      </c>
      <c r="V6672" s="34">
        <v>21</v>
      </c>
      <c r="W6672" s="45">
        <v>3570.6277182579765</v>
      </c>
    </row>
    <row r="6673" spans="12:23" x14ac:dyDescent="0.3">
      <c r="L6673" s="44">
        <v>6670</v>
      </c>
      <c r="M6673" s="34">
        <v>278</v>
      </c>
      <c r="N6673" s="34">
        <v>22</v>
      </c>
      <c r="O6673" s="45">
        <v>665.86514201866828</v>
      </c>
      <c r="P6673" s="44">
        <v>6670</v>
      </c>
      <c r="Q6673" s="34">
        <v>278</v>
      </c>
      <c r="R6673" s="34">
        <v>22</v>
      </c>
      <c r="S6673" s="45">
        <v>838.16774795268952</v>
      </c>
      <c r="T6673" s="44">
        <v>6670</v>
      </c>
      <c r="U6673" s="34">
        <v>278</v>
      </c>
      <c r="V6673" s="34">
        <v>22</v>
      </c>
      <c r="W6673" s="45">
        <v>2272.033639503723</v>
      </c>
    </row>
    <row r="6674" spans="12:23" x14ac:dyDescent="0.3">
      <c r="L6674" s="44">
        <v>6671</v>
      </c>
      <c r="M6674" s="34">
        <v>278</v>
      </c>
      <c r="N6674" s="34">
        <v>23</v>
      </c>
      <c r="O6674" s="45">
        <v>504.08738625435939</v>
      </c>
      <c r="P6674" s="44">
        <v>6671</v>
      </c>
      <c r="Q6674" s="34">
        <v>278</v>
      </c>
      <c r="R6674" s="34">
        <v>23</v>
      </c>
      <c r="S6674" s="45">
        <v>634.52756819087006</v>
      </c>
      <c r="T6674" s="44">
        <v>6671</v>
      </c>
      <c r="U6674" s="34">
        <v>278</v>
      </c>
      <c r="V6674" s="34">
        <v>23</v>
      </c>
      <c r="W6674" s="45">
        <v>1720.0232097257031</v>
      </c>
    </row>
    <row r="6675" spans="12:23" x14ac:dyDescent="0.3">
      <c r="L6675" s="44">
        <v>6672</v>
      </c>
      <c r="M6675" s="34">
        <v>278</v>
      </c>
      <c r="N6675" s="34">
        <v>24</v>
      </c>
      <c r="O6675" s="45">
        <v>408.98215462073381</v>
      </c>
      <c r="P6675" s="44">
        <v>6672</v>
      </c>
      <c r="Q6675" s="34">
        <v>278</v>
      </c>
      <c r="R6675" s="34">
        <v>24</v>
      </c>
      <c r="S6675" s="45">
        <v>514.81242951397576</v>
      </c>
      <c r="T6675" s="44">
        <v>6672</v>
      </c>
      <c r="U6675" s="34">
        <v>278</v>
      </c>
      <c r="V6675" s="34">
        <v>24</v>
      </c>
      <c r="W6675" s="45">
        <v>1395.509622921466</v>
      </c>
    </row>
    <row r="6676" spans="12:23" x14ac:dyDescent="0.3">
      <c r="L6676" s="44">
        <v>6673</v>
      </c>
      <c r="M6676" s="34">
        <v>279</v>
      </c>
      <c r="N6676" s="34">
        <v>1</v>
      </c>
      <c r="O6676" s="45">
        <v>342.46780966948307</v>
      </c>
      <c r="P6676" s="44">
        <v>6673</v>
      </c>
      <c r="Q6676" s="34">
        <v>279</v>
      </c>
      <c r="R6676" s="34">
        <v>1</v>
      </c>
      <c r="S6676" s="45">
        <v>431.08649884680892</v>
      </c>
      <c r="T6676" s="44">
        <v>6673</v>
      </c>
      <c r="U6676" s="34">
        <v>279</v>
      </c>
      <c r="V6676" s="34">
        <v>1</v>
      </c>
      <c r="W6676" s="45">
        <v>1168.5525114849891</v>
      </c>
    </row>
    <row r="6677" spans="12:23" x14ac:dyDescent="0.3">
      <c r="L6677" s="44">
        <v>6674</v>
      </c>
      <c r="M6677" s="34">
        <v>279</v>
      </c>
      <c r="N6677" s="34">
        <v>2</v>
      </c>
      <c r="O6677" s="45">
        <v>323.36767375304169</v>
      </c>
      <c r="P6677" s="44">
        <v>6674</v>
      </c>
      <c r="Q6677" s="34">
        <v>279</v>
      </c>
      <c r="R6677" s="34">
        <v>2</v>
      </c>
      <c r="S6677" s="45">
        <v>407.04391590255096</v>
      </c>
      <c r="T6677" s="44">
        <v>6674</v>
      </c>
      <c r="U6677" s="34">
        <v>279</v>
      </c>
      <c r="V6677" s="34">
        <v>2</v>
      </c>
      <c r="W6677" s="45">
        <v>1103.379928355489</v>
      </c>
    </row>
    <row r="6678" spans="12:23" x14ac:dyDescent="0.3">
      <c r="L6678" s="44">
        <v>6675</v>
      </c>
      <c r="M6678" s="34">
        <v>279</v>
      </c>
      <c r="N6678" s="34">
        <v>3</v>
      </c>
      <c r="O6678" s="45">
        <v>913.18817525966745</v>
      </c>
      <c r="P6678" s="44">
        <v>6675</v>
      </c>
      <c r="Q6678" s="34">
        <v>279</v>
      </c>
      <c r="R6678" s="34">
        <v>3</v>
      </c>
      <c r="S6678" s="45">
        <v>1149.4893305181643</v>
      </c>
      <c r="T6678" s="44">
        <v>6675</v>
      </c>
      <c r="U6678" s="34">
        <v>279</v>
      </c>
      <c r="V6678" s="34">
        <v>3</v>
      </c>
      <c r="W6678" s="45">
        <v>3115.9376313001476</v>
      </c>
    </row>
    <row r="6679" spans="12:23" x14ac:dyDescent="0.3">
      <c r="L6679" s="44">
        <v>6676</v>
      </c>
      <c r="M6679" s="34">
        <v>279</v>
      </c>
      <c r="N6679" s="34">
        <v>4</v>
      </c>
      <c r="O6679" s="45">
        <v>875.18562740107529</v>
      </c>
      <c r="P6679" s="44">
        <v>6676</v>
      </c>
      <c r="Q6679" s="34">
        <v>279</v>
      </c>
      <c r="R6679" s="34">
        <v>4</v>
      </c>
      <c r="S6679" s="45">
        <v>1101.6530526518459</v>
      </c>
      <c r="T6679" s="44">
        <v>6676</v>
      </c>
      <c r="U6679" s="34">
        <v>279</v>
      </c>
      <c r="V6679" s="34">
        <v>4</v>
      </c>
      <c r="W6679" s="45">
        <v>2986.2671294627785</v>
      </c>
    </row>
    <row r="6680" spans="12:23" x14ac:dyDescent="0.3">
      <c r="L6680" s="44">
        <v>6677</v>
      </c>
      <c r="M6680" s="34">
        <v>279</v>
      </c>
      <c r="N6680" s="34">
        <v>5</v>
      </c>
      <c r="O6680" s="45">
        <v>542.21845469624031</v>
      </c>
      <c r="P6680" s="44">
        <v>6677</v>
      </c>
      <c r="Q6680" s="34">
        <v>279</v>
      </c>
      <c r="R6680" s="34">
        <v>5</v>
      </c>
      <c r="S6680" s="45">
        <v>682.52562327161672</v>
      </c>
      <c r="T6680" s="44">
        <v>6677</v>
      </c>
      <c r="U6680" s="34">
        <v>279</v>
      </c>
      <c r="V6680" s="34">
        <v>5</v>
      </c>
      <c r="W6680" s="45">
        <v>1850.132243437132</v>
      </c>
    </row>
    <row r="6681" spans="12:23" x14ac:dyDescent="0.3">
      <c r="L6681" s="44">
        <v>6678</v>
      </c>
      <c r="M6681" s="34">
        <v>279</v>
      </c>
      <c r="N6681" s="34">
        <v>6</v>
      </c>
      <c r="O6681" s="45">
        <v>1826.1687403463302</v>
      </c>
      <c r="P6681" s="44">
        <v>6678</v>
      </c>
      <c r="Q6681" s="34">
        <v>279</v>
      </c>
      <c r="R6681" s="34">
        <v>6</v>
      </c>
      <c r="S6681" s="45">
        <v>2298.7173286130214</v>
      </c>
      <c r="T6681" s="44">
        <v>6678</v>
      </c>
      <c r="U6681" s="34">
        <v>279</v>
      </c>
      <c r="V6681" s="34">
        <v>6</v>
      </c>
      <c r="W6681" s="45">
        <v>6231.1668649575831</v>
      </c>
    </row>
    <row r="6682" spans="12:23" x14ac:dyDescent="0.3">
      <c r="L6682" s="44">
        <v>6679</v>
      </c>
      <c r="M6682" s="34">
        <v>279</v>
      </c>
      <c r="N6682" s="34">
        <v>7</v>
      </c>
      <c r="O6682" s="45">
        <v>2939.1471054276135</v>
      </c>
      <c r="P6682" s="44">
        <v>6679</v>
      </c>
      <c r="Q6682" s="34">
        <v>279</v>
      </c>
      <c r="R6682" s="34">
        <v>7</v>
      </c>
      <c r="S6682" s="45">
        <v>3699.6955611604335</v>
      </c>
      <c r="T6682" s="44">
        <v>6679</v>
      </c>
      <c r="U6682" s="34">
        <v>279</v>
      </c>
      <c r="V6682" s="34">
        <v>7</v>
      </c>
      <c r="W6682" s="45">
        <v>10028.819161094201</v>
      </c>
    </row>
    <row r="6683" spans="12:23" x14ac:dyDescent="0.3">
      <c r="L6683" s="44">
        <v>6680</v>
      </c>
      <c r="M6683" s="34">
        <v>279</v>
      </c>
      <c r="N6683" s="34">
        <v>8</v>
      </c>
      <c r="O6683" s="45">
        <v>2796.3310787977425</v>
      </c>
      <c r="P6683" s="44">
        <v>6680</v>
      </c>
      <c r="Q6683" s="34">
        <v>279</v>
      </c>
      <c r="R6683" s="34">
        <v>8</v>
      </c>
      <c r="S6683" s="45">
        <v>3519.9237427273338</v>
      </c>
      <c r="T6683" s="44">
        <v>6680</v>
      </c>
      <c r="U6683" s="34">
        <v>279</v>
      </c>
      <c r="V6683" s="34">
        <v>8</v>
      </c>
      <c r="W6683" s="45">
        <v>9541.5090493505413</v>
      </c>
    </row>
    <row r="6684" spans="12:23" x14ac:dyDescent="0.3">
      <c r="L6684" s="44">
        <v>6681</v>
      </c>
      <c r="M6684" s="34">
        <v>279</v>
      </c>
      <c r="N6684" s="34">
        <v>9</v>
      </c>
      <c r="O6684" s="45">
        <v>1560.0322709516104</v>
      </c>
      <c r="P6684" s="44">
        <v>6681</v>
      </c>
      <c r="Q6684" s="34">
        <v>279</v>
      </c>
      <c r="R6684" s="34">
        <v>9</v>
      </c>
      <c r="S6684" s="45">
        <v>1963.7140507354745</v>
      </c>
      <c r="T6684" s="44">
        <v>6681</v>
      </c>
      <c r="U6684" s="34">
        <v>279</v>
      </c>
      <c r="V6684" s="34">
        <v>9</v>
      </c>
      <c r="W6684" s="45">
        <v>5323.0685534430222</v>
      </c>
    </row>
    <row r="6685" spans="12:23" x14ac:dyDescent="0.3">
      <c r="L6685" s="44">
        <v>6682</v>
      </c>
      <c r="M6685" s="34">
        <v>279</v>
      </c>
      <c r="N6685" s="34">
        <v>10</v>
      </c>
      <c r="O6685" s="45">
        <v>1683.6394134791803</v>
      </c>
      <c r="P6685" s="44">
        <v>6682</v>
      </c>
      <c r="Q6685" s="34">
        <v>279</v>
      </c>
      <c r="R6685" s="34">
        <v>10</v>
      </c>
      <c r="S6685" s="45">
        <v>2119.3063978121081</v>
      </c>
      <c r="T6685" s="44">
        <v>6682</v>
      </c>
      <c r="U6685" s="34">
        <v>279</v>
      </c>
      <c r="V6685" s="34">
        <v>10</v>
      </c>
      <c r="W6685" s="45">
        <v>5744.8350166252867</v>
      </c>
    </row>
    <row r="6686" spans="12:23" x14ac:dyDescent="0.3">
      <c r="L6686" s="44">
        <v>6683</v>
      </c>
      <c r="M6686" s="34">
        <v>279</v>
      </c>
      <c r="N6686" s="34">
        <v>11</v>
      </c>
      <c r="O6686" s="45">
        <v>1207.9946209264781</v>
      </c>
      <c r="P6686" s="44">
        <v>6683</v>
      </c>
      <c r="Q6686" s="34">
        <v>279</v>
      </c>
      <c r="R6686" s="34">
        <v>11</v>
      </c>
      <c r="S6686" s="45">
        <v>1520.5813716143175</v>
      </c>
      <c r="T6686" s="44">
        <v>6683</v>
      </c>
      <c r="U6686" s="34">
        <v>279</v>
      </c>
      <c r="V6686" s="34">
        <v>11</v>
      </c>
      <c r="W6686" s="45">
        <v>4121.8622839511208</v>
      </c>
    </row>
    <row r="6687" spans="12:23" x14ac:dyDescent="0.3">
      <c r="L6687" s="44">
        <v>6684</v>
      </c>
      <c r="M6687" s="34">
        <v>279</v>
      </c>
      <c r="N6687" s="34">
        <v>12</v>
      </c>
      <c r="O6687" s="45">
        <v>1559.8839779708928</v>
      </c>
      <c r="P6687" s="44">
        <v>6684</v>
      </c>
      <c r="Q6687" s="34">
        <v>279</v>
      </c>
      <c r="R6687" s="34">
        <v>12</v>
      </c>
      <c r="S6687" s="45">
        <v>1963.5273847188266</v>
      </c>
      <c r="T6687" s="44">
        <v>6684</v>
      </c>
      <c r="U6687" s="34">
        <v>279</v>
      </c>
      <c r="V6687" s="34">
        <v>12</v>
      </c>
      <c r="W6687" s="45">
        <v>5322.5625551267995</v>
      </c>
    </row>
    <row r="6688" spans="12:23" x14ac:dyDescent="0.3">
      <c r="L6688" s="44">
        <v>6685</v>
      </c>
      <c r="M6688" s="34">
        <v>279</v>
      </c>
      <c r="N6688" s="34">
        <v>13</v>
      </c>
      <c r="O6688" s="45">
        <v>1464.8380635295541</v>
      </c>
      <c r="P6688" s="44">
        <v>6685</v>
      </c>
      <c r="Q6688" s="34">
        <v>279</v>
      </c>
      <c r="R6688" s="34">
        <v>13</v>
      </c>
      <c r="S6688" s="45">
        <v>1843.8869124485914</v>
      </c>
      <c r="T6688" s="44">
        <v>6685</v>
      </c>
      <c r="U6688" s="34">
        <v>279</v>
      </c>
      <c r="V6688" s="34">
        <v>13</v>
      </c>
      <c r="W6688" s="45">
        <v>4998.2513676490507</v>
      </c>
    </row>
    <row r="6689" spans="12:23" x14ac:dyDescent="0.3">
      <c r="L6689" s="44">
        <v>6686</v>
      </c>
      <c r="M6689" s="34">
        <v>279</v>
      </c>
      <c r="N6689" s="34">
        <v>14</v>
      </c>
      <c r="O6689" s="45">
        <v>1398.2050841937291</v>
      </c>
      <c r="P6689" s="44">
        <v>6686</v>
      </c>
      <c r="Q6689" s="34">
        <v>279</v>
      </c>
      <c r="R6689" s="34">
        <v>14</v>
      </c>
      <c r="S6689" s="45">
        <v>1760.0116489681061</v>
      </c>
      <c r="T6689" s="44">
        <v>6686</v>
      </c>
      <c r="U6689" s="34">
        <v>279</v>
      </c>
      <c r="V6689" s="34">
        <v>14</v>
      </c>
      <c r="W6689" s="45">
        <v>4770.889457559595</v>
      </c>
    </row>
    <row r="6690" spans="12:23" x14ac:dyDescent="0.3">
      <c r="L6690" s="44">
        <v>6687</v>
      </c>
      <c r="M6690" s="34">
        <v>279</v>
      </c>
      <c r="N6690" s="34">
        <v>15</v>
      </c>
      <c r="O6690" s="45">
        <v>1017.6951818707964</v>
      </c>
      <c r="P6690" s="44">
        <v>6687</v>
      </c>
      <c r="Q6690" s="34">
        <v>279</v>
      </c>
      <c r="R6690" s="34">
        <v>15</v>
      </c>
      <c r="S6690" s="45">
        <v>1281.0390946505402</v>
      </c>
      <c r="T6690" s="44">
        <v>6687</v>
      </c>
      <c r="U6690" s="34">
        <v>279</v>
      </c>
      <c r="V6690" s="34">
        <v>15</v>
      </c>
      <c r="W6690" s="45">
        <v>3472.5315113529132</v>
      </c>
    </row>
    <row r="6691" spans="12:23" x14ac:dyDescent="0.3">
      <c r="L6691" s="44">
        <v>6688</v>
      </c>
      <c r="M6691" s="34">
        <v>279</v>
      </c>
      <c r="N6691" s="34">
        <v>16</v>
      </c>
      <c r="O6691" s="45">
        <v>960.76056347390931</v>
      </c>
      <c r="P6691" s="44">
        <v>6688</v>
      </c>
      <c r="Q6691" s="34">
        <v>279</v>
      </c>
      <c r="R6691" s="34">
        <v>16</v>
      </c>
      <c r="S6691" s="45">
        <v>1209.3717886588313</v>
      </c>
      <c r="T6691" s="44">
        <v>6688</v>
      </c>
      <c r="U6691" s="34">
        <v>279</v>
      </c>
      <c r="V6691" s="34">
        <v>16</v>
      </c>
      <c r="W6691" s="45">
        <v>3278.2618911444292</v>
      </c>
    </row>
    <row r="6692" spans="12:23" x14ac:dyDescent="0.3">
      <c r="L6692" s="44">
        <v>6689</v>
      </c>
      <c r="M6692" s="34">
        <v>279</v>
      </c>
      <c r="N6692" s="34">
        <v>17</v>
      </c>
      <c r="O6692" s="45">
        <v>551.67954686603036</v>
      </c>
      <c r="P6692" s="44">
        <v>6689</v>
      </c>
      <c r="Q6692" s="34">
        <v>279</v>
      </c>
      <c r="R6692" s="34">
        <v>17</v>
      </c>
      <c r="S6692" s="45">
        <v>694.43491513375682</v>
      </c>
      <c r="T6692" s="44">
        <v>6689</v>
      </c>
      <c r="U6692" s="34">
        <v>279</v>
      </c>
      <c r="V6692" s="34">
        <v>17</v>
      </c>
      <c r="W6692" s="45">
        <v>1882.4149360121485</v>
      </c>
    </row>
    <row r="6693" spans="12:23" x14ac:dyDescent="0.3">
      <c r="L6693" s="44">
        <v>6690</v>
      </c>
      <c r="M6693" s="34">
        <v>279</v>
      </c>
      <c r="N6693" s="34">
        <v>18</v>
      </c>
      <c r="O6693" s="45">
        <v>751.40053329664431</v>
      </c>
      <c r="P6693" s="44">
        <v>6690</v>
      </c>
      <c r="Q6693" s="34">
        <v>279</v>
      </c>
      <c r="R6693" s="34">
        <v>18</v>
      </c>
      <c r="S6693" s="45">
        <v>945.83670635523526</v>
      </c>
      <c r="T6693" s="44">
        <v>6690</v>
      </c>
      <c r="U6693" s="34">
        <v>279</v>
      </c>
      <c r="V6693" s="34">
        <v>18</v>
      </c>
      <c r="W6693" s="45">
        <v>2563.8934683010475</v>
      </c>
    </row>
    <row r="6694" spans="12:23" x14ac:dyDescent="0.3">
      <c r="L6694" s="44">
        <v>6691</v>
      </c>
      <c r="M6694" s="34">
        <v>279</v>
      </c>
      <c r="N6694" s="34">
        <v>19</v>
      </c>
      <c r="O6694" s="45">
        <v>599.26182127898676</v>
      </c>
      <c r="P6694" s="44">
        <v>6691</v>
      </c>
      <c r="Q6694" s="34">
        <v>279</v>
      </c>
      <c r="R6694" s="34">
        <v>19</v>
      </c>
      <c r="S6694" s="45">
        <v>754.32981767553372</v>
      </c>
      <c r="T6694" s="44">
        <v>6691</v>
      </c>
      <c r="U6694" s="34">
        <v>279</v>
      </c>
      <c r="V6694" s="34">
        <v>19</v>
      </c>
      <c r="W6694" s="45">
        <v>2044.7729290775117</v>
      </c>
    </row>
    <row r="6695" spans="12:23" x14ac:dyDescent="0.3">
      <c r="L6695" s="44">
        <v>6692</v>
      </c>
      <c r="M6695" s="34">
        <v>279</v>
      </c>
      <c r="N6695" s="34">
        <v>20</v>
      </c>
      <c r="O6695" s="45">
        <v>732.48823515577908</v>
      </c>
      <c r="P6695" s="44">
        <v>6692</v>
      </c>
      <c r="Q6695" s="34">
        <v>279</v>
      </c>
      <c r="R6695" s="34">
        <v>20</v>
      </c>
      <c r="S6695" s="45">
        <v>922.03056703206516</v>
      </c>
      <c r="T6695" s="44">
        <v>6692</v>
      </c>
      <c r="U6695" s="34">
        <v>279</v>
      </c>
      <c r="V6695" s="34">
        <v>20</v>
      </c>
      <c r="W6695" s="45">
        <v>2499.3618163720976</v>
      </c>
    </row>
    <row r="6696" spans="12:23" x14ac:dyDescent="0.3">
      <c r="L6696" s="44">
        <v>6693</v>
      </c>
      <c r="M6696" s="34">
        <v>279</v>
      </c>
      <c r="N6696" s="34">
        <v>21</v>
      </c>
      <c r="O6696" s="45">
        <v>1027.3539980148767</v>
      </c>
      <c r="P6696" s="44">
        <v>6693</v>
      </c>
      <c r="Q6696" s="34">
        <v>279</v>
      </c>
      <c r="R6696" s="34">
        <v>21</v>
      </c>
      <c r="S6696" s="45">
        <v>1293.1972745348774</v>
      </c>
      <c r="T6696" s="44">
        <v>6693</v>
      </c>
      <c r="U6696" s="34">
        <v>279</v>
      </c>
      <c r="V6696" s="34">
        <v>21</v>
      </c>
      <c r="W6696" s="45">
        <v>3505.4888683495597</v>
      </c>
    </row>
    <row r="6697" spans="12:23" x14ac:dyDescent="0.3">
      <c r="L6697" s="44">
        <v>6694</v>
      </c>
      <c r="M6697" s="34">
        <v>279</v>
      </c>
      <c r="N6697" s="34">
        <v>22</v>
      </c>
      <c r="O6697" s="45">
        <v>428.05263194103156</v>
      </c>
      <c r="P6697" s="44">
        <v>6694</v>
      </c>
      <c r="Q6697" s="34">
        <v>279</v>
      </c>
      <c r="R6697" s="34">
        <v>22</v>
      </c>
      <c r="S6697" s="45">
        <v>538.81767925490396</v>
      </c>
      <c r="T6697" s="44">
        <v>6694</v>
      </c>
      <c r="U6697" s="34">
        <v>279</v>
      </c>
      <c r="V6697" s="34">
        <v>22</v>
      </c>
      <c r="W6697" s="45">
        <v>1460.5810063877211</v>
      </c>
    </row>
    <row r="6698" spans="12:23" x14ac:dyDescent="0.3">
      <c r="L6698" s="44">
        <v>6695</v>
      </c>
      <c r="M6698" s="34">
        <v>279</v>
      </c>
      <c r="N6698" s="34">
        <v>23</v>
      </c>
      <c r="O6698" s="45">
        <v>389.98088069143773</v>
      </c>
      <c r="P6698" s="44">
        <v>6695</v>
      </c>
      <c r="Q6698" s="34">
        <v>279</v>
      </c>
      <c r="R6698" s="34">
        <v>23</v>
      </c>
      <c r="S6698" s="45">
        <v>490.89429058081657</v>
      </c>
      <c r="T6698" s="44">
        <v>6695</v>
      </c>
      <c r="U6698" s="34">
        <v>279</v>
      </c>
      <c r="V6698" s="34">
        <v>23</v>
      </c>
      <c r="W6698" s="45">
        <v>1330.6743720027814</v>
      </c>
    </row>
    <row r="6699" spans="12:23" x14ac:dyDescent="0.3">
      <c r="L6699" s="44">
        <v>6696</v>
      </c>
      <c r="M6699" s="34">
        <v>279</v>
      </c>
      <c r="N6699" s="34">
        <v>24</v>
      </c>
      <c r="O6699" s="45">
        <v>237.74330668663515</v>
      </c>
      <c r="P6699" s="44">
        <v>6696</v>
      </c>
      <c r="Q6699" s="34">
        <v>279</v>
      </c>
      <c r="R6699" s="34">
        <v>24</v>
      </c>
      <c r="S6699" s="45">
        <v>299.26295789001648</v>
      </c>
      <c r="T6699" s="44">
        <v>6696</v>
      </c>
      <c r="U6699" s="34">
        <v>279</v>
      </c>
      <c r="V6699" s="34">
        <v>24</v>
      </c>
      <c r="W6699" s="45">
        <v>811.216500568431</v>
      </c>
    </row>
    <row r="6700" spans="12:23" x14ac:dyDescent="0.3">
      <c r="L6700" s="44">
        <v>6697</v>
      </c>
      <c r="M6700" s="34">
        <v>280</v>
      </c>
      <c r="N6700" s="34">
        <v>1</v>
      </c>
      <c r="O6700" s="45">
        <v>161.62946278359107</v>
      </c>
      <c r="P6700" s="44">
        <v>6697</v>
      </c>
      <c r="Q6700" s="34">
        <v>280</v>
      </c>
      <c r="R6700" s="34">
        <v>1</v>
      </c>
      <c r="S6700" s="45">
        <v>203.45351374517131</v>
      </c>
      <c r="T6700" s="44">
        <v>6697</v>
      </c>
      <c r="U6700" s="34">
        <v>280</v>
      </c>
      <c r="V6700" s="34">
        <v>1</v>
      </c>
      <c r="W6700" s="45">
        <v>551.50443146179634</v>
      </c>
    </row>
    <row r="6701" spans="12:23" x14ac:dyDescent="0.3">
      <c r="L6701" s="44">
        <v>6698</v>
      </c>
      <c r="M6701" s="34">
        <v>280</v>
      </c>
      <c r="N6701" s="34">
        <v>2</v>
      </c>
      <c r="O6701" s="45">
        <v>466.14415558805445</v>
      </c>
      <c r="P6701" s="44">
        <v>6698</v>
      </c>
      <c r="Q6701" s="34">
        <v>280</v>
      </c>
      <c r="R6701" s="34">
        <v>2</v>
      </c>
      <c r="S6701" s="45">
        <v>586.76595673121119</v>
      </c>
      <c r="T6701" s="44">
        <v>6698</v>
      </c>
      <c r="U6701" s="34">
        <v>280</v>
      </c>
      <c r="V6701" s="34">
        <v>2</v>
      </c>
      <c r="W6701" s="45">
        <v>1590.5551072148239</v>
      </c>
    </row>
    <row r="6702" spans="12:23" x14ac:dyDescent="0.3">
      <c r="L6702" s="44">
        <v>6699</v>
      </c>
      <c r="M6702" s="34">
        <v>280</v>
      </c>
      <c r="N6702" s="34">
        <v>3</v>
      </c>
      <c r="O6702" s="45">
        <v>428.03285954360263</v>
      </c>
      <c r="P6702" s="44">
        <v>6699</v>
      </c>
      <c r="Q6702" s="34">
        <v>280</v>
      </c>
      <c r="R6702" s="34">
        <v>3</v>
      </c>
      <c r="S6702" s="45">
        <v>538.79279045268436</v>
      </c>
      <c r="T6702" s="44">
        <v>6699</v>
      </c>
      <c r="U6702" s="34">
        <v>280</v>
      </c>
      <c r="V6702" s="34">
        <v>3</v>
      </c>
      <c r="W6702" s="45">
        <v>1460.5135399455583</v>
      </c>
    </row>
    <row r="6703" spans="12:23" x14ac:dyDescent="0.3">
      <c r="L6703" s="44">
        <v>6700</v>
      </c>
      <c r="M6703" s="34">
        <v>280</v>
      </c>
      <c r="N6703" s="34">
        <v>4</v>
      </c>
      <c r="O6703" s="45">
        <v>266.35396576643899</v>
      </c>
      <c r="P6703" s="44">
        <v>6700</v>
      </c>
      <c r="Q6703" s="34">
        <v>280</v>
      </c>
      <c r="R6703" s="34">
        <v>4</v>
      </c>
      <c r="S6703" s="45">
        <v>335.27705470196372</v>
      </c>
      <c r="T6703" s="44">
        <v>6700</v>
      </c>
      <c r="U6703" s="34">
        <v>280</v>
      </c>
      <c r="V6703" s="34">
        <v>4</v>
      </c>
      <c r="W6703" s="45">
        <v>908.84044237835451</v>
      </c>
    </row>
    <row r="6704" spans="12:23" x14ac:dyDescent="0.3">
      <c r="L6704" s="44">
        <v>6701</v>
      </c>
      <c r="M6704" s="34">
        <v>280</v>
      </c>
      <c r="N6704" s="34">
        <v>5</v>
      </c>
      <c r="O6704" s="45">
        <v>665.83548342252493</v>
      </c>
      <c r="P6704" s="44">
        <v>6701</v>
      </c>
      <c r="Q6704" s="34">
        <v>280</v>
      </c>
      <c r="R6704" s="34">
        <v>5</v>
      </c>
      <c r="S6704" s="45">
        <v>838.13041474936017</v>
      </c>
      <c r="T6704" s="44">
        <v>6701</v>
      </c>
      <c r="U6704" s="34">
        <v>280</v>
      </c>
      <c r="V6704" s="34">
        <v>5</v>
      </c>
      <c r="W6704" s="45">
        <v>2271.9324398404788</v>
      </c>
    </row>
    <row r="6705" spans="12:23" x14ac:dyDescent="0.3">
      <c r="L6705" s="44">
        <v>6702</v>
      </c>
      <c r="M6705" s="34">
        <v>280</v>
      </c>
      <c r="N6705" s="34">
        <v>6</v>
      </c>
      <c r="O6705" s="45">
        <v>142.61830265558044</v>
      </c>
      <c r="P6705" s="44">
        <v>6702</v>
      </c>
      <c r="Q6705" s="34">
        <v>280</v>
      </c>
      <c r="R6705" s="34">
        <v>6</v>
      </c>
      <c r="S6705" s="45">
        <v>179.52293041090223</v>
      </c>
      <c r="T6705" s="44">
        <v>6702</v>
      </c>
      <c r="U6705" s="34">
        <v>280</v>
      </c>
      <c r="V6705" s="34">
        <v>6</v>
      </c>
      <c r="W6705" s="45">
        <v>486.63544732203025</v>
      </c>
    </row>
    <row r="6706" spans="12:23" x14ac:dyDescent="0.3">
      <c r="L6706" s="44">
        <v>6703</v>
      </c>
      <c r="M6706" s="34">
        <v>280</v>
      </c>
      <c r="N6706" s="34">
        <v>7</v>
      </c>
      <c r="O6706" s="45">
        <v>1740.6531214657832</v>
      </c>
      <c r="P6706" s="44">
        <v>6703</v>
      </c>
      <c r="Q6706" s="34">
        <v>280</v>
      </c>
      <c r="R6706" s="34">
        <v>7</v>
      </c>
      <c r="S6706" s="45">
        <v>2191.0732590126954</v>
      </c>
      <c r="T6706" s="44">
        <v>6703</v>
      </c>
      <c r="U6706" s="34">
        <v>280</v>
      </c>
      <c r="V6706" s="34">
        <v>7</v>
      </c>
      <c r="W6706" s="45">
        <v>5939.3745026024217</v>
      </c>
    </row>
    <row r="6707" spans="12:23" x14ac:dyDescent="0.3">
      <c r="L6707" s="44">
        <v>6704</v>
      </c>
      <c r="M6707" s="34">
        <v>280</v>
      </c>
      <c r="N6707" s="34">
        <v>8</v>
      </c>
      <c r="O6707" s="45">
        <v>741.94932732556867</v>
      </c>
      <c r="P6707" s="44">
        <v>6704</v>
      </c>
      <c r="Q6707" s="34">
        <v>280</v>
      </c>
      <c r="R6707" s="34">
        <v>8</v>
      </c>
      <c r="S6707" s="45">
        <v>933.9398588942048</v>
      </c>
      <c r="T6707" s="44">
        <v>6704</v>
      </c>
      <c r="U6707" s="34">
        <v>280</v>
      </c>
      <c r="V6707" s="34">
        <v>8</v>
      </c>
      <c r="W6707" s="45">
        <v>2531.6445089471122</v>
      </c>
    </row>
    <row r="6708" spans="12:23" x14ac:dyDescent="0.3">
      <c r="L6708" s="44">
        <v>6705</v>
      </c>
      <c r="M6708" s="34">
        <v>280</v>
      </c>
      <c r="N6708" s="34">
        <v>9</v>
      </c>
      <c r="O6708" s="45">
        <v>561.20984242682187</v>
      </c>
      <c r="P6708" s="44">
        <v>6705</v>
      </c>
      <c r="Q6708" s="34">
        <v>280</v>
      </c>
      <c r="R6708" s="34">
        <v>9</v>
      </c>
      <c r="S6708" s="45">
        <v>706.43131780366593</v>
      </c>
      <c r="T6708" s="44">
        <v>6705</v>
      </c>
      <c r="U6708" s="34">
        <v>280</v>
      </c>
      <c r="V6708" s="34">
        <v>9</v>
      </c>
      <c r="W6708" s="45">
        <v>1914.9337611347351</v>
      </c>
    </row>
    <row r="6709" spans="12:23" x14ac:dyDescent="0.3">
      <c r="L6709" s="44">
        <v>6706</v>
      </c>
      <c r="M6709" s="34">
        <v>280</v>
      </c>
      <c r="N6709" s="34">
        <v>10</v>
      </c>
      <c r="O6709" s="45">
        <v>504.10715865178861</v>
      </c>
      <c r="P6709" s="44">
        <v>6706</v>
      </c>
      <c r="Q6709" s="34">
        <v>280</v>
      </c>
      <c r="R6709" s="34">
        <v>10</v>
      </c>
      <c r="S6709" s="45">
        <v>634.55245699309</v>
      </c>
      <c r="T6709" s="44">
        <v>6706</v>
      </c>
      <c r="U6709" s="34">
        <v>280</v>
      </c>
      <c r="V6709" s="34">
        <v>10</v>
      </c>
      <c r="W6709" s="45">
        <v>1720.0906761678668</v>
      </c>
    </row>
    <row r="6710" spans="12:23" x14ac:dyDescent="0.3">
      <c r="L6710" s="44">
        <v>6707</v>
      </c>
      <c r="M6710" s="34">
        <v>280</v>
      </c>
      <c r="N6710" s="34">
        <v>11</v>
      </c>
      <c r="O6710" s="45">
        <v>485.04656753020538</v>
      </c>
      <c r="P6710" s="44">
        <v>6707</v>
      </c>
      <c r="Q6710" s="34">
        <v>280</v>
      </c>
      <c r="R6710" s="34">
        <v>11</v>
      </c>
      <c r="S6710" s="45">
        <v>610.55965165327166</v>
      </c>
      <c r="T6710" s="44">
        <v>6707</v>
      </c>
      <c r="U6710" s="34">
        <v>280</v>
      </c>
      <c r="V6710" s="34">
        <v>11</v>
      </c>
      <c r="W6710" s="45">
        <v>1655.0530259226932</v>
      </c>
    </row>
    <row r="6711" spans="12:23" x14ac:dyDescent="0.3">
      <c r="L6711" s="44">
        <v>6708</v>
      </c>
      <c r="M6711" s="34">
        <v>280</v>
      </c>
      <c r="N6711" s="34">
        <v>12</v>
      </c>
      <c r="O6711" s="45">
        <v>827.51437719968851</v>
      </c>
      <c r="P6711" s="44">
        <v>6708</v>
      </c>
      <c r="Q6711" s="34">
        <v>280</v>
      </c>
      <c r="R6711" s="34">
        <v>12</v>
      </c>
      <c r="S6711" s="45">
        <v>1041.6461505000807</v>
      </c>
      <c r="T6711" s="44">
        <v>6708</v>
      </c>
      <c r="U6711" s="34">
        <v>280</v>
      </c>
      <c r="V6711" s="34">
        <v>12</v>
      </c>
      <c r="W6711" s="45">
        <v>2823.6055374076823</v>
      </c>
    </row>
    <row r="6712" spans="12:23" x14ac:dyDescent="0.3">
      <c r="L6712" s="44">
        <v>6709</v>
      </c>
      <c r="M6712" s="34">
        <v>280</v>
      </c>
      <c r="N6712" s="34">
        <v>13</v>
      </c>
      <c r="O6712" s="45">
        <v>446.93527148575356</v>
      </c>
      <c r="P6712" s="44">
        <v>6709</v>
      </c>
      <c r="Q6712" s="34">
        <v>280</v>
      </c>
      <c r="R6712" s="34">
        <v>13</v>
      </c>
      <c r="S6712" s="45">
        <v>562.58648537474483</v>
      </c>
      <c r="T6712" s="44">
        <v>6709</v>
      </c>
      <c r="U6712" s="34">
        <v>280</v>
      </c>
      <c r="V6712" s="34">
        <v>13</v>
      </c>
      <c r="W6712" s="45">
        <v>1525.0114586534276</v>
      </c>
    </row>
    <row r="6713" spans="12:23" x14ac:dyDescent="0.3">
      <c r="L6713" s="44">
        <v>6710</v>
      </c>
      <c r="M6713" s="34">
        <v>280</v>
      </c>
      <c r="N6713" s="34">
        <v>14</v>
      </c>
      <c r="O6713" s="45">
        <v>485.04656753020538</v>
      </c>
      <c r="P6713" s="44">
        <v>6710</v>
      </c>
      <c r="Q6713" s="34">
        <v>280</v>
      </c>
      <c r="R6713" s="34">
        <v>14</v>
      </c>
      <c r="S6713" s="45">
        <v>610.55965165327166</v>
      </c>
      <c r="T6713" s="44">
        <v>6710</v>
      </c>
      <c r="U6713" s="34">
        <v>280</v>
      </c>
      <c r="V6713" s="34">
        <v>14</v>
      </c>
      <c r="W6713" s="45">
        <v>1655.0530259226932</v>
      </c>
    </row>
    <row r="6714" spans="12:23" x14ac:dyDescent="0.3">
      <c r="L6714" s="44">
        <v>6711</v>
      </c>
      <c r="M6714" s="34">
        <v>280</v>
      </c>
      <c r="N6714" s="34">
        <v>15</v>
      </c>
      <c r="O6714" s="45">
        <v>504.11704485050291</v>
      </c>
      <c r="P6714" s="44">
        <v>6711</v>
      </c>
      <c r="Q6714" s="34">
        <v>280</v>
      </c>
      <c r="R6714" s="34">
        <v>15</v>
      </c>
      <c r="S6714" s="45">
        <v>634.56490139419964</v>
      </c>
      <c r="T6714" s="44">
        <v>6711</v>
      </c>
      <c r="U6714" s="34">
        <v>280</v>
      </c>
      <c r="V6714" s="34">
        <v>15</v>
      </c>
      <c r="W6714" s="45">
        <v>1720.1244093889477</v>
      </c>
    </row>
    <row r="6715" spans="12:23" x14ac:dyDescent="0.3">
      <c r="L6715" s="44">
        <v>6712</v>
      </c>
      <c r="M6715" s="34">
        <v>280</v>
      </c>
      <c r="N6715" s="34">
        <v>16</v>
      </c>
      <c r="O6715" s="45">
        <v>352.00799142898904</v>
      </c>
      <c r="P6715" s="44">
        <v>6712</v>
      </c>
      <c r="Q6715" s="34">
        <v>280</v>
      </c>
      <c r="R6715" s="34">
        <v>16</v>
      </c>
      <c r="S6715" s="45">
        <v>443.09534591782779</v>
      </c>
      <c r="T6715" s="44">
        <v>6712</v>
      </c>
      <c r="U6715" s="34">
        <v>280</v>
      </c>
      <c r="V6715" s="34">
        <v>16</v>
      </c>
      <c r="W6715" s="45">
        <v>1201.105069828657</v>
      </c>
    </row>
    <row r="6716" spans="12:23" x14ac:dyDescent="0.3">
      <c r="L6716" s="44">
        <v>6713</v>
      </c>
      <c r="M6716" s="34">
        <v>280</v>
      </c>
      <c r="N6716" s="34">
        <v>17</v>
      </c>
      <c r="O6716" s="45">
        <v>494.54720449485353</v>
      </c>
      <c r="P6716" s="44">
        <v>6713</v>
      </c>
      <c r="Q6716" s="34">
        <v>280</v>
      </c>
      <c r="R6716" s="34">
        <v>17</v>
      </c>
      <c r="S6716" s="45">
        <v>622.51872111985131</v>
      </c>
      <c r="T6716" s="44">
        <v>6713</v>
      </c>
      <c r="U6716" s="34">
        <v>280</v>
      </c>
      <c r="V6716" s="34">
        <v>17</v>
      </c>
      <c r="W6716" s="45">
        <v>1687.4706513820356</v>
      </c>
    </row>
    <row r="6717" spans="12:23" x14ac:dyDescent="0.3">
      <c r="L6717" s="44">
        <v>6714</v>
      </c>
      <c r="M6717" s="34">
        <v>280</v>
      </c>
      <c r="N6717" s="34">
        <v>18</v>
      </c>
      <c r="O6717" s="45">
        <v>466.01563500476573</v>
      </c>
      <c r="P6717" s="44">
        <v>6714</v>
      </c>
      <c r="Q6717" s="34">
        <v>280</v>
      </c>
      <c r="R6717" s="34">
        <v>18</v>
      </c>
      <c r="S6717" s="45">
        <v>586.60417951678289</v>
      </c>
      <c r="T6717" s="44">
        <v>6714</v>
      </c>
      <c r="U6717" s="34">
        <v>280</v>
      </c>
      <c r="V6717" s="34">
        <v>18</v>
      </c>
      <c r="W6717" s="45">
        <v>1590.116575340764</v>
      </c>
    </row>
    <row r="6718" spans="12:23" x14ac:dyDescent="0.3">
      <c r="L6718" s="44">
        <v>6715</v>
      </c>
      <c r="M6718" s="34">
        <v>280</v>
      </c>
      <c r="N6718" s="34">
        <v>19</v>
      </c>
      <c r="O6718" s="45">
        <v>380.41104033578819</v>
      </c>
      <c r="P6718" s="44">
        <v>6715</v>
      </c>
      <c r="Q6718" s="34">
        <v>280</v>
      </c>
      <c r="R6718" s="34">
        <v>19</v>
      </c>
      <c r="S6718" s="45">
        <v>478.84811030646807</v>
      </c>
      <c r="T6718" s="44">
        <v>6715</v>
      </c>
      <c r="U6718" s="34">
        <v>280</v>
      </c>
      <c r="V6718" s="34">
        <v>19</v>
      </c>
      <c r="W6718" s="45">
        <v>1298.0206139958689</v>
      </c>
    </row>
    <row r="6719" spans="12:23" x14ac:dyDescent="0.3">
      <c r="L6719" s="44">
        <v>6716</v>
      </c>
      <c r="M6719" s="34">
        <v>280</v>
      </c>
      <c r="N6719" s="34">
        <v>20</v>
      </c>
      <c r="O6719" s="45">
        <v>485.14542951735052</v>
      </c>
      <c r="P6719" s="44">
        <v>6716</v>
      </c>
      <c r="Q6719" s="34">
        <v>280</v>
      </c>
      <c r="R6719" s="34">
        <v>20</v>
      </c>
      <c r="S6719" s="45">
        <v>610.68409566437026</v>
      </c>
      <c r="T6719" s="44">
        <v>6716</v>
      </c>
      <c r="U6719" s="34">
        <v>280</v>
      </c>
      <c r="V6719" s="34">
        <v>20</v>
      </c>
      <c r="W6719" s="45">
        <v>1655.3903581335082</v>
      </c>
    </row>
    <row r="6720" spans="12:23" x14ac:dyDescent="0.3">
      <c r="L6720" s="44">
        <v>6717</v>
      </c>
      <c r="M6720" s="34">
        <v>280</v>
      </c>
      <c r="N6720" s="34">
        <v>21</v>
      </c>
      <c r="O6720" s="45">
        <v>580.24077495226175</v>
      </c>
      <c r="P6720" s="44">
        <v>6717</v>
      </c>
      <c r="Q6720" s="34">
        <v>280</v>
      </c>
      <c r="R6720" s="34">
        <v>21</v>
      </c>
      <c r="S6720" s="45">
        <v>730.38678994015493</v>
      </c>
      <c r="T6720" s="44">
        <v>6717</v>
      </c>
      <c r="U6720" s="34">
        <v>280</v>
      </c>
      <c r="V6720" s="34">
        <v>21</v>
      </c>
      <c r="W6720" s="45">
        <v>1979.8702117166645</v>
      </c>
    </row>
    <row r="6721" spans="12:23" x14ac:dyDescent="0.3">
      <c r="L6721" s="44">
        <v>6718</v>
      </c>
      <c r="M6721" s="34">
        <v>280</v>
      </c>
      <c r="N6721" s="34">
        <v>22</v>
      </c>
      <c r="O6721" s="45">
        <v>951.3093575028339</v>
      </c>
      <c r="P6721" s="44">
        <v>6718</v>
      </c>
      <c r="Q6721" s="34">
        <v>280</v>
      </c>
      <c r="R6721" s="34">
        <v>22</v>
      </c>
      <c r="S6721" s="45">
        <v>1197.4749411978009</v>
      </c>
      <c r="T6721" s="44">
        <v>6718</v>
      </c>
      <c r="U6721" s="34">
        <v>280</v>
      </c>
      <c r="V6721" s="34">
        <v>22</v>
      </c>
      <c r="W6721" s="45">
        <v>3246.0129317904948</v>
      </c>
    </row>
    <row r="6722" spans="12:23" x14ac:dyDescent="0.3">
      <c r="L6722" s="44">
        <v>6719</v>
      </c>
      <c r="M6722" s="34">
        <v>280</v>
      </c>
      <c r="N6722" s="34">
        <v>23</v>
      </c>
      <c r="O6722" s="45">
        <v>332.86831071768984</v>
      </c>
      <c r="P6722" s="44">
        <v>6719</v>
      </c>
      <c r="Q6722" s="34">
        <v>280</v>
      </c>
      <c r="R6722" s="34">
        <v>23</v>
      </c>
      <c r="S6722" s="45">
        <v>419.00298536913061</v>
      </c>
      <c r="T6722" s="44">
        <v>6719</v>
      </c>
      <c r="U6722" s="34">
        <v>280</v>
      </c>
      <c r="V6722" s="34">
        <v>23</v>
      </c>
      <c r="W6722" s="45">
        <v>1135.7975538148316</v>
      </c>
    </row>
    <row r="6723" spans="12:23" x14ac:dyDescent="0.3">
      <c r="L6723" s="44">
        <v>6720</v>
      </c>
      <c r="M6723" s="34">
        <v>280</v>
      </c>
      <c r="N6723" s="34">
        <v>24</v>
      </c>
      <c r="O6723" s="45">
        <v>95.115117832340175</v>
      </c>
      <c r="P6723" s="44">
        <v>6720</v>
      </c>
      <c r="Q6723" s="34">
        <v>280</v>
      </c>
      <c r="R6723" s="34">
        <v>24</v>
      </c>
      <c r="S6723" s="45">
        <v>119.72758307800433</v>
      </c>
      <c r="T6723" s="44">
        <v>6720</v>
      </c>
      <c r="U6723" s="34">
        <v>280</v>
      </c>
      <c r="V6723" s="34">
        <v>24</v>
      </c>
      <c r="W6723" s="45">
        <v>324.5473200253191</v>
      </c>
    </row>
    <row r="6724" spans="12:23" x14ac:dyDescent="0.3">
      <c r="L6724" s="44">
        <v>6721</v>
      </c>
      <c r="M6724" s="34">
        <v>281</v>
      </c>
      <c r="N6724" s="34">
        <v>1</v>
      </c>
      <c r="O6724" s="45">
        <v>209.24139579269101</v>
      </c>
      <c r="P6724" s="44">
        <v>6721</v>
      </c>
      <c r="Q6724" s="34">
        <v>281</v>
      </c>
      <c r="R6724" s="34">
        <v>1</v>
      </c>
      <c r="S6724" s="45">
        <v>263.38574949027776</v>
      </c>
      <c r="T6724" s="44">
        <v>6721</v>
      </c>
      <c r="U6724" s="34">
        <v>281</v>
      </c>
      <c r="V6724" s="34">
        <v>1</v>
      </c>
      <c r="W6724" s="45">
        <v>713.96362419040429</v>
      </c>
    </row>
    <row r="6725" spans="12:23" x14ac:dyDescent="0.3">
      <c r="L6725" s="44">
        <v>6722</v>
      </c>
      <c r="M6725" s="34">
        <v>281</v>
      </c>
      <c r="N6725" s="34">
        <v>2</v>
      </c>
      <c r="O6725" s="45">
        <v>542.10970651038087</v>
      </c>
      <c r="P6725" s="44">
        <v>6722</v>
      </c>
      <c r="Q6725" s="34">
        <v>281</v>
      </c>
      <c r="R6725" s="34">
        <v>2</v>
      </c>
      <c r="S6725" s="45">
        <v>682.38873485940849</v>
      </c>
      <c r="T6725" s="44">
        <v>6722</v>
      </c>
      <c r="U6725" s="34">
        <v>281</v>
      </c>
      <c r="V6725" s="34">
        <v>2</v>
      </c>
      <c r="W6725" s="45">
        <v>1849.7611780052362</v>
      </c>
    </row>
    <row r="6726" spans="12:23" x14ac:dyDescent="0.3">
      <c r="L6726" s="44">
        <v>6723</v>
      </c>
      <c r="M6726" s="34">
        <v>281</v>
      </c>
      <c r="N6726" s="34">
        <v>3</v>
      </c>
      <c r="O6726" s="45">
        <v>38.002547858592209</v>
      </c>
      <c r="P6726" s="44">
        <v>6723</v>
      </c>
      <c r="Q6726" s="34">
        <v>281</v>
      </c>
      <c r="R6726" s="34">
        <v>3</v>
      </c>
      <c r="S6726" s="45">
        <v>47.836277866318326</v>
      </c>
      <c r="T6726" s="44">
        <v>6723</v>
      </c>
      <c r="U6726" s="34">
        <v>281</v>
      </c>
      <c r="V6726" s="34">
        <v>3</v>
      </c>
      <c r="W6726" s="45">
        <v>129.67050183736893</v>
      </c>
    </row>
    <row r="6727" spans="12:23" x14ac:dyDescent="0.3">
      <c r="L6727" s="44">
        <v>6724</v>
      </c>
      <c r="M6727" s="34">
        <v>281</v>
      </c>
      <c r="N6727" s="34">
        <v>4</v>
      </c>
      <c r="O6727" s="45">
        <v>38.002547858592209</v>
      </c>
      <c r="P6727" s="44">
        <v>6724</v>
      </c>
      <c r="Q6727" s="34">
        <v>281</v>
      </c>
      <c r="R6727" s="34">
        <v>4</v>
      </c>
      <c r="S6727" s="45">
        <v>47.836277866318326</v>
      </c>
      <c r="T6727" s="44">
        <v>6724</v>
      </c>
      <c r="U6727" s="34">
        <v>281</v>
      </c>
      <c r="V6727" s="34">
        <v>4</v>
      </c>
      <c r="W6727" s="45">
        <v>129.67050183736893</v>
      </c>
    </row>
    <row r="6728" spans="12:23" x14ac:dyDescent="0.3">
      <c r="L6728" s="44">
        <v>6725</v>
      </c>
      <c r="M6728" s="34">
        <v>281</v>
      </c>
      <c r="N6728" s="34">
        <v>5</v>
      </c>
      <c r="O6728" s="45">
        <v>456.61386002726283</v>
      </c>
      <c r="P6728" s="44">
        <v>6725</v>
      </c>
      <c r="Q6728" s="34">
        <v>281</v>
      </c>
      <c r="R6728" s="34">
        <v>5</v>
      </c>
      <c r="S6728" s="45">
        <v>574.76955406130196</v>
      </c>
      <c r="T6728" s="44">
        <v>6725</v>
      </c>
      <c r="U6728" s="34">
        <v>281</v>
      </c>
      <c r="V6728" s="34">
        <v>5</v>
      </c>
      <c r="W6728" s="45">
        <v>1558.0362820922371</v>
      </c>
    </row>
    <row r="6729" spans="12:23" x14ac:dyDescent="0.3">
      <c r="L6729" s="44">
        <v>6726</v>
      </c>
      <c r="M6729" s="34">
        <v>281</v>
      </c>
      <c r="N6729" s="34">
        <v>6</v>
      </c>
      <c r="O6729" s="45">
        <v>294.836104262954</v>
      </c>
      <c r="P6729" s="44">
        <v>6726</v>
      </c>
      <c r="Q6729" s="34">
        <v>281</v>
      </c>
      <c r="R6729" s="34">
        <v>6</v>
      </c>
      <c r="S6729" s="45">
        <v>371.12937429948266</v>
      </c>
      <c r="T6729" s="44">
        <v>6726</v>
      </c>
      <c r="U6729" s="34">
        <v>281</v>
      </c>
      <c r="V6729" s="34">
        <v>6</v>
      </c>
      <c r="W6729" s="45">
        <v>1006.0258523142178</v>
      </c>
    </row>
    <row r="6730" spans="12:23" x14ac:dyDescent="0.3">
      <c r="L6730" s="44">
        <v>6727</v>
      </c>
      <c r="M6730" s="34">
        <v>281</v>
      </c>
      <c r="N6730" s="34">
        <v>7</v>
      </c>
      <c r="O6730" s="45">
        <v>1122.3208228664987</v>
      </c>
      <c r="P6730" s="44">
        <v>6727</v>
      </c>
      <c r="Q6730" s="34">
        <v>281</v>
      </c>
      <c r="R6730" s="34">
        <v>7</v>
      </c>
      <c r="S6730" s="45">
        <v>1412.7381915962333</v>
      </c>
      <c r="T6730" s="44">
        <v>6727</v>
      </c>
      <c r="U6730" s="34">
        <v>281</v>
      </c>
      <c r="V6730" s="34">
        <v>7</v>
      </c>
      <c r="W6730" s="45">
        <v>3829.5301900586546</v>
      </c>
    </row>
    <row r="6731" spans="12:23" x14ac:dyDescent="0.3">
      <c r="L6731" s="44">
        <v>6728</v>
      </c>
      <c r="M6731" s="34">
        <v>281</v>
      </c>
      <c r="N6731" s="34">
        <v>8</v>
      </c>
      <c r="O6731" s="45">
        <v>447.04401967161317</v>
      </c>
      <c r="P6731" s="44">
        <v>6728</v>
      </c>
      <c r="Q6731" s="34">
        <v>281</v>
      </c>
      <c r="R6731" s="34">
        <v>8</v>
      </c>
      <c r="S6731" s="45">
        <v>562.72337378695329</v>
      </c>
      <c r="T6731" s="44">
        <v>6728</v>
      </c>
      <c r="U6731" s="34">
        <v>281</v>
      </c>
      <c r="V6731" s="34">
        <v>8</v>
      </c>
      <c r="W6731" s="45">
        <v>1525.3825240853241</v>
      </c>
    </row>
    <row r="6732" spans="12:23" x14ac:dyDescent="0.3">
      <c r="L6732" s="44">
        <v>6729</v>
      </c>
      <c r="M6732" s="34">
        <v>281</v>
      </c>
      <c r="N6732" s="34">
        <v>9</v>
      </c>
      <c r="O6732" s="45">
        <v>722.84919140912757</v>
      </c>
      <c r="P6732" s="44">
        <v>6729</v>
      </c>
      <c r="Q6732" s="34">
        <v>281</v>
      </c>
      <c r="R6732" s="34">
        <v>9</v>
      </c>
      <c r="S6732" s="45">
        <v>909.89727594994724</v>
      </c>
      <c r="T6732" s="44">
        <v>6729</v>
      </c>
      <c r="U6732" s="34">
        <v>281</v>
      </c>
      <c r="V6732" s="34">
        <v>9</v>
      </c>
      <c r="W6732" s="45">
        <v>2466.4719258176133</v>
      </c>
    </row>
    <row r="6733" spans="12:23" x14ac:dyDescent="0.3">
      <c r="L6733" s="44">
        <v>6730</v>
      </c>
      <c r="M6733" s="34">
        <v>281</v>
      </c>
      <c r="N6733" s="34">
        <v>10</v>
      </c>
      <c r="O6733" s="45">
        <v>599.1135282982691</v>
      </c>
      <c r="P6733" s="44">
        <v>6730</v>
      </c>
      <c r="Q6733" s="34">
        <v>281</v>
      </c>
      <c r="R6733" s="34">
        <v>10</v>
      </c>
      <c r="S6733" s="45">
        <v>754.14315165888581</v>
      </c>
      <c r="T6733" s="44">
        <v>6730</v>
      </c>
      <c r="U6733" s="34">
        <v>281</v>
      </c>
      <c r="V6733" s="34">
        <v>10</v>
      </c>
      <c r="W6733" s="45">
        <v>2044.2669307612891</v>
      </c>
    </row>
    <row r="6734" spans="12:23" x14ac:dyDescent="0.3">
      <c r="L6734" s="44">
        <v>6731</v>
      </c>
      <c r="M6734" s="34">
        <v>281</v>
      </c>
      <c r="N6734" s="34">
        <v>11</v>
      </c>
      <c r="O6734" s="45">
        <v>532.65850053930535</v>
      </c>
      <c r="P6734" s="44">
        <v>6731</v>
      </c>
      <c r="Q6734" s="34">
        <v>281</v>
      </c>
      <c r="R6734" s="34">
        <v>11</v>
      </c>
      <c r="S6734" s="45">
        <v>670.49188739837814</v>
      </c>
      <c r="T6734" s="44">
        <v>6731</v>
      </c>
      <c r="U6734" s="34">
        <v>281</v>
      </c>
      <c r="V6734" s="34">
        <v>11</v>
      </c>
      <c r="W6734" s="45">
        <v>1817.5122186513013</v>
      </c>
    </row>
    <row r="6735" spans="12:23" x14ac:dyDescent="0.3">
      <c r="L6735" s="44">
        <v>6732</v>
      </c>
      <c r="M6735" s="34">
        <v>281</v>
      </c>
      <c r="N6735" s="34">
        <v>12</v>
      </c>
      <c r="O6735" s="45">
        <v>722.99748438984557</v>
      </c>
      <c r="P6735" s="44">
        <v>6732</v>
      </c>
      <c r="Q6735" s="34">
        <v>281</v>
      </c>
      <c r="R6735" s="34">
        <v>12</v>
      </c>
      <c r="S6735" s="45">
        <v>910.0839419665956</v>
      </c>
      <c r="T6735" s="44">
        <v>6732</v>
      </c>
      <c r="U6735" s="34">
        <v>281</v>
      </c>
      <c r="V6735" s="34">
        <v>12</v>
      </c>
      <c r="W6735" s="45">
        <v>2466.977924133837</v>
      </c>
    </row>
    <row r="6736" spans="12:23" x14ac:dyDescent="0.3">
      <c r="L6736" s="44">
        <v>6733</v>
      </c>
      <c r="M6736" s="34">
        <v>281</v>
      </c>
      <c r="N6736" s="34">
        <v>13</v>
      </c>
      <c r="O6736" s="45">
        <v>580.18145775997448</v>
      </c>
      <c r="P6736" s="44">
        <v>6733</v>
      </c>
      <c r="Q6736" s="34">
        <v>281</v>
      </c>
      <c r="R6736" s="34">
        <v>13</v>
      </c>
      <c r="S6736" s="45">
        <v>730.31212353349554</v>
      </c>
      <c r="T6736" s="44">
        <v>6733</v>
      </c>
      <c r="U6736" s="34">
        <v>281</v>
      </c>
      <c r="V6736" s="34">
        <v>13</v>
      </c>
      <c r="W6736" s="45">
        <v>1979.667812390175</v>
      </c>
    </row>
    <row r="6737" spans="12:23" x14ac:dyDescent="0.3">
      <c r="L6737" s="44">
        <v>6734</v>
      </c>
      <c r="M6737" s="34">
        <v>281</v>
      </c>
      <c r="N6737" s="34">
        <v>14</v>
      </c>
      <c r="O6737" s="45">
        <v>266.30453477286636</v>
      </c>
      <c r="P6737" s="44">
        <v>6734</v>
      </c>
      <c r="Q6737" s="34">
        <v>281</v>
      </c>
      <c r="R6737" s="34">
        <v>14</v>
      </c>
      <c r="S6737" s="45">
        <v>335.21483269641436</v>
      </c>
      <c r="T6737" s="44">
        <v>6734</v>
      </c>
      <c r="U6737" s="34">
        <v>281</v>
      </c>
      <c r="V6737" s="34">
        <v>14</v>
      </c>
      <c r="W6737" s="45">
        <v>908.67177627294666</v>
      </c>
    </row>
    <row r="6738" spans="12:23" x14ac:dyDescent="0.3">
      <c r="L6738" s="44">
        <v>6735</v>
      </c>
      <c r="M6738" s="34">
        <v>281</v>
      </c>
      <c r="N6738" s="34">
        <v>15</v>
      </c>
      <c r="O6738" s="45">
        <v>428.03285954360263</v>
      </c>
      <c r="P6738" s="44">
        <v>6735</v>
      </c>
      <c r="Q6738" s="34">
        <v>281</v>
      </c>
      <c r="R6738" s="34">
        <v>15</v>
      </c>
      <c r="S6738" s="45">
        <v>538.79279045268436</v>
      </c>
      <c r="T6738" s="44">
        <v>6735</v>
      </c>
      <c r="U6738" s="34">
        <v>281</v>
      </c>
      <c r="V6738" s="34">
        <v>15</v>
      </c>
      <c r="W6738" s="45">
        <v>1460.5135399455583</v>
      </c>
    </row>
    <row r="6739" spans="12:23" x14ac:dyDescent="0.3">
      <c r="L6739" s="44">
        <v>6736</v>
      </c>
      <c r="M6739" s="34">
        <v>281</v>
      </c>
      <c r="N6739" s="34">
        <v>16</v>
      </c>
      <c r="O6739" s="45">
        <v>294.80644566681048</v>
      </c>
      <c r="P6739" s="44">
        <v>6736</v>
      </c>
      <c r="Q6739" s="34">
        <v>281</v>
      </c>
      <c r="R6739" s="34">
        <v>16</v>
      </c>
      <c r="S6739" s="45">
        <v>371.09204109615308</v>
      </c>
      <c r="T6739" s="44">
        <v>6736</v>
      </c>
      <c r="U6739" s="34">
        <v>281</v>
      </c>
      <c r="V6739" s="34">
        <v>16</v>
      </c>
      <c r="W6739" s="45">
        <v>1005.9246526509734</v>
      </c>
    </row>
    <row r="6740" spans="12:23" x14ac:dyDescent="0.3">
      <c r="L6740" s="44">
        <v>6737</v>
      </c>
      <c r="M6740" s="34">
        <v>281</v>
      </c>
      <c r="N6740" s="34">
        <v>17</v>
      </c>
      <c r="O6740" s="45">
        <v>351.93878803798748</v>
      </c>
      <c r="P6740" s="44">
        <v>6737</v>
      </c>
      <c r="Q6740" s="34">
        <v>281</v>
      </c>
      <c r="R6740" s="34">
        <v>17</v>
      </c>
      <c r="S6740" s="45">
        <v>443.00823511005882</v>
      </c>
      <c r="T6740" s="44">
        <v>6737</v>
      </c>
      <c r="U6740" s="34">
        <v>281</v>
      </c>
      <c r="V6740" s="34">
        <v>17</v>
      </c>
      <c r="W6740" s="45">
        <v>1200.8689372810866</v>
      </c>
    </row>
    <row r="6741" spans="12:23" x14ac:dyDescent="0.3">
      <c r="L6741" s="44">
        <v>6738</v>
      </c>
      <c r="M6741" s="34">
        <v>281</v>
      </c>
      <c r="N6741" s="34">
        <v>18</v>
      </c>
      <c r="O6741" s="45">
        <v>580.2605473496908</v>
      </c>
      <c r="P6741" s="44">
        <v>6738</v>
      </c>
      <c r="Q6741" s="34">
        <v>281</v>
      </c>
      <c r="R6741" s="34">
        <v>18</v>
      </c>
      <c r="S6741" s="45">
        <v>730.41167874237465</v>
      </c>
      <c r="T6741" s="44">
        <v>6738</v>
      </c>
      <c r="U6741" s="34">
        <v>281</v>
      </c>
      <c r="V6741" s="34">
        <v>18</v>
      </c>
      <c r="W6741" s="45">
        <v>1979.9376781588276</v>
      </c>
    </row>
    <row r="6742" spans="12:23" x14ac:dyDescent="0.3">
      <c r="L6742" s="44">
        <v>6739</v>
      </c>
      <c r="M6742" s="34">
        <v>281</v>
      </c>
      <c r="N6742" s="34">
        <v>19</v>
      </c>
      <c r="O6742" s="45">
        <v>589.66232232719346</v>
      </c>
      <c r="P6742" s="44">
        <v>6739</v>
      </c>
      <c r="Q6742" s="34">
        <v>281</v>
      </c>
      <c r="R6742" s="34">
        <v>19</v>
      </c>
      <c r="S6742" s="45">
        <v>742.24630419785535</v>
      </c>
      <c r="T6742" s="44">
        <v>6739</v>
      </c>
      <c r="U6742" s="34">
        <v>281</v>
      </c>
      <c r="V6742" s="34">
        <v>19</v>
      </c>
      <c r="W6742" s="45">
        <v>2012.017971407354</v>
      </c>
    </row>
    <row r="6743" spans="12:23" x14ac:dyDescent="0.3">
      <c r="L6743" s="44">
        <v>6740</v>
      </c>
      <c r="M6743" s="34">
        <v>281</v>
      </c>
      <c r="N6743" s="34">
        <v>20</v>
      </c>
      <c r="O6743" s="45">
        <v>561.23950102296567</v>
      </c>
      <c r="P6743" s="44">
        <v>6740</v>
      </c>
      <c r="Q6743" s="34">
        <v>281</v>
      </c>
      <c r="R6743" s="34">
        <v>20</v>
      </c>
      <c r="S6743" s="45">
        <v>706.46865100699586</v>
      </c>
      <c r="T6743" s="44">
        <v>6740</v>
      </c>
      <c r="U6743" s="34">
        <v>281</v>
      </c>
      <c r="V6743" s="34">
        <v>20</v>
      </c>
      <c r="W6743" s="45">
        <v>1915.0349607979804</v>
      </c>
    </row>
    <row r="6744" spans="12:23" x14ac:dyDescent="0.3">
      <c r="L6744" s="44">
        <v>6741</v>
      </c>
      <c r="M6744" s="34">
        <v>281</v>
      </c>
      <c r="N6744" s="34">
        <v>21</v>
      </c>
      <c r="O6744" s="45">
        <v>570.83899997475874</v>
      </c>
      <c r="P6744" s="44">
        <v>6741</v>
      </c>
      <c r="Q6744" s="34">
        <v>281</v>
      </c>
      <c r="R6744" s="34">
        <v>21</v>
      </c>
      <c r="S6744" s="45">
        <v>718.55216448467388</v>
      </c>
      <c r="T6744" s="44">
        <v>6741</v>
      </c>
      <c r="U6744" s="34">
        <v>281</v>
      </c>
      <c r="V6744" s="34">
        <v>21</v>
      </c>
      <c r="W6744" s="45">
        <v>1947.7899184681371</v>
      </c>
    </row>
    <row r="6745" spans="12:23" x14ac:dyDescent="0.3">
      <c r="L6745" s="44">
        <v>6742</v>
      </c>
      <c r="M6745" s="34">
        <v>281</v>
      </c>
      <c r="N6745" s="34">
        <v>22</v>
      </c>
      <c r="O6745" s="45">
        <v>427.93399755645737</v>
      </c>
      <c r="P6745" s="44">
        <v>6742</v>
      </c>
      <c r="Q6745" s="34">
        <v>281</v>
      </c>
      <c r="R6745" s="34">
        <v>22</v>
      </c>
      <c r="S6745" s="45">
        <v>538.66834644158553</v>
      </c>
      <c r="T6745" s="44">
        <v>6742</v>
      </c>
      <c r="U6745" s="34">
        <v>281</v>
      </c>
      <c r="V6745" s="34">
        <v>22</v>
      </c>
      <c r="W6745" s="45">
        <v>1460.1762077347428</v>
      </c>
    </row>
    <row r="6746" spans="12:23" x14ac:dyDescent="0.3">
      <c r="L6746" s="44">
        <v>6743</v>
      </c>
      <c r="M6746" s="34">
        <v>281</v>
      </c>
      <c r="N6746" s="34">
        <v>23</v>
      </c>
      <c r="O6746" s="45">
        <v>237.75319288534959</v>
      </c>
      <c r="P6746" s="44">
        <v>6743</v>
      </c>
      <c r="Q6746" s="34">
        <v>281</v>
      </c>
      <c r="R6746" s="34">
        <v>23</v>
      </c>
      <c r="S6746" s="45">
        <v>299.27540229112623</v>
      </c>
      <c r="T6746" s="44">
        <v>6743</v>
      </c>
      <c r="U6746" s="34">
        <v>281</v>
      </c>
      <c r="V6746" s="34">
        <v>23</v>
      </c>
      <c r="W6746" s="45">
        <v>811.25023378951232</v>
      </c>
    </row>
    <row r="6747" spans="12:23" x14ac:dyDescent="0.3">
      <c r="L6747" s="44">
        <v>6744</v>
      </c>
      <c r="M6747" s="34">
        <v>281</v>
      </c>
      <c r="N6747" s="34">
        <v>24</v>
      </c>
      <c r="O6747" s="45">
        <v>2007.2443560013712</v>
      </c>
      <c r="P6747" s="44">
        <v>6744</v>
      </c>
      <c r="Q6747" s="34">
        <v>281</v>
      </c>
      <c r="R6747" s="34">
        <v>24</v>
      </c>
      <c r="S6747" s="45">
        <v>2526.6489793412966</v>
      </c>
      <c r="T6747" s="44">
        <v>6744</v>
      </c>
      <c r="U6747" s="34">
        <v>281</v>
      </c>
      <c r="V6747" s="34">
        <v>24</v>
      </c>
      <c r="W6747" s="45">
        <v>6849.0245422867347</v>
      </c>
    </row>
    <row r="6748" spans="12:23" x14ac:dyDescent="0.3">
      <c r="L6748" s="44">
        <v>6745</v>
      </c>
      <c r="M6748" s="34">
        <v>282</v>
      </c>
      <c r="N6748" s="34">
        <v>1</v>
      </c>
      <c r="O6748" s="45">
        <v>818.07305742732717</v>
      </c>
      <c r="P6748" s="44">
        <v>6745</v>
      </c>
      <c r="Q6748" s="34">
        <v>282</v>
      </c>
      <c r="R6748" s="34">
        <v>1</v>
      </c>
      <c r="S6748" s="45">
        <v>1029.7617474401598</v>
      </c>
      <c r="T6748" s="44">
        <v>6745</v>
      </c>
      <c r="U6748" s="34">
        <v>282</v>
      </c>
      <c r="V6748" s="34">
        <v>1</v>
      </c>
      <c r="W6748" s="45">
        <v>2791.390311274828</v>
      </c>
    </row>
    <row r="6749" spans="12:23" x14ac:dyDescent="0.3">
      <c r="L6749" s="44">
        <v>6746</v>
      </c>
      <c r="M6749" s="34">
        <v>282</v>
      </c>
      <c r="N6749" s="34">
        <v>2</v>
      </c>
      <c r="O6749" s="45">
        <v>618.33229859928463</v>
      </c>
      <c r="P6749" s="44">
        <v>6746</v>
      </c>
      <c r="Q6749" s="34">
        <v>282</v>
      </c>
      <c r="R6749" s="34">
        <v>2</v>
      </c>
      <c r="S6749" s="45">
        <v>778.33506741646215</v>
      </c>
      <c r="T6749" s="44">
        <v>6746</v>
      </c>
      <c r="U6749" s="34">
        <v>282</v>
      </c>
      <c r="V6749" s="34">
        <v>2</v>
      </c>
      <c r="W6749" s="45">
        <v>2109.8443125437675</v>
      </c>
    </row>
    <row r="6750" spans="12:23" x14ac:dyDescent="0.3">
      <c r="L6750" s="44">
        <v>6747</v>
      </c>
      <c r="M6750" s="34">
        <v>282</v>
      </c>
      <c r="N6750" s="34">
        <v>3</v>
      </c>
      <c r="O6750" s="45">
        <v>1132.0389562028663</v>
      </c>
      <c r="P6750" s="44">
        <v>6747</v>
      </c>
      <c r="Q6750" s="34">
        <v>282</v>
      </c>
      <c r="R6750" s="34">
        <v>3</v>
      </c>
      <c r="S6750" s="45">
        <v>1424.9710378872303</v>
      </c>
      <c r="T6750" s="44">
        <v>6747</v>
      </c>
      <c r="U6750" s="34">
        <v>282</v>
      </c>
      <c r="V6750" s="34">
        <v>3</v>
      </c>
      <c r="W6750" s="45">
        <v>3862.6899463817917</v>
      </c>
    </row>
    <row r="6751" spans="12:23" x14ac:dyDescent="0.3">
      <c r="L6751" s="44">
        <v>6748</v>
      </c>
      <c r="M6751" s="34">
        <v>282</v>
      </c>
      <c r="N6751" s="34">
        <v>4</v>
      </c>
      <c r="O6751" s="45">
        <v>551.71909166088847</v>
      </c>
      <c r="P6751" s="44">
        <v>6748</v>
      </c>
      <c r="Q6751" s="34">
        <v>282</v>
      </c>
      <c r="R6751" s="34">
        <v>4</v>
      </c>
      <c r="S6751" s="45">
        <v>694.48469273819637</v>
      </c>
      <c r="T6751" s="44">
        <v>6748</v>
      </c>
      <c r="U6751" s="34">
        <v>282</v>
      </c>
      <c r="V6751" s="34">
        <v>4</v>
      </c>
      <c r="W6751" s="45">
        <v>1882.5498688964744</v>
      </c>
    </row>
    <row r="6752" spans="12:23" x14ac:dyDescent="0.3">
      <c r="L6752" s="44">
        <v>6749</v>
      </c>
      <c r="M6752" s="34">
        <v>282</v>
      </c>
      <c r="N6752" s="34">
        <v>5</v>
      </c>
      <c r="O6752" s="45">
        <v>1169.9624144717425</v>
      </c>
      <c r="P6752" s="44">
        <v>6749</v>
      </c>
      <c r="Q6752" s="34">
        <v>282</v>
      </c>
      <c r="R6752" s="34">
        <v>5</v>
      </c>
      <c r="S6752" s="45">
        <v>1472.7077605446698</v>
      </c>
      <c r="T6752" s="44">
        <v>6749</v>
      </c>
      <c r="U6752" s="34">
        <v>282</v>
      </c>
      <c r="V6752" s="34">
        <v>5</v>
      </c>
      <c r="W6752" s="45">
        <v>3992.0905824505085</v>
      </c>
    </row>
    <row r="6753" spans="12:23" x14ac:dyDescent="0.3">
      <c r="L6753" s="44">
        <v>6750</v>
      </c>
      <c r="M6753" s="34">
        <v>282</v>
      </c>
      <c r="N6753" s="34">
        <v>6</v>
      </c>
      <c r="O6753" s="45">
        <v>1084.4072507963374</v>
      </c>
      <c r="P6753" s="44">
        <v>6750</v>
      </c>
      <c r="Q6753" s="34">
        <v>282</v>
      </c>
      <c r="R6753" s="34">
        <v>6</v>
      </c>
      <c r="S6753" s="45">
        <v>1365.0139133399041</v>
      </c>
      <c r="T6753" s="44">
        <v>6750</v>
      </c>
      <c r="U6753" s="34">
        <v>282</v>
      </c>
      <c r="V6753" s="34">
        <v>6</v>
      </c>
      <c r="W6753" s="45">
        <v>3700.1632872110204</v>
      </c>
    </row>
    <row r="6754" spans="12:23" x14ac:dyDescent="0.3">
      <c r="L6754" s="44">
        <v>6751</v>
      </c>
      <c r="M6754" s="34">
        <v>282</v>
      </c>
      <c r="N6754" s="34">
        <v>7</v>
      </c>
      <c r="O6754" s="45">
        <v>3528.8885173445242</v>
      </c>
      <c r="P6754" s="44">
        <v>6751</v>
      </c>
      <c r="Q6754" s="34">
        <v>282</v>
      </c>
      <c r="R6754" s="34">
        <v>7</v>
      </c>
      <c r="S6754" s="45">
        <v>4442.0414205671696</v>
      </c>
      <c r="T6754" s="44">
        <v>6751</v>
      </c>
      <c r="U6754" s="34">
        <v>282</v>
      </c>
      <c r="V6754" s="34">
        <v>7</v>
      </c>
      <c r="W6754" s="45">
        <v>12041.106998270212</v>
      </c>
    </row>
    <row r="6755" spans="12:23" x14ac:dyDescent="0.3">
      <c r="L6755" s="44">
        <v>6752</v>
      </c>
      <c r="M6755" s="34">
        <v>282</v>
      </c>
      <c r="N6755" s="34">
        <v>8</v>
      </c>
      <c r="O6755" s="45">
        <v>2729.8760510387792</v>
      </c>
      <c r="P6755" s="44">
        <v>6752</v>
      </c>
      <c r="Q6755" s="34">
        <v>282</v>
      </c>
      <c r="R6755" s="34">
        <v>8</v>
      </c>
      <c r="S6755" s="45">
        <v>3436.2724784668262</v>
      </c>
      <c r="T6755" s="44">
        <v>6752</v>
      </c>
      <c r="U6755" s="34">
        <v>282</v>
      </c>
      <c r="V6755" s="34">
        <v>8</v>
      </c>
      <c r="W6755" s="45">
        <v>9314.7543372405526</v>
      </c>
    </row>
    <row r="6756" spans="12:23" x14ac:dyDescent="0.3">
      <c r="L6756" s="44">
        <v>6753</v>
      </c>
      <c r="M6756" s="34">
        <v>282</v>
      </c>
      <c r="N6756" s="34">
        <v>9</v>
      </c>
      <c r="O6756" s="45">
        <v>1645.6269794218738</v>
      </c>
      <c r="P6756" s="44">
        <v>6753</v>
      </c>
      <c r="Q6756" s="34">
        <v>282</v>
      </c>
      <c r="R6756" s="34">
        <v>9</v>
      </c>
      <c r="S6756" s="45">
        <v>2071.4576755446797</v>
      </c>
      <c r="T6756" s="44">
        <v>6753</v>
      </c>
      <c r="U6756" s="34">
        <v>282</v>
      </c>
      <c r="V6756" s="34">
        <v>9</v>
      </c>
      <c r="W6756" s="45">
        <v>5615.130781566837</v>
      </c>
    </row>
    <row r="6757" spans="12:23" x14ac:dyDescent="0.3">
      <c r="L6757" s="44">
        <v>6754</v>
      </c>
      <c r="M6757" s="34">
        <v>282</v>
      </c>
      <c r="N6757" s="34">
        <v>10</v>
      </c>
      <c r="O6757" s="45">
        <v>1350.7216717679185</v>
      </c>
      <c r="P6757" s="44">
        <v>6754</v>
      </c>
      <c r="Q6757" s="34">
        <v>282</v>
      </c>
      <c r="R6757" s="34">
        <v>10</v>
      </c>
      <c r="S6757" s="45">
        <v>1700.2411904374287</v>
      </c>
      <c r="T6757" s="44">
        <v>6754</v>
      </c>
      <c r="U6757" s="34">
        <v>282</v>
      </c>
      <c r="V6757" s="34">
        <v>10</v>
      </c>
      <c r="W6757" s="45">
        <v>4608.86879670505</v>
      </c>
    </row>
    <row r="6758" spans="12:23" x14ac:dyDescent="0.3">
      <c r="L6758" s="44">
        <v>6755</v>
      </c>
      <c r="M6758" s="34">
        <v>282</v>
      </c>
      <c r="N6758" s="34">
        <v>11</v>
      </c>
      <c r="O6758" s="45">
        <v>1360.2321949312807</v>
      </c>
      <c r="P6758" s="44">
        <v>6755</v>
      </c>
      <c r="Q6758" s="34">
        <v>282</v>
      </c>
      <c r="R6758" s="34">
        <v>11</v>
      </c>
      <c r="S6758" s="45">
        <v>1712.2127043051178</v>
      </c>
      <c r="T6758" s="44">
        <v>6755</v>
      </c>
      <c r="U6758" s="34">
        <v>282</v>
      </c>
      <c r="V6758" s="34">
        <v>11</v>
      </c>
      <c r="W6758" s="45">
        <v>4641.3201553854724</v>
      </c>
    </row>
    <row r="6759" spans="12:23" x14ac:dyDescent="0.3">
      <c r="L6759" s="44">
        <v>6756</v>
      </c>
      <c r="M6759" s="34">
        <v>282</v>
      </c>
      <c r="N6759" s="34">
        <v>12</v>
      </c>
      <c r="O6759" s="45">
        <v>1236.5360766152803</v>
      </c>
      <c r="P6759" s="44">
        <v>6756</v>
      </c>
      <c r="Q6759" s="34">
        <v>282</v>
      </c>
      <c r="R6759" s="34">
        <v>12</v>
      </c>
      <c r="S6759" s="45">
        <v>1556.5083576184957</v>
      </c>
      <c r="T6759" s="44">
        <v>6756</v>
      </c>
      <c r="U6759" s="34">
        <v>282</v>
      </c>
      <c r="V6759" s="34">
        <v>12</v>
      </c>
      <c r="W6759" s="45">
        <v>4219.2500932134744</v>
      </c>
    </row>
    <row r="6760" spans="12:23" x14ac:dyDescent="0.3">
      <c r="L6760" s="44">
        <v>6757</v>
      </c>
      <c r="M6760" s="34">
        <v>282</v>
      </c>
      <c r="N6760" s="34">
        <v>13</v>
      </c>
      <c r="O6760" s="45">
        <v>779.98153378030474</v>
      </c>
      <c r="P6760" s="44">
        <v>6757</v>
      </c>
      <c r="Q6760" s="34">
        <v>282</v>
      </c>
      <c r="R6760" s="34">
        <v>13</v>
      </c>
      <c r="S6760" s="45">
        <v>981.81346996385321</v>
      </c>
      <c r="T6760" s="44">
        <v>6757</v>
      </c>
      <c r="U6760" s="34">
        <v>282</v>
      </c>
      <c r="V6760" s="34">
        <v>13</v>
      </c>
      <c r="W6760" s="45">
        <v>2661.4162104477268</v>
      </c>
    </row>
    <row r="6761" spans="12:23" x14ac:dyDescent="0.3">
      <c r="L6761" s="44">
        <v>6758</v>
      </c>
      <c r="M6761" s="34">
        <v>282</v>
      </c>
      <c r="N6761" s="34">
        <v>14</v>
      </c>
      <c r="O6761" s="45">
        <v>827.59346678940449</v>
      </c>
      <c r="P6761" s="44">
        <v>6758</v>
      </c>
      <c r="Q6761" s="34">
        <v>282</v>
      </c>
      <c r="R6761" s="34">
        <v>14</v>
      </c>
      <c r="S6761" s="45">
        <v>1041.7457057089593</v>
      </c>
      <c r="T6761" s="44">
        <v>6758</v>
      </c>
      <c r="U6761" s="34">
        <v>282</v>
      </c>
      <c r="V6761" s="34">
        <v>14</v>
      </c>
      <c r="W6761" s="45">
        <v>2823.8754031763342</v>
      </c>
    </row>
    <row r="6762" spans="12:23" x14ac:dyDescent="0.3">
      <c r="L6762" s="44">
        <v>6759</v>
      </c>
      <c r="M6762" s="34">
        <v>282</v>
      </c>
      <c r="N6762" s="34">
        <v>15</v>
      </c>
      <c r="O6762" s="45">
        <v>694.49557349590111</v>
      </c>
      <c r="P6762" s="44">
        <v>6759</v>
      </c>
      <c r="Q6762" s="34">
        <v>282</v>
      </c>
      <c r="R6762" s="34">
        <v>15</v>
      </c>
      <c r="S6762" s="45">
        <v>874.20673356685643</v>
      </c>
      <c r="T6762" s="44">
        <v>6759</v>
      </c>
      <c r="U6762" s="34">
        <v>282</v>
      </c>
      <c r="V6762" s="34">
        <v>15</v>
      </c>
      <c r="W6762" s="45">
        <v>2369.7250477558091</v>
      </c>
    </row>
    <row r="6763" spans="12:23" x14ac:dyDescent="0.3">
      <c r="L6763" s="44">
        <v>6760</v>
      </c>
      <c r="M6763" s="34">
        <v>282</v>
      </c>
      <c r="N6763" s="34">
        <v>16</v>
      </c>
      <c r="O6763" s="45">
        <v>1122.3801400587859</v>
      </c>
      <c r="P6763" s="44">
        <v>6760</v>
      </c>
      <c r="Q6763" s="34">
        <v>282</v>
      </c>
      <c r="R6763" s="34">
        <v>16</v>
      </c>
      <c r="S6763" s="45">
        <v>1412.8128580028924</v>
      </c>
      <c r="T6763" s="44">
        <v>6760</v>
      </c>
      <c r="U6763" s="34">
        <v>282</v>
      </c>
      <c r="V6763" s="34">
        <v>16</v>
      </c>
      <c r="W6763" s="45">
        <v>3829.7325893851439</v>
      </c>
    </row>
    <row r="6764" spans="12:23" x14ac:dyDescent="0.3">
      <c r="L6764" s="44">
        <v>6761</v>
      </c>
      <c r="M6764" s="34">
        <v>282</v>
      </c>
      <c r="N6764" s="34">
        <v>17</v>
      </c>
      <c r="O6764" s="45">
        <v>1426.6971088889588</v>
      </c>
      <c r="P6764" s="44">
        <v>6761</v>
      </c>
      <c r="Q6764" s="34">
        <v>282</v>
      </c>
      <c r="R6764" s="34">
        <v>17</v>
      </c>
      <c r="S6764" s="45">
        <v>1795.876412966735</v>
      </c>
      <c r="T6764" s="44">
        <v>6761</v>
      </c>
      <c r="U6764" s="34">
        <v>282</v>
      </c>
      <c r="V6764" s="34">
        <v>17</v>
      </c>
      <c r="W6764" s="45">
        <v>4868.1086007165413</v>
      </c>
    </row>
    <row r="6765" spans="12:23" x14ac:dyDescent="0.3">
      <c r="L6765" s="44">
        <v>6762</v>
      </c>
      <c r="M6765" s="34">
        <v>282</v>
      </c>
      <c r="N6765" s="34">
        <v>18</v>
      </c>
      <c r="O6765" s="45">
        <v>722.89862240270008</v>
      </c>
      <c r="P6765" s="44">
        <v>6762</v>
      </c>
      <c r="Q6765" s="34">
        <v>282</v>
      </c>
      <c r="R6765" s="34">
        <v>18</v>
      </c>
      <c r="S6765" s="45">
        <v>909.95949795549654</v>
      </c>
      <c r="T6765" s="44">
        <v>6762</v>
      </c>
      <c r="U6765" s="34">
        <v>282</v>
      </c>
      <c r="V6765" s="34">
        <v>18</v>
      </c>
      <c r="W6765" s="45">
        <v>2466.6405919230206</v>
      </c>
    </row>
    <row r="6766" spans="12:23" x14ac:dyDescent="0.3">
      <c r="L6766" s="44">
        <v>6763</v>
      </c>
      <c r="M6766" s="34">
        <v>282</v>
      </c>
      <c r="N6766" s="34">
        <v>19</v>
      </c>
      <c r="O6766" s="45">
        <v>779.89255799187379</v>
      </c>
      <c r="P6766" s="44">
        <v>6763</v>
      </c>
      <c r="Q6766" s="34">
        <v>282</v>
      </c>
      <c r="R6766" s="34">
        <v>19</v>
      </c>
      <c r="S6766" s="45">
        <v>981.7014703538639</v>
      </c>
      <c r="T6766" s="44">
        <v>6763</v>
      </c>
      <c r="U6766" s="34">
        <v>282</v>
      </c>
      <c r="V6766" s="34">
        <v>19</v>
      </c>
      <c r="W6766" s="45">
        <v>2661.112611457992</v>
      </c>
    </row>
    <row r="6767" spans="12:23" x14ac:dyDescent="0.3">
      <c r="L6767" s="44">
        <v>6764</v>
      </c>
      <c r="M6767" s="34">
        <v>282</v>
      </c>
      <c r="N6767" s="34">
        <v>20</v>
      </c>
      <c r="O6767" s="45">
        <v>951.19072311825971</v>
      </c>
      <c r="P6767" s="44">
        <v>6764</v>
      </c>
      <c r="Q6767" s="34">
        <v>282</v>
      </c>
      <c r="R6767" s="34">
        <v>20</v>
      </c>
      <c r="S6767" s="45">
        <v>1197.3256083844826</v>
      </c>
      <c r="T6767" s="44">
        <v>6764</v>
      </c>
      <c r="U6767" s="34">
        <v>282</v>
      </c>
      <c r="V6767" s="34">
        <v>20</v>
      </c>
      <c r="W6767" s="45">
        <v>3245.6081331375167</v>
      </c>
    </row>
    <row r="6768" spans="12:23" x14ac:dyDescent="0.3">
      <c r="L6768" s="44">
        <v>6765</v>
      </c>
      <c r="M6768" s="34">
        <v>282</v>
      </c>
      <c r="N6768" s="34">
        <v>21</v>
      </c>
      <c r="O6768" s="45">
        <v>1398.2347427898731</v>
      </c>
      <c r="P6768" s="44">
        <v>6765</v>
      </c>
      <c r="Q6768" s="34">
        <v>282</v>
      </c>
      <c r="R6768" s="34">
        <v>21</v>
      </c>
      <c r="S6768" s="45">
        <v>1760.0489821714361</v>
      </c>
      <c r="T6768" s="44">
        <v>6765</v>
      </c>
      <c r="U6768" s="34">
        <v>282</v>
      </c>
      <c r="V6768" s="34">
        <v>21</v>
      </c>
      <c r="W6768" s="45">
        <v>4770.990657222841</v>
      </c>
    </row>
    <row r="6769" spans="12:23" x14ac:dyDescent="0.3">
      <c r="L6769" s="44">
        <v>6766</v>
      </c>
      <c r="M6769" s="34">
        <v>282</v>
      </c>
      <c r="N6769" s="34">
        <v>22</v>
      </c>
      <c r="O6769" s="45">
        <v>951.17095072083077</v>
      </c>
      <c r="P6769" s="44">
        <v>6766</v>
      </c>
      <c r="Q6769" s="34">
        <v>282</v>
      </c>
      <c r="R6769" s="34">
        <v>22</v>
      </c>
      <c r="S6769" s="45">
        <v>1197.3007195822631</v>
      </c>
      <c r="T6769" s="44">
        <v>6766</v>
      </c>
      <c r="U6769" s="34">
        <v>282</v>
      </c>
      <c r="V6769" s="34">
        <v>22</v>
      </c>
      <c r="W6769" s="45">
        <v>3245.540666695354</v>
      </c>
    </row>
    <row r="6770" spans="12:23" x14ac:dyDescent="0.3">
      <c r="L6770" s="44">
        <v>6767</v>
      </c>
      <c r="M6770" s="34">
        <v>282</v>
      </c>
      <c r="N6770" s="34">
        <v>23</v>
      </c>
      <c r="O6770" s="45">
        <v>932.18944918896364</v>
      </c>
      <c r="P6770" s="44">
        <v>6767</v>
      </c>
      <c r="Q6770" s="34">
        <v>282</v>
      </c>
      <c r="R6770" s="34">
        <v>23</v>
      </c>
      <c r="S6770" s="45">
        <v>1173.4074694513233</v>
      </c>
      <c r="T6770" s="44">
        <v>6767</v>
      </c>
      <c r="U6770" s="34">
        <v>282</v>
      </c>
      <c r="V6770" s="34">
        <v>23</v>
      </c>
      <c r="W6770" s="45">
        <v>3180.7728822188319</v>
      </c>
    </row>
    <row r="6771" spans="12:23" x14ac:dyDescent="0.3">
      <c r="L6771" s="44">
        <v>6768</v>
      </c>
      <c r="M6771" s="34">
        <v>282</v>
      </c>
      <c r="N6771" s="34">
        <v>24</v>
      </c>
      <c r="O6771" s="45">
        <v>418.58165357252699</v>
      </c>
      <c r="P6771" s="44">
        <v>6768</v>
      </c>
      <c r="Q6771" s="34">
        <v>282</v>
      </c>
      <c r="R6771" s="34">
        <v>24</v>
      </c>
      <c r="S6771" s="45">
        <v>526.8959429916539</v>
      </c>
      <c r="T6771" s="44">
        <v>6768</v>
      </c>
      <c r="U6771" s="34">
        <v>282</v>
      </c>
      <c r="V6771" s="34">
        <v>24</v>
      </c>
      <c r="W6771" s="45">
        <v>1428.2645805916234</v>
      </c>
    </row>
    <row r="6772" spans="12:23" x14ac:dyDescent="0.3">
      <c r="L6772" s="44">
        <v>6769</v>
      </c>
      <c r="M6772" s="34">
        <v>283</v>
      </c>
      <c r="N6772" s="34">
        <v>1</v>
      </c>
      <c r="O6772" s="45">
        <v>428.05263194103156</v>
      </c>
      <c r="P6772" s="44">
        <v>6769</v>
      </c>
      <c r="Q6772" s="34">
        <v>283</v>
      </c>
      <c r="R6772" s="34">
        <v>1</v>
      </c>
      <c r="S6772" s="45">
        <v>538.81767925490396</v>
      </c>
      <c r="T6772" s="44">
        <v>6769</v>
      </c>
      <c r="U6772" s="34">
        <v>283</v>
      </c>
      <c r="V6772" s="34">
        <v>1</v>
      </c>
      <c r="W6772" s="45">
        <v>1460.5810063877211</v>
      </c>
    </row>
    <row r="6773" spans="12:23" x14ac:dyDescent="0.3">
      <c r="L6773" s="44">
        <v>6770</v>
      </c>
      <c r="M6773" s="34">
        <v>283</v>
      </c>
      <c r="N6773" s="34">
        <v>2</v>
      </c>
      <c r="O6773" s="45">
        <v>932.18944918896364</v>
      </c>
      <c r="P6773" s="44">
        <v>6770</v>
      </c>
      <c r="Q6773" s="34">
        <v>283</v>
      </c>
      <c r="R6773" s="34">
        <v>2</v>
      </c>
      <c r="S6773" s="45">
        <v>1173.4074694513233</v>
      </c>
      <c r="T6773" s="44">
        <v>6770</v>
      </c>
      <c r="U6773" s="34">
        <v>283</v>
      </c>
      <c r="V6773" s="34">
        <v>2</v>
      </c>
      <c r="W6773" s="45">
        <v>3180.7728822188319</v>
      </c>
    </row>
    <row r="6774" spans="12:23" x14ac:dyDescent="0.3">
      <c r="L6774" s="44">
        <v>6771</v>
      </c>
      <c r="M6774" s="34">
        <v>283</v>
      </c>
      <c r="N6774" s="34">
        <v>3</v>
      </c>
      <c r="O6774" s="45">
        <v>1636.0472528675095</v>
      </c>
      <c r="P6774" s="44">
        <v>6771</v>
      </c>
      <c r="Q6774" s="34">
        <v>283</v>
      </c>
      <c r="R6774" s="34">
        <v>3</v>
      </c>
      <c r="S6774" s="45">
        <v>2059.3990508692214</v>
      </c>
      <c r="T6774" s="44">
        <v>6771</v>
      </c>
      <c r="U6774" s="34">
        <v>283</v>
      </c>
      <c r="V6774" s="34">
        <v>3</v>
      </c>
      <c r="W6774" s="45">
        <v>5582.4432903388424</v>
      </c>
    </row>
    <row r="6775" spans="12:23" x14ac:dyDescent="0.3">
      <c r="L6775" s="44">
        <v>6772</v>
      </c>
      <c r="M6775" s="34">
        <v>283</v>
      </c>
      <c r="N6775" s="34">
        <v>4</v>
      </c>
      <c r="O6775" s="45">
        <v>941.69008615361167</v>
      </c>
      <c r="P6775" s="44">
        <v>6772</v>
      </c>
      <c r="Q6775" s="34">
        <v>283</v>
      </c>
      <c r="R6775" s="34">
        <v>4</v>
      </c>
      <c r="S6775" s="45">
        <v>1185.366538917903</v>
      </c>
      <c r="T6775" s="44">
        <v>6772</v>
      </c>
      <c r="U6775" s="34">
        <v>283</v>
      </c>
      <c r="V6775" s="34">
        <v>4</v>
      </c>
      <c r="W6775" s="45">
        <v>3213.1905076781745</v>
      </c>
    </row>
    <row r="6776" spans="12:23" x14ac:dyDescent="0.3">
      <c r="L6776" s="44">
        <v>6773</v>
      </c>
      <c r="M6776" s="34">
        <v>283</v>
      </c>
      <c r="N6776" s="34">
        <v>5</v>
      </c>
      <c r="O6776" s="45">
        <v>1246.1553479645024</v>
      </c>
      <c r="P6776" s="44">
        <v>6773</v>
      </c>
      <c r="Q6776" s="34">
        <v>283</v>
      </c>
      <c r="R6776" s="34">
        <v>5</v>
      </c>
      <c r="S6776" s="45">
        <v>1568.6167598983934</v>
      </c>
      <c r="T6776" s="44">
        <v>6773</v>
      </c>
      <c r="U6776" s="34">
        <v>283</v>
      </c>
      <c r="V6776" s="34">
        <v>5</v>
      </c>
      <c r="W6776" s="45">
        <v>4252.0725173257943</v>
      </c>
    </row>
    <row r="6777" spans="12:23" x14ac:dyDescent="0.3">
      <c r="L6777" s="44">
        <v>6774</v>
      </c>
      <c r="M6777" s="34">
        <v>283</v>
      </c>
      <c r="N6777" s="34">
        <v>6</v>
      </c>
      <c r="O6777" s="45">
        <v>1949.9834930469053</v>
      </c>
      <c r="P6777" s="44">
        <v>6774</v>
      </c>
      <c r="Q6777" s="34">
        <v>283</v>
      </c>
      <c r="R6777" s="34">
        <v>6</v>
      </c>
      <c r="S6777" s="45">
        <v>2454.5710081129623</v>
      </c>
      <c r="T6777" s="44">
        <v>6774</v>
      </c>
      <c r="U6777" s="34">
        <v>283</v>
      </c>
      <c r="V6777" s="34">
        <v>6</v>
      </c>
      <c r="W6777" s="45">
        <v>6653.6417257825615</v>
      </c>
    </row>
    <row r="6778" spans="12:23" x14ac:dyDescent="0.3">
      <c r="L6778" s="44">
        <v>6775</v>
      </c>
      <c r="M6778" s="34">
        <v>283</v>
      </c>
      <c r="N6778" s="34">
        <v>7</v>
      </c>
      <c r="O6778" s="45">
        <v>1160.4420051096652</v>
      </c>
      <c r="P6778" s="44">
        <v>6775</v>
      </c>
      <c r="Q6778" s="34">
        <v>283</v>
      </c>
      <c r="R6778" s="34">
        <v>7</v>
      </c>
      <c r="S6778" s="45">
        <v>1460.72380227587</v>
      </c>
      <c r="T6778" s="44">
        <v>6775</v>
      </c>
      <c r="U6778" s="34">
        <v>283</v>
      </c>
      <c r="V6778" s="34">
        <v>7</v>
      </c>
      <c r="W6778" s="45">
        <v>3959.6054905490018</v>
      </c>
    </row>
    <row r="6779" spans="12:23" x14ac:dyDescent="0.3">
      <c r="L6779" s="44">
        <v>6776</v>
      </c>
      <c r="M6779" s="34">
        <v>283</v>
      </c>
      <c r="N6779" s="34">
        <v>8</v>
      </c>
      <c r="O6779" s="45">
        <v>1084.2985026104775</v>
      </c>
      <c r="P6779" s="44">
        <v>6776</v>
      </c>
      <c r="Q6779" s="34">
        <v>283</v>
      </c>
      <c r="R6779" s="34">
        <v>8</v>
      </c>
      <c r="S6779" s="45">
        <v>1364.8770249276952</v>
      </c>
      <c r="T6779" s="44">
        <v>6776</v>
      </c>
      <c r="U6779" s="34">
        <v>283</v>
      </c>
      <c r="V6779" s="34">
        <v>8</v>
      </c>
      <c r="W6779" s="45">
        <v>3699.7922217791224</v>
      </c>
    </row>
    <row r="6780" spans="12:23" x14ac:dyDescent="0.3">
      <c r="L6780" s="44">
        <v>6777</v>
      </c>
      <c r="M6780" s="34">
        <v>283</v>
      </c>
      <c r="N6780" s="34">
        <v>9</v>
      </c>
      <c r="O6780" s="45">
        <v>1407.8144693442368</v>
      </c>
      <c r="P6780" s="44">
        <v>6777</v>
      </c>
      <c r="Q6780" s="34">
        <v>283</v>
      </c>
      <c r="R6780" s="34">
        <v>9</v>
      </c>
      <c r="S6780" s="45">
        <v>1772.1076068468942</v>
      </c>
      <c r="T6780" s="44">
        <v>6777</v>
      </c>
      <c r="U6780" s="34">
        <v>283</v>
      </c>
      <c r="V6780" s="34">
        <v>9</v>
      </c>
      <c r="W6780" s="45">
        <v>4803.6781484508347</v>
      </c>
    </row>
    <row r="6781" spans="12:23" x14ac:dyDescent="0.3">
      <c r="L6781" s="44">
        <v>6778</v>
      </c>
      <c r="M6781" s="34">
        <v>283</v>
      </c>
      <c r="N6781" s="34">
        <v>10</v>
      </c>
      <c r="O6781" s="45">
        <v>1902.4901944223791</v>
      </c>
      <c r="P6781" s="44">
        <v>6778</v>
      </c>
      <c r="Q6781" s="34">
        <v>283</v>
      </c>
      <c r="R6781" s="34">
        <v>10</v>
      </c>
      <c r="S6781" s="45">
        <v>2394.7881051811737</v>
      </c>
      <c r="T6781" s="44">
        <v>6778</v>
      </c>
      <c r="U6781" s="34">
        <v>283</v>
      </c>
      <c r="V6781" s="34">
        <v>10</v>
      </c>
      <c r="W6781" s="45">
        <v>6491.5873317069299</v>
      </c>
    </row>
    <row r="6782" spans="12:23" x14ac:dyDescent="0.3">
      <c r="L6782" s="44">
        <v>6779</v>
      </c>
      <c r="M6782" s="34">
        <v>283</v>
      </c>
      <c r="N6782" s="34">
        <v>11</v>
      </c>
      <c r="O6782" s="45">
        <v>1179.5025962312484</v>
      </c>
      <c r="P6782" s="44">
        <v>6779</v>
      </c>
      <c r="Q6782" s="34">
        <v>283</v>
      </c>
      <c r="R6782" s="34">
        <v>11</v>
      </c>
      <c r="S6782" s="45">
        <v>1484.7166076156886</v>
      </c>
      <c r="T6782" s="44">
        <v>6779</v>
      </c>
      <c r="U6782" s="34">
        <v>283</v>
      </c>
      <c r="V6782" s="34">
        <v>11</v>
      </c>
      <c r="W6782" s="45">
        <v>4024.6431407941764</v>
      </c>
    </row>
    <row r="6783" spans="12:23" x14ac:dyDescent="0.3">
      <c r="L6783" s="44">
        <v>6780</v>
      </c>
      <c r="M6783" s="34">
        <v>283</v>
      </c>
      <c r="N6783" s="34">
        <v>12</v>
      </c>
      <c r="O6783" s="45">
        <v>599.26182127898676</v>
      </c>
      <c r="P6783" s="44">
        <v>6780</v>
      </c>
      <c r="Q6783" s="34">
        <v>283</v>
      </c>
      <c r="R6783" s="34">
        <v>12</v>
      </c>
      <c r="S6783" s="45">
        <v>754.32981767553372</v>
      </c>
      <c r="T6783" s="44">
        <v>6780</v>
      </c>
      <c r="U6783" s="34">
        <v>283</v>
      </c>
      <c r="V6783" s="34">
        <v>12</v>
      </c>
      <c r="W6783" s="45">
        <v>2044.7729290775117</v>
      </c>
    </row>
    <row r="6784" spans="12:23" x14ac:dyDescent="0.3">
      <c r="L6784" s="44">
        <v>6781</v>
      </c>
      <c r="M6784" s="34">
        <v>283</v>
      </c>
      <c r="N6784" s="34">
        <v>13</v>
      </c>
      <c r="O6784" s="45">
        <v>580.39895413169393</v>
      </c>
      <c r="P6784" s="44">
        <v>6781</v>
      </c>
      <c r="Q6784" s="34">
        <v>283</v>
      </c>
      <c r="R6784" s="34">
        <v>13</v>
      </c>
      <c r="S6784" s="45">
        <v>730.58590035791269</v>
      </c>
      <c r="T6784" s="44">
        <v>6781</v>
      </c>
      <c r="U6784" s="34">
        <v>283</v>
      </c>
      <c r="V6784" s="34">
        <v>13</v>
      </c>
      <c r="W6784" s="45">
        <v>1980.4099432539688</v>
      </c>
    </row>
    <row r="6785" spans="12:23" x14ac:dyDescent="0.3">
      <c r="L6785" s="44">
        <v>6782</v>
      </c>
      <c r="M6785" s="34">
        <v>283</v>
      </c>
      <c r="N6785" s="34">
        <v>14</v>
      </c>
      <c r="O6785" s="45">
        <v>780.00130617773345</v>
      </c>
      <c r="P6785" s="44">
        <v>6782</v>
      </c>
      <c r="Q6785" s="34">
        <v>283</v>
      </c>
      <c r="R6785" s="34">
        <v>14</v>
      </c>
      <c r="S6785" s="45">
        <v>981.83835876607259</v>
      </c>
      <c r="T6785" s="44">
        <v>6782</v>
      </c>
      <c r="U6785" s="34">
        <v>283</v>
      </c>
      <c r="V6785" s="34">
        <v>14</v>
      </c>
      <c r="W6785" s="45">
        <v>2661.483676889889</v>
      </c>
    </row>
    <row r="6786" spans="12:23" x14ac:dyDescent="0.3">
      <c r="L6786" s="44">
        <v>6783</v>
      </c>
      <c r="M6786" s="34">
        <v>283</v>
      </c>
      <c r="N6786" s="34">
        <v>15</v>
      </c>
      <c r="O6786" s="45">
        <v>1084.3874783989083</v>
      </c>
      <c r="P6786" s="44">
        <v>6783</v>
      </c>
      <c r="Q6786" s="34">
        <v>283</v>
      </c>
      <c r="R6786" s="34">
        <v>15</v>
      </c>
      <c r="S6786" s="45">
        <v>1364.9890245376844</v>
      </c>
      <c r="T6786" s="44">
        <v>6783</v>
      </c>
      <c r="U6786" s="34">
        <v>283</v>
      </c>
      <c r="V6786" s="34">
        <v>15</v>
      </c>
      <c r="W6786" s="45">
        <v>3700.0958207688577</v>
      </c>
    </row>
    <row r="6787" spans="12:23" x14ac:dyDescent="0.3">
      <c r="L6787" s="44">
        <v>6784</v>
      </c>
      <c r="M6787" s="34">
        <v>283</v>
      </c>
      <c r="N6787" s="34">
        <v>16</v>
      </c>
      <c r="O6787" s="45">
        <v>618.27298140699747</v>
      </c>
      <c r="P6787" s="44">
        <v>6784</v>
      </c>
      <c r="Q6787" s="34">
        <v>283</v>
      </c>
      <c r="R6787" s="34">
        <v>16</v>
      </c>
      <c r="S6787" s="45">
        <v>778.26040100980276</v>
      </c>
      <c r="T6787" s="44">
        <v>6784</v>
      </c>
      <c r="U6787" s="34">
        <v>283</v>
      </c>
      <c r="V6787" s="34">
        <v>16</v>
      </c>
      <c r="W6787" s="45">
        <v>2109.6419132172778</v>
      </c>
    </row>
    <row r="6788" spans="12:23" x14ac:dyDescent="0.3">
      <c r="L6788" s="44">
        <v>6785</v>
      </c>
      <c r="M6788" s="34">
        <v>283</v>
      </c>
      <c r="N6788" s="34">
        <v>17</v>
      </c>
      <c r="O6788" s="45">
        <v>903.71719689116321</v>
      </c>
      <c r="P6788" s="44">
        <v>6785</v>
      </c>
      <c r="Q6788" s="34">
        <v>283</v>
      </c>
      <c r="R6788" s="34">
        <v>17</v>
      </c>
      <c r="S6788" s="45">
        <v>1137.5675942549146</v>
      </c>
      <c r="T6788" s="44">
        <v>6785</v>
      </c>
      <c r="U6788" s="34">
        <v>283</v>
      </c>
      <c r="V6788" s="34">
        <v>17</v>
      </c>
      <c r="W6788" s="45">
        <v>3083.6212055040505</v>
      </c>
    </row>
    <row r="6789" spans="12:23" x14ac:dyDescent="0.3">
      <c r="L6789" s="44">
        <v>6786</v>
      </c>
      <c r="M6789" s="34">
        <v>283</v>
      </c>
      <c r="N6789" s="34">
        <v>18</v>
      </c>
      <c r="O6789" s="45">
        <v>741.99875831914153</v>
      </c>
      <c r="P6789" s="44">
        <v>6786</v>
      </c>
      <c r="Q6789" s="34">
        <v>283</v>
      </c>
      <c r="R6789" s="34">
        <v>18</v>
      </c>
      <c r="S6789" s="45">
        <v>934.00208089975456</v>
      </c>
      <c r="T6789" s="44">
        <v>6786</v>
      </c>
      <c r="U6789" s="34">
        <v>283</v>
      </c>
      <c r="V6789" s="34">
        <v>18</v>
      </c>
      <c r="W6789" s="45">
        <v>2531.8131750525208</v>
      </c>
    </row>
    <row r="6790" spans="12:23" x14ac:dyDescent="0.3">
      <c r="L6790" s="44">
        <v>6787</v>
      </c>
      <c r="M6790" s="34">
        <v>283</v>
      </c>
      <c r="N6790" s="34">
        <v>19</v>
      </c>
      <c r="O6790" s="45">
        <v>561.16041143324935</v>
      </c>
      <c r="P6790" s="44">
        <v>6787</v>
      </c>
      <c r="Q6790" s="34">
        <v>283</v>
      </c>
      <c r="R6790" s="34">
        <v>19</v>
      </c>
      <c r="S6790" s="45">
        <v>706.36909579811663</v>
      </c>
      <c r="T6790" s="44">
        <v>6787</v>
      </c>
      <c r="U6790" s="34">
        <v>283</v>
      </c>
      <c r="V6790" s="34">
        <v>19</v>
      </c>
      <c r="W6790" s="45">
        <v>1914.7650950293273</v>
      </c>
    </row>
    <row r="6791" spans="12:23" x14ac:dyDescent="0.3">
      <c r="L6791" s="44">
        <v>6788</v>
      </c>
      <c r="M6791" s="34">
        <v>283</v>
      </c>
      <c r="N6791" s="34">
        <v>20</v>
      </c>
      <c r="O6791" s="45">
        <v>1189.0427779907545</v>
      </c>
      <c r="P6791" s="44">
        <v>6788</v>
      </c>
      <c r="Q6791" s="34">
        <v>283</v>
      </c>
      <c r="R6791" s="34">
        <v>20</v>
      </c>
      <c r="S6791" s="45">
        <v>1496.7254546867075</v>
      </c>
      <c r="T6791" s="44">
        <v>6788</v>
      </c>
      <c r="U6791" s="34">
        <v>283</v>
      </c>
      <c r="V6791" s="34">
        <v>20</v>
      </c>
      <c r="W6791" s="45">
        <v>4057.1956991378443</v>
      </c>
    </row>
    <row r="6792" spans="12:23" x14ac:dyDescent="0.3">
      <c r="L6792" s="44">
        <v>6789</v>
      </c>
      <c r="M6792" s="34">
        <v>283</v>
      </c>
      <c r="N6792" s="34">
        <v>21</v>
      </c>
      <c r="O6792" s="45">
        <v>1198.474211564401</v>
      </c>
      <c r="P6792" s="44">
        <v>6789</v>
      </c>
      <c r="Q6792" s="34">
        <v>283</v>
      </c>
      <c r="R6792" s="34">
        <v>21</v>
      </c>
      <c r="S6792" s="45">
        <v>1508.5974133455181</v>
      </c>
      <c r="T6792" s="44">
        <v>6789</v>
      </c>
      <c r="U6792" s="34">
        <v>283</v>
      </c>
      <c r="V6792" s="34">
        <v>21</v>
      </c>
      <c r="W6792" s="45">
        <v>4089.377192049616</v>
      </c>
    </row>
    <row r="6793" spans="12:23" x14ac:dyDescent="0.3">
      <c r="L6793" s="44">
        <v>6790</v>
      </c>
      <c r="M6793" s="34">
        <v>283</v>
      </c>
      <c r="N6793" s="34">
        <v>22</v>
      </c>
      <c r="O6793" s="45">
        <v>551.74875025703204</v>
      </c>
      <c r="P6793" s="44">
        <v>6790</v>
      </c>
      <c r="Q6793" s="34">
        <v>283</v>
      </c>
      <c r="R6793" s="34">
        <v>22</v>
      </c>
      <c r="S6793" s="45">
        <v>694.52202594152595</v>
      </c>
      <c r="T6793" s="44">
        <v>6790</v>
      </c>
      <c r="U6793" s="34">
        <v>283</v>
      </c>
      <c r="V6793" s="34">
        <v>22</v>
      </c>
      <c r="W6793" s="45">
        <v>1882.6510685597191</v>
      </c>
    </row>
    <row r="6794" spans="12:23" x14ac:dyDescent="0.3">
      <c r="L6794" s="44">
        <v>6791</v>
      </c>
      <c r="M6794" s="34">
        <v>283</v>
      </c>
      <c r="N6794" s="34">
        <v>23</v>
      </c>
      <c r="O6794" s="45">
        <v>428.0921767358895</v>
      </c>
      <c r="P6794" s="44">
        <v>6791</v>
      </c>
      <c r="Q6794" s="34">
        <v>283</v>
      </c>
      <c r="R6794" s="34">
        <v>23</v>
      </c>
      <c r="S6794" s="45">
        <v>538.86745685934329</v>
      </c>
      <c r="T6794" s="44">
        <v>6791</v>
      </c>
      <c r="U6794" s="34">
        <v>283</v>
      </c>
      <c r="V6794" s="34">
        <v>23</v>
      </c>
      <c r="W6794" s="45">
        <v>1460.7159392720469</v>
      </c>
    </row>
    <row r="6795" spans="12:23" x14ac:dyDescent="0.3">
      <c r="L6795" s="44">
        <v>6792</v>
      </c>
      <c r="M6795" s="34">
        <v>283</v>
      </c>
      <c r="N6795" s="34">
        <v>24</v>
      </c>
      <c r="O6795" s="45">
        <v>294.8558766603831</v>
      </c>
      <c r="P6795" s="44">
        <v>6792</v>
      </c>
      <c r="Q6795" s="34">
        <v>283</v>
      </c>
      <c r="R6795" s="34">
        <v>24</v>
      </c>
      <c r="S6795" s="45">
        <v>371.15426310170244</v>
      </c>
      <c r="T6795" s="44">
        <v>6792</v>
      </c>
      <c r="U6795" s="34">
        <v>283</v>
      </c>
      <c r="V6795" s="34">
        <v>24</v>
      </c>
      <c r="W6795" s="45">
        <v>1006.093318756381</v>
      </c>
    </row>
    <row r="6796" spans="12:23" x14ac:dyDescent="0.3">
      <c r="L6796" s="44">
        <v>6793</v>
      </c>
      <c r="M6796" s="34">
        <v>284</v>
      </c>
      <c r="N6796" s="34">
        <v>1</v>
      </c>
      <c r="O6796" s="45">
        <v>437.5532689056796</v>
      </c>
      <c r="P6796" s="44">
        <v>6793</v>
      </c>
      <c r="Q6796" s="34">
        <v>284</v>
      </c>
      <c r="R6796" s="34">
        <v>1</v>
      </c>
      <c r="S6796" s="45">
        <v>550.77674872148361</v>
      </c>
      <c r="T6796" s="44">
        <v>6793</v>
      </c>
      <c r="U6796" s="34">
        <v>284</v>
      </c>
      <c r="V6796" s="34">
        <v>1</v>
      </c>
      <c r="W6796" s="45">
        <v>1492.9986318470635</v>
      </c>
    </row>
    <row r="6797" spans="12:23" x14ac:dyDescent="0.3">
      <c r="L6797" s="44">
        <v>6794</v>
      </c>
      <c r="M6797" s="34">
        <v>284</v>
      </c>
      <c r="N6797" s="34">
        <v>2</v>
      </c>
      <c r="O6797" s="45">
        <v>1255.6658711278649</v>
      </c>
      <c r="P6797" s="44">
        <v>6794</v>
      </c>
      <c r="Q6797" s="34">
        <v>284</v>
      </c>
      <c r="R6797" s="34">
        <v>2</v>
      </c>
      <c r="S6797" s="45">
        <v>1580.5882737660829</v>
      </c>
      <c r="T6797" s="44">
        <v>6794</v>
      </c>
      <c r="U6797" s="34">
        <v>284</v>
      </c>
      <c r="V6797" s="34">
        <v>2</v>
      </c>
      <c r="W6797" s="45">
        <v>4284.5238760062175</v>
      </c>
    </row>
    <row r="6798" spans="12:23" x14ac:dyDescent="0.3">
      <c r="L6798" s="44">
        <v>6795</v>
      </c>
      <c r="M6798" s="34">
        <v>284</v>
      </c>
      <c r="N6798" s="34">
        <v>3</v>
      </c>
      <c r="O6798" s="45">
        <v>922.68881222431548</v>
      </c>
      <c r="P6798" s="44">
        <v>6795</v>
      </c>
      <c r="Q6798" s="34">
        <v>284</v>
      </c>
      <c r="R6798" s="34">
        <v>3</v>
      </c>
      <c r="S6798" s="45">
        <v>1161.4483999847439</v>
      </c>
      <c r="T6798" s="44">
        <v>6795</v>
      </c>
      <c r="U6798" s="34">
        <v>284</v>
      </c>
      <c r="V6798" s="34">
        <v>3</v>
      </c>
      <c r="W6798" s="45">
        <v>3148.3552567594897</v>
      </c>
    </row>
    <row r="6799" spans="12:23" x14ac:dyDescent="0.3">
      <c r="L6799" s="44">
        <v>6796</v>
      </c>
      <c r="M6799" s="34">
        <v>284</v>
      </c>
      <c r="N6799" s="34">
        <v>4</v>
      </c>
      <c r="O6799" s="45">
        <v>1131.8807770234339</v>
      </c>
      <c r="P6799" s="44">
        <v>6796</v>
      </c>
      <c r="Q6799" s="34">
        <v>284</v>
      </c>
      <c r="R6799" s="34">
        <v>4</v>
      </c>
      <c r="S6799" s="45">
        <v>1424.7719274694721</v>
      </c>
      <c r="T6799" s="44">
        <v>6796</v>
      </c>
      <c r="U6799" s="34">
        <v>284</v>
      </c>
      <c r="V6799" s="34">
        <v>4</v>
      </c>
      <c r="W6799" s="45">
        <v>3862.1502148444861</v>
      </c>
    </row>
    <row r="6800" spans="12:23" x14ac:dyDescent="0.3">
      <c r="L6800" s="44">
        <v>6797</v>
      </c>
      <c r="M6800" s="34">
        <v>284</v>
      </c>
      <c r="N6800" s="34">
        <v>5</v>
      </c>
      <c r="O6800" s="45">
        <v>770.5599864053728</v>
      </c>
      <c r="P6800" s="44">
        <v>6797</v>
      </c>
      <c r="Q6800" s="34">
        <v>284</v>
      </c>
      <c r="R6800" s="34">
        <v>5</v>
      </c>
      <c r="S6800" s="45">
        <v>969.95395570615256</v>
      </c>
      <c r="T6800" s="44">
        <v>6797</v>
      </c>
      <c r="U6800" s="34">
        <v>284</v>
      </c>
      <c r="V6800" s="34">
        <v>5</v>
      </c>
      <c r="W6800" s="45">
        <v>2629.268450757037</v>
      </c>
    </row>
    <row r="6801" spans="12:23" x14ac:dyDescent="0.3">
      <c r="L6801" s="44">
        <v>6798</v>
      </c>
      <c r="M6801" s="34">
        <v>284</v>
      </c>
      <c r="N6801" s="34">
        <v>6</v>
      </c>
      <c r="O6801" s="45">
        <v>1151.0204577347331</v>
      </c>
      <c r="P6801" s="44">
        <v>6798</v>
      </c>
      <c r="Q6801" s="34">
        <v>284</v>
      </c>
      <c r="R6801" s="34">
        <v>6</v>
      </c>
      <c r="S6801" s="45">
        <v>1448.8642880181694</v>
      </c>
      <c r="T6801" s="44">
        <v>6798</v>
      </c>
      <c r="U6801" s="34">
        <v>284</v>
      </c>
      <c r="V6801" s="34">
        <v>6</v>
      </c>
      <c r="W6801" s="45">
        <v>3927.4577308583121</v>
      </c>
    </row>
    <row r="6802" spans="12:23" x14ac:dyDescent="0.3">
      <c r="L6802" s="44">
        <v>6799</v>
      </c>
      <c r="M6802" s="34">
        <v>284</v>
      </c>
      <c r="N6802" s="34">
        <v>7</v>
      </c>
      <c r="O6802" s="45">
        <v>1645.5380036334434</v>
      </c>
      <c r="P6802" s="44">
        <v>6799</v>
      </c>
      <c r="Q6802" s="34">
        <v>284</v>
      </c>
      <c r="R6802" s="34">
        <v>7</v>
      </c>
      <c r="S6802" s="45">
        <v>2071.3456759346914</v>
      </c>
      <c r="T6802" s="44">
        <v>6799</v>
      </c>
      <c r="U6802" s="34">
        <v>284</v>
      </c>
      <c r="V6802" s="34">
        <v>7</v>
      </c>
      <c r="W6802" s="45">
        <v>5614.8271825771044</v>
      </c>
    </row>
    <row r="6803" spans="12:23" x14ac:dyDescent="0.3">
      <c r="L6803" s="44">
        <v>6800</v>
      </c>
      <c r="M6803" s="34">
        <v>284</v>
      </c>
      <c r="N6803" s="34">
        <v>8</v>
      </c>
      <c r="O6803" s="45">
        <v>1264.9885565156519</v>
      </c>
      <c r="P6803" s="44">
        <v>6800</v>
      </c>
      <c r="Q6803" s="34">
        <v>284</v>
      </c>
      <c r="R6803" s="34">
        <v>8</v>
      </c>
      <c r="S6803" s="45">
        <v>1592.3233440126851</v>
      </c>
      <c r="T6803" s="44">
        <v>6800</v>
      </c>
      <c r="U6803" s="34">
        <v>284</v>
      </c>
      <c r="V6803" s="34">
        <v>8</v>
      </c>
      <c r="W6803" s="45">
        <v>4316.3343034860927</v>
      </c>
    </row>
    <row r="6804" spans="12:23" x14ac:dyDescent="0.3">
      <c r="L6804" s="44">
        <v>6801</v>
      </c>
      <c r="M6804" s="34">
        <v>284</v>
      </c>
      <c r="N6804" s="34">
        <v>9</v>
      </c>
      <c r="O6804" s="45">
        <v>1131.920321818292</v>
      </c>
      <c r="P6804" s="44">
        <v>6801</v>
      </c>
      <c r="Q6804" s="34">
        <v>284</v>
      </c>
      <c r="R6804" s="34">
        <v>9</v>
      </c>
      <c r="S6804" s="45">
        <v>1424.8217050739115</v>
      </c>
      <c r="T6804" s="44">
        <v>6801</v>
      </c>
      <c r="U6804" s="34">
        <v>284</v>
      </c>
      <c r="V6804" s="34">
        <v>9</v>
      </c>
      <c r="W6804" s="45">
        <v>3862.2851477288123</v>
      </c>
    </row>
    <row r="6805" spans="12:23" x14ac:dyDescent="0.3">
      <c r="L6805" s="44">
        <v>6802</v>
      </c>
      <c r="M6805" s="34">
        <v>284</v>
      </c>
      <c r="N6805" s="34">
        <v>10</v>
      </c>
      <c r="O6805" s="45">
        <v>846.70348890456023</v>
      </c>
      <c r="P6805" s="44">
        <v>6802</v>
      </c>
      <c r="Q6805" s="34">
        <v>284</v>
      </c>
      <c r="R6805" s="34">
        <v>10</v>
      </c>
      <c r="S6805" s="45">
        <v>1065.8007330543271</v>
      </c>
      <c r="T6805" s="44">
        <v>6802</v>
      </c>
      <c r="U6805" s="34">
        <v>284</v>
      </c>
      <c r="V6805" s="34">
        <v>10</v>
      </c>
      <c r="W6805" s="45">
        <v>2889.0817195269155</v>
      </c>
    </row>
    <row r="6806" spans="12:23" x14ac:dyDescent="0.3">
      <c r="L6806" s="44">
        <v>6803</v>
      </c>
      <c r="M6806" s="34">
        <v>284</v>
      </c>
      <c r="N6806" s="34">
        <v>11</v>
      </c>
      <c r="O6806" s="45">
        <v>1027.4429738033068</v>
      </c>
      <c r="P6806" s="44">
        <v>6803</v>
      </c>
      <c r="Q6806" s="34">
        <v>284</v>
      </c>
      <c r="R6806" s="34">
        <v>11</v>
      </c>
      <c r="S6806" s="45">
        <v>1293.3092741448659</v>
      </c>
      <c r="T6806" s="44">
        <v>6803</v>
      </c>
      <c r="U6806" s="34">
        <v>284</v>
      </c>
      <c r="V6806" s="34">
        <v>11</v>
      </c>
      <c r="W6806" s="45">
        <v>3505.7924673392922</v>
      </c>
    </row>
    <row r="6807" spans="12:23" x14ac:dyDescent="0.3">
      <c r="L6807" s="44">
        <v>6804</v>
      </c>
      <c r="M6807" s="34">
        <v>284</v>
      </c>
      <c r="N6807" s="34">
        <v>12</v>
      </c>
      <c r="O6807" s="45">
        <v>799.00258010702964</v>
      </c>
      <c r="P6807" s="44">
        <v>6804</v>
      </c>
      <c r="Q6807" s="34">
        <v>284</v>
      </c>
      <c r="R6807" s="34">
        <v>12</v>
      </c>
      <c r="S6807" s="45">
        <v>1005.7564976992318</v>
      </c>
      <c r="T6807" s="44">
        <v>6804</v>
      </c>
      <c r="U6807" s="34">
        <v>284</v>
      </c>
      <c r="V6807" s="34">
        <v>12</v>
      </c>
      <c r="W6807" s="45">
        <v>2726.3189278085733</v>
      </c>
    </row>
    <row r="6808" spans="12:23" x14ac:dyDescent="0.3">
      <c r="L6808" s="44">
        <v>6805</v>
      </c>
      <c r="M6808" s="34">
        <v>284</v>
      </c>
      <c r="N6808" s="34">
        <v>13</v>
      </c>
      <c r="O6808" s="45">
        <v>694.39671150875597</v>
      </c>
      <c r="P6808" s="44">
        <v>6805</v>
      </c>
      <c r="Q6808" s="34">
        <v>284</v>
      </c>
      <c r="R6808" s="34">
        <v>13</v>
      </c>
      <c r="S6808" s="45">
        <v>874.08228955575771</v>
      </c>
      <c r="T6808" s="44">
        <v>6805</v>
      </c>
      <c r="U6808" s="34">
        <v>284</v>
      </c>
      <c r="V6808" s="34">
        <v>13</v>
      </c>
      <c r="W6808" s="45">
        <v>2369.3877155449941</v>
      </c>
    </row>
    <row r="6809" spans="12:23" x14ac:dyDescent="0.3">
      <c r="L6809" s="44">
        <v>6806</v>
      </c>
      <c r="M6809" s="34">
        <v>284</v>
      </c>
      <c r="N6809" s="34">
        <v>14</v>
      </c>
      <c r="O6809" s="45">
        <v>627.77361837164551</v>
      </c>
      <c r="P6809" s="44">
        <v>6806</v>
      </c>
      <c r="Q6809" s="34">
        <v>284</v>
      </c>
      <c r="R6809" s="34">
        <v>14</v>
      </c>
      <c r="S6809" s="45">
        <v>790.21947047638241</v>
      </c>
      <c r="T6809" s="44">
        <v>6806</v>
      </c>
      <c r="U6809" s="34">
        <v>284</v>
      </c>
      <c r="V6809" s="34">
        <v>14</v>
      </c>
      <c r="W6809" s="45">
        <v>2142.0595386766204</v>
      </c>
    </row>
    <row r="6810" spans="12:23" x14ac:dyDescent="0.3">
      <c r="L6810" s="44">
        <v>6807</v>
      </c>
      <c r="M6810" s="34">
        <v>284</v>
      </c>
      <c r="N6810" s="34">
        <v>15</v>
      </c>
      <c r="O6810" s="45">
        <v>1017.8632472489427</v>
      </c>
      <c r="P6810" s="44">
        <v>6807</v>
      </c>
      <c r="Q6810" s="34">
        <v>284</v>
      </c>
      <c r="R6810" s="34">
        <v>15</v>
      </c>
      <c r="S6810" s="45">
        <v>1281.2506494694073</v>
      </c>
      <c r="T6810" s="44">
        <v>6807</v>
      </c>
      <c r="U6810" s="34">
        <v>284</v>
      </c>
      <c r="V6810" s="34">
        <v>15</v>
      </c>
      <c r="W6810" s="45">
        <v>3473.1049761112977</v>
      </c>
    </row>
    <row r="6811" spans="12:23" x14ac:dyDescent="0.3">
      <c r="L6811" s="44">
        <v>6808</v>
      </c>
      <c r="M6811" s="34">
        <v>284</v>
      </c>
      <c r="N6811" s="34">
        <v>16</v>
      </c>
      <c r="O6811" s="45">
        <v>780.00130617773345</v>
      </c>
      <c r="P6811" s="44">
        <v>6808</v>
      </c>
      <c r="Q6811" s="34">
        <v>284</v>
      </c>
      <c r="R6811" s="34">
        <v>16</v>
      </c>
      <c r="S6811" s="45">
        <v>981.83835876607259</v>
      </c>
      <c r="T6811" s="44">
        <v>6808</v>
      </c>
      <c r="U6811" s="34">
        <v>284</v>
      </c>
      <c r="V6811" s="34">
        <v>16</v>
      </c>
      <c r="W6811" s="45">
        <v>2661.483676889889</v>
      </c>
    </row>
    <row r="6812" spans="12:23" x14ac:dyDescent="0.3">
      <c r="L6812" s="44">
        <v>6809</v>
      </c>
      <c r="M6812" s="34">
        <v>284</v>
      </c>
      <c r="N6812" s="34">
        <v>17</v>
      </c>
      <c r="O6812" s="45">
        <v>646.77489230094159</v>
      </c>
      <c r="P6812" s="44">
        <v>6809</v>
      </c>
      <c r="Q6812" s="34">
        <v>284</v>
      </c>
      <c r="R6812" s="34">
        <v>17</v>
      </c>
      <c r="S6812" s="45">
        <v>814.1376094095416</v>
      </c>
      <c r="T6812" s="44">
        <v>6809</v>
      </c>
      <c r="U6812" s="34">
        <v>284</v>
      </c>
      <c r="V6812" s="34">
        <v>17</v>
      </c>
      <c r="W6812" s="45">
        <v>2206.8947895953047</v>
      </c>
    </row>
    <row r="6813" spans="12:23" x14ac:dyDescent="0.3">
      <c r="L6813" s="44">
        <v>6810</v>
      </c>
      <c r="M6813" s="34">
        <v>284</v>
      </c>
      <c r="N6813" s="34">
        <v>18</v>
      </c>
      <c r="O6813" s="45">
        <v>780.00130617773345</v>
      </c>
      <c r="P6813" s="44">
        <v>6810</v>
      </c>
      <c r="Q6813" s="34">
        <v>284</v>
      </c>
      <c r="R6813" s="34">
        <v>18</v>
      </c>
      <c r="S6813" s="45">
        <v>981.83835876607259</v>
      </c>
      <c r="T6813" s="44">
        <v>6810</v>
      </c>
      <c r="U6813" s="34">
        <v>284</v>
      </c>
      <c r="V6813" s="34">
        <v>18</v>
      </c>
      <c r="W6813" s="45">
        <v>2661.483676889889</v>
      </c>
    </row>
    <row r="6814" spans="12:23" x14ac:dyDescent="0.3">
      <c r="L6814" s="44">
        <v>6811</v>
      </c>
      <c r="M6814" s="34">
        <v>284</v>
      </c>
      <c r="N6814" s="34">
        <v>19</v>
      </c>
      <c r="O6814" s="45">
        <v>675.27680319488593</v>
      </c>
      <c r="P6814" s="44">
        <v>6811</v>
      </c>
      <c r="Q6814" s="34">
        <v>284</v>
      </c>
      <c r="R6814" s="34">
        <v>19</v>
      </c>
      <c r="S6814" s="45">
        <v>850.01481780928054</v>
      </c>
      <c r="T6814" s="44">
        <v>6811</v>
      </c>
      <c r="U6814" s="34">
        <v>284</v>
      </c>
      <c r="V6814" s="34">
        <v>19</v>
      </c>
      <c r="W6814" s="45">
        <v>2304.1476659733321</v>
      </c>
    </row>
    <row r="6815" spans="12:23" x14ac:dyDescent="0.3">
      <c r="L6815" s="44">
        <v>6812</v>
      </c>
      <c r="M6815" s="34">
        <v>284</v>
      </c>
      <c r="N6815" s="34">
        <v>20</v>
      </c>
      <c r="O6815" s="45">
        <v>570.67093459661203</v>
      </c>
      <c r="P6815" s="44">
        <v>6812</v>
      </c>
      <c r="Q6815" s="34">
        <v>284</v>
      </c>
      <c r="R6815" s="34">
        <v>20</v>
      </c>
      <c r="S6815" s="45">
        <v>718.34060966580626</v>
      </c>
      <c r="T6815" s="44">
        <v>6812</v>
      </c>
      <c r="U6815" s="34">
        <v>284</v>
      </c>
      <c r="V6815" s="34">
        <v>20</v>
      </c>
      <c r="W6815" s="45">
        <v>1947.2164537097515</v>
      </c>
    </row>
    <row r="6816" spans="12:23" x14ac:dyDescent="0.3">
      <c r="L6816" s="44">
        <v>6813</v>
      </c>
      <c r="M6816" s="34">
        <v>284</v>
      </c>
      <c r="N6816" s="34">
        <v>21</v>
      </c>
      <c r="O6816" s="45">
        <v>1027.3539980148767</v>
      </c>
      <c r="P6816" s="44">
        <v>6813</v>
      </c>
      <c r="Q6816" s="34">
        <v>284</v>
      </c>
      <c r="R6816" s="34">
        <v>21</v>
      </c>
      <c r="S6816" s="45">
        <v>1293.1972745348774</v>
      </c>
      <c r="T6816" s="44">
        <v>6813</v>
      </c>
      <c r="U6816" s="34">
        <v>284</v>
      </c>
      <c r="V6816" s="34">
        <v>21</v>
      </c>
      <c r="W6816" s="45">
        <v>3505.4888683495597</v>
      </c>
    </row>
    <row r="6817" spans="12:23" x14ac:dyDescent="0.3">
      <c r="L6817" s="44">
        <v>6814</v>
      </c>
      <c r="M6817" s="34">
        <v>284</v>
      </c>
      <c r="N6817" s="34">
        <v>22</v>
      </c>
      <c r="O6817" s="45">
        <v>903.56890391044533</v>
      </c>
      <c r="P6817" s="44">
        <v>6814</v>
      </c>
      <c r="Q6817" s="34">
        <v>284</v>
      </c>
      <c r="R6817" s="34">
        <v>22</v>
      </c>
      <c r="S6817" s="45">
        <v>1137.3809282382665</v>
      </c>
      <c r="T6817" s="44">
        <v>6814</v>
      </c>
      <c r="U6817" s="34">
        <v>284</v>
      </c>
      <c r="V6817" s="34">
        <v>22</v>
      </c>
      <c r="W6817" s="45">
        <v>3083.1152071878273</v>
      </c>
    </row>
    <row r="6818" spans="12:23" x14ac:dyDescent="0.3">
      <c r="L6818" s="44">
        <v>6815</v>
      </c>
      <c r="M6818" s="34">
        <v>284</v>
      </c>
      <c r="N6818" s="34">
        <v>23</v>
      </c>
      <c r="O6818" s="45">
        <v>646.88364048680126</v>
      </c>
      <c r="P6818" s="44">
        <v>6815</v>
      </c>
      <c r="Q6818" s="34">
        <v>284</v>
      </c>
      <c r="R6818" s="34">
        <v>23</v>
      </c>
      <c r="S6818" s="45">
        <v>814.27449782175006</v>
      </c>
      <c r="T6818" s="44">
        <v>6815</v>
      </c>
      <c r="U6818" s="34">
        <v>284</v>
      </c>
      <c r="V6818" s="34">
        <v>23</v>
      </c>
      <c r="W6818" s="45">
        <v>2207.2658550272013</v>
      </c>
    </row>
    <row r="6819" spans="12:23" x14ac:dyDescent="0.3">
      <c r="L6819" s="44">
        <v>6816</v>
      </c>
      <c r="M6819" s="34">
        <v>284</v>
      </c>
      <c r="N6819" s="34">
        <v>24</v>
      </c>
      <c r="O6819" s="45">
        <v>332.96717270483492</v>
      </c>
      <c r="P6819" s="44">
        <v>6816</v>
      </c>
      <c r="Q6819" s="34">
        <v>284</v>
      </c>
      <c r="R6819" s="34">
        <v>24</v>
      </c>
      <c r="S6819" s="45">
        <v>419.12742938022922</v>
      </c>
      <c r="T6819" s="44">
        <v>6816</v>
      </c>
      <c r="U6819" s="34">
        <v>284</v>
      </c>
      <c r="V6819" s="34">
        <v>24</v>
      </c>
      <c r="W6819" s="45">
        <v>1136.1348860256467</v>
      </c>
    </row>
    <row r="6820" spans="12:23" x14ac:dyDescent="0.3">
      <c r="L6820" s="44">
        <v>6817</v>
      </c>
      <c r="M6820" s="34">
        <v>285</v>
      </c>
      <c r="N6820" s="34">
        <v>1</v>
      </c>
      <c r="O6820" s="45">
        <v>551.65977446860131</v>
      </c>
      <c r="P6820" s="44">
        <v>6817</v>
      </c>
      <c r="Q6820" s="34">
        <v>285</v>
      </c>
      <c r="R6820" s="34">
        <v>1</v>
      </c>
      <c r="S6820" s="45">
        <v>694.4100263315371</v>
      </c>
      <c r="T6820" s="44">
        <v>6817</v>
      </c>
      <c r="U6820" s="34">
        <v>285</v>
      </c>
      <c r="V6820" s="34">
        <v>1</v>
      </c>
      <c r="W6820" s="45">
        <v>1882.3474695699854</v>
      </c>
    </row>
    <row r="6821" spans="12:23" x14ac:dyDescent="0.3">
      <c r="L6821" s="44">
        <v>6818</v>
      </c>
      <c r="M6821" s="34">
        <v>285</v>
      </c>
      <c r="N6821" s="34">
        <v>2</v>
      </c>
      <c r="O6821" s="45">
        <v>846.57496832127174</v>
      </c>
      <c r="P6821" s="44">
        <v>6818</v>
      </c>
      <c r="Q6821" s="34">
        <v>285</v>
      </c>
      <c r="R6821" s="34">
        <v>2</v>
      </c>
      <c r="S6821" s="45">
        <v>1065.6389558398989</v>
      </c>
      <c r="T6821" s="44">
        <v>6818</v>
      </c>
      <c r="U6821" s="34">
        <v>285</v>
      </c>
      <c r="V6821" s="34">
        <v>2</v>
      </c>
      <c r="W6821" s="45">
        <v>2888.6431876528563</v>
      </c>
    </row>
    <row r="6822" spans="12:23" x14ac:dyDescent="0.3">
      <c r="L6822" s="44">
        <v>6819</v>
      </c>
      <c r="M6822" s="34">
        <v>285</v>
      </c>
      <c r="N6822" s="34">
        <v>3</v>
      </c>
      <c r="O6822" s="45">
        <v>1617.0360927394991</v>
      </c>
      <c r="P6822" s="44">
        <v>6819</v>
      </c>
      <c r="Q6822" s="34">
        <v>285</v>
      </c>
      <c r="R6822" s="34">
        <v>3</v>
      </c>
      <c r="S6822" s="45">
        <v>2035.4684675349524</v>
      </c>
      <c r="T6822" s="44">
        <v>6819</v>
      </c>
      <c r="U6822" s="34">
        <v>285</v>
      </c>
      <c r="V6822" s="34">
        <v>3</v>
      </c>
      <c r="W6822" s="45">
        <v>5517.5743061990761</v>
      </c>
    </row>
    <row r="6823" spans="12:23" x14ac:dyDescent="0.3">
      <c r="L6823" s="44">
        <v>6820</v>
      </c>
      <c r="M6823" s="34">
        <v>285</v>
      </c>
      <c r="N6823" s="34">
        <v>4</v>
      </c>
      <c r="O6823" s="45">
        <v>437.69167568768273</v>
      </c>
      <c r="P6823" s="44">
        <v>6820</v>
      </c>
      <c r="Q6823" s="34">
        <v>285</v>
      </c>
      <c r="R6823" s="34">
        <v>4</v>
      </c>
      <c r="S6823" s="45">
        <v>550.95097033702154</v>
      </c>
      <c r="T6823" s="44">
        <v>6820</v>
      </c>
      <c r="U6823" s="34">
        <v>285</v>
      </c>
      <c r="V6823" s="34">
        <v>4</v>
      </c>
      <c r="W6823" s="45">
        <v>1493.4708969422045</v>
      </c>
    </row>
    <row r="6824" spans="12:23" x14ac:dyDescent="0.3">
      <c r="L6824" s="44">
        <v>6821</v>
      </c>
      <c r="M6824" s="34">
        <v>285</v>
      </c>
      <c r="N6824" s="34">
        <v>5</v>
      </c>
      <c r="O6824" s="45">
        <v>760.9703736522938</v>
      </c>
      <c r="P6824" s="44">
        <v>6821</v>
      </c>
      <c r="Q6824" s="34">
        <v>285</v>
      </c>
      <c r="R6824" s="34">
        <v>5</v>
      </c>
      <c r="S6824" s="45">
        <v>957.88288662958371</v>
      </c>
      <c r="T6824" s="44">
        <v>6821</v>
      </c>
      <c r="U6824" s="34">
        <v>285</v>
      </c>
      <c r="V6824" s="34">
        <v>5</v>
      </c>
      <c r="W6824" s="45">
        <v>2596.5472263079596</v>
      </c>
    </row>
    <row r="6825" spans="12:23" x14ac:dyDescent="0.3">
      <c r="L6825" s="44">
        <v>6822</v>
      </c>
      <c r="M6825" s="34">
        <v>285</v>
      </c>
      <c r="N6825" s="34">
        <v>6</v>
      </c>
      <c r="O6825" s="45">
        <v>2073.5510907796165</v>
      </c>
      <c r="P6825" s="44">
        <v>6822</v>
      </c>
      <c r="Q6825" s="34">
        <v>285</v>
      </c>
      <c r="R6825" s="34">
        <v>6</v>
      </c>
      <c r="S6825" s="45">
        <v>2610.1135775851553</v>
      </c>
      <c r="T6825" s="44">
        <v>6822</v>
      </c>
      <c r="U6825" s="34">
        <v>285</v>
      </c>
      <c r="V6825" s="34">
        <v>6</v>
      </c>
      <c r="W6825" s="45">
        <v>7075.273256080497</v>
      </c>
    </row>
    <row r="6826" spans="12:23" x14ac:dyDescent="0.3">
      <c r="L6826" s="44">
        <v>6823</v>
      </c>
      <c r="M6826" s="34">
        <v>285</v>
      </c>
      <c r="N6826" s="34">
        <v>7</v>
      </c>
      <c r="O6826" s="45">
        <v>1578.9445690924761</v>
      </c>
      <c r="P6826" s="44">
        <v>6823</v>
      </c>
      <c r="Q6826" s="34">
        <v>285</v>
      </c>
      <c r="R6826" s="34">
        <v>7</v>
      </c>
      <c r="S6826" s="45">
        <v>1987.5201900586453</v>
      </c>
      <c r="T6826" s="44">
        <v>6823</v>
      </c>
      <c r="U6826" s="34">
        <v>285</v>
      </c>
      <c r="V6826" s="34">
        <v>7</v>
      </c>
      <c r="W6826" s="45">
        <v>5387.600205371974</v>
      </c>
    </row>
    <row r="6827" spans="12:23" x14ac:dyDescent="0.3">
      <c r="L6827" s="44">
        <v>6824</v>
      </c>
      <c r="M6827" s="34">
        <v>285</v>
      </c>
      <c r="N6827" s="34">
        <v>8</v>
      </c>
      <c r="O6827" s="45">
        <v>1246.0960307722153</v>
      </c>
      <c r="P6827" s="44">
        <v>6824</v>
      </c>
      <c r="Q6827" s="34">
        <v>285</v>
      </c>
      <c r="R6827" s="34">
        <v>8</v>
      </c>
      <c r="S6827" s="45">
        <v>1568.542093491734</v>
      </c>
      <c r="T6827" s="44">
        <v>6824</v>
      </c>
      <c r="U6827" s="34">
        <v>285</v>
      </c>
      <c r="V6827" s="34">
        <v>8</v>
      </c>
      <c r="W6827" s="45">
        <v>4251.870117999305</v>
      </c>
    </row>
    <row r="6828" spans="12:23" x14ac:dyDescent="0.3">
      <c r="L6828" s="44">
        <v>6825</v>
      </c>
      <c r="M6828" s="34">
        <v>285</v>
      </c>
      <c r="N6828" s="34">
        <v>9</v>
      </c>
      <c r="O6828" s="45">
        <v>827.60335298811913</v>
      </c>
      <c r="P6828" s="44">
        <v>6825</v>
      </c>
      <c r="Q6828" s="34">
        <v>285</v>
      </c>
      <c r="R6828" s="34">
        <v>9</v>
      </c>
      <c r="S6828" s="45">
        <v>1041.7581501100694</v>
      </c>
      <c r="T6828" s="44">
        <v>6825</v>
      </c>
      <c r="U6828" s="34">
        <v>285</v>
      </c>
      <c r="V6828" s="34">
        <v>9</v>
      </c>
      <c r="W6828" s="45">
        <v>2823.9091363974162</v>
      </c>
    </row>
    <row r="6829" spans="12:23" x14ac:dyDescent="0.3">
      <c r="L6829" s="44">
        <v>6826</v>
      </c>
      <c r="M6829" s="34">
        <v>285</v>
      </c>
      <c r="N6829" s="34">
        <v>10</v>
      </c>
      <c r="O6829" s="45">
        <v>1331.7797150309093</v>
      </c>
      <c r="P6829" s="44">
        <v>6826</v>
      </c>
      <c r="Q6829" s="34">
        <v>285</v>
      </c>
      <c r="R6829" s="34">
        <v>10</v>
      </c>
      <c r="S6829" s="45">
        <v>1676.3977179109286</v>
      </c>
      <c r="T6829" s="44">
        <v>6826</v>
      </c>
      <c r="U6829" s="34">
        <v>285</v>
      </c>
      <c r="V6829" s="34">
        <v>10</v>
      </c>
      <c r="W6829" s="45">
        <v>4544.2359451128541</v>
      </c>
    </row>
    <row r="6830" spans="12:23" x14ac:dyDescent="0.3">
      <c r="L6830" s="44">
        <v>6827</v>
      </c>
      <c r="M6830" s="34">
        <v>285</v>
      </c>
      <c r="N6830" s="34">
        <v>11</v>
      </c>
      <c r="O6830" s="45">
        <v>741.95921352428331</v>
      </c>
      <c r="P6830" s="44">
        <v>6827</v>
      </c>
      <c r="Q6830" s="34">
        <v>285</v>
      </c>
      <c r="R6830" s="34">
        <v>11</v>
      </c>
      <c r="S6830" s="45">
        <v>933.95230329531489</v>
      </c>
      <c r="T6830" s="44">
        <v>6827</v>
      </c>
      <c r="U6830" s="34">
        <v>285</v>
      </c>
      <c r="V6830" s="34">
        <v>11</v>
      </c>
      <c r="W6830" s="45">
        <v>2531.6782421681942</v>
      </c>
    </row>
    <row r="6831" spans="12:23" x14ac:dyDescent="0.3">
      <c r="L6831" s="44">
        <v>6828</v>
      </c>
      <c r="M6831" s="34">
        <v>285</v>
      </c>
      <c r="N6831" s="34">
        <v>12</v>
      </c>
      <c r="O6831" s="45">
        <v>694.29784952161094</v>
      </c>
      <c r="P6831" s="44">
        <v>6828</v>
      </c>
      <c r="Q6831" s="34">
        <v>285</v>
      </c>
      <c r="R6831" s="34">
        <v>12</v>
      </c>
      <c r="S6831" s="45">
        <v>873.95784554465922</v>
      </c>
      <c r="T6831" s="44">
        <v>6828</v>
      </c>
      <c r="U6831" s="34">
        <v>285</v>
      </c>
      <c r="V6831" s="34">
        <v>12</v>
      </c>
      <c r="W6831" s="45">
        <v>2369.0503833341791</v>
      </c>
    </row>
    <row r="6832" spans="12:23" x14ac:dyDescent="0.3">
      <c r="L6832" s="44">
        <v>6829</v>
      </c>
      <c r="M6832" s="34">
        <v>285</v>
      </c>
      <c r="N6832" s="34">
        <v>13</v>
      </c>
      <c r="O6832" s="45">
        <v>713.49684742519719</v>
      </c>
      <c r="P6832" s="44">
        <v>6829</v>
      </c>
      <c r="Q6832" s="34">
        <v>285</v>
      </c>
      <c r="R6832" s="34">
        <v>13</v>
      </c>
      <c r="S6832" s="45">
        <v>898.12487250001561</v>
      </c>
      <c r="T6832" s="44">
        <v>6829</v>
      </c>
      <c r="U6832" s="34">
        <v>285</v>
      </c>
      <c r="V6832" s="34">
        <v>13</v>
      </c>
      <c r="W6832" s="45">
        <v>2434.5602986744939</v>
      </c>
    </row>
    <row r="6833" spans="12:23" x14ac:dyDescent="0.3">
      <c r="L6833" s="44">
        <v>6830</v>
      </c>
      <c r="M6833" s="34">
        <v>285</v>
      </c>
      <c r="N6833" s="34">
        <v>14</v>
      </c>
      <c r="O6833" s="45">
        <v>561.2988182152526</v>
      </c>
      <c r="P6833" s="44">
        <v>6830</v>
      </c>
      <c r="Q6833" s="34">
        <v>285</v>
      </c>
      <c r="R6833" s="34">
        <v>14</v>
      </c>
      <c r="S6833" s="45">
        <v>706.5433174136549</v>
      </c>
      <c r="T6833" s="44">
        <v>6830</v>
      </c>
      <c r="U6833" s="34">
        <v>285</v>
      </c>
      <c r="V6833" s="34">
        <v>14</v>
      </c>
      <c r="W6833" s="45">
        <v>1915.237360124469</v>
      </c>
    </row>
    <row r="6834" spans="12:23" x14ac:dyDescent="0.3">
      <c r="L6834" s="44">
        <v>6831</v>
      </c>
      <c r="M6834" s="34">
        <v>285</v>
      </c>
      <c r="N6834" s="34">
        <v>15</v>
      </c>
      <c r="O6834" s="45">
        <v>884.63683337215082</v>
      </c>
      <c r="P6834" s="44">
        <v>6831</v>
      </c>
      <c r="Q6834" s="34">
        <v>285</v>
      </c>
      <c r="R6834" s="34">
        <v>15</v>
      </c>
      <c r="S6834" s="45">
        <v>1113.5499001128762</v>
      </c>
      <c r="T6834" s="44">
        <v>6831</v>
      </c>
      <c r="U6834" s="34">
        <v>285</v>
      </c>
      <c r="V6834" s="34">
        <v>15</v>
      </c>
      <c r="W6834" s="45">
        <v>3018.5160888167134</v>
      </c>
    </row>
    <row r="6835" spans="12:23" x14ac:dyDescent="0.3">
      <c r="L6835" s="44">
        <v>6832</v>
      </c>
      <c r="M6835" s="34">
        <v>285</v>
      </c>
      <c r="N6835" s="34">
        <v>16</v>
      </c>
      <c r="O6835" s="45">
        <v>561.25927342039449</v>
      </c>
      <c r="P6835" s="44">
        <v>6832</v>
      </c>
      <c r="Q6835" s="34">
        <v>285</v>
      </c>
      <c r="R6835" s="34">
        <v>16</v>
      </c>
      <c r="S6835" s="45">
        <v>706.49353980921535</v>
      </c>
      <c r="T6835" s="44">
        <v>6832</v>
      </c>
      <c r="U6835" s="34">
        <v>285</v>
      </c>
      <c r="V6835" s="34">
        <v>16</v>
      </c>
      <c r="W6835" s="45">
        <v>1915.1024272401426</v>
      </c>
    </row>
    <row r="6836" spans="12:23" x14ac:dyDescent="0.3">
      <c r="L6836" s="44">
        <v>6833</v>
      </c>
      <c r="M6836" s="34">
        <v>285</v>
      </c>
      <c r="N6836" s="34">
        <v>17</v>
      </c>
      <c r="O6836" s="45">
        <v>865.6256732441401</v>
      </c>
      <c r="P6836" s="44">
        <v>6833</v>
      </c>
      <c r="Q6836" s="34">
        <v>285</v>
      </c>
      <c r="R6836" s="34">
        <v>17</v>
      </c>
      <c r="S6836" s="45">
        <v>1089.6193167786071</v>
      </c>
      <c r="T6836" s="44">
        <v>6833</v>
      </c>
      <c r="U6836" s="34">
        <v>285</v>
      </c>
      <c r="V6836" s="34">
        <v>17</v>
      </c>
      <c r="W6836" s="45">
        <v>2953.647104676947</v>
      </c>
    </row>
    <row r="6837" spans="12:23" x14ac:dyDescent="0.3">
      <c r="L6837" s="44">
        <v>6834</v>
      </c>
      <c r="M6837" s="34">
        <v>285</v>
      </c>
      <c r="N6837" s="34">
        <v>18</v>
      </c>
      <c r="O6837" s="45">
        <v>770.49078301437112</v>
      </c>
      <c r="P6837" s="44">
        <v>6834</v>
      </c>
      <c r="Q6837" s="34">
        <v>285</v>
      </c>
      <c r="R6837" s="34">
        <v>18</v>
      </c>
      <c r="S6837" s="45">
        <v>969.86684489838342</v>
      </c>
      <c r="T6837" s="44">
        <v>6834</v>
      </c>
      <c r="U6837" s="34">
        <v>285</v>
      </c>
      <c r="V6837" s="34">
        <v>18</v>
      </c>
      <c r="W6837" s="45">
        <v>2629.0323182094658</v>
      </c>
    </row>
    <row r="6838" spans="12:23" x14ac:dyDescent="0.3">
      <c r="L6838" s="44">
        <v>6835</v>
      </c>
      <c r="M6838" s="34">
        <v>285</v>
      </c>
      <c r="N6838" s="34">
        <v>19</v>
      </c>
      <c r="O6838" s="45">
        <v>589.76118431433872</v>
      </c>
      <c r="P6838" s="44">
        <v>6835</v>
      </c>
      <c r="Q6838" s="34">
        <v>285</v>
      </c>
      <c r="R6838" s="34">
        <v>19</v>
      </c>
      <c r="S6838" s="45">
        <v>742.37074820895418</v>
      </c>
      <c r="T6838" s="44">
        <v>6835</v>
      </c>
      <c r="U6838" s="34">
        <v>285</v>
      </c>
      <c r="V6838" s="34">
        <v>19</v>
      </c>
      <c r="W6838" s="45">
        <v>2012.3553036181697</v>
      </c>
    </row>
    <row r="6839" spans="12:23" x14ac:dyDescent="0.3">
      <c r="L6839" s="44">
        <v>6836</v>
      </c>
      <c r="M6839" s="34">
        <v>285</v>
      </c>
      <c r="N6839" s="34">
        <v>20</v>
      </c>
      <c r="O6839" s="45">
        <v>818.03351263246952</v>
      </c>
      <c r="P6839" s="44">
        <v>6836</v>
      </c>
      <c r="Q6839" s="34">
        <v>285</v>
      </c>
      <c r="R6839" s="34">
        <v>20</v>
      </c>
      <c r="S6839" s="45">
        <v>1029.7119698357208</v>
      </c>
      <c r="T6839" s="44">
        <v>6836</v>
      </c>
      <c r="U6839" s="34">
        <v>285</v>
      </c>
      <c r="V6839" s="34">
        <v>20</v>
      </c>
      <c r="W6839" s="45">
        <v>2791.2553783905032</v>
      </c>
    </row>
    <row r="6840" spans="12:23" x14ac:dyDescent="0.3">
      <c r="L6840" s="44">
        <v>6837</v>
      </c>
      <c r="M6840" s="34">
        <v>285</v>
      </c>
      <c r="N6840" s="34">
        <v>21</v>
      </c>
      <c r="O6840" s="45">
        <v>1150.901823350159</v>
      </c>
      <c r="P6840" s="44">
        <v>6837</v>
      </c>
      <c r="Q6840" s="34">
        <v>285</v>
      </c>
      <c r="R6840" s="34">
        <v>21</v>
      </c>
      <c r="S6840" s="45">
        <v>1448.7149552048511</v>
      </c>
      <c r="T6840" s="44">
        <v>6837</v>
      </c>
      <c r="U6840" s="34">
        <v>285</v>
      </c>
      <c r="V6840" s="34">
        <v>21</v>
      </c>
      <c r="W6840" s="45">
        <v>3927.0529322053339</v>
      </c>
    </row>
    <row r="6841" spans="12:23" x14ac:dyDescent="0.3">
      <c r="L6841" s="44">
        <v>6838</v>
      </c>
      <c r="M6841" s="34">
        <v>285</v>
      </c>
      <c r="N6841" s="34">
        <v>22</v>
      </c>
      <c r="O6841" s="45">
        <v>1084.3677060014793</v>
      </c>
      <c r="P6841" s="44">
        <v>6838</v>
      </c>
      <c r="Q6841" s="34">
        <v>285</v>
      </c>
      <c r="R6841" s="34">
        <v>22</v>
      </c>
      <c r="S6841" s="45">
        <v>1364.9641357354644</v>
      </c>
      <c r="T6841" s="44">
        <v>6838</v>
      </c>
      <c r="U6841" s="34">
        <v>285</v>
      </c>
      <c r="V6841" s="34">
        <v>22</v>
      </c>
      <c r="W6841" s="45">
        <v>3700.0283543266942</v>
      </c>
    </row>
    <row r="6842" spans="12:23" x14ac:dyDescent="0.3">
      <c r="L6842" s="44">
        <v>6839</v>
      </c>
      <c r="M6842" s="34">
        <v>285</v>
      </c>
      <c r="N6842" s="34">
        <v>23</v>
      </c>
      <c r="O6842" s="45">
        <v>922.66903982688655</v>
      </c>
      <c r="P6842" s="44">
        <v>6839</v>
      </c>
      <c r="Q6842" s="34">
        <v>285</v>
      </c>
      <c r="R6842" s="34">
        <v>23</v>
      </c>
      <c r="S6842" s="45">
        <v>1161.4235111825242</v>
      </c>
      <c r="T6842" s="44">
        <v>6839</v>
      </c>
      <c r="U6842" s="34">
        <v>285</v>
      </c>
      <c r="V6842" s="34">
        <v>23</v>
      </c>
      <c r="W6842" s="45">
        <v>3148.2877903173267</v>
      </c>
    </row>
    <row r="6843" spans="12:23" x14ac:dyDescent="0.3">
      <c r="L6843" s="44">
        <v>6840</v>
      </c>
      <c r="M6843" s="34">
        <v>285</v>
      </c>
      <c r="N6843" s="34">
        <v>24</v>
      </c>
      <c r="O6843" s="45">
        <v>960.70124628162239</v>
      </c>
      <c r="P6843" s="44">
        <v>6840</v>
      </c>
      <c r="Q6843" s="34">
        <v>285</v>
      </c>
      <c r="R6843" s="34">
        <v>24</v>
      </c>
      <c r="S6843" s="45">
        <v>1209.2971222521721</v>
      </c>
      <c r="T6843" s="44">
        <v>6840</v>
      </c>
      <c r="U6843" s="34">
        <v>285</v>
      </c>
      <c r="V6843" s="34">
        <v>24</v>
      </c>
      <c r="W6843" s="45">
        <v>3278.0594918179409</v>
      </c>
    </row>
    <row r="6844" spans="12:23" x14ac:dyDescent="0.3">
      <c r="L6844" s="44">
        <v>6841</v>
      </c>
      <c r="M6844" s="34">
        <v>286</v>
      </c>
      <c r="N6844" s="34">
        <v>1</v>
      </c>
      <c r="O6844" s="45">
        <v>818.06317122861265</v>
      </c>
      <c r="P6844" s="44">
        <v>6841</v>
      </c>
      <c r="Q6844" s="34">
        <v>286</v>
      </c>
      <c r="R6844" s="34">
        <v>1</v>
      </c>
      <c r="S6844" s="45">
        <v>1029.7493030390499</v>
      </c>
      <c r="T6844" s="44">
        <v>6841</v>
      </c>
      <c r="U6844" s="34">
        <v>286</v>
      </c>
      <c r="V6844" s="34">
        <v>1</v>
      </c>
      <c r="W6844" s="45">
        <v>2791.3565780537469</v>
      </c>
    </row>
    <row r="6845" spans="12:23" x14ac:dyDescent="0.3">
      <c r="L6845" s="44">
        <v>6842</v>
      </c>
      <c r="M6845" s="34">
        <v>286</v>
      </c>
      <c r="N6845" s="34">
        <v>2</v>
      </c>
      <c r="O6845" s="45">
        <v>1293.6684189864575</v>
      </c>
      <c r="P6845" s="44">
        <v>6842</v>
      </c>
      <c r="Q6845" s="34">
        <v>286</v>
      </c>
      <c r="R6845" s="34">
        <v>2</v>
      </c>
      <c r="S6845" s="45">
        <v>1628.4245516324015</v>
      </c>
      <c r="T6845" s="44">
        <v>6842</v>
      </c>
      <c r="U6845" s="34">
        <v>286</v>
      </c>
      <c r="V6845" s="34">
        <v>2</v>
      </c>
      <c r="W6845" s="45">
        <v>4414.194377843588</v>
      </c>
    </row>
    <row r="6846" spans="12:23" x14ac:dyDescent="0.3">
      <c r="L6846" s="44">
        <v>6843</v>
      </c>
      <c r="M6846" s="34">
        <v>286</v>
      </c>
      <c r="N6846" s="34">
        <v>3</v>
      </c>
      <c r="O6846" s="45">
        <v>1303.1690559511055</v>
      </c>
      <c r="P6846" s="44">
        <v>6843</v>
      </c>
      <c r="Q6846" s="34">
        <v>286</v>
      </c>
      <c r="R6846" s="34">
        <v>3</v>
      </c>
      <c r="S6846" s="45">
        <v>1640.3836210989812</v>
      </c>
      <c r="T6846" s="44">
        <v>6843</v>
      </c>
      <c r="U6846" s="34">
        <v>286</v>
      </c>
      <c r="V6846" s="34">
        <v>3</v>
      </c>
      <c r="W6846" s="45">
        <v>4446.6120033029301</v>
      </c>
    </row>
    <row r="6847" spans="12:23" x14ac:dyDescent="0.3">
      <c r="L6847" s="44">
        <v>6844</v>
      </c>
      <c r="M6847" s="34">
        <v>286</v>
      </c>
      <c r="N6847" s="34">
        <v>4</v>
      </c>
      <c r="O6847" s="45">
        <v>932.18944918896364</v>
      </c>
      <c r="P6847" s="44">
        <v>6844</v>
      </c>
      <c r="Q6847" s="34">
        <v>286</v>
      </c>
      <c r="R6847" s="34">
        <v>4</v>
      </c>
      <c r="S6847" s="45">
        <v>1173.4074694513233</v>
      </c>
      <c r="T6847" s="44">
        <v>6844</v>
      </c>
      <c r="U6847" s="34">
        <v>286</v>
      </c>
      <c r="V6847" s="34">
        <v>4</v>
      </c>
      <c r="W6847" s="45">
        <v>3180.7728822188319</v>
      </c>
    </row>
    <row r="6848" spans="12:23" x14ac:dyDescent="0.3">
      <c r="L6848" s="44">
        <v>6845</v>
      </c>
      <c r="M6848" s="34">
        <v>286</v>
      </c>
      <c r="N6848" s="34">
        <v>5</v>
      </c>
      <c r="O6848" s="45">
        <v>1426.9047190619635</v>
      </c>
      <c r="P6848" s="44">
        <v>6845</v>
      </c>
      <c r="Q6848" s="34">
        <v>286</v>
      </c>
      <c r="R6848" s="34">
        <v>5</v>
      </c>
      <c r="S6848" s="45">
        <v>1796.1377453900423</v>
      </c>
      <c r="T6848" s="44">
        <v>6845</v>
      </c>
      <c r="U6848" s="34">
        <v>286</v>
      </c>
      <c r="V6848" s="34">
        <v>5</v>
      </c>
      <c r="W6848" s="45">
        <v>4868.8169983592525</v>
      </c>
    </row>
    <row r="6849" spans="12:23" x14ac:dyDescent="0.3">
      <c r="L6849" s="44">
        <v>6846</v>
      </c>
      <c r="M6849" s="34">
        <v>286</v>
      </c>
      <c r="N6849" s="34">
        <v>6</v>
      </c>
      <c r="O6849" s="45">
        <v>1902.3419014416615</v>
      </c>
      <c r="P6849" s="44">
        <v>6846</v>
      </c>
      <c r="Q6849" s="34">
        <v>286</v>
      </c>
      <c r="R6849" s="34">
        <v>6</v>
      </c>
      <c r="S6849" s="45">
        <v>2394.6014391645263</v>
      </c>
      <c r="T6849" s="44">
        <v>6846</v>
      </c>
      <c r="U6849" s="34">
        <v>286</v>
      </c>
      <c r="V6849" s="34">
        <v>6</v>
      </c>
      <c r="W6849" s="45">
        <v>6491.0813333907081</v>
      </c>
    </row>
    <row r="6850" spans="12:23" x14ac:dyDescent="0.3">
      <c r="L6850" s="44">
        <v>6847</v>
      </c>
      <c r="M6850" s="34">
        <v>286</v>
      </c>
      <c r="N6850" s="34">
        <v>7</v>
      </c>
      <c r="O6850" s="45">
        <v>1636.067025264939</v>
      </c>
      <c r="P6850" s="44">
        <v>6847</v>
      </c>
      <c r="Q6850" s="34">
        <v>286</v>
      </c>
      <c r="R6850" s="34">
        <v>7</v>
      </c>
      <c r="S6850" s="45">
        <v>2059.4239396714415</v>
      </c>
      <c r="T6850" s="44">
        <v>6847</v>
      </c>
      <c r="U6850" s="34">
        <v>286</v>
      </c>
      <c r="V6850" s="34">
        <v>7</v>
      </c>
      <c r="W6850" s="45">
        <v>5582.5107567810064</v>
      </c>
    </row>
    <row r="6851" spans="12:23" x14ac:dyDescent="0.3">
      <c r="L6851" s="44">
        <v>6848</v>
      </c>
      <c r="M6851" s="34">
        <v>286</v>
      </c>
      <c r="N6851" s="34">
        <v>8</v>
      </c>
      <c r="O6851" s="45">
        <v>1426.7959708761043</v>
      </c>
      <c r="P6851" s="44">
        <v>6848</v>
      </c>
      <c r="Q6851" s="34">
        <v>286</v>
      </c>
      <c r="R6851" s="34">
        <v>8</v>
      </c>
      <c r="S6851" s="45">
        <v>1796.0008569778342</v>
      </c>
      <c r="T6851" s="44">
        <v>6848</v>
      </c>
      <c r="U6851" s="34">
        <v>286</v>
      </c>
      <c r="V6851" s="34">
        <v>8</v>
      </c>
      <c r="W6851" s="45">
        <v>4868.4459329273577</v>
      </c>
    </row>
    <row r="6852" spans="12:23" x14ac:dyDescent="0.3">
      <c r="L6852" s="44">
        <v>6849</v>
      </c>
      <c r="M6852" s="34">
        <v>286</v>
      </c>
      <c r="N6852" s="34">
        <v>9</v>
      </c>
      <c r="O6852" s="45">
        <v>1341.2111486045558</v>
      </c>
      <c r="P6852" s="44">
        <v>6849</v>
      </c>
      <c r="Q6852" s="34">
        <v>286</v>
      </c>
      <c r="R6852" s="34">
        <v>9</v>
      </c>
      <c r="S6852" s="45">
        <v>1688.269676569739</v>
      </c>
      <c r="T6852" s="44">
        <v>6849</v>
      </c>
      <c r="U6852" s="34">
        <v>286</v>
      </c>
      <c r="V6852" s="34">
        <v>9</v>
      </c>
      <c r="W6852" s="45">
        <v>4576.417438024625</v>
      </c>
    </row>
    <row r="6853" spans="12:23" x14ac:dyDescent="0.3">
      <c r="L6853" s="44">
        <v>6850</v>
      </c>
      <c r="M6853" s="34">
        <v>286</v>
      </c>
      <c r="N6853" s="34">
        <v>10</v>
      </c>
      <c r="O6853" s="45">
        <v>894.20667372780042</v>
      </c>
      <c r="P6853" s="44">
        <v>6850</v>
      </c>
      <c r="Q6853" s="34">
        <v>286</v>
      </c>
      <c r="R6853" s="34">
        <v>10</v>
      </c>
      <c r="S6853" s="45">
        <v>1125.5960803872249</v>
      </c>
      <c r="T6853" s="44">
        <v>6850</v>
      </c>
      <c r="U6853" s="34">
        <v>286</v>
      </c>
      <c r="V6853" s="34">
        <v>10</v>
      </c>
      <c r="W6853" s="45">
        <v>3051.1698468236264</v>
      </c>
    </row>
    <row r="6854" spans="12:23" x14ac:dyDescent="0.3">
      <c r="L6854" s="44">
        <v>6851</v>
      </c>
      <c r="M6854" s="34">
        <v>286</v>
      </c>
      <c r="N6854" s="34">
        <v>11</v>
      </c>
      <c r="O6854" s="45">
        <v>1141.4703897765128</v>
      </c>
      <c r="P6854" s="44">
        <v>6851</v>
      </c>
      <c r="Q6854" s="34">
        <v>286</v>
      </c>
      <c r="R6854" s="34">
        <v>11</v>
      </c>
      <c r="S6854" s="45">
        <v>1436.8429965460407</v>
      </c>
      <c r="T6854" s="44">
        <v>6851</v>
      </c>
      <c r="U6854" s="34">
        <v>286</v>
      </c>
      <c r="V6854" s="34">
        <v>11</v>
      </c>
      <c r="W6854" s="45">
        <v>3894.8714392935626</v>
      </c>
    </row>
    <row r="6855" spans="12:23" x14ac:dyDescent="0.3">
      <c r="L6855" s="44">
        <v>6852</v>
      </c>
      <c r="M6855" s="34">
        <v>286</v>
      </c>
      <c r="N6855" s="34">
        <v>12</v>
      </c>
      <c r="O6855" s="45">
        <v>684.86641594796447</v>
      </c>
      <c r="P6855" s="44">
        <v>6852</v>
      </c>
      <c r="Q6855" s="34">
        <v>286</v>
      </c>
      <c r="R6855" s="34">
        <v>12</v>
      </c>
      <c r="S6855" s="45">
        <v>862.08588688584859</v>
      </c>
      <c r="T6855" s="44">
        <v>6852</v>
      </c>
      <c r="U6855" s="34">
        <v>286</v>
      </c>
      <c r="V6855" s="34">
        <v>12</v>
      </c>
      <c r="W6855" s="45">
        <v>2336.8688904224073</v>
      </c>
    </row>
    <row r="6856" spans="12:23" x14ac:dyDescent="0.3">
      <c r="L6856" s="44">
        <v>6853</v>
      </c>
      <c r="M6856" s="34">
        <v>286</v>
      </c>
      <c r="N6856" s="34">
        <v>13</v>
      </c>
      <c r="O6856" s="45">
        <v>456.55454283497573</v>
      </c>
      <c r="P6856" s="44">
        <v>6853</v>
      </c>
      <c r="Q6856" s="34">
        <v>286</v>
      </c>
      <c r="R6856" s="34">
        <v>13</v>
      </c>
      <c r="S6856" s="45">
        <v>574.6948876546428</v>
      </c>
      <c r="T6856" s="44">
        <v>6853</v>
      </c>
      <c r="U6856" s="34">
        <v>286</v>
      </c>
      <c r="V6856" s="34">
        <v>13</v>
      </c>
      <c r="W6856" s="45">
        <v>1557.8338827657478</v>
      </c>
    </row>
    <row r="6857" spans="12:23" x14ac:dyDescent="0.3">
      <c r="L6857" s="44">
        <v>6854</v>
      </c>
      <c r="M6857" s="34">
        <v>286</v>
      </c>
      <c r="N6857" s="34">
        <v>14</v>
      </c>
      <c r="O6857" s="45">
        <v>523.16774977337172</v>
      </c>
      <c r="P6857" s="44">
        <v>6854</v>
      </c>
      <c r="Q6857" s="34">
        <v>286</v>
      </c>
      <c r="R6857" s="34">
        <v>14</v>
      </c>
      <c r="S6857" s="45">
        <v>658.54526233290835</v>
      </c>
      <c r="T6857" s="44">
        <v>6854</v>
      </c>
      <c r="U6857" s="34">
        <v>286</v>
      </c>
      <c r="V6857" s="34">
        <v>14</v>
      </c>
      <c r="W6857" s="45">
        <v>1785.1283264130402</v>
      </c>
    </row>
    <row r="6858" spans="12:23" x14ac:dyDescent="0.3">
      <c r="L6858" s="44">
        <v>6855</v>
      </c>
      <c r="M6858" s="34">
        <v>286</v>
      </c>
      <c r="N6858" s="34">
        <v>15</v>
      </c>
      <c r="O6858" s="45">
        <v>504.13681724793224</v>
      </c>
      <c r="P6858" s="44">
        <v>6855</v>
      </c>
      <c r="Q6858" s="34">
        <v>286</v>
      </c>
      <c r="R6858" s="34">
        <v>15</v>
      </c>
      <c r="S6858" s="45">
        <v>634.5897901964197</v>
      </c>
      <c r="T6858" s="44">
        <v>6855</v>
      </c>
      <c r="U6858" s="34">
        <v>286</v>
      </c>
      <c r="V6858" s="34">
        <v>15</v>
      </c>
      <c r="W6858" s="45">
        <v>1720.1918758311117</v>
      </c>
    </row>
    <row r="6859" spans="12:23" x14ac:dyDescent="0.3">
      <c r="L6859" s="44">
        <v>6856</v>
      </c>
      <c r="M6859" s="34">
        <v>286</v>
      </c>
      <c r="N6859" s="34">
        <v>16</v>
      </c>
      <c r="O6859" s="45">
        <v>799.11132829288943</v>
      </c>
      <c r="P6859" s="44">
        <v>6856</v>
      </c>
      <c r="Q6859" s="34">
        <v>286</v>
      </c>
      <c r="R6859" s="34">
        <v>16</v>
      </c>
      <c r="S6859" s="45">
        <v>1005.8933861114403</v>
      </c>
      <c r="T6859" s="44">
        <v>6856</v>
      </c>
      <c r="U6859" s="34">
        <v>286</v>
      </c>
      <c r="V6859" s="34">
        <v>16</v>
      </c>
      <c r="W6859" s="45">
        <v>2726.6899932404704</v>
      </c>
    </row>
    <row r="6860" spans="12:23" x14ac:dyDescent="0.3">
      <c r="L6860" s="44">
        <v>6857</v>
      </c>
      <c r="M6860" s="34">
        <v>286</v>
      </c>
      <c r="N6860" s="34">
        <v>17</v>
      </c>
      <c r="O6860" s="45">
        <v>294.836104262954</v>
      </c>
      <c r="P6860" s="44">
        <v>6857</v>
      </c>
      <c r="Q6860" s="34">
        <v>286</v>
      </c>
      <c r="R6860" s="34">
        <v>17</v>
      </c>
      <c r="S6860" s="45">
        <v>371.12937429948266</v>
      </c>
      <c r="T6860" s="44">
        <v>6857</v>
      </c>
      <c r="U6860" s="34">
        <v>286</v>
      </c>
      <c r="V6860" s="34">
        <v>17</v>
      </c>
      <c r="W6860" s="45">
        <v>1006.0258523142178</v>
      </c>
    </row>
    <row r="6861" spans="12:23" x14ac:dyDescent="0.3">
      <c r="L6861" s="44">
        <v>6858</v>
      </c>
      <c r="M6861" s="34">
        <v>286</v>
      </c>
      <c r="N6861" s="34">
        <v>18</v>
      </c>
      <c r="O6861" s="45">
        <v>894.23633232394411</v>
      </c>
      <c r="P6861" s="44">
        <v>6858</v>
      </c>
      <c r="Q6861" s="34">
        <v>286</v>
      </c>
      <c r="R6861" s="34">
        <v>18</v>
      </c>
      <c r="S6861" s="45">
        <v>1125.6334135905547</v>
      </c>
      <c r="T6861" s="44">
        <v>6858</v>
      </c>
      <c r="U6861" s="34">
        <v>286</v>
      </c>
      <c r="V6861" s="34">
        <v>18</v>
      </c>
      <c r="W6861" s="45">
        <v>3051.2710464868715</v>
      </c>
    </row>
    <row r="6862" spans="12:23" x14ac:dyDescent="0.3">
      <c r="L6862" s="44">
        <v>6859</v>
      </c>
      <c r="M6862" s="34">
        <v>286</v>
      </c>
      <c r="N6862" s="34">
        <v>19</v>
      </c>
      <c r="O6862" s="45">
        <v>561.1702976319641</v>
      </c>
      <c r="P6862" s="44">
        <v>6859</v>
      </c>
      <c r="Q6862" s="34">
        <v>286</v>
      </c>
      <c r="R6862" s="34">
        <v>19</v>
      </c>
      <c r="S6862" s="45">
        <v>706.38154019922672</v>
      </c>
      <c r="T6862" s="44">
        <v>6859</v>
      </c>
      <c r="U6862" s="34">
        <v>286</v>
      </c>
      <c r="V6862" s="34">
        <v>19</v>
      </c>
      <c r="W6862" s="45">
        <v>1914.7988282504095</v>
      </c>
    </row>
    <row r="6863" spans="12:23" x14ac:dyDescent="0.3">
      <c r="L6863" s="44">
        <v>6860</v>
      </c>
      <c r="M6863" s="34">
        <v>286</v>
      </c>
      <c r="N6863" s="34">
        <v>20</v>
      </c>
      <c r="O6863" s="45">
        <v>875.13619640750278</v>
      </c>
      <c r="P6863" s="44">
        <v>6860</v>
      </c>
      <c r="Q6863" s="34">
        <v>286</v>
      </c>
      <c r="R6863" s="34">
        <v>20</v>
      </c>
      <c r="S6863" s="45">
        <v>1101.5908306462966</v>
      </c>
      <c r="T6863" s="44">
        <v>6860</v>
      </c>
      <c r="U6863" s="34">
        <v>286</v>
      </c>
      <c r="V6863" s="34">
        <v>20</v>
      </c>
      <c r="W6863" s="45">
        <v>2986.0984633573712</v>
      </c>
    </row>
    <row r="6864" spans="12:23" x14ac:dyDescent="0.3">
      <c r="L6864" s="44">
        <v>6861</v>
      </c>
      <c r="M6864" s="34">
        <v>286</v>
      </c>
      <c r="N6864" s="34">
        <v>21</v>
      </c>
      <c r="O6864" s="45">
        <v>551.75863645574657</v>
      </c>
      <c r="P6864" s="44">
        <v>6861</v>
      </c>
      <c r="Q6864" s="34">
        <v>286</v>
      </c>
      <c r="R6864" s="34">
        <v>21</v>
      </c>
      <c r="S6864" s="45">
        <v>694.53447034263581</v>
      </c>
      <c r="T6864" s="44">
        <v>6861</v>
      </c>
      <c r="U6864" s="34">
        <v>286</v>
      </c>
      <c r="V6864" s="34">
        <v>21</v>
      </c>
      <c r="W6864" s="45">
        <v>1882.6848017808006</v>
      </c>
    </row>
    <row r="6865" spans="12:23" x14ac:dyDescent="0.3">
      <c r="L6865" s="44">
        <v>6862</v>
      </c>
      <c r="M6865" s="34">
        <v>286</v>
      </c>
      <c r="N6865" s="34">
        <v>22</v>
      </c>
      <c r="O6865" s="45">
        <v>275.85460273108703</v>
      </c>
      <c r="P6865" s="44">
        <v>6862</v>
      </c>
      <c r="Q6865" s="34">
        <v>286</v>
      </c>
      <c r="R6865" s="34">
        <v>22</v>
      </c>
      <c r="S6865" s="45">
        <v>347.23612416854331</v>
      </c>
      <c r="T6865" s="44">
        <v>6862</v>
      </c>
      <c r="U6865" s="34">
        <v>286</v>
      </c>
      <c r="V6865" s="34">
        <v>22</v>
      </c>
      <c r="W6865" s="45">
        <v>941.25806783769667</v>
      </c>
    </row>
    <row r="6866" spans="12:23" x14ac:dyDescent="0.3">
      <c r="L6866" s="44">
        <v>6863</v>
      </c>
      <c r="M6866" s="34">
        <v>286</v>
      </c>
      <c r="N6866" s="34">
        <v>23</v>
      </c>
      <c r="O6866" s="45">
        <v>285.35523969573501</v>
      </c>
      <c r="P6866" s="44">
        <v>6863</v>
      </c>
      <c r="Q6866" s="34">
        <v>286</v>
      </c>
      <c r="R6866" s="34">
        <v>23</v>
      </c>
      <c r="S6866" s="45">
        <v>359.19519363512285</v>
      </c>
      <c r="T6866" s="44">
        <v>6863</v>
      </c>
      <c r="U6866" s="34">
        <v>286</v>
      </c>
      <c r="V6866" s="34">
        <v>23</v>
      </c>
      <c r="W6866" s="45">
        <v>973.67569329703872</v>
      </c>
    </row>
    <row r="6867" spans="12:23" x14ac:dyDescent="0.3">
      <c r="L6867" s="44">
        <v>6864</v>
      </c>
      <c r="M6867" s="34">
        <v>286</v>
      </c>
      <c r="N6867" s="34">
        <v>24</v>
      </c>
      <c r="O6867" s="45">
        <v>256.85332880179089</v>
      </c>
      <c r="P6867" s="44">
        <v>6864</v>
      </c>
      <c r="Q6867" s="34">
        <v>286</v>
      </c>
      <c r="R6867" s="34">
        <v>24</v>
      </c>
      <c r="S6867" s="45">
        <v>323.31798523538413</v>
      </c>
      <c r="T6867" s="44">
        <v>6864</v>
      </c>
      <c r="U6867" s="34">
        <v>286</v>
      </c>
      <c r="V6867" s="34">
        <v>24</v>
      </c>
      <c r="W6867" s="45">
        <v>876.42281691901223</v>
      </c>
    </row>
    <row r="6868" spans="12:23" x14ac:dyDescent="0.3">
      <c r="L6868" s="44">
        <v>6865</v>
      </c>
      <c r="M6868" s="34">
        <v>287</v>
      </c>
      <c r="N6868" s="34">
        <v>1</v>
      </c>
      <c r="O6868" s="45">
        <v>180.72959870003226</v>
      </c>
      <c r="P6868" s="44">
        <v>6865</v>
      </c>
      <c r="Q6868" s="34">
        <v>287</v>
      </c>
      <c r="R6868" s="34">
        <v>1</v>
      </c>
      <c r="S6868" s="45">
        <v>227.49609668942901</v>
      </c>
      <c r="T6868" s="44">
        <v>6865</v>
      </c>
      <c r="U6868" s="34">
        <v>287</v>
      </c>
      <c r="V6868" s="34">
        <v>1</v>
      </c>
      <c r="W6868" s="45">
        <v>616.6770145912958</v>
      </c>
    </row>
    <row r="6869" spans="12:23" x14ac:dyDescent="0.3">
      <c r="L6869" s="44">
        <v>6866</v>
      </c>
      <c r="M6869" s="34">
        <v>287</v>
      </c>
      <c r="N6869" s="34">
        <v>2</v>
      </c>
      <c r="O6869" s="45">
        <v>161.72832477073629</v>
      </c>
      <c r="P6869" s="44">
        <v>6866</v>
      </c>
      <c r="Q6869" s="34">
        <v>287</v>
      </c>
      <c r="R6869" s="34">
        <v>2</v>
      </c>
      <c r="S6869" s="45">
        <v>203.57795775627002</v>
      </c>
      <c r="T6869" s="44">
        <v>6866</v>
      </c>
      <c r="U6869" s="34">
        <v>287</v>
      </c>
      <c r="V6869" s="34">
        <v>2</v>
      </c>
      <c r="W6869" s="45">
        <v>551.84176367261182</v>
      </c>
    </row>
    <row r="6870" spans="12:23" x14ac:dyDescent="0.3">
      <c r="L6870" s="44">
        <v>6867</v>
      </c>
      <c r="M6870" s="34">
        <v>287</v>
      </c>
      <c r="N6870" s="34">
        <v>3</v>
      </c>
      <c r="O6870" s="45">
        <v>199.74075882804289</v>
      </c>
      <c r="P6870" s="44">
        <v>6867</v>
      </c>
      <c r="Q6870" s="34">
        <v>287</v>
      </c>
      <c r="R6870" s="34">
        <v>3</v>
      </c>
      <c r="S6870" s="45">
        <v>251.42668002369805</v>
      </c>
      <c r="T6870" s="44">
        <v>6867</v>
      </c>
      <c r="U6870" s="34">
        <v>287</v>
      </c>
      <c r="V6870" s="34">
        <v>3</v>
      </c>
      <c r="W6870" s="45">
        <v>681.54599873106179</v>
      </c>
    </row>
    <row r="6871" spans="12:23" x14ac:dyDescent="0.3">
      <c r="L6871" s="44">
        <v>6868</v>
      </c>
      <c r="M6871" s="34">
        <v>287</v>
      </c>
      <c r="N6871" s="34">
        <v>4</v>
      </c>
      <c r="O6871" s="45">
        <v>142.62818885429496</v>
      </c>
      <c r="P6871" s="44">
        <v>6868</v>
      </c>
      <c r="Q6871" s="34">
        <v>287</v>
      </c>
      <c r="R6871" s="34">
        <v>4</v>
      </c>
      <c r="S6871" s="45">
        <v>179.53537481201212</v>
      </c>
      <c r="T6871" s="44">
        <v>6868</v>
      </c>
      <c r="U6871" s="34">
        <v>287</v>
      </c>
      <c r="V6871" s="34">
        <v>4</v>
      </c>
      <c r="W6871" s="45">
        <v>486.66918054311185</v>
      </c>
    </row>
    <row r="6872" spans="12:23" x14ac:dyDescent="0.3">
      <c r="L6872" s="44">
        <v>6869</v>
      </c>
      <c r="M6872" s="34">
        <v>287</v>
      </c>
      <c r="N6872" s="34">
        <v>5</v>
      </c>
      <c r="O6872" s="45">
        <v>161.62946278359107</v>
      </c>
      <c r="P6872" s="44">
        <v>6869</v>
      </c>
      <c r="Q6872" s="34">
        <v>287</v>
      </c>
      <c r="R6872" s="34">
        <v>5</v>
      </c>
      <c r="S6872" s="45">
        <v>203.45351374517131</v>
      </c>
      <c r="T6872" s="44">
        <v>6869</v>
      </c>
      <c r="U6872" s="34">
        <v>287</v>
      </c>
      <c r="V6872" s="34">
        <v>5</v>
      </c>
      <c r="W6872" s="45">
        <v>551.50443146179634</v>
      </c>
    </row>
    <row r="6873" spans="12:23" x14ac:dyDescent="0.3">
      <c r="L6873" s="44">
        <v>6870</v>
      </c>
      <c r="M6873" s="34">
        <v>287</v>
      </c>
      <c r="N6873" s="34">
        <v>6</v>
      </c>
      <c r="O6873" s="45">
        <v>551.63011587245774</v>
      </c>
      <c r="P6873" s="44">
        <v>6870</v>
      </c>
      <c r="Q6873" s="34">
        <v>287</v>
      </c>
      <c r="R6873" s="34">
        <v>6</v>
      </c>
      <c r="S6873" s="45">
        <v>694.37269312820752</v>
      </c>
      <c r="T6873" s="44">
        <v>6870</v>
      </c>
      <c r="U6873" s="34">
        <v>287</v>
      </c>
      <c r="V6873" s="34">
        <v>6</v>
      </c>
      <c r="W6873" s="45">
        <v>1882.2462699067407</v>
      </c>
    </row>
    <row r="6874" spans="12:23" x14ac:dyDescent="0.3">
      <c r="L6874" s="44">
        <v>6871</v>
      </c>
      <c r="M6874" s="34">
        <v>287</v>
      </c>
      <c r="N6874" s="34">
        <v>7</v>
      </c>
      <c r="O6874" s="45">
        <v>970.22165564369948</v>
      </c>
      <c r="P6874" s="44">
        <v>6871</v>
      </c>
      <c r="Q6874" s="34">
        <v>287</v>
      </c>
      <c r="R6874" s="34">
        <v>7</v>
      </c>
      <c r="S6874" s="45">
        <v>1221.2810805209715</v>
      </c>
      <c r="T6874" s="44">
        <v>6871</v>
      </c>
      <c r="U6874" s="34">
        <v>287</v>
      </c>
      <c r="V6874" s="34">
        <v>7</v>
      </c>
      <c r="W6874" s="45">
        <v>3310.5445837194461</v>
      </c>
    </row>
    <row r="6875" spans="12:23" x14ac:dyDescent="0.3">
      <c r="L6875" s="44">
        <v>6872</v>
      </c>
      <c r="M6875" s="34">
        <v>287</v>
      </c>
      <c r="N6875" s="34">
        <v>8</v>
      </c>
      <c r="O6875" s="45">
        <v>789.55137413595435</v>
      </c>
      <c r="P6875" s="44">
        <v>6872</v>
      </c>
      <c r="Q6875" s="34">
        <v>287</v>
      </c>
      <c r="R6875" s="34">
        <v>8</v>
      </c>
      <c r="S6875" s="45">
        <v>993.85965023820177</v>
      </c>
      <c r="T6875" s="44">
        <v>6872</v>
      </c>
      <c r="U6875" s="34">
        <v>287</v>
      </c>
      <c r="V6875" s="34">
        <v>8</v>
      </c>
      <c r="W6875" s="45">
        <v>2694.0699684546398</v>
      </c>
    </row>
    <row r="6876" spans="12:23" x14ac:dyDescent="0.3">
      <c r="L6876" s="44">
        <v>6873</v>
      </c>
      <c r="M6876" s="34">
        <v>287</v>
      </c>
      <c r="N6876" s="34">
        <v>9</v>
      </c>
      <c r="O6876" s="45">
        <v>428.0130871461734</v>
      </c>
      <c r="P6876" s="44">
        <v>6873</v>
      </c>
      <c r="Q6876" s="34">
        <v>287</v>
      </c>
      <c r="R6876" s="34">
        <v>9</v>
      </c>
      <c r="S6876" s="45">
        <v>538.76790165046441</v>
      </c>
      <c r="T6876" s="44">
        <v>6873</v>
      </c>
      <c r="U6876" s="34">
        <v>287</v>
      </c>
      <c r="V6876" s="34">
        <v>9</v>
      </c>
      <c r="W6876" s="45">
        <v>1460.4460735033947</v>
      </c>
    </row>
    <row r="6877" spans="12:23" x14ac:dyDescent="0.3">
      <c r="L6877" s="44">
        <v>6874</v>
      </c>
      <c r="M6877" s="34">
        <v>287</v>
      </c>
      <c r="N6877" s="34">
        <v>10</v>
      </c>
      <c r="O6877" s="45">
        <v>418.41358819438034</v>
      </c>
      <c r="P6877" s="44">
        <v>6874</v>
      </c>
      <c r="Q6877" s="34">
        <v>287</v>
      </c>
      <c r="R6877" s="34">
        <v>10</v>
      </c>
      <c r="S6877" s="45">
        <v>526.68438817278627</v>
      </c>
      <c r="T6877" s="44">
        <v>6874</v>
      </c>
      <c r="U6877" s="34">
        <v>287</v>
      </c>
      <c r="V6877" s="34">
        <v>10</v>
      </c>
      <c r="W6877" s="45">
        <v>1427.6911158332377</v>
      </c>
    </row>
    <row r="6878" spans="12:23" x14ac:dyDescent="0.3">
      <c r="L6878" s="44">
        <v>6875</v>
      </c>
      <c r="M6878" s="34">
        <v>287</v>
      </c>
      <c r="N6878" s="34">
        <v>11</v>
      </c>
      <c r="O6878" s="45">
        <v>408.9129512297323</v>
      </c>
      <c r="P6878" s="44">
        <v>6875</v>
      </c>
      <c r="Q6878" s="34">
        <v>287</v>
      </c>
      <c r="R6878" s="34">
        <v>11</v>
      </c>
      <c r="S6878" s="45">
        <v>514.72531870620674</v>
      </c>
      <c r="T6878" s="44">
        <v>6875</v>
      </c>
      <c r="U6878" s="34">
        <v>287</v>
      </c>
      <c r="V6878" s="34">
        <v>11</v>
      </c>
      <c r="W6878" s="45">
        <v>1395.2734903738954</v>
      </c>
    </row>
    <row r="6879" spans="12:23" x14ac:dyDescent="0.3">
      <c r="L6879" s="44">
        <v>6876</v>
      </c>
      <c r="M6879" s="34">
        <v>287</v>
      </c>
      <c r="N6879" s="34">
        <v>12</v>
      </c>
      <c r="O6879" s="45">
        <v>751.39064709792956</v>
      </c>
      <c r="P6879" s="44">
        <v>6876</v>
      </c>
      <c r="Q6879" s="34">
        <v>287</v>
      </c>
      <c r="R6879" s="34">
        <v>12</v>
      </c>
      <c r="S6879" s="45">
        <v>945.82426195412518</v>
      </c>
      <c r="T6879" s="44">
        <v>6876</v>
      </c>
      <c r="U6879" s="34">
        <v>287</v>
      </c>
      <c r="V6879" s="34">
        <v>12</v>
      </c>
      <c r="W6879" s="45">
        <v>2563.859735079965</v>
      </c>
    </row>
    <row r="6880" spans="12:23" x14ac:dyDescent="0.3">
      <c r="L6880" s="44">
        <v>6877</v>
      </c>
      <c r="M6880" s="34">
        <v>287</v>
      </c>
      <c r="N6880" s="34">
        <v>13</v>
      </c>
      <c r="O6880" s="45">
        <v>608.67348245520418</v>
      </c>
      <c r="P6880" s="44">
        <v>6877</v>
      </c>
      <c r="Q6880" s="34">
        <v>287</v>
      </c>
      <c r="R6880" s="34">
        <v>13</v>
      </c>
      <c r="S6880" s="45">
        <v>766.1768875321244</v>
      </c>
      <c r="T6880" s="44">
        <v>6877</v>
      </c>
      <c r="U6880" s="34">
        <v>287</v>
      </c>
      <c r="V6880" s="34">
        <v>13</v>
      </c>
      <c r="W6880" s="45">
        <v>2076.8869555471201</v>
      </c>
    </row>
    <row r="6881" spans="12:23" x14ac:dyDescent="0.3">
      <c r="L6881" s="44">
        <v>6878</v>
      </c>
      <c r="M6881" s="34">
        <v>287</v>
      </c>
      <c r="N6881" s="34">
        <v>14</v>
      </c>
      <c r="O6881" s="45">
        <v>485.14542951735052</v>
      </c>
      <c r="P6881" s="44">
        <v>6878</v>
      </c>
      <c r="Q6881" s="34">
        <v>287</v>
      </c>
      <c r="R6881" s="34">
        <v>14</v>
      </c>
      <c r="S6881" s="45">
        <v>610.68409566437026</v>
      </c>
      <c r="T6881" s="44">
        <v>6878</v>
      </c>
      <c r="U6881" s="34">
        <v>287</v>
      </c>
      <c r="V6881" s="34">
        <v>14</v>
      </c>
      <c r="W6881" s="45">
        <v>1655.3903581335082</v>
      </c>
    </row>
    <row r="6882" spans="12:23" x14ac:dyDescent="0.3">
      <c r="L6882" s="44">
        <v>6879</v>
      </c>
      <c r="M6882" s="34">
        <v>287</v>
      </c>
      <c r="N6882" s="34">
        <v>15</v>
      </c>
      <c r="O6882" s="45">
        <v>294.80644566681048</v>
      </c>
      <c r="P6882" s="44">
        <v>6879</v>
      </c>
      <c r="Q6882" s="34">
        <v>287</v>
      </c>
      <c r="R6882" s="34">
        <v>15</v>
      </c>
      <c r="S6882" s="45">
        <v>371.09204109615308</v>
      </c>
      <c r="T6882" s="44">
        <v>6879</v>
      </c>
      <c r="U6882" s="34">
        <v>287</v>
      </c>
      <c r="V6882" s="34">
        <v>15</v>
      </c>
      <c r="W6882" s="45">
        <v>1005.9246526509734</v>
      </c>
    </row>
    <row r="6883" spans="12:23" x14ac:dyDescent="0.3">
      <c r="L6883" s="44">
        <v>6880</v>
      </c>
      <c r="M6883" s="34">
        <v>287</v>
      </c>
      <c r="N6883" s="34">
        <v>16</v>
      </c>
      <c r="O6883" s="45">
        <v>228.20312492712904</v>
      </c>
      <c r="P6883" s="44">
        <v>6880</v>
      </c>
      <c r="Q6883" s="34">
        <v>287</v>
      </c>
      <c r="R6883" s="34">
        <v>16</v>
      </c>
      <c r="S6883" s="45">
        <v>287.25411081899739</v>
      </c>
      <c r="T6883" s="44">
        <v>6880</v>
      </c>
      <c r="U6883" s="34">
        <v>287</v>
      </c>
      <c r="V6883" s="34">
        <v>16</v>
      </c>
      <c r="W6883" s="45">
        <v>778.66394222476254</v>
      </c>
    </row>
    <row r="6884" spans="12:23" x14ac:dyDescent="0.3">
      <c r="L6884" s="44">
        <v>6881</v>
      </c>
      <c r="M6884" s="34">
        <v>287</v>
      </c>
      <c r="N6884" s="34">
        <v>17</v>
      </c>
      <c r="O6884" s="45">
        <v>342.32940288747983</v>
      </c>
      <c r="P6884" s="44">
        <v>6881</v>
      </c>
      <c r="Q6884" s="34">
        <v>287</v>
      </c>
      <c r="R6884" s="34">
        <v>17</v>
      </c>
      <c r="S6884" s="45">
        <v>430.91227723127076</v>
      </c>
      <c r="T6884" s="44">
        <v>6881</v>
      </c>
      <c r="U6884" s="34">
        <v>287</v>
      </c>
      <c r="V6884" s="34">
        <v>17</v>
      </c>
      <c r="W6884" s="45">
        <v>1168.0802463898476</v>
      </c>
    </row>
    <row r="6885" spans="12:23" x14ac:dyDescent="0.3">
      <c r="L6885" s="44">
        <v>6882</v>
      </c>
      <c r="M6885" s="34">
        <v>287</v>
      </c>
      <c r="N6885" s="34">
        <v>18</v>
      </c>
      <c r="O6885" s="45">
        <v>294.80644566681048</v>
      </c>
      <c r="P6885" s="44">
        <v>6882</v>
      </c>
      <c r="Q6885" s="34">
        <v>287</v>
      </c>
      <c r="R6885" s="34">
        <v>18</v>
      </c>
      <c r="S6885" s="45">
        <v>371.09204109615308</v>
      </c>
      <c r="T6885" s="44">
        <v>6882</v>
      </c>
      <c r="U6885" s="34">
        <v>287</v>
      </c>
      <c r="V6885" s="34">
        <v>18</v>
      </c>
      <c r="W6885" s="45">
        <v>1005.9246526509734</v>
      </c>
    </row>
    <row r="6886" spans="12:23" x14ac:dyDescent="0.3">
      <c r="L6886" s="44">
        <v>6883</v>
      </c>
      <c r="M6886" s="34">
        <v>287</v>
      </c>
      <c r="N6886" s="34">
        <v>19</v>
      </c>
      <c r="O6886" s="45">
        <v>285.30580870216249</v>
      </c>
      <c r="P6886" s="44">
        <v>6883</v>
      </c>
      <c r="Q6886" s="34">
        <v>287</v>
      </c>
      <c r="R6886" s="34">
        <v>19</v>
      </c>
      <c r="S6886" s="45">
        <v>359.13297162957355</v>
      </c>
      <c r="T6886" s="44">
        <v>6883</v>
      </c>
      <c r="U6886" s="34">
        <v>287</v>
      </c>
      <c r="V6886" s="34">
        <v>19</v>
      </c>
      <c r="W6886" s="45">
        <v>973.50702719163121</v>
      </c>
    </row>
    <row r="6887" spans="12:23" x14ac:dyDescent="0.3">
      <c r="L6887" s="44">
        <v>6884</v>
      </c>
      <c r="M6887" s="34">
        <v>287</v>
      </c>
      <c r="N6887" s="34">
        <v>20</v>
      </c>
      <c r="O6887" s="45">
        <v>370.91040337114003</v>
      </c>
      <c r="P6887" s="44">
        <v>6884</v>
      </c>
      <c r="Q6887" s="34">
        <v>287</v>
      </c>
      <c r="R6887" s="34">
        <v>20</v>
      </c>
      <c r="S6887" s="45">
        <v>466.88904083988837</v>
      </c>
      <c r="T6887" s="44">
        <v>6884</v>
      </c>
      <c r="U6887" s="34">
        <v>287</v>
      </c>
      <c r="V6887" s="34">
        <v>20</v>
      </c>
      <c r="W6887" s="45">
        <v>1265.6029885365265</v>
      </c>
    </row>
    <row r="6888" spans="12:23" x14ac:dyDescent="0.3">
      <c r="L6888" s="44">
        <v>6885</v>
      </c>
      <c r="M6888" s="34">
        <v>287</v>
      </c>
      <c r="N6888" s="34">
        <v>21</v>
      </c>
      <c r="O6888" s="45">
        <v>294.836104262954</v>
      </c>
      <c r="P6888" s="44">
        <v>6885</v>
      </c>
      <c r="Q6888" s="34">
        <v>287</v>
      </c>
      <c r="R6888" s="34">
        <v>21</v>
      </c>
      <c r="S6888" s="45">
        <v>371.12937429948266</v>
      </c>
      <c r="T6888" s="44">
        <v>6885</v>
      </c>
      <c r="U6888" s="34">
        <v>287</v>
      </c>
      <c r="V6888" s="34">
        <v>21</v>
      </c>
      <c r="W6888" s="45">
        <v>1006.0258523142178</v>
      </c>
    </row>
    <row r="6889" spans="12:23" x14ac:dyDescent="0.3">
      <c r="L6889" s="44">
        <v>6886</v>
      </c>
      <c r="M6889" s="34">
        <v>287</v>
      </c>
      <c r="N6889" s="34">
        <v>22</v>
      </c>
      <c r="O6889" s="45">
        <v>894.16712893294243</v>
      </c>
      <c r="P6889" s="44">
        <v>6886</v>
      </c>
      <c r="Q6889" s="34">
        <v>287</v>
      </c>
      <c r="R6889" s="34">
        <v>22</v>
      </c>
      <c r="S6889" s="45">
        <v>1125.5463027827855</v>
      </c>
      <c r="T6889" s="44">
        <v>6886</v>
      </c>
      <c r="U6889" s="34">
        <v>287</v>
      </c>
      <c r="V6889" s="34">
        <v>22</v>
      </c>
      <c r="W6889" s="45">
        <v>3051.0349139393006</v>
      </c>
    </row>
    <row r="6890" spans="12:23" x14ac:dyDescent="0.3">
      <c r="L6890" s="44">
        <v>6887</v>
      </c>
      <c r="M6890" s="34">
        <v>287</v>
      </c>
      <c r="N6890" s="34">
        <v>23</v>
      </c>
      <c r="O6890" s="45">
        <v>342.46780966948307</v>
      </c>
      <c r="P6890" s="44">
        <v>6887</v>
      </c>
      <c r="Q6890" s="34">
        <v>287</v>
      </c>
      <c r="R6890" s="34">
        <v>23</v>
      </c>
      <c r="S6890" s="45">
        <v>431.08649884680892</v>
      </c>
      <c r="T6890" s="44">
        <v>6887</v>
      </c>
      <c r="U6890" s="34">
        <v>287</v>
      </c>
      <c r="V6890" s="34">
        <v>23</v>
      </c>
      <c r="W6890" s="45">
        <v>1168.5525114849891</v>
      </c>
    </row>
    <row r="6891" spans="12:23" x14ac:dyDescent="0.3">
      <c r="L6891" s="44">
        <v>6888</v>
      </c>
      <c r="M6891" s="34">
        <v>287</v>
      </c>
      <c r="N6891" s="34">
        <v>24</v>
      </c>
      <c r="O6891" s="45">
        <v>28.501910893944153</v>
      </c>
      <c r="P6891" s="44">
        <v>6888</v>
      </c>
      <c r="Q6891" s="34">
        <v>287</v>
      </c>
      <c r="R6891" s="34">
        <v>24</v>
      </c>
      <c r="S6891" s="45">
        <v>35.877208399738741</v>
      </c>
      <c r="T6891" s="44">
        <v>6888</v>
      </c>
      <c r="U6891" s="34">
        <v>287</v>
      </c>
      <c r="V6891" s="34">
        <v>24</v>
      </c>
      <c r="W6891" s="45">
        <v>97.252876378026698</v>
      </c>
    </row>
    <row r="6892" spans="12:23" x14ac:dyDescent="0.3">
      <c r="L6892" s="44">
        <v>6889</v>
      </c>
      <c r="M6892" s="34">
        <v>288</v>
      </c>
      <c r="N6892" s="34">
        <v>1</v>
      </c>
      <c r="O6892" s="45">
        <v>209.24139579269101</v>
      </c>
      <c r="P6892" s="44">
        <v>6889</v>
      </c>
      <c r="Q6892" s="34">
        <v>288</v>
      </c>
      <c r="R6892" s="34">
        <v>1</v>
      </c>
      <c r="S6892" s="45">
        <v>263.38574949027776</v>
      </c>
      <c r="T6892" s="44">
        <v>6889</v>
      </c>
      <c r="U6892" s="34">
        <v>288</v>
      </c>
      <c r="V6892" s="34">
        <v>1</v>
      </c>
      <c r="W6892" s="45">
        <v>713.96362419040429</v>
      </c>
    </row>
    <row r="6893" spans="12:23" x14ac:dyDescent="0.3">
      <c r="L6893" s="44">
        <v>6890</v>
      </c>
      <c r="M6893" s="34">
        <v>288</v>
      </c>
      <c r="N6893" s="34">
        <v>2</v>
      </c>
      <c r="O6893" s="45">
        <v>504.13681724793224</v>
      </c>
      <c r="P6893" s="44">
        <v>6890</v>
      </c>
      <c r="Q6893" s="34">
        <v>288</v>
      </c>
      <c r="R6893" s="34">
        <v>2</v>
      </c>
      <c r="S6893" s="45">
        <v>634.5897901964197</v>
      </c>
      <c r="T6893" s="44">
        <v>6890</v>
      </c>
      <c r="U6893" s="34">
        <v>288</v>
      </c>
      <c r="V6893" s="34">
        <v>2</v>
      </c>
      <c r="W6893" s="45">
        <v>1720.1918758311117</v>
      </c>
    </row>
    <row r="6894" spans="12:23" x14ac:dyDescent="0.3">
      <c r="L6894" s="44">
        <v>6891</v>
      </c>
      <c r="M6894" s="34">
        <v>288</v>
      </c>
      <c r="N6894" s="34">
        <v>3</v>
      </c>
      <c r="O6894" s="45">
        <v>979.6432030186312</v>
      </c>
      <c r="P6894" s="44">
        <v>6891</v>
      </c>
      <c r="Q6894" s="34">
        <v>288</v>
      </c>
      <c r="R6894" s="34">
        <v>3</v>
      </c>
      <c r="S6894" s="45">
        <v>1233.140594778672</v>
      </c>
      <c r="T6894" s="44">
        <v>6891</v>
      </c>
      <c r="U6894" s="34">
        <v>288</v>
      </c>
      <c r="V6894" s="34">
        <v>3</v>
      </c>
      <c r="W6894" s="45">
        <v>3342.6923434101354</v>
      </c>
    </row>
    <row r="6895" spans="12:23" x14ac:dyDescent="0.3">
      <c r="L6895" s="44">
        <v>6892</v>
      </c>
      <c r="M6895" s="34">
        <v>288</v>
      </c>
      <c r="N6895" s="34">
        <v>4</v>
      </c>
      <c r="O6895" s="45">
        <v>171.22896173538425</v>
      </c>
      <c r="P6895" s="44">
        <v>6892</v>
      </c>
      <c r="Q6895" s="34">
        <v>288</v>
      </c>
      <c r="R6895" s="34">
        <v>4</v>
      </c>
      <c r="S6895" s="45">
        <v>215.53702722284947</v>
      </c>
      <c r="T6895" s="44">
        <v>6892</v>
      </c>
      <c r="U6895" s="34">
        <v>288</v>
      </c>
      <c r="V6895" s="34">
        <v>4</v>
      </c>
      <c r="W6895" s="45">
        <v>584.25938913195364</v>
      </c>
    </row>
    <row r="6896" spans="12:23" x14ac:dyDescent="0.3">
      <c r="L6896" s="44">
        <v>6893</v>
      </c>
      <c r="M6896" s="34">
        <v>288</v>
      </c>
      <c r="N6896" s="34">
        <v>5</v>
      </c>
      <c r="O6896" s="45">
        <v>637.33357252858048</v>
      </c>
      <c r="P6896" s="44">
        <v>6893</v>
      </c>
      <c r="Q6896" s="34">
        <v>288</v>
      </c>
      <c r="R6896" s="34">
        <v>5</v>
      </c>
      <c r="S6896" s="45">
        <v>802.253206349621</v>
      </c>
      <c r="T6896" s="44">
        <v>6893</v>
      </c>
      <c r="U6896" s="34">
        <v>288</v>
      </c>
      <c r="V6896" s="34">
        <v>5</v>
      </c>
      <c r="W6896" s="45">
        <v>2174.6795634624514</v>
      </c>
    </row>
    <row r="6897" spans="12:23" x14ac:dyDescent="0.3">
      <c r="L6897" s="44">
        <v>6894</v>
      </c>
      <c r="M6897" s="34">
        <v>288</v>
      </c>
      <c r="N6897" s="34">
        <v>6</v>
      </c>
      <c r="O6897" s="45">
        <v>1065.3170010786107</v>
      </c>
      <c r="P6897" s="44">
        <v>6894</v>
      </c>
      <c r="Q6897" s="34">
        <v>288</v>
      </c>
      <c r="R6897" s="34">
        <v>6</v>
      </c>
      <c r="S6897" s="45">
        <v>1340.9837747967563</v>
      </c>
      <c r="T6897" s="44">
        <v>6894</v>
      </c>
      <c r="U6897" s="34">
        <v>288</v>
      </c>
      <c r="V6897" s="34">
        <v>6</v>
      </c>
      <c r="W6897" s="45">
        <v>3635.0244373026026</v>
      </c>
    </row>
    <row r="6898" spans="12:23" x14ac:dyDescent="0.3">
      <c r="L6898" s="44">
        <v>6895</v>
      </c>
      <c r="M6898" s="34">
        <v>288</v>
      </c>
      <c r="N6898" s="34">
        <v>7</v>
      </c>
      <c r="O6898" s="45">
        <v>1388.7736506200824</v>
      </c>
      <c r="P6898" s="44">
        <v>6895</v>
      </c>
      <c r="Q6898" s="34">
        <v>288</v>
      </c>
      <c r="R6898" s="34">
        <v>7</v>
      </c>
      <c r="S6898" s="45">
        <v>1748.1396903092952</v>
      </c>
      <c r="T6898" s="44">
        <v>6895</v>
      </c>
      <c r="U6898" s="34">
        <v>288</v>
      </c>
      <c r="V6898" s="34">
        <v>7</v>
      </c>
      <c r="W6898" s="45">
        <v>4738.7079646478232</v>
      </c>
    </row>
    <row r="6899" spans="12:23" x14ac:dyDescent="0.3">
      <c r="L6899" s="44">
        <v>6896</v>
      </c>
      <c r="M6899" s="34">
        <v>288</v>
      </c>
      <c r="N6899" s="34">
        <v>8</v>
      </c>
      <c r="O6899" s="45">
        <v>599.21239028541424</v>
      </c>
      <c r="P6899" s="44">
        <v>6896</v>
      </c>
      <c r="Q6899" s="34">
        <v>288</v>
      </c>
      <c r="R6899" s="34">
        <v>8</v>
      </c>
      <c r="S6899" s="45">
        <v>754.26759566998442</v>
      </c>
      <c r="T6899" s="44">
        <v>6896</v>
      </c>
      <c r="U6899" s="34">
        <v>288</v>
      </c>
      <c r="V6899" s="34">
        <v>8</v>
      </c>
      <c r="W6899" s="45">
        <v>2044.6042629721042</v>
      </c>
    </row>
    <row r="6900" spans="12:23" x14ac:dyDescent="0.3">
      <c r="L6900" s="44">
        <v>6897</v>
      </c>
      <c r="M6900" s="34">
        <v>288</v>
      </c>
      <c r="N6900" s="34">
        <v>9</v>
      </c>
      <c r="O6900" s="45">
        <v>561.14063903582053</v>
      </c>
      <c r="P6900" s="44">
        <v>6897</v>
      </c>
      <c r="Q6900" s="34">
        <v>288</v>
      </c>
      <c r="R6900" s="34">
        <v>9</v>
      </c>
      <c r="S6900" s="45">
        <v>706.34420699589714</v>
      </c>
      <c r="T6900" s="44">
        <v>6897</v>
      </c>
      <c r="U6900" s="34">
        <v>288</v>
      </c>
      <c r="V6900" s="34">
        <v>9</v>
      </c>
      <c r="W6900" s="45">
        <v>1914.6976285871649</v>
      </c>
    </row>
    <row r="6901" spans="12:23" x14ac:dyDescent="0.3">
      <c r="L6901" s="44">
        <v>6898</v>
      </c>
      <c r="M6901" s="34">
        <v>288</v>
      </c>
      <c r="N6901" s="34">
        <v>10</v>
      </c>
      <c r="O6901" s="45">
        <v>542.13936510652434</v>
      </c>
      <c r="P6901" s="44">
        <v>6898</v>
      </c>
      <c r="Q6901" s="34">
        <v>288</v>
      </c>
      <c r="R6901" s="34">
        <v>10</v>
      </c>
      <c r="S6901" s="45">
        <v>682.42606806273795</v>
      </c>
      <c r="T6901" s="44">
        <v>6898</v>
      </c>
      <c r="U6901" s="34">
        <v>288</v>
      </c>
      <c r="V6901" s="34">
        <v>10</v>
      </c>
      <c r="W6901" s="45">
        <v>1849.8623776684803</v>
      </c>
    </row>
    <row r="6902" spans="12:23" x14ac:dyDescent="0.3">
      <c r="L6902" s="44">
        <v>6899</v>
      </c>
      <c r="M6902" s="34">
        <v>288</v>
      </c>
      <c r="N6902" s="34">
        <v>11</v>
      </c>
      <c r="O6902" s="45">
        <v>408.9129512297323</v>
      </c>
      <c r="P6902" s="44">
        <v>6899</v>
      </c>
      <c r="Q6902" s="34">
        <v>288</v>
      </c>
      <c r="R6902" s="34">
        <v>11</v>
      </c>
      <c r="S6902" s="45">
        <v>514.72531870620674</v>
      </c>
      <c r="T6902" s="44">
        <v>6899</v>
      </c>
      <c r="U6902" s="34">
        <v>288</v>
      </c>
      <c r="V6902" s="34">
        <v>11</v>
      </c>
      <c r="W6902" s="45">
        <v>1395.2734903738954</v>
      </c>
    </row>
    <row r="6903" spans="12:23" x14ac:dyDescent="0.3">
      <c r="L6903" s="44">
        <v>6900</v>
      </c>
      <c r="M6903" s="34">
        <v>288</v>
      </c>
      <c r="N6903" s="34">
        <v>12</v>
      </c>
      <c r="O6903" s="45">
        <v>561.1702976319641</v>
      </c>
      <c r="P6903" s="44">
        <v>6900</v>
      </c>
      <c r="Q6903" s="34">
        <v>288</v>
      </c>
      <c r="R6903" s="34">
        <v>12</v>
      </c>
      <c r="S6903" s="45">
        <v>706.38154019922672</v>
      </c>
      <c r="T6903" s="44">
        <v>6900</v>
      </c>
      <c r="U6903" s="34">
        <v>288</v>
      </c>
      <c r="V6903" s="34">
        <v>12</v>
      </c>
      <c r="W6903" s="45">
        <v>1914.7988282504095</v>
      </c>
    </row>
    <row r="6904" spans="12:23" x14ac:dyDescent="0.3">
      <c r="L6904" s="44">
        <v>6901</v>
      </c>
      <c r="M6904" s="34">
        <v>288</v>
      </c>
      <c r="N6904" s="34">
        <v>13</v>
      </c>
      <c r="O6904" s="45">
        <v>285.33546729830601</v>
      </c>
      <c r="P6904" s="44">
        <v>6901</v>
      </c>
      <c r="Q6904" s="34">
        <v>288</v>
      </c>
      <c r="R6904" s="34">
        <v>13</v>
      </c>
      <c r="S6904" s="45">
        <v>359.17030483290313</v>
      </c>
      <c r="T6904" s="44">
        <v>6901</v>
      </c>
      <c r="U6904" s="34">
        <v>288</v>
      </c>
      <c r="V6904" s="34">
        <v>13</v>
      </c>
      <c r="W6904" s="45">
        <v>973.60822685487574</v>
      </c>
    </row>
    <row r="6905" spans="12:23" x14ac:dyDescent="0.3">
      <c r="L6905" s="44">
        <v>6902</v>
      </c>
      <c r="M6905" s="34">
        <v>288</v>
      </c>
      <c r="N6905" s="34">
        <v>14</v>
      </c>
      <c r="O6905" s="45">
        <v>447.04401967161317</v>
      </c>
      <c r="P6905" s="44">
        <v>6902</v>
      </c>
      <c r="Q6905" s="34">
        <v>288</v>
      </c>
      <c r="R6905" s="34">
        <v>14</v>
      </c>
      <c r="S6905" s="45">
        <v>562.72337378695329</v>
      </c>
      <c r="T6905" s="44">
        <v>6902</v>
      </c>
      <c r="U6905" s="34">
        <v>288</v>
      </c>
      <c r="V6905" s="34">
        <v>14</v>
      </c>
      <c r="W6905" s="45">
        <v>1525.3825240853241</v>
      </c>
    </row>
    <row r="6906" spans="12:23" x14ac:dyDescent="0.3">
      <c r="L6906" s="44">
        <v>6903</v>
      </c>
      <c r="M6906" s="34">
        <v>288</v>
      </c>
      <c r="N6906" s="34">
        <v>15</v>
      </c>
      <c r="O6906" s="45">
        <v>294.80644566681048</v>
      </c>
      <c r="P6906" s="44">
        <v>6903</v>
      </c>
      <c r="Q6906" s="34">
        <v>288</v>
      </c>
      <c r="R6906" s="34">
        <v>15</v>
      </c>
      <c r="S6906" s="45">
        <v>371.09204109615308</v>
      </c>
      <c r="T6906" s="44">
        <v>6903</v>
      </c>
      <c r="U6906" s="34">
        <v>288</v>
      </c>
      <c r="V6906" s="34">
        <v>15</v>
      </c>
      <c r="W6906" s="45">
        <v>1005.9246526509734</v>
      </c>
    </row>
    <row r="6907" spans="12:23" x14ac:dyDescent="0.3">
      <c r="L6907" s="44">
        <v>6904</v>
      </c>
      <c r="M6907" s="34">
        <v>288</v>
      </c>
      <c r="N6907" s="34">
        <v>16</v>
      </c>
      <c r="O6907" s="45">
        <v>171.20918933795519</v>
      </c>
      <c r="P6907" s="44">
        <v>6904</v>
      </c>
      <c r="Q6907" s="34">
        <v>288</v>
      </c>
      <c r="R6907" s="34">
        <v>16</v>
      </c>
      <c r="S6907" s="45">
        <v>215.51213842062975</v>
      </c>
      <c r="T6907" s="44">
        <v>6904</v>
      </c>
      <c r="U6907" s="34">
        <v>288</v>
      </c>
      <c r="V6907" s="34">
        <v>16</v>
      </c>
      <c r="W6907" s="45">
        <v>584.19192268979066</v>
      </c>
    </row>
    <row r="6908" spans="12:23" x14ac:dyDescent="0.3">
      <c r="L6908" s="44">
        <v>6905</v>
      </c>
      <c r="M6908" s="34">
        <v>288</v>
      </c>
      <c r="N6908" s="34">
        <v>17</v>
      </c>
      <c r="O6908" s="45">
        <v>399.4320866625132</v>
      </c>
      <c r="P6908" s="44">
        <v>6905</v>
      </c>
      <c r="Q6908" s="34">
        <v>288</v>
      </c>
      <c r="R6908" s="34">
        <v>17</v>
      </c>
      <c r="S6908" s="45">
        <v>502.79113804184681</v>
      </c>
      <c r="T6908" s="44">
        <v>6905</v>
      </c>
      <c r="U6908" s="34">
        <v>288</v>
      </c>
      <c r="V6908" s="34">
        <v>17</v>
      </c>
      <c r="W6908" s="45">
        <v>1362.9233313567161</v>
      </c>
    </row>
    <row r="6909" spans="12:23" x14ac:dyDescent="0.3">
      <c r="L6909" s="44">
        <v>6906</v>
      </c>
      <c r="M6909" s="34">
        <v>288</v>
      </c>
      <c r="N6909" s="34">
        <v>18</v>
      </c>
      <c r="O6909" s="45">
        <v>390.05997028115394</v>
      </c>
      <c r="P6909" s="44">
        <v>6906</v>
      </c>
      <c r="Q6909" s="34">
        <v>288</v>
      </c>
      <c r="R6909" s="34">
        <v>18</v>
      </c>
      <c r="S6909" s="45">
        <v>490.99384578969557</v>
      </c>
      <c r="T6909" s="44">
        <v>6906</v>
      </c>
      <c r="U6909" s="34">
        <v>288</v>
      </c>
      <c r="V6909" s="34">
        <v>18</v>
      </c>
      <c r="W6909" s="45">
        <v>1330.944237771434</v>
      </c>
    </row>
    <row r="6910" spans="12:23" x14ac:dyDescent="0.3">
      <c r="L6910" s="44">
        <v>6907</v>
      </c>
      <c r="M6910" s="34">
        <v>288</v>
      </c>
      <c r="N6910" s="34">
        <v>19</v>
      </c>
      <c r="O6910" s="45">
        <v>542.15913750395339</v>
      </c>
      <c r="P6910" s="44">
        <v>6907</v>
      </c>
      <c r="Q6910" s="34">
        <v>288</v>
      </c>
      <c r="R6910" s="34">
        <v>19</v>
      </c>
      <c r="S6910" s="45">
        <v>682.45095686495767</v>
      </c>
      <c r="T6910" s="44">
        <v>6907</v>
      </c>
      <c r="U6910" s="34">
        <v>288</v>
      </c>
      <c r="V6910" s="34">
        <v>19</v>
      </c>
      <c r="W6910" s="45">
        <v>1849.9298441106432</v>
      </c>
    </row>
    <row r="6911" spans="12:23" x14ac:dyDescent="0.3">
      <c r="L6911" s="44">
        <v>6908</v>
      </c>
      <c r="M6911" s="34">
        <v>288</v>
      </c>
      <c r="N6911" s="34">
        <v>20</v>
      </c>
      <c r="O6911" s="45">
        <v>475.53604436684276</v>
      </c>
      <c r="P6911" s="44">
        <v>6908</v>
      </c>
      <c r="Q6911" s="34">
        <v>288</v>
      </c>
      <c r="R6911" s="34">
        <v>20</v>
      </c>
      <c r="S6911" s="45">
        <v>598.58813778558215</v>
      </c>
      <c r="T6911" s="44">
        <v>6908</v>
      </c>
      <c r="U6911" s="34">
        <v>288</v>
      </c>
      <c r="V6911" s="34">
        <v>20</v>
      </c>
      <c r="W6911" s="45">
        <v>1622.6016672422691</v>
      </c>
    </row>
    <row r="6912" spans="12:23" x14ac:dyDescent="0.3">
      <c r="L6912" s="44">
        <v>6909</v>
      </c>
      <c r="M6912" s="34">
        <v>288</v>
      </c>
      <c r="N6912" s="34">
        <v>21</v>
      </c>
      <c r="O6912" s="45">
        <v>313.80771959610666</v>
      </c>
      <c r="P6912" s="44">
        <v>6909</v>
      </c>
      <c r="Q6912" s="34">
        <v>288</v>
      </c>
      <c r="R6912" s="34">
        <v>21</v>
      </c>
      <c r="S6912" s="45">
        <v>395.01018002931232</v>
      </c>
      <c r="T6912" s="44">
        <v>6909</v>
      </c>
      <c r="U6912" s="34">
        <v>288</v>
      </c>
      <c r="V6912" s="34">
        <v>21</v>
      </c>
      <c r="W6912" s="45">
        <v>1070.759903569658</v>
      </c>
    </row>
    <row r="6913" spans="12:23" x14ac:dyDescent="0.3">
      <c r="L6913" s="44">
        <v>6910</v>
      </c>
      <c r="M6913" s="34">
        <v>288</v>
      </c>
      <c r="N6913" s="34">
        <v>22</v>
      </c>
      <c r="O6913" s="45">
        <v>76.103957704329545</v>
      </c>
      <c r="P6913" s="44">
        <v>6910</v>
      </c>
      <c r="Q6913" s="34">
        <v>288</v>
      </c>
      <c r="R6913" s="34">
        <v>22</v>
      </c>
      <c r="S6913" s="45">
        <v>95.796999743735299</v>
      </c>
      <c r="T6913" s="44">
        <v>6910</v>
      </c>
      <c r="U6913" s="34">
        <v>288</v>
      </c>
      <c r="V6913" s="34">
        <v>22</v>
      </c>
      <c r="W6913" s="45">
        <v>259.67833588555305</v>
      </c>
    </row>
    <row r="6914" spans="12:23" x14ac:dyDescent="0.3">
      <c r="L6914" s="44">
        <v>6911</v>
      </c>
      <c r="M6914" s="34">
        <v>288</v>
      </c>
      <c r="N6914" s="34">
        <v>23</v>
      </c>
      <c r="O6914" s="45">
        <v>38.002547858592209</v>
      </c>
      <c r="P6914" s="44">
        <v>6911</v>
      </c>
      <c r="Q6914" s="34">
        <v>288</v>
      </c>
      <c r="R6914" s="34">
        <v>23</v>
      </c>
      <c r="S6914" s="45">
        <v>47.836277866318326</v>
      </c>
      <c r="T6914" s="44">
        <v>6911</v>
      </c>
      <c r="U6914" s="34">
        <v>288</v>
      </c>
      <c r="V6914" s="34">
        <v>23</v>
      </c>
      <c r="W6914" s="45">
        <v>129.67050183736893</v>
      </c>
    </row>
    <row r="6915" spans="12:23" x14ac:dyDescent="0.3">
      <c r="L6915" s="44">
        <v>6912</v>
      </c>
      <c r="M6915" s="34">
        <v>288</v>
      </c>
      <c r="N6915" s="34">
        <v>24</v>
      </c>
      <c r="O6915" s="45">
        <v>1864.5074189612162</v>
      </c>
      <c r="P6915" s="44">
        <v>6912</v>
      </c>
      <c r="Q6915" s="34">
        <v>288</v>
      </c>
      <c r="R6915" s="34">
        <v>24</v>
      </c>
      <c r="S6915" s="45">
        <v>2346.9767161170753</v>
      </c>
      <c r="T6915" s="44">
        <v>6912</v>
      </c>
      <c r="U6915" s="34">
        <v>288</v>
      </c>
      <c r="V6915" s="34">
        <v>24</v>
      </c>
      <c r="W6915" s="45">
        <v>6361.9842963117253</v>
      </c>
    </row>
    <row r="6916" spans="12:23" x14ac:dyDescent="0.3">
      <c r="L6916" s="44">
        <v>6913</v>
      </c>
      <c r="M6916" s="34">
        <v>289</v>
      </c>
      <c r="N6916" s="34">
        <v>1</v>
      </c>
      <c r="O6916" s="45">
        <v>751.45985048893135</v>
      </c>
      <c r="P6916" s="44">
        <v>6913</v>
      </c>
      <c r="Q6916" s="34">
        <v>289</v>
      </c>
      <c r="R6916" s="34">
        <v>1</v>
      </c>
      <c r="S6916" s="45">
        <v>945.91137276189454</v>
      </c>
      <c r="T6916" s="44">
        <v>6913</v>
      </c>
      <c r="U6916" s="34">
        <v>289</v>
      </c>
      <c r="V6916" s="34">
        <v>1</v>
      </c>
      <c r="W6916" s="45">
        <v>2564.0958676275368</v>
      </c>
    </row>
    <row r="6917" spans="12:23" x14ac:dyDescent="0.3">
      <c r="L6917" s="44">
        <v>6914</v>
      </c>
      <c r="M6917" s="34">
        <v>289</v>
      </c>
      <c r="N6917" s="34">
        <v>2</v>
      </c>
      <c r="O6917" s="45">
        <v>627.83293556393244</v>
      </c>
      <c r="P6917" s="44">
        <v>6914</v>
      </c>
      <c r="Q6917" s="34">
        <v>289</v>
      </c>
      <c r="R6917" s="34">
        <v>2</v>
      </c>
      <c r="S6917" s="45">
        <v>790.29413688304146</v>
      </c>
      <c r="T6917" s="44">
        <v>6914</v>
      </c>
      <c r="U6917" s="34">
        <v>289</v>
      </c>
      <c r="V6917" s="34">
        <v>2</v>
      </c>
      <c r="W6917" s="45">
        <v>2142.2619380031088</v>
      </c>
    </row>
    <row r="6918" spans="12:23" x14ac:dyDescent="0.3">
      <c r="L6918" s="44">
        <v>6915</v>
      </c>
      <c r="M6918" s="34">
        <v>289</v>
      </c>
      <c r="N6918" s="34">
        <v>3</v>
      </c>
      <c r="O6918" s="45">
        <v>380.48024372678975</v>
      </c>
      <c r="P6918" s="44">
        <v>6915</v>
      </c>
      <c r="Q6918" s="34">
        <v>289</v>
      </c>
      <c r="R6918" s="34">
        <v>3</v>
      </c>
      <c r="S6918" s="45">
        <v>478.93522111423704</v>
      </c>
      <c r="T6918" s="44">
        <v>6915</v>
      </c>
      <c r="U6918" s="34">
        <v>289</v>
      </c>
      <c r="V6918" s="34">
        <v>3</v>
      </c>
      <c r="W6918" s="45">
        <v>1298.2567465434395</v>
      </c>
    </row>
    <row r="6919" spans="12:23" x14ac:dyDescent="0.3">
      <c r="L6919" s="44">
        <v>6916</v>
      </c>
      <c r="M6919" s="34">
        <v>289</v>
      </c>
      <c r="N6919" s="34">
        <v>4</v>
      </c>
      <c r="O6919" s="45">
        <v>627.73407357678741</v>
      </c>
      <c r="P6919" s="44">
        <v>6916</v>
      </c>
      <c r="Q6919" s="34">
        <v>289</v>
      </c>
      <c r="R6919" s="34">
        <v>4</v>
      </c>
      <c r="S6919" s="45">
        <v>790.16969287194297</v>
      </c>
      <c r="T6919" s="44">
        <v>6916</v>
      </c>
      <c r="U6919" s="34">
        <v>289</v>
      </c>
      <c r="V6919" s="34">
        <v>4</v>
      </c>
      <c r="W6919" s="45">
        <v>2141.9246057922942</v>
      </c>
    </row>
    <row r="6920" spans="12:23" x14ac:dyDescent="0.3">
      <c r="L6920" s="44">
        <v>6917</v>
      </c>
      <c r="M6920" s="34">
        <v>289</v>
      </c>
      <c r="N6920" s="34">
        <v>5</v>
      </c>
      <c r="O6920" s="45">
        <v>456.55454283497573</v>
      </c>
      <c r="P6920" s="44">
        <v>6917</v>
      </c>
      <c r="Q6920" s="34">
        <v>289</v>
      </c>
      <c r="R6920" s="34">
        <v>5</v>
      </c>
      <c r="S6920" s="45">
        <v>574.6948876546428</v>
      </c>
      <c r="T6920" s="44">
        <v>6917</v>
      </c>
      <c r="U6920" s="34">
        <v>289</v>
      </c>
      <c r="V6920" s="34">
        <v>5</v>
      </c>
      <c r="W6920" s="45">
        <v>1557.8338827657478</v>
      </c>
    </row>
    <row r="6921" spans="12:23" x14ac:dyDescent="0.3">
      <c r="L6921" s="44">
        <v>6918</v>
      </c>
      <c r="M6921" s="34">
        <v>289</v>
      </c>
      <c r="N6921" s="34">
        <v>6</v>
      </c>
      <c r="O6921" s="45">
        <v>1407.7156073570918</v>
      </c>
      <c r="P6921" s="44">
        <v>6918</v>
      </c>
      <c r="Q6921" s="34">
        <v>289</v>
      </c>
      <c r="R6921" s="34">
        <v>6</v>
      </c>
      <c r="S6921" s="45">
        <v>1771.9831628357958</v>
      </c>
      <c r="T6921" s="44">
        <v>6918</v>
      </c>
      <c r="U6921" s="34">
        <v>289</v>
      </c>
      <c r="V6921" s="34">
        <v>6</v>
      </c>
      <c r="W6921" s="45">
        <v>4803.3408162400201</v>
      </c>
    </row>
    <row r="6922" spans="12:23" x14ac:dyDescent="0.3">
      <c r="L6922" s="44">
        <v>6919</v>
      </c>
      <c r="M6922" s="34">
        <v>289</v>
      </c>
      <c r="N6922" s="34">
        <v>7</v>
      </c>
      <c r="O6922" s="45">
        <v>865.51692505828044</v>
      </c>
      <c r="P6922" s="44">
        <v>6919</v>
      </c>
      <c r="Q6922" s="34">
        <v>289</v>
      </c>
      <c r="R6922" s="34">
        <v>7</v>
      </c>
      <c r="S6922" s="45">
        <v>1089.4824283663986</v>
      </c>
      <c r="T6922" s="44">
        <v>6919</v>
      </c>
      <c r="U6922" s="34">
        <v>289</v>
      </c>
      <c r="V6922" s="34">
        <v>7</v>
      </c>
      <c r="W6922" s="45">
        <v>2953.2760392450505</v>
      </c>
    </row>
    <row r="6923" spans="12:23" x14ac:dyDescent="0.3">
      <c r="L6923" s="44">
        <v>6920</v>
      </c>
      <c r="M6923" s="34">
        <v>289</v>
      </c>
      <c r="N6923" s="34">
        <v>8</v>
      </c>
      <c r="O6923" s="45">
        <v>827.51437719968851</v>
      </c>
      <c r="P6923" s="44">
        <v>6920</v>
      </c>
      <c r="Q6923" s="34">
        <v>289</v>
      </c>
      <c r="R6923" s="34">
        <v>8</v>
      </c>
      <c r="S6923" s="45">
        <v>1041.6461505000807</v>
      </c>
      <c r="T6923" s="44">
        <v>6920</v>
      </c>
      <c r="U6923" s="34">
        <v>289</v>
      </c>
      <c r="V6923" s="34">
        <v>8</v>
      </c>
      <c r="W6923" s="45">
        <v>2823.6055374076823</v>
      </c>
    </row>
    <row r="6924" spans="12:23" x14ac:dyDescent="0.3">
      <c r="L6924" s="44">
        <v>6921</v>
      </c>
      <c r="M6924" s="34">
        <v>289</v>
      </c>
      <c r="N6924" s="34">
        <v>9</v>
      </c>
      <c r="O6924" s="45">
        <v>827.49460480225923</v>
      </c>
      <c r="P6924" s="44">
        <v>6921</v>
      </c>
      <c r="Q6924" s="34">
        <v>289</v>
      </c>
      <c r="R6924" s="34">
        <v>9</v>
      </c>
      <c r="S6924" s="45">
        <v>1041.6212616978605</v>
      </c>
      <c r="T6924" s="44">
        <v>6921</v>
      </c>
      <c r="U6924" s="34">
        <v>289</v>
      </c>
      <c r="V6924" s="34">
        <v>9</v>
      </c>
      <c r="W6924" s="45">
        <v>2823.5380709655183</v>
      </c>
    </row>
    <row r="6925" spans="12:23" x14ac:dyDescent="0.3">
      <c r="L6925" s="44">
        <v>6922</v>
      </c>
      <c r="M6925" s="34">
        <v>289</v>
      </c>
      <c r="N6925" s="34">
        <v>10</v>
      </c>
      <c r="O6925" s="45">
        <v>818.02362643375477</v>
      </c>
      <c r="P6925" s="44">
        <v>6922</v>
      </c>
      <c r="Q6925" s="34">
        <v>289</v>
      </c>
      <c r="R6925" s="34">
        <v>10</v>
      </c>
      <c r="S6925" s="45">
        <v>1029.6995254346107</v>
      </c>
      <c r="T6925" s="44">
        <v>6922</v>
      </c>
      <c r="U6925" s="34">
        <v>289</v>
      </c>
      <c r="V6925" s="34">
        <v>10</v>
      </c>
      <c r="W6925" s="45">
        <v>2791.2216451694212</v>
      </c>
    </row>
    <row r="6926" spans="12:23" x14ac:dyDescent="0.3">
      <c r="L6926" s="44">
        <v>6923</v>
      </c>
      <c r="M6926" s="34">
        <v>289</v>
      </c>
      <c r="N6926" s="34">
        <v>11</v>
      </c>
      <c r="O6926" s="45">
        <v>494.68561127685649</v>
      </c>
      <c r="P6926" s="44">
        <v>6923</v>
      </c>
      <c r="Q6926" s="34">
        <v>289</v>
      </c>
      <c r="R6926" s="34">
        <v>11</v>
      </c>
      <c r="S6926" s="45">
        <v>622.69294273538912</v>
      </c>
      <c r="T6926" s="44">
        <v>6923</v>
      </c>
      <c r="U6926" s="34">
        <v>289</v>
      </c>
      <c r="V6926" s="34">
        <v>11</v>
      </c>
      <c r="W6926" s="45">
        <v>1687.9429164771761</v>
      </c>
    </row>
    <row r="6927" spans="12:23" x14ac:dyDescent="0.3">
      <c r="L6927" s="44">
        <v>6924</v>
      </c>
      <c r="M6927" s="34">
        <v>289</v>
      </c>
      <c r="N6927" s="34">
        <v>12</v>
      </c>
      <c r="O6927" s="45">
        <v>456.54465663626121</v>
      </c>
      <c r="P6927" s="44">
        <v>6924</v>
      </c>
      <c r="Q6927" s="34">
        <v>289</v>
      </c>
      <c r="R6927" s="34">
        <v>12</v>
      </c>
      <c r="S6927" s="45">
        <v>574.68244325353282</v>
      </c>
      <c r="T6927" s="44">
        <v>6924</v>
      </c>
      <c r="U6927" s="34">
        <v>289</v>
      </c>
      <c r="V6927" s="34">
        <v>12</v>
      </c>
      <c r="W6927" s="45">
        <v>1557.8001495446663</v>
      </c>
    </row>
    <row r="6928" spans="12:23" x14ac:dyDescent="0.3">
      <c r="L6928" s="44">
        <v>6925</v>
      </c>
      <c r="M6928" s="34">
        <v>289</v>
      </c>
      <c r="N6928" s="34">
        <v>13</v>
      </c>
      <c r="O6928" s="45">
        <v>161.60969038616207</v>
      </c>
      <c r="P6928" s="44">
        <v>6925</v>
      </c>
      <c r="Q6928" s="34">
        <v>289</v>
      </c>
      <c r="R6928" s="34">
        <v>13</v>
      </c>
      <c r="S6928" s="45">
        <v>203.42862494295161</v>
      </c>
      <c r="T6928" s="44">
        <v>6925</v>
      </c>
      <c r="U6928" s="34">
        <v>289</v>
      </c>
      <c r="V6928" s="34">
        <v>13</v>
      </c>
      <c r="W6928" s="45">
        <v>551.43696501963336</v>
      </c>
    </row>
    <row r="6929" spans="12:23" x14ac:dyDescent="0.3">
      <c r="L6929" s="44">
        <v>6926</v>
      </c>
      <c r="M6929" s="34">
        <v>289</v>
      </c>
      <c r="N6929" s="34">
        <v>14</v>
      </c>
      <c r="O6929" s="45">
        <v>428.04274574231698</v>
      </c>
      <c r="P6929" s="44">
        <v>6926</v>
      </c>
      <c r="Q6929" s="34">
        <v>289</v>
      </c>
      <c r="R6929" s="34">
        <v>14</v>
      </c>
      <c r="S6929" s="45">
        <v>538.80523485379399</v>
      </c>
      <c r="T6929" s="44">
        <v>6926</v>
      </c>
      <c r="U6929" s="34">
        <v>289</v>
      </c>
      <c r="V6929" s="34">
        <v>14</v>
      </c>
      <c r="W6929" s="45">
        <v>1460.5472731666393</v>
      </c>
    </row>
    <row r="6930" spans="12:23" x14ac:dyDescent="0.3">
      <c r="L6930" s="44">
        <v>6927</v>
      </c>
      <c r="M6930" s="34">
        <v>289</v>
      </c>
      <c r="N6930" s="34">
        <v>15</v>
      </c>
      <c r="O6930" s="45">
        <v>180.8086882897484</v>
      </c>
      <c r="P6930" s="44">
        <v>6927</v>
      </c>
      <c r="Q6930" s="34">
        <v>289</v>
      </c>
      <c r="R6930" s="34">
        <v>15</v>
      </c>
      <c r="S6930" s="45">
        <v>227.59565189830798</v>
      </c>
      <c r="T6930" s="44">
        <v>6927</v>
      </c>
      <c r="U6930" s="34">
        <v>289</v>
      </c>
      <c r="V6930" s="34">
        <v>15</v>
      </c>
      <c r="W6930" s="45">
        <v>616.94688035994807</v>
      </c>
    </row>
    <row r="6931" spans="12:23" x14ac:dyDescent="0.3">
      <c r="L6931" s="44">
        <v>6928</v>
      </c>
      <c r="M6931" s="34">
        <v>289</v>
      </c>
      <c r="N6931" s="34">
        <v>16</v>
      </c>
      <c r="O6931" s="45">
        <v>637.38300352215322</v>
      </c>
      <c r="P6931" s="44">
        <v>6928</v>
      </c>
      <c r="Q6931" s="34">
        <v>289</v>
      </c>
      <c r="R6931" s="34">
        <v>16</v>
      </c>
      <c r="S6931" s="45">
        <v>802.31542835517041</v>
      </c>
      <c r="T6931" s="44">
        <v>6928</v>
      </c>
      <c r="U6931" s="34">
        <v>289</v>
      </c>
      <c r="V6931" s="34">
        <v>16</v>
      </c>
      <c r="W6931" s="45">
        <v>2174.8482295678591</v>
      </c>
    </row>
    <row r="6932" spans="12:23" x14ac:dyDescent="0.3">
      <c r="L6932" s="44">
        <v>6929</v>
      </c>
      <c r="M6932" s="34">
        <v>289</v>
      </c>
      <c r="N6932" s="34">
        <v>17</v>
      </c>
      <c r="O6932" s="45">
        <v>332.83865212154626</v>
      </c>
      <c r="P6932" s="44">
        <v>6929</v>
      </c>
      <c r="Q6932" s="34">
        <v>289</v>
      </c>
      <c r="R6932" s="34">
        <v>17</v>
      </c>
      <c r="S6932" s="45">
        <v>418.96565216580103</v>
      </c>
      <c r="T6932" s="44">
        <v>6929</v>
      </c>
      <c r="U6932" s="34">
        <v>289</v>
      </c>
      <c r="V6932" s="34">
        <v>17</v>
      </c>
      <c r="W6932" s="45">
        <v>1135.696354151587</v>
      </c>
    </row>
    <row r="6933" spans="12:23" x14ac:dyDescent="0.3">
      <c r="L6933" s="44">
        <v>6930</v>
      </c>
      <c r="M6933" s="34">
        <v>289</v>
      </c>
      <c r="N6933" s="34">
        <v>18</v>
      </c>
      <c r="O6933" s="45">
        <v>285.30580870216249</v>
      </c>
      <c r="P6933" s="44">
        <v>6930</v>
      </c>
      <c r="Q6933" s="34">
        <v>289</v>
      </c>
      <c r="R6933" s="34">
        <v>18</v>
      </c>
      <c r="S6933" s="45">
        <v>359.13297162957355</v>
      </c>
      <c r="T6933" s="44">
        <v>6930</v>
      </c>
      <c r="U6933" s="34">
        <v>289</v>
      </c>
      <c r="V6933" s="34">
        <v>18</v>
      </c>
      <c r="W6933" s="45">
        <v>973.50702719163121</v>
      </c>
    </row>
    <row r="6934" spans="12:23" x14ac:dyDescent="0.3">
      <c r="L6934" s="44">
        <v>6931</v>
      </c>
      <c r="M6934" s="34">
        <v>289</v>
      </c>
      <c r="N6934" s="34">
        <v>19</v>
      </c>
      <c r="O6934" s="45">
        <v>294.80644566681048</v>
      </c>
      <c r="P6934" s="44">
        <v>6931</v>
      </c>
      <c r="Q6934" s="34">
        <v>289</v>
      </c>
      <c r="R6934" s="34">
        <v>19</v>
      </c>
      <c r="S6934" s="45">
        <v>371.09204109615308</v>
      </c>
      <c r="T6934" s="44">
        <v>6931</v>
      </c>
      <c r="U6934" s="34">
        <v>289</v>
      </c>
      <c r="V6934" s="34">
        <v>19</v>
      </c>
      <c r="W6934" s="45">
        <v>1005.9246526509734</v>
      </c>
    </row>
    <row r="6935" spans="12:23" x14ac:dyDescent="0.3">
      <c r="L6935" s="44">
        <v>6932</v>
      </c>
      <c r="M6935" s="34">
        <v>289</v>
      </c>
      <c r="N6935" s="34">
        <v>20</v>
      </c>
      <c r="O6935" s="45">
        <v>437.53349650825049</v>
      </c>
      <c r="P6935" s="44">
        <v>6932</v>
      </c>
      <c r="Q6935" s="34">
        <v>289</v>
      </c>
      <c r="R6935" s="34">
        <v>20</v>
      </c>
      <c r="S6935" s="45">
        <v>550.75185991926378</v>
      </c>
      <c r="T6935" s="44">
        <v>6932</v>
      </c>
      <c r="U6935" s="34">
        <v>289</v>
      </c>
      <c r="V6935" s="34">
        <v>20</v>
      </c>
      <c r="W6935" s="45">
        <v>1492.9311654049002</v>
      </c>
    </row>
    <row r="6936" spans="12:23" x14ac:dyDescent="0.3">
      <c r="L6936" s="44">
        <v>6933</v>
      </c>
      <c r="M6936" s="34">
        <v>289</v>
      </c>
      <c r="N6936" s="34">
        <v>21</v>
      </c>
      <c r="O6936" s="45">
        <v>694.39671150875597</v>
      </c>
      <c r="P6936" s="44">
        <v>6933</v>
      </c>
      <c r="Q6936" s="34">
        <v>289</v>
      </c>
      <c r="R6936" s="34">
        <v>21</v>
      </c>
      <c r="S6936" s="45">
        <v>874.08228955575771</v>
      </c>
      <c r="T6936" s="44">
        <v>6933</v>
      </c>
      <c r="U6936" s="34">
        <v>289</v>
      </c>
      <c r="V6936" s="34">
        <v>21</v>
      </c>
      <c r="W6936" s="45">
        <v>2369.3877155449941</v>
      </c>
    </row>
    <row r="6937" spans="12:23" x14ac:dyDescent="0.3">
      <c r="L6937" s="44">
        <v>6934</v>
      </c>
      <c r="M6937" s="34">
        <v>289</v>
      </c>
      <c r="N6937" s="34">
        <v>22</v>
      </c>
      <c r="O6937" s="45">
        <v>171.22896173538425</v>
      </c>
      <c r="P6937" s="44">
        <v>6934</v>
      </c>
      <c r="Q6937" s="34">
        <v>289</v>
      </c>
      <c r="R6937" s="34">
        <v>22</v>
      </c>
      <c r="S6937" s="45">
        <v>215.53702722284947</v>
      </c>
      <c r="T6937" s="44">
        <v>6934</v>
      </c>
      <c r="U6937" s="34">
        <v>289</v>
      </c>
      <c r="V6937" s="34">
        <v>22</v>
      </c>
      <c r="W6937" s="45">
        <v>584.25938913195364</v>
      </c>
    </row>
    <row r="6938" spans="12:23" x14ac:dyDescent="0.3">
      <c r="L6938" s="44">
        <v>6935</v>
      </c>
      <c r="M6938" s="34">
        <v>289</v>
      </c>
      <c r="N6938" s="34">
        <v>23</v>
      </c>
      <c r="O6938" s="45">
        <v>38.002547858592209</v>
      </c>
      <c r="P6938" s="44">
        <v>6935</v>
      </c>
      <c r="Q6938" s="34">
        <v>289</v>
      </c>
      <c r="R6938" s="34">
        <v>23</v>
      </c>
      <c r="S6938" s="45">
        <v>47.836277866318326</v>
      </c>
      <c r="T6938" s="44">
        <v>6935</v>
      </c>
      <c r="U6938" s="34">
        <v>289</v>
      </c>
      <c r="V6938" s="34">
        <v>23</v>
      </c>
      <c r="W6938" s="45">
        <v>129.67050183736893</v>
      </c>
    </row>
    <row r="6939" spans="12:23" x14ac:dyDescent="0.3">
      <c r="L6939" s="44">
        <v>6936</v>
      </c>
      <c r="M6939" s="34">
        <v>289</v>
      </c>
      <c r="N6939" s="34">
        <v>24</v>
      </c>
      <c r="O6939" s="45">
        <v>180.72959870003226</v>
      </c>
      <c r="P6939" s="44">
        <v>6936</v>
      </c>
      <c r="Q6939" s="34">
        <v>289</v>
      </c>
      <c r="R6939" s="34">
        <v>24</v>
      </c>
      <c r="S6939" s="45">
        <v>227.49609668942901</v>
      </c>
      <c r="T6939" s="44">
        <v>6936</v>
      </c>
      <c r="U6939" s="34">
        <v>289</v>
      </c>
      <c r="V6939" s="34">
        <v>24</v>
      </c>
      <c r="W6939" s="45">
        <v>616.6770145912958</v>
      </c>
    </row>
    <row r="6940" spans="12:23" x14ac:dyDescent="0.3">
      <c r="L6940" s="44">
        <v>6937</v>
      </c>
      <c r="M6940" s="34">
        <v>290</v>
      </c>
      <c r="N6940" s="34">
        <v>1</v>
      </c>
      <c r="O6940" s="45">
        <v>38.002547858592209</v>
      </c>
      <c r="P6940" s="44">
        <v>6937</v>
      </c>
      <c r="Q6940" s="34">
        <v>290</v>
      </c>
      <c r="R6940" s="34">
        <v>1</v>
      </c>
      <c r="S6940" s="45">
        <v>47.836277866318326</v>
      </c>
      <c r="T6940" s="44">
        <v>6937</v>
      </c>
      <c r="U6940" s="34">
        <v>290</v>
      </c>
      <c r="V6940" s="34">
        <v>1</v>
      </c>
      <c r="W6940" s="45">
        <v>129.67050183736893</v>
      </c>
    </row>
    <row r="6941" spans="12:23" x14ac:dyDescent="0.3">
      <c r="L6941" s="44">
        <v>6938</v>
      </c>
      <c r="M6941" s="34">
        <v>290</v>
      </c>
      <c r="N6941" s="34">
        <v>2</v>
      </c>
      <c r="O6941" s="45">
        <v>38.002547858592209</v>
      </c>
      <c r="P6941" s="44">
        <v>6938</v>
      </c>
      <c r="Q6941" s="34">
        <v>290</v>
      </c>
      <c r="R6941" s="34">
        <v>2</v>
      </c>
      <c r="S6941" s="45">
        <v>47.836277866318326</v>
      </c>
      <c r="T6941" s="44">
        <v>6938</v>
      </c>
      <c r="U6941" s="34">
        <v>290</v>
      </c>
      <c r="V6941" s="34">
        <v>2</v>
      </c>
      <c r="W6941" s="45">
        <v>129.67050183736893</v>
      </c>
    </row>
    <row r="6942" spans="12:23" x14ac:dyDescent="0.3">
      <c r="L6942" s="44">
        <v>6939</v>
      </c>
      <c r="M6942" s="34">
        <v>290</v>
      </c>
      <c r="N6942" s="34">
        <v>3</v>
      </c>
      <c r="O6942" s="45">
        <v>199.74075882804289</v>
      </c>
      <c r="P6942" s="44">
        <v>6939</v>
      </c>
      <c r="Q6942" s="34">
        <v>290</v>
      </c>
      <c r="R6942" s="34">
        <v>3</v>
      </c>
      <c r="S6942" s="45">
        <v>251.42668002369805</v>
      </c>
      <c r="T6942" s="44">
        <v>6939</v>
      </c>
      <c r="U6942" s="34">
        <v>290</v>
      </c>
      <c r="V6942" s="34">
        <v>3</v>
      </c>
      <c r="W6942" s="45">
        <v>681.54599873106179</v>
      </c>
    </row>
    <row r="6943" spans="12:23" x14ac:dyDescent="0.3">
      <c r="L6943" s="44">
        <v>6940</v>
      </c>
      <c r="M6943" s="34">
        <v>290</v>
      </c>
      <c r="N6943" s="34">
        <v>4</v>
      </c>
      <c r="O6943" s="45">
        <v>38.002547858592209</v>
      </c>
      <c r="P6943" s="44">
        <v>6940</v>
      </c>
      <c r="Q6943" s="34">
        <v>290</v>
      </c>
      <c r="R6943" s="34">
        <v>4</v>
      </c>
      <c r="S6943" s="45">
        <v>47.836277866318326</v>
      </c>
      <c r="T6943" s="44">
        <v>6940</v>
      </c>
      <c r="U6943" s="34">
        <v>290</v>
      </c>
      <c r="V6943" s="34">
        <v>4</v>
      </c>
      <c r="W6943" s="45">
        <v>129.67050183736893</v>
      </c>
    </row>
    <row r="6944" spans="12:23" x14ac:dyDescent="0.3">
      <c r="L6944" s="44">
        <v>6941</v>
      </c>
      <c r="M6944" s="34">
        <v>290</v>
      </c>
      <c r="N6944" s="34">
        <v>5</v>
      </c>
      <c r="O6944" s="45">
        <v>1893.019216053875</v>
      </c>
      <c r="P6944" s="44">
        <v>6941</v>
      </c>
      <c r="Q6944" s="34">
        <v>290</v>
      </c>
      <c r="R6944" s="34">
        <v>5</v>
      </c>
      <c r="S6944" s="45">
        <v>2382.8663689179243</v>
      </c>
      <c r="T6944" s="44">
        <v>6941</v>
      </c>
      <c r="U6944" s="34">
        <v>290</v>
      </c>
      <c r="V6944" s="34">
        <v>5</v>
      </c>
      <c r="W6944" s="45">
        <v>6459.2709059108338</v>
      </c>
    </row>
    <row r="6945" spans="12:23" x14ac:dyDescent="0.3">
      <c r="L6945" s="44">
        <v>6942</v>
      </c>
      <c r="M6945" s="34">
        <v>290</v>
      </c>
      <c r="N6945" s="34">
        <v>6</v>
      </c>
      <c r="O6945" s="45">
        <v>960.6221566919063</v>
      </c>
      <c r="P6945" s="44">
        <v>6942</v>
      </c>
      <c r="Q6945" s="34">
        <v>290</v>
      </c>
      <c r="R6945" s="34">
        <v>6</v>
      </c>
      <c r="S6945" s="45">
        <v>1209.1975670432935</v>
      </c>
      <c r="T6945" s="44">
        <v>6942</v>
      </c>
      <c r="U6945" s="34">
        <v>290</v>
      </c>
      <c r="V6945" s="34">
        <v>6</v>
      </c>
      <c r="W6945" s="45">
        <v>3277.7896260492889</v>
      </c>
    </row>
    <row r="6946" spans="12:23" x14ac:dyDescent="0.3">
      <c r="L6946" s="44">
        <v>6943</v>
      </c>
      <c r="M6946" s="34">
        <v>290</v>
      </c>
      <c r="N6946" s="34">
        <v>7</v>
      </c>
      <c r="O6946" s="45">
        <v>1227.0650982467757</v>
      </c>
      <c r="P6946" s="44">
        <v>6943</v>
      </c>
      <c r="Q6946" s="34">
        <v>290</v>
      </c>
      <c r="R6946" s="34">
        <v>7</v>
      </c>
      <c r="S6946" s="45">
        <v>1544.5866213552458</v>
      </c>
      <c r="T6946" s="44">
        <v>6943</v>
      </c>
      <c r="U6946" s="34">
        <v>290</v>
      </c>
      <c r="V6946" s="34">
        <v>7</v>
      </c>
      <c r="W6946" s="45">
        <v>4186.9336674173765</v>
      </c>
    </row>
    <row r="6947" spans="12:23" x14ac:dyDescent="0.3">
      <c r="L6947" s="44">
        <v>6944</v>
      </c>
      <c r="M6947" s="34">
        <v>290</v>
      </c>
      <c r="N6947" s="34">
        <v>8</v>
      </c>
      <c r="O6947" s="45">
        <v>684.77744015953385</v>
      </c>
      <c r="P6947" s="44">
        <v>6944</v>
      </c>
      <c r="Q6947" s="34">
        <v>290</v>
      </c>
      <c r="R6947" s="34">
        <v>8</v>
      </c>
      <c r="S6947" s="45">
        <v>861.97388727585997</v>
      </c>
      <c r="T6947" s="44">
        <v>6944</v>
      </c>
      <c r="U6947" s="34">
        <v>290</v>
      </c>
      <c r="V6947" s="34">
        <v>8</v>
      </c>
      <c r="W6947" s="45">
        <v>2336.5652914326738</v>
      </c>
    </row>
    <row r="6948" spans="12:23" x14ac:dyDescent="0.3">
      <c r="L6948" s="44">
        <v>6945</v>
      </c>
      <c r="M6948" s="34">
        <v>290</v>
      </c>
      <c r="N6948" s="34">
        <v>9</v>
      </c>
      <c r="O6948" s="45">
        <v>494.56697689228236</v>
      </c>
      <c r="P6948" s="44">
        <v>6945</v>
      </c>
      <c r="Q6948" s="34">
        <v>290</v>
      </c>
      <c r="R6948" s="34">
        <v>9</v>
      </c>
      <c r="S6948" s="45">
        <v>622.5436099220708</v>
      </c>
      <c r="T6948" s="44">
        <v>6945</v>
      </c>
      <c r="U6948" s="34">
        <v>290</v>
      </c>
      <c r="V6948" s="34">
        <v>9</v>
      </c>
      <c r="W6948" s="45">
        <v>1687.538117824198</v>
      </c>
    </row>
    <row r="6949" spans="12:23" x14ac:dyDescent="0.3">
      <c r="L6949" s="44">
        <v>6946</v>
      </c>
      <c r="M6949" s="34">
        <v>290</v>
      </c>
      <c r="N6949" s="34">
        <v>10</v>
      </c>
      <c r="O6949" s="45">
        <v>561.17029763196388</v>
      </c>
      <c r="P6949" s="44">
        <v>6946</v>
      </c>
      <c r="Q6949" s="34">
        <v>290</v>
      </c>
      <c r="R6949" s="34">
        <v>10</v>
      </c>
      <c r="S6949" s="45">
        <v>706.38154019922661</v>
      </c>
      <c r="T6949" s="44">
        <v>6946</v>
      </c>
      <c r="U6949" s="34">
        <v>290</v>
      </c>
      <c r="V6949" s="34">
        <v>10</v>
      </c>
      <c r="W6949" s="45">
        <v>1914.7988282504091</v>
      </c>
    </row>
    <row r="6950" spans="12:23" x14ac:dyDescent="0.3">
      <c r="L6950" s="44">
        <v>6947</v>
      </c>
      <c r="M6950" s="34">
        <v>290</v>
      </c>
      <c r="N6950" s="34">
        <v>11</v>
      </c>
      <c r="O6950" s="45">
        <v>713.49684742519753</v>
      </c>
      <c r="P6950" s="44">
        <v>6947</v>
      </c>
      <c r="Q6950" s="34">
        <v>290</v>
      </c>
      <c r="R6950" s="34">
        <v>11</v>
      </c>
      <c r="S6950" s="45">
        <v>898.12487250001595</v>
      </c>
      <c r="T6950" s="44">
        <v>6947</v>
      </c>
      <c r="U6950" s="34">
        <v>290</v>
      </c>
      <c r="V6950" s="34">
        <v>11</v>
      </c>
      <c r="W6950" s="45">
        <v>2434.5602986744948</v>
      </c>
    </row>
    <row r="6951" spans="12:23" x14ac:dyDescent="0.3">
      <c r="L6951" s="44">
        <v>6948</v>
      </c>
      <c r="M6951" s="34">
        <v>290</v>
      </c>
      <c r="N6951" s="34">
        <v>12</v>
      </c>
      <c r="O6951" s="45">
        <v>827.62312538554784</v>
      </c>
      <c r="P6951" s="44">
        <v>6948</v>
      </c>
      <c r="Q6951" s="34">
        <v>290</v>
      </c>
      <c r="R6951" s="34">
        <v>12</v>
      </c>
      <c r="S6951" s="45">
        <v>1041.7830389122887</v>
      </c>
      <c r="T6951" s="44">
        <v>6948</v>
      </c>
      <c r="U6951" s="34">
        <v>290</v>
      </c>
      <c r="V6951" s="34">
        <v>12</v>
      </c>
      <c r="W6951" s="45">
        <v>2823.9766028395779</v>
      </c>
    </row>
    <row r="6952" spans="12:23" x14ac:dyDescent="0.3">
      <c r="L6952" s="44">
        <v>6949</v>
      </c>
      <c r="M6952" s="34">
        <v>290</v>
      </c>
      <c r="N6952" s="34">
        <v>13</v>
      </c>
      <c r="O6952" s="45">
        <v>275.83483033365792</v>
      </c>
      <c r="P6952" s="44">
        <v>6949</v>
      </c>
      <c r="Q6952" s="34">
        <v>290</v>
      </c>
      <c r="R6952" s="34">
        <v>13</v>
      </c>
      <c r="S6952" s="45">
        <v>347.21123536632348</v>
      </c>
      <c r="T6952" s="44">
        <v>6949</v>
      </c>
      <c r="U6952" s="34">
        <v>290</v>
      </c>
      <c r="V6952" s="34">
        <v>13</v>
      </c>
      <c r="W6952" s="45">
        <v>941.19060139553346</v>
      </c>
    </row>
    <row r="6953" spans="12:23" x14ac:dyDescent="0.3">
      <c r="L6953" s="44">
        <v>6950</v>
      </c>
      <c r="M6953" s="34">
        <v>290</v>
      </c>
      <c r="N6953" s="34">
        <v>14</v>
      </c>
      <c r="O6953" s="45">
        <v>561.1702976319641</v>
      </c>
      <c r="P6953" s="44">
        <v>6950</v>
      </c>
      <c r="Q6953" s="34">
        <v>290</v>
      </c>
      <c r="R6953" s="34">
        <v>14</v>
      </c>
      <c r="S6953" s="45">
        <v>706.38154019922672</v>
      </c>
      <c r="T6953" s="44">
        <v>6950</v>
      </c>
      <c r="U6953" s="34">
        <v>290</v>
      </c>
      <c r="V6953" s="34">
        <v>14</v>
      </c>
      <c r="W6953" s="45">
        <v>1914.7988282504095</v>
      </c>
    </row>
    <row r="6954" spans="12:23" x14ac:dyDescent="0.3">
      <c r="L6954" s="44">
        <v>6951</v>
      </c>
      <c r="M6954" s="34">
        <v>290</v>
      </c>
      <c r="N6954" s="34">
        <v>15</v>
      </c>
      <c r="O6954" s="45">
        <v>618.3718433941425</v>
      </c>
      <c r="P6954" s="44">
        <v>6951</v>
      </c>
      <c r="Q6954" s="34">
        <v>290</v>
      </c>
      <c r="R6954" s="34">
        <v>15</v>
      </c>
      <c r="S6954" s="45">
        <v>778.38484502090137</v>
      </c>
      <c r="T6954" s="44">
        <v>6951</v>
      </c>
      <c r="U6954" s="34">
        <v>290</v>
      </c>
      <c r="V6954" s="34">
        <v>15</v>
      </c>
      <c r="W6954" s="45">
        <v>2109.9792454280928</v>
      </c>
    </row>
    <row r="6955" spans="12:23" x14ac:dyDescent="0.3">
      <c r="L6955" s="44">
        <v>6952</v>
      </c>
      <c r="M6955" s="34">
        <v>290</v>
      </c>
      <c r="N6955" s="34">
        <v>16</v>
      </c>
      <c r="O6955" s="45">
        <v>732.49812135449349</v>
      </c>
      <c r="P6955" s="44">
        <v>6952</v>
      </c>
      <c r="Q6955" s="34">
        <v>290</v>
      </c>
      <c r="R6955" s="34">
        <v>16</v>
      </c>
      <c r="S6955" s="45">
        <v>922.04301143317491</v>
      </c>
      <c r="T6955" s="44">
        <v>6952</v>
      </c>
      <c r="U6955" s="34">
        <v>290</v>
      </c>
      <c r="V6955" s="34">
        <v>16</v>
      </c>
      <c r="W6955" s="45">
        <v>2499.3955495931787</v>
      </c>
    </row>
    <row r="6956" spans="12:23" x14ac:dyDescent="0.3">
      <c r="L6956" s="44">
        <v>6953</v>
      </c>
      <c r="M6956" s="34">
        <v>290</v>
      </c>
      <c r="N6956" s="34">
        <v>17</v>
      </c>
      <c r="O6956" s="45">
        <v>1036.8348625820954</v>
      </c>
      <c r="P6956" s="44">
        <v>6953</v>
      </c>
      <c r="Q6956" s="34">
        <v>290</v>
      </c>
      <c r="R6956" s="34">
        <v>17</v>
      </c>
      <c r="S6956" s="45">
        <v>1305.1314551992371</v>
      </c>
      <c r="T6956" s="44">
        <v>6953</v>
      </c>
      <c r="U6956" s="34">
        <v>290</v>
      </c>
      <c r="V6956" s="34">
        <v>17</v>
      </c>
      <c r="W6956" s="45">
        <v>3537.8390273667383</v>
      </c>
    </row>
    <row r="6957" spans="12:23" x14ac:dyDescent="0.3">
      <c r="L6957" s="44">
        <v>6954</v>
      </c>
      <c r="M6957" s="34">
        <v>290</v>
      </c>
      <c r="N6957" s="34">
        <v>18</v>
      </c>
      <c r="O6957" s="45">
        <v>675.36577898331632</v>
      </c>
      <c r="P6957" s="44">
        <v>6954</v>
      </c>
      <c r="Q6957" s="34">
        <v>290</v>
      </c>
      <c r="R6957" s="34">
        <v>18</v>
      </c>
      <c r="S6957" s="45">
        <v>850.12681741926906</v>
      </c>
      <c r="T6957" s="44">
        <v>6954</v>
      </c>
      <c r="U6957" s="34">
        <v>290</v>
      </c>
      <c r="V6957" s="34">
        <v>18</v>
      </c>
      <c r="W6957" s="45">
        <v>2304.4512649630651</v>
      </c>
    </row>
    <row r="6958" spans="12:23" x14ac:dyDescent="0.3">
      <c r="L6958" s="44">
        <v>6955</v>
      </c>
      <c r="M6958" s="34">
        <v>290</v>
      </c>
      <c r="N6958" s="34">
        <v>19</v>
      </c>
      <c r="O6958" s="45">
        <v>485.06633992763437</v>
      </c>
      <c r="P6958" s="44">
        <v>6955</v>
      </c>
      <c r="Q6958" s="34">
        <v>290</v>
      </c>
      <c r="R6958" s="34">
        <v>19</v>
      </c>
      <c r="S6958" s="45">
        <v>610.58454045549126</v>
      </c>
      <c r="T6958" s="44">
        <v>6955</v>
      </c>
      <c r="U6958" s="34">
        <v>290</v>
      </c>
      <c r="V6958" s="34">
        <v>19</v>
      </c>
      <c r="W6958" s="45">
        <v>1655.1204923648561</v>
      </c>
    </row>
    <row r="6959" spans="12:23" x14ac:dyDescent="0.3">
      <c r="L6959" s="44">
        <v>6956</v>
      </c>
      <c r="M6959" s="34">
        <v>290</v>
      </c>
      <c r="N6959" s="34">
        <v>20</v>
      </c>
      <c r="O6959" s="45">
        <v>580.17157156126018</v>
      </c>
      <c r="P6959" s="44">
        <v>6956</v>
      </c>
      <c r="Q6959" s="34">
        <v>290</v>
      </c>
      <c r="R6959" s="34">
        <v>20</v>
      </c>
      <c r="S6959" s="45">
        <v>730.2996791323859</v>
      </c>
      <c r="T6959" s="44">
        <v>6956</v>
      </c>
      <c r="U6959" s="34">
        <v>290</v>
      </c>
      <c r="V6959" s="34">
        <v>20</v>
      </c>
      <c r="W6959" s="45">
        <v>1979.6340791690941</v>
      </c>
    </row>
    <row r="6960" spans="12:23" x14ac:dyDescent="0.3">
      <c r="L6960" s="44">
        <v>6957</v>
      </c>
      <c r="M6960" s="34">
        <v>290</v>
      </c>
      <c r="N6960" s="34">
        <v>21</v>
      </c>
      <c r="O6960" s="45">
        <v>694.39671150875597</v>
      </c>
      <c r="P6960" s="44">
        <v>6957</v>
      </c>
      <c r="Q6960" s="34">
        <v>290</v>
      </c>
      <c r="R6960" s="34">
        <v>21</v>
      </c>
      <c r="S6960" s="45">
        <v>874.08228955575771</v>
      </c>
      <c r="T6960" s="44">
        <v>6957</v>
      </c>
      <c r="U6960" s="34">
        <v>290</v>
      </c>
      <c r="V6960" s="34">
        <v>21</v>
      </c>
      <c r="W6960" s="45">
        <v>2369.3877155449941</v>
      </c>
    </row>
    <row r="6961" spans="12:23" x14ac:dyDescent="0.3">
      <c r="L6961" s="44">
        <v>6958</v>
      </c>
      <c r="M6961" s="34">
        <v>290</v>
      </c>
      <c r="N6961" s="34">
        <v>22</v>
      </c>
      <c r="O6961" s="45">
        <v>437.56315510439413</v>
      </c>
      <c r="P6961" s="44">
        <v>6958</v>
      </c>
      <c r="Q6961" s="34">
        <v>290</v>
      </c>
      <c r="R6961" s="34">
        <v>22</v>
      </c>
      <c r="S6961" s="45">
        <v>550.78919312259347</v>
      </c>
      <c r="T6961" s="44">
        <v>6958</v>
      </c>
      <c r="U6961" s="34">
        <v>290</v>
      </c>
      <c r="V6961" s="34">
        <v>22</v>
      </c>
      <c r="W6961" s="45">
        <v>1493.0323650681451</v>
      </c>
    </row>
    <row r="6962" spans="12:23" x14ac:dyDescent="0.3">
      <c r="L6962" s="44">
        <v>6959</v>
      </c>
      <c r="M6962" s="34">
        <v>290</v>
      </c>
      <c r="N6962" s="34">
        <v>23</v>
      </c>
      <c r="O6962" s="45">
        <v>304.36639982374561</v>
      </c>
      <c r="P6962" s="44">
        <v>6959</v>
      </c>
      <c r="Q6962" s="34">
        <v>290</v>
      </c>
      <c r="R6962" s="34">
        <v>23</v>
      </c>
      <c r="S6962" s="45">
        <v>383.12577696939184</v>
      </c>
      <c r="T6962" s="44">
        <v>6959</v>
      </c>
      <c r="U6962" s="34">
        <v>290</v>
      </c>
      <c r="V6962" s="34">
        <v>23</v>
      </c>
      <c r="W6962" s="45">
        <v>1038.5446774368047</v>
      </c>
    </row>
    <row r="6963" spans="12:23" x14ac:dyDescent="0.3">
      <c r="L6963" s="44">
        <v>6960</v>
      </c>
      <c r="M6963" s="34">
        <v>290</v>
      </c>
      <c r="N6963" s="34">
        <v>24</v>
      </c>
      <c r="O6963" s="45">
        <v>818.07305742732717</v>
      </c>
      <c r="P6963" s="44">
        <v>6960</v>
      </c>
      <c r="Q6963" s="34">
        <v>290</v>
      </c>
      <c r="R6963" s="34">
        <v>24</v>
      </c>
      <c r="S6963" s="45">
        <v>1029.7617474401598</v>
      </c>
      <c r="T6963" s="44">
        <v>6960</v>
      </c>
      <c r="U6963" s="34">
        <v>290</v>
      </c>
      <c r="V6963" s="34">
        <v>24</v>
      </c>
      <c r="W6963" s="45">
        <v>2791.390311274828</v>
      </c>
    </row>
    <row r="6964" spans="12:23" x14ac:dyDescent="0.3">
      <c r="L6964" s="44">
        <v>6961</v>
      </c>
      <c r="M6964" s="34">
        <v>291</v>
      </c>
      <c r="N6964" s="34">
        <v>1</v>
      </c>
      <c r="O6964" s="45">
        <v>770.47101061694195</v>
      </c>
      <c r="P6964" s="44">
        <v>6961</v>
      </c>
      <c r="Q6964" s="34">
        <v>291</v>
      </c>
      <c r="R6964" s="34">
        <v>1</v>
      </c>
      <c r="S6964" s="45">
        <v>969.84195609616347</v>
      </c>
      <c r="T6964" s="44">
        <v>6961</v>
      </c>
      <c r="U6964" s="34">
        <v>291</v>
      </c>
      <c r="V6964" s="34">
        <v>1</v>
      </c>
      <c r="W6964" s="45">
        <v>2628.9648517673022</v>
      </c>
    </row>
    <row r="6965" spans="12:23" x14ac:dyDescent="0.3">
      <c r="L6965" s="44">
        <v>6962</v>
      </c>
      <c r="M6965" s="34">
        <v>291</v>
      </c>
      <c r="N6965" s="34">
        <v>2</v>
      </c>
      <c r="O6965" s="45">
        <v>428.0921767358895</v>
      </c>
      <c r="P6965" s="44">
        <v>6962</v>
      </c>
      <c r="Q6965" s="34">
        <v>291</v>
      </c>
      <c r="R6965" s="34">
        <v>2</v>
      </c>
      <c r="S6965" s="45">
        <v>538.86745685934329</v>
      </c>
      <c r="T6965" s="44">
        <v>6962</v>
      </c>
      <c r="U6965" s="34">
        <v>291</v>
      </c>
      <c r="V6965" s="34">
        <v>2</v>
      </c>
      <c r="W6965" s="45">
        <v>1460.7159392720469</v>
      </c>
    </row>
    <row r="6966" spans="12:23" x14ac:dyDescent="0.3">
      <c r="L6966" s="44">
        <v>6963</v>
      </c>
      <c r="M6966" s="34">
        <v>291</v>
      </c>
      <c r="N6966" s="34">
        <v>3</v>
      </c>
      <c r="O6966" s="45">
        <v>1436.3361526356102</v>
      </c>
      <c r="P6966" s="44">
        <v>6963</v>
      </c>
      <c r="Q6966" s="34">
        <v>291</v>
      </c>
      <c r="R6966" s="34">
        <v>3</v>
      </c>
      <c r="S6966" s="45">
        <v>1808.0097040488529</v>
      </c>
      <c r="T6966" s="44">
        <v>6963</v>
      </c>
      <c r="U6966" s="34">
        <v>291</v>
      </c>
      <c r="V6966" s="34">
        <v>3</v>
      </c>
      <c r="W6966" s="45">
        <v>4900.9984912710252</v>
      </c>
    </row>
    <row r="6967" spans="12:23" x14ac:dyDescent="0.3">
      <c r="L6967" s="44">
        <v>6964</v>
      </c>
      <c r="M6967" s="34">
        <v>291</v>
      </c>
      <c r="N6967" s="34">
        <v>4</v>
      </c>
      <c r="O6967" s="45">
        <v>951.19072311825971</v>
      </c>
      <c r="P6967" s="44">
        <v>6964</v>
      </c>
      <c r="Q6967" s="34">
        <v>291</v>
      </c>
      <c r="R6967" s="34">
        <v>4</v>
      </c>
      <c r="S6967" s="45">
        <v>1197.3256083844826</v>
      </c>
      <c r="T6967" s="44">
        <v>6964</v>
      </c>
      <c r="U6967" s="34">
        <v>291</v>
      </c>
      <c r="V6967" s="34">
        <v>4</v>
      </c>
      <c r="W6967" s="45">
        <v>3245.6081331375167</v>
      </c>
    </row>
    <row r="6968" spans="12:23" x14ac:dyDescent="0.3">
      <c r="L6968" s="44">
        <v>6965</v>
      </c>
      <c r="M6968" s="34">
        <v>291</v>
      </c>
      <c r="N6968" s="34">
        <v>5</v>
      </c>
      <c r="O6968" s="45">
        <v>1274.667145057161</v>
      </c>
      <c r="P6968" s="44">
        <v>6965</v>
      </c>
      <c r="Q6968" s="34">
        <v>291</v>
      </c>
      <c r="R6968" s="34">
        <v>5</v>
      </c>
      <c r="S6968" s="45">
        <v>1604.506412699242</v>
      </c>
      <c r="T6968" s="44">
        <v>6965</v>
      </c>
      <c r="U6968" s="34">
        <v>291</v>
      </c>
      <c r="V6968" s="34">
        <v>5</v>
      </c>
      <c r="W6968" s="45">
        <v>4349.3591269249027</v>
      </c>
    </row>
    <row r="6969" spans="12:23" x14ac:dyDescent="0.3">
      <c r="L6969" s="44">
        <v>6966</v>
      </c>
      <c r="M6969" s="34">
        <v>291</v>
      </c>
      <c r="N6969" s="34">
        <v>6</v>
      </c>
      <c r="O6969" s="45">
        <v>1617.0163203420698</v>
      </c>
      <c r="P6969" s="44">
        <v>6966</v>
      </c>
      <c r="Q6969" s="34">
        <v>291</v>
      </c>
      <c r="R6969" s="34">
        <v>6</v>
      </c>
      <c r="S6969" s="45">
        <v>2035.4435787327325</v>
      </c>
      <c r="T6969" s="44">
        <v>6966</v>
      </c>
      <c r="U6969" s="34">
        <v>291</v>
      </c>
      <c r="V6969" s="34">
        <v>6</v>
      </c>
      <c r="W6969" s="45">
        <v>5517.506839756913</v>
      </c>
    </row>
    <row r="6970" spans="12:23" x14ac:dyDescent="0.3">
      <c r="L6970" s="44">
        <v>6967</v>
      </c>
      <c r="M6970" s="34">
        <v>291</v>
      </c>
      <c r="N6970" s="34">
        <v>7</v>
      </c>
      <c r="O6970" s="45">
        <v>960.74079107648026</v>
      </c>
      <c r="P6970" s="44">
        <v>6967</v>
      </c>
      <c r="Q6970" s="34">
        <v>291</v>
      </c>
      <c r="R6970" s="34">
        <v>7</v>
      </c>
      <c r="S6970" s="45">
        <v>1209.3468998566113</v>
      </c>
      <c r="T6970" s="44">
        <v>6967</v>
      </c>
      <c r="U6970" s="34">
        <v>291</v>
      </c>
      <c r="V6970" s="34">
        <v>7</v>
      </c>
      <c r="W6970" s="45">
        <v>3278.1944247022661</v>
      </c>
    </row>
    <row r="6971" spans="12:23" x14ac:dyDescent="0.3">
      <c r="L6971" s="44">
        <v>6968</v>
      </c>
      <c r="M6971" s="34">
        <v>291</v>
      </c>
      <c r="N6971" s="34">
        <v>8</v>
      </c>
      <c r="O6971" s="45">
        <v>1255.5966677368633</v>
      </c>
      <c r="P6971" s="44">
        <v>6968</v>
      </c>
      <c r="Q6971" s="34">
        <v>291</v>
      </c>
      <c r="R6971" s="34">
        <v>8</v>
      </c>
      <c r="S6971" s="45">
        <v>1580.5011629583137</v>
      </c>
      <c r="T6971" s="44">
        <v>6968</v>
      </c>
      <c r="U6971" s="34">
        <v>291</v>
      </c>
      <c r="V6971" s="34">
        <v>8</v>
      </c>
      <c r="W6971" s="45">
        <v>4284.2877434586471</v>
      </c>
    </row>
    <row r="6972" spans="12:23" x14ac:dyDescent="0.3">
      <c r="L6972" s="44">
        <v>6969</v>
      </c>
      <c r="M6972" s="34">
        <v>291</v>
      </c>
      <c r="N6972" s="34">
        <v>9</v>
      </c>
      <c r="O6972" s="45">
        <v>2130.5845711636489</v>
      </c>
      <c r="P6972" s="44">
        <v>6969</v>
      </c>
      <c r="Q6972" s="34">
        <v>291</v>
      </c>
      <c r="R6972" s="34">
        <v>9</v>
      </c>
      <c r="S6972" s="45">
        <v>2681.9053275879633</v>
      </c>
      <c r="T6972" s="44">
        <v>6969</v>
      </c>
      <c r="U6972" s="34">
        <v>291</v>
      </c>
      <c r="V6972" s="34">
        <v>9</v>
      </c>
      <c r="W6972" s="45">
        <v>7269.8802084997978</v>
      </c>
    </row>
    <row r="6973" spans="12:23" x14ac:dyDescent="0.3">
      <c r="L6973" s="44">
        <v>6970</v>
      </c>
      <c r="M6973" s="34">
        <v>291</v>
      </c>
      <c r="N6973" s="34">
        <v>10</v>
      </c>
      <c r="O6973" s="45">
        <v>1569.4241597303992</v>
      </c>
      <c r="P6973" s="44">
        <v>6970</v>
      </c>
      <c r="Q6973" s="34">
        <v>291</v>
      </c>
      <c r="R6973" s="34">
        <v>10</v>
      </c>
      <c r="S6973" s="45">
        <v>1975.5362317898462</v>
      </c>
      <c r="T6973" s="44">
        <v>6970</v>
      </c>
      <c r="U6973" s="34">
        <v>291</v>
      </c>
      <c r="V6973" s="34">
        <v>10</v>
      </c>
      <c r="W6973" s="45">
        <v>5355.1151134704687</v>
      </c>
    </row>
    <row r="6974" spans="12:23" x14ac:dyDescent="0.3">
      <c r="L6974" s="44">
        <v>6971</v>
      </c>
      <c r="M6974" s="34">
        <v>291</v>
      </c>
      <c r="N6974" s="34">
        <v>11</v>
      </c>
      <c r="O6974" s="45">
        <v>922.69869842303012</v>
      </c>
      <c r="P6974" s="44">
        <v>6971</v>
      </c>
      <c r="Q6974" s="34">
        <v>291</v>
      </c>
      <c r="R6974" s="34">
        <v>11</v>
      </c>
      <c r="S6974" s="45">
        <v>1161.4608443858538</v>
      </c>
      <c r="T6974" s="44">
        <v>6971</v>
      </c>
      <c r="U6974" s="34">
        <v>291</v>
      </c>
      <c r="V6974" s="34">
        <v>11</v>
      </c>
      <c r="W6974" s="45">
        <v>3148.3889899805718</v>
      </c>
    </row>
    <row r="6975" spans="12:23" x14ac:dyDescent="0.3">
      <c r="L6975" s="44">
        <v>6972</v>
      </c>
      <c r="M6975" s="34">
        <v>291</v>
      </c>
      <c r="N6975" s="34">
        <v>12</v>
      </c>
      <c r="O6975" s="45">
        <v>580.17157156126018</v>
      </c>
      <c r="P6975" s="44">
        <v>6972</v>
      </c>
      <c r="Q6975" s="34">
        <v>291</v>
      </c>
      <c r="R6975" s="34">
        <v>12</v>
      </c>
      <c r="S6975" s="45">
        <v>730.2996791323859</v>
      </c>
      <c r="T6975" s="44">
        <v>6972</v>
      </c>
      <c r="U6975" s="34">
        <v>291</v>
      </c>
      <c r="V6975" s="34">
        <v>12</v>
      </c>
      <c r="W6975" s="45">
        <v>1979.6340791690941</v>
      </c>
    </row>
    <row r="6976" spans="12:23" x14ac:dyDescent="0.3">
      <c r="L6976" s="44">
        <v>6973</v>
      </c>
      <c r="M6976" s="34">
        <v>291</v>
      </c>
      <c r="N6976" s="34">
        <v>13</v>
      </c>
      <c r="O6976" s="45">
        <v>456.5644290336902</v>
      </c>
      <c r="P6976" s="44">
        <v>6973</v>
      </c>
      <c r="Q6976" s="34">
        <v>291</v>
      </c>
      <c r="R6976" s="34">
        <v>13</v>
      </c>
      <c r="S6976" s="45">
        <v>574.70733205575254</v>
      </c>
      <c r="T6976" s="44">
        <v>6973</v>
      </c>
      <c r="U6976" s="34">
        <v>291</v>
      </c>
      <c r="V6976" s="34">
        <v>13</v>
      </c>
      <c r="W6976" s="45">
        <v>1557.8676159868292</v>
      </c>
    </row>
    <row r="6977" spans="12:23" x14ac:dyDescent="0.3">
      <c r="L6977" s="44">
        <v>6974</v>
      </c>
      <c r="M6977" s="34">
        <v>291</v>
      </c>
      <c r="N6977" s="34">
        <v>14</v>
      </c>
      <c r="O6977" s="45">
        <v>627.78350457035981</v>
      </c>
      <c r="P6977" s="44">
        <v>6974</v>
      </c>
      <c r="Q6977" s="34">
        <v>291</v>
      </c>
      <c r="R6977" s="34">
        <v>14</v>
      </c>
      <c r="S6977" s="45">
        <v>790.23191487749204</v>
      </c>
      <c r="T6977" s="44">
        <v>6974</v>
      </c>
      <c r="U6977" s="34">
        <v>291</v>
      </c>
      <c r="V6977" s="34">
        <v>14</v>
      </c>
      <c r="W6977" s="45">
        <v>2142.093271897701</v>
      </c>
    </row>
    <row r="6978" spans="12:23" x14ac:dyDescent="0.3">
      <c r="L6978" s="44">
        <v>6975</v>
      </c>
      <c r="M6978" s="34">
        <v>291</v>
      </c>
      <c r="N6978" s="34">
        <v>15</v>
      </c>
      <c r="O6978" s="45">
        <v>437.63235849539575</v>
      </c>
      <c r="P6978" s="44">
        <v>6975</v>
      </c>
      <c r="Q6978" s="34">
        <v>291</v>
      </c>
      <c r="R6978" s="34">
        <v>15</v>
      </c>
      <c r="S6978" s="45">
        <v>550.8763039303625</v>
      </c>
      <c r="T6978" s="44">
        <v>6975</v>
      </c>
      <c r="U6978" s="34">
        <v>291</v>
      </c>
      <c r="V6978" s="34">
        <v>15</v>
      </c>
      <c r="W6978" s="45">
        <v>1493.2684976157157</v>
      </c>
    </row>
    <row r="6979" spans="12:23" x14ac:dyDescent="0.3">
      <c r="L6979" s="44">
        <v>6976</v>
      </c>
      <c r="M6979" s="34">
        <v>291</v>
      </c>
      <c r="N6979" s="34">
        <v>16</v>
      </c>
      <c r="O6979" s="45">
        <v>228.30198691427415</v>
      </c>
      <c r="P6979" s="44">
        <v>6976</v>
      </c>
      <c r="Q6979" s="34">
        <v>291</v>
      </c>
      <c r="R6979" s="34">
        <v>16</v>
      </c>
      <c r="S6979" s="45">
        <v>287.37855483009605</v>
      </c>
      <c r="T6979" s="44">
        <v>6976</v>
      </c>
      <c r="U6979" s="34">
        <v>291</v>
      </c>
      <c r="V6979" s="34">
        <v>16</v>
      </c>
      <c r="W6979" s="45">
        <v>779.00127443557778</v>
      </c>
    </row>
    <row r="6980" spans="12:23" x14ac:dyDescent="0.3">
      <c r="L6980" s="44">
        <v>6977</v>
      </c>
      <c r="M6980" s="34">
        <v>291</v>
      </c>
      <c r="N6980" s="34">
        <v>17</v>
      </c>
      <c r="O6980" s="45">
        <v>1341.3001243929864</v>
      </c>
      <c r="P6980" s="44">
        <v>6977</v>
      </c>
      <c r="Q6980" s="34">
        <v>291</v>
      </c>
      <c r="R6980" s="34">
        <v>17</v>
      </c>
      <c r="S6980" s="45">
        <v>1688.3816761797277</v>
      </c>
      <c r="T6980" s="44">
        <v>6977</v>
      </c>
      <c r="U6980" s="34">
        <v>291</v>
      </c>
      <c r="V6980" s="34">
        <v>17</v>
      </c>
      <c r="W6980" s="45">
        <v>4576.7210370143584</v>
      </c>
    </row>
    <row r="6981" spans="12:23" x14ac:dyDescent="0.3">
      <c r="L6981" s="44">
        <v>6978</v>
      </c>
      <c r="M6981" s="34">
        <v>291</v>
      </c>
      <c r="N6981" s="34">
        <v>18</v>
      </c>
      <c r="O6981" s="45">
        <v>1169.9327558755988</v>
      </c>
      <c r="P6981" s="44">
        <v>6978</v>
      </c>
      <c r="Q6981" s="34">
        <v>291</v>
      </c>
      <c r="R6981" s="34">
        <v>18</v>
      </c>
      <c r="S6981" s="45">
        <v>1472.67042734134</v>
      </c>
      <c r="T6981" s="44">
        <v>6978</v>
      </c>
      <c r="U6981" s="34">
        <v>291</v>
      </c>
      <c r="V6981" s="34">
        <v>18</v>
      </c>
      <c r="W6981" s="45">
        <v>3991.9893827872634</v>
      </c>
    </row>
    <row r="6982" spans="12:23" x14ac:dyDescent="0.3">
      <c r="L6982" s="44">
        <v>6979</v>
      </c>
      <c r="M6982" s="34">
        <v>291</v>
      </c>
      <c r="N6982" s="34">
        <v>19</v>
      </c>
      <c r="O6982" s="45">
        <v>751.40053329664431</v>
      </c>
      <c r="P6982" s="44">
        <v>6979</v>
      </c>
      <c r="Q6982" s="34">
        <v>291</v>
      </c>
      <c r="R6982" s="34">
        <v>19</v>
      </c>
      <c r="S6982" s="45">
        <v>945.83670635523526</v>
      </c>
      <c r="T6982" s="44">
        <v>6979</v>
      </c>
      <c r="U6982" s="34">
        <v>291</v>
      </c>
      <c r="V6982" s="34">
        <v>19</v>
      </c>
      <c r="W6982" s="45">
        <v>2563.8934683010475</v>
      </c>
    </row>
    <row r="6983" spans="12:23" x14ac:dyDescent="0.3">
      <c r="L6983" s="44">
        <v>6980</v>
      </c>
      <c r="M6983" s="34">
        <v>291</v>
      </c>
      <c r="N6983" s="34">
        <v>20</v>
      </c>
      <c r="O6983" s="45">
        <v>713.39798543805216</v>
      </c>
      <c r="P6983" s="44">
        <v>6980</v>
      </c>
      <c r="Q6983" s="34">
        <v>291</v>
      </c>
      <c r="R6983" s="34">
        <v>20</v>
      </c>
      <c r="S6983" s="45">
        <v>898.00042848891712</v>
      </c>
      <c r="T6983" s="44">
        <v>6980</v>
      </c>
      <c r="U6983" s="34">
        <v>291</v>
      </c>
      <c r="V6983" s="34">
        <v>20</v>
      </c>
      <c r="W6983" s="45">
        <v>2434.2229664636789</v>
      </c>
    </row>
    <row r="6984" spans="12:23" x14ac:dyDescent="0.3">
      <c r="L6984" s="44">
        <v>6981</v>
      </c>
      <c r="M6984" s="34">
        <v>291</v>
      </c>
      <c r="N6984" s="34">
        <v>21</v>
      </c>
      <c r="O6984" s="45">
        <v>656.38427745144929</v>
      </c>
      <c r="P6984" s="44">
        <v>6981</v>
      </c>
      <c r="Q6984" s="34">
        <v>291</v>
      </c>
      <c r="R6984" s="34">
        <v>21</v>
      </c>
      <c r="S6984" s="45">
        <v>826.2335672883296</v>
      </c>
      <c r="T6984" s="44">
        <v>6981</v>
      </c>
      <c r="U6984" s="34">
        <v>291</v>
      </c>
      <c r="V6984" s="34">
        <v>21</v>
      </c>
      <c r="W6984" s="45">
        <v>2239.6834804865434</v>
      </c>
    </row>
    <row r="6985" spans="12:23" x14ac:dyDescent="0.3">
      <c r="L6985" s="44">
        <v>6982</v>
      </c>
      <c r="M6985" s="34">
        <v>291</v>
      </c>
      <c r="N6985" s="34">
        <v>22</v>
      </c>
      <c r="O6985" s="45">
        <v>523.17763597208625</v>
      </c>
      <c r="P6985" s="44">
        <v>6982</v>
      </c>
      <c r="Q6985" s="34">
        <v>291</v>
      </c>
      <c r="R6985" s="34">
        <v>22</v>
      </c>
      <c r="S6985" s="45">
        <v>658.55770673401821</v>
      </c>
      <c r="T6985" s="44">
        <v>6982</v>
      </c>
      <c r="U6985" s="34">
        <v>291</v>
      </c>
      <c r="V6985" s="34">
        <v>22</v>
      </c>
      <c r="W6985" s="45">
        <v>1785.1620596341218</v>
      </c>
    </row>
    <row r="6986" spans="12:23" x14ac:dyDescent="0.3">
      <c r="L6986" s="44">
        <v>6983</v>
      </c>
      <c r="M6986" s="34">
        <v>291</v>
      </c>
      <c r="N6986" s="34">
        <v>23</v>
      </c>
      <c r="O6986" s="45">
        <v>408.99204081944856</v>
      </c>
      <c r="P6986" s="44">
        <v>6983</v>
      </c>
      <c r="Q6986" s="34">
        <v>291</v>
      </c>
      <c r="R6986" s="34">
        <v>23</v>
      </c>
      <c r="S6986" s="45">
        <v>514.82487391508585</v>
      </c>
      <c r="T6986" s="44">
        <v>6983</v>
      </c>
      <c r="U6986" s="34">
        <v>291</v>
      </c>
      <c r="V6986" s="34">
        <v>23</v>
      </c>
      <c r="W6986" s="45">
        <v>1395.5433561425482</v>
      </c>
    </row>
    <row r="6987" spans="12:23" x14ac:dyDescent="0.3">
      <c r="L6987" s="44">
        <v>6984</v>
      </c>
      <c r="M6987" s="34">
        <v>291</v>
      </c>
      <c r="N6987" s="34">
        <v>24</v>
      </c>
      <c r="O6987" s="45">
        <v>589.72163951948073</v>
      </c>
      <c r="P6987" s="44">
        <v>6984</v>
      </c>
      <c r="Q6987" s="34">
        <v>291</v>
      </c>
      <c r="R6987" s="34">
        <v>24</v>
      </c>
      <c r="S6987" s="45">
        <v>742.32097060451474</v>
      </c>
      <c r="T6987" s="44">
        <v>6984</v>
      </c>
      <c r="U6987" s="34">
        <v>291</v>
      </c>
      <c r="V6987" s="34">
        <v>24</v>
      </c>
      <c r="W6987" s="45">
        <v>2012.2203707338438</v>
      </c>
    </row>
    <row r="6988" spans="12:23" x14ac:dyDescent="0.3">
      <c r="L6988" s="44">
        <v>6985</v>
      </c>
      <c r="M6988" s="34">
        <v>292</v>
      </c>
      <c r="N6988" s="34">
        <v>1</v>
      </c>
      <c r="O6988" s="45">
        <v>380.48024372678975</v>
      </c>
      <c r="P6988" s="44">
        <v>6985</v>
      </c>
      <c r="Q6988" s="34">
        <v>292</v>
      </c>
      <c r="R6988" s="34">
        <v>1</v>
      </c>
      <c r="S6988" s="45">
        <v>478.93522111423704</v>
      </c>
      <c r="T6988" s="44">
        <v>6985</v>
      </c>
      <c r="U6988" s="34">
        <v>292</v>
      </c>
      <c r="V6988" s="34">
        <v>1</v>
      </c>
      <c r="W6988" s="45">
        <v>1298.2567465434395</v>
      </c>
    </row>
    <row r="6989" spans="12:23" x14ac:dyDescent="0.3">
      <c r="L6989" s="44">
        <v>6986</v>
      </c>
      <c r="M6989" s="34">
        <v>292</v>
      </c>
      <c r="N6989" s="34">
        <v>2</v>
      </c>
      <c r="O6989" s="45">
        <v>599.27170747770128</v>
      </c>
      <c r="P6989" s="44">
        <v>6986</v>
      </c>
      <c r="Q6989" s="34">
        <v>292</v>
      </c>
      <c r="R6989" s="34">
        <v>2</v>
      </c>
      <c r="S6989" s="45">
        <v>754.34226207664358</v>
      </c>
      <c r="T6989" s="44">
        <v>6986</v>
      </c>
      <c r="U6989" s="34">
        <v>292</v>
      </c>
      <c r="V6989" s="34">
        <v>2</v>
      </c>
      <c r="W6989" s="45">
        <v>2044.8066622985932</v>
      </c>
    </row>
    <row r="6990" spans="12:23" x14ac:dyDescent="0.3">
      <c r="L6990" s="44">
        <v>6987</v>
      </c>
      <c r="M6990" s="34">
        <v>292</v>
      </c>
      <c r="N6990" s="34">
        <v>3</v>
      </c>
      <c r="O6990" s="45">
        <v>1597.9359568230582</v>
      </c>
      <c r="P6990" s="44">
        <v>6987</v>
      </c>
      <c r="Q6990" s="34">
        <v>292</v>
      </c>
      <c r="R6990" s="34">
        <v>3</v>
      </c>
      <c r="S6990" s="45">
        <v>2011.425884590695</v>
      </c>
      <c r="T6990" s="44">
        <v>6987</v>
      </c>
      <c r="U6990" s="34">
        <v>292</v>
      </c>
      <c r="V6990" s="34">
        <v>3</v>
      </c>
      <c r="W6990" s="45">
        <v>5452.4017230695781</v>
      </c>
    </row>
    <row r="6991" spans="12:23" x14ac:dyDescent="0.3">
      <c r="L6991" s="44">
        <v>6988</v>
      </c>
      <c r="M6991" s="34">
        <v>292</v>
      </c>
      <c r="N6991" s="34">
        <v>4</v>
      </c>
      <c r="O6991" s="45">
        <v>675.34600658588704</v>
      </c>
      <c r="P6991" s="44">
        <v>6988</v>
      </c>
      <c r="Q6991" s="34">
        <v>292</v>
      </c>
      <c r="R6991" s="34">
        <v>4</v>
      </c>
      <c r="S6991" s="45">
        <v>850.101928617049</v>
      </c>
      <c r="T6991" s="44">
        <v>6988</v>
      </c>
      <c r="U6991" s="34">
        <v>292</v>
      </c>
      <c r="V6991" s="34">
        <v>4</v>
      </c>
      <c r="W6991" s="45">
        <v>2304.3837985209011</v>
      </c>
    </row>
    <row r="6992" spans="12:23" x14ac:dyDescent="0.3">
      <c r="L6992" s="44">
        <v>6989</v>
      </c>
      <c r="M6992" s="34">
        <v>292</v>
      </c>
      <c r="N6992" s="34">
        <v>5</v>
      </c>
      <c r="O6992" s="45">
        <v>1055.8954537036789</v>
      </c>
      <c r="P6992" s="44">
        <v>6989</v>
      </c>
      <c r="Q6992" s="34">
        <v>292</v>
      </c>
      <c r="R6992" s="34">
        <v>5</v>
      </c>
      <c r="S6992" s="45">
        <v>1329.1242605390555</v>
      </c>
      <c r="T6992" s="44">
        <v>6989</v>
      </c>
      <c r="U6992" s="34">
        <v>292</v>
      </c>
      <c r="V6992" s="34">
        <v>5</v>
      </c>
      <c r="W6992" s="45">
        <v>3602.8766776119123</v>
      </c>
    </row>
    <row r="6993" spans="12:23" x14ac:dyDescent="0.3">
      <c r="L6993" s="44">
        <v>6990</v>
      </c>
      <c r="M6993" s="34">
        <v>292</v>
      </c>
      <c r="N6993" s="34">
        <v>6</v>
      </c>
      <c r="O6993" s="45">
        <v>2092.552364708913</v>
      </c>
      <c r="P6993" s="44">
        <v>6990</v>
      </c>
      <c r="Q6993" s="34">
        <v>292</v>
      </c>
      <c r="R6993" s="34">
        <v>6</v>
      </c>
      <c r="S6993" s="45">
        <v>2634.0317165183151</v>
      </c>
      <c r="T6993" s="44">
        <v>6990</v>
      </c>
      <c r="U6993" s="34">
        <v>292</v>
      </c>
      <c r="V6993" s="34">
        <v>6</v>
      </c>
      <c r="W6993" s="45">
        <v>7140.1085069991841</v>
      </c>
    </row>
    <row r="6994" spans="12:23" x14ac:dyDescent="0.3">
      <c r="L6994" s="44">
        <v>6991</v>
      </c>
      <c r="M6994" s="34">
        <v>292</v>
      </c>
      <c r="N6994" s="34">
        <v>7</v>
      </c>
      <c r="O6994" s="45">
        <v>1189.0823227856126</v>
      </c>
      <c r="P6994" s="44">
        <v>6991</v>
      </c>
      <c r="Q6994" s="34">
        <v>292</v>
      </c>
      <c r="R6994" s="34">
        <v>7</v>
      </c>
      <c r="S6994" s="45">
        <v>1496.7752322911472</v>
      </c>
      <c r="T6994" s="44">
        <v>6991</v>
      </c>
      <c r="U6994" s="34">
        <v>292</v>
      </c>
      <c r="V6994" s="34">
        <v>7</v>
      </c>
      <c r="W6994" s="45">
        <v>4057.3306320221709</v>
      </c>
    </row>
    <row r="6995" spans="12:23" x14ac:dyDescent="0.3">
      <c r="L6995" s="44">
        <v>6992</v>
      </c>
      <c r="M6995" s="34">
        <v>292</v>
      </c>
      <c r="N6995" s="34">
        <v>8</v>
      </c>
      <c r="O6995" s="45">
        <v>913.10908566995147</v>
      </c>
      <c r="P6995" s="44">
        <v>6992</v>
      </c>
      <c r="Q6995" s="34">
        <v>292</v>
      </c>
      <c r="R6995" s="34">
        <v>8</v>
      </c>
      <c r="S6995" s="45">
        <v>1149.3897753092856</v>
      </c>
      <c r="T6995" s="44">
        <v>6992</v>
      </c>
      <c r="U6995" s="34">
        <v>292</v>
      </c>
      <c r="V6995" s="34">
        <v>8</v>
      </c>
      <c r="W6995" s="45">
        <v>3115.6677655314957</v>
      </c>
    </row>
    <row r="6996" spans="12:23" x14ac:dyDescent="0.3">
      <c r="L6996" s="44">
        <v>6993</v>
      </c>
      <c r="M6996" s="34">
        <v>292</v>
      </c>
      <c r="N6996" s="34">
        <v>9</v>
      </c>
      <c r="O6996" s="45">
        <v>1198.4346667695429</v>
      </c>
      <c r="P6996" s="44">
        <v>6993</v>
      </c>
      <c r="Q6996" s="34">
        <v>292</v>
      </c>
      <c r="R6996" s="34">
        <v>9</v>
      </c>
      <c r="S6996" s="45">
        <v>1508.5476357410787</v>
      </c>
      <c r="T6996" s="44">
        <v>6993</v>
      </c>
      <c r="U6996" s="34">
        <v>292</v>
      </c>
      <c r="V6996" s="34">
        <v>9</v>
      </c>
      <c r="W6996" s="45">
        <v>4089.2422591652899</v>
      </c>
    </row>
    <row r="6997" spans="12:23" x14ac:dyDescent="0.3">
      <c r="L6997" s="44">
        <v>6994</v>
      </c>
      <c r="M6997" s="34">
        <v>292</v>
      </c>
      <c r="N6997" s="34">
        <v>10</v>
      </c>
      <c r="O6997" s="45">
        <v>1845.3875106473458</v>
      </c>
      <c r="P6997" s="44">
        <v>6994</v>
      </c>
      <c r="Q6997" s="34">
        <v>292</v>
      </c>
      <c r="R6997" s="34">
        <v>10</v>
      </c>
      <c r="S6997" s="45">
        <v>2322.9092443705977</v>
      </c>
      <c r="T6997" s="44">
        <v>6994</v>
      </c>
      <c r="U6997" s="34">
        <v>292</v>
      </c>
      <c r="V6997" s="34">
        <v>10</v>
      </c>
      <c r="W6997" s="45">
        <v>6296.7442467400624</v>
      </c>
    </row>
    <row r="6998" spans="12:23" x14ac:dyDescent="0.3">
      <c r="L6998" s="44">
        <v>6995</v>
      </c>
      <c r="M6998" s="34">
        <v>292</v>
      </c>
      <c r="N6998" s="34">
        <v>11</v>
      </c>
      <c r="O6998" s="45">
        <v>941.69997235232609</v>
      </c>
      <c r="P6998" s="44">
        <v>6995</v>
      </c>
      <c r="Q6998" s="34">
        <v>292</v>
      </c>
      <c r="R6998" s="34">
        <v>11</v>
      </c>
      <c r="S6998" s="45">
        <v>1185.3789833190128</v>
      </c>
      <c r="T6998" s="44">
        <v>6995</v>
      </c>
      <c r="U6998" s="34">
        <v>292</v>
      </c>
      <c r="V6998" s="34">
        <v>11</v>
      </c>
      <c r="W6998" s="45">
        <v>3213.2242408992556</v>
      </c>
    </row>
    <row r="6999" spans="12:23" x14ac:dyDescent="0.3">
      <c r="L6999" s="44">
        <v>6996</v>
      </c>
      <c r="M6999" s="34">
        <v>292</v>
      </c>
      <c r="N6999" s="34">
        <v>12</v>
      </c>
      <c r="O6999" s="45">
        <v>760.87151166514889</v>
      </c>
      <c r="P6999" s="44">
        <v>6996</v>
      </c>
      <c r="Q6999" s="34">
        <v>292</v>
      </c>
      <c r="R6999" s="34">
        <v>12</v>
      </c>
      <c r="S6999" s="45">
        <v>957.75844261848533</v>
      </c>
      <c r="T6999" s="44">
        <v>6996</v>
      </c>
      <c r="U6999" s="34">
        <v>292</v>
      </c>
      <c r="V6999" s="34">
        <v>12</v>
      </c>
      <c r="W6999" s="45">
        <v>2596.2098940971455</v>
      </c>
    </row>
    <row r="7000" spans="12:23" x14ac:dyDescent="0.3">
      <c r="L7000" s="44">
        <v>6997</v>
      </c>
      <c r="M7000" s="34">
        <v>292</v>
      </c>
      <c r="N7000" s="34">
        <v>13</v>
      </c>
      <c r="O7000" s="45">
        <v>1198.5335287566882</v>
      </c>
      <c r="P7000" s="44">
        <v>6997</v>
      </c>
      <c r="Q7000" s="34">
        <v>292</v>
      </c>
      <c r="R7000" s="34">
        <v>13</v>
      </c>
      <c r="S7000" s="45">
        <v>1508.6720797521773</v>
      </c>
      <c r="T7000" s="44">
        <v>6997</v>
      </c>
      <c r="U7000" s="34">
        <v>292</v>
      </c>
      <c r="V7000" s="34">
        <v>13</v>
      </c>
      <c r="W7000" s="45">
        <v>4089.5795913761049</v>
      </c>
    </row>
    <row r="7001" spans="12:23" x14ac:dyDescent="0.3">
      <c r="L7001" s="44">
        <v>6998</v>
      </c>
      <c r="M7001" s="34">
        <v>292</v>
      </c>
      <c r="N7001" s="34">
        <v>14</v>
      </c>
      <c r="O7001" s="45">
        <v>561.1702976319641</v>
      </c>
      <c r="P7001" s="44">
        <v>6998</v>
      </c>
      <c r="Q7001" s="34">
        <v>292</v>
      </c>
      <c r="R7001" s="34">
        <v>14</v>
      </c>
      <c r="S7001" s="45">
        <v>706.38154019922672</v>
      </c>
      <c r="T7001" s="44">
        <v>6998</v>
      </c>
      <c r="U7001" s="34">
        <v>292</v>
      </c>
      <c r="V7001" s="34">
        <v>14</v>
      </c>
      <c r="W7001" s="45">
        <v>1914.7988282504095</v>
      </c>
    </row>
    <row r="7002" spans="12:23" x14ac:dyDescent="0.3">
      <c r="L7002" s="44">
        <v>6999</v>
      </c>
      <c r="M7002" s="34">
        <v>292</v>
      </c>
      <c r="N7002" s="34">
        <v>15</v>
      </c>
      <c r="O7002" s="45">
        <v>884.63683337215082</v>
      </c>
      <c r="P7002" s="44">
        <v>6999</v>
      </c>
      <c r="Q7002" s="34">
        <v>292</v>
      </c>
      <c r="R7002" s="34">
        <v>15</v>
      </c>
      <c r="S7002" s="45">
        <v>1113.5499001128762</v>
      </c>
      <c r="T7002" s="44">
        <v>6999</v>
      </c>
      <c r="U7002" s="34">
        <v>292</v>
      </c>
      <c r="V7002" s="34">
        <v>15</v>
      </c>
      <c r="W7002" s="45">
        <v>3018.5160888167134</v>
      </c>
    </row>
    <row r="7003" spans="12:23" x14ac:dyDescent="0.3">
      <c r="L7003" s="44">
        <v>7000</v>
      </c>
      <c r="M7003" s="34">
        <v>292</v>
      </c>
      <c r="N7003" s="34">
        <v>16</v>
      </c>
      <c r="O7003" s="45">
        <v>570.78956898118622</v>
      </c>
      <c r="P7003" s="44">
        <v>7000</v>
      </c>
      <c r="Q7003" s="34">
        <v>292</v>
      </c>
      <c r="R7003" s="34">
        <v>16</v>
      </c>
      <c r="S7003" s="45">
        <v>718.48994247912458</v>
      </c>
      <c r="T7003" s="44">
        <v>7000</v>
      </c>
      <c r="U7003" s="34">
        <v>292</v>
      </c>
      <c r="V7003" s="34">
        <v>16</v>
      </c>
      <c r="W7003" s="45">
        <v>1947.6212523627298</v>
      </c>
    </row>
    <row r="7004" spans="12:23" x14ac:dyDescent="0.3">
      <c r="L7004" s="44">
        <v>7001</v>
      </c>
      <c r="M7004" s="34">
        <v>292</v>
      </c>
      <c r="N7004" s="34">
        <v>17</v>
      </c>
      <c r="O7004" s="45">
        <v>675.38555138074548</v>
      </c>
      <c r="P7004" s="44">
        <v>7001</v>
      </c>
      <c r="Q7004" s="34">
        <v>292</v>
      </c>
      <c r="R7004" s="34">
        <v>17</v>
      </c>
      <c r="S7004" s="45">
        <v>850.15170622148901</v>
      </c>
      <c r="T7004" s="44">
        <v>7001</v>
      </c>
      <c r="U7004" s="34">
        <v>292</v>
      </c>
      <c r="V7004" s="34">
        <v>17</v>
      </c>
      <c r="W7004" s="45">
        <v>2304.5187314052287</v>
      </c>
    </row>
    <row r="7005" spans="12:23" x14ac:dyDescent="0.3">
      <c r="L7005" s="44">
        <v>7002</v>
      </c>
      <c r="M7005" s="34">
        <v>292</v>
      </c>
      <c r="N7005" s="34">
        <v>18</v>
      </c>
      <c r="O7005" s="45">
        <v>580.17157156126018</v>
      </c>
      <c r="P7005" s="44">
        <v>7002</v>
      </c>
      <c r="Q7005" s="34">
        <v>292</v>
      </c>
      <c r="R7005" s="34">
        <v>18</v>
      </c>
      <c r="S7005" s="45">
        <v>730.2996791323859</v>
      </c>
      <c r="T7005" s="44">
        <v>7002</v>
      </c>
      <c r="U7005" s="34">
        <v>292</v>
      </c>
      <c r="V7005" s="34">
        <v>18</v>
      </c>
      <c r="W7005" s="45">
        <v>1979.6340791690941</v>
      </c>
    </row>
    <row r="7006" spans="12:23" x14ac:dyDescent="0.3">
      <c r="L7006" s="44">
        <v>7003</v>
      </c>
      <c r="M7006" s="34">
        <v>292</v>
      </c>
      <c r="N7006" s="34">
        <v>19</v>
      </c>
      <c r="O7006" s="45">
        <v>789.50194314238183</v>
      </c>
      <c r="P7006" s="44">
        <v>7003</v>
      </c>
      <c r="Q7006" s="34">
        <v>292</v>
      </c>
      <c r="R7006" s="34">
        <v>19</v>
      </c>
      <c r="S7006" s="45">
        <v>993.79742823265246</v>
      </c>
      <c r="T7006" s="44">
        <v>7003</v>
      </c>
      <c r="U7006" s="34">
        <v>292</v>
      </c>
      <c r="V7006" s="34">
        <v>19</v>
      </c>
      <c r="W7006" s="45">
        <v>2693.9013023492321</v>
      </c>
    </row>
    <row r="7007" spans="12:23" x14ac:dyDescent="0.3">
      <c r="L7007" s="44">
        <v>7004</v>
      </c>
      <c r="M7007" s="34">
        <v>292</v>
      </c>
      <c r="N7007" s="34">
        <v>20</v>
      </c>
      <c r="O7007" s="45">
        <v>1112.9783650812833</v>
      </c>
      <c r="P7007" s="44">
        <v>7004</v>
      </c>
      <c r="Q7007" s="34">
        <v>292</v>
      </c>
      <c r="R7007" s="34">
        <v>20</v>
      </c>
      <c r="S7007" s="45">
        <v>1400.9782325474121</v>
      </c>
      <c r="T7007" s="44">
        <v>7004</v>
      </c>
      <c r="U7007" s="34">
        <v>292</v>
      </c>
      <c r="V7007" s="34">
        <v>20</v>
      </c>
      <c r="W7007" s="45">
        <v>3797.6522961366181</v>
      </c>
    </row>
    <row r="7008" spans="12:23" x14ac:dyDescent="0.3">
      <c r="L7008" s="44">
        <v>7005</v>
      </c>
      <c r="M7008" s="34">
        <v>292</v>
      </c>
      <c r="N7008" s="34">
        <v>21</v>
      </c>
      <c r="O7008" s="45">
        <v>608.76245824363491</v>
      </c>
      <c r="P7008" s="44">
        <v>7005</v>
      </c>
      <c r="Q7008" s="34">
        <v>292</v>
      </c>
      <c r="R7008" s="34">
        <v>21</v>
      </c>
      <c r="S7008" s="45">
        <v>766.28888714211337</v>
      </c>
      <c r="T7008" s="44">
        <v>7005</v>
      </c>
      <c r="U7008" s="34">
        <v>292</v>
      </c>
      <c r="V7008" s="34">
        <v>21</v>
      </c>
      <c r="W7008" s="45">
        <v>2077.1905545368541</v>
      </c>
    </row>
    <row r="7009" spans="12:23" x14ac:dyDescent="0.3">
      <c r="L7009" s="44">
        <v>7006</v>
      </c>
      <c r="M7009" s="34">
        <v>292</v>
      </c>
      <c r="N7009" s="34">
        <v>22</v>
      </c>
      <c r="O7009" s="45">
        <v>846.62439931484403</v>
      </c>
      <c r="P7009" s="44">
        <v>7006</v>
      </c>
      <c r="Q7009" s="34">
        <v>292</v>
      </c>
      <c r="R7009" s="34">
        <v>22</v>
      </c>
      <c r="S7009" s="45">
        <v>1065.701177845448</v>
      </c>
      <c r="T7009" s="44">
        <v>7006</v>
      </c>
      <c r="U7009" s="34">
        <v>292</v>
      </c>
      <c r="V7009" s="34">
        <v>22</v>
      </c>
      <c r="W7009" s="45">
        <v>2888.8118537582627</v>
      </c>
    </row>
    <row r="7010" spans="12:23" x14ac:dyDescent="0.3">
      <c r="L7010" s="44">
        <v>7007</v>
      </c>
      <c r="M7010" s="34">
        <v>292</v>
      </c>
      <c r="N7010" s="34">
        <v>23</v>
      </c>
      <c r="O7010" s="45">
        <v>428.0921767358895</v>
      </c>
      <c r="P7010" s="44">
        <v>7007</v>
      </c>
      <c r="Q7010" s="34">
        <v>292</v>
      </c>
      <c r="R7010" s="34">
        <v>23</v>
      </c>
      <c r="S7010" s="45">
        <v>538.86745685934329</v>
      </c>
      <c r="T7010" s="44">
        <v>7007</v>
      </c>
      <c r="U7010" s="34">
        <v>292</v>
      </c>
      <c r="V7010" s="34">
        <v>23</v>
      </c>
      <c r="W7010" s="45">
        <v>1460.7159392720469</v>
      </c>
    </row>
    <row r="7011" spans="12:23" x14ac:dyDescent="0.3">
      <c r="L7011" s="44">
        <v>7008</v>
      </c>
      <c r="M7011" s="34">
        <v>292</v>
      </c>
      <c r="N7011" s="34">
        <v>24</v>
      </c>
      <c r="O7011" s="45">
        <v>437.59281370053776</v>
      </c>
      <c r="P7011" s="44">
        <v>7008</v>
      </c>
      <c r="Q7011" s="34">
        <v>292</v>
      </c>
      <c r="R7011" s="34">
        <v>24</v>
      </c>
      <c r="S7011" s="45">
        <v>550.82652632592317</v>
      </c>
      <c r="T7011" s="44">
        <v>7008</v>
      </c>
      <c r="U7011" s="34">
        <v>292</v>
      </c>
      <c r="V7011" s="34">
        <v>24</v>
      </c>
      <c r="W7011" s="45">
        <v>1493.1335647313897</v>
      </c>
    </row>
    <row r="7012" spans="12:23" x14ac:dyDescent="0.3">
      <c r="L7012" s="44">
        <v>7009</v>
      </c>
      <c r="M7012" s="34">
        <v>293</v>
      </c>
      <c r="N7012" s="34">
        <v>1</v>
      </c>
      <c r="O7012" s="45">
        <v>760.90117026129224</v>
      </c>
      <c r="P7012" s="44">
        <v>7009</v>
      </c>
      <c r="Q7012" s="34">
        <v>293</v>
      </c>
      <c r="R7012" s="34">
        <v>1</v>
      </c>
      <c r="S7012" s="45">
        <v>957.79577582181469</v>
      </c>
      <c r="T7012" s="44">
        <v>7009</v>
      </c>
      <c r="U7012" s="34">
        <v>293</v>
      </c>
      <c r="V7012" s="34">
        <v>1</v>
      </c>
      <c r="W7012" s="45">
        <v>2596.3110937603892</v>
      </c>
    </row>
    <row r="7013" spans="12:23" x14ac:dyDescent="0.3">
      <c r="L7013" s="44">
        <v>7010</v>
      </c>
      <c r="M7013" s="34">
        <v>293</v>
      </c>
      <c r="N7013" s="34">
        <v>2</v>
      </c>
      <c r="O7013" s="45">
        <v>846.60462691741498</v>
      </c>
      <c r="P7013" s="44">
        <v>7010</v>
      </c>
      <c r="Q7013" s="34">
        <v>293</v>
      </c>
      <c r="R7013" s="34">
        <v>2</v>
      </c>
      <c r="S7013" s="45">
        <v>1065.6762890432283</v>
      </c>
      <c r="T7013" s="44">
        <v>7010</v>
      </c>
      <c r="U7013" s="34">
        <v>293</v>
      </c>
      <c r="V7013" s="34">
        <v>2</v>
      </c>
      <c r="W7013" s="45">
        <v>2888.7443873160996</v>
      </c>
    </row>
    <row r="7014" spans="12:23" x14ac:dyDescent="0.3">
      <c r="L7014" s="44">
        <v>7011</v>
      </c>
      <c r="M7014" s="34">
        <v>293</v>
      </c>
      <c r="N7014" s="34">
        <v>3</v>
      </c>
      <c r="O7014" s="45">
        <v>1150.9413681450171</v>
      </c>
      <c r="P7014" s="44">
        <v>7011</v>
      </c>
      <c r="Q7014" s="34">
        <v>293</v>
      </c>
      <c r="R7014" s="34">
        <v>3</v>
      </c>
      <c r="S7014" s="45">
        <v>1448.7647328092905</v>
      </c>
      <c r="T7014" s="44">
        <v>7011</v>
      </c>
      <c r="U7014" s="34">
        <v>293</v>
      </c>
      <c r="V7014" s="34">
        <v>3</v>
      </c>
      <c r="W7014" s="45">
        <v>3927.1878650896601</v>
      </c>
    </row>
    <row r="7015" spans="12:23" x14ac:dyDescent="0.3">
      <c r="L7015" s="44">
        <v>7012</v>
      </c>
      <c r="M7015" s="34">
        <v>293</v>
      </c>
      <c r="N7015" s="34">
        <v>4</v>
      </c>
      <c r="O7015" s="45">
        <v>989.23281577171019</v>
      </c>
      <c r="P7015" s="44">
        <v>7012</v>
      </c>
      <c r="Q7015" s="34">
        <v>293</v>
      </c>
      <c r="R7015" s="34">
        <v>4</v>
      </c>
      <c r="S7015" s="45">
        <v>1245.2116638552407</v>
      </c>
      <c r="T7015" s="44">
        <v>7012</v>
      </c>
      <c r="U7015" s="34">
        <v>293</v>
      </c>
      <c r="V7015" s="34">
        <v>4</v>
      </c>
      <c r="W7015" s="45">
        <v>3375.4135678592124</v>
      </c>
    </row>
    <row r="7016" spans="12:23" x14ac:dyDescent="0.3">
      <c r="L7016" s="44">
        <v>7013</v>
      </c>
      <c r="M7016" s="34">
        <v>293</v>
      </c>
      <c r="N7016" s="34">
        <v>5</v>
      </c>
      <c r="O7016" s="45">
        <v>1388.7934230175119</v>
      </c>
      <c r="P7016" s="44">
        <v>7013</v>
      </c>
      <c r="Q7016" s="34">
        <v>293</v>
      </c>
      <c r="R7016" s="34">
        <v>5</v>
      </c>
      <c r="S7016" s="45">
        <v>1748.1645791115154</v>
      </c>
      <c r="T7016" s="44">
        <v>7013</v>
      </c>
      <c r="U7016" s="34">
        <v>293</v>
      </c>
      <c r="V7016" s="34">
        <v>5</v>
      </c>
      <c r="W7016" s="45">
        <v>4738.7754310899882</v>
      </c>
    </row>
    <row r="7017" spans="12:23" x14ac:dyDescent="0.3">
      <c r="L7017" s="44">
        <v>7014</v>
      </c>
      <c r="M7017" s="34">
        <v>293</v>
      </c>
      <c r="N7017" s="34">
        <v>6</v>
      </c>
      <c r="O7017" s="45">
        <v>2140.1642977180127</v>
      </c>
      <c r="P7017" s="44">
        <v>7014</v>
      </c>
      <c r="Q7017" s="34">
        <v>293</v>
      </c>
      <c r="R7017" s="34">
        <v>6</v>
      </c>
      <c r="S7017" s="45">
        <v>2693.9639522634216</v>
      </c>
      <c r="T7017" s="44">
        <v>7014</v>
      </c>
      <c r="U7017" s="34">
        <v>293</v>
      </c>
      <c r="V7017" s="34">
        <v>6</v>
      </c>
      <c r="W7017" s="45">
        <v>7302.5676997277915</v>
      </c>
    </row>
    <row r="7018" spans="12:23" x14ac:dyDescent="0.3">
      <c r="L7018" s="44">
        <v>7015</v>
      </c>
      <c r="M7018" s="34">
        <v>293</v>
      </c>
      <c r="N7018" s="34">
        <v>7</v>
      </c>
      <c r="O7018" s="45">
        <v>932.25865257996531</v>
      </c>
      <c r="P7018" s="44">
        <v>7015</v>
      </c>
      <c r="Q7018" s="34">
        <v>293</v>
      </c>
      <c r="R7018" s="34">
        <v>7</v>
      </c>
      <c r="S7018" s="45">
        <v>1173.4945802590926</v>
      </c>
      <c r="T7018" s="44">
        <v>7015</v>
      </c>
      <c r="U7018" s="34">
        <v>293</v>
      </c>
      <c r="V7018" s="34">
        <v>7</v>
      </c>
      <c r="W7018" s="45">
        <v>3181.0090147664032</v>
      </c>
    </row>
    <row r="7019" spans="12:23" x14ac:dyDescent="0.3">
      <c r="L7019" s="44">
        <v>7016</v>
      </c>
      <c r="M7019" s="34">
        <v>293</v>
      </c>
      <c r="N7019" s="34">
        <v>8</v>
      </c>
      <c r="O7019" s="45">
        <v>1246.1059169709299</v>
      </c>
      <c r="P7019" s="44">
        <v>7016</v>
      </c>
      <c r="Q7019" s="34">
        <v>293</v>
      </c>
      <c r="R7019" s="34">
        <v>8</v>
      </c>
      <c r="S7019" s="45">
        <v>1568.5545378928443</v>
      </c>
      <c r="T7019" s="44">
        <v>7016</v>
      </c>
      <c r="U7019" s="34">
        <v>293</v>
      </c>
      <c r="V7019" s="34">
        <v>8</v>
      </c>
      <c r="W7019" s="45">
        <v>4251.903851220387</v>
      </c>
    </row>
    <row r="7020" spans="12:23" x14ac:dyDescent="0.3">
      <c r="L7020" s="44">
        <v>7017</v>
      </c>
      <c r="M7020" s="34">
        <v>293</v>
      </c>
      <c r="N7020" s="34">
        <v>9</v>
      </c>
      <c r="O7020" s="45">
        <v>1493.4190640132151</v>
      </c>
      <c r="P7020" s="44">
        <v>7017</v>
      </c>
      <c r="Q7020" s="34">
        <v>293</v>
      </c>
      <c r="R7020" s="34">
        <v>9</v>
      </c>
      <c r="S7020" s="45">
        <v>1879.8636760572097</v>
      </c>
      <c r="T7020" s="44">
        <v>7017</v>
      </c>
      <c r="U7020" s="34">
        <v>293</v>
      </c>
      <c r="V7020" s="34">
        <v>9</v>
      </c>
      <c r="W7020" s="45">
        <v>5095.7741097957314</v>
      </c>
    </row>
    <row r="7021" spans="12:23" x14ac:dyDescent="0.3">
      <c r="L7021" s="44">
        <v>7018</v>
      </c>
      <c r="M7021" s="34">
        <v>293</v>
      </c>
      <c r="N7021" s="34">
        <v>10</v>
      </c>
      <c r="O7021" s="45">
        <v>1702.700004600764</v>
      </c>
      <c r="P7021" s="44">
        <v>7018</v>
      </c>
      <c r="Q7021" s="34">
        <v>293</v>
      </c>
      <c r="R7021" s="34">
        <v>10</v>
      </c>
      <c r="S7021" s="45">
        <v>2143.299203151927</v>
      </c>
      <c r="T7021" s="44">
        <v>7018</v>
      </c>
      <c r="U7021" s="34">
        <v>293</v>
      </c>
      <c r="V7021" s="34">
        <v>10</v>
      </c>
      <c r="W7021" s="45">
        <v>5809.8726668704621</v>
      </c>
    </row>
    <row r="7022" spans="12:23" x14ac:dyDescent="0.3">
      <c r="L7022" s="44">
        <v>7019</v>
      </c>
      <c r="M7022" s="34">
        <v>293</v>
      </c>
      <c r="N7022" s="34">
        <v>11</v>
      </c>
      <c r="O7022" s="45">
        <v>1074.7978656458297</v>
      </c>
      <c r="P7022" s="44">
        <v>7019</v>
      </c>
      <c r="Q7022" s="34">
        <v>293</v>
      </c>
      <c r="R7022" s="34">
        <v>11</v>
      </c>
      <c r="S7022" s="45">
        <v>1352.9179554611162</v>
      </c>
      <c r="T7022" s="44">
        <v>7019</v>
      </c>
      <c r="U7022" s="34">
        <v>293</v>
      </c>
      <c r="V7022" s="34">
        <v>11</v>
      </c>
      <c r="W7022" s="45">
        <v>3667.3745963197816</v>
      </c>
    </row>
    <row r="7023" spans="12:23" x14ac:dyDescent="0.3">
      <c r="L7023" s="44">
        <v>7020</v>
      </c>
      <c r="M7023" s="34">
        <v>293</v>
      </c>
      <c r="N7023" s="34">
        <v>12</v>
      </c>
      <c r="O7023" s="45">
        <v>1883.3208551149366</v>
      </c>
      <c r="P7023" s="44">
        <v>7020</v>
      </c>
      <c r="Q7023" s="34">
        <v>293</v>
      </c>
      <c r="R7023" s="34">
        <v>12</v>
      </c>
      <c r="S7023" s="45">
        <v>2370.6584114291472</v>
      </c>
      <c r="T7023" s="44">
        <v>7020</v>
      </c>
      <c r="U7023" s="34">
        <v>293</v>
      </c>
      <c r="V7023" s="34">
        <v>12</v>
      </c>
      <c r="W7023" s="45">
        <v>6426.1786160298607</v>
      </c>
    </row>
    <row r="7024" spans="12:23" x14ac:dyDescent="0.3">
      <c r="L7024" s="44">
        <v>7021</v>
      </c>
      <c r="M7024" s="34">
        <v>293</v>
      </c>
      <c r="N7024" s="34">
        <v>13</v>
      </c>
      <c r="O7024" s="45">
        <v>1369.7328318959289</v>
      </c>
      <c r="P7024" s="44">
        <v>7021</v>
      </c>
      <c r="Q7024" s="34">
        <v>293</v>
      </c>
      <c r="R7024" s="34">
        <v>13</v>
      </c>
      <c r="S7024" s="45">
        <v>1724.1717737716972</v>
      </c>
      <c r="T7024" s="44">
        <v>7021</v>
      </c>
      <c r="U7024" s="34">
        <v>293</v>
      </c>
      <c r="V7024" s="34">
        <v>13</v>
      </c>
      <c r="W7024" s="45">
        <v>4673.7377808448146</v>
      </c>
    </row>
    <row r="7025" spans="12:23" x14ac:dyDescent="0.3">
      <c r="L7025" s="44">
        <v>7022</v>
      </c>
      <c r="M7025" s="34">
        <v>293</v>
      </c>
      <c r="N7025" s="34">
        <v>14</v>
      </c>
      <c r="O7025" s="45">
        <v>1331.6017634540478</v>
      </c>
      <c r="P7025" s="44">
        <v>7022</v>
      </c>
      <c r="Q7025" s="34">
        <v>293</v>
      </c>
      <c r="R7025" s="34">
        <v>14</v>
      </c>
      <c r="S7025" s="45">
        <v>1676.1737186909509</v>
      </c>
      <c r="T7025" s="44">
        <v>7022</v>
      </c>
      <c r="U7025" s="34">
        <v>293</v>
      </c>
      <c r="V7025" s="34">
        <v>14</v>
      </c>
      <c r="W7025" s="45">
        <v>4543.6287471333862</v>
      </c>
    </row>
    <row r="7026" spans="12:23" x14ac:dyDescent="0.3">
      <c r="L7026" s="44">
        <v>7023</v>
      </c>
      <c r="M7026" s="34">
        <v>293</v>
      </c>
      <c r="N7026" s="34">
        <v>15</v>
      </c>
      <c r="O7026" s="45">
        <v>1483.8788822537085</v>
      </c>
      <c r="P7026" s="44">
        <v>7023</v>
      </c>
      <c r="Q7026" s="34">
        <v>293</v>
      </c>
      <c r="R7026" s="34">
        <v>15</v>
      </c>
      <c r="S7026" s="45">
        <v>1867.8548289861903</v>
      </c>
      <c r="T7026" s="44">
        <v>7023</v>
      </c>
      <c r="U7026" s="34">
        <v>293</v>
      </c>
      <c r="V7026" s="34">
        <v>15</v>
      </c>
      <c r="W7026" s="45">
        <v>5063.2215514520622</v>
      </c>
    </row>
    <row r="7027" spans="12:23" x14ac:dyDescent="0.3">
      <c r="L7027" s="44">
        <v>7024</v>
      </c>
      <c r="M7027" s="34">
        <v>293</v>
      </c>
      <c r="N7027" s="34">
        <v>16</v>
      </c>
      <c r="O7027" s="45">
        <v>798.97292151088629</v>
      </c>
      <c r="P7027" s="44">
        <v>7024</v>
      </c>
      <c r="Q7027" s="34">
        <v>293</v>
      </c>
      <c r="R7027" s="34">
        <v>16</v>
      </c>
      <c r="S7027" s="45">
        <v>1005.7191644959024</v>
      </c>
      <c r="T7027" s="44">
        <v>7024</v>
      </c>
      <c r="U7027" s="34">
        <v>293</v>
      </c>
      <c r="V7027" s="34">
        <v>16</v>
      </c>
      <c r="W7027" s="45">
        <v>2726.2177281453296</v>
      </c>
    </row>
    <row r="7028" spans="12:23" x14ac:dyDescent="0.3">
      <c r="L7028" s="44">
        <v>7025</v>
      </c>
      <c r="M7028" s="34">
        <v>293</v>
      </c>
      <c r="N7028" s="34">
        <v>17</v>
      </c>
      <c r="O7028" s="45">
        <v>1017.8039300566555</v>
      </c>
      <c r="P7028" s="44">
        <v>7025</v>
      </c>
      <c r="Q7028" s="34">
        <v>293</v>
      </c>
      <c r="R7028" s="34">
        <v>17</v>
      </c>
      <c r="S7028" s="45">
        <v>1281.1759830627479</v>
      </c>
      <c r="T7028" s="44">
        <v>7025</v>
      </c>
      <c r="U7028" s="34">
        <v>293</v>
      </c>
      <c r="V7028" s="34">
        <v>17</v>
      </c>
      <c r="W7028" s="45">
        <v>3472.9025767848084</v>
      </c>
    </row>
    <row r="7029" spans="12:23" x14ac:dyDescent="0.3">
      <c r="L7029" s="44">
        <v>7026</v>
      </c>
      <c r="M7029" s="34">
        <v>293</v>
      </c>
      <c r="N7029" s="34">
        <v>18</v>
      </c>
      <c r="O7029" s="45">
        <v>1160.5112085006667</v>
      </c>
      <c r="P7029" s="44">
        <v>7026</v>
      </c>
      <c r="Q7029" s="34">
        <v>293</v>
      </c>
      <c r="R7029" s="34">
        <v>18</v>
      </c>
      <c r="S7029" s="45">
        <v>1460.8109130836392</v>
      </c>
      <c r="T7029" s="44">
        <v>7026</v>
      </c>
      <c r="U7029" s="34">
        <v>293</v>
      </c>
      <c r="V7029" s="34">
        <v>18</v>
      </c>
      <c r="W7029" s="45">
        <v>3959.8416230965731</v>
      </c>
    </row>
    <row r="7030" spans="12:23" x14ac:dyDescent="0.3">
      <c r="L7030" s="44">
        <v>7027</v>
      </c>
      <c r="M7030" s="34">
        <v>293</v>
      </c>
      <c r="N7030" s="34">
        <v>19</v>
      </c>
      <c r="O7030" s="45">
        <v>1074.9066138316894</v>
      </c>
      <c r="P7030" s="44">
        <v>7027</v>
      </c>
      <c r="Q7030" s="34">
        <v>293</v>
      </c>
      <c r="R7030" s="34">
        <v>19</v>
      </c>
      <c r="S7030" s="45">
        <v>1353.0548438733247</v>
      </c>
      <c r="T7030" s="44">
        <v>7027</v>
      </c>
      <c r="U7030" s="34">
        <v>293</v>
      </c>
      <c r="V7030" s="34">
        <v>19</v>
      </c>
      <c r="W7030" s="45">
        <v>3667.7456617516782</v>
      </c>
    </row>
    <row r="7031" spans="12:23" x14ac:dyDescent="0.3">
      <c r="L7031" s="44">
        <v>7028</v>
      </c>
      <c r="M7031" s="34">
        <v>293</v>
      </c>
      <c r="N7031" s="34">
        <v>20</v>
      </c>
      <c r="O7031" s="45">
        <v>1036.9040659730972</v>
      </c>
      <c r="P7031" s="44">
        <v>7028</v>
      </c>
      <c r="Q7031" s="34">
        <v>293</v>
      </c>
      <c r="R7031" s="34">
        <v>20</v>
      </c>
      <c r="S7031" s="45">
        <v>1305.2185660070063</v>
      </c>
      <c r="T7031" s="44">
        <v>7028</v>
      </c>
      <c r="U7031" s="34">
        <v>293</v>
      </c>
      <c r="V7031" s="34">
        <v>20</v>
      </c>
      <c r="W7031" s="45">
        <v>3538.0751599143091</v>
      </c>
    </row>
    <row r="7032" spans="12:23" x14ac:dyDescent="0.3">
      <c r="L7032" s="44">
        <v>7029</v>
      </c>
      <c r="M7032" s="34">
        <v>293</v>
      </c>
      <c r="N7032" s="34">
        <v>21</v>
      </c>
      <c r="O7032" s="45">
        <v>1303.1690559511055</v>
      </c>
      <c r="P7032" s="44">
        <v>7029</v>
      </c>
      <c r="Q7032" s="34">
        <v>293</v>
      </c>
      <c r="R7032" s="34">
        <v>21</v>
      </c>
      <c r="S7032" s="45">
        <v>1640.3836210989812</v>
      </c>
      <c r="T7032" s="44">
        <v>7029</v>
      </c>
      <c r="U7032" s="34">
        <v>293</v>
      </c>
      <c r="V7032" s="34">
        <v>21</v>
      </c>
      <c r="W7032" s="45">
        <v>4446.6120033029301</v>
      </c>
    </row>
    <row r="7033" spans="12:23" x14ac:dyDescent="0.3">
      <c r="L7033" s="44">
        <v>7030</v>
      </c>
      <c r="M7033" s="34">
        <v>293</v>
      </c>
      <c r="N7033" s="34">
        <v>22</v>
      </c>
      <c r="O7033" s="45">
        <v>1207.9946209264781</v>
      </c>
      <c r="P7033" s="44">
        <v>7030</v>
      </c>
      <c r="Q7033" s="34">
        <v>293</v>
      </c>
      <c r="R7033" s="34">
        <v>22</v>
      </c>
      <c r="S7033" s="45">
        <v>1520.5813716143175</v>
      </c>
      <c r="T7033" s="44">
        <v>7030</v>
      </c>
      <c r="U7033" s="34">
        <v>293</v>
      </c>
      <c r="V7033" s="34">
        <v>22</v>
      </c>
      <c r="W7033" s="45">
        <v>4121.8622839511208</v>
      </c>
    </row>
    <row r="7034" spans="12:23" x14ac:dyDescent="0.3">
      <c r="L7034" s="44">
        <v>7031</v>
      </c>
      <c r="M7034" s="34">
        <v>293</v>
      </c>
      <c r="N7034" s="34">
        <v>23</v>
      </c>
      <c r="O7034" s="45">
        <v>1436.3361526356102</v>
      </c>
      <c r="P7034" s="44">
        <v>7031</v>
      </c>
      <c r="Q7034" s="34">
        <v>293</v>
      </c>
      <c r="R7034" s="34">
        <v>23</v>
      </c>
      <c r="S7034" s="45">
        <v>1808.0097040488529</v>
      </c>
      <c r="T7034" s="44">
        <v>7031</v>
      </c>
      <c r="U7034" s="34">
        <v>293</v>
      </c>
      <c r="V7034" s="34">
        <v>23</v>
      </c>
      <c r="W7034" s="45">
        <v>4900.9984912710252</v>
      </c>
    </row>
    <row r="7035" spans="12:23" x14ac:dyDescent="0.3">
      <c r="L7035" s="44">
        <v>7032</v>
      </c>
      <c r="M7035" s="34">
        <v>293</v>
      </c>
      <c r="N7035" s="34">
        <v>24</v>
      </c>
      <c r="O7035" s="45">
        <v>494.64606648199862</v>
      </c>
      <c r="P7035" s="44">
        <v>7032</v>
      </c>
      <c r="Q7035" s="34">
        <v>293</v>
      </c>
      <c r="R7035" s="34">
        <v>24</v>
      </c>
      <c r="S7035" s="45">
        <v>622.64316513094991</v>
      </c>
      <c r="T7035" s="44">
        <v>7032</v>
      </c>
      <c r="U7035" s="34">
        <v>293</v>
      </c>
      <c r="V7035" s="34">
        <v>24</v>
      </c>
      <c r="W7035" s="45">
        <v>1687.8079835928506</v>
      </c>
    </row>
    <row r="7036" spans="12:23" x14ac:dyDescent="0.3">
      <c r="L7036" s="44">
        <v>7033</v>
      </c>
      <c r="M7036" s="34">
        <v>294</v>
      </c>
      <c r="N7036" s="34">
        <v>1</v>
      </c>
      <c r="O7036" s="45">
        <v>294.80644566681048</v>
      </c>
      <c r="P7036" s="44">
        <v>7033</v>
      </c>
      <c r="Q7036" s="34">
        <v>294</v>
      </c>
      <c r="R7036" s="34">
        <v>1</v>
      </c>
      <c r="S7036" s="45">
        <v>371.09204109615308</v>
      </c>
      <c r="T7036" s="44">
        <v>7033</v>
      </c>
      <c r="U7036" s="34">
        <v>294</v>
      </c>
      <c r="V7036" s="34">
        <v>1</v>
      </c>
      <c r="W7036" s="45">
        <v>1005.9246526509734</v>
      </c>
    </row>
    <row r="7037" spans="12:23" x14ac:dyDescent="0.3">
      <c r="L7037" s="44">
        <v>7034</v>
      </c>
      <c r="M7037" s="34">
        <v>294</v>
      </c>
      <c r="N7037" s="34">
        <v>2</v>
      </c>
      <c r="O7037" s="45">
        <v>589.71175332076621</v>
      </c>
      <c r="P7037" s="44">
        <v>7034</v>
      </c>
      <c r="Q7037" s="34">
        <v>294</v>
      </c>
      <c r="R7037" s="34">
        <v>2</v>
      </c>
      <c r="S7037" s="45">
        <v>742.30852620340488</v>
      </c>
      <c r="T7037" s="44">
        <v>7034</v>
      </c>
      <c r="U7037" s="34">
        <v>294</v>
      </c>
      <c r="V7037" s="34">
        <v>2</v>
      </c>
      <c r="W7037" s="45">
        <v>2012.186637512762</v>
      </c>
    </row>
    <row r="7038" spans="12:23" x14ac:dyDescent="0.3">
      <c r="L7038" s="44">
        <v>7035</v>
      </c>
      <c r="M7038" s="34">
        <v>294</v>
      </c>
      <c r="N7038" s="34">
        <v>3</v>
      </c>
      <c r="O7038" s="45">
        <v>1464.7589739398377</v>
      </c>
      <c r="P7038" s="44">
        <v>7035</v>
      </c>
      <c r="Q7038" s="34">
        <v>294</v>
      </c>
      <c r="R7038" s="34">
        <v>3</v>
      </c>
      <c r="S7038" s="45">
        <v>1843.787357239712</v>
      </c>
      <c r="T7038" s="44">
        <v>7035</v>
      </c>
      <c r="U7038" s="34">
        <v>294</v>
      </c>
      <c r="V7038" s="34">
        <v>3</v>
      </c>
      <c r="W7038" s="45">
        <v>4997.9815018803974</v>
      </c>
    </row>
    <row r="7039" spans="12:23" x14ac:dyDescent="0.3">
      <c r="L7039" s="44">
        <v>7036</v>
      </c>
      <c r="M7039" s="34">
        <v>294</v>
      </c>
      <c r="N7039" s="34">
        <v>4</v>
      </c>
      <c r="O7039" s="45">
        <v>1293.6091017941701</v>
      </c>
      <c r="P7039" s="44">
        <v>7036</v>
      </c>
      <c r="Q7039" s="34">
        <v>294</v>
      </c>
      <c r="R7039" s="34">
        <v>4</v>
      </c>
      <c r="S7039" s="45">
        <v>1628.3498852257421</v>
      </c>
      <c r="T7039" s="44">
        <v>7036</v>
      </c>
      <c r="U7039" s="34">
        <v>294</v>
      </c>
      <c r="V7039" s="34">
        <v>4</v>
      </c>
      <c r="W7039" s="45">
        <v>4413.9919785170978</v>
      </c>
    </row>
    <row r="7040" spans="12:23" x14ac:dyDescent="0.3">
      <c r="L7040" s="44">
        <v>7037</v>
      </c>
      <c r="M7040" s="34">
        <v>294</v>
      </c>
      <c r="N7040" s="34">
        <v>5</v>
      </c>
      <c r="O7040" s="45">
        <v>960.64192908933535</v>
      </c>
      <c r="P7040" s="44">
        <v>7037</v>
      </c>
      <c r="Q7040" s="34">
        <v>294</v>
      </c>
      <c r="R7040" s="34">
        <v>5</v>
      </c>
      <c r="S7040" s="45">
        <v>1209.2224558455132</v>
      </c>
      <c r="T7040" s="44">
        <v>7037</v>
      </c>
      <c r="U7040" s="34">
        <v>294</v>
      </c>
      <c r="V7040" s="34">
        <v>5</v>
      </c>
      <c r="W7040" s="45">
        <v>3277.857092491452</v>
      </c>
    </row>
    <row r="7041" spans="12:23" x14ac:dyDescent="0.3">
      <c r="L7041" s="44">
        <v>7038</v>
      </c>
      <c r="M7041" s="34">
        <v>294</v>
      </c>
      <c r="N7041" s="34">
        <v>6</v>
      </c>
      <c r="O7041" s="45">
        <v>1036.7162281975211</v>
      </c>
      <c r="P7041" s="44">
        <v>7038</v>
      </c>
      <c r="Q7041" s="34">
        <v>294</v>
      </c>
      <c r="R7041" s="34">
        <v>6</v>
      </c>
      <c r="S7041" s="45">
        <v>1304.9821223859185</v>
      </c>
      <c r="T7041" s="44">
        <v>7038</v>
      </c>
      <c r="U7041" s="34">
        <v>294</v>
      </c>
      <c r="V7041" s="34">
        <v>6</v>
      </c>
      <c r="W7041" s="45">
        <v>3537.4342287137597</v>
      </c>
    </row>
    <row r="7042" spans="12:23" x14ac:dyDescent="0.3">
      <c r="L7042" s="44">
        <v>7039</v>
      </c>
      <c r="M7042" s="34">
        <v>294</v>
      </c>
      <c r="N7042" s="34">
        <v>7</v>
      </c>
      <c r="O7042" s="45">
        <v>1312.6993515118972</v>
      </c>
      <c r="P7042" s="44">
        <v>7039</v>
      </c>
      <c r="Q7042" s="34">
        <v>294</v>
      </c>
      <c r="R7042" s="34">
        <v>7</v>
      </c>
      <c r="S7042" s="45">
        <v>1652.3800237688904</v>
      </c>
      <c r="T7042" s="44">
        <v>7039</v>
      </c>
      <c r="U7042" s="34">
        <v>294</v>
      </c>
      <c r="V7042" s="34">
        <v>7</v>
      </c>
      <c r="W7042" s="45">
        <v>4479.1308284255174</v>
      </c>
    </row>
    <row r="7043" spans="12:23" x14ac:dyDescent="0.3">
      <c r="L7043" s="44">
        <v>7040</v>
      </c>
      <c r="M7043" s="34">
        <v>294</v>
      </c>
      <c r="N7043" s="34">
        <v>8</v>
      </c>
      <c r="O7043" s="45">
        <v>1245.9675101889266</v>
      </c>
      <c r="P7043" s="44">
        <v>7040</v>
      </c>
      <c r="Q7043" s="34">
        <v>294</v>
      </c>
      <c r="R7043" s="34">
        <v>8</v>
      </c>
      <c r="S7043" s="45">
        <v>1568.3803162773058</v>
      </c>
      <c r="T7043" s="44">
        <v>7040</v>
      </c>
      <c r="U7043" s="34">
        <v>294</v>
      </c>
      <c r="V7043" s="34">
        <v>8</v>
      </c>
      <c r="W7043" s="45">
        <v>4251.4315861252453</v>
      </c>
    </row>
    <row r="7044" spans="12:23" x14ac:dyDescent="0.3">
      <c r="L7044" s="44">
        <v>7041</v>
      </c>
      <c r="M7044" s="34">
        <v>294</v>
      </c>
      <c r="N7044" s="34">
        <v>9</v>
      </c>
      <c r="O7044" s="45">
        <v>1274.5583968713017</v>
      </c>
      <c r="P7044" s="44">
        <v>7041</v>
      </c>
      <c r="Q7044" s="34">
        <v>294</v>
      </c>
      <c r="R7044" s="34">
        <v>9</v>
      </c>
      <c r="S7044" s="45">
        <v>1604.369524287034</v>
      </c>
      <c r="T7044" s="44">
        <v>7041</v>
      </c>
      <c r="U7044" s="34">
        <v>294</v>
      </c>
      <c r="V7044" s="34">
        <v>9</v>
      </c>
      <c r="W7044" s="45">
        <v>4348.9880614930071</v>
      </c>
    </row>
    <row r="7045" spans="12:23" x14ac:dyDescent="0.3">
      <c r="L7045" s="44">
        <v>7042</v>
      </c>
      <c r="M7045" s="34">
        <v>294</v>
      </c>
      <c r="N7045" s="34">
        <v>10</v>
      </c>
      <c r="O7045" s="45">
        <v>2026.0577921550905</v>
      </c>
      <c r="P7045" s="44">
        <v>7042</v>
      </c>
      <c r="Q7045" s="34">
        <v>294</v>
      </c>
      <c r="R7045" s="34">
        <v>10</v>
      </c>
      <c r="S7045" s="45">
        <v>2550.3306746533672</v>
      </c>
      <c r="T7045" s="44">
        <v>7042</v>
      </c>
      <c r="U7045" s="34">
        <v>294</v>
      </c>
      <c r="V7045" s="34">
        <v>10</v>
      </c>
      <c r="W7045" s="45">
        <v>6913.2188620048673</v>
      </c>
    </row>
    <row r="7046" spans="12:23" x14ac:dyDescent="0.3">
      <c r="L7046" s="44">
        <v>7043</v>
      </c>
      <c r="M7046" s="34">
        <v>294</v>
      </c>
      <c r="N7046" s="34">
        <v>11</v>
      </c>
      <c r="O7046" s="45">
        <v>827.54403579583163</v>
      </c>
      <c r="P7046" s="44">
        <v>7043</v>
      </c>
      <c r="Q7046" s="34">
        <v>294</v>
      </c>
      <c r="R7046" s="34">
        <v>11</v>
      </c>
      <c r="S7046" s="45">
        <v>1041.6834837034096</v>
      </c>
      <c r="T7046" s="44">
        <v>7043</v>
      </c>
      <c r="U7046" s="34">
        <v>294</v>
      </c>
      <c r="V7046" s="34">
        <v>11</v>
      </c>
      <c r="W7046" s="45">
        <v>2823.7067370709256</v>
      </c>
    </row>
    <row r="7047" spans="12:23" x14ac:dyDescent="0.3">
      <c r="L7047" s="44">
        <v>7044</v>
      </c>
      <c r="M7047" s="34">
        <v>294</v>
      </c>
      <c r="N7047" s="34">
        <v>12</v>
      </c>
      <c r="O7047" s="45">
        <v>551.6103434750288</v>
      </c>
      <c r="P7047" s="44">
        <v>7044</v>
      </c>
      <c r="Q7047" s="34">
        <v>294</v>
      </c>
      <c r="R7047" s="34">
        <v>12</v>
      </c>
      <c r="S7047" s="45">
        <v>694.34780432598791</v>
      </c>
      <c r="T7047" s="44">
        <v>7044</v>
      </c>
      <c r="U7047" s="34">
        <v>294</v>
      </c>
      <c r="V7047" s="34">
        <v>12</v>
      </c>
      <c r="W7047" s="45">
        <v>1882.1788034645779</v>
      </c>
    </row>
    <row r="7048" spans="12:23" x14ac:dyDescent="0.3">
      <c r="L7048" s="44">
        <v>7045</v>
      </c>
      <c r="M7048" s="34">
        <v>294</v>
      </c>
      <c r="N7048" s="34">
        <v>13</v>
      </c>
      <c r="O7048" s="45">
        <v>551.61034347502891</v>
      </c>
      <c r="P7048" s="44">
        <v>7045</v>
      </c>
      <c r="Q7048" s="34">
        <v>294</v>
      </c>
      <c r="R7048" s="34">
        <v>13</v>
      </c>
      <c r="S7048" s="45">
        <v>694.34780432598802</v>
      </c>
      <c r="T7048" s="44">
        <v>7045</v>
      </c>
      <c r="U7048" s="34">
        <v>294</v>
      </c>
      <c r="V7048" s="34">
        <v>13</v>
      </c>
      <c r="W7048" s="45">
        <v>1882.1788034645783</v>
      </c>
    </row>
    <row r="7049" spans="12:23" x14ac:dyDescent="0.3">
      <c r="L7049" s="44">
        <v>7046</v>
      </c>
      <c r="M7049" s="34">
        <v>294</v>
      </c>
      <c r="N7049" s="34">
        <v>14</v>
      </c>
      <c r="O7049" s="45">
        <v>732.3399421750612</v>
      </c>
      <c r="P7049" s="44">
        <v>7046</v>
      </c>
      <c r="Q7049" s="34">
        <v>294</v>
      </c>
      <c r="R7049" s="34">
        <v>14</v>
      </c>
      <c r="S7049" s="45">
        <v>921.84390101541703</v>
      </c>
      <c r="T7049" s="44">
        <v>7046</v>
      </c>
      <c r="U7049" s="34">
        <v>294</v>
      </c>
      <c r="V7049" s="34">
        <v>14</v>
      </c>
      <c r="W7049" s="45">
        <v>2498.8558180558744</v>
      </c>
    </row>
    <row r="7050" spans="12:23" x14ac:dyDescent="0.3">
      <c r="L7050" s="44">
        <v>7047</v>
      </c>
      <c r="M7050" s="34">
        <v>294</v>
      </c>
      <c r="N7050" s="34">
        <v>15</v>
      </c>
      <c r="O7050" s="45">
        <v>589.71175332076621</v>
      </c>
      <c r="P7050" s="44">
        <v>7047</v>
      </c>
      <c r="Q7050" s="34">
        <v>294</v>
      </c>
      <c r="R7050" s="34">
        <v>15</v>
      </c>
      <c r="S7050" s="45">
        <v>742.30852620340488</v>
      </c>
      <c r="T7050" s="44">
        <v>7047</v>
      </c>
      <c r="U7050" s="34">
        <v>294</v>
      </c>
      <c r="V7050" s="34">
        <v>15</v>
      </c>
      <c r="W7050" s="45">
        <v>2012.186637512762</v>
      </c>
    </row>
    <row r="7051" spans="12:23" x14ac:dyDescent="0.3">
      <c r="L7051" s="44">
        <v>7048</v>
      </c>
      <c r="M7051" s="34">
        <v>294</v>
      </c>
      <c r="N7051" s="34">
        <v>16</v>
      </c>
      <c r="O7051" s="45">
        <v>798.95314911345713</v>
      </c>
      <c r="P7051" s="44">
        <v>7048</v>
      </c>
      <c r="Q7051" s="34">
        <v>294</v>
      </c>
      <c r="R7051" s="34">
        <v>16</v>
      </c>
      <c r="S7051" s="45">
        <v>1005.6942756936825</v>
      </c>
      <c r="T7051" s="44">
        <v>7048</v>
      </c>
      <c r="U7051" s="34">
        <v>294</v>
      </c>
      <c r="V7051" s="34">
        <v>16</v>
      </c>
      <c r="W7051" s="45">
        <v>2726.1502617031661</v>
      </c>
    </row>
    <row r="7052" spans="12:23" x14ac:dyDescent="0.3">
      <c r="L7052" s="44">
        <v>7049</v>
      </c>
      <c r="M7052" s="34">
        <v>294</v>
      </c>
      <c r="N7052" s="34">
        <v>17</v>
      </c>
      <c r="O7052" s="45">
        <v>456.50511184140316</v>
      </c>
      <c r="P7052" s="44">
        <v>7049</v>
      </c>
      <c r="Q7052" s="34">
        <v>294</v>
      </c>
      <c r="R7052" s="34">
        <v>17</v>
      </c>
      <c r="S7052" s="45">
        <v>574.63266564909338</v>
      </c>
      <c r="T7052" s="44">
        <v>7049</v>
      </c>
      <c r="U7052" s="34">
        <v>294</v>
      </c>
      <c r="V7052" s="34">
        <v>17</v>
      </c>
      <c r="W7052" s="45">
        <v>1557.6652166603403</v>
      </c>
    </row>
    <row r="7053" spans="12:23" x14ac:dyDescent="0.3">
      <c r="L7053" s="44">
        <v>7050</v>
      </c>
      <c r="M7053" s="34">
        <v>294</v>
      </c>
      <c r="N7053" s="34">
        <v>18</v>
      </c>
      <c r="O7053" s="45">
        <v>1160.362915519949</v>
      </c>
      <c r="P7053" s="44">
        <v>7050</v>
      </c>
      <c r="Q7053" s="34">
        <v>294</v>
      </c>
      <c r="R7053" s="34">
        <v>18</v>
      </c>
      <c r="S7053" s="45">
        <v>1460.6242470669911</v>
      </c>
      <c r="T7053" s="44">
        <v>7050</v>
      </c>
      <c r="U7053" s="34">
        <v>294</v>
      </c>
      <c r="V7053" s="34">
        <v>18</v>
      </c>
      <c r="W7053" s="45">
        <v>3959.3356247803499</v>
      </c>
    </row>
    <row r="7054" spans="12:23" x14ac:dyDescent="0.3">
      <c r="L7054" s="44">
        <v>7051</v>
      </c>
      <c r="M7054" s="34">
        <v>294</v>
      </c>
      <c r="N7054" s="34">
        <v>19</v>
      </c>
      <c r="O7054" s="45">
        <v>1065.2181390914654</v>
      </c>
      <c r="P7054" s="44">
        <v>7051</v>
      </c>
      <c r="Q7054" s="34">
        <v>294</v>
      </c>
      <c r="R7054" s="34">
        <v>19</v>
      </c>
      <c r="S7054" s="45">
        <v>1340.8593307856574</v>
      </c>
      <c r="T7054" s="44">
        <v>7051</v>
      </c>
      <c r="U7054" s="34">
        <v>294</v>
      </c>
      <c r="V7054" s="34">
        <v>19</v>
      </c>
      <c r="W7054" s="45">
        <v>3634.6871050917866</v>
      </c>
    </row>
    <row r="7055" spans="12:23" x14ac:dyDescent="0.3">
      <c r="L7055" s="44">
        <v>7052</v>
      </c>
      <c r="M7055" s="34">
        <v>294</v>
      </c>
      <c r="N7055" s="34">
        <v>20</v>
      </c>
      <c r="O7055" s="45">
        <v>979.66297541606048</v>
      </c>
      <c r="P7055" s="44">
        <v>7052</v>
      </c>
      <c r="Q7055" s="34">
        <v>294</v>
      </c>
      <c r="R7055" s="34">
        <v>20</v>
      </c>
      <c r="S7055" s="45">
        <v>1233.165483580892</v>
      </c>
      <c r="T7055" s="44">
        <v>7052</v>
      </c>
      <c r="U7055" s="34">
        <v>294</v>
      </c>
      <c r="V7055" s="34">
        <v>20</v>
      </c>
      <c r="W7055" s="45">
        <v>3342.7598098522994</v>
      </c>
    </row>
    <row r="7056" spans="12:23" x14ac:dyDescent="0.3">
      <c r="L7056" s="44">
        <v>7053</v>
      </c>
      <c r="M7056" s="34">
        <v>294</v>
      </c>
      <c r="N7056" s="34">
        <v>21</v>
      </c>
      <c r="O7056" s="45">
        <v>646.71557510865455</v>
      </c>
      <c r="P7056" s="44">
        <v>7053</v>
      </c>
      <c r="Q7056" s="34">
        <v>294</v>
      </c>
      <c r="R7056" s="34">
        <v>21</v>
      </c>
      <c r="S7056" s="45">
        <v>814.06294300288232</v>
      </c>
      <c r="T7056" s="44">
        <v>7053</v>
      </c>
      <c r="U7056" s="34">
        <v>294</v>
      </c>
      <c r="V7056" s="34">
        <v>21</v>
      </c>
      <c r="W7056" s="45">
        <v>2206.6923902688154</v>
      </c>
    </row>
    <row r="7057" spans="12:23" x14ac:dyDescent="0.3">
      <c r="L7057" s="44">
        <v>7054</v>
      </c>
      <c r="M7057" s="34">
        <v>294</v>
      </c>
      <c r="N7057" s="34">
        <v>22</v>
      </c>
      <c r="O7057" s="45">
        <v>1341.3100105917008</v>
      </c>
      <c r="P7057" s="44">
        <v>7054</v>
      </c>
      <c r="Q7057" s="34">
        <v>294</v>
      </c>
      <c r="R7057" s="34">
        <v>22</v>
      </c>
      <c r="S7057" s="45">
        <v>1688.3941205808376</v>
      </c>
      <c r="T7057" s="44">
        <v>7054</v>
      </c>
      <c r="U7057" s="34">
        <v>294</v>
      </c>
      <c r="V7057" s="34">
        <v>22</v>
      </c>
      <c r="W7057" s="45">
        <v>4576.7547702354395</v>
      </c>
    </row>
    <row r="7058" spans="12:23" x14ac:dyDescent="0.3">
      <c r="L7058" s="44">
        <v>7055</v>
      </c>
      <c r="M7058" s="34">
        <v>294</v>
      </c>
      <c r="N7058" s="34">
        <v>23</v>
      </c>
      <c r="O7058" s="45">
        <v>1179.492710032534</v>
      </c>
      <c r="P7058" s="44">
        <v>7055</v>
      </c>
      <c r="Q7058" s="34">
        <v>294</v>
      </c>
      <c r="R7058" s="34">
        <v>23</v>
      </c>
      <c r="S7058" s="45">
        <v>1484.7041632145788</v>
      </c>
      <c r="T7058" s="44">
        <v>7055</v>
      </c>
      <c r="U7058" s="34">
        <v>294</v>
      </c>
      <c r="V7058" s="34">
        <v>23</v>
      </c>
      <c r="W7058" s="45">
        <v>4024.6094075730948</v>
      </c>
    </row>
    <row r="7059" spans="12:23" x14ac:dyDescent="0.3">
      <c r="L7059" s="44">
        <v>7056</v>
      </c>
      <c r="M7059" s="34">
        <v>294</v>
      </c>
      <c r="N7059" s="34">
        <v>24</v>
      </c>
      <c r="O7059" s="45">
        <v>1027.2847946238749</v>
      </c>
      <c r="P7059" s="44">
        <v>7056</v>
      </c>
      <c r="Q7059" s="34">
        <v>294</v>
      </c>
      <c r="R7059" s="34">
        <v>24</v>
      </c>
      <c r="S7059" s="45">
        <v>1293.1101637271081</v>
      </c>
      <c r="T7059" s="44">
        <v>7056</v>
      </c>
      <c r="U7059" s="34">
        <v>294</v>
      </c>
      <c r="V7059" s="34">
        <v>24</v>
      </c>
      <c r="W7059" s="45">
        <v>3505.2527358019884</v>
      </c>
    </row>
    <row r="7060" spans="12:23" x14ac:dyDescent="0.3">
      <c r="L7060" s="44">
        <v>7057</v>
      </c>
      <c r="M7060" s="34">
        <v>295</v>
      </c>
      <c r="N7060" s="34">
        <v>1</v>
      </c>
      <c r="O7060" s="45">
        <v>837.01501416433655</v>
      </c>
      <c r="P7060" s="44">
        <v>7057</v>
      </c>
      <c r="Q7060" s="34">
        <v>295</v>
      </c>
      <c r="R7060" s="34">
        <v>1</v>
      </c>
      <c r="S7060" s="45">
        <v>1053.6052199666601</v>
      </c>
      <c r="T7060" s="44">
        <v>7057</v>
      </c>
      <c r="U7060" s="34">
        <v>295</v>
      </c>
      <c r="V7060" s="34">
        <v>1</v>
      </c>
      <c r="W7060" s="45">
        <v>2856.0231628670249</v>
      </c>
    </row>
    <row r="7061" spans="12:23" x14ac:dyDescent="0.3">
      <c r="L7061" s="44">
        <v>7058</v>
      </c>
      <c r="M7061" s="34">
        <v>295</v>
      </c>
      <c r="N7061" s="34">
        <v>2</v>
      </c>
      <c r="O7061" s="45">
        <v>1093.8189119725546</v>
      </c>
      <c r="P7061" s="44">
        <v>7058</v>
      </c>
      <c r="Q7061" s="34">
        <v>295</v>
      </c>
      <c r="R7061" s="34">
        <v>2</v>
      </c>
      <c r="S7061" s="45">
        <v>1376.8609831964945</v>
      </c>
      <c r="T7061" s="44">
        <v>7058</v>
      </c>
      <c r="U7061" s="34">
        <v>295</v>
      </c>
      <c r="V7061" s="34">
        <v>2</v>
      </c>
      <c r="W7061" s="45">
        <v>3732.2773136806277</v>
      </c>
    </row>
    <row r="7062" spans="12:23" x14ac:dyDescent="0.3">
      <c r="L7062" s="44">
        <v>7059</v>
      </c>
      <c r="M7062" s="34">
        <v>295</v>
      </c>
      <c r="N7062" s="34">
        <v>3</v>
      </c>
      <c r="O7062" s="45">
        <v>1036.7162281975213</v>
      </c>
      <c r="P7062" s="44">
        <v>7059</v>
      </c>
      <c r="Q7062" s="34">
        <v>295</v>
      </c>
      <c r="R7062" s="34">
        <v>3</v>
      </c>
      <c r="S7062" s="45">
        <v>1304.9821223859187</v>
      </c>
      <c r="T7062" s="44">
        <v>7059</v>
      </c>
      <c r="U7062" s="34">
        <v>295</v>
      </c>
      <c r="V7062" s="34">
        <v>3</v>
      </c>
      <c r="W7062" s="45">
        <v>3537.4342287137606</v>
      </c>
    </row>
    <row r="7063" spans="12:23" x14ac:dyDescent="0.3">
      <c r="L7063" s="44">
        <v>7060</v>
      </c>
      <c r="M7063" s="34">
        <v>295</v>
      </c>
      <c r="N7063" s="34">
        <v>4</v>
      </c>
      <c r="O7063" s="45">
        <v>1407.6661763635193</v>
      </c>
      <c r="P7063" s="44">
        <v>7060</v>
      </c>
      <c r="Q7063" s="34">
        <v>295</v>
      </c>
      <c r="R7063" s="34">
        <v>4</v>
      </c>
      <c r="S7063" s="45">
        <v>1771.9209408302465</v>
      </c>
      <c r="T7063" s="44">
        <v>7060</v>
      </c>
      <c r="U7063" s="34">
        <v>295</v>
      </c>
      <c r="V7063" s="34">
        <v>4</v>
      </c>
      <c r="W7063" s="45">
        <v>4803.1721501346128</v>
      </c>
    </row>
    <row r="7064" spans="12:23" x14ac:dyDescent="0.3">
      <c r="L7064" s="44">
        <v>7061</v>
      </c>
      <c r="M7064" s="34">
        <v>295</v>
      </c>
      <c r="N7064" s="34">
        <v>5</v>
      </c>
      <c r="O7064" s="45">
        <v>789.41296735395122</v>
      </c>
      <c r="P7064" s="44">
        <v>7061</v>
      </c>
      <c r="Q7064" s="34">
        <v>295</v>
      </c>
      <c r="R7064" s="34">
        <v>5</v>
      </c>
      <c r="S7064" s="45">
        <v>993.68542862266372</v>
      </c>
      <c r="T7064" s="44">
        <v>7061</v>
      </c>
      <c r="U7064" s="34">
        <v>295</v>
      </c>
      <c r="V7064" s="34">
        <v>5</v>
      </c>
      <c r="W7064" s="45">
        <v>2693.5977033594986</v>
      </c>
    </row>
    <row r="7065" spans="12:23" x14ac:dyDescent="0.3">
      <c r="L7065" s="44">
        <v>7062</v>
      </c>
      <c r="M7065" s="34">
        <v>295</v>
      </c>
      <c r="N7065" s="34">
        <v>6</v>
      </c>
      <c r="O7065" s="45">
        <v>1445.7675862092569</v>
      </c>
      <c r="P7065" s="44">
        <v>7062</v>
      </c>
      <c r="Q7065" s="34">
        <v>295</v>
      </c>
      <c r="R7065" s="34">
        <v>6</v>
      </c>
      <c r="S7065" s="45">
        <v>1819.8816627076637</v>
      </c>
      <c r="T7065" s="44">
        <v>7062</v>
      </c>
      <c r="U7065" s="34">
        <v>295</v>
      </c>
      <c r="V7065" s="34">
        <v>6</v>
      </c>
      <c r="W7065" s="45">
        <v>4933.1799841827969</v>
      </c>
    </row>
    <row r="7066" spans="12:23" x14ac:dyDescent="0.3">
      <c r="L7066" s="44">
        <v>7063</v>
      </c>
      <c r="M7066" s="34">
        <v>295</v>
      </c>
      <c r="N7066" s="34">
        <v>7</v>
      </c>
      <c r="O7066" s="45">
        <v>1512.3313621540799</v>
      </c>
      <c r="P7066" s="44">
        <v>7063</v>
      </c>
      <c r="Q7066" s="34">
        <v>295</v>
      </c>
      <c r="R7066" s="34">
        <v>7</v>
      </c>
      <c r="S7066" s="45">
        <v>1903.6698153803795</v>
      </c>
      <c r="T7066" s="44">
        <v>7063</v>
      </c>
      <c r="U7066" s="34">
        <v>295</v>
      </c>
      <c r="V7066" s="34">
        <v>7</v>
      </c>
      <c r="W7066" s="45">
        <v>5160.3057617246805</v>
      </c>
    </row>
    <row r="7067" spans="12:23" x14ac:dyDescent="0.3">
      <c r="L7067" s="44">
        <v>7064</v>
      </c>
      <c r="M7067" s="34">
        <v>295</v>
      </c>
      <c r="N7067" s="34">
        <v>8</v>
      </c>
      <c r="O7067" s="45">
        <v>1740.5740318760677</v>
      </c>
      <c r="P7067" s="44">
        <v>7064</v>
      </c>
      <c r="Q7067" s="34">
        <v>295</v>
      </c>
      <c r="R7067" s="34">
        <v>8</v>
      </c>
      <c r="S7067" s="45">
        <v>2190.973703803817</v>
      </c>
      <c r="T7067" s="44">
        <v>7064</v>
      </c>
      <c r="U7067" s="34">
        <v>295</v>
      </c>
      <c r="V7067" s="34">
        <v>8</v>
      </c>
      <c r="W7067" s="45">
        <v>5939.1046368337711</v>
      </c>
    </row>
    <row r="7068" spans="12:23" x14ac:dyDescent="0.3">
      <c r="L7068" s="44">
        <v>7065</v>
      </c>
      <c r="M7068" s="34">
        <v>295</v>
      </c>
      <c r="N7068" s="34">
        <v>9</v>
      </c>
      <c r="O7068" s="45">
        <v>1112.8300721005653</v>
      </c>
      <c r="P7068" s="44">
        <v>7065</v>
      </c>
      <c r="Q7068" s="34">
        <v>295</v>
      </c>
      <c r="R7068" s="34">
        <v>9</v>
      </c>
      <c r="S7068" s="45">
        <v>1400.7915665307637</v>
      </c>
      <c r="T7068" s="44">
        <v>7065</v>
      </c>
      <c r="U7068" s="34">
        <v>295</v>
      </c>
      <c r="V7068" s="34">
        <v>9</v>
      </c>
      <c r="W7068" s="45">
        <v>3797.1462978203945</v>
      </c>
    </row>
    <row r="7069" spans="12:23" x14ac:dyDescent="0.3">
      <c r="L7069" s="44">
        <v>7066</v>
      </c>
      <c r="M7069" s="34">
        <v>295</v>
      </c>
      <c r="N7069" s="34">
        <v>10</v>
      </c>
      <c r="O7069" s="45">
        <v>1474.2694971032008</v>
      </c>
      <c r="P7069" s="44">
        <v>7066</v>
      </c>
      <c r="Q7069" s="34">
        <v>295</v>
      </c>
      <c r="R7069" s="34">
        <v>10</v>
      </c>
      <c r="S7069" s="45">
        <v>1855.7588711074022</v>
      </c>
      <c r="T7069" s="44">
        <v>7066</v>
      </c>
      <c r="U7069" s="34">
        <v>295</v>
      </c>
      <c r="V7069" s="34">
        <v>10</v>
      </c>
      <c r="W7069" s="45">
        <v>5030.4328605608234</v>
      </c>
    </row>
    <row r="7070" spans="12:23" x14ac:dyDescent="0.3">
      <c r="L7070" s="44">
        <v>7067</v>
      </c>
      <c r="M7070" s="34">
        <v>295</v>
      </c>
      <c r="N7070" s="34">
        <v>11</v>
      </c>
      <c r="O7070" s="45">
        <v>1265.0577599066537</v>
      </c>
      <c r="P7070" s="44">
        <v>7067</v>
      </c>
      <c r="Q7070" s="34">
        <v>295</v>
      </c>
      <c r="R7070" s="34">
        <v>11</v>
      </c>
      <c r="S7070" s="45">
        <v>1592.4104548204546</v>
      </c>
      <c r="T7070" s="44">
        <v>7067</v>
      </c>
      <c r="U7070" s="34">
        <v>295</v>
      </c>
      <c r="V7070" s="34">
        <v>11</v>
      </c>
      <c r="W7070" s="45">
        <v>4316.5704360336649</v>
      </c>
    </row>
    <row r="7071" spans="12:23" x14ac:dyDescent="0.3">
      <c r="L7071" s="44">
        <v>7068</v>
      </c>
      <c r="M7071" s="34">
        <v>295</v>
      </c>
      <c r="N7071" s="34">
        <v>12</v>
      </c>
      <c r="O7071" s="45">
        <v>1693.0510746553975</v>
      </c>
      <c r="P7071" s="44">
        <v>7068</v>
      </c>
      <c r="Q7071" s="34">
        <v>295</v>
      </c>
      <c r="R7071" s="34">
        <v>12</v>
      </c>
      <c r="S7071" s="45">
        <v>2131.1534676686983</v>
      </c>
      <c r="T7071" s="44">
        <v>7068</v>
      </c>
      <c r="U7071" s="34">
        <v>295</v>
      </c>
      <c r="V7071" s="34">
        <v>12</v>
      </c>
      <c r="W7071" s="45">
        <v>5776.9490430948945</v>
      </c>
    </row>
    <row r="7072" spans="12:23" x14ac:dyDescent="0.3">
      <c r="L7072" s="44">
        <v>7069</v>
      </c>
      <c r="M7072" s="34">
        <v>295</v>
      </c>
      <c r="N7072" s="34">
        <v>13</v>
      </c>
      <c r="O7072" s="45">
        <v>656.22609827201711</v>
      </c>
      <c r="P7072" s="44">
        <v>7069</v>
      </c>
      <c r="Q7072" s="34">
        <v>295</v>
      </c>
      <c r="R7072" s="34">
        <v>13</v>
      </c>
      <c r="S7072" s="45">
        <v>826.03445687057194</v>
      </c>
      <c r="T7072" s="44">
        <v>7069</v>
      </c>
      <c r="U7072" s="34">
        <v>295</v>
      </c>
      <c r="V7072" s="34">
        <v>13</v>
      </c>
      <c r="W7072" s="45">
        <v>2239.1437489492396</v>
      </c>
    </row>
    <row r="7073" spans="12:23" x14ac:dyDescent="0.3">
      <c r="L7073" s="44">
        <v>7070</v>
      </c>
      <c r="M7073" s="34">
        <v>295</v>
      </c>
      <c r="N7073" s="34">
        <v>14</v>
      </c>
      <c r="O7073" s="45">
        <v>618.23343661213937</v>
      </c>
      <c r="P7073" s="44">
        <v>7070</v>
      </c>
      <c r="Q7073" s="34">
        <v>295</v>
      </c>
      <c r="R7073" s="34">
        <v>14</v>
      </c>
      <c r="S7073" s="45">
        <v>778.21062340536332</v>
      </c>
      <c r="T7073" s="44">
        <v>7070</v>
      </c>
      <c r="U7073" s="34">
        <v>295</v>
      </c>
      <c r="V7073" s="34">
        <v>14</v>
      </c>
      <c r="W7073" s="45">
        <v>2109.5069803329516</v>
      </c>
    </row>
    <row r="7074" spans="12:23" x14ac:dyDescent="0.3">
      <c r="L7074" s="44">
        <v>7071</v>
      </c>
      <c r="M7074" s="34">
        <v>295</v>
      </c>
      <c r="N7074" s="34">
        <v>15</v>
      </c>
      <c r="O7074" s="45">
        <v>542.10970651038087</v>
      </c>
      <c r="P7074" s="44">
        <v>7071</v>
      </c>
      <c r="Q7074" s="34">
        <v>295</v>
      </c>
      <c r="R7074" s="34">
        <v>15</v>
      </c>
      <c r="S7074" s="45">
        <v>682.38873485940849</v>
      </c>
      <c r="T7074" s="44">
        <v>7071</v>
      </c>
      <c r="U7074" s="34">
        <v>295</v>
      </c>
      <c r="V7074" s="34">
        <v>15</v>
      </c>
      <c r="W7074" s="45">
        <v>1849.7611780052362</v>
      </c>
    </row>
    <row r="7075" spans="12:23" x14ac:dyDescent="0.3">
      <c r="L7075" s="44">
        <v>7072</v>
      </c>
      <c r="M7075" s="34">
        <v>295</v>
      </c>
      <c r="N7075" s="34">
        <v>16</v>
      </c>
      <c r="O7075" s="45">
        <v>551.63011587245774</v>
      </c>
      <c r="P7075" s="44">
        <v>7072</v>
      </c>
      <c r="Q7075" s="34">
        <v>295</v>
      </c>
      <c r="R7075" s="34">
        <v>16</v>
      </c>
      <c r="S7075" s="45">
        <v>694.37269312820752</v>
      </c>
      <c r="T7075" s="44">
        <v>7072</v>
      </c>
      <c r="U7075" s="34">
        <v>295</v>
      </c>
      <c r="V7075" s="34">
        <v>16</v>
      </c>
      <c r="W7075" s="45">
        <v>1882.2462699067407</v>
      </c>
    </row>
    <row r="7076" spans="12:23" x14ac:dyDescent="0.3">
      <c r="L7076" s="44">
        <v>7073</v>
      </c>
      <c r="M7076" s="34">
        <v>295</v>
      </c>
      <c r="N7076" s="34">
        <v>17</v>
      </c>
      <c r="O7076" s="45">
        <v>627.72418737807288</v>
      </c>
      <c r="P7076" s="44">
        <v>7073</v>
      </c>
      <c r="Q7076" s="34">
        <v>295</v>
      </c>
      <c r="R7076" s="34">
        <v>17</v>
      </c>
      <c r="S7076" s="45">
        <v>790.157248470833</v>
      </c>
      <c r="T7076" s="44">
        <v>7073</v>
      </c>
      <c r="U7076" s="34">
        <v>295</v>
      </c>
      <c r="V7076" s="34">
        <v>17</v>
      </c>
      <c r="W7076" s="45">
        <v>2141.8908725712122</v>
      </c>
    </row>
    <row r="7077" spans="12:23" x14ac:dyDescent="0.3">
      <c r="L7077" s="44">
        <v>7074</v>
      </c>
      <c r="M7077" s="34">
        <v>295</v>
      </c>
      <c r="N7077" s="34">
        <v>18</v>
      </c>
      <c r="O7077" s="45">
        <v>1141.5297069687997</v>
      </c>
      <c r="P7077" s="44">
        <v>7074</v>
      </c>
      <c r="Q7077" s="34">
        <v>295</v>
      </c>
      <c r="R7077" s="34">
        <v>18</v>
      </c>
      <c r="S7077" s="45">
        <v>1436.9176629526999</v>
      </c>
      <c r="T7077" s="44">
        <v>7074</v>
      </c>
      <c r="U7077" s="34">
        <v>295</v>
      </c>
      <c r="V7077" s="34">
        <v>18</v>
      </c>
      <c r="W7077" s="45">
        <v>3895.0738386200514</v>
      </c>
    </row>
    <row r="7078" spans="12:23" x14ac:dyDescent="0.3">
      <c r="L7078" s="44">
        <v>7075</v>
      </c>
      <c r="M7078" s="34">
        <v>295</v>
      </c>
      <c r="N7078" s="34">
        <v>19</v>
      </c>
      <c r="O7078" s="45">
        <v>1112.7213239147056</v>
      </c>
      <c r="P7078" s="44">
        <v>7075</v>
      </c>
      <c r="Q7078" s="34">
        <v>295</v>
      </c>
      <c r="R7078" s="34">
        <v>19</v>
      </c>
      <c r="S7078" s="45">
        <v>1400.6546781185555</v>
      </c>
      <c r="T7078" s="44">
        <v>7075</v>
      </c>
      <c r="U7078" s="34">
        <v>295</v>
      </c>
      <c r="V7078" s="34">
        <v>19</v>
      </c>
      <c r="W7078" s="45">
        <v>3796.7752323884979</v>
      </c>
    </row>
    <row r="7079" spans="12:23" x14ac:dyDescent="0.3">
      <c r="L7079" s="44">
        <v>7076</v>
      </c>
      <c r="M7079" s="34">
        <v>295</v>
      </c>
      <c r="N7079" s="34">
        <v>20</v>
      </c>
      <c r="O7079" s="45">
        <v>1264.9292393233652</v>
      </c>
      <c r="P7079" s="44">
        <v>7076</v>
      </c>
      <c r="Q7079" s="34">
        <v>295</v>
      </c>
      <c r="R7079" s="34">
        <v>20</v>
      </c>
      <c r="S7079" s="45">
        <v>1592.2486776060264</v>
      </c>
      <c r="T7079" s="44">
        <v>7076</v>
      </c>
      <c r="U7079" s="34">
        <v>295</v>
      </c>
      <c r="V7079" s="34">
        <v>20</v>
      </c>
      <c r="W7079" s="45">
        <v>4316.1319041596053</v>
      </c>
    </row>
    <row r="7080" spans="12:23" x14ac:dyDescent="0.3">
      <c r="L7080" s="44">
        <v>7077</v>
      </c>
      <c r="M7080" s="34">
        <v>295</v>
      </c>
      <c r="N7080" s="34">
        <v>21</v>
      </c>
      <c r="O7080" s="45">
        <v>1188.9538022023239</v>
      </c>
      <c r="P7080" s="44">
        <v>7077</v>
      </c>
      <c r="Q7080" s="34">
        <v>295</v>
      </c>
      <c r="R7080" s="34">
        <v>21</v>
      </c>
      <c r="S7080" s="45">
        <v>1496.6134550767188</v>
      </c>
      <c r="T7080" s="44">
        <v>7077</v>
      </c>
      <c r="U7080" s="34">
        <v>295</v>
      </c>
      <c r="V7080" s="34">
        <v>21</v>
      </c>
      <c r="W7080" s="45">
        <v>4056.8921001481108</v>
      </c>
    </row>
    <row r="7081" spans="12:23" x14ac:dyDescent="0.3">
      <c r="L7081" s="44">
        <v>7078</v>
      </c>
      <c r="M7081" s="34">
        <v>295</v>
      </c>
      <c r="N7081" s="34">
        <v>22</v>
      </c>
      <c r="O7081" s="45">
        <v>1065.3170010786105</v>
      </c>
      <c r="P7081" s="44">
        <v>7078</v>
      </c>
      <c r="Q7081" s="34">
        <v>295</v>
      </c>
      <c r="R7081" s="34">
        <v>22</v>
      </c>
      <c r="S7081" s="45">
        <v>1340.9837747967558</v>
      </c>
      <c r="T7081" s="44">
        <v>7078</v>
      </c>
      <c r="U7081" s="34">
        <v>295</v>
      </c>
      <c r="V7081" s="34">
        <v>22</v>
      </c>
      <c r="W7081" s="45">
        <v>3635.0244373026017</v>
      </c>
    </row>
    <row r="7082" spans="12:23" x14ac:dyDescent="0.3">
      <c r="L7082" s="44">
        <v>7079</v>
      </c>
      <c r="M7082" s="34">
        <v>295</v>
      </c>
      <c r="N7082" s="34">
        <v>23</v>
      </c>
      <c r="O7082" s="45">
        <v>1169.9624144717425</v>
      </c>
      <c r="P7082" s="44">
        <v>7079</v>
      </c>
      <c r="Q7082" s="34">
        <v>295</v>
      </c>
      <c r="R7082" s="34">
        <v>23</v>
      </c>
      <c r="S7082" s="45">
        <v>1472.7077605446698</v>
      </c>
      <c r="T7082" s="44">
        <v>7079</v>
      </c>
      <c r="U7082" s="34">
        <v>295</v>
      </c>
      <c r="V7082" s="34">
        <v>23</v>
      </c>
      <c r="W7082" s="45">
        <v>3992.0905824505085</v>
      </c>
    </row>
    <row r="7083" spans="12:23" x14ac:dyDescent="0.3">
      <c r="L7083" s="44">
        <v>7080</v>
      </c>
      <c r="M7083" s="34">
        <v>295</v>
      </c>
      <c r="N7083" s="34">
        <v>24</v>
      </c>
      <c r="O7083" s="45">
        <v>2967.8961712894211</v>
      </c>
      <c r="P7083" s="44">
        <v>7080</v>
      </c>
      <c r="Q7083" s="34">
        <v>295</v>
      </c>
      <c r="R7083" s="34">
        <v>24</v>
      </c>
      <c r="S7083" s="45">
        <v>3735.8838795879196</v>
      </c>
      <c r="T7083" s="44">
        <v>7080</v>
      </c>
      <c r="U7083" s="34">
        <v>295</v>
      </c>
      <c r="V7083" s="34">
        <v>24</v>
      </c>
      <c r="W7083" s="45">
        <v>10126.915367999269</v>
      </c>
    </row>
    <row r="7084" spans="12:23" x14ac:dyDescent="0.3">
      <c r="L7084" s="44">
        <v>7081</v>
      </c>
      <c r="M7084" s="34">
        <v>296</v>
      </c>
      <c r="N7084" s="34">
        <v>1</v>
      </c>
      <c r="O7084" s="45">
        <v>1892.9796712590164</v>
      </c>
      <c r="P7084" s="44">
        <v>7081</v>
      </c>
      <c r="Q7084" s="34">
        <v>296</v>
      </c>
      <c r="R7084" s="34">
        <v>1</v>
      </c>
      <c r="S7084" s="45">
        <v>2382.816591313484</v>
      </c>
      <c r="T7084" s="44">
        <v>7081</v>
      </c>
      <c r="U7084" s="34">
        <v>296</v>
      </c>
      <c r="V7084" s="34">
        <v>1</v>
      </c>
      <c r="W7084" s="45">
        <v>6459.1359730265058</v>
      </c>
    </row>
    <row r="7085" spans="12:23" x14ac:dyDescent="0.3">
      <c r="L7085" s="44">
        <v>7082</v>
      </c>
      <c r="M7085" s="34">
        <v>296</v>
      </c>
      <c r="N7085" s="34">
        <v>2</v>
      </c>
      <c r="O7085" s="45">
        <v>1455.3571989623354</v>
      </c>
      <c r="P7085" s="44">
        <v>7082</v>
      </c>
      <c r="Q7085" s="34">
        <v>296</v>
      </c>
      <c r="R7085" s="34">
        <v>2</v>
      </c>
      <c r="S7085" s="45">
        <v>1831.9527317842317</v>
      </c>
      <c r="T7085" s="44">
        <v>7082</v>
      </c>
      <c r="U7085" s="34">
        <v>296</v>
      </c>
      <c r="V7085" s="34">
        <v>2</v>
      </c>
      <c r="W7085" s="45">
        <v>4965.9012086318726</v>
      </c>
    </row>
    <row r="7086" spans="12:23" x14ac:dyDescent="0.3">
      <c r="L7086" s="44">
        <v>7083</v>
      </c>
      <c r="M7086" s="34">
        <v>296</v>
      </c>
      <c r="N7086" s="34">
        <v>3</v>
      </c>
      <c r="O7086" s="45">
        <v>1940.3543354989683</v>
      </c>
      <c r="P7086" s="44">
        <v>7083</v>
      </c>
      <c r="Q7086" s="34">
        <v>296</v>
      </c>
      <c r="R7086" s="34">
        <v>3</v>
      </c>
      <c r="S7086" s="45">
        <v>2442.4501614319543</v>
      </c>
      <c r="T7086" s="44">
        <v>7083</v>
      </c>
      <c r="U7086" s="34">
        <v>296</v>
      </c>
      <c r="V7086" s="34">
        <v>3</v>
      </c>
      <c r="W7086" s="45">
        <v>6620.7855684491587</v>
      </c>
    </row>
    <row r="7087" spans="12:23" x14ac:dyDescent="0.3">
      <c r="L7087" s="44">
        <v>7084</v>
      </c>
      <c r="M7087" s="34">
        <v>296</v>
      </c>
      <c r="N7087" s="34">
        <v>4</v>
      </c>
      <c r="O7087" s="45">
        <v>1407.8243555429515</v>
      </c>
      <c r="P7087" s="44">
        <v>7084</v>
      </c>
      <c r="Q7087" s="34">
        <v>296</v>
      </c>
      <c r="R7087" s="34">
        <v>4</v>
      </c>
      <c r="S7087" s="45">
        <v>1772.1200512480041</v>
      </c>
      <c r="T7087" s="44">
        <v>7084</v>
      </c>
      <c r="U7087" s="34">
        <v>296</v>
      </c>
      <c r="V7087" s="34">
        <v>4</v>
      </c>
      <c r="W7087" s="45">
        <v>4803.7118816719158</v>
      </c>
    </row>
    <row r="7088" spans="12:23" x14ac:dyDescent="0.3">
      <c r="L7088" s="44">
        <v>7085</v>
      </c>
      <c r="M7088" s="34">
        <v>296</v>
      </c>
      <c r="N7088" s="34">
        <v>5</v>
      </c>
      <c r="O7088" s="45">
        <v>1740.6531214657832</v>
      </c>
      <c r="P7088" s="44">
        <v>7085</v>
      </c>
      <c r="Q7088" s="34">
        <v>296</v>
      </c>
      <c r="R7088" s="34">
        <v>5</v>
      </c>
      <c r="S7088" s="45">
        <v>2191.0732590126954</v>
      </c>
      <c r="T7088" s="44">
        <v>7085</v>
      </c>
      <c r="U7088" s="34">
        <v>296</v>
      </c>
      <c r="V7088" s="34">
        <v>5</v>
      </c>
      <c r="W7088" s="45">
        <v>5939.3745026024217</v>
      </c>
    </row>
    <row r="7089" spans="12:23" x14ac:dyDescent="0.3">
      <c r="L7089" s="44">
        <v>7086</v>
      </c>
      <c r="M7089" s="34">
        <v>296</v>
      </c>
      <c r="N7089" s="34">
        <v>6</v>
      </c>
      <c r="O7089" s="45">
        <v>1569.4241597303992</v>
      </c>
      <c r="P7089" s="44">
        <v>7086</v>
      </c>
      <c r="Q7089" s="34">
        <v>296</v>
      </c>
      <c r="R7089" s="34">
        <v>6</v>
      </c>
      <c r="S7089" s="45">
        <v>1975.5362317898462</v>
      </c>
      <c r="T7089" s="44">
        <v>7086</v>
      </c>
      <c r="U7089" s="34">
        <v>296</v>
      </c>
      <c r="V7089" s="34">
        <v>6</v>
      </c>
      <c r="W7089" s="45">
        <v>5355.1151134704687</v>
      </c>
    </row>
    <row r="7090" spans="12:23" x14ac:dyDescent="0.3">
      <c r="L7090" s="44">
        <v>7087</v>
      </c>
      <c r="M7090" s="34">
        <v>296</v>
      </c>
      <c r="N7090" s="34">
        <v>7</v>
      </c>
      <c r="O7090" s="45">
        <v>2073.5906355744751</v>
      </c>
      <c r="P7090" s="44">
        <v>7087</v>
      </c>
      <c r="Q7090" s="34">
        <v>296</v>
      </c>
      <c r="R7090" s="34">
        <v>7</v>
      </c>
      <c r="S7090" s="45">
        <v>2610.1633551895957</v>
      </c>
      <c r="T7090" s="44">
        <v>7087</v>
      </c>
      <c r="U7090" s="34">
        <v>296</v>
      </c>
      <c r="V7090" s="34">
        <v>7</v>
      </c>
      <c r="W7090" s="45">
        <v>7075.4081889648251</v>
      </c>
    </row>
    <row r="7091" spans="12:23" x14ac:dyDescent="0.3">
      <c r="L7091" s="44">
        <v>7088</v>
      </c>
      <c r="M7091" s="34">
        <v>296</v>
      </c>
      <c r="N7091" s="34">
        <v>8</v>
      </c>
      <c r="O7091" s="45">
        <v>2130.7032055482237</v>
      </c>
      <c r="P7091" s="44">
        <v>7088</v>
      </c>
      <c r="Q7091" s="34">
        <v>296</v>
      </c>
      <c r="R7091" s="34">
        <v>8</v>
      </c>
      <c r="S7091" s="45">
        <v>2682.054660401282</v>
      </c>
      <c r="T7091" s="44">
        <v>7088</v>
      </c>
      <c r="U7091" s="34">
        <v>296</v>
      </c>
      <c r="V7091" s="34">
        <v>8</v>
      </c>
      <c r="W7091" s="45">
        <v>7270.2850071527773</v>
      </c>
    </row>
    <row r="7092" spans="12:23" x14ac:dyDescent="0.3">
      <c r="L7092" s="44">
        <v>7089</v>
      </c>
      <c r="M7092" s="34">
        <v>296</v>
      </c>
      <c r="N7092" s="34">
        <v>9</v>
      </c>
      <c r="O7092" s="45">
        <v>1769.2736667443016</v>
      </c>
      <c r="P7092" s="44">
        <v>7089</v>
      </c>
      <c r="Q7092" s="34">
        <v>296</v>
      </c>
      <c r="R7092" s="34">
        <v>9</v>
      </c>
      <c r="S7092" s="45">
        <v>2227.0998002257525</v>
      </c>
      <c r="T7092" s="44">
        <v>7089</v>
      </c>
      <c r="U7092" s="34">
        <v>296</v>
      </c>
      <c r="V7092" s="34">
        <v>9</v>
      </c>
      <c r="W7092" s="45">
        <v>6037.0321776334267</v>
      </c>
    </row>
    <row r="7093" spans="12:23" x14ac:dyDescent="0.3">
      <c r="L7093" s="44">
        <v>7090</v>
      </c>
      <c r="M7093" s="34">
        <v>296</v>
      </c>
      <c r="N7093" s="34">
        <v>10</v>
      </c>
      <c r="O7093" s="45">
        <v>2026.0380197576615</v>
      </c>
      <c r="P7093" s="44">
        <v>7090</v>
      </c>
      <c r="Q7093" s="34">
        <v>296</v>
      </c>
      <c r="R7093" s="34">
        <v>10</v>
      </c>
      <c r="S7093" s="45">
        <v>2550.3057858511474</v>
      </c>
      <c r="T7093" s="44">
        <v>7090</v>
      </c>
      <c r="U7093" s="34">
        <v>296</v>
      </c>
      <c r="V7093" s="34">
        <v>10</v>
      </c>
      <c r="W7093" s="45">
        <v>6913.1513955627042</v>
      </c>
    </row>
    <row r="7094" spans="12:23" x14ac:dyDescent="0.3">
      <c r="L7094" s="44">
        <v>7091</v>
      </c>
      <c r="M7094" s="34">
        <v>296</v>
      </c>
      <c r="N7094" s="34">
        <v>11</v>
      </c>
      <c r="O7094" s="45">
        <v>1407.7057211583776</v>
      </c>
      <c r="P7094" s="44">
        <v>7091</v>
      </c>
      <c r="Q7094" s="34">
        <v>296</v>
      </c>
      <c r="R7094" s="34">
        <v>11</v>
      </c>
      <c r="S7094" s="45">
        <v>1771.9707184346862</v>
      </c>
      <c r="T7094" s="44">
        <v>7091</v>
      </c>
      <c r="U7094" s="34">
        <v>296</v>
      </c>
      <c r="V7094" s="34">
        <v>11</v>
      </c>
      <c r="W7094" s="45">
        <v>4803.3070830189399</v>
      </c>
    </row>
    <row r="7095" spans="12:23" x14ac:dyDescent="0.3">
      <c r="L7095" s="44">
        <v>7092</v>
      </c>
      <c r="M7095" s="34">
        <v>296</v>
      </c>
      <c r="N7095" s="34">
        <v>12</v>
      </c>
      <c r="O7095" s="45">
        <v>1759.7532573822243</v>
      </c>
      <c r="P7095" s="44">
        <v>7092</v>
      </c>
      <c r="Q7095" s="34">
        <v>296</v>
      </c>
      <c r="R7095" s="34">
        <v>12</v>
      </c>
      <c r="S7095" s="45">
        <v>2215.1158419569529</v>
      </c>
      <c r="T7095" s="44">
        <v>7092</v>
      </c>
      <c r="U7095" s="34">
        <v>296</v>
      </c>
      <c r="V7095" s="34">
        <v>12</v>
      </c>
      <c r="W7095" s="45">
        <v>6004.5470857319215</v>
      </c>
    </row>
    <row r="7096" spans="12:23" x14ac:dyDescent="0.3">
      <c r="L7096" s="44">
        <v>7093</v>
      </c>
      <c r="M7096" s="34">
        <v>296</v>
      </c>
      <c r="N7096" s="34">
        <v>13</v>
      </c>
      <c r="O7096" s="45">
        <v>2282.8023727710224</v>
      </c>
      <c r="P7096" s="44">
        <v>7093</v>
      </c>
      <c r="Q7096" s="34">
        <v>296</v>
      </c>
      <c r="R7096" s="34">
        <v>13</v>
      </c>
      <c r="S7096" s="45">
        <v>2873.5117714765433</v>
      </c>
      <c r="T7096" s="44">
        <v>7093</v>
      </c>
      <c r="U7096" s="34">
        <v>296</v>
      </c>
      <c r="V7096" s="34">
        <v>13</v>
      </c>
      <c r="W7096" s="45">
        <v>7789.2706134919845</v>
      </c>
    </row>
    <row r="7097" spans="12:23" x14ac:dyDescent="0.3">
      <c r="L7097" s="44">
        <v>7094</v>
      </c>
      <c r="M7097" s="34">
        <v>296</v>
      </c>
      <c r="N7097" s="34">
        <v>14</v>
      </c>
      <c r="O7097" s="45">
        <v>1807.1674664170341</v>
      </c>
      <c r="P7097" s="44">
        <v>7094</v>
      </c>
      <c r="Q7097" s="34">
        <v>296</v>
      </c>
      <c r="R7097" s="34">
        <v>14</v>
      </c>
      <c r="S7097" s="45">
        <v>2274.7991896798621</v>
      </c>
      <c r="T7097" s="44">
        <v>7094</v>
      </c>
      <c r="U7097" s="34">
        <v>296</v>
      </c>
      <c r="V7097" s="34">
        <v>14</v>
      </c>
      <c r="W7097" s="45">
        <v>6166.3316140388988</v>
      </c>
    </row>
    <row r="7098" spans="12:23" x14ac:dyDescent="0.3">
      <c r="L7098" s="44">
        <v>7095</v>
      </c>
      <c r="M7098" s="34">
        <v>296</v>
      </c>
      <c r="N7098" s="34">
        <v>15</v>
      </c>
      <c r="O7098" s="45">
        <v>1835.797897894267</v>
      </c>
      <c r="P7098" s="44">
        <v>7095</v>
      </c>
      <c r="Q7098" s="34">
        <v>296</v>
      </c>
      <c r="R7098" s="34">
        <v>15</v>
      </c>
      <c r="S7098" s="45">
        <v>2310.838175294029</v>
      </c>
      <c r="T7098" s="44">
        <v>7095</v>
      </c>
      <c r="U7098" s="34">
        <v>296</v>
      </c>
      <c r="V7098" s="34">
        <v>15</v>
      </c>
      <c r="W7098" s="45">
        <v>6264.023022290985</v>
      </c>
    </row>
    <row r="7099" spans="12:23" x14ac:dyDescent="0.3">
      <c r="L7099" s="44">
        <v>7096</v>
      </c>
      <c r="M7099" s="34">
        <v>296</v>
      </c>
      <c r="N7099" s="34">
        <v>16</v>
      </c>
      <c r="O7099" s="45">
        <v>1369.7229456972141</v>
      </c>
      <c r="P7099" s="44">
        <v>7096</v>
      </c>
      <c r="Q7099" s="34">
        <v>296</v>
      </c>
      <c r="R7099" s="34">
        <v>16</v>
      </c>
      <c r="S7099" s="45">
        <v>1724.1593293705871</v>
      </c>
      <c r="T7099" s="44">
        <v>7096</v>
      </c>
      <c r="U7099" s="34">
        <v>296</v>
      </c>
      <c r="V7099" s="34">
        <v>16</v>
      </c>
      <c r="W7099" s="45">
        <v>4673.7040476237325</v>
      </c>
    </row>
    <row r="7100" spans="12:23" x14ac:dyDescent="0.3">
      <c r="L7100" s="44">
        <v>7097</v>
      </c>
      <c r="M7100" s="34">
        <v>296</v>
      </c>
      <c r="N7100" s="34">
        <v>17</v>
      </c>
      <c r="O7100" s="45">
        <v>1398.2347427898731</v>
      </c>
      <c r="P7100" s="44">
        <v>7097</v>
      </c>
      <c r="Q7100" s="34">
        <v>296</v>
      </c>
      <c r="R7100" s="34">
        <v>17</v>
      </c>
      <c r="S7100" s="45">
        <v>1760.0489821714361</v>
      </c>
      <c r="T7100" s="44">
        <v>7097</v>
      </c>
      <c r="U7100" s="34">
        <v>296</v>
      </c>
      <c r="V7100" s="34">
        <v>17</v>
      </c>
      <c r="W7100" s="45">
        <v>4770.990657222841</v>
      </c>
    </row>
    <row r="7101" spans="12:23" x14ac:dyDescent="0.3">
      <c r="L7101" s="44">
        <v>7098</v>
      </c>
      <c r="M7101" s="34">
        <v>296</v>
      </c>
      <c r="N7101" s="34">
        <v>18</v>
      </c>
      <c r="O7101" s="45">
        <v>1046.4145891364594</v>
      </c>
      <c r="P7101" s="44">
        <v>7098</v>
      </c>
      <c r="Q7101" s="34">
        <v>296</v>
      </c>
      <c r="R7101" s="34">
        <v>18</v>
      </c>
      <c r="S7101" s="45">
        <v>1317.1900798746954</v>
      </c>
      <c r="T7101" s="44">
        <v>7098</v>
      </c>
      <c r="U7101" s="34">
        <v>296</v>
      </c>
      <c r="V7101" s="34">
        <v>18</v>
      </c>
      <c r="W7101" s="45">
        <v>3570.5265185947324</v>
      </c>
    </row>
    <row r="7102" spans="12:23" x14ac:dyDescent="0.3">
      <c r="L7102" s="44">
        <v>7099</v>
      </c>
      <c r="M7102" s="34">
        <v>296</v>
      </c>
      <c r="N7102" s="34">
        <v>19</v>
      </c>
      <c r="O7102" s="45">
        <v>1303.2679179382505</v>
      </c>
      <c r="P7102" s="44">
        <v>7099</v>
      </c>
      <c r="Q7102" s="34">
        <v>296</v>
      </c>
      <c r="R7102" s="34">
        <v>19</v>
      </c>
      <c r="S7102" s="45">
        <v>1640.5080651100795</v>
      </c>
      <c r="T7102" s="44">
        <v>7099</v>
      </c>
      <c r="U7102" s="34">
        <v>296</v>
      </c>
      <c r="V7102" s="34">
        <v>19</v>
      </c>
      <c r="W7102" s="45">
        <v>4446.9493355137447</v>
      </c>
    </row>
    <row r="7103" spans="12:23" x14ac:dyDescent="0.3">
      <c r="L7103" s="44">
        <v>7100</v>
      </c>
      <c r="M7103" s="34">
        <v>296</v>
      </c>
      <c r="N7103" s="34">
        <v>20</v>
      </c>
      <c r="O7103" s="45">
        <v>1055.8954537036789</v>
      </c>
      <c r="P7103" s="44">
        <v>7100</v>
      </c>
      <c r="Q7103" s="34">
        <v>296</v>
      </c>
      <c r="R7103" s="34">
        <v>20</v>
      </c>
      <c r="S7103" s="45">
        <v>1329.1242605390555</v>
      </c>
      <c r="T7103" s="44">
        <v>7100</v>
      </c>
      <c r="U7103" s="34">
        <v>296</v>
      </c>
      <c r="V7103" s="34">
        <v>20</v>
      </c>
      <c r="W7103" s="45">
        <v>3602.8766776119123</v>
      </c>
    </row>
    <row r="7104" spans="12:23" x14ac:dyDescent="0.3">
      <c r="L7104" s="44">
        <v>7101</v>
      </c>
      <c r="M7104" s="34">
        <v>296</v>
      </c>
      <c r="N7104" s="34">
        <v>21</v>
      </c>
      <c r="O7104" s="45">
        <v>1626.5367297041475</v>
      </c>
      <c r="P7104" s="44">
        <v>7101</v>
      </c>
      <c r="Q7104" s="34">
        <v>296</v>
      </c>
      <c r="R7104" s="34">
        <v>21</v>
      </c>
      <c r="S7104" s="45">
        <v>2047.4275370015325</v>
      </c>
      <c r="T7104" s="44">
        <v>7101</v>
      </c>
      <c r="U7104" s="34">
        <v>296</v>
      </c>
      <c r="V7104" s="34">
        <v>21</v>
      </c>
      <c r="W7104" s="45">
        <v>5549.9919316584201</v>
      </c>
    </row>
    <row r="7105" spans="12:23" x14ac:dyDescent="0.3">
      <c r="L7105" s="44">
        <v>7102</v>
      </c>
      <c r="M7105" s="34">
        <v>296</v>
      </c>
      <c r="N7105" s="34">
        <v>22</v>
      </c>
      <c r="O7105" s="45">
        <v>1550.5217477882484</v>
      </c>
      <c r="P7105" s="44">
        <v>7102</v>
      </c>
      <c r="Q7105" s="34">
        <v>296</v>
      </c>
      <c r="R7105" s="34">
        <v>22</v>
      </c>
      <c r="S7105" s="45">
        <v>1951.7425368677857</v>
      </c>
      <c r="T7105" s="44">
        <v>7102</v>
      </c>
      <c r="U7105" s="34">
        <v>296</v>
      </c>
      <c r="V7105" s="34">
        <v>22</v>
      </c>
      <c r="W7105" s="45">
        <v>5290.6171947625999</v>
      </c>
    </row>
    <row r="7106" spans="12:23" x14ac:dyDescent="0.3">
      <c r="L7106" s="44">
        <v>7103</v>
      </c>
      <c r="M7106" s="34">
        <v>296</v>
      </c>
      <c r="N7106" s="34">
        <v>23</v>
      </c>
      <c r="O7106" s="45">
        <v>1179.5223686286774</v>
      </c>
      <c r="P7106" s="44">
        <v>7103</v>
      </c>
      <c r="Q7106" s="34">
        <v>296</v>
      </c>
      <c r="R7106" s="34">
        <v>23</v>
      </c>
      <c r="S7106" s="45">
        <v>1484.7414964179084</v>
      </c>
      <c r="T7106" s="44">
        <v>7103</v>
      </c>
      <c r="U7106" s="34">
        <v>296</v>
      </c>
      <c r="V7106" s="34">
        <v>23</v>
      </c>
      <c r="W7106" s="45">
        <v>4024.7106072363395</v>
      </c>
    </row>
    <row r="7107" spans="12:23" x14ac:dyDescent="0.3">
      <c r="L7107" s="44">
        <v>7104</v>
      </c>
      <c r="M7107" s="34">
        <v>296</v>
      </c>
      <c r="N7107" s="34">
        <v>24</v>
      </c>
      <c r="O7107" s="45">
        <v>1227.1244154390629</v>
      </c>
      <c r="P7107" s="44">
        <v>7104</v>
      </c>
      <c r="Q7107" s="34">
        <v>296</v>
      </c>
      <c r="R7107" s="34">
        <v>24</v>
      </c>
      <c r="S7107" s="45">
        <v>1544.661287761905</v>
      </c>
      <c r="T7107" s="44">
        <v>7104</v>
      </c>
      <c r="U7107" s="34">
        <v>296</v>
      </c>
      <c r="V7107" s="34">
        <v>24</v>
      </c>
      <c r="W7107" s="45">
        <v>4187.1360667438657</v>
      </c>
    </row>
    <row r="7108" spans="12:23" x14ac:dyDescent="0.3">
      <c r="L7108" s="44">
        <v>7105</v>
      </c>
      <c r="M7108" s="34">
        <v>297</v>
      </c>
      <c r="N7108" s="34">
        <v>1</v>
      </c>
      <c r="O7108" s="45">
        <v>1151.0204577347331</v>
      </c>
      <c r="P7108" s="44">
        <v>7105</v>
      </c>
      <c r="Q7108" s="34">
        <v>297</v>
      </c>
      <c r="R7108" s="34">
        <v>1</v>
      </c>
      <c r="S7108" s="45">
        <v>1448.8642880181694</v>
      </c>
      <c r="T7108" s="44">
        <v>7105</v>
      </c>
      <c r="U7108" s="34">
        <v>297</v>
      </c>
      <c r="V7108" s="34">
        <v>1</v>
      </c>
      <c r="W7108" s="45">
        <v>3927.4577308583121</v>
      </c>
    </row>
    <row r="7109" spans="12:23" x14ac:dyDescent="0.3">
      <c r="L7109" s="44">
        <v>7106</v>
      </c>
      <c r="M7109" s="34">
        <v>297</v>
      </c>
      <c r="N7109" s="34">
        <v>2</v>
      </c>
      <c r="O7109" s="45">
        <v>903.71719689116321</v>
      </c>
      <c r="P7109" s="44">
        <v>7106</v>
      </c>
      <c r="Q7109" s="34">
        <v>297</v>
      </c>
      <c r="R7109" s="34">
        <v>2</v>
      </c>
      <c r="S7109" s="45">
        <v>1137.5675942549146</v>
      </c>
      <c r="T7109" s="44">
        <v>7106</v>
      </c>
      <c r="U7109" s="34">
        <v>297</v>
      </c>
      <c r="V7109" s="34">
        <v>2</v>
      </c>
      <c r="W7109" s="45">
        <v>3083.6212055040505</v>
      </c>
    </row>
    <row r="7110" spans="12:23" x14ac:dyDescent="0.3">
      <c r="L7110" s="44">
        <v>7107</v>
      </c>
      <c r="M7110" s="34">
        <v>297</v>
      </c>
      <c r="N7110" s="34">
        <v>3</v>
      </c>
      <c r="O7110" s="45">
        <v>1189.0131193946111</v>
      </c>
      <c r="P7110" s="44">
        <v>7107</v>
      </c>
      <c r="Q7110" s="34">
        <v>297</v>
      </c>
      <c r="R7110" s="34">
        <v>3</v>
      </c>
      <c r="S7110" s="45">
        <v>1496.6881214833782</v>
      </c>
      <c r="T7110" s="44">
        <v>7107</v>
      </c>
      <c r="U7110" s="34">
        <v>297</v>
      </c>
      <c r="V7110" s="34">
        <v>3</v>
      </c>
      <c r="W7110" s="45">
        <v>4057.0944994746001</v>
      </c>
    </row>
    <row r="7111" spans="12:23" x14ac:dyDescent="0.3">
      <c r="L7111" s="44">
        <v>7108</v>
      </c>
      <c r="M7111" s="34">
        <v>297</v>
      </c>
      <c r="N7111" s="34">
        <v>4</v>
      </c>
      <c r="O7111" s="45">
        <v>1902.3814462365194</v>
      </c>
      <c r="P7111" s="44">
        <v>7108</v>
      </c>
      <c r="Q7111" s="34">
        <v>297</v>
      </c>
      <c r="R7111" s="34">
        <v>4</v>
      </c>
      <c r="S7111" s="45">
        <v>2394.6512167689652</v>
      </c>
      <c r="T7111" s="44">
        <v>7108</v>
      </c>
      <c r="U7111" s="34">
        <v>297</v>
      </c>
      <c r="V7111" s="34">
        <v>4</v>
      </c>
      <c r="W7111" s="45">
        <v>6491.2162662750334</v>
      </c>
    </row>
    <row r="7112" spans="12:23" x14ac:dyDescent="0.3">
      <c r="L7112" s="44">
        <v>7109</v>
      </c>
      <c r="M7112" s="34">
        <v>297</v>
      </c>
      <c r="N7112" s="34">
        <v>5</v>
      </c>
      <c r="O7112" s="45">
        <v>1959.4940162102669</v>
      </c>
      <c r="P7112" s="44">
        <v>7109</v>
      </c>
      <c r="Q7112" s="34">
        <v>297</v>
      </c>
      <c r="R7112" s="34">
        <v>5</v>
      </c>
      <c r="S7112" s="45">
        <v>2466.5425219806507</v>
      </c>
      <c r="T7112" s="44">
        <v>7109</v>
      </c>
      <c r="U7112" s="34">
        <v>297</v>
      </c>
      <c r="V7112" s="34">
        <v>5</v>
      </c>
      <c r="W7112" s="45">
        <v>6686.093084462982</v>
      </c>
    </row>
    <row r="7113" spans="12:23" x14ac:dyDescent="0.3">
      <c r="L7113" s="44">
        <v>7110</v>
      </c>
      <c r="M7113" s="34">
        <v>297</v>
      </c>
      <c r="N7113" s="34">
        <v>6</v>
      </c>
      <c r="O7113" s="45">
        <v>2415.91015226324</v>
      </c>
      <c r="P7113" s="44">
        <v>7110</v>
      </c>
      <c r="Q7113" s="34">
        <v>297</v>
      </c>
      <c r="R7113" s="34">
        <v>6</v>
      </c>
      <c r="S7113" s="45">
        <v>3041.0631880197557</v>
      </c>
      <c r="T7113" s="44">
        <v>7110</v>
      </c>
      <c r="U7113" s="34">
        <v>297</v>
      </c>
      <c r="V7113" s="34">
        <v>6</v>
      </c>
      <c r="W7113" s="45">
        <v>8243.4547021335893</v>
      </c>
    </row>
    <row r="7114" spans="12:23" x14ac:dyDescent="0.3">
      <c r="L7114" s="44">
        <v>7111</v>
      </c>
      <c r="M7114" s="34">
        <v>297</v>
      </c>
      <c r="N7114" s="34">
        <v>7</v>
      </c>
      <c r="O7114" s="45">
        <v>2140.2433873077289</v>
      </c>
      <c r="P7114" s="44">
        <v>7111</v>
      </c>
      <c r="Q7114" s="34">
        <v>297</v>
      </c>
      <c r="R7114" s="34">
        <v>7</v>
      </c>
      <c r="S7114" s="45">
        <v>2694.0635074723004</v>
      </c>
      <c r="T7114" s="44">
        <v>7111</v>
      </c>
      <c r="U7114" s="34">
        <v>297</v>
      </c>
      <c r="V7114" s="34">
        <v>7</v>
      </c>
      <c r="W7114" s="45">
        <v>7302.8375654964439</v>
      </c>
    </row>
    <row r="7115" spans="12:23" x14ac:dyDescent="0.3">
      <c r="L7115" s="44">
        <v>7112</v>
      </c>
      <c r="M7115" s="34">
        <v>297</v>
      </c>
      <c r="N7115" s="34">
        <v>8</v>
      </c>
      <c r="O7115" s="45">
        <v>1816.7669653688272</v>
      </c>
      <c r="P7115" s="44">
        <v>7112</v>
      </c>
      <c r="Q7115" s="34">
        <v>297</v>
      </c>
      <c r="R7115" s="34">
        <v>8</v>
      </c>
      <c r="S7115" s="45">
        <v>2286.8827031575402</v>
      </c>
      <c r="T7115" s="44">
        <v>7112</v>
      </c>
      <c r="U7115" s="34">
        <v>297</v>
      </c>
      <c r="V7115" s="34">
        <v>8</v>
      </c>
      <c r="W7115" s="45">
        <v>6199.0865717090555</v>
      </c>
    </row>
    <row r="7116" spans="12:23" x14ac:dyDescent="0.3">
      <c r="L7116" s="44">
        <v>7113</v>
      </c>
      <c r="M7116" s="34">
        <v>297</v>
      </c>
      <c r="N7116" s="34">
        <v>9</v>
      </c>
      <c r="O7116" s="45">
        <v>875.12631020878825</v>
      </c>
      <c r="P7116" s="44">
        <v>7113</v>
      </c>
      <c r="Q7116" s="34">
        <v>297</v>
      </c>
      <c r="R7116" s="34">
        <v>9</v>
      </c>
      <c r="S7116" s="45">
        <v>1101.5783862451869</v>
      </c>
      <c r="T7116" s="44">
        <v>7113</v>
      </c>
      <c r="U7116" s="34">
        <v>297</v>
      </c>
      <c r="V7116" s="34">
        <v>9</v>
      </c>
      <c r="W7116" s="45">
        <v>2986.0647301362901</v>
      </c>
    </row>
    <row r="7117" spans="12:23" x14ac:dyDescent="0.3">
      <c r="L7117" s="44">
        <v>7114</v>
      </c>
      <c r="M7117" s="34">
        <v>297</v>
      </c>
      <c r="N7117" s="34">
        <v>10</v>
      </c>
      <c r="O7117" s="45">
        <v>1512.3511345515092</v>
      </c>
      <c r="P7117" s="44">
        <v>7114</v>
      </c>
      <c r="Q7117" s="34">
        <v>297</v>
      </c>
      <c r="R7117" s="34">
        <v>10</v>
      </c>
      <c r="S7117" s="45">
        <v>1903.6947041825995</v>
      </c>
      <c r="T7117" s="44">
        <v>7114</v>
      </c>
      <c r="U7117" s="34">
        <v>297</v>
      </c>
      <c r="V7117" s="34">
        <v>10</v>
      </c>
      <c r="W7117" s="45">
        <v>5160.3732281668445</v>
      </c>
    </row>
    <row r="7118" spans="12:23" x14ac:dyDescent="0.3">
      <c r="L7118" s="44">
        <v>7115</v>
      </c>
      <c r="M7118" s="34">
        <v>297</v>
      </c>
      <c r="N7118" s="34">
        <v>11</v>
      </c>
      <c r="O7118" s="45">
        <v>1835.9264184775559</v>
      </c>
      <c r="P7118" s="44">
        <v>7115</v>
      </c>
      <c r="Q7118" s="34">
        <v>297</v>
      </c>
      <c r="R7118" s="34">
        <v>11</v>
      </c>
      <c r="S7118" s="45">
        <v>2310.9999525084577</v>
      </c>
      <c r="T7118" s="44">
        <v>7115</v>
      </c>
      <c r="U7118" s="34">
        <v>297</v>
      </c>
      <c r="V7118" s="34">
        <v>11</v>
      </c>
      <c r="W7118" s="45">
        <v>6264.4615541650455</v>
      </c>
    </row>
    <row r="7119" spans="12:23" x14ac:dyDescent="0.3">
      <c r="L7119" s="44">
        <v>7116</v>
      </c>
      <c r="M7119" s="34">
        <v>297</v>
      </c>
      <c r="N7119" s="34">
        <v>12</v>
      </c>
      <c r="O7119" s="45">
        <v>1027.2847946238749</v>
      </c>
      <c r="P7119" s="44">
        <v>7116</v>
      </c>
      <c r="Q7119" s="34">
        <v>297</v>
      </c>
      <c r="R7119" s="34">
        <v>12</v>
      </c>
      <c r="S7119" s="45">
        <v>1293.1101637271081</v>
      </c>
      <c r="T7119" s="44">
        <v>7116</v>
      </c>
      <c r="U7119" s="34">
        <v>297</v>
      </c>
      <c r="V7119" s="34">
        <v>12</v>
      </c>
      <c r="W7119" s="45">
        <v>3505.2527358019884</v>
      </c>
    </row>
    <row r="7120" spans="12:23" x14ac:dyDescent="0.3">
      <c r="L7120" s="44">
        <v>7117</v>
      </c>
      <c r="M7120" s="34">
        <v>297</v>
      </c>
      <c r="N7120" s="34">
        <v>13</v>
      </c>
      <c r="O7120" s="45">
        <v>1084.446795591195</v>
      </c>
      <c r="P7120" s="44">
        <v>7117</v>
      </c>
      <c r="Q7120" s="34">
        <v>297</v>
      </c>
      <c r="R7120" s="34">
        <v>13</v>
      </c>
      <c r="S7120" s="45">
        <v>1365.0636909443431</v>
      </c>
      <c r="T7120" s="44">
        <v>7117</v>
      </c>
      <c r="U7120" s="34">
        <v>297</v>
      </c>
      <c r="V7120" s="34">
        <v>13</v>
      </c>
      <c r="W7120" s="45">
        <v>3700.2982200953452</v>
      </c>
    </row>
    <row r="7121" spans="12:23" x14ac:dyDescent="0.3">
      <c r="L7121" s="44">
        <v>7118</v>
      </c>
      <c r="M7121" s="34">
        <v>297</v>
      </c>
      <c r="N7121" s="34">
        <v>14</v>
      </c>
      <c r="O7121" s="45">
        <v>1046.3354995467434</v>
      </c>
      <c r="P7121" s="44">
        <v>7118</v>
      </c>
      <c r="Q7121" s="34">
        <v>297</v>
      </c>
      <c r="R7121" s="34">
        <v>14</v>
      </c>
      <c r="S7121" s="45">
        <v>1317.0905246658167</v>
      </c>
      <c r="T7121" s="44">
        <v>7118</v>
      </c>
      <c r="U7121" s="34">
        <v>297</v>
      </c>
      <c r="V7121" s="34">
        <v>14</v>
      </c>
      <c r="W7121" s="45">
        <v>3570.2566528260804</v>
      </c>
    </row>
    <row r="7122" spans="12:23" x14ac:dyDescent="0.3">
      <c r="L7122" s="44">
        <v>7119</v>
      </c>
      <c r="M7122" s="34">
        <v>297</v>
      </c>
      <c r="N7122" s="34">
        <v>15</v>
      </c>
      <c r="O7122" s="45">
        <v>1331.7500564347652</v>
      </c>
      <c r="P7122" s="44">
        <v>7119</v>
      </c>
      <c r="Q7122" s="34">
        <v>297</v>
      </c>
      <c r="R7122" s="34">
        <v>15</v>
      </c>
      <c r="S7122" s="45">
        <v>1676.3603847075981</v>
      </c>
      <c r="T7122" s="44">
        <v>7119</v>
      </c>
      <c r="U7122" s="34">
        <v>297</v>
      </c>
      <c r="V7122" s="34">
        <v>15</v>
      </c>
      <c r="W7122" s="45">
        <v>4544.1347454496072</v>
      </c>
    </row>
    <row r="7123" spans="12:23" x14ac:dyDescent="0.3">
      <c r="L7123" s="44">
        <v>7120</v>
      </c>
      <c r="M7123" s="34">
        <v>297</v>
      </c>
      <c r="N7123" s="34">
        <v>16</v>
      </c>
      <c r="O7123" s="45">
        <v>1759.7235987860811</v>
      </c>
      <c r="P7123" s="44">
        <v>7120</v>
      </c>
      <c r="Q7123" s="34">
        <v>297</v>
      </c>
      <c r="R7123" s="34">
        <v>16</v>
      </c>
      <c r="S7123" s="45">
        <v>2215.0785087536237</v>
      </c>
      <c r="T7123" s="44">
        <v>7120</v>
      </c>
      <c r="U7123" s="34">
        <v>297</v>
      </c>
      <c r="V7123" s="34">
        <v>16</v>
      </c>
      <c r="W7123" s="45">
        <v>6004.4458860686773</v>
      </c>
    </row>
    <row r="7124" spans="12:23" x14ac:dyDescent="0.3">
      <c r="L7124" s="44">
        <v>7121</v>
      </c>
      <c r="M7124" s="34">
        <v>297</v>
      </c>
      <c r="N7124" s="34">
        <v>17</v>
      </c>
      <c r="O7124" s="45">
        <v>1531.5204738589521</v>
      </c>
      <c r="P7124" s="44">
        <v>7121</v>
      </c>
      <c r="Q7124" s="34">
        <v>297</v>
      </c>
      <c r="R7124" s="34">
        <v>17</v>
      </c>
      <c r="S7124" s="45">
        <v>1927.8243979346262</v>
      </c>
      <c r="T7124" s="44">
        <v>7121</v>
      </c>
      <c r="U7124" s="34">
        <v>297</v>
      </c>
      <c r="V7124" s="34">
        <v>17</v>
      </c>
      <c r="W7124" s="45">
        <v>5225.7819438439146</v>
      </c>
    </row>
    <row r="7125" spans="12:23" x14ac:dyDescent="0.3">
      <c r="L7125" s="44">
        <v>7122</v>
      </c>
      <c r="M7125" s="34">
        <v>297</v>
      </c>
      <c r="N7125" s="34">
        <v>18</v>
      </c>
      <c r="O7125" s="45">
        <v>1331.7105116399075</v>
      </c>
      <c r="P7125" s="44">
        <v>7122</v>
      </c>
      <c r="Q7125" s="34">
        <v>297</v>
      </c>
      <c r="R7125" s="34">
        <v>18</v>
      </c>
      <c r="S7125" s="45">
        <v>1676.3106071031591</v>
      </c>
      <c r="T7125" s="44">
        <v>7122</v>
      </c>
      <c r="U7125" s="34">
        <v>297</v>
      </c>
      <c r="V7125" s="34">
        <v>18</v>
      </c>
      <c r="W7125" s="45">
        <v>4543.9998125652819</v>
      </c>
    </row>
    <row r="7126" spans="12:23" x14ac:dyDescent="0.3">
      <c r="L7126" s="44">
        <v>7123</v>
      </c>
      <c r="M7126" s="34">
        <v>297</v>
      </c>
      <c r="N7126" s="34">
        <v>19</v>
      </c>
      <c r="O7126" s="45">
        <v>1036.9337245692404</v>
      </c>
      <c r="P7126" s="44">
        <v>7123</v>
      </c>
      <c r="Q7126" s="34">
        <v>297</v>
      </c>
      <c r="R7126" s="34">
        <v>19</v>
      </c>
      <c r="S7126" s="45">
        <v>1305.2558992103354</v>
      </c>
      <c r="T7126" s="44">
        <v>7123</v>
      </c>
      <c r="U7126" s="34">
        <v>297</v>
      </c>
      <c r="V7126" s="34">
        <v>19</v>
      </c>
      <c r="W7126" s="45">
        <v>3538.1763595775528</v>
      </c>
    </row>
    <row r="7127" spans="12:23" x14ac:dyDescent="0.3">
      <c r="L7127" s="44">
        <v>7124</v>
      </c>
      <c r="M7127" s="34">
        <v>297</v>
      </c>
      <c r="N7127" s="34">
        <v>20</v>
      </c>
      <c r="O7127" s="45">
        <v>1074.9165000304042</v>
      </c>
      <c r="P7127" s="44">
        <v>7124</v>
      </c>
      <c r="Q7127" s="34">
        <v>297</v>
      </c>
      <c r="R7127" s="34">
        <v>20</v>
      </c>
      <c r="S7127" s="45">
        <v>1353.067288274435</v>
      </c>
      <c r="T7127" s="44">
        <v>7124</v>
      </c>
      <c r="U7127" s="34">
        <v>297</v>
      </c>
      <c r="V7127" s="34">
        <v>20</v>
      </c>
      <c r="W7127" s="45">
        <v>3667.7793949727611</v>
      </c>
    </row>
    <row r="7128" spans="12:23" x14ac:dyDescent="0.3">
      <c r="L7128" s="44">
        <v>7125</v>
      </c>
      <c r="M7128" s="34">
        <v>297</v>
      </c>
      <c r="N7128" s="34">
        <v>21</v>
      </c>
      <c r="O7128" s="45">
        <v>1169.9723006704571</v>
      </c>
      <c r="P7128" s="44">
        <v>7125</v>
      </c>
      <c r="Q7128" s="34">
        <v>297</v>
      </c>
      <c r="R7128" s="34">
        <v>21</v>
      </c>
      <c r="S7128" s="45">
        <v>1472.7202049457796</v>
      </c>
      <c r="T7128" s="44">
        <v>7125</v>
      </c>
      <c r="U7128" s="34">
        <v>297</v>
      </c>
      <c r="V7128" s="34">
        <v>21</v>
      </c>
      <c r="W7128" s="45">
        <v>3992.12431567159</v>
      </c>
    </row>
    <row r="7129" spans="12:23" x14ac:dyDescent="0.3">
      <c r="L7129" s="44">
        <v>7126</v>
      </c>
      <c r="M7129" s="34">
        <v>297</v>
      </c>
      <c r="N7129" s="34">
        <v>22</v>
      </c>
      <c r="O7129" s="45">
        <v>665.86514201866817</v>
      </c>
      <c r="P7129" s="44">
        <v>7126</v>
      </c>
      <c r="Q7129" s="34">
        <v>297</v>
      </c>
      <c r="R7129" s="34">
        <v>22</v>
      </c>
      <c r="S7129" s="45">
        <v>838.1677479526893</v>
      </c>
      <c r="T7129" s="44">
        <v>7126</v>
      </c>
      <c r="U7129" s="34">
        <v>297</v>
      </c>
      <c r="V7129" s="34">
        <v>22</v>
      </c>
      <c r="W7129" s="45">
        <v>2272.033639503722</v>
      </c>
    </row>
    <row r="7130" spans="12:23" x14ac:dyDescent="0.3">
      <c r="L7130" s="44">
        <v>7127</v>
      </c>
      <c r="M7130" s="34">
        <v>297</v>
      </c>
      <c r="N7130" s="34">
        <v>23</v>
      </c>
      <c r="O7130" s="45">
        <v>646.80455089708505</v>
      </c>
      <c r="P7130" s="44">
        <v>7127</v>
      </c>
      <c r="Q7130" s="34">
        <v>297</v>
      </c>
      <c r="R7130" s="34">
        <v>23</v>
      </c>
      <c r="S7130" s="45">
        <v>814.17494261287106</v>
      </c>
      <c r="T7130" s="44">
        <v>7127</v>
      </c>
      <c r="U7130" s="34">
        <v>297</v>
      </c>
      <c r="V7130" s="34">
        <v>23</v>
      </c>
      <c r="W7130" s="45">
        <v>2206.9959892585489</v>
      </c>
    </row>
    <row r="7131" spans="12:23" x14ac:dyDescent="0.3">
      <c r="L7131" s="44">
        <v>7128</v>
      </c>
      <c r="M7131" s="34">
        <v>297</v>
      </c>
      <c r="N7131" s="34">
        <v>24</v>
      </c>
      <c r="O7131" s="45">
        <v>665.91457301224079</v>
      </c>
      <c r="P7131" s="44">
        <v>7128</v>
      </c>
      <c r="Q7131" s="34">
        <v>297</v>
      </c>
      <c r="R7131" s="34">
        <v>24</v>
      </c>
      <c r="S7131" s="45">
        <v>838.22996995823871</v>
      </c>
      <c r="T7131" s="44">
        <v>7128</v>
      </c>
      <c r="U7131" s="34">
        <v>297</v>
      </c>
      <c r="V7131" s="34">
        <v>24</v>
      </c>
      <c r="W7131" s="45">
        <v>2272.2023056091302</v>
      </c>
    </row>
    <row r="7132" spans="12:23" x14ac:dyDescent="0.3">
      <c r="L7132" s="44">
        <v>7129</v>
      </c>
      <c r="M7132" s="34">
        <v>298</v>
      </c>
      <c r="N7132" s="34">
        <v>1</v>
      </c>
      <c r="O7132" s="45">
        <v>561.19007002939293</v>
      </c>
      <c r="P7132" s="44">
        <v>7129</v>
      </c>
      <c r="Q7132" s="34">
        <v>298</v>
      </c>
      <c r="R7132" s="34">
        <v>1</v>
      </c>
      <c r="S7132" s="45">
        <v>706.40642900144621</v>
      </c>
      <c r="T7132" s="44">
        <v>7129</v>
      </c>
      <c r="U7132" s="34">
        <v>298</v>
      </c>
      <c r="V7132" s="34">
        <v>1</v>
      </c>
      <c r="W7132" s="45">
        <v>1914.866294692572</v>
      </c>
    </row>
    <row r="7133" spans="12:23" x14ac:dyDescent="0.3">
      <c r="L7133" s="44">
        <v>7130</v>
      </c>
      <c r="M7133" s="34">
        <v>298</v>
      </c>
      <c r="N7133" s="34">
        <v>2</v>
      </c>
      <c r="O7133" s="45">
        <v>551.67954686603036</v>
      </c>
      <c r="P7133" s="44">
        <v>7130</v>
      </c>
      <c r="Q7133" s="34">
        <v>298</v>
      </c>
      <c r="R7133" s="34">
        <v>2</v>
      </c>
      <c r="S7133" s="45">
        <v>694.43491513375682</v>
      </c>
      <c r="T7133" s="44">
        <v>7130</v>
      </c>
      <c r="U7133" s="34">
        <v>298</v>
      </c>
      <c r="V7133" s="34">
        <v>2</v>
      </c>
      <c r="W7133" s="45">
        <v>1882.4149360121485</v>
      </c>
    </row>
    <row r="7134" spans="12:23" x14ac:dyDescent="0.3">
      <c r="L7134" s="44">
        <v>7131</v>
      </c>
      <c r="M7134" s="34">
        <v>298</v>
      </c>
      <c r="N7134" s="34">
        <v>3</v>
      </c>
      <c r="O7134" s="45">
        <v>627.90213895493412</v>
      </c>
      <c r="P7134" s="44">
        <v>7131</v>
      </c>
      <c r="Q7134" s="34">
        <v>298</v>
      </c>
      <c r="R7134" s="34">
        <v>3</v>
      </c>
      <c r="S7134" s="45">
        <v>790.3812476908106</v>
      </c>
      <c r="T7134" s="44">
        <v>7131</v>
      </c>
      <c r="U7134" s="34">
        <v>298</v>
      </c>
      <c r="V7134" s="34">
        <v>3</v>
      </c>
      <c r="W7134" s="45">
        <v>2142.49807055068</v>
      </c>
    </row>
    <row r="7135" spans="12:23" x14ac:dyDescent="0.3">
      <c r="L7135" s="44">
        <v>7132</v>
      </c>
      <c r="M7135" s="34">
        <v>298</v>
      </c>
      <c r="N7135" s="34">
        <v>4</v>
      </c>
      <c r="O7135" s="45">
        <v>1198.5137563592589</v>
      </c>
      <c r="P7135" s="44">
        <v>7132</v>
      </c>
      <c r="Q7135" s="34">
        <v>298</v>
      </c>
      <c r="R7135" s="34">
        <v>4</v>
      </c>
      <c r="S7135" s="45">
        <v>1508.6471909499573</v>
      </c>
      <c r="T7135" s="44">
        <v>7132</v>
      </c>
      <c r="U7135" s="34">
        <v>298</v>
      </c>
      <c r="V7135" s="34">
        <v>4</v>
      </c>
      <c r="W7135" s="45">
        <v>4089.5121249339413</v>
      </c>
    </row>
    <row r="7136" spans="12:23" x14ac:dyDescent="0.3">
      <c r="L7136" s="44">
        <v>7133</v>
      </c>
      <c r="M7136" s="34">
        <v>298</v>
      </c>
      <c r="N7136" s="34">
        <v>5</v>
      </c>
      <c r="O7136" s="45">
        <v>1503.0185629650077</v>
      </c>
      <c r="P7136" s="44">
        <v>7133</v>
      </c>
      <c r="Q7136" s="34">
        <v>298</v>
      </c>
      <c r="R7136" s="34">
        <v>5</v>
      </c>
      <c r="S7136" s="45">
        <v>1891.9471895348875</v>
      </c>
      <c r="T7136" s="44">
        <v>7133</v>
      </c>
      <c r="U7136" s="34">
        <v>298</v>
      </c>
      <c r="V7136" s="34">
        <v>5</v>
      </c>
      <c r="W7136" s="45">
        <v>5128.5290674658881</v>
      </c>
    </row>
    <row r="7137" spans="12:23" x14ac:dyDescent="0.3">
      <c r="L7137" s="44">
        <v>7134</v>
      </c>
      <c r="M7137" s="34">
        <v>298</v>
      </c>
      <c r="N7137" s="34">
        <v>6</v>
      </c>
      <c r="O7137" s="45">
        <v>2254.4190962616526</v>
      </c>
      <c r="P7137" s="44">
        <v>7134</v>
      </c>
      <c r="Q7137" s="34">
        <v>298</v>
      </c>
      <c r="R7137" s="34">
        <v>6</v>
      </c>
      <c r="S7137" s="45">
        <v>2837.7838958901229</v>
      </c>
      <c r="T7137" s="44">
        <v>7134</v>
      </c>
      <c r="U7137" s="34">
        <v>298</v>
      </c>
      <c r="V7137" s="34">
        <v>6</v>
      </c>
      <c r="W7137" s="45">
        <v>7692.4225357669366</v>
      </c>
    </row>
    <row r="7138" spans="12:23" x14ac:dyDescent="0.3">
      <c r="L7138" s="44">
        <v>7135</v>
      </c>
      <c r="M7138" s="34">
        <v>298</v>
      </c>
      <c r="N7138" s="34">
        <v>7</v>
      </c>
      <c r="O7138" s="45">
        <v>1854.8288304197063</v>
      </c>
      <c r="P7138" s="44">
        <v>7135</v>
      </c>
      <c r="Q7138" s="34">
        <v>298</v>
      </c>
      <c r="R7138" s="34">
        <v>7</v>
      </c>
      <c r="S7138" s="45">
        <v>2334.7936474305175</v>
      </c>
      <c r="T7138" s="44">
        <v>7135</v>
      </c>
      <c r="U7138" s="34">
        <v>298</v>
      </c>
      <c r="V7138" s="34">
        <v>7</v>
      </c>
      <c r="W7138" s="45">
        <v>6328.9594728729135</v>
      </c>
    </row>
    <row r="7139" spans="12:23" x14ac:dyDescent="0.3">
      <c r="L7139" s="44">
        <v>7136</v>
      </c>
      <c r="M7139" s="34">
        <v>298</v>
      </c>
      <c r="N7139" s="34">
        <v>8</v>
      </c>
      <c r="O7139" s="45">
        <v>675.39543757946001</v>
      </c>
      <c r="P7139" s="44">
        <v>7136</v>
      </c>
      <c r="Q7139" s="34">
        <v>298</v>
      </c>
      <c r="R7139" s="34">
        <v>8</v>
      </c>
      <c r="S7139" s="45">
        <v>850.16415062259875</v>
      </c>
      <c r="T7139" s="44">
        <v>7136</v>
      </c>
      <c r="U7139" s="34">
        <v>298</v>
      </c>
      <c r="V7139" s="34">
        <v>8</v>
      </c>
      <c r="W7139" s="45">
        <v>2304.5524646263098</v>
      </c>
    </row>
    <row r="7140" spans="12:23" x14ac:dyDescent="0.3">
      <c r="L7140" s="44">
        <v>7137</v>
      </c>
      <c r="M7140" s="34">
        <v>298</v>
      </c>
      <c r="N7140" s="34">
        <v>9</v>
      </c>
      <c r="O7140" s="45">
        <v>1769.1451461610129</v>
      </c>
      <c r="P7140" s="44">
        <v>7137</v>
      </c>
      <c r="Q7140" s="34">
        <v>298</v>
      </c>
      <c r="R7140" s="34">
        <v>9</v>
      </c>
      <c r="S7140" s="45">
        <v>2226.9380230113243</v>
      </c>
      <c r="T7140" s="44">
        <v>7137</v>
      </c>
      <c r="U7140" s="34">
        <v>298</v>
      </c>
      <c r="V7140" s="34">
        <v>9</v>
      </c>
      <c r="W7140" s="45">
        <v>6036.5936457593671</v>
      </c>
    </row>
    <row r="7141" spans="12:23" x14ac:dyDescent="0.3">
      <c r="L7141" s="44">
        <v>7138</v>
      </c>
      <c r="M7141" s="34">
        <v>298</v>
      </c>
      <c r="N7141" s="34">
        <v>10</v>
      </c>
      <c r="O7141" s="45">
        <v>932.20922158639257</v>
      </c>
      <c r="P7141" s="44">
        <v>7138</v>
      </c>
      <c r="Q7141" s="34">
        <v>298</v>
      </c>
      <c r="R7141" s="34">
        <v>10</v>
      </c>
      <c r="S7141" s="45">
        <v>1173.4323582535433</v>
      </c>
      <c r="T7141" s="44">
        <v>7138</v>
      </c>
      <c r="U7141" s="34">
        <v>298</v>
      </c>
      <c r="V7141" s="34">
        <v>10</v>
      </c>
      <c r="W7141" s="45">
        <v>3180.840348660995</v>
      </c>
    </row>
    <row r="7142" spans="12:23" x14ac:dyDescent="0.3">
      <c r="L7142" s="44">
        <v>7139</v>
      </c>
      <c r="M7142" s="34">
        <v>298</v>
      </c>
      <c r="N7142" s="34">
        <v>11</v>
      </c>
      <c r="O7142" s="45">
        <v>1008.323065489437</v>
      </c>
      <c r="P7142" s="44">
        <v>7139</v>
      </c>
      <c r="Q7142" s="34">
        <v>298</v>
      </c>
      <c r="R7142" s="34">
        <v>11</v>
      </c>
      <c r="S7142" s="45">
        <v>1269.2418023983887</v>
      </c>
      <c r="T7142" s="44">
        <v>7139</v>
      </c>
      <c r="U7142" s="34">
        <v>298</v>
      </c>
      <c r="V7142" s="34">
        <v>11</v>
      </c>
      <c r="W7142" s="45">
        <v>3440.5524177676307</v>
      </c>
    </row>
    <row r="7143" spans="12:23" x14ac:dyDescent="0.3">
      <c r="L7143" s="44">
        <v>7140</v>
      </c>
      <c r="M7143" s="34">
        <v>298</v>
      </c>
      <c r="N7143" s="34">
        <v>12</v>
      </c>
      <c r="O7143" s="45">
        <v>1179.4531652376759</v>
      </c>
      <c r="P7143" s="44">
        <v>7140</v>
      </c>
      <c r="Q7143" s="34">
        <v>298</v>
      </c>
      <c r="R7143" s="34">
        <v>12</v>
      </c>
      <c r="S7143" s="45">
        <v>1484.6543856101393</v>
      </c>
      <c r="T7143" s="44">
        <v>7140</v>
      </c>
      <c r="U7143" s="34">
        <v>298</v>
      </c>
      <c r="V7143" s="34">
        <v>12</v>
      </c>
      <c r="W7143" s="45">
        <v>4024.4744746887686</v>
      </c>
    </row>
    <row r="7144" spans="12:23" x14ac:dyDescent="0.3">
      <c r="L7144" s="44">
        <v>7141</v>
      </c>
      <c r="M7144" s="34">
        <v>298</v>
      </c>
      <c r="N7144" s="34">
        <v>13</v>
      </c>
      <c r="O7144" s="45">
        <v>789.60080512952686</v>
      </c>
      <c r="P7144" s="44">
        <v>7141</v>
      </c>
      <c r="Q7144" s="34">
        <v>298</v>
      </c>
      <c r="R7144" s="34">
        <v>13</v>
      </c>
      <c r="S7144" s="45">
        <v>993.92187224375095</v>
      </c>
      <c r="T7144" s="44">
        <v>7141</v>
      </c>
      <c r="U7144" s="34">
        <v>298</v>
      </c>
      <c r="V7144" s="34">
        <v>13</v>
      </c>
      <c r="W7144" s="45">
        <v>2694.2386345600471</v>
      </c>
    </row>
    <row r="7145" spans="12:23" x14ac:dyDescent="0.3">
      <c r="L7145" s="44">
        <v>7142</v>
      </c>
      <c r="M7145" s="34">
        <v>298</v>
      </c>
      <c r="N7145" s="34">
        <v>14</v>
      </c>
      <c r="O7145" s="45">
        <v>1217.5644612821277</v>
      </c>
      <c r="P7145" s="44">
        <v>7142</v>
      </c>
      <c r="Q7145" s="34">
        <v>298</v>
      </c>
      <c r="R7145" s="34">
        <v>14</v>
      </c>
      <c r="S7145" s="45">
        <v>1532.6275518886662</v>
      </c>
      <c r="T7145" s="44">
        <v>7142</v>
      </c>
      <c r="U7145" s="34">
        <v>298</v>
      </c>
      <c r="V7145" s="34">
        <v>14</v>
      </c>
      <c r="W7145" s="45">
        <v>4154.5160419580343</v>
      </c>
    </row>
    <row r="7146" spans="12:23" x14ac:dyDescent="0.3">
      <c r="L7146" s="44">
        <v>7143</v>
      </c>
      <c r="M7146" s="34">
        <v>298</v>
      </c>
      <c r="N7146" s="34">
        <v>15</v>
      </c>
      <c r="O7146" s="45">
        <v>856.10526388206313</v>
      </c>
      <c r="P7146" s="44">
        <v>7143</v>
      </c>
      <c r="Q7146" s="34">
        <v>298</v>
      </c>
      <c r="R7146" s="34">
        <v>15</v>
      </c>
      <c r="S7146" s="45">
        <v>1077.6353585098079</v>
      </c>
      <c r="T7146" s="44">
        <v>7143</v>
      </c>
      <c r="U7146" s="34">
        <v>298</v>
      </c>
      <c r="V7146" s="34">
        <v>15</v>
      </c>
      <c r="W7146" s="45">
        <v>2921.1620127754422</v>
      </c>
    </row>
    <row r="7147" spans="12:23" x14ac:dyDescent="0.3">
      <c r="L7147" s="44">
        <v>7144</v>
      </c>
      <c r="M7147" s="34">
        <v>298</v>
      </c>
      <c r="N7147" s="34">
        <v>16</v>
      </c>
      <c r="O7147" s="45">
        <v>1074.8176380432583</v>
      </c>
      <c r="P7147" s="44">
        <v>7144</v>
      </c>
      <c r="Q7147" s="34">
        <v>298</v>
      </c>
      <c r="R7147" s="34">
        <v>16</v>
      </c>
      <c r="S7147" s="45">
        <v>1352.9428442633352</v>
      </c>
      <c r="T7147" s="44">
        <v>7144</v>
      </c>
      <c r="U7147" s="34">
        <v>298</v>
      </c>
      <c r="V7147" s="34">
        <v>16</v>
      </c>
      <c r="W7147" s="45">
        <v>3667.4420627619434</v>
      </c>
    </row>
    <row r="7148" spans="12:23" x14ac:dyDescent="0.3">
      <c r="L7148" s="44">
        <v>7145</v>
      </c>
      <c r="M7148" s="34">
        <v>298</v>
      </c>
      <c r="N7148" s="34">
        <v>17</v>
      </c>
      <c r="O7148" s="45">
        <v>1189.0724365868984</v>
      </c>
      <c r="P7148" s="44">
        <v>7145</v>
      </c>
      <c r="Q7148" s="34">
        <v>298</v>
      </c>
      <c r="R7148" s="34">
        <v>17</v>
      </c>
      <c r="S7148" s="45">
        <v>1496.7627878900375</v>
      </c>
      <c r="T7148" s="44">
        <v>7145</v>
      </c>
      <c r="U7148" s="34">
        <v>298</v>
      </c>
      <c r="V7148" s="34">
        <v>17</v>
      </c>
      <c r="W7148" s="45">
        <v>4057.2968988010898</v>
      </c>
    </row>
    <row r="7149" spans="12:23" x14ac:dyDescent="0.3">
      <c r="L7149" s="44">
        <v>7146</v>
      </c>
      <c r="M7149" s="34">
        <v>298</v>
      </c>
      <c r="N7149" s="34">
        <v>18</v>
      </c>
      <c r="O7149" s="45">
        <v>1046.4047029377452</v>
      </c>
      <c r="P7149" s="44">
        <v>7146</v>
      </c>
      <c r="Q7149" s="34">
        <v>298</v>
      </c>
      <c r="R7149" s="34">
        <v>18</v>
      </c>
      <c r="S7149" s="45">
        <v>1317.177635473586</v>
      </c>
      <c r="T7149" s="44">
        <v>7146</v>
      </c>
      <c r="U7149" s="34">
        <v>298</v>
      </c>
      <c r="V7149" s="34">
        <v>18</v>
      </c>
      <c r="W7149" s="45">
        <v>3570.4927853736522</v>
      </c>
    </row>
    <row r="7150" spans="12:23" x14ac:dyDescent="0.3">
      <c r="L7150" s="44">
        <v>7147</v>
      </c>
      <c r="M7150" s="34">
        <v>298</v>
      </c>
      <c r="N7150" s="34">
        <v>19</v>
      </c>
      <c r="O7150" s="45">
        <v>998.80265612735934</v>
      </c>
      <c r="P7150" s="44">
        <v>7147</v>
      </c>
      <c r="Q7150" s="34">
        <v>298</v>
      </c>
      <c r="R7150" s="34">
        <v>19</v>
      </c>
      <c r="S7150" s="45">
        <v>1257.2578441295886</v>
      </c>
      <c r="T7150" s="44">
        <v>7147</v>
      </c>
      <c r="U7150" s="34">
        <v>298</v>
      </c>
      <c r="V7150" s="34">
        <v>19</v>
      </c>
      <c r="W7150" s="45">
        <v>3408.0673258661236</v>
      </c>
    </row>
    <row r="7151" spans="12:23" x14ac:dyDescent="0.3">
      <c r="L7151" s="44">
        <v>7148</v>
      </c>
      <c r="M7151" s="34">
        <v>298</v>
      </c>
      <c r="N7151" s="34">
        <v>20</v>
      </c>
      <c r="O7151" s="45">
        <v>1569.4439321278278</v>
      </c>
      <c r="P7151" s="44">
        <v>7148</v>
      </c>
      <c r="Q7151" s="34">
        <v>298</v>
      </c>
      <c r="R7151" s="34">
        <v>20</v>
      </c>
      <c r="S7151" s="45">
        <v>1975.5611205920654</v>
      </c>
      <c r="T7151" s="44">
        <v>7148</v>
      </c>
      <c r="U7151" s="34">
        <v>298</v>
      </c>
      <c r="V7151" s="34">
        <v>20</v>
      </c>
      <c r="W7151" s="45">
        <v>5355.1825799126309</v>
      </c>
    </row>
    <row r="7152" spans="12:23" x14ac:dyDescent="0.3">
      <c r="L7152" s="44">
        <v>7149</v>
      </c>
      <c r="M7152" s="34">
        <v>298</v>
      </c>
      <c r="N7152" s="34">
        <v>21</v>
      </c>
      <c r="O7152" s="45">
        <v>1550.4031134036743</v>
      </c>
      <c r="P7152" s="44">
        <v>7149</v>
      </c>
      <c r="Q7152" s="34">
        <v>298</v>
      </c>
      <c r="R7152" s="34">
        <v>21</v>
      </c>
      <c r="S7152" s="45">
        <v>1951.5932040544674</v>
      </c>
      <c r="T7152" s="44">
        <v>7149</v>
      </c>
      <c r="U7152" s="34">
        <v>298</v>
      </c>
      <c r="V7152" s="34">
        <v>21</v>
      </c>
      <c r="W7152" s="45">
        <v>5290.2123961096222</v>
      </c>
    </row>
    <row r="7153" spans="12:23" x14ac:dyDescent="0.3">
      <c r="L7153" s="44">
        <v>7150</v>
      </c>
      <c r="M7153" s="34">
        <v>298</v>
      </c>
      <c r="N7153" s="34">
        <v>22</v>
      </c>
      <c r="O7153" s="45">
        <v>1512.341248352795</v>
      </c>
      <c r="P7153" s="44">
        <v>7150</v>
      </c>
      <c r="Q7153" s="34">
        <v>298</v>
      </c>
      <c r="R7153" s="34">
        <v>22</v>
      </c>
      <c r="S7153" s="45">
        <v>1903.6822597814901</v>
      </c>
      <c r="T7153" s="44">
        <v>7150</v>
      </c>
      <c r="U7153" s="34">
        <v>298</v>
      </c>
      <c r="V7153" s="34">
        <v>22</v>
      </c>
      <c r="W7153" s="45">
        <v>5160.3394949457643</v>
      </c>
    </row>
    <row r="7154" spans="12:23" x14ac:dyDescent="0.3">
      <c r="L7154" s="44">
        <v>7151</v>
      </c>
      <c r="M7154" s="34">
        <v>298</v>
      </c>
      <c r="N7154" s="34">
        <v>23</v>
      </c>
      <c r="O7154" s="45">
        <v>1303.2184869446778</v>
      </c>
      <c r="P7154" s="44">
        <v>7151</v>
      </c>
      <c r="Q7154" s="34">
        <v>298</v>
      </c>
      <c r="R7154" s="34">
        <v>23</v>
      </c>
      <c r="S7154" s="45">
        <v>1640.44584310453</v>
      </c>
      <c r="T7154" s="44">
        <v>7151</v>
      </c>
      <c r="U7154" s="34">
        <v>298</v>
      </c>
      <c r="V7154" s="34">
        <v>23</v>
      </c>
      <c r="W7154" s="45">
        <v>4446.7806694083365</v>
      </c>
    </row>
    <row r="7155" spans="12:23" x14ac:dyDescent="0.3">
      <c r="L7155" s="44">
        <v>7152</v>
      </c>
      <c r="M7155" s="34">
        <v>298</v>
      </c>
      <c r="N7155" s="34">
        <v>24</v>
      </c>
      <c r="O7155" s="45">
        <v>1179.4235066415324</v>
      </c>
      <c r="P7155" s="44">
        <v>7152</v>
      </c>
      <c r="Q7155" s="34">
        <v>298</v>
      </c>
      <c r="R7155" s="34">
        <v>24</v>
      </c>
      <c r="S7155" s="45">
        <v>1484.6170524068098</v>
      </c>
      <c r="T7155" s="44">
        <v>7152</v>
      </c>
      <c r="U7155" s="34">
        <v>298</v>
      </c>
      <c r="V7155" s="34">
        <v>24</v>
      </c>
      <c r="W7155" s="45">
        <v>4024.373275025524</v>
      </c>
    </row>
    <row r="7156" spans="12:23" x14ac:dyDescent="0.3">
      <c r="L7156" s="44">
        <v>7153</v>
      </c>
      <c r="M7156" s="34">
        <v>299</v>
      </c>
      <c r="N7156" s="34">
        <v>1</v>
      </c>
      <c r="O7156" s="45">
        <v>1274.6177140635889</v>
      </c>
      <c r="P7156" s="44">
        <v>7153</v>
      </c>
      <c r="Q7156" s="34">
        <v>299</v>
      </c>
      <c r="R7156" s="34">
        <v>1</v>
      </c>
      <c r="S7156" s="45">
        <v>1604.4441906936931</v>
      </c>
      <c r="T7156" s="44">
        <v>7153</v>
      </c>
      <c r="U7156" s="34">
        <v>299</v>
      </c>
      <c r="V7156" s="34">
        <v>1</v>
      </c>
      <c r="W7156" s="45">
        <v>4349.1904608194955</v>
      </c>
    </row>
    <row r="7157" spans="12:23" x14ac:dyDescent="0.3">
      <c r="L7157" s="44">
        <v>7154</v>
      </c>
      <c r="M7157" s="34">
        <v>299</v>
      </c>
      <c r="N7157" s="34">
        <v>2</v>
      </c>
      <c r="O7157" s="45">
        <v>2045.0986108792451</v>
      </c>
      <c r="P7157" s="44">
        <v>7154</v>
      </c>
      <c r="Q7157" s="34">
        <v>299</v>
      </c>
      <c r="R7157" s="34">
        <v>2</v>
      </c>
      <c r="S7157" s="45">
        <v>2574.2985911909664</v>
      </c>
      <c r="T7157" s="44">
        <v>7154</v>
      </c>
      <c r="U7157" s="34">
        <v>299</v>
      </c>
      <c r="V7157" s="34">
        <v>2</v>
      </c>
      <c r="W7157" s="45">
        <v>6978.1890458078788</v>
      </c>
    </row>
    <row r="7158" spans="12:23" x14ac:dyDescent="0.3">
      <c r="L7158" s="44">
        <v>7155</v>
      </c>
      <c r="M7158" s="34">
        <v>299</v>
      </c>
      <c r="N7158" s="34">
        <v>3</v>
      </c>
      <c r="O7158" s="45">
        <v>1236.5360766152803</v>
      </c>
      <c r="P7158" s="44">
        <v>7155</v>
      </c>
      <c r="Q7158" s="34">
        <v>299</v>
      </c>
      <c r="R7158" s="34">
        <v>3</v>
      </c>
      <c r="S7158" s="45">
        <v>1556.5083576184957</v>
      </c>
      <c r="T7158" s="44">
        <v>7155</v>
      </c>
      <c r="U7158" s="34">
        <v>299</v>
      </c>
      <c r="V7158" s="34">
        <v>3</v>
      </c>
      <c r="W7158" s="45">
        <v>4219.2500932134744</v>
      </c>
    </row>
    <row r="7159" spans="12:23" x14ac:dyDescent="0.3">
      <c r="L7159" s="44">
        <v>7156</v>
      </c>
      <c r="M7159" s="34">
        <v>299</v>
      </c>
      <c r="N7159" s="34">
        <v>4</v>
      </c>
      <c r="O7159" s="45">
        <v>1360.2420811299949</v>
      </c>
      <c r="P7159" s="44">
        <v>7156</v>
      </c>
      <c r="Q7159" s="34">
        <v>299</v>
      </c>
      <c r="R7159" s="34">
        <v>4</v>
      </c>
      <c r="S7159" s="45">
        <v>1712.2251487062272</v>
      </c>
      <c r="T7159" s="44">
        <v>7156</v>
      </c>
      <c r="U7159" s="34">
        <v>299</v>
      </c>
      <c r="V7159" s="34">
        <v>4</v>
      </c>
      <c r="W7159" s="45">
        <v>4641.3538886065526</v>
      </c>
    </row>
    <row r="7160" spans="12:23" x14ac:dyDescent="0.3">
      <c r="L7160" s="44">
        <v>7157</v>
      </c>
      <c r="M7160" s="34">
        <v>299</v>
      </c>
      <c r="N7160" s="34">
        <v>5</v>
      </c>
      <c r="O7160" s="45">
        <v>2149.6253898878026</v>
      </c>
      <c r="P7160" s="44">
        <v>7157</v>
      </c>
      <c r="Q7160" s="34">
        <v>299</v>
      </c>
      <c r="R7160" s="34">
        <v>5</v>
      </c>
      <c r="S7160" s="45">
        <v>2705.8732441255611</v>
      </c>
      <c r="T7160" s="44">
        <v>7157</v>
      </c>
      <c r="U7160" s="34">
        <v>299</v>
      </c>
      <c r="V7160" s="34">
        <v>5</v>
      </c>
      <c r="W7160" s="45">
        <v>7334.8503923028065</v>
      </c>
    </row>
    <row r="7161" spans="12:23" x14ac:dyDescent="0.3">
      <c r="L7161" s="44">
        <v>7158</v>
      </c>
      <c r="M7161" s="34">
        <v>299</v>
      </c>
      <c r="N7161" s="34">
        <v>6</v>
      </c>
      <c r="O7161" s="45">
        <v>2387.4280137667251</v>
      </c>
      <c r="P7161" s="44">
        <v>7158</v>
      </c>
      <c r="Q7161" s="34">
        <v>299</v>
      </c>
      <c r="R7161" s="34">
        <v>6</v>
      </c>
      <c r="S7161" s="45">
        <v>3005.2108684222371</v>
      </c>
      <c r="T7161" s="44">
        <v>7158</v>
      </c>
      <c r="U7161" s="34">
        <v>299</v>
      </c>
      <c r="V7161" s="34">
        <v>6</v>
      </c>
      <c r="W7161" s="45">
        <v>8146.2692921977268</v>
      </c>
    </row>
    <row r="7162" spans="12:23" x14ac:dyDescent="0.3">
      <c r="L7162" s="44">
        <v>7159</v>
      </c>
      <c r="M7162" s="34">
        <v>299</v>
      </c>
      <c r="N7162" s="34">
        <v>7</v>
      </c>
      <c r="O7162" s="45">
        <v>1845.288648660201</v>
      </c>
      <c r="P7162" s="44">
        <v>7159</v>
      </c>
      <c r="Q7162" s="34">
        <v>299</v>
      </c>
      <c r="R7162" s="34">
        <v>7</v>
      </c>
      <c r="S7162" s="45">
        <v>2322.7848003594995</v>
      </c>
      <c r="T7162" s="44">
        <v>7159</v>
      </c>
      <c r="U7162" s="34">
        <v>299</v>
      </c>
      <c r="V7162" s="34">
        <v>7</v>
      </c>
      <c r="W7162" s="45">
        <v>6296.4069145292478</v>
      </c>
    </row>
    <row r="7163" spans="12:23" x14ac:dyDescent="0.3">
      <c r="L7163" s="44">
        <v>7160</v>
      </c>
      <c r="M7163" s="34">
        <v>299</v>
      </c>
      <c r="N7163" s="34">
        <v>8</v>
      </c>
      <c r="O7163" s="45">
        <v>1617.0459789382135</v>
      </c>
      <c r="P7163" s="44">
        <v>7160</v>
      </c>
      <c r="Q7163" s="34">
        <v>299</v>
      </c>
      <c r="R7163" s="34">
        <v>8</v>
      </c>
      <c r="S7163" s="45">
        <v>2035.4809119360621</v>
      </c>
      <c r="T7163" s="44">
        <v>7160</v>
      </c>
      <c r="U7163" s="34">
        <v>299</v>
      </c>
      <c r="V7163" s="34">
        <v>8</v>
      </c>
      <c r="W7163" s="45">
        <v>5517.6080394201572</v>
      </c>
    </row>
    <row r="7164" spans="12:23" x14ac:dyDescent="0.3">
      <c r="L7164" s="44">
        <v>7161</v>
      </c>
      <c r="M7164" s="34">
        <v>299</v>
      </c>
      <c r="N7164" s="34">
        <v>9</v>
      </c>
      <c r="O7164" s="45">
        <v>1968.8562463929125</v>
      </c>
      <c r="P7164" s="44">
        <v>7161</v>
      </c>
      <c r="Q7164" s="34">
        <v>299</v>
      </c>
      <c r="R7164" s="34">
        <v>9</v>
      </c>
      <c r="S7164" s="45">
        <v>2478.327369831693</v>
      </c>
      <c r="T7164" s="44">
        <v>7161</v>
      </c>
      <c r="U7164" s="34">
        <v>299</v>
      </c>
      <c r="V7164" s="34">
        <v>9</v>
      </c>
      <c r="W7164" s="45">
        <v>6718.0384448271852</v>
      </c>
    </row>
    <row r="7165" spans="12:23" x14ac:dyDescent="0.3">
      <c r="L7165" s="44">
        <v>7162</v>
      </c>
      <c r="M7165" s="34">
        <v>299</v>
      </c>
      <c r="N7165" s="34">
        <v>10</v>
      </c>
      <c r="O7165" s="45">
        <v>2035.5584291197385</v>
      </c>
      <c r="P7165" s="44">
        <v>7162</v>
      </c>
      <c r="Q7165" s="34">
        <v>299</v>
      </c>
      <c r="R7165" s="34">
        <v>10</v>
      </c>
      <c r="S7165" s="45">
        <v>2562.2897441199466</v>
      </c>
      <c r="T7165" s="44">
        <v>7162</v>
      </c>
      <c r="U7165" s="34">
        <v>299</v>
      </c>
      <c r="V7165" s="34">
        <v>10</v>
      </c>
      <c r="W7165" s="45">
        <v>6945.6364874642095</v>
      </c>
    </row>
    <row r="7166" spans="12:23" x14ac:dyDescent="0.3">
      <c r="L7166" s="44">
        <v>7163</v>
      </c>
      <c r="M7166" s="34">
        <v>299</v>
      </c>
      <c r="N7166" s="34">
        <v>11</v>
      </c>
      <c r="O7166" s="45">
        <v>1255.5670091407196</v>
      </c>
      <c r="P7166" s="44">
        <v>7163</v>
      </c>
      <c r="Q7166" s="34">
        <v>299</v>
      </c>
      <c r="R7166" s="34">
        <v>11</v>
      </c>
      <c r="S7166" s="45">
        <v>1580.4638297549841</v>
      </c>
      <c r="T7166" s="44">
        <v>7163</v>
      </c>
      <c r="U7166" s="34">
        <v>299</v>
      </c>
      <c r="V7166" s="34">
        <v>11</v>
      </c>
      <c r="W7166" s="45">
        <v>4284.186543795402</v>
      </c>
    </row>
    <row r="7167" spans="12:23" x14ac:dyDescent="0.3">
      <c r="L7167" s="44">
        <v>7164</v>
      </c>
      <c r="M7167" s="34">
        <v>299</v>
      </c>
      <c r="N7167" s="34">
        <v>12</v>
      </c>
      <c r="O7167" s="45">
        <v>979.71240640963288</v>
      </c>
      <c r="P7167" s="44">
        <v>7164</v>
      </c>
      <c r="Q7167" s="34">
        <v>299</v>
      </c>
      <c r="R7167" s="34">
        <v>12</v>
      </c>
      <c r="S7167" s="45">
        <v>1233.2277055864411</v>
      </c>
      <c r="T7167" s="44">
        <v>7164</v>
      </c>
      <c r="U7167" s="34">
        <v>299</v>
      </c>
      <c r="V7167" s="34">
        <v>12</v>
      </c>
      <c r="W7167" s="45">
        <v>3342.9284759577063</v>
      </c>
    </row>
    <row r="7168" spans="12:23" x14ac:dyDescent="0.3">
      <c r="L7168" s="44">
        <v>7165</v>
      </c>
      <c r="M7168" s="34">
        <v>299</v>
      </c>
      <c r="N7168" s="34">
        <v>13</v>
      </c>
      <c r="O7168" s="45">
        <v>1027.3342256174474</v>
      </c>
      <c r="P7168" s="44">
        <v>7165</v>
      </c>
      <c r="Q7168" s="34">
        <v>299</v>
      </c>
      <c r="R7168" s="34">
        <v>13</v>
      </c>
      <c r="S7168" s="45">
        <v>1293.1723857326574</v>
      </c>
      <c r="T7168" s="44">
        <v>7165</v>
      </c>
      <c r="U7168" s="34">
        <v>299</v>
      </c>
      <c r="V7168" s="34">
        <v>13</v>
      </c>
      <c r="W7168" s="45">
        <v>3505.4214019073956</v>
      </c>
    </row>
    <row r="7169" spans="12:23" x14ac:dyDescent="0.3">
      <c r="L7169" s="44">
        <v>7166</v>
      </c>
      <c r="M7169" s="34">
        <v>299</v>
      </c>
      <c r="N7169" s="34">
        <v>14</v>
      </c>
      <c r="O7169" s="45">
        <v>1189.0427779907545</v>
      </c>
      <c r="P7169" s="44">
        <v>7166</v>
      </c>
      <c r="Q7169" s="34">
        <v>299</v>
      </c>
      <c r="R7169" s="34">
        <v>14</v>
      </c>
      <c r="S7169" s="45">
        <v>1496.7254546867075</v>
      </c>
      <c r="T7169" s="44">
        <v>7166</v>
      </c>
      <c r="U7169" s="34">
        <v>299</v>
      </c>
      <c r="V7169" s="34">
        <v>14</v>
      </c>
      <c r="W7169" s="45">
        <v>4057.1956991378443</v>
      </c>
    </row>
    <row r="7170" spans="12:23" x14ac:dyDescent="0.3">
      <c r="L7170" s="44">
        <v>7167</v>
      </c>
      <c r="M7170" s="34">
        <v>299</v>
      </c>
      <c r="N7170" s="34">
        <v>15</v>
      </c>
      <c r="O7170" s="45">
        <v>913.1980614583822</v>
      </c>
      <c r="P7170" s="44">
        <v>7167</v>
      </c>
      <c r="Q7170" s="34">
        <v>299</v>
      </c>
      <c r="R7170" s="34">
        <v>15</v>
      </c>
      <c r="S7170" s="45">
        <v>1149.5017749192743</v>
      </c>
      <c r="T7170" s="44">
        <v>7167</v>
      </c>
      <c r="U7170" s="34">
        <v>299</v>
      </c>
      <c r="V7170" s="34">
        <v>15</v>
      </c>
      <c r="W7170" s="45">
        <v>3115.97136452123</v>
      </c>
    </row>
    <row r="7171" spans="12:23" x14ac:dyDescent="0.3">
      <c r="L7171" s="44">
        <v>7168</v>
      </c>
      <c r="M7171" s="34">
        <v>299</v>
      </c>
      <c r="N7171" s="34">
        <v>16</v>
      </c>
      <c r="O7171" s="45">
        <v>1341.2704657968425</v>
      </c>
      <c r="P7171" s="44">
        <v>7168</v>
      </c>
      <c r="Q7171" s="34">
        <v>299</v>
      </c>
      <c r="R7171" s="34">
        <v>16</v>
      </c>
      <c r="S7171" s="45">
        <v>1688.3443429763977</v>
      </c>
      <c r="T7171" s="44">
        <v>7168</v>
      </c>
      <c r="U7171" s="34">
        <v>299</v>
      </c>
      <c r="V7171" s="34">
        <v>16</v>
      </c>
      <c r="W7171" s="45">
        <v>4576.6198373511133</v>
      </c>
    </row>
    <row r="7172" spans="12:23" x14ac:dyDescent="0.3">
      <c r="L7172" s="44">
        <v>7169</v>
      </c>
      <c r="M7172" s="34">
        <v>299</v>
      </c>
      <c r="N7172" s="34">
        <v>17</v>
      </c>
      <c r="O7172" s="45">
        <v>1322.1110126881147</v>
      </c>
      <c r="P7172" s="44">
        <v>7169</v>
      </c>
      <c r="Q7172" s="34">
        <v>299</v>
      </c>
      <c r="R7172" s="34">
        <v>17</v>
      </c>
      <c r="S7172" s="45">
        <v>1664.2270936254813</v>
      </c>
      <c r="T7172" s="44">
        <v>7169</v>
      </c>
      <c r="U7172" s="34">
        <v>299</v>
      </c>
      <c r="V7172" s="34">
        <v>17</v>
      </c>
      <c r="W7172" s="45">
        <v>4511.2448548951261</v>
      </c>
    </row>
    <row r="7173" spans="12:23" x14ac:dyDescent="0.3">
      <c r="L7173" s="44">
        <v>7170</v>
      </c>
      <c r="M7173" s="34">
        <v>299</v>
      </c>
      <c r="N7173" s="34">
        <v>18</v>
      </c>
      <c r="O7173" s="45">
        <v>770.490783014371</v>
      </c>
      <c r="P7173" s="44">
        <v>7170</v>
      </c>
      <c r="Q7173" s="34">
        <v>299</v>
      </c>
      <c r="R7173" s="34">
        <v>18</v>
      </c>
      <c r="S7173" s="45">
        <v>969.86684489838319</v>
      </c>
      <c r="T7173" s="44">
        <v>7170</v>
      </c>
      <c r="U7173" s="34">
        <v>299</v>
      </c>
      <c r="V7173" s="34">
        <v>18</v>
      </c>
      <c r="W7173" s="45">
        <v>2629.0323182094653</v>
      </c>
    </row>
    <row r="7174" spans="12:23" x14ac:dyDescent="0.3">
      <c r="L7174" s="44">
        <v>7171</v>
      </c>
      <c r="M7174" s="34">
        <v>299</v>
      </c>
      <c r="N7174" s="34">
        <v>19</v>
      </c>
      <c r="O7174" s="45">
        <v>1151.0303439334477</v>
      </c>
      <c r="P7174" s="44">
        <v>7171</v>
      </c>
      <c r="Q7174" s="34">
        <v>299</v>
      </c>
      <c r="R7174" s="34">
        <v>19</v>
      </c>
      <c r="S7174" s="45">
        <v>1448.8767324192793</v>
      </c>
      <c r="T7174" s="44">
        <v>7171</v>
      </c>
      <c r="U7174" s="34">
        <v>299</v>
      </c>
      <c r="V7174" s="34">
        <v>19</v>
      </c>
      <c r="W7174" s="45">
        <v>3927.4914640793936</v>
      </c>
    </row>
    <row r="7175" spans="12:23" x14ac:dyDescent="0.3">
      <c r="L7175" s="44">
        <v>7172</v>
      </c>
      <c r="M7175" s="34">
        <v>299</v>
      </c>
      <c r="N7175" s="34">
        <v>20</v>
      </c>
      <c r="O7175" s="45">
        <v>1293.6684189864575</v>
      </c>
      <c r="P7175" s="44">
        <v>7172</v>
      </c>
      <c r="Q7175" s="34">
        <v>299</v>
      </c>
      <c r="R7175" s="34">
        <v>20</v>
      </c>
      <c r="S7175" s="45">
        <v>1628.4245516324015</v>
      </c>
      <c r="T7175" s="44">
        <v>7172</v>
      </c>
      <c r="U7175" s="34">
        <v>299</v>
      </c>
      <c r="V7175" s="34">
        <v>20</v>
      </c>
      <c r="W7175" s="45">
        <v>4414.194377843588</v>
      </c>
    </row>
    <row r="7176" spans="12:23" x14ac:dyDescent="0.3">
      <c r="L7176" s="44">
        <v>7173</v>
      </c>
      <c r="M7176" s="34">
        <v>299</v>
      </c>
      <c r="N7176" s="34">
        <v>21</v>
      </c>
      <c r="O7176" s="45">
        <v>1189.0032331958969</v>
      </c>
      <c r="P7176" s="44">
        <v>7173</v>
      </c>
      <c r="Q7176" s="34">
        <v>299</v>
      </c>
      <c r="R7176" s="34">
        <v>21</v>
      </c>
      <c r="S7176" s="45">
        <v>1496.6756770822685</v>
      </c>
      <c r="T7176" s="44">
        <v>7173</v>
      </c>
      <c r="U7176" s="34">
        <v>299</v>
      </c>
      <c r="V7176" s="34">
        <v>21</v>
      </c>
      <c r="W7176" s="45">
        <v>4057.0607662535194</v>
      </c>
    </row>
    <row r="7177" spans="12:23" x14ac:dyDescent="0.3">
      <c r="L7177" s="44">
        <v>7174</v>
      </c>
      <c r="M7177" s="34">
        <v>299</v>
      </c>
      <c r="N7177" s="34">
        <v>22</v>
      </c>
      <c r="O7177" s="45">
        <v>1617.0360927394991</v>
      </c>
      <c r="P7177" s="44">
        <v>7174</v>
      </c>
      <c r="Q7177" s="34">
        <v>299</v>
      </c>
      <c r="R7177" s="34">
        <v>22</v>
      </c>
      <c r="S7177" s="45">
        <v>2035.4684675349524</v>
      </c>
      <c r="T7177" s="44">
        <v>7174</v>
      </c>
      <c r="U7177" s="34">
        <v>299</v>
      </c>
      <c r="V7177" s="34">
        <v>22</v>
      </c>
      <c r="W7177" s="45">
        <v>5517.5743061990761</v>
      </c>
    </row>
    <row r="7178" spans="12:23" x14ac:dyDescent="0.3">
      <c r="L7178" s="44">
        <v>7175</v>
      </c>
      <c r="M7178" s="34">
        <v>299</v>
      </c>
      <c r="N7178" s="34">
        <v>23</v>
      </c>
      <c r="O7178" s="45">
        <v>1331.7203978386219</v>
      </c>
      <c r="P7178" s="44">
        <v>7175</v>
      </c>
      <c r="Q7178" s="34">
        <v>299</v>
      </c>
      <c r="R7178" s="34">
        <v>23</v>
      </c>
      <c r="S7178" s="45">
        <v>1676.3230515042687</v>
      </c>
      <c r="T7178" s="44">
        <v>7175</v>
      </c>
      <c r="U7178" s="34">
        <v>299</v>
      </c>
      <c r="V7178" s="34">
        <v>23</v>
      </c>
      <c r="W7178" s="45">
        <v>4544.033545786363</v>
      </c>
    </row>
    <row r="7179" spans="12:23" x14ac:dyDescent="0.3">
      <c r="L7179" s="44">
        <v>7176</v>
      </c>
      <c r="M7179" s="34">
        <v>299</v>
      </c>
      <c r="N7179" s="34">
        <v>24</v>
      </c>
      <c r="O7179" s="45">
        <v>1189.0230055933255</v>
      </c>
      <c r="P7179" s="44">
        <v>7176</v>
      </c>
      <c r="Q7179" s="34">
        <v>299</v>
      </c>
      <c r="R7179" s="34">
        <v>24</v>
      </c>
      <c r="S7179" s="45">
        <v>1496.7005658844878</v>
      </c>
      <c r="T7179" s="44">
        <v>7176</v>
      </c>
      <c r="U7179" s="34">
        <v>299</v>
      </c>
      <c r="V7179" s="34">
        <v>24</v>
      </c>
      <c r="W7179" s="45">
        <v>4057.1282326956812</v>
      </c>
    </row>
    <row r="7180" spans="12:23" x14ac:dyDescent="0.3">
      <c r="L7180" s="44">
        <v>7177</v>
      </c>
      <c r="M7180" s="34">
        <v>300</v>
      </c>
      <c r="N7180" s="34">
        <v>1</v>
      </c>
      <c r="O7180" s="45">
        <v>1189.0230055933255</v>
      </c>
      <c r="P7180" s="44">
        <v>7177</v>
      </c>
      <c r="Q7180" s="34">
        <v>300</v>
      </c>
      <c r="R7180" s="34">
        <v>1</v>
      </c>
      <c r="S7180" s="45">
        <v>1496.7005658844878</v>
      </c>
      <c r="T7180" s="44">
        <v>7177</v>
      </c>
      <c r="U7180" s="34">
        <v>300</v>
      </c>
      <c r="V7180" s="34">
        <v>1</v>
      </c>
      <c r="W7180" s="45">
        <v>4057.1282326956812</v>
      </c>
    </row>
    <row r="7181" spans="12:23" x14ac:dyDescent="0.3">
      <c r="L7181" s="44">
        <v>7178</v>
      </c>
      <c r="M7181" s="34">
        <v>300</v>
      </c>
      <c r="N7181" s="34">
        <v>2</v>
      </c>
      <c r="O7181" s="45">
        <v>1236.5360766152803</v>
      </c>
      <c r="P7181" s="44">
        <v>7178</v>
      </c>
      <c r="Q7181" s="34">
        <v>300</v>
      </c>
      <c r="R7181" s="34">
        <v>2</v>
      </c>
      <c r="S7181" s="45">
        <v>1556.5083576184957</v>
      </c>
      <c r="T7181" s="44">
        <v>7178</v>
      </c>
      <c r="U7181" s="34">
        <v>300</v>
      </c>
      <c r="V7181" s="34">
        <v>2</v>
      </c>
      <c r="W7181" s="45">
        <v>4219.2500932134744</v>
      </c>
    </row>
    <row r="7182" spans="12:23" x14ac:dyDescent="0.3">
      <c r="L7182" s="44">
        <v>7179</v>
      </c>
      <c r="M7182" s="34">
        <v>300</v>
      </c>
      <c r="N7182" s="34">
        <v>3</v>
      </c>
      <c r="O7182" s="45">
        <v>1636.0077080726514</v>
      </c>
      <c r="P7182" s="44">
        <v>7179</v>
      </c>
      <c r="Q7182" s="34">
        <v>300</v>
      </c>
      <c r="R7182" s="34">
        <v>3</v>
      </c>
      <c r="S7182" s="45">
        <v>2059.3492732647819</v>
      </c>
      <c r="T7182" s="44">
        <v>7179</v>
      </c>
      <c r="U7182" s="34">
        <v>300</v>
      </c>
      <c r="V7182" s="34">
        <v>3</v>
      </c>
      <c r="W7182" s="45">
        <v>5582.3083574545162</v>
      </c>
    </row>
    <row r="7183" spans="12:23" x14ac:dyDescent="0.3">
      <c r="L7183" s="44">
        <v>7180</v>
      </c>
      <c r="M7183" s="34">
        <v>300</v>
      </c>
      <c r="N7183" s="34">
        <v>4</v>
      </c>
      <c r="O7183" s="45">
        <v>1360.1629915402791</v>
      </c>
      <c r="P7183" s="44">
        <v>7180</v>
      </c>
      <c r="Q7183" s="34">
        <v>300</v>
      </c>
      <c r="R7183" s="34">
        <v>4</v>
      </c>
      <c r="S7183" s="45">
        <v>1712.1255934973485</v>
      </c>
      <c r="T7183" s="44">
        <v>7180</v>
      </c>
      <c r="U7183" s="34">
        <v>300</v>
      </c>
      <c r="V7183" s="34">
        <v>4</v>
      </c>
      <c r="W7183" s="45">
        <v>4641.0840228379011</v>
      </c>
    </row>
    <row r="7184" spans="12:23" x14ac:dyDescent="0.3">
      <c r="L7184" s="44">
        <v>7181</v>
      </c>
      <c r="M7184" s="34">
        <v>300</v>
      </c>
      <c r="N7184" s="34">
        <v>5</v>
      </c>
      <c r="O7184" s="45">
        <v>2130.7427503430808</v>
      </c>
      <c r="P7184" s="44">
        <v>7181</v>
      </c>
      <c r="Q7184" s="34">
        <v>300</v>
      </c>
      <c r="R7184" s="34">
        <v>5</v>
      </c>
      <c r="S7184" s="45">
        <v>2682.1044380057206</v>
      </c>
      <c r="T7184" s="44">
        <v>7181</v>
      </c>
      <c r="U7184" s="34">
        <v>300</v>
      </c>
      <c r="V7184" s="34">
        <v>5</v>
      </c>
      <c r="W7184" s="45">
        <v>7270.4199400370999</v>
      </c>
    </row>
    <row r="7185" spans="12:23" x14ac:dyDescent="0.3">
      <c r="L7185" s="44">
        <v>7182</v>
      </c>
      <c r="M7185" s="34">
        <v>300</v>
      </c>
      <c r="N7185" s="34">
        <v>6</v>
      </c>
      <c r="O7185" s="45">
        <v>2397.0373989172322</v>
      </c>
      <c r="P7185" s="44">
        <v>7182</v>
      </c>
      <c r="Q7185" s="34">
        <v>300</v>
      </c>
      <c r="R7185" s="34">
        <v>6</v>
      </c>
      <c r="S7185" s="45">
        <v>3017.3068263010246</v>
      </c>
      <c r="T7185" s="44">
        <v>7182</v>
      </c>
      <c r="U7185" s="34">
        <v>300</v>
      </c>
      <c r="V7185" s="34">
        <v>6</v>
      </c>
      <c r="W7185" s="45">
        <v>8179.0579830889646</v>
      </c>
    </row>
    <row r="7186" spans="12:23" x14ac:dyDescent="0.3">
      <c r="L7186" s="44">
        <v>7183</v>
      </c>
      <c r="M7186" s="34">
        <v>300</v>
      </c>
      <c r="N7186" s="34">
        <v>7</v>
      </c>
      <c r="O7186" s="45">
        <v>2225.8380957779914</v>
      </c>
      <c r="P7186" s="44">
        <v>7183</v>
      </c>
      <c r="Q7186" s="34">
        <v>300</v>
      </c>
      <c r="R7186" s="34">
        <v>7</v>
      </c>
      <c r="S7186" s="45">
        <v>2801.8071322815049</v>
      </c>
      <c r="T7186" s="44">
        <v>7183</v>
      </c>
      <c r="U7186" s="34">
        <v>300</v>
      </c>
      <c r="V7186" s="34">
        <v>7</v>
      </c>
      <c r="W7186" s="45">
        <v>7594.899793620255</v>
      </c>
    </row>
    <row r="7187" spans="12:23" x14ac:dyDescent="0.3">
      <c r="L7187" s="44">
        <v>7184</v>
      </c>
      <c r="M7187" s="34">
        <v>300</v>
      </c>
      <c r="N7187" s="34">
        <v>8</v>
      </c>
      <c r="O7187" s="45">
        <v>2064.0702262123978</v>
      </c>
      <c r="P7187" s="44">
        <v>7184</v>
      </c>
      <c r="Q7187" s="34">
        <v>300</v>
      </c>
      <c r="R7187" s="34">
        <v>8</v>
      </c>
      <c r="S7187" s="45">
        <v>2598.1793969207961</v>
      </c>
      <c r="T7187" s="44">
        <v>7184</v>
      </c>
      <c r="U7187" s="34">
        <v>300</v>
      </c>
      <c r="V7187" s="34">
        <v>8</v>
      </c>
      <c r="W7187" s="45">
        <v>7042.9230970633198</v>
      </c>
    </row>
    <row r="7188" spans="12:23" x14ac:dyDescent="0.3">
      <c r="L7188" s="44">
        <v>7185</v>
      </c>
      <c r="M7188" s="34">
        <v>300</v>
      </c>
      <c r="N7188" s="34">
        <v>9</v>
      </c>
      <c r="O7188" s="45">
        <v>2054.5695892477497</v>
      </c>
      <c r="P7188" s="44">
        <v>7185</v>
      </c>
      <c r="Q7188" s="34">
        <v>300</v>
      </c>
      <c r="R7188" s="34">
        <v>9</v>
      </c>
      <c r="S7188" s="45">
        <v>2586.2203274542162</v>
      </c>
      <c r="T7188" s="44">
        <v>7185</v>
      </c>
      <c r="U7188" s="34">
        <v>300</v>
      </c>
      <c r="V7188" s="34">
        <v>9</v>
      </c>
      <c r="W7188" s="45">
        <v>7010.5054716039767</v>
      </c>
    </row>
    <row r="7189" spans="12:23" x14ac:dyDescent="0.3">
      <c r="L7189" s="44">
        <v>7186</v>
      </c>
      <c r="M7189" s="34">
        <v>300</v>
      </c>
      <c r="N7189" s="34">
        <v>10</v>
      </c>
      <c r="O7189" s="45">
        <v>1617.0657513356425</v>
      </c>
      <c r="P7189" s="44">
        <v>7186</v>
      </c>
      <c r="Q7189" s="34">
        <v>300</v>
      </c>
      <c r="R7189" s="34">
        <v>10</v>
      </c>
      <c r="S7189" s="45">
        <v>2035.505800738282</v>
      </c>
      <c r="T7189" s="44">
        <v>7186</v>
      </c>
      <c r="U7189" s="34">
        <v>300</v>
      </c>
      <c r="V7189" s="34">
        <v>10</v>
      </c>
      <c r="W7189" s="45">
        <v>5517.6755058623212</v>
      </c>
    </row>
    <row r="7190" spans="12:23" x14ac:dyDescent="0.3">
      <c r="L7190" s="44">
        <v>7187</v>
      </c>
      <c r="M7190" s="34">
        <v>300</v>
      </c>
      <c r="N7190" s="34">
        <v>11</v>
      </c>
      <c r="O7190" s="45">
        <v>1226.9563500609158</v>
      </c>
      <c r="P7190" s="44">
        <v>7187</v>
      </c>
      <c r="Q7190" s="34">
        <v>300</v>
      </c>
      <c r="R7190" s="34">
        <v>11</v>
      </c>
      <c r="S7190" s="45">
        <v>1544.4497329430369</v>
      </c>
      <c r="T7190" s="44">
        <v>7187</v>
      </c>
      <c r="U7190" s="34">
        <v>300</v>
      </c>
      <c r="V7190" s="34">
        <v>11</v>
      </c>
      <c r="W7190" s="45">
        <v>4186.562601985479</v>
      </c>
    </row>
    <row r="7191" spans="12:23" x14ac:dyDescent="0.3">
      <c r="L7191" s="44">
        <v>7188</v>
      </c>
      <c r="M7191" s="34">
        <v>300</v>
      </c>
      <c r="N7191" s="34">
        <v>12</v>
      </c>
      <c r="O7191" s="45">
        <v>1607.5947729671382</v>
      </c>
      <c r="P7191" s="44">
        <v>7188</v>
      </c>
      <c r="Q7191" s="34">
        <v>300</v>
      </c>
      <c r="R7191" s="34">
        <v>12</v>
      </c>
      <c r="S7191" s="45">
        <v>2023.5840644750322</v>
      </c>
      <c r="T7191" s="44">
        <v>7188</v>
      </c>
      <c r="U7191" s="34">
        <v>300</v>
      </c>
      <c r="V7191" s="34">
        <v>12</v>
      </c>
      <c r="W7191" s="45">
        <v>5485.3590800662241</v>
      </c>
    </row>
    <row r="7192" spans="12:23" x14ac:dyDescent="0.3">
      <c r="L7192" s="44">
        <v>7189</v>
      </c>
      <c r="M7192" s="34">
        <v>300</v>
      </c>
      <c r="N7192" s="34">
        <v>13</v>
      </c>
      <c r="O7192" s="45">
        <v>1579.0236586821923</v>
      </c>
      <c r="P7192" s="44">
        <v>7189</v>
      </c>
      <c r="Q7192" s="34">
        <v>300</v>
      </c>
      <c r="R7192" s="34">
        <v>13</v>
      </c>
      <c r="S7192" s="45">
        <v>1987.6197452675242</v>
      </c>
      <c r="T7192" s="44">
        <v>7189</v>
      </c>
      <c r="U7192" s="34">
        <v>300</v>
      </c>
      <c r="V7192" s="34">
        <v>13</v>
      </c>
      <c r="W7192" s="45">
        <v>5387.8700711406264</v>
      </c>
    </row>
    <row r="7193" spans="12:23" x14ac:dyDescent="0.3">
      <c r="L7193" s="44">
        <v>7190</v>
      </c>
      <c r="M7193" s="34">
        <v>300</v>
      </c>
      <c r="N7193" s="34">
        <v>14</v>
      </c>
      <c r="O7193" s="45">
        <v>1284.1480096243802</v>
      </c>
      <c r="P7193" s="44">
        <v>7190</v>
      </c>
      <c r="Q7193" s="34">
        <v>300</v>
      </c>
      <c r="R7193" s="34">
        <v>14</v>
      </c>
      <c r="S7193" s="45">
        <v>1616.4405933636021</v>
      </c>
      <c r="T7193" s="44">
        <v>7190</v>
      </c>
      <c r="U7193" s="34">
        <v>300</v>
      </c>
      <c r="V7193" s="34">
        <v>14</v>
      </c>
      <c r="W7193" s="45">
        <v>4381.7092859420818</v>
      </c>
    </row>
    <row r="7194" spans="12:23" x14ac:dyDescent="0.3">
      <c r="L7194" s="44">
        <v>7191</v>
      </c>
      <c r="M7194" s="34">
        <v>300</v>
      </c>
      <c r="N7194" s="34">
        <v>15</v>
      </c>
      <c r="O7194" s="45">
        <v>1027.3045670213039</v>
      </c>
      <c r="P7194" s="44">
        <v>7191</v>
      </c>
      <c r="Q7194" s="34">
        <v>300</v>
      </c>
      <c r="R7194" s="34">
        <v>15</v>
      </c>
      <c r="S7194" s="45">
        <v>1293.135052529328</v>
      </c>
      <c r="T7194" s="44">
        <v>7191</v>
      </c>
      <c r="U7194" s="34">
        <v>300</v>
      </c>
      <c r="V7194" s="34">
        <v>15</v>
      </c>
      <c r="W7194" s="45">
        <v>3505.3202022441519</v>
      </c>
    </row>
    <row r="7195" spans="12:23" x14ac:dyDescent="0.3">
      <c r="L7195" s="44">
        <v>7192</v>
      </c>
      <c r="M7195" s="34">
        <v>300</v>
      </c>
      <c r="N7195" s="34">
        <v>16</v>
      </c>
      <c r="O7195" s="45">
        <v>1293.6783051851719</v>
      </c>
      <c r="P7195" s="44">
        <v>7192</v>
      </c>
      <c r="Q7195" s="34">
        <v>300</v>
      </c>
      <c r="R7195" s="34">
        <v>16</v>
      </c>
      <c r="S7195" s="45">
        <v>1628.4369960335114</v>
      </c>
      <c r="T7195" s="44">
        <v>7192</v>
      </c>
      <c r="U7195" s="34">
        <v>300</v>
      </c>
      <c r="V7195" s="34">
        <v>16</v>
      </c>
      <c r="W7195" s="45">
        <v>4414.2281110646691</v>
      </c>
    </row>
    <row r="7196" spans="12:23" x14ac:dyDescent="0.3">
      <c r="L7196" s="44">
        <v>7193</v>
      </c>
      <c r="M7196" s="34">
        <v>300</v>
      </c>
      <c r="N7196" s="34">
        <v>17</v>
      </c>
      <c r="O7196" s="45">
        <v>1036.8052039859517</v>
      </c>
      <c r="P7196" s="44">
        <v>7193</v>
      </c>
      <c r="Q7196" s="34">
        <v>300</v>
      </c>
      <c r="R7196" s="34">
        <v>17</v>
      </c>
      <c r="S7196" s="45">
        <v>1305.0941219959072</v>
      </c>
      <c r="T7196" s="44">
        <v>7193</v>
      </c>
      <c r="U7196" s="34">
        <v>300</v>
      </c>
      <c r="V7196" s="34">
        <v>17</v>
      </c>
      <c r="W7196" s="45">
        <v>3537.7378277034932</v>
      </c>
    </row>
    <row r="7197" spans="12:23" x14ac:dyDescent="0.3">
      <c r="L7197" s="44">
        <v>7194</v>
      </c>
      <c r="M7197" s="34">
        <v>300</v>
      </c>
      <c r="N7197" s="34">
        <v>18</v>
      </c>
      <c r="O7197" s="45">
        <v>1122.4295710523584</v>
      </c>
      <c r="P7197" s="44">
        <v>7194</v>
      </c>
      <c r="Q7197" s="34">
        <v>300</v>
      </c>
      <c r="R7197" s="34">
        <v>18</v>
      </c>
      <c r="S7197" s="45">
        <v>1412.875080008442</v>
      </c>
      <c r="T7197" s="44">
        <v>7194</v>
      </c>
      <c r="U7197" s="34">
        <v>300</v>
      </c>
      <c r="V7197" s="34">
        <v>18</v>
      </c>
      <c r="W7197" s="45">
        <v>3829.9012554905516</v>
      </c>
    </row>
    <row r="7198" spans="12:23" x14ac:dyDescent="0.3">
      <c r="L7198" s="44">
        <v>7195</v>
      </c>
      <c r="M7198" s="34">
        <v>300</v>
      </c>
      <c r="N7198" s="34">
        <v>19</v>
      </c>
      <c r="O7198" s="45">
        <v>1112.9289340877106</v>
      </c>
      <c r="P7198" s="44">
        <v>7195</v>
      </c>
      <c r="Q7198" s="34">
        <v>300</v>
      </c>
      <c r="R7198" s="34">
        <v>19</v>
      </c>
      <c r="S7198" s="45">
        <v>1400.9160105418628</v>
      </c>
      <c r="T7198" s="44">
        <v>7195</v>
      </c>
      <c r="U7198" s="34">
        <v>300</v>
      </c>
      <c r="V7198" s="34">
        <v>19</v>
      </c>
      <c r="W7198" s="45">
        <v>3797.4836300312104</v>
      </c>
    </row>
    <row r="7199" spans="12:23" x14ac:dyDescent="0.3">
      <c r="L7199" s="44">
        <v>7196</v>
      </c>
      <c r="M7199" s="34">
        <v>300</v>
      </c>
      <c r="N7199" s="34">
        <v>20</v>
      </c>
      <c r="O7199" s="45">
        <v>1664.6381395498843</v>
      </c>
      <c r="P7199" s="44">
        <v>7196</v>
      </c>
      <c r="Q7199" s="34">
        <v>300</v>
      </c>
      <c r="R7199" s="34">
        <v>20</v>
      </c>
      <c r="S7199" s="45">
        <v>2095.3882588789488</v>
      </c>
      <c r="T7199" s="44">
        <v>7196</v>
      </c>
      <c r="U7199" s="34">
        <v>300</v>
      </c>
      <c r="V7199" s="34">
        <v>20</v>
      </c>
      <c r="W7199" s="45">
        <v>5679.9997657066024</v>
      </c>
    </row>
    <row r="7200" spans="12:23" x14ac:dyDescent="0.3">
      <c r="L7200" s="44">
        <v>7197</v>
      </c>
      <c r="M7200" s="34">
        <v>300</v>
      </c>
      <c r="N7200" s="34">
        <v>21</v>
      </c>
      <c r="O7200" s="45">
        <v>1883.4988066917981</v>
      </c>
      <c r="P7200" s="44">
        <v>7197</v>
      </c>
      <c r="Q7200" s="34">
        <v>300</v>
      </c>
      <c r="R7200" s="34">
        <v>21</v>
      </c>
      <c r="S7200" s="45">
        <v>2370.8824106491252</v>
      </c>
      <c r="T7200" s="44">
        <v>7197</v>
      </c>
      <c r="U7200" s="34">
        <v>300</v>
      </c>
      <c r="V7200" s="34">
        <v>21</v>
      </c>
      <c r="W7200" s="45">
        <v>6426.7858140093294</v>
      </c>
    </row>
    <row r="7201" spans="12:23" x14ac:dyDescent="0.3">
      <c r="L7201" s="44">
        <v>7198</v>
      </c>
      <c r="M7201" s="34">
        <v>300</v>
      </c>
      <c r="N7201" s="34">
        <v>22</v>
      </c>
      <c r="O7201" s="45">
        <v>1626.5268435054327</v>
      </c>
      <c r="P7201" s="44">
        <v>7198</v>
      </c>
      <c r="Q7201" s="34">
        <v>300</v>
      </c>
      <c r="R7201" s="34">
        <v>22</v>
      </c>
      <c r="S7201" s="45">
        <v>2047.4150926004222</v>
      </c>
      <c r="T7201" s="44">
        <v>7198</v>
      </c>
      <c r="U7201" s="34">
        <v>300</v>
      </c>
      <c r="V7201" s="34">
        <v>22</v>
      </c>
      <c r="W7201" s="45">
        <v>5549.9581984373372</v>
      </c>
    </row>
    <row r="7202" spans="12:23" x14ac:dyDescent="0.3">
      <c r="L7202" s="44">
        <v>7199</v>
      </c>
      <c r="M7202" s="34">
        <v>300</v>
      </c>
      <c r="N7202" s="34">
        <v>23</v>
      </c>
      <c r="O7202" s="45">
        <v>1455.3275403661919</v>
      </c>
      <c r="P7202" s="44">
        <v>7199</v>
      </c>
      <c r="Q7202" s="34">
        <v>300</v>
      </c>
      <c r="R7202" s="34">
        <v>23</v>
      </c>
      <c r="S7202" s="45">
        <v>1831.9153985809023</v>
      </c>
      <c r="T7202" s="44">
        <v>7199</v>
      </c>
      <c r="U7202" s="34">
        <v>300</v>
      </c>
      <c r="V7202" s="34">
        <v>23</v>
      </c>
      <c r="W7202" s="45">
        <v>4965.8000089686284</v>
      </c>
    </row>
    <row r="7203" spans="12:23" x14ac:dyDescent="0.3">
      <c r="L7203" s="44">
        <v>7200</v>
      </c>
      <c r="M7203" s="34">
        <v>300</v>
      </c>
      <c r="N7203" s="34">
        <v>24</v>
      </c>
      <c r="O7203" s="45">
        <v>989.2525881691389</v>
      </c>
      <c r="P7203" s="44">
        <v>7200</v>
      </c>
      <c r="Q7203" s="34">
        <v>300</v>
      </c>
      <c r="R7203" s="34">
        <v>24</v>
      </c>
      <c r="S7203" s="45">
        <v>1245.2365526574599</v>
      </c>
      <c r="T7203" s="44">
        <v>7200</v>
      </c>
      <c r="U7203" s="34">
        <v>300</v>
      </c>
      <c r="V7203" s="34">
        <v>24</v>
      </c>
      <c r="W7203" s="45">
        <v>3375.4810343013742</v>
      </c>
    </row>
    <row r="7204" spans="12:23" x14ac:dyDescent="0.3">
      <c r="L7204" s="44">
        <v>7201</v>
      </c>
      <c r="M7204" s="34">
        <v>301</v>
      </c>
      <c r="N7204" s="34">
        <v>1</v>
      </c>
      <c r="O7204" s="45">
        <v>875.04722061907216</v>
      </c>
      <c r="P7204" s="44">
        <v>7201</v>
      </c>
      <c r="Q7204" s="34">
        <v>301</v>
      </c>
      <c r="R7204" s="34">
        <v>1</v>
      </c>
      <c r="S7204" s="45">
        <v>1101.4788310363078</v>
      </c>
      <c r="T7204" s="44">
        <v>7201</v>
      </c>
      <c r="U7204" s="34">
        <v>301</v>
      </c>
      <c r="V7204" s="34">
        <v>1</v>
      </c>
      <c r="W7204" s="45">
        <v>2985.7948643676377</v>
      </c>
    </row>
    <row r="7205" spans="12:23" x14ac:dyDescent="0.3">
      <c r="L7205" s="44">
        <v>7202</v>
      </c>
      <c r="M7205" s="34">
        <v>301</v>
      </c>
      <c r="N7205" s="34">
        <v>2</v>
      </c>
      <c r="O7205" s="45">
        <v>1027.2551360277314</v>
      </c>
      <c r="P7205" s="44">
        <v>7202</v>
      </c>
      <c r="Q7205" s="34">
        <v>301</v>
      </c>
      <c r="R7205" s="34">
        <v>2</v>
      </c>
      <c r="S7205" s="45">
        <v>1293.0728305237787</v>
      </c>
      <c r="T7205" s="44">
        <v>7202</v>
      </c>
      <c r="U7205" s="34">
        <v>301</v>
      </c>
      <c r="V7205" s="34">
        <v>2</v>
      </c>
      <c r="W7205" s="45">
        <v>3505.1515361387442</v>
      </c>
    </row>
    <row r="7206" spans="12:23" x14ac:dyDescent="0.3">
      <c r="L7206" s="44">
        <v>7203</v>
      </c>
      <c r="M7206" s="34">
        <v>301</v>
      </c>
      <c r="N7206" s="34">
        <v>3</v>
      </c>
      <c r="O7206" s="45">
        <v>1464.7589739398381</v>
      </c>
      <c r="P7206" s="44">
        <v>7203</v>
      </c>
      <c r="Q7206" s="34">
        <v>301</v>
      </c>
      <c r="R7206" s="34">
        <v>3</v>
      </c>
      <c r="S7206" s="45">
        <v>1843.7873572397125</v>
      </c>
      <c r="T7206" s="44">
        <v>7203</v>
      </c>
      <c r="U7206" s="34">
        <v>301</v>
      </c>
      <c r="V7206" s="34">
        <v>3</v>
      </c>
      <c r="W7206" s="45">
        <v>4997.9815018803984</v>
      </c>
    </row>
    <row r="7207" spans="12:23" x14ac:dyDescent="0.3">
      <c r="L7207" s="44">
        <v>7204</v>
      </c>
      <c r="M7207" s="34">
        <v>301</v>
      </c>
      <c r="N7207" s="34">
        <v>4</v>
      </c>
      <c r="O7207" s="45">
        <v>817.91487824789533</v>
      </c>
      <c r="P7207" s="44">
        <v>7204</v>
      </c>
      <c r="Q7207" s="34">
        <v>301</v>
      </c>
      <c r="R7207" s="34">
        <v>4</v>
      </c>
      <c r="S7207" s="45">
        <v>1029.5626370224024</v>
      </c>
      <c r="T7207" s="44">
        <v>7204</v>
      </c>
      <c r="U7207" s="34">
        <v>301</v>
      </c>
      <c r="V7207" s="34">
        <v>4</v>
      </c>
      <c r="W7207" s="45">
        <v>2790.8505797375251</v>
      </c>
    </row>
    <row r="7208" spans="12:23" x14ac:dyDescent="0.3">
      <c r="L7208" s="44">
        <v>7205</v>
      </c>
      <c r="M7208" s="34">
        <v>301</v>
      </c>
      <c r="N7208" s="34">
        <v>5</v>
      </c>
      <c r="O7208" s="45">
        <v>922.64926742945761</v>
      </c>
      <c r="P7208" s="44">
        <v>7205</v>
      </c>
      <c r="Q7208" s="34">
        <v>301</v>
      </c>
      <c r="R7208" s="34">
        <v>5</v>
      </c>
      <c r="S7208" s="45">
        <v>1161.3986223803045</v>
      </c>
      <c r="T7208" s="44">
        <v>7205</v>
      </c>
      <c r="U7208" s="34">
        <v>301</v>
      </c>
      <c r="V7208" s="34">
        <v>5</v>
      </c>
      <c r="W7208" s="45">
        <v>3148.220323875164</v>
      </c>
    </row>
    <row r="7209" spans="12:23" x14ac:dyDescent="0.3">
      <c r="L7209" s="44">
        <v>7206</v>
      </c>
      <c r="M7209" s="34">
        <v>301</v>
      </c>
      <c r="N7209" s="34">
        <v>6</v>
      </c>
      <c r="O7209" s="45">
        <v>1578.8654795027601</v>
      </c>
      <c r="P7209" s="44">
        <v>7206</v>
      </c>
      <c r="Q7209" s="34">
        <v>301</v>
      </c>
      <c r="R7209" s="34">
        <v>6</v>
      </c>
      <c r="S7209" s="45">
        <v>1987.4206348497664</v>
      </c>
      <c r="T7209" s="44">
        <v>7206</v>
      </c>
      <c r="U7209" s="34">
        <v>301</v>
      </c>
      <c r="V7209" s="34">
        <v>6</v>
      </c>
      <c r="W7209" s="45">
        <v>5387.3303396033216</v>
      </c>
    </row>
    <row r="7210" spans="12:23" x14ac:dyDescent="0.3">
      <c r="L7210" s="44">
        <v>7207</v>
      </c>
      <c r="M7210" s="34">
        <v>301</v>
      </c>
      <c r="N7210" s="34">
        <v>7</v>
      </c>
      <c r="O7210" s="45">
        <v>2482.5530177977798</v>
      </c>
      <c r="P7210" s="44">
        <v>7207</v>
      </c>
      <c r="Q7210" s="34">
        <v>301</v>
      </c>
      <c r="R7210" s="34">
        <v>7</v>
      </c>
      <c r="S7210" s="45">
        <v>3124.9508959013515</v>
      </c>
      <c r="T7210" s="44">
        <v>7207</v>
      </c>
      <c r="U7210" s="34">
        <v>301</v>
      </c>
      <c r="V7210" s="34">
        <v>7</v>
      </c>
      <c r="W7210" s="45">
        <v>8470.850345444127</v>
      </c>
    </row>
    <row r="7211" spans="12:23" x14ac:dyDescent="0.3">
      <c r="L7211" s="44">
        <v>7208</v>
      </c>
      <c r="M7211" s="34">
        <v>301</v>
      </c>
      <c r="N7211" s="34">
        <v>8</v>
      </c>
      <c r="O7211" s="45">
        <v>1645.4885726398709</v>
      </c>
      <c r="P7211" s="44">
        <v>7208</v>
      </c>
      <c r="Q7211" s="34">
        <v>301</v>
      </c>
      <c r="R7211" s="34">
        <v>8</v>
      </c>
      <c r="S7211" s="45">
        <v>2071.2834539291421</v>
      </c>
      <c r="T7211" s="44">
        <v>7208</v>
      </c>
      <c r="U7211" s="34">
        <v>301</v>
      </c>
      <c r="V7211" s="34">
        <v>8</v>
      </c>
      <c r="W7211" s="45">
        <v>5614.6585164716962</v>
      </c>
    </row>
    <row r="7212" spans="12:23" x14ac:dyDescent="0.3">
      <c r="L7212" s="44">
        <v>7209</v>
      </c>
      <c r="M7212" s="34">
        <v>301</v>
      </c>
      <c r="N7212" s="34">
        <v>9</v>
      </c>
      <c r="O7212" s="45">
        <v>1673.9608249376711</v>
      </c>
      <c r="P7212" s="44">
        <v>7209</v>
      </c>
      <c r="Q7212" s="34">
        <v>301</v>
      </c>
      <c r="R7212" s="34">
        <v>9</v>
      </c>
      <c r="S7212" s="45">
        <v>2107.1233291255508</v>
      </c>
      <c r="T7212" s="44">
        <v>7209</v>
      </c>
      <c r="U7212" s="34">
        <v>301</v>
      </c>
      <c r="V7212" s="34">
        <v>9</v>
      </c>
      <c r="W7212" s="45">
        <v>5711.8101931864776</v>
      </c>
    </row>
    <row r="7213" spans="12:23" x14ac:dyDescent="0.3">
      <c r="L7213" s="44">
        <v>7210</v>
      </c>
      <c r="M7213" s="34">
        <v>301</v>
      </c>
      <c r="N7213" s="34">
        <v>10</v>
      </c>
      <c r="O7213" s="45">
        <v>1540.8629316441684</v>
      </c>
      <c r="P7213" s="44">
        <v>7210</v>
      </c>
      <c r="Q7213" s="34">
        <v>301</v>
      </c>
      <c r="R7213" s="34">
        <v>10</v>
      </c>
      <c r="S7213" s="45">
        <v>1939.5843569834487</v>
      </c>
      <c r="T7213" s="44">
        <v>7210</v>
      </c>
      <c r="U7213" s="34">
        <v>301</v>
      </c>
      <c r="V7213" s="34">
        <v>10</v>
      </c>
      <c r="W7213" s="45">
        <v>5257.6598377659548</v>
      </c>
    </row>
    <row r="7214" spans="12:23" x14ac:dyDescent="0.3">
      <c r="L7214" s="44">
        <v>7211</v>
      </c>
      <c r="M7214" s="34">
        <v>301</v>
      </c>
      <c r="N7214" s="34">
        <v>11</v>
      </c>
      <c r="O7214" s="45">
        <v>1417.1865857255962</v>
      </c>
      <c r="P7214" s="44">
        <v>7211</v>
      </c>
      <c r="Q7214" s="34">
        <v>301</v>
      </c>
      <c r="R7214" s="34">
        <v>11</v>
      </c>
      <c r="S7214" s="45">
        <v>1783.9048990990452</v>
      </c>
      <c r="T7214" s="44">
        <v>7211</v>
      </c>
      <c r="U7214" s="34">
        <v>301</v>
      </c>
      <c r="V7214" s="34">
        <v>11</v>
      </c>
      <c r="W7214" s="45">
        <v>4835.6572420361163</v>
      </c>
    </row>
    <row r="7215" spans="12:23" x14ac:dyDescent="0.3">
      <c r="L7215" s="44">
        <v>7212</v>
      </c>
      <c r="M7215" s="34">
        <v>301</v>
      </c>
      <c r="N7215" s="34">
        <v>12</v>
      </c>
      <c r="O7215" s="45">
        <v>1559.9432951631802</v>
      </c>
      <c r="P7215" s="44">
        <v>7212</v>
      </c>
      <c r="Q7215" s="34">
        <v>301</v>
      </c>
      <c r="R7215" s="34">
        <v>12</v>
      </c>
      <c r="S7215" s="45">
        <v>1963.6020511254865</v>
      </c>
      <c r="T7215" s="44">
        <v>7212</v>
      </c>
      <c r="U7215" s="34">
        <v>301</v>
      </c>
      <c r="V7215" s="34">
        <v>12</v>
      </c>
      <c r="W7215" s="45">
        <v>5322.7649544532906</v>
      </c>
    </row>
    <row r="7216" spans="12:23" x14ac:dyDescent="0.3">
      <c r="L7216" s="44">
        <v>7213</v>
      </c>
      <c r="M7216" s="34">
        <v>301</v>
      </c>
      <c r="N7216" s="34">
        <v>13</v>
      </c>
      <c r="O7216" s="45">
        <v>1322.0516954958271</v>
      </c>
      <c r="P7216" s="44">
        <v>7213</v>
      </c>
      <c r="Q7216" s="34">
        <v>301</v>
      </c>
      <c r="R7216" s="34">
        <v>13</v>
      </c>
      <c r="S7216" s="45">
        <v>1664.1524272188215</v>
      </c>
      <c r="T7216" s="44">
        <v>7213</v>
      </c>
      <c r="U7216" s="34">
        <v>301</v>
      </c>
      <c r="V7216" s="34">
        <v>13</v>
      </c>
      <c r="W7216" s="45">
        <v>4511.042455568635</v>
      </c>
    </row>
    <row r="7217" spans="12:23" x14ac:dyDescent="0.3">
      <c r="L7217" s="44">
        <v>7214</v>
      </c>
      <c r="M7217" s="34">
        <v>301</v>
      </c>
      <c r="N7217" s="34">
        <v>14</v>
      </c>
      <c r="O7217" s="45">
        <v>1274.5485106725871</v>
      </c>
      <c r="P7217" s="44">
        <v>7214</v>
      </c>
      <c r="Q7217" s="34">
        <v>301</v>
      </c>
      <c r="R7217" s="34">
        <v>14</v>
      </c>
      <c r="S7217" s="45">
        <v>1604.3570798859239</v>
      </c>
      <c r="T7217" s="44">
        <v>7214</v>
      </c>
      <c r="U7217" s="34">
        <v>301</v>
      </c>
      <c r="V7217" s="34">
        <v>14</v>
      </c>
      <c r="W7217" s="45">
        <v>4348.9543282719251</v>
      </c>
    </row>
    <row r="7218" spans="12:23" x14ac:dyDescent="0.3">
      <c r="L7218" s="44">
        <v>7215</v>
      </c>
      <c r="M7218" s="34">
        <v>301</v>
      </c>
      <c r="N7218" s="34">
        <v>15</v>
      </c>
      <c r="O7218" s="45">
        <v>922.65915362817202</v>
      </c>
      <c r="P7218" s="44">
        <v>7215</v>
      </c>
      <c r="Q7218" s="34">
        <v>301</v>
      </c>
      <c r="R7218" s="34">
        <v>15</v>
      </c>
      <c r="S7218" s="45">
        <v>1161.4110667814143</v>
      </c>
      <c r="T7218" s="44">
        <v>7215</v>
      </c>
      <c r="U7218" s="34">
        <v>301</v>
      </c>
      <c r="V7218" s="34">
        <v>15</v>
      </c>
      <c r="W7218" s="45">
        <v>3148.2540570962456</v>
      </c>
    </row>
    <row r="7219" spans="12:23" x14ac:dyDescent="0.3">
      <c r="L7219" s="44">
        <v>7216</v>
      </c>
      <c r="M7219" s="34">
        <v>301</v>
      </c>
      <c r="N7219" s="34">
        <v>16</v>
      </c>
      <c r="O7219" s="45">
        <v>922.65915362817202</v>
      </c>
      <c r="P7219" s="44">
        <v>7216</v>
      </c>
      <c r="Q7219" s="34">
        <v>301</v>
      </c>
      <c r="R7219" s="34">
        <v>16</v>
      </c>
      <c r="S7219" s="45">
        <v>1161.4110667814143</v>
      </c>
      <c r="T7219" s="44">
        <v>7216</v>
      </c>
      <c r="U7219" s="34">
        <v>301</v>
      </c>
      <c r="V7219" s="34">
        <v>16</v>
      </c>
      <c r="W7219" s="45">
        <v>3148.2540570962456</v>
      </c>
    </row>
    <row r="7220" spans="12:23" x14ac:dyDescent="0.3">
      <c r="L7220" s="44">
        <v>7217</v>
      </c>
      <c r="M7220" s="34">
        <v>301</v>
      </c>
      <c r="N7220" s="34">
        <v>17</v>
      </c>
      <c r="O7220" s="45">
        <v>1322.0615816945412</v>
      </c>
      <c r="P7220" s="44">
        <v>7217</v>
      </c>
      <c r="Q7220" s="34">
        <v>301</v>
      </c>
      <c r="R7220" s="34">
        <v>17</v>
      </c>
      <c r="S7220" s="45">
        <v>1664.1648716199311</v>
      </c>
      <c r="T7220" s="44">
        <v>7217</v>
      </c>
      <c r="U7220" s="34">
        <v>301</v>
      </c>
      <c r="V7220" s="34">
        <v>17</v>
      </c>
      <c r="W7220" s="45">
        <v>4511.0761887897152</v>
      </c>
    </row>
    <row r="7221" spans="12:23" x14ac:dyDescent="0.3">
      <c r="L7221" s="44">
        <v>7218</v>
      </c>
      <c r="M7221" s="34">
        <v>301</v>
      </c>
      <c r="N7221" s="34">
        <v>18</v>
      </c>
      <c r="O7221" s="45">
        <v>1369.6636285049274</v>
      </c>
      <c r="P7221" s="44">
        <v>7218</v>
      </c>
      <c r="Q7221" s="34">
        <v>301</v>
      </c>
      <c r="R7221" s="34">
        <v>18</v>
      </c>
      <c r="S7221" s="45">
        <v>1724.0846629639284</v>
      </c>
      <c r="T7221" s="44">
        <v>7218</v>
      </c>
      <c r="U7221" s="34">
        <v>301</v>
      </c>
      <c r="V7221" s="34">
        <v>18</v>
      </c>
      <c r="W7221" s="45">
        <v>4673.5016482972442</v>
      </c>
    </row>
    <row r="7222" spans="12:23" x14ac:dyDescent="0.3">
      <c r="L7222" s="44">
        <v>7219</v>
      </c>
      <c r="M7222" s="34">
        <v>301</v>
      </c>
      <c r="N7222" s="34">
        <v>19</v>
      </c>
      <c r="O7222" s="45">
        <v>1322.1604436816865</v>
      </c>
      <c r="P7222" s="44">
        <v>7219</v>
      </c>
      <c r="Q7222" s="34">
        <v>301</v>
      </c>
      <c r="R7222" s="34">
        <v>19</v>
      </c>
      <c r="S7222" s="45">
        <v>1664.2893156310299</v>
      </c>
      <c r="T7222" s="44">
        <v>7219</v>
      </c>
      <c r="U7222" s="34">
        <v>301</v>
      </c>
      <c r="V7222" s="34">
        <v>19</v>
      </c>
      <c r="W7222" s="45">
        <v>4511.4135210005315</v>
      </c>
    </row>
    <row r="7223" spans="12:23" x14ac:dyDescent="0.3">
      <c r="L7223" s="44">
        <v>7220</v>
      </c>
      <c r="M7223" s="34">
        <v>301</v>
      </c>
      <c r="N7223" s="34">
        <v>20</v>
      </c>
      <c r="O7223" s="45">
        <v>1379.26312745672</v>
      </c>
      <c r="P7223" s="44">
        <v>7220</v>
      </c>
      <c r="Q7223" s="34">
        <v>301</v>
      </c>
      <c r="R7223" s="34">
        <v>20</v>
      </c>
      <c r="S7223" s="45">
        <v>1736.168176441606</v>
      </c>
      <c r="T7223" s="44">
        <v>7220</v>
      </c>
      <c r="U7223" s="34">
        <v>301</v>
      </c>
      <c r="V7223" s="34">
        <v>20</v>
      </c>
      <c r="W7223" s="45">
        <v>4706.2566059674</v>
      </c>
    </row>
    <row r="7224" spans="12:23" x14ac:dyDescent="0.3">
      <c r="L7224" s="44">
        <v>7221</v>
      </c>
      <c r="M7224" s="34">
        <v>301</v>
      </c>
      <c r="N7224" s="34">
        <v>21</v>
      </c>
      <c r="O7224" s="45">
        <v>818.05328502989812</v>
      </c>
      <c r="P7224" s="44">
        <v>7221</v>
      </c>
      <c r="Q7224" s="34">
        <v>301</v>
      </c>
      <c r="R7224" s="34">
        <v>21</v>
      </c>
      <c r="S7224" s="45">
        <v>1029.73685863794</v>
      </c>
      <c r="T7224" s="44">
        <v>7221</v>
      </c>
      <c r="U7224" s="34">
        <v>301</v>
      </c>
      <c r="V7224" s="34">
        <v>21</v>
      </c>
      <c r="W7224" s="45">
        <v>2791.3228448326649</v>
      </c>
    </row>
    <row r="7225" spans="12:23" x14ac:dyDescent="0.3">
      <c r="L7225" s="44">
        <v>7222</v>
      </c>
      <c r="M7225" s="34">
        <v>301</v>
      </c>
      <c r="N7225" s="34">
        <v>22</v>
      </c>
      <c r="O7225" s="45">
        <v>1759.7038263886518</v>
      </c>
      <c r="P7225" s="44">
        <v>7222</v>
      </c>
      <c r="Q7225" s="34">
        <v>301</v>
      </c>
      <c r="R7225" s="34">
        <v>22</v>
      </c>
      <c r="S7225" s="45">
        <v>2215.0536199514036</v>
      </c>
      <c r="T7225" s="44">
        <v>7222</v>
      </c>
      <c r="U7225" s="34">
        <v>301</v>
      </c>
      <c r="V7225" s="34">
        <v>22</v>
      </c>
      <c r="W7225" s="45">
        <v>6004.3784196265133</v>
      </c>
    </row>
    <row r="7226" spans="12:23" x14ac:dyDescent="0.3">
      <c r="L7226" s="44">
        <v>7223</v>
      </c>
      <c r="M7226" s="34">
        <v>301</v>
      </c>
      <c r="N7226" s="34">
        <v>23</v>
      </c>
      <c r="O7226" s="45">
        <v>1093.8782291648417</v>
      </c>
      <c r="P7226" s="44">
        <v>7223</v>
      </c>
      <c r="Q7226" s="34">
        <v>301</v>
      </c>
      <c r="R7226" s="34">
        <v>23</v>
      </c>
      <c r="S7226" s="45">
        <v>1376.9356496031539</v>
      </c>
      <c r="T7226" s="44">
        <v>7223</v>
      </c>
      <c r="U7226" s="34">
        <v>301</v>
      </c>
      <c r="V7226" s="34">
        <v>23</v>
      </c>
      <c r="W7226" s="45">
        <v>3732.4797130071174</v>
      </c>
    </row>
    <row r="7227" spans="12:23" x14ac:dyDescent="0.3">
      <c r="L7227" s="44">
        <v>7224</v>
      </c>
      <c r="M7227" s="34">
        <v>301</v>
      </c>
      <c r="N7227" s="34">
        <v>24</v>
      </c>
      <c r="O7227" s="45">
        <v>932.04115620824587</v>
      </c>
      <c r="P7227" s="44">
        <v>7224</v>
      </c>
      <c r="Q7227" s="34">
        <v>301</v>
      </c>
      <c r="R7227" s="34">
        <v>24</v>
      </c>
      <c r="S7227" s="45">
        <v>1173.2208034346754</v>
      </c>
      <c r="T7227" s="44">
        <v>7224</v>
      </c>
      <c r="U7227" s="34">
        <v>301</v>
      </c>
      <c r="V7227" s="34">
        <v>24</v>
      </c>
      <c r="W7227" s="45">
        <v>3180.2668839026096</v>
      </c>
    </row>
    <row r="7228" spans="12:23" x14ac:dyDescent="0.3">
      <c r="L7228" s="44">
        <v>7225</v>
      </c>
      <c r="M7228" s="34">
        <v>302</v>
      </c>
      <c r="N7228" s="34">
        <v>1</v>
      </c>
      <c r="O7228" s="45">
        <v>494.63618028328409</v>
      </c>
      <c r="P7228" s="44">
        <v>7225</v>
      </c>
      <c r="Q7228" s="34">
        <v>302</v>
      </c>
      <c r="R7228" s="34">
        <v>1</v>
      </c>
      <c r="S7228" s="45">
        <v>622.63072072984005</v>
      </c>
      <c r="T7228" s="44">
        <v>7225</v>
      </c>
      <c r="U7228" s="34">
        <v>302</v>
      </c>
      <c r="V7228" s="34">
        <v>1</v>
      </c>
      <c r="W7228" s="45">
        <v>1687.7742503717691</v>
      </c>
    </row>
    <row r="7229" spans="12:23" x14ac:dyDescent="0.3">
      <c r="L7229" s="44">
        <v>7226</v>
      </c>
      <c r="M7229" s="34">
        <v>302</v>
      </c>
      <c r="N7229" s="34">
        <v>2</v>
      </c>
      <c r="O7229" s="45">
        <v>741.93944112685426</v>
      </c>
      <c r="P7229" s="44">
        <v>7226</v>
      </c>
      <c r="Q7229" s="34">
        <v>302</v>
      </c>
      <c r="R7229" s="34">
        <v>2</v>
      </c>
      <c r="S7229" s="45">
        <v>933.92741449309517</v>
      </c>
      <c r="T7229" s="44">
        <v>7226</v>
      </c>
      <c r="U7229" s="34">
        <v>302</v>
      </c>
      <c r="V7229" s="34">
        <v>2</v>
      </c>
      <c r="W7229" s="45">
        <v>2531.6107757260311</v>
      </c>
    </row>
    <row r="7230" spans="12:23" x14ac:dyDescent="0.3">
      <c r="L7230" s="44">
        <v>7227</v>
      </c>
      <c r="M7230" s="34">
        <v>302</v>
      </c>
      <c r="N7230" s="34">
        <v>3</v>
      </c>
      <c r="O7230" s="45">
        <v>1388.7637644213683</v>
      </c>
      <c r="P7230" s="44">
        <v>7227</v>
      </c>
      <c r="Q7230" s="34">
        <v>302</v>
      </c>
      <c r="R7230" s="34">
        <v>3</v>
      </c>
      <c r="S7230" s="45">
        <v>1748.1272459081858</v>
      </c>
      <c r="T7230" s="44">
        <v>7227</v>
      </c>
      <c r="U7230" s="34">
        <v>302</v>
      </c>
      <c r="V7230" s="34">
        <v>3</v>
      </c>
      <c r="W7230" s="45">
        <v>4738.6742314267431</v>
      </c>
    </row>
    <row r="7231" spans="12:23" x14ac:dyDescent="0.3">
      <c r="L7231" s="44">
        <v>7228</v>
      </c>
      <c r="M7231" s="34">
        <v>302</v>
      </c>
      <c r="N7231" s="34">
        <v>4</v>
      </c>
      <c r="O7231" s="45">
        <v>1407.7551521519499</v>
      </c>
      <c r="P7231" s="44">
        <v>7228</v>
      </c>
      <c r="Q7231" s="34">
        <v>302</v>
      </c>
      <c r="R7231" s="34">
        <v>4</v>
      </c>
      <c r="S7231" s="45">
        <v>1772.0329404402353</v>
      </c>
      <c r="T7231" s="44">
        <v>7228</v>
      </c>
      <c r="U7231" s="34">
        <v>302</v>
      </c>
      <c r="V7231" s="34">
        <v>4</v>
      </c>
      <c r="W7231" s="45">
        <v>4803.4757491243463</v>
      </c>
    </row>
    <row r="7232" spans="12:23" x14ac:dyDescent="0.3">
      <c r="L7232" s="44">
        <v>7229</v>
      </c>
      <c r="M7232" s="34">
        <v>302</v>
      </c>
      <c r="N7232" s="34">
        <v>5</v>
      </c>
      <c r="O7232" s="45">
        <v>1350.6821269730606</v>
      </c>
      <c r="P7232" s="44">
        <v>7229</v>
      </c>
      <c r="Q7232" s="34">
        <v>302</v>
      </c>
      <c r="R7232" s="34">
        <v>5</v>
      </c>
      <c r="S7232" s="45">
        <v>1700.1914128329893</v>
      </c>
      <c r="T7232" s="44">
        <v>7229</v>
      </c>
      <c r="U7232" s="34">
        <v>302</v>
      </c>
      <c r="V7232" s="34">
        <v>5</v>
      </c>
      <c r="W7232" s="45">
        <v>4608.7338638207239</v>
      </c>
    </row>
    <row r="7233" spans="12:23" x14ac:dyDescent="0.3">
      <c r="L7233" s="44">
        <v>7230</v>
      </c>
      <c r="M7233" s="34">
        <v>302</v>
      </c>
      <c r="N7233" s="34">
        <v>6</v>
      </c>
      <c r="O7233" s="45">
        <v>1245.9576239902121</v>
      </c>
      <c r="P7233" s="44">
        <v>7230</v>
      </c>
      <c r="Q7233" s="34">
        <v>302</v>
      </c>
      <c r="R7233" s="34">
        <v>6</v>
      </c>
      <c r="S7233" s="45">
        <v>1568.3678718761962</v>
      </c>
      <c r="T7233" s="44">
        <v>7230</v>
      </c>
      <c r="U7233" s="34">
        <v>302</v>
      </c>
      <c r="V7233" s="34">
        <v>6</v>
      </c>
      <c r="W7233" s="45">
        <v>4251.3978529041633</v>
      </c>
    </row>
    <row r="7234" spans="12:23" x14ac:dyDescent="0.3">
      <c r="L7234" s="44">
        <v>7231</v>
      </c>
      <c r="M7234" s="34">
        <v>302</v>
      </c>
      <c r="N7234" s="34">
        <v>7</v>
      </c>
      <c r="O7234" s="45">
        <v>2396.9088783339439</v>
      </c>
      <c r="P7234" s="44">
        <v>7231</v>
      </c>
      <c r="Q7234" s="34">
        <v>302</v>
      </c>
      <c r="R7234" s="34">
        <v>7</v>
      </c>
      <c r="S7234" s="45">
        <v>3017.1450490865968</v>
      </c>
      <c r="T7234" s="44">
        <v>7231</v>
      </c>
      <c r="U7234" s="34">
        <v>302</v>
      </c>
      <c r="V7234" s="34">
        <v>7</v>
      </c>
      <c r="W7234" s="45">
        <v>8178.6194512149059</v>
      </c>
    </row>
    <row r="7235" spans="12:23" x14ac:dyDescent="0.3">
      <c r="L7235" s="44">
        <v>7232</v>
      </c>
      <c r="M7235" s="34">
        <v>302</v>
      </c>
      <c r="N7235" s="34">
        <v>8</v>
      </c>
      <c r="O7235" s="45">
        <v>1502.7714079971449</v>
      </c>
      <c r="P7235" s="44">
        <v>7232</v>
      </c>
      <c r="Q7235" s="34">
        <v>302</v>
      </c>
      <c r="R7235" s="34">
        <v>8</v>
      </c>
      <c r="S7235" s="45">
        <v>1891.6360795071409</v>
      </c>
      <c r="T7235" s="44">
        <v>7232</v>
      </c>
      <c r="U7235" s="34">
        <v>302</v>
      </c>
      <c r="V7235" s="34">
        <v>8</v>
      </c>
      <c r="W7235" s="45">
        <v>5127.6857369388499</v>
      </c>
    </row>
    <row r="7236" spans="12:23" x14ac:dyDescent="0.3">
      <c r="L7236" s="44">
        <v>7233</v>
      </c>
      <c r="M7236" s="34">
        <v>302</v>
      </c>
      <c r="N7236" s="34">
        <v>9</v>
      </c>
      <c r="O7236" s="45">
        <v>1721.4936683570552</v>
      </c>
      <c r="P7236" s="44">
        <v>7233</v>
      </c>
      <c r="Q7236" s="34">
        <v>302</v>
      </c>
      <c r="R7236" s="34">
        <v>9</v>
      </c>
      <c r="S7236" s="45">
        <v>2166.9560096617784</v>
      </c>
      <c r="T7236" s="44">
        <v>7233</v>
      </c>
      <c r="U7236" s="34">
        <v>302</v>
      </c>
      <c r="V7236" s="34">
        <v>9</v>
      </c>
      <c r="W7236" s="45">
        <v>5873.9995201464335</v>
      </c>
    </row>
    <row r="7237" spans="12:23" x14ac:dyDescent="0.3">
      <c r="L7237" s="44">
        <v>7234</v>
      </c>
      <c r="M7237" s="34">
        <v>302</v>
      </c>
      <c r="N7237" s="34">
        <v>10</v>
      </c>
      <c r="O7237" s="45">
        <v>1436.2471768471796</v>
      </c>
      <c r="P7237" s="44">
        <v>7234</v>
      </c>
      <c r="Q7237" s="34">
        <v>302</v>
      </c>
      <c r="R7237" s="34">
        <v>10</v>
      </c>
      <c r="S7237" s="45">
        <v>1807.8977044388641</v>
      </c>
      <c r="T7237" s="44">
        <v>7234</v>
      </c>
      <c r="U7237" s="34">
        <v>302</v>
      </c>
      <c r="V7237" s="34">
        <v>10</v>
      </c>
      <c r="W7237" s="45">
        <v>4900.6948922812917</v>
      </c>
    </row>
    <row r="7238" spans="12:23" x14ac:dyDescent="0.3">
      <c r="L7238" s="44">
        <v>7235</v>
      </c>
      <c r="M7238" s="34">
        <v>302</v>
      </c>
      <c r="N7238" s="34">
        <v>11</v>
      </c>
      <c r="O7238" s="45">
        <v>941.69008615361167</v>
      </c>
      <c r="P7238" s="44">
        <v>7235</v>
      </c>
      <c r="Q7238" s="34">
        <v>302</v>
      </c>
      <c r="R7238" s="34">
        <v>11</v>
      </c>
      <c r="S7238" s="45">
        <v>1185.366538917903</v>
      </c>
      <c r="T7238" s="44">
        <v>7235</v>
      </c>
      <c r="U7238" s="34">
        <v>302</v>
      </c>
      <c r="V7238" s="34">
        <v>11</v>
      </c>
      <c r="W7238" s="45">
        <v>3213.1905076781745</v>
      </c>
    </row>
    <row r="7239" spans="12:23" x14ac:dyDescent="0.3">
      <c r="L7239" s="44">
        <v>7236</v>
      </c>
      <c r="M7239" s="34">
        <v>302</v>
      </c>
      <c r="N7239" s="34">
        <v>12</v>
      </c>
      <c r="O7239" s="45">
        <v>1084.328161206621</v>
      </c>
      <c r="P7239" s="44">
        <v>7236</v>
      </c>
      <c r="Q7239" s="34">
        <v>302</v>
      </c>
      <c r="R7239" s="34">
        <v>12</v>
      </c>
      <c r="S7239" s="45">
        <v>1364.914358131025</v>
      </c>
      <c r="T7239" s="44">
        <v>7236</v>
      </c>
      <c r="U7239" s="34">
        <v>302</v>
      </c>
      <c r="V7239" s="34">
        <v>12</v>
      </c>
      <c r="W7239" s="45">
        <v>3699.8934214423675</v>
      </c>
    </row>
    <row r="7240" spans="12:23" x14ac:dyDescent="0.3">
      <c r="L7240" s="44">
        <v>7237</v>
      </c>
      <c r="M7240" s="34">
        <v>302</v>
      </c>
      <c r="N7240" s="34">
        <v>13</v>
      </c>
      <c r="O7240" s="45">
        <v>494.50765969999543</v>
      </c>
      <c r="P7240" s="44">
        <v>7237</v>
      </c>
      <c r="Q7240" s="34">
        <v>302</v>
      </c>
      <c r="R7240" s="34">
        <v>13</v>
      </c>
      <c r="S7240" s="45">
        <v>622.46894351541187</v>
      </c>
      <c r="T7240" s="44">
        <v>7237</v>
      </c>
      <c r="U7240" s="34">
        <v>302</v>
      </c>
      <c r="V7240" s="34">
        <v>13</v>
      </c>
      <c r="W7240" s="45">
        <v>1687.3357184977094</v>
      </c>
    </row>
    <row r="7241" spans="12:23" x14ac:dyDescent="0.3">
      <c r="L7241" s="44">
        <v>7238</v>
      </c>
      <c r="M7241" s="34">
        <v>302</v>
      </c>
      <c r="N7241" s="34">
        <v>14</v>
      </c>
      <c r="O7241" s="45">
        <v>703.83803128111697</v>
      </c>
      <c r="P7241" s="44">
        <v>7238</v>
      </c>
      <c r="Q7241" s="34">
        <v>302</v>
      </c>
      <c r="R7241" s="34">
        <v>14</v>
      </c>
      <c r="S7241" s="45">
        <v>885.96669261567808</v>
      </c>
      <c r="T7241" s="44">
        <v>7238</v>
      </c>
      <c r="U7241" s="34">
        <v>302</v>
      </c>
      <c r="V7241" s="34">
        <v>14</v>
      </c>
      <c r="W7241" s="45">
        <v>2401.602941677847</v>
      </c>
    </row>
    <row r="7242" spans="12:23" x14ac:dyDescent="0.3">
      <c r="L7242" s="44">
        <v>7239</v>
      </c>
      <c r="M7242" s="34">
        <v>302</v>
      </c>
      <c r="N7242" s="34">
        <v>15</v>
      </c>
      <c r="O7242" s="45">
        <v>646.84409569194327</v>
      </c>
      <c r="P7242" s="44">
        <v>7239</v>
      </c>
      <c r="Q7242" s="34">
        <v>302</v>
      </c>
      <c r="R7242" s="34">
        <v>15</v>
      </c>
      <c r="S7242" s="45">
        <v>814.22472021731073</v>
      </c>
      <c r="T7242" s="44">
        <v>7239</v>
      </c>
      <c r="U7242" s="34">
        <v>302</v>
      </c>
      <c r="V7242" s="34">
        <v>15</v>
      </c>
      <c r="W7242" s="45">
        <v>2207.1309221428755</v>
      </c>
    </row>
    <row r="7243" spans="12:23" x14ac:dyDescent="0.3">
      <c r="L7243" s="44">
        <v>7240</v>
      </c>
      <c r="M7243" s="34">
        <v>302</v>
      </c>
      <c r="N7243" s="34">
        <v>16</v>
      </c>
      <c r="O7243" s="45">
        <v>865.55646985313865</v>
      </c>
      <c r="P7243" s="44">
        <v>7240</v>
      </c>
      <c r="Q7243" s="34">
        <v>302</v>
      </c>
      <c r="R7243" s="34">
        <v>16</v>
      </c>
      <c r="S7243" s="45">
        <v>1089.5322059708383</v>
      </c>
      <c r="T7243" s="44">
        <v>7240</v>
      </c>
      <c r="U7243" s="34">
        <v>302</v>
      </c>
      <c r="V7243" s="34">
        <v>16</v>
      </c>
      <c r="W7243" s="45">
        <v>2953.4109721293771</v>
      </c>
    </row>
    <row r="7244" spans="12:23" x14ac:dyDescent="0.3">
      <c r="L7244" s="44">
        <v>7241</v>
      </c>
      <c r="M7244" s="34">
        <v>302</v>
      </c>
      <c r="N7244" s="34">
        <v>17</v>
      </c>
      <c r="O7244" s="45">
        <v>1017.823702454085</v>
      </c>
      <c r="P7244" s="44">
        <v>7241</v>
      </c>
      <c r="Q7244" s="34">
        <v>302</v>
      </c>
      <c r="R7244" s="34">
        <v>17</v>
      </c>
      <c r="S7244" s="45">
        <v>1281.2008718649683</v>
      </c>
      <c r="T7244" s="44">
        <v>7241</v>
      </c>
      <c r="U7244" s="34">
        <v>302</v>
      </c>
      <c r="V7244" s="34">
        <v>17</v>
      </c>
      <c r="W7244" s="45">
        <v>3472.9700432269728</v>
      </c>
    </row>
    <row r="7245" spans="12:23" x14ac:dyDescent="0.3">
      <c r="L7245" s="44">
        <v>7242</v>
      </c>
      <c r="M7245" s="34">
        <v>302</v>
      </c>
      <c r="N7245" s="34">
        <v>18</v>
      </c>
      <c r="O7245" s="45">
        <v>874.94835863192702</v>
      </c>
      <c r="P7245" s="44">
        <v>7242</v>
      </c>
      <c r="Q7245" s="34">
        <v>302</v>
      </c>
      <c r="R7245" s="34">
        <v>18</v>
      </c>
      <c r="S7245" s="45">
        <v>1101.3543870252092</v>
      </c>
      <c r="T7245" s="44">
        <v>7242</v>
      </c>
      <c r="U7245" s="34">
        <v>302</v>
      </c>
      <c r="V7245" s="34">
        <v>18</v>
      </c>
      <c r="W7245" s="45">
        <v>2985.4575321568223</v>
      </c>
    </row>
    <row r="7246" spans="12:23" x14ac:dyDescent="0.3">
      <c r="L7246" s="44">
        <v>7243</v>
      </c>
      <c r="M7246" s="34">
        <v>302</v>
      </c>
      <c r="N7246" s="34">
        <v>19</v>
      </c>
      <c r="O7246" s="45">
        <v>1303.0603077652452</v>
      </c>
      <c r="P7246" s="44">
        <v>7243</v>
      </c>
      <c r="Q7246" s="34">
        <v>302</v>
      </c>
      <c r="R7246" s="34">
        <v>19</v>
      </c>
      <c r="S7246" s="45">
        <v>1640.2467326867718</v>
      </c>
      <c r="T7246" s="44">
        <v>7243</v>
      </c>
      <c r="U7246" s="34">
        <v>302</v>
      </c>
      <c r="V7246" s="34">
        <v>19</v>
      </c>
      <c r="W7246" s="45">
        <v>4446.2409378710308</v>
      </c>
    </row>
    <row r="7247" spans="12:23" x14ac:dyDescent="0.3">
      <c r="L7247" s="44">
        <v>7244</v>
      </c>
      <c r="M7247" s="34">
        <v>302</v>
      </c>
      <c r="N7247" s="34">
        <v>20</v>
      </c>
      <c r="O7247" s="45">
        <v>1597.9853878166307</v>
      </c>
      <c r="P7247" s="44">
        <v>7244</v>
      </c>
      <c r="Q7247" s="34">
        <v>302</v>
      </c>
      <c r="R7247" s="34">
        <v>20</v>
      </c>
      <c r="S7247" s="45">
        <v>2011.4881065962443</v>
      </c>
      <c r="T7247" s="44">
        <v>7244</v>
      </c>
      <c r="U7247" s="34">
        <v>302</v>
      </c>
      <c r="V7247" s="34">
        <v>20</v>
      </c>
      <c r="W7247" s="45">
        <v>5452.5703891749854</v>
      </c>
    </row>
    <row r="7248" spans="12:23" x14ac:dyDescent="0.3">
      <c r="L7248" s="44">
        <v>7245</v>
      </c>
      <c r="M7248" s="34">
        <v>302</v>
      </c>
      <c r="N7248" s="34">
        <v>21</v>
      </c>
      <c r="O7248" s="45">
        <v>1141.4506173790837</v>
      </c>
      <c r="P7248" s="44">
        <v>7245</v>
      </c>
      <c r="Q7248" s="34">
        <v>302</v>
      </c>
      <c r="R7248" s="34">
        <v>21</v>
      </c>
      <c r="S7248" s="45">
        <v>1436.818107743821</v>
      </c>
      <c r="T7248" s="44">
        <v>7245</v>
      </c>
      <c r="U7248" s="34">
        <v>302</v>
      </c>
      <c r="V7248" s="34">
        <v>21</v>
      </c>
      <c r="W7248" s="45">
        <v>3894.8039728514</v>
      </c>
    </row>
    <row r="7249" spans="12:23" x14ac:dyDescent="0.3">
      <c r="L7249" s="44">
        <v>7246</v>
      </c>
      <c r="M7249" s="34">
        <v>302</v>
      </c>
      <c r="N7249" s="34">
        <v>22</v>
      </c>
      <c r="O7249" s="45">
        <v>1797.6272846575282</v>
      </c>
      <c r="P7249" s="44">
        <v>7246</v>
      </c>
      <c r="Q7249" s="34">
        <v>302</v>
      </c>
      <c r="R7249" s="34">
        <v>22</v>
      </c>
      <c r="S7249" s="45">
        <v>2262.7903426088433</v>
      </c>
      <c r="T7249" s="44">
        <v>7246</v>
      </c>
      <c r="U7249" s="34">
        <v>302</v>
      </c>
      <c r="V7249" s="34">
        <v>22</v>
      </c>
      <c r="W7249" s="45">
        <v>6133.7790556952314</v>
      </c>
    </row>
    <row r="7250" spans="12:23" x14ac:dyDescent="0.3">
      <c r="L7250" s="44">
        <v>7247</v>
      </c>
      <c r="M7250" s="34">
        <v>302</v>
      </c>
      <c r="N7250" s="34">
        <v>23</v>
      </c>
      <c r="O7250" s="45">
        <v>1731.2612326869951</v>
      </c>
      <c r="P7250" s="44">
        <v>7247</v>
      </c>
      <c r="Q7250" s="34">
        <v>302</v>
      </c>
      <c r="R7250" s="34">
        <v>23</v>
      </c>
      <c r="S7250" s="45">
        <v>2179.2510779583245</v>
      </c>
      <c r="T7250" s="44">
        <v>7247</v>
      </c>
      <c r="U7250" s="34">
        <v>302</v>
      </c>
      <c r="V7250" s="34">
        <v>23</v>
      </c>
      <c r="W7250" s="45">
        <v>5907.3279425749779</v>
      </c>
    </row>
    <row r="7251" spans="12:23" x14ac:dyDescent="0.3">
      <c r="L7251" s="44">
        <v>7248</v>
      </c>
      <c r="M7251" s="34">
        <v>302</v>
      </c>
      <c r="N7251" s="34">
        <v>24</v>
      </c>
      <c r="O7251" s="45">
        <v>1274.5583968713017</v>
      </c>
      <c r="P7251" s="44">
        <v>7248</v>
      </c>
      <c r="Q7251" s="34">
        <v>302</v>
      </c>
      <c r="R7251" s="34">
        <v>24</v>
      </c>
      <c r="S7251" s="45">
        <v>1604.369524287034</v>
      </c>
      <c r="T7251" s="44">
        <v>7248</v>
      </c>
      <c r="U7251" s="34">
        <v>302</v>
      </c>
      <c r="V7251" s="34">
        <v>24</v>
      </c>
      <c r="W7251" s="45">
        <v>4348.9880614930071</v>
      </c>
    </row>
    <row r="7252" spans="12:23" x14ac:dyDescent="0.3">
      <c r="L7252" s="44">
        <v>7249</v>
      </c>
      <c r="M7252" s="34">
        <v>303</v>
      </c>
      <c r="N7252" s="34">
        <v>1</v>
      </c>
      <c r="O7252" s="45">
        <v>3186.7370660339038</v>
      </c>
      <c r="P7252" s="44">
        <v>7249</v>
      </c>
      <c r="Q7252" s="34">
        <v>303</v>
      </c>
      <c r="R7252" s="34">
        <v>1</v>
      </c>
      <c r="S7252" s="45">
        <v>4011.3531425558735</v>
      </c>
      <c r="T7252" s="44">
        <v>7249</v>
      </c>
      <c r="U7252" s="34">
        <v>303</v>
      </c>
      <c r="V7252" s="34">
        <v>1</v>
      </c>
      <c r="W7252" s="45">
        <v>10873.633949859824</v>
      </c>
    </row>
    <row r="7253" spans="12:23" x14ac:dyDescent="0.3">
      <c r="L7253" s="44">
        <v>7250</v>
      </c>
      <c r="M7253" s="34">
        <v>303</v>
      </c>
      <c r="N7253" s="34">
        <v>2</v>
      </c>
      <c r="O7253" s="45">
        <v>2378.1745317699397</v>
      </c>
      <c r="P7253" s="44">
        <v>7250</v>
      </c>
      <c r="Q7253" s="34">
        <v>303</v>
      </c>
      <c r="R7253" s="34">
        <v>2</v>
      </c>
      <c r="S7253" s="45">
        <v>2993.5629089834038</v>
      </c>
      <c r="T7253" s="44">
        <v>7250</v>
      </c>
      <c r="U7253" s="34">
        <v>303</v>
      </c>
      <c r="V7253" s="34">
        <v>2</v>
      </c>
      <c r="W7253" s="45">
        <v>8114.694997265422</v>
      </c>
    </row>
    <row r="7254" spans="12:23" x14ac:dyDescent="0.3">
      <c r="L7254" s="44">
        <v>7251</v>
      </c>
      <c r="M7254" s="34">
        <v>303</v>
      </c>
      <c r="N7254" s="34">
        <v>3</v>
      </c>
      <c r="O7254" s="45">
        <v>2454.0511069038357</v>
      </c>
      <c r="P7254" s="44">
        <v>7251</v>
      </c>
      <c r="Q7254" s="34">
        <v>303</v>
      </c>
      <c r="R7254" s="34">
        <v>3</v>
      </c>
      <c r="S7254" s="45">
        <v>3089.0736875016128</v>
      </c>
      <c r="T7254" s="44">
        <v>7251</v>
      </c>
      <c r="U7254" s="34">
        <v>303</v>
      </c>
      <c r="V7254" s="34">
        <v>3</v>
      </c>
      <c r="W7254" s="45">
        <v>8373.5974690661005</v>
      </c>
    </row>
    <row r="7255" spans="12:23" x14ac:dyDescent="0.3">
      <c r="L7255" s="44">
        <v>7252</v>
      </c>
      <c r="M7255" s="34">
        <v>303</v>
      </c>
      <c r="N7255" s="34">
        <v>4</v>
      </c>
      <c r="O7255" s="45">
        <v>2254.3301204732215</v>
      </c>
      <c r="P7255" s="44">
        <v>7252</v>
      </c>
      <c r="Q7255" s="34">
        <v>303</v>
      </c>
      <c r="R7255" s="34">
        <v>4</v>
      </c>
      <c r="S7255" s="45">
        <v>2837.6718962801342</v>
      </c>
      <c r="T7255" s="44">
        <v>7252</v>
      </c>
      <c r="U7255" s="34">
        <v>303</v>
      </c>
      <c r="V7255" s="34">
        <v>4</v>
      </c>
      <c r="W7255" s="45">
        <v>7692.1189367772022</v>
      </c>
    </row>
    <row r="7256" spans="12:23" x14ac:dyDescent="0.3">
      <c r="L7256" s="44">
        <v>7253</v>
      </c>
      <c r="M7256" s="34">
        <v>303</v>
      </c>
      <c r="N7256" s="34">
        <v>5</v>
      </c>
      <c r="O7256" s="45">
        <v>1950.0526964379064</v>
      </c>
      <c r="P7256" s="44">
        <v>7253</v>
      </c>
      <c r="Q7256" s="34">
        <v>303</v>
      </c>
      <c r="R7256" s="34">
        <v>5</v>
      </c>
      <c r="S7256" s="45">
        <v>2454.6581189207309</v>
      </c>
      <c r="T7256" s="44">
        <v>7253</v>
      </c>
      <c r="U7256" s="34">
        <v>303</v>
      </c>
      <c r="V7256" s="34">
        <v>5</v>
      </c>
      <c r="W7256" s="45">
        <v>6653.87785833013</v>
      </c>
    </row>
    <row r="7257" spans="12:23" x14ac:dyDescent="0.3">
      <c r="L7257" s="44">
        <v>7254</v>
      </c>
      <c r="M7257" s="34">
        <v>303</v>
      </c>
      <c r="N7257" s="34">
        <v>6</v>
      </c>
      <c r="O7257" s="45">
        <v>2577.7175666236922</v>
      </c>
      <c r="P7257" s="44">
        <v>7254</v>
      </c>
      <c r="Q7257" s="34">
        <v>303</v>
      </c>
      <c r="R7257" s="34">
        <v>6</v>
      </c>
      <c r="S7257" s="45">
        <v>3244.7407009849044</v>
      </c>
      <c r="T7257" s="44">
        <v>7254</v>
      </c>
      <c r="U7257" s="34">
        <v>303</v>
      </c>
      <c r="V7257" s="34">
        <v>6</v>
      </c>
      <c r="W7257" s="45">
        <v>8795.5663315748534</v>
      </c>
    </row>
    <row r="7258" spans="12:23" x14ac:dyDescent="0.3">
      <c r="L7258" s="44">
        <v>7255</v>
      </c>
      <c r="M7258" s="34">
        <v>303</v>
      </c>
      <c r="N7258" s="34">
        <v>7</v>
      </c>
      <c r="O7258" s="45">
        <v>2045.0195212895289</v>
      </c>
      <c r="P7258" s="44">
        <v>7255</v>
      </c>
      <c r="Q7258" s="34">
        <v>303</v>
      </c>
      <c r="R7258" s="34">
        <v>7</v>
      </c>
      <c r="S7258" s="45">
        <v>2574.199035982087</v>
      </c>
      <c r="T7258" s="44">
        <v>7255</v>
      </c>
      <c r="U7258" s="34">
        <v>303</v>
      </c>
      <c r="V7258" s="34">
        <v>7</v>
      </c>
      <c r="W7258" s="45">
        <v>6977.9191800392264</v>
      </c>
    </row>
    <row r="7259" spans="12:23" x14ac:dyDescent="0.3">
      <c r="L7259" s="44">
        <v>7256</v>
      </c>
      <c r="M7259" s="34">
        <v>303</v>
      </c>
      <c r="N7259" s="34">
        <v>8</v>
      </c>
      <c r="O7259" s="45">
        <v>3281.6248012958108</v>
      </c>
      <c r="P7259" s="44">
        <v>7256</v>
      </c>
      <c r="Q7259" s="34">
        <v>303</v>
      </c>
      <c r="R7259" s="34">
        <v>8</v>
      </c>
      <c r="S7259" s="45">
        <v>4130.7945044083526</v>
      </c>
      <c r="T7259" s="44">
        <v>7256</v>
      </c>
      <c r="U7259" s="34">
        <v>303</v>
      </c>
      <c r="V7259" s="34">
        <v>8</v>
      </c>
      <c r="W7259" s="45">
        <v>11197.405405800273</v>
      </c>
    </row>
    <row r="7260" spans="12:23" x14ac:dyDescent="0.3">
      <c r="L7260" s="44">
        <v>7257</v>
      </c>
      <c r="M7260" s="34">
        <v>303</v>
      </c>
      <c r="N7260" s="34">
        <v>9</v>
      </c>
      <c r="O7260" s="45">
        <v>2492.1030857560004</v>
      </c>
      <c r="P7260" s="44">
        <v>7257</v>
      </c>
      <c r="Q7260" s="34">
        <v>303</v>
      </c>
      <c r="R7260" s="34">
        <v>9</v>
      </c>
      <c r="S7260" s="45">
        <v>3136.9721873734807</v>
      </c>
      <c r="T7260" s="44">
        <v>7257</v>
      </c>
      <c r="U7260" s="34">
        <v>303</v>
      </c>
      <c r="V7260" s="34">
        <v>9</v>
      </c>
      <c r="W7260" s="45">
        <v>8503.4366370088792</v>
      </c>
    </row>
    <row r="7261" spans="12:23" x14ac:dyDescent="0.3">
      <c r="L7261" s="44">
        <v>7258</v>
      </c>
      <c r="M7261" s="34">
        <v>303</v>
      </c>
      <c r="N7261" s="34">
        <v>10</v>
      </c>
      <c r="O7261" s="45">
        <v>1835.6693773109782</v>
      </c>
      <c r="P7261" s="44">
        <v>7258</v>
      </c>
      <c r="Q7261" s="34">
        <v>303</v>
      </c>
      <c r="R7261" s="34">
        <v>10</v>
      </c>
      <c r="S7261" s="45">
        <v>2310.6763980796009</v>
      </c>
      <c r="T7261" s="44">
        <v>7258</v>
      </c>
      <c r="U7261" s="34">
        <v>303</v>
      </c>
      <c r="V7261" s="34">
        <v>10</v>
      </c>
      <c r="W7261" s="45">
        <v>6263.5844904169253</v>
      </c>
    </row>
    <row r="7262" spans="12:23" x14ac:dyDescent="0.3">
      <c r="L7262" s="44">
        <v>7259</v>
      </c>
      <c r="M7262" s="34">
        <v>303</v>
      </c>
      <c r="N7262" s="34">
        <v>11</v>
      </c>
      <c r="O7262" s="45">
        <v>2111.5734110356379</v>
      </c>
      <c r="P7262" s="44">
        <v>7259</v>
      </c>
      <c r="Q7262" s="34">
        <v>303</v>
      </c>
      <c r="R7262" s="34">
        <v>11</v>
      </c>
      <c r="S7262" s="45">
        <v>2657.9747442536941</v>
      </c>
      <c r="T7262" s="44">
        <v>7259</v>
      </c>
      <c r="U7262" s="34">
        <v>303</v>
      </c>
      <c r="V7262" s="34">
        <v>11</v>
      </c>
      <c r="W7262" s="45">
        <v>7205.0112243600306</v>
      </c>
    </row>
    <row r="7263" spans="12:23" x14ac:dyDescent="0.3">
      <c r="L7263" s="44">
        <v>7260</v>
      </c>
      <c r="M7263" s="34">
        <v>303</v>
      </c>
      <c r="N7263" s="34">
        <v>12</v>
      </c>
      <c r="O7263" s="45">
        <v>1987.9761547067831</v>
      </c>
      <c r="P7263" s="44">
        <v>7260</v>
      </c>
      <c r="Q7263" s="34">
        <v>303</v>
      </c>
      <c r="R7263" s="34">
        <v>12</v>
      </c>
      <c r="S7263" s="45">
        <v>2502.3948415781711</v>
      </c>
      <c r="T7263" s="44">
        <v>7260</v>
      </c>
      <c r="U7263" s="34">
        <v>303</v>
      </c>
      <c r="V7263" s="34">
        <v>12</v>
      </c>
      <c r="W7263" s="45">
        <v>6783.278494398849</v>
      </c>
    </row>
    <row r="7264" spans="12:23" x14ac:dyDescent="0.3">
      <c r="L7264" s="44">
        <v>7261</v>
      </c>
      <c r="M7264" s="34">
        <v>303</v>
      </c>
      <c r="N7264" s="34">
        <v>13</v>
      </c>
      <c r="O7264" s="45">
        <v>2083.1110449365519</v>
      </c>
      <c r="P7264" s="44">
        <v>7261</v>
      </c>
      <c r="Q7264" s="34">
        <v>303</v>
      </c>
      <c r="R7264" s="34">
        <v>13</v>
      </c>
      <c r="S7264" s="45">
        <v>2622.1473134583948</v>
      </c>
      <c r="T7264" s="44">
        <v>7261</v>
      </c>
      <c r="U7264" s="34">
        <v>303</v>
      </c>
      <c r="V7264" s="34">
        <v>13</v>
      </c>
      <c r="W7264" s="45">
        <v>7107.8932808663303</v>
      </c>
    </row>
    <row r="7265" spans="12:23" x14ac:dyDescent="0.3">
      <c r="L7265" s="44">
        <v>7262</v>
      </c>
      <c r="M7265" s="34">
        <v>303</v>
      </c>
      <c r="N7265" s="34">
        <v>14</v>
      </c>
      <c r="O7265" s="45">
        <v>1331.6314220501911</v>
      </c>
      <c r="P7265" s="44">
        <v>7262</v>
      </c>
      <c r="Q7265" s="34">
        <v>303</v>
      </c>
      <c r="R7265" s="34">
        <v>14</v>
      </c>
      <c r="S7265" s="45">
        <v>1676.2110518942798</v>
      </c>
      <c r="T7265" s="44">
        <v>7262</v>
      </c>
      <c r="U7265" s="34">
        <v>303</v>
      </c>
      <c r="V7265" s="34">
        <v>14</v>
      </c>
      <c r="W7265" s="45">
        <v>4543.7299467966286</v>
      </c>
    </row>
    <row r="7266" spans="12:23" x14ac:dyDescent="0.3">
      <c r="L7266" s="44">
        <v>7263</v>
      </c>
      <c r="M7266" s="34">
        <v>303</v>
      </c>
      <c r="N7266" s="34">
        <v>15</v>
      </c>
      <c r="O7266" s="45">
        <v>1217.5644612821275</v>
      </c>
      <c r="P7266" s="44">
        <v>7263</v>
      </c>
      <c r="Q7266" s="34">
        <v>303</v>
      </c>
      <c r="R7266" s="34">
        <v>15</v>
      </c>
      <c r="S7266" s="45">
        <v>1532.6275518886657</v>
      </c>
      <c r="T7266" s="44">
        <v>7263</v>
      </c>
      <c r="U7266" s="34">
        <v>303</v>
      </c>
      <c r="V7266" s="34">
        <v>15</v>
      </c>
      <c r="W7266" s="45">
        <v>4154.5160419580334</v>
      </c>
    </row>
    <row r="7267" spans="12:23" x14ac:dyDescent="0.3">
      <c r="L7267" s="44">
        <v>7264</v>
      </c>
      <c r="M7267" s="34">
        <v>303</v>
      </c>
      <c r="N7267" s="34">
        <v>16</v>
      </c>
      <c r="O7267" s="45">
        <v>1778.7743037089499</v>
      </c>
      <c r="P7267" s="44">
        <v>7264</v>
      </c>
      <c r="Q7267" s="34">
        <v>303</v>
      </c>
      <c r="R7267" s="34">
        <v>16</v>
      </c>
      <c r="S7267" s="45">
        <v>2239.0588696923323</v>
      </c>
      <c r="T7267" s="44">
        <v>7264</v>
      </c>
      <c r="U7267" s="34">
        <v>303</v>
      </c>
      <c r="V7267" s="34">
        <v>16</v>
      </c>
      <c r="W7267" s="45">
        <v>6069.4498030927698</v>
      </c>
    </row>
    <row r="7268" spans="12:23" x14ac:dyDescent="0.3">
      <c r="L7268" s="44">
        <v>7265</v>
      </c>
      <c r="M7268" s="34">
        <v>303</v>
      </c>
      <c r="N7268" s="34">
        <v>17</v>
      </c>
      <c r="O7268" s="45">
        <v>1512.4104517437963</v>
      </c>
      <c r="P7268" s="44">
        <v>7265</v>
      </c>
      <c r="Q7268" s="34">
        <v>303</v>
      </c>
      <c r="R7268" s="34">
        <v>17</v>
      </c>
      <c r="S7268" s="45">
        <v>1903.7693705892589</v>
      </c>
      <c r="T7268" s="44">
        <v>7265</v>
      </c>
      <c r="U7268" s="34">
        <v>303</v>
      </c>
      <c r="V7268" s="34">
        <v>17</v>
      </c>
      <c r="W7268" s="45">
        <v>5160.5756274933337</v>
      </c>
    </row>
    <row r="7269" spans="12:23" x14ac:dyDescent="0.3">
      <c r="L7269" s="44">
        <v>7266</v>
      </c>
      <c r="M7269" s="34">
        <v>303</v>
      </c>
      <c r="N7269" s="34">
        <v>18</v>
      </c>
      <c r="O7269" s="45">
        <v>1845.2589900640571</v>
      </c>
      <c r="P7269" s="44">
        <v>7266</v>
      </c>
      <c r="Q7269" s="34">
        <v>303</v>
      </c>
      <c r="R7269" s="34">
        <v>18</v>
      </c>
      <c r="S7269" s="45">
        <v>2322.7474671561695</v>
      </c>
      <c r="T7269" s="44">
        <v>7266</v>
      </c>
      <c r="U7269" s="34">
        <v>303</v>
      </c>
      <c r="V7269" s="34">
        <v>18</v>
      </c>
      <c r="W7269" s="45">
        <v>6296.3057148660027</v>
      </c>
    </row>
    <row r="7270" spans="12:23" x14ac:dyDescent="0.3">
      <c r="L7270" s="44">
        <v>7267</v>
      </c>
      <c r="M7270" s="34">
        <v>303</v>
      </c>
      <c r="N7270" s="34">
        <v>19</v>
      </c>
      <c r="O7270" s="45">
        <v>1826.3368057244775</v>
      </c>
      <c r="P7270" s="44">
        <v>7267</v>
      </c>
      <c r="Q7270" s="34">
        <v>303</v>
      </c>
      <c r="R7270" s="34">
        <v>19</v>
      </c>
      <c r="S7270" s="45">
        <v>2298.9288834318895</v>
      </c>
      <c r="T7270" s="44">
        <v>7267</v>
      </c>
      <c r="U7270" s="34">
        <v>303</v>
      </c>
      <c r="V7270" s="34">
        <v>19</v>
      </c>
      <c r="W7270" s="45">
        <v>6231.7403297159708</v>
      </c>
    </row>
    <row r="7271" spans="12:23" x14ac:dyDescent="0.3">
      <c r="L7271" s="44">
        <v>7268</v>
      </c>
      <c r="M7271" s="34">
        <v>303</v>
      </c>
      <c r="N7271" s="34">
        <v>20</v>
      </c>
      <c r="O7271" s="45">
        <v>1617.026206540784</v>
      </c>
      <c r="P7271" s="44">
        <v>7268</v>
      </c>
      <c r="Q7271" s="34">
        <v>303</v>
      </c>
      <c r="R7271" s="34">
        <v>20</v>
      </c>
      <c r="S7271" s="45">
        <v>2035.4560231338419</v>
      </c>
      <c r="T7271" s="44">
        <v>7268</v>
      </c>
      <c r="U7271" s="34">
        <v>303</v>
      </c>
      <c r="V7271" s="34">
        <v>20</v>
      </c>
      <c r="W7271" s="45">
        <v>5517.5405729779932</v>
      </c>
    </row>
    <row r="7272" spans="12:23" x14ac:dyDescent="0.3">
      <c r="L7272" s="44">
        <v>7269</v>
      </c>
      <c r="M7272" s="34">
        <v>303</v>
      </c>
      <c r="N7272" s="34">
        <v>21</v>
      </c>
      <c r="O7272" s="45">
        <v>1911.8623108037389</v>
      </c>
      <c r="P7272" s="44">
        <v>7269</v>
      </c>
      <c r="Q7272" s="34">
        <v>303</v>
      </c>
      <c r="R7272" s="34">
        <v>21</v>
      </c>
      <c r="S7272" s="45">
        <v>2406.5853974333254</v>
      </c>
      <c r="T7272" s="44">
        <v>7269</v>
      </c>
      <c r="U7272" s="34">
        <v>303</v>
      </c>
      <c r="V7272" s="34">
        <v>21</v>
      </c>
      <c r="W7272" s="45">
        <v>6523.5664252922143</v>
      </c>
    </row>
    <row r="7273" spans="12:23" x14ac:dyDescent="0.3">
      <c r="L7273" s="44">
        <v>7270</v>
      </c>
      <c r="M7273" s="34">
        <v>303</v>
      </c>
      <c r="N7273" s="34">
        <v>22</v>
      </c>
      <c r="O7273" s="45">
        <v>1417.3249925075995</v>
      </c>
      <c r="P7273" s="44">
        <v>7270</v>
      </c>
      <c r="Q7273" s="34">
        <v>303</v>
      </c>
      <c r="R7273" s="34">
        <v>22</v>
      </c>
      <c r="S7273" s="45">
        <v>1784.0791207145837</v>
      </c>
      <c r="T7273" s="44">
        <v>7270</v>
      </c>
      <c r="U7273" s="34">
        <v>303</v>
      </c>
      <c r="V7273" s="34">
        <v>22</v>
      </c>
      <c r="W7273" s="45">
        <v>4836.1295071312579</v>
      </c>
    </row>
    <row r="7274" spans="12:23" x14ac:dyDescent="0.3">
      <c r="L7274" s="44">
        <v>7271</v>
      </c>
      <c r="M7274" s="34">
        <v>303</v>
      </c>
      <c r="N7274" s="34">
        <v>23</v>
      </c>
      <c r="O7274" s="45">
        <v>1940.3839940951116</v>
      </c>
      <c r="P7274" s="44">
        <v>7271</v>
      </c>
      <c r="Q7274" s="34">
        <v>303</v>
      </c>
      <c r="R7274" s="34">
        <v>23</v>
      </c>
      <c r="S7274" s="45">
        <v>2442.4874946352834</v>
      </c>
      <c r="T7274" s="44">
        <v>7271</v>
      </c>
      <c r="U7274" s="34">
        <v>303</v>
      </c>
      <c r="V7274" s="34">
        <v>23</v>
      </c>
      <c r="W7274" s="45">
        <v>6620.886768112402</v>
      </c>
    </row>
    <row r="7275" spans="12:23" x14ac:dyDescent="0.3">
      <c r="L7275" s="44">
        <v>7272</v>
      </c>
      <c r="M7275" s="34">
        <v>303</v>
      </c>
      <c r="N7275" s="34">
        <v>24</v>
      </c>
      <c r="O7275" s="45">
        <v>1227.1244154390629</v>
      </c>
      <c r="P7275" s="44">
        <v>7272</v>
      </c>
      <c r="Q7275" s="34">
        <v>303</v>
      </c>
      <c r="R7275" s="34">
        <v>24</v>
      </c>
      <c r="S7275" s="45">
        <v>1544.661287761905</v>
      </c>
      <c r="T7275" s="44">
        <v>7272</v>
      </c>
      <c r="U7275" s="34">
        <v>303</v>
      </c>
      <c r="V7275" s="34">
        <v>24</v>
      </c>
      <c r="W7275" s="45">
        <v>4187.1360667438657</v>
      </c>
    </row>
    <row r="7276" spans="12:23" x14ac:dyDescent="0.3">
      <c r="L7276" s="44">
        <v>7273</v>
      </c>
      <c r="M7276" s="34">
        <v>304</v>
      </c>
      <c r="N7276" s="34">
        <v>1</v>
      </c>
      <c r="O7276" s="45">
        <v>1398.2347427898731</v>
      </c>
      <c r="P7276" s="44">
        <v>7273</v>
      </c>
      <c r="Q7276" s="34">
        <v>304</v>
      </c>
      <c r="R7276" s="34">
        <v>1</v>
      </c>
      <c r="S7276" s="45">
        <v>1760.0489821714361</v>
      </c>
      <c r="T7276" s="44">
        <v>7273</v>
      </c>
      <c r="U7276" s="34">
        <v>304</v>
      </c>
      <c r="V7276" s="34">
        <v>1</v>
      </c>
      <c r="W7276" s="45">
        <v>4770.990657222841</v>
      </c>
    </row>
    <row r="7277" spans="12:23" x14ac:dyDescent="0.3">
      <c r="L7277" s="44">
        <v>7274</v>
      </c>
      <c r="M7277" s="34">
        <v>304</v>
      </c>
      <c r="N7277" s="34">
        <v>2</v>
      </c>
      <c r="O7277" s="45">
        <v>2035.4595671325933</v>
      </c>
      <c r="P7277" s="44">
        <v>7274</v>
      </c>
      <c r="Q7277" s="34">
        <v>304</v>
      </c>
      <c r="R7277" s="34">
        <v>2</v>
      </c>
      <c r="S7277" s="45">
        <v>2562.165300108848</v>
      </c>
      <c r="T7277" s="44">
        <v>7274</v>
      </c>
      <c r="U7277" s="34">
        <v>304</v>
      </c>
      <c r="V7277" s="34">
        <v>2</v>
      </c>
      <c r="W7277" s="45">
        <v>6945.299155253394</v>
      </c>
    </row>
    <row r="7278" spans="12:23" x14ac:dyDescent="0.3">
      <c r="L7278" s="44">
        <v>7275</v>
      </c>
      <c r="M7278" s="34">
        <v>304</v>
      </c>
      <c r="N7278" s="34">
        <v>3</v>
      </c>
      <c r="O7278" s="45">
        <v>1778.8237347025222</v>
      </c>
      <c r="P7278" s="44">
        <v>7275</v>
      </c>
      <c r="Q7278" s="34">
        <v>304</v>
      </c>
      <c r="R7278" s="34">
        <v>3</v>
      </c>
      <c r="S7278" s="45">
        <v>2239.1210916978812</v>
      </c>
      <c r="T7278" s="44">
        <v>7275</v>
      </c>
      <c r="U7278" s="34">
        <v>304</v>
      </c>
      <c r="V7278" s="34">
        <v>3</v>
      </c>
      <c r="W7278" s="45">
        <v>6069.6184691981762</v>
      </c>
    </row>
    <row r="7279" spans="12:23" x14ac:dyDescent="0.3">
      <c r="L7279" s="44">
        <v>7276</v>
      </c>
      <c r="M7279" s="34">
        <v>304</v>
      </c>
      <c r="N7279" s="34">
        <v>4</v>
      </c>
      <c r="O7279" s="45">
        <v>2178.1668455766048</v>
      </c>
      <c r="P7279" s="44">
        <v>7276</v>
      </c>
      <c r="Q7279" s="34">
        <v>304</v>
      </c>
      <c r="R7279" s="34">
        <v>4</v>
      </c>
      <c r="S7279" s="45">
        <v>2741.8002301297392</v>
      </c>
      <c r="T7279" s="44">
        <v>7276</v>
      </c>
      <c r="U7279" s="34">
        <v>304</v>
      </c>
      <c r="V7279" s="34">
        <v>4</v>
      </c>
      <c r="W7279" s="45">
        <v>7432.2382015651592</v>
      </c>
    </row>
    <row r="7280" spans="12:23" x14ac:dyDescent="0.3">
      <c r="L7280" s="44">
        <v>7277</v>
      </c>
      <c r="M7280" s="34">
        <v>304</v>
      </c>
      <c r="N7280" s="34">
        <v>5</v>
      </c>
      <c r="O7280" s="45">
        <v>2444.6394457276183</v>
      </c>
      <c r="P7280" s="44">
        <v>7277</v>
      </c>
      <c r="Q7280" s="34">
        <v>304</v>
      </c>
      <c r="R7280" s="34">
        <v>5</v>
      </c>
      <c r="S7280" s="45">
        <v>3077.2266176450221</v>
      </c>
      <c r="T7280" s="44">
        <v>7277</v>
      </c>
      <c r="U7280" s="34">
        <v>304</v>
      </c>
      <c r="V7280" s="34">
        <v>5</v>
      </c>
      <c r="W7280" s="45">
        <v>8341.4834425964928</v>
      </c>
    </row>
    <row r="7281" spans="12:23" x14ac:dyDescent="0.3">
      <c r="L7281" s="44">
        <v>7278</v>
      </c>
      <c r="M7281" s="34">
        <v>304</v>
      </c>
      <c r="N7281" s="34">
        <v>6</v>
      </c>
      <c r="O7281" s="45">
        <v>2530.0858612171628</v>
      </c>
      <c r="P7281" s="44">
        <v>7278</v>
      </c>
      <c r="Q7281" s="34">
        <v>304</v>
      </c>
      <c r="R7281" s="34">
        <v>6</v>
      </c>
      <c r="S7281" s="45">
        <v>3184.7835764375777</v>
      </c>
      <c r="T7281" s="44">
        <v>7278</v>
      </c>
      <c r="U7281" s="34">
        <v>304</v>
      </c>
      <c r="V7281" s="34">
        <v>6</v>
      </c>
      <c r="W7281" s="45">
        <v>8633.0396724040802</v>
      </c>
    </row>
    <row r="7282" spans="12:23" x14ac:dyDescent="0.3">
      <c r="L7282" s="44">
        <v>7279</v>
      </c>
      <c r="M7282" s="34">
        <v>304</v>
      </c>
      <c r="N7282" s="34">
        <v>7</v>
      </c>
      <c r="O7282" s="45">
        <v>2387.546648151299</v>
      </c>
      <c r="P7282" s="44">
        <v>7279</v>
      </c>
      <c r="Q7282" s="34">
        <v>304</v>
      </c>
      <c r="R7282" s="34">
        <v>7</v>
      </c>
      <c r="S7282" s="45">
        <v>3005.3602012355555</v>
      </c>
      <c r="T7282" s="44">
        <v>7279</v>
      </c>
      <c r="U7282" s="34">
        <v>304</v>
      </c>
      <c r="V7282" s="34">
        <v>7</v>
      </c>
      <c r="W7282" s="45">
        <v>8146.6740908507054</v>
      </c>
    </row>
    <row r="7283" spans="12:23" x14ac:dyDescent="0.3">
      <c r="L7283" s="44">
        <v>7280</v>
      </c>
      <c r="M7283" s="34">
        <v>304</v>
      </c>
      <c r="N7283" s="34">
        <v>8</v>
      </c>
      <c r="O7283" s="45">
        <v>2435.1585811603991</v>
      </c>
      <c r="P7283" s="44">
        <v>7280</v>
      </c>
      <c r="Q7283" s="34">
        <v>304</v>
      </c>
      <c r="R7283" s="34">
        <v>8</v>
      </c>
      <c r="S7283" s="45">
        <v>3065.2924369806615</v>
      </c>
      <c r="T7283" s="44">
        <v>7280</v>
      </c>
      <c r="U7283" s="34">
        <v>304</v>
      </c>
      <c r="V7283" s="34">
        <v>8</v>
      </c>
      <c r="W7283" s="45">
        <v>8309.1332835793128</v>
      </c>
    </row>
    <row r="7284" spans="12:23" x14ac:dyDescent="0.3">
      <c r="L7284" s="44">
        <v>7281</v>
      </c>
      <c r="M7284" s="34">
        <v>304</v>
      </c>
      <c r="N7284" s="34">
        <v>9</v>
      </c>
      <c r="O7284" s="45">
        <v>2045.088724680531</v>
      </c>
      <c r="P7284" s="44">
        <v>7281</v>
      </c>
      <c r="Q7284" s="34">
        <v>304</v>
      </c>
      <c r="R7284" s="34">
        <v>9</v>
      </c>
      <c r="S7284" s="45">
        <v>2574.286146789857</v>
      </c>
      <c r="T7284" s="44">
        <v>7281</v>
      </c>
      <c r="U7284" s="34">
        <v>304</v>
      </c>
      <c r="V7284" s="34">
        <v>9</v>
      </c>
      <c r="W7284" s="45">
        <v>6978.1553125867986</v>
      </c>
    </row>
    <row r="7285" spans="12:23" x14ac:dyDescent="0.3">
      <c r="L7285" s="44">
        <v>7282</v>
      </c>
      <c r="M7285" s="34">
        <v>304</v>
      </c>
      <c r="N7285" s="34">
        <v>10</v>
      </c>
      <c r="O7285" s="45">
        <v>1930.8734709317491</v>
      </c>
      <c r="P7285" s="44">
        <v>7282</v>
      </c>
      <c r="Q7285" s="34">
        <v>304</v>
      </c>
      <c r="R7285" s="34">
        <v>10</v>
      </c>
      <c r="S7285" s="45">
        <v>2430.5159807675941</v>
      </c>
      <c r="T7285" s="44">
        <v>7282</v>
      </c>
      <c r="U7285" s="34">
        <v>304</v>
      </c>
      <c r="V7285" s="34">
        <v>10</v>
      </c>
      <c r="W7285" s="45">
        <v>6588.4354094319788</v>
      </c>
    </row>
    <row r="7286" spans="12:23" x14ac:dyDescent="0.3">
      <c r="L7286" s="44">
        <v>7283</v>
      </c>
      <c r="M7286" s="34">
        <v>304</v>
      </c>
      <c r="N7286" s="34">
        <v>11</v>
      </c>
      <c r="O7286" s="45">
        <v>1845.3875106473458</v>
      </c>
      <c r="P7286" s="44">
        <v>7283</v>
      </c>
      <c r="Q7286" s="34">
        <v>304</v>
      </c>
      <c r="R7286" s="34">
        <v>11</v>
      </c>
      <c r="S7286" s="45">
        <v>2322.9092443705977</v>
      </c>
      <c r="T7286" s="44">
        <v>7283</v>
      </c>
      <c r="U7286" s="34">
        <v>304</v>
      </c>
      <c r="V7286" s="34">
        <v>11</v>
      </c>
      <c r="W7286" s="45">
        <v>6296.7442467400624</v>
      </c>
    </row>
    <row r="7287" spans="12:23" x14ac:dyDescent="0.3">
      <c r="L7287" s="44">
        <v>7284</v>
      </c>
      <c r="M7287" s="34">
        <v>304</v>
      </c>
      <c r="N7287" s="34">
        <v>12</v>
      </c>
      <c r="O7287" s="45">
        <v>1949.8846310597603</v>
      </c>
      <c r="P7287" s="44">
        <v>7284</v>
      </c>
      <c r="Q7287" s="34">
        <v>304</v>
      </c>
      <c r="R7287" s="34">
        <v>12</v>
      </c>
      <c r="S7287" s="45">
        <v>2454.4465641018637</v>
      </c>
      <c r="T7287" s="44">
        <v>7284</v>
      </c>
      <c r="U7287" s="34">
        <v>304</v>
      </c>
      <c r="V7287" s="34">
        <v>12</v>
      </c>
      <c r="W7287" s="45">
        <v>6653.304393571746</v>
      </c>
    </row>
    <row r="7288" spans="12:23" x14ac:dyDescent="0.3">
      <c r="L7288" s="44">
        <v>7285</v>
      </c>
      <c r="M7288" s="34">
        <v>304</v>
      </c>
      <c r="N7288" s="34">
        <v>13</v>
      </c>
      <c r="O7288" s="45">
        <v>2121.2421133784328</v>
      </c>
      <c r="P7288" s="44">
        <v>7285</v>
      </c>
      <c r="Q7288" s="34">
        <v>304</v>
      </c>
      <c r="R7288" s="34">
        <v>13</v>
      </c>
      <c r="S7288" s="45">
        <v>2670.1453685391411</v>
      </c>
      <c r="T7288" s="44">
        <v>7285</v>
      </c>
      <c r="U7288" s="34">
        <v>304</v>
      </c>
      <c r="V7288" s="34">
        <v>13</v>
      </c>
      <c r="W7288" s="45">
        <v>7238.0023145777586</v>
      </c>
    </row>
    <row r="7289" spans="12:23" x14ac:dyDescent="0.3">
      <c r="L7289" s="44">
        <v>7286</v>
      </c>
      <c r="M7289" s="34">
        <v>304</v>
      </c>
      <c r="N7289" s="34">
        <v>14</v>
      </c>
      <c r="O7289" s="45">
        <v>1845.2787624614864</v>
      </c>
      <c r="P7289" s="44">
        <v>7286</v>
      </c>
      <c r="Q7289" s="34">
        <v>304</v>
      </c>
      <c r="R7289" s="34">
        <v>14</v>
      </c>
      <c r="S7289" s="45">
        <v>2322.7723559583897</v>
      </c>
      <c r="T7289" s="44">
        <v>7286</v>
      </c>
      <c r="U7289" s="34">
        <v>304</v>
      </c>
      <c r="V7289" s="34">
        <v>14</v>
      </c>
      <c r="W7289" s="45">
        <v>6296.3731813081658</v>
      </c>
    </row>
    <row r="7290" spans="12:23" x14ac:dyDescent="0.3">
      <c r="L7290" s="44">
        <v>7287</v>
      </c>
      <c r="M7290" s="34">
        <v>304</v>
      </c>
      <c r="N7290" s="34">
        <v>15</v>
      </c>
      <c r="O7290" s="45">
        <v>1864.3788983779273</v>
      </c>
      <c r="P7290" s="44">
        <v>7287</v>
      </c>
      <c r="Q7290" s="34">
        <v>304</v>
      </c>
      <c r="R7290" s="34">
        <v>15</v>
      </c>
      <c r="S7290" s="45">
        <v>2346.8149389026466</v>
      </c>
      <c r="T7290" s="44">
        <v>7287</v>
      </c>
      <c r="U7290" s="34">
        <v>304</v>
      </c>
      <c r="V7290" s="34">
        <v>15</v>
      </c>
      <c r="W7290" s="45">
        <v>6361.5457644376638</v>
      </c>
    </row>
    <row r="7291" spans="12:23" x14ac:dyDescent="0.3">
      <c r="L7291" s="44">
        <v>7288</v>
      </c>
      <c r="M7291" s="34">
        <v>304</v>
      </c>
      <c r="N7291" s="34">
        <v>16</v>
      </c>
      <c r="O7291" s="45">
        <v>1845.2886486602006</v>
      </c>
      <c r="P7291" s="44">
        <v>7288</v>
      </c>
      <c r="Q7291" s="34">
        <v>304</v>
      </c>
      <c r="R7291" s="34">
        <v>16</v>
      </c>
      <c r="S7291" s="45">
        <v>2322.7848003594991</v>
      </c>
      <c r="T7291" s="44">
        <v>7288</v>
      </c>
      <c r="U7291" s="34">
        <v>304</v>
      </c>
      <c r="V7291" s="34">
        <v>16</v>
      </c>
      <c r="W7291" s="45">
        <v>6296.406914529246</v>
      </c>
    </row>
    <row r="7292" spans="12:23" x14ac:dyDescent="0.3">
      <c r="L7292" s="44">
        <v>7289</v>
      </c>
      <c r="M7292" s="34">
        <v>304</v>
      </c>
      <c r="N7292" s="34">
        <v>17</v>
      </c>
      <c r="O7292" s="45">
        <v>1483.9876304395684</v>
      </c>
      <c r="P7292" s="44">
        <v>7289</v>
      </c>
      <c r="Q7292" s="34">
        <v>304</v>
      </c>
      <c r="R7292" s="34">
        <v>17</v>
      </c>
      <c r="S7292" s="45">
        <v>1867.991717398399</v>
      </c>
      <c r="T7292" s="44">
        <v>7289</v>
      </c>
      <c r="U7292" s="34">
        <v>304</v>
      </c>
      <c r="V7292" s="34">
        <v>17</v>
      </c>
      <c r="W7292" s="45">
        <v>5063.5926168839596</v>
      </c>
    </row>
    <row r="7293" spans="12:23" x14ac:dyDescent="0.3">
      <c r="L7293" s="44">
        <v>7290</v>
      </c>
      <c r="M7293" s="34">
        <v>304</v>
      </c>
      <c r="N7293" s="34">
        <v>18</v>
      </c>
      <c r="O7293" s="45">
        <v>2073.6499527667615</v>
      </c>
      <c r="P7293" s="44">
        <v>7290</v>
      </c>
      <c r="Q7293" s="34">
        <v>304</v>
      </c>
      <c r="R7293" s="34">
        <v>18</v>
      </c>
      <c r="S7293" s="45">
        <v>2610.2380215962539</v>
      </c>
      <c r="T7293" s="44">
        <v>7290</v>
      </c>
      <c r="U7293" s="34">
        <v>304</v>
      </c>
      <c r="V7293" s="34">
        <v>18</v>
      </c>
      <c r="W7293" s="45">
        <v>7075.6105882913125</v>
      </c>
    </row>
    <row r="7294" spans="12:23" x14ac:dyDescent="0.3">
      <c r="L7294" s="44">
        <v>7291</v>
      </c>
      <c r="M7294" s="34">
        <v>304</v>
      </c>
      <c r="N7294" s="34">
        <v>19</v>
      </c>
      <c r="O7294" s="45">
        <v>1978.5644935305654</v>
      </c>
      <c r="P7294" s="44">
        <v>7291</v>
      </c>
      <c r="Q7294" s="34">
        <v>304</v>
      </c>
      <c r="R7294" s="34">
        <v>19</v>
      </c>
      <c r="S7294" s="45">
        <v>2490.5477717215799</v>
      </c>
      <c r="T7294" s="44">
        <v>7291</v>
      </c>
      <c r="U7294" s="34">
        <v>304</v>
      </c>
      <c r="V7294" s="34">
        <v>19</v>
      </c>
      <c r="W7294" s="45">
        <v>6751.1644679292394</v>
      </c>
    </row>
    <row r="7295" spans="12:23" x14ac:dyDescent="0.3">
      <c r="L7295" s="44">
        <v>7292</v>
      </c>
      <c r="M7295" s="34">
        <v>304</v>
      </c>
      <c r="N7295" s="34">
        <v>20</v>
      </c>
      <c r="O7295" s="45">
        <v>1731.142598302421</v>
      </c>
      <c r="P7295" s="44">
        <v>7292</v>
      </c>
      <c r="Q7295" s="34">
        <v>304</v>
      </c>
      <c r="R7295" s="34">
        <v>20</v>
      </c>
      <c r="S7295" s="45">
        <v>2179.1017451450061</v>
      </c>
      <c r="T7295" s="44">
        <v>7292</v>
      </c>
      <c r="U7295" s="34">
        <v>304</v>
      </c>
      <c r="V7295" s="34">
        <v>20</v>
      </c>
      <c r="W7295" s="45">
        <v>5906.9231439219993</v>
      </c>
    </row>
    <row r="7296" spans="12:23" x14ac:dyDescent="0.3">
      <c r="L7296" s="44">
        <v>7293</v>
      </c>
      <c r="M7296" s="34">
        <v>304</v>
      </c>
      <c r="N7296" s="34">
        <v>21</v>
      </c>
      <c r="O7296" s="45">
        <v>1693.1400504438288</v>
      </c>
      <c r="P7296" s="44">
        <v>7293</v>
      </c>
      <c r="Q7296" s="34">
        <v>304</v>
      </c>
      <c r="R7296" s="34">
        <v>21</v>
      </c>
      <c r="S7296" s="45">
        <v>2131.265467278688</v>
      </c>
      <c r="T7296" s="44">
        <v>7293</v>
      </c>
      <c r="U7296" s="34">
        <v>304</v>
      </c>
      <c r="V7296" s="34">
        <v>21</v>
      </c>
      <c r="W7296" s="45">
        <v>5777.2526420846298</v>
      </c>
    </row>
    <row r="7297" spans="12:23" x14ac:dyDescent="0.3">
      <c r="L7297" s="44">
        <v>7294</v>
      </c>
      <c r="M7297" s="34">
        <v>304</v>
      </c>
      <c r="N7297" s="34">
        <v>22</v>
      </c>
      <c r="O7297" s="45">
        <v>1626.5565021015757</v>
      </c>
      <c r="P7297" s="44">
        <v>7294</v>
      </c>
      <c r="Q7297" s="34">
        <v>304</v>
      </c>
      <c r="R7297" s="34">
        <v>22</v>
      </c>
      <c r="S7297" s="45">
        <v>2047.4524258037511</v>
      </c>
      <c r="T7297" s="44">
        <v>7294</v>
      </c>
      <c r="U7297" s="34">
        <v>304</v>
      </c>
      <c r="V7297" s="34">
        <v>22</v>
      </c>
      <c r="W7297" s="45">
        <v>5550.0593981005804</v>
      </c>
    </row>
    <row r="7298" spans="12:23" x14ac:dyDescent="0.3">
      <c r="L7298" s="44">
        <v>7295</v>
      </c>
      <c r="M7298" s="34">
        <v>304</v>
      </c>
      <c r="N7298" s="34">
        <v>23</v>
      </c>
      <c r="O7298" s="45">
        <v>1521.9308611058732</v>
      </c>
      <c r="P7298" s="44">
        <v>7295</v>
      </c>
      <c r="Q7298" s="34">
        <v>304</v>
      </c>
      <c r="R7298" s="34">
        <v>23</v>
      </c>
      <c r="S7298" s="45">
        <v>1915.7533288580576</v>
      </c>
      <c r="T7298" s="44">
        <v>7295</v>
      </c>
      <c r="U7298" s="34">
        <v>304</v>
      </c>
      <c r="V7298" s="34">
        <v>23</v>
      </c>
      <c r="W7298" s="45">
        <v>5193.0607193948381</v>
      </c>
    </row>
    <row r="7299" spans="12:23" x14ac:dyDescent="0.3">
      <c r="L7299" s="44">
        <v>7296</v>
      </c>
      <c r="M7299" s="34">
        <v>304</v>
      </c>
      <c r="N7299" s="34">
        <v>24</v>
      </c>
      <c r="O7299" s="45">
        <v>1274.6177140635889</v>
      </c>
      <c r="P7299" s="44">
        <v>7296</v>
      </c>
      <c r="Q7299" s="34">
        <v>304</v>
      </c>
      <c r="R7299" s="34">
        <v>24</v>
      </c>
      <c r="S7299" s="45">
        <v>1604.4441906936931</v>
      </c>
      <c r="T7299" s="44">
        <v>7296</v>
      </c>
      <c r="U7299" s="34">
        <v>304</v>
      </c>
      <c r="V7299" s="34">
        <v>24</v>
      </c>
      <c r="W7299" s="45">
        <v>4349.1904608194955</v>
      </c>
    </row>
    <row r="7300" spans="12:23" x14ac:dyDescent="0.3">
      <c r="L7300" s="44">
        <v>7297</v>
      </c>
      <c r="M7300" s="34">
        <v>305</v>
      </c>
      <c r="N7300" s="34">
        <v>1</v>
      </c>
      <c r="O7300" s="45">
        <v>1331.7203978386221</v>
      </c>
      <c r="P7300" s="44">
        <v>7297</v>
      </c>
      <c r="Q7300" s="34">
        <v>305</v>
      </c>
      <c r="R7300" s="34">
        <v>1</v>
      </c>
      <c r="S7300" s="45">
        <v>1676.3230515042692</v>
      </c>
      <c r="T7300" s="44">
        <v>7297</v>
      </c>
      <c r="U7300" s="34">
        <v>305</v>
      </c>
      <c r="V7300" s="34">
        <v>1</v>
      </c>
      <c r="W7300" s="45">
        <v>4544.0335457863639</v>
      </c>
    </row>
    <row r="7301" spans="12:23" x14ac:dyDescent="0.3">
      <c r="L7301" s="44">
        <v>7298</v>
      </c>
      <c r="M7301" s="34">
        <v>305</v>
      </c>
      <c r="N7301" s="34">
        <v>2</v>
      </c>
      <c r="O7301" s="45">
        <v>1883.3307413136508</v>
      </c>
      <c r="P7301" s="44">
        <v>7298</v>
      </c>
      <c r="Q7301" s="34">
        <v>305</v>
      </c>
      <c r="R7301" s="34">
        <v>2</v>
      </c>
      <c r="S7301" s="45">
        <v>2370.6708558302566</v>
      </c>
      <c r="T7301" s="44">
        <v>7298</v>
      </c>
      <c r="U7301" s="34">
        <v>305</v>
      </c>
      <c r="V7301" s="34">
        <v>2</v>
      </c>
      <c r="W7301" s="45">
        <v>6426.2123492509418</v>
      </c>
    </row>
    <row r="7302" spans="12:23" x14ac:dyDescent="0.3">
      <c r="L7302" s="44">
        <v>7299</v>
      </c>
      <c r="M7302" s="34">
        <v>305</v>
      </c>
      <c r="N7302" s="34">
        <v>3</v>
      </c>
      <c r="O7302" s="45">
        <v>1293.6288741915994</v>
      </c>
      <c r="P7302" s="44">
        <v>7299</v>
      </c>
      <c r="Q7302" s="34">
        <v>305</v>
      </c>
      <c r="R7302" s="34">
        <v>3</v>
      </c>
      <c r="S7302" s="45">
        <v>1628.3747740279621</v>
      </c>
      <c r="T7302" s="44">
        <v>7299</v>
      </c>
      <c r="U7302" s="34">
        <v>305</v>
      </c>
      <c r="V7302" s="34">
        <v>3</v>
      </c>
      <c r="W7302" s="45">
        <v>4414.0594449592618</v>
      </c>
    </row>
    <row r="7303" spans="12:23" x14ac:dyDescent="0.3">
      <c r="L7303" s="44">
        <v>7300</v>
      </c>
      <c r="M7303" s="34">
        <v>305</v>
      </c>
      <c r="N7303" s="34">
        <v>4</v>
      </c>
      <c r="O7303" s="45">
        <v>1835.748466900694</v>
      </c>
      <c r="P7303" s="44">
        <v>7300</v>
      </c>
      <c r="Q7303" s="34">
        <v>305</v>
      </c>
      <c r="R7303" s="34">
        <v>4</v>
      </c>
      <c r="S7303" s="45">
        <v>2310.7759532884797</v>
      </c>
      <c r="T7303" s="44">
        <v>7300</v>
      </c>
      <c r="U7303" s="34">
        <v>305</v>
      </c>
      <c r="V7303" s="34">
        <v>4</v>
      </c>
      <c r="W7303" s="45">
        <v>6263.8543561855768</v>
      </c>
    </row>
    <row r="7304" spans="12:23" x14ac:dyDescent="0.3">
      <c r="L7304" s="44">
        <v>7301</v>
      </c>
      <c r="M7304" s="34">
        <v>305</v>
      </c>
      <c r="N7304" s="34">
        <v>5</v>
      </c>
      <c r="O7304" s="45">
        <v>2501.7124709065074</v>
      </c>
      <c r="P7304" s="44">
        <v>7301</v>
      </c>
      <c r="Q7304" s="34">
        <v>305</v>
      </c>
      <c r="R7304" s="34">
        <v>5</v>
      </c>
      <c r="S7304" s="45">
        <v>3149.0681452522676</v>
      </c>
      <c r="T7304" s="44">
        <v>7301</v>
      </c>
      <c r="U7304" s="34">
        <v>305</v>
      </c>
      <c r="V7304" s="34">
        <v>5</v>
      </c>
      <c r="W7304" s="45">
        <v>8536.2253279001143</v>
      </c>
    </row>
    <row r="7305" spans="12:23" x14ac:dyDescent="0.3">
      <c r="L7305" s="44">
        <v>7302</v>
      </c>
      <c r="M7305" s="34">
        <v>305</v>
      </c>
      <c r="N7305" s="34">
        <v>6</v>
      </c>
      <c r="O7305" s="45">
        <v>2387.5169895551553</v>
      </c>
      <c r="P7305" s="44">
        <v>7302</v>
      </c>
      <c r="Q7305" s="34">
        <v>305</v>
      </c>
      <c r="R7305" s="34">
        <v>6</v>
      </c>
      <c r="S7305" s="45">
        <v>3005.3228680322254</v>
      </c>
      <c r="T7305" s="44">
        <v>7302</v>
      </c>
      <c r="U7305" s="34">
        <v>305</v>
      </c>
      <c r="V7305" s="34">
        <v>6</v>
      </c>
      <c r="W7305" s="45">
        <v>8146.5728911874594</v>
      </c>
    </row>
    <row r="7306" spans="12:23" x14ac:dyDescent="0.3">
      <c r="L7306" s="44">
        <v>7303</v>
      </c>
      <c r="M7306" s="34">
        <v>305</v>
      </c>
      <c r="N7306" s="34">
        <v>7</v>
      </c>
      <c r="O7306" s="45">
        <v>2299.4013004126909</v>
      </c>
      <c r="P7306" s="44">
        <v>7303</v>
      </c>
      <c r="Q7306" s="34">
        <v>305</v>
      </c>
      <c r="R7306" s="34">
        <v>7</v>
      </c>
      <c r="S7306" s="45">
        <v>2894.4059209400048</v>
      </c>
      <c r="T7306" s="44">
        <v>7303</v>
      </c>
      <c r="U7306" s="34">
        <v>305</v>
      </c>
      <c r="V7306" s="34">
        <v>7</v>
      </c>
      <c r="W7306" s="45">
        <v>7845.9086916878568</v>
      </c>
    </row>
    <row r="7307" spans="12:23" x14ac:dyDescent="0.3">
      <c r="L7307" s="44">
        <v>7304</v>
      </c>
      <c r="M7307" s="34">
        <v>305</v>
      </c>
      <c r="N7307" s="34">
        <v>8</v>
      </c>
      <c r="O7307" s="45">
        <v>2363.9285194223248</v>
      </c>
      <c r="P7307" s="44">
        <v>7304</v>
      </c>
      <c r="Q7307" s="34">
        <v>305</v>
      </c>
      <c r="R7307" s="34">
        <v>8</v>
      </c>
      <c r="S7307" s="45">
        <v>2975.6305269840896</v>
      </c>
      <c r="T7307" s="44">
        <v>7304</v>
      </c>
      <c r="U7307" s="34">
        <v>305</v>
      </c>
      <c r="V7307" s="34">
        <v>8</v>
      </c>
      <c r="W7307" s="45">
        <v>8066.0854256869497</v>
      </c>
    </row>
    <row r="7308" spans="12:23" x14ac:dyDescent="0.3">
      <c r="L7308" s="44">
        <v>7305</v>
      </c>
      <c r="M7308" s="34">
        <v>305</v>
      </c>
      <c r="N7308" s="34">
        <v>9</v>
      </c>
      <c r="O7308" s="45">
        <v>1940.3543354989683</v>
      </c>
      <c r="P7308" s="44">
        <v>7305</v>
      </c>
      <c r="Q7308" s="34">
        <v>305</v>
      </c>
      <c r="R7308" s="34">
        <v>9</v>
      </c>
      <c r="S7308" s="45">
        <v>2442.4501614319543</v>
      </c>
      <c r="T7308" s="44">
        <v>7305</v>
      </c>
      <c r="U7308" s="34">
        <v>305</v>
      </c>
      <c r="V7308" s="34">
        <v>9</v>
      </c>
      <c r="W7308" s="45">
        <v>6620.7855684491587</v>
      </c>
    </row>
    <row r="7309" spans="12:23" x14ac:dyDescent="0.3">
      <c r="L7309" s="44">
        <v>7306</v>
      </c>
      <c r="M7309" s="34">
        <v>305</v>
      </c>
      <c r="N7309" s="34">
        <v>10</v>
      </c>
      <c r="O7309" s="45">
        <v>1667.050372036226</v>
      </c>
      <c r="P7309" s="44">
        <v>7306</v>
      </c>
      <c r="Q7309" s="34">
        <v>305</v>
      </c>
      <c r="R7309" s="34">
        <v>10</v>
      </c>
      <c r="S7309" s="45">
        <v>2098.4246927497561</v>
      </c>
      <c r="T7309" s="44">
        <v>7306</v>
      </c>
      <c r="U7309" s="34">
        <v>305</v>
      </c>
      <c r="V7309" s="34">
        <v>10</v>
      </c>
      <c r="W7309" s="45">
        <v>5688.2306716504945</v>
      </c>
    </row>
    <row r="7310" spans="12:23" x14ac:dyDescent="0.3">
      <c r="L7310" s="44">
        <v>7307</v>
      </c>
      <c r="M7310" s="34">
        <v>305</v>
      </c>
      <c r="N7310" s="34">
        <v>11</v>
      </c>
      <c r="O7310" s="45">
        <v>1460.4683636977395</v>
      </c>
      <c r="P7310" s="44">
        <v>7307</v>
      </c>
      <c r="Q7310" s="34">
        <v>305</v>
      </c>
      <c r="R7310" s="34">
        <v>11</v>
      </c>
      <c r="S7310" s="45">
        <v>1838.386487158032</v>
      </c>
      <c r="T7310" s="44">
        <v>7307</v>
      </c>
      <c r="U7310" s="34">
        <v>305</v>
      </c>
      <c r="V7310" s="34">
        <v>11</v>
      </c>
      <c r="W7310" s="45">
        <v>4983.3412839310204</v>
      </c>
    </row>
    <row r="7311" spans="12:23" x14ac:dyDescent="0.3">
      <c r="L7311" s="44">
        <v>7308</v>
      </c>
      <c r="M7311" s="34">
        <v>305</v>
      </c>
      <c r="N7311" s="34">
        <v>12</v>
      </c>
      <c r="O7311" s="45">
        <v>2264.6117671363158</v>
      </c>
      <c r="P7311" s="44">
        <v>7308</v>
      </c>
      <c r="Q7311" s="34">
        <v>305</v>
      </c>
      <c r="R7311" s="34">
        <v>12</v>
      </c>
      <c r="S7311" s="45">
        <v>2850.6140734343926</v>
      </c>
      <c r="T7311" s="44">
        <v>7308</v>
      </c>
      <c r="U7311" s="34">
        <v>305</v>
      </c>
      <c r="V7311" s="34">
        <v>12</v>
      </c>
      <c r="W7311" s="45">
        <v>7727.2014867019834</v>
      </c>
    </row>
    <row r="7312" spans="12:23" x14ac:dyDescent="0.3">
      <c r="L7312" s="44">
        <v>7309</v>
      </c>
      <c r="M7312" s="34">
        <v>305</v>
      </c>
      <c r="N7312" s="34">
        <v>13</v>
      </c>
      <c r="O7312" s="45">
        <v>1582.9583657705691</v>
      </c>
      <c r="P7312" s="44">
        <v>7309</v>
      </c>
      <c r="Q7312" s="34">
        <v>305</v>
      </c>
      <c r="R7312" s="34">
        <v>13</v>
      </c>
      <c r="S7312" s="45">
        <v>1992.5726169092504</v>
      </c>
      <c r="T7312" s="44">
        <v>7309</v>
      </c>
      <c r="U7312" s="34">
        <v>305</v>
      </c>
      <c r="V7312" s="34">
        <v>13</v>
      </c>
      <c r="W7312" s="45">
        <v>5401.2958931310723</v>
      </c>
    </row>
    <row r="7313" spans="12:23" x14ac:dyDescent="0.3">
      <c r="L7313" s="44">
        <v>7310</v>
      </c>
      <c r="M7313" s="34">
        <v>305</v>
      </c>
      <c r="N7313" s="34">
        <v>14</v>
      </c>
      <c r="O7313" s="45">
        <v>1714.7117360388982</v>
      </c>
      <c r="P7313" s="44">
        <v>7310</v>
      </c>
      <c r="Q7313" s="34">
        <v>305</v>
      </c>
      <c r="R7313" s="34">
        <v>14</v>
      </c>
      <c r="S7313" s="45">
        <v>2158.4191505004114</v>
      </c>
      <c r="T7313" s="44">
        <v>7310</v>
      </c>
      <c r="U7313" s="34">
        <v>305</v>
      </c>
      <c r="V7313" s="34">
        <v>14</v>
      </c>
      <c r="W7313" s="45">
        <v>5850.8585304845092</v>
      </c>
    </row>
    <row r="7314" spans="12:23" x14ac:dyDescent="0.3">
      <c r="L7314" s="44">
        <v>7311</v>
      </c>
      <c r="M7314" s="34">
        <v>305</v>
      </c>
      <c r="N7314" s="34">
        <v>15</v>
      </c>
      <c r="O7314" s="45">
        <v>1724.0640800228286</v>
      </c>
      <c r="P7314" s="44">
        <v>7311</v>
      </c>
      <c r="Q7314" s="34">
        <v>305</v>
      </c>
      <c r="R7314" s="34">
        <v>15</v>
      </c>
      <c r="S7314" s="45">
        <v>2170.1915539503434</v>
      </c>
      <c r="T7314" s="44">
        <v>7311</v>
      </c>
      <c r="U7314" s="34">
        <v>305</v>
      </c>
      <c r="V7314" s="34">
        <v>15</v>
      </c>
      <c r="W7314" s="45">
        <v>5882.7701576276295</v>
      </c>
    </row>
    <row r="7315" spans="12:23" x14ac:dyDescent="0.3">
      <c r="L7315" s="44">
        <v>7312</v>
      </c>
      <c r="M7315" s="34">
        <v>305</v>
      </c>
      <c r="N7315" s="34">
        <v>16</v>
      </c>
      <c r="O7315" s="45">
        <v>1527.7142873538639</v>
      </c>
      <c r="P7315" s="44">
        <v>7312</v>
      </c>
      <c r="Q7315" s="34">
        <v>305</v>
      </c>
      <c r="R7315" s="34">
        <v>16</v>
      </c>
      <c r="S7315" s="45">
        <v>1923.0333035073281</v>
      </c>
      <c r="T7315" s="44">
        <v>7312</v>
      </c>
      <c r="U7315" s="34">
        <v>305</v>
      </c>
      <c r="V7315" s="34">
        <v>16</v>
      </c>
      <c r="W7315" s="45">
        <v>5212.7946537275284</v>
      </c>
    </row>
    <row r="7316" spans="12:23" x14ac:dyDescent="0.3">
      <c r="L7316" s="44">
        <v>7313</v>
      </c>
      <c r="M7316" s="34">
        <v>305</v>
      </c>
      <c r="N7316" s="34">
        <v>17</v>
      </c>
      <c r="O7316" s="45">
        <v>1855.6296125155827</v>
      </c>
      <c r="P7316" s="44">
        <v>7313</v>
      </c>
      <c r="Q7316" s="34">
        <v>305</v>
      </c>
      <c r="R7316" s="34">
        <v>17</v>
      </c>
      <c r="S7316" s="45">
        <v>2335.8016439204175</v>
      </c>
      <c r="T7316" s="44">
        <v>7313</v>
      </c>
      <c r="U7316" s="34">
        <v>305</v>
      </c>
      <c r="V7316" s="34">
        <v>17</v>
      </c>
      <c r="W7316" s="45">
        <v>6331.6918637805193</v>
      </c>
    </row>
    <row r="7317" spans="12:23" x14ac:dyDescent="0.3">
      <c r="L7317" s="44">
        <v>7314</v>
      </c>
      <c r="M7317" s="34">
        <v>305</v>
      </c>
      <c r="N7317" s="34">
        <v>18</v>
      </c>
      <c r="O7317" s="45">
        <v>2006.2063051363473</v>
      </c>
      <c r="P7317" s="44">
        <v>7314</v>
      </c>
      <c r="Q7317" s="34">
        <v>305</v>
      </c>
      <c r="R7317" s="34">
        <v>18</v>
      </c>
      <c r="S7317" s="45">
        <v>2525.3423172247608</v>
      </c>
      <c r="T7317" s="44">
        <v>7314</v>
      </c>
      <c r="U7317" s="34">
        <v>305</v>
      </c>
      <c r="V7317" s="34">
        <v>18</v>
      </c>
      <c r="W7317" s="45">
        <v>6845.4825540731754</v>
      </c>
    </row>
    <row r="7318" spans="12:23" x14ac:dyDescent="0.3">
      <c r="L7318" s="44">
        <v>7315</v>
      </c>
      <c r="M7318" s="34">
        <v>305</v>
      </c>
      <c r="N7318" s="34">
        <v>19</v>
      </c>
      <c r="O7318" s="45">
        <v>1751.4290780646038</v>
      </c>
      <c r="P7318" s="44">
        <v>7315</v>
      </c>
      <c r="Q7318" s="34">
        <v>305</v>
      </c>
      <c r="R7318" s="34">
        <v>19</v>
      </c>
      <c r="S7318" s="45">
        <v>2204.6376562224477</v>
      </c>
      <c r="T7318" s="44">
        <v>7315</v>
      </c>
      <c r="U7318" s="34">
        <v>305</v>
      </c>
      <c r="V7318" s="34">
        <v>19</v>
      </c>
      <c r="W7318" s="45">
        <v>5976.1437135812812</v>
      </c>
    </row>
    <row r="7319" spans="12:23" x14ac:dyDescent="0.3">
      <c r="L7319" s="44">
        <v>7316</v>
      </c>
      <c r="M7319" s="34">
        <v>305</v>
      </c>
      <c r="N7319" s="34">
        <v>20</v>
      </c>
      <c r="O7319" s="45">
        <v>1751.6960054298956</v>
      </c>
      <c r="P7319" s="44">
        <v>7316</v>
      </c>
      <c r="Q7319" s="34">
        <v>305</v>
      </c>
      <c r="R7319" s="34">
        <v>20</v>
      </c>
      <c r="S7319" s="45">
        <v>2204.973655052414</v>
      </c>
      <c r="T7319" s="44">
        <v>7316</v>
      </c>
      <c r="U7319" s="34">
        <v>305</v>
      </c>
      <c r="V7319" s="34">
        <v>20</v>
      </c>
      <c r="W7319" s="45">
        <v>5977.0545105504816</v>
      </c>
    </row>
    <row r="7320" spans="12:23" x14ac:dyDescent="0.3">
      <c r="L7320" s="44">
        <v>7317</v>
      </c>
      <c r="M7320" s="34">
        <v>305</v>
      </c>
      <c r="N7320" s="34">
        <v>21</v>
      </c>
      <c r="O7320" s="45">
        <v>1451.6894192392501</v>
      </c>
      <c r="P7320" s="44">
        <v>7317</v>
      </c>
      <c r="Q7320" s="34">
        <v>305</v>
      </c>
      <c r="R7320" s="34">
        <v>21</v>
      </c>
      <c r="S7320" s="45">
        <v>1827.3358589724717</v>
      </c>
      <c r="T7320" s="44">
        <v>7317</v>
      </c>
      <c r="U7320" s="34">
        <v>305</v>
      </c>
      <c r="V7320" s="34">
        <v>21</v>
      </c>
      <c r="W7320" s="45">
        <v>4953.3861836106262</v>
      </c>
    </row>
    <row r="7321" spans="12:23" x14ac:dyDescent="0.3">
      <c r="L7321" s="44">
        <v>7318</v>
      </c>
      <c r="M7321" s="34">
        <v>305</v>
      </c>
      <c r="N7321" s="34">
        <v>22</v>
      </c>
      <c r="O7321" s="45">
        <v>1055.2726231846646</v>
      </c>
      <c r="P7321" s="44">
        <v>7318</v>
      </c>
      <c r="Q7321" s="34">
        <v>305</v>
      </c>
      <c r="R7321" s="34">
        <v>22</v>
      </c>
      <c r="S7321" s="45">
        <v>1328.3402632691341</v>
      </c>
      <c r="T7321" s="44">
        <v>7318</v>
      </c>
      <c r="U7321" s="34">
        <v>305</v>
      </c>
      <c r="V7321" s="34">
        <v>22</v>
      </c>
      <c r="W7321" s="45">
        <v>3600.7514846837767</v>
      </c>
    </row>
    <row r="7322" spans="12:23" x14ac:dyDescent="0.3">
      <c r="L7322" s="44">
        <v>7319</v>
      </c>
      <c r="M7322" s="34">
        <v>305</v>
      </c>
      <c r="N7322" s="34">
        <v>23</v>
      </c>
      <c r="O7322" s="45">
        <v>1695.1568349815896</v>
      </c>
      <c r="P7322" s="44">
        <v>7319</v>
      </c>
      <c r="Q7322" s="34">
        <v>305</v>
      </c>
      <c r="R7322" s="34">
        <v>23</v>
      </c>
      <c r="S7322" s="45">
        <v>2133.8041251051004</v>
      </c>
      <c r="T7322" s="44">
        <v>7319</v>
      </c>
      <c r="U7322" s="34">
        <v>305</v>
      </c>
      <c r="V7322" s="34">
        <v>23</v>
      </c>
      <c r="W7322" s="45">
        <v>5784.1342191852609</v>
      </c>
    </row>
    <row r="7323" spans="12:23" x14ac:dyDescent="0.3">
      <c r="L7323" s="44">
        <v>7320</v>
      </c>
      <c r="M7323" s="34">
        <v>305</v>
      </c>
      <c r="N7323" s="34">
        <v>24</v>
      </c>
      <c r="O7323" s="45">
        <v>1272.0769609939584</v>
      </c>
      <c r="P7323" s="44">
        <v>7320</v>
      </c>
      <c r="Q7323" s="34">
        <v>305</v>
      </c>
      <c r="R7323" s="34">
        <v>24</v>
      </c>
      <c r="S7323" s="45">
        <v>1601.2459796084579</v>
      </c>
      <c r="T7323" s="44">
        <v>7320</v>
      </c>
      <c r="U7323" s="34">
        <v>305</v>
      </c>
      <c r="V7323" s="34">
        <v>24</v>
      </c>
      <c r="W7323" s="45">
        <v>4340.5210230015446</v>
      </c>
    </row>
    <row r="7324" spans="12:23" x14ac:dyDescent="0.3">
      <c r="L7324" s="44">
        <v>7321</v>
      </c>
      <c r="M7324" s="34">
        <v>306</v>
      </c>
      <c r="N7324" s="34">
        <v>1</v>
      </c>
      <c r="O7324" s="45">
        <v>1337.9190444326225</v>
      </c>
      <c r="P7324" s="44">
        <v>7321</v>
      </c>
      <c r="Q7324" s="34">
        <v>306</v>
      </c>
      <c r="R7324" s="34">
        <v>1</v>
      </c>
      <c r="S7324" s="45">
        <v>1684.1256910001541</v>
      </c>
      <c r="T7324" s="44">
        <v>7321</v>
      </c>
      <c r="U7324" s="34">
        <v>306</v>
      </c>
      <c r="V7324" s="34">
        <v>1</v>
      </c>
      <c r="W7324" s="45">
        <v>4565.1842754044783</v>
      </c>
    </row>
    <row r="7325" spans="12:23" x14ac:dyDescent="0.3">
      <c r="L7325" s="44">
        <v>7322</v>
      </c>
      <c r="M7325" s="34">
        <v>306</v>
      </c>
      <c r="N7325" s="34">
        <v>2</v>
      </c>
      <c r="O7325" s="45">
        <v>1864.6260533457903</v>
      </c>
      <c r="P7325" s="44">
        <v>7322</v>
      </c>
      <c r="Q7325" s="34">
        <v>306</v>
      </c>
      <c r="R7325" s="34">
        <v>2</v>
      </c>
      <c r="S7325" s="45">
        <v>2347.1260489303936</v>
      </c>
      <c r="T7325" s="44">
        <v>7322</v>
      </c>
      <c r="U7325" s="34">
        <v>306</v>
      </c>
      <c r="V7325" s="34">
        <v>2</v>
      </c>
      <c r="W7325" s="45">
        <v>6362.389094964703</v>
      </c>
    </row>
    <row r="7326" spans="12:23" x14ac:dyDescent="0.3">
      <c r="L7326" s="44">
        <v>7323</v>
      </c>
      <c r="M7326" s="34">
        <v>306</v>
      </c>
      <c r="N7326" s="34">
        <v>3</v>
      </c>
      <c r="O7326" s="45">
        <v>1545.9147791872842</v>
      </c>
      <c r="P7326" s="44">
        <v>7323</v>
      </c>
      <c r="Q7326" s="34">
        <v>306</v>
      </c>
      <c r="R7326" s="34">
        <v>3</v>
      </c>
      <c r="S7326" s="45">
        <v>1945.9434459505883</v>
      </c>
      <c r="T7326" s="44">
        <v>7323</v>
      </c>
      <c r="U7326" s="34">
        <v>306</v>
      </c>
      <c r="V7326" s="34">
        <v>3</v>
      </c>
      <c r="W7326" s="45">
        <v>5274.8975137386087</v>
      </c>
    </row>
    <row r="7327" spans="12:23" x14ac:dyDescent="0.3">
      <c r="L7327" s="44">
        <v>7324</v>
      </c>
      <c r="M7327" s="34">
        <v>306</v>
      </c>
      <c r="N7327" s="34">
        <v>4</v>
      </c>
      <c r="O7327" s="45">
        <v>1902.6879183966698</v>
      </c>
      <c r="P7327" s="44">
        <v>7324</v>
      </c>
      <c r="Q7327" s="34">
        <v>306</v>
      </c>
      <c r="R7327" s="34">
        <v>4</v>
      </c>
      <c r="S7327" s="45">
        <v>2395.0369932033714</v>
      </c>
      <c r="T7327" s="44">
        <v>7324</v>
      </c>
      <c r="U7327" s="34">
        <v>306</v>
      </c>
      <c r="V7327" s="34">
        <v>4</v>
      </c>
      <c r="W7327" s="45">
        <v>6492.2619961285618</v>
      </c>
    </row>
    <row r="7328" spans="12:23" x14ac:dyDescent="0.3">
      <c r="L7328" s="44">
        <v>7325</v>
      </c>
      <c r="M7328" s="34">
        <v>306</v>
      </c>
      <c r="N7328" s="34">
        <v>5</v>
      </c>
      <c r="O7328" s="45">
        <v>2432.1729491486153</v>
      </c>
      <c r="P7328" s="44">
        <v>7325</v>
      </c>
      <c r="Q7328" s="34">
        <v>306</v>
      </c>
      <c r="R7328" s="34">
        <v>5</v>
      </c>
      <c r="S7328" s="45">
        <v>3061.5342278454823</v>
      </c>
      <c r="T7328" s="44">
        <v>7325</v>
      </c>
      <c r="U7328" s="34">
        <v>306</v>
      </c>
      <c r="V7328" s="34">
        <v>5</v>
      </c>
      <c r="W7328" s="45">
        <v>8298.9458508126918</v>
      </c>
    </row>
    <row r="7329" spans="12:23" x14ac:dyDescent="0.3">
      <c r="L7329" s="44">
        <v>7326</v>
      </c>
      <c r="M7329" s="34">
        <v>306</v>
      </c>
      <c r="N7329" s="34">
        <v>6</v>
      </c>
      <c r="O7329" s="45">
        <v>2505.7163813858865</v>
      </c>
      <c r="P7329" s="44">
        <v>7326</v>
      </c>
      <c r="Q7329" s="34">
        <v>306</v>
      </c>
      <c r="R7329" s="34">
        <v>6</v>
      </c>
      <c r="S7329" s="45">
        <v>3154.1081277017634</v>
      </c>
      <c r="T7329" s="44">
        <v>7326</v>
      </c>
      <c r="U7329" s="34">
        <v>306</v>
      </c>
      <c r="V7329" s="34">
        <v>6</v>
      </c>
      <c r="W7329" s="45">
        <v>8549.8872824381324</v>
      </c>
    </row>
    <row r="7330" spans="12:23" x14ac:dyDescent="0.3">
      <c r="L7330" s="44">
        <v>7327</v>
      </c>
      <c r="M7330" s="34">
        <v>306</v>
      </c>
      <c r="N7330" s="34">
        <v>7</v>
      </c>
      <c r="O7330" s="45">
        <v>2233.8063719418901</v>
      </c>
      <c r="P7330" s="44">
        <v>7327</v>
      </c>
      <c r="Q7330" s="34">
        <v>306</v>
      </c>
      <c r="R7330" s="34">
        <v>7</v>
      </c>
      <c r="S7330" s="45">
        <v>2811.837319576056</v>
      </c>
      <c r="T7330" s="44">
        <v>7327</v>
      </c>
      <c r="U7330" s="34">
        <v>306</v>
      </c>
      <c r="V7330" s="34">
        <v>7</v>
      </c>
      <c r="W7330" s="45">
        <v>7622.0887698119632</v>
      </c>
    </row>
    <row r="7331" spans="12:23" x14ac:dyDescent="0.3">
      <c r="L7331" s="44">
        <v>7328</v>
      </c>
      <c r="M7331" s="34">
        <v>306</v>
      </c>
      <c r="N7331" s="34">
        <v>8</v>
      </c>
      <c r="O7331" s="45">
        <v>2580.9206950071944</v>
      </c>
      <c r="P7331" s="44">
        <v>7328</v>
      </c>
      <c r="Q7331" s="34">
        <v>306</v>
      </c>
      <c r="R7331" s="34">
        <v>8</v>
      </c>
      <c r="S7331" s="45">
        <v>3248.7726869445</v>
      </c>
      <c r="T7331" s="44">
        <v>7328</v>
      </c>
      <c r="U7331" s="34">
        <v>306</v>
      </c>
      <c r="V7331" s="34">
        <v>8</v>
      </c>
      <c r="W7331" s="45">
        <v>8806.4958952052639</v>
      </c>
    </row>
    <row r="7332" spans="12:23" x14ac:dyDescent="0.3">
      <c r="L7332" s="44">
        <v>7329</v>
      </c>
      <c r="M7332" s="34">
        <v>306</v>
      </c>
      <c r="N7332" s="34">
        <v>9</v>
      </c>
      <c r="O7332" s="45">
        <v>1988.0651304952128</v>
      </c>
      <c r="P7332" s="44">
        <v>7329</v>
      </c>
      <c r="Q7332" s="34">
        <v>306</v>
      </c>
      <c r="R7332" s="34">
        <v>9</v>
      </c>
      <c r="S7332" s="45">
        <v>2502.5068411881584</v>
      </c>
      <c r="T7332" s="44">
        <v>7329</v>
      </c>
      <c r="U7332" s="34">
        <v>306</v>
      </c>
      <c r="V7332" s="34">
        <v>9</v>
      </c>
      <c r="W7332" s="45">
        <v>6783.5820933885798</v>
      </c>
    </row>
    <row r="7333" spans="12:23" x14ac:dyDescent="0.3">
      <c r="L7333" s="44">
        <v>7330</v>
      </c>
      <c r="M7333" s="34">
        <v>306</v>
      </c>
      <c r="N7333" s="34">
        <v>10</v>
      </c>
      <c r="O7333" s="45">
        <v>2100.965519814964</v>
      </c>
      <c r="P7333" s="44">
        <v>7330</v>
      </c>
      <c r="Q7333" s="34">
        <v>306</v>
      </c>
      <c r="R7333" s="34">
        <v>10</v>
      </c>
      <c r="S7333" s="45">
        <v>2644.621901862809</v>
      </c>
      <c r="T7333" s="44">
        <v>7330</v>
      </c>
      <c r="U7333" s="34">
        <v>306</v>
      </c>
      <c r="V7333" s="34">
        <v>10</v>
      </c>
      <c r="W7333" s="45">
        <v>7168.8154781395569</v>
      </c>
    </row>
    <row r="7334" spans="12:23" x14ac:dyDescent="0.3">
      <c r="L7334" s="44">
        <v>7331</v>
      </c>
      <c r="M7334" s="34">
        <v>306</v>
      </c>
      <c r="N7334" s="34">
        <v>11</v>
      </c>
      <c r="O7334" s="45">
        <v>1959.7411711781301</v>
      </c>
      <c r="P7334" s="44">
        <v>7331</v>
      </c>
      <c r="Q7334" s="34">
        <v>306</v>
      </c>
      <c r="R7334" s="34">
        <v>11</v>
      </c>
      <c r="S7334" s="45">
        <v>2466.8536320083977</v>
      </c>
      <c r="T7334" s="44">
        <v>7331</v>
      </c>
      <c r="U7334" s="34">
        <v>306</v>
      </c>
      <c r="V7334" s="34">
        <v>11</v>
      </c>
      <c r="W7334" s="45">
        <v>6686.9364149900211</v>
      </c>
    </row>
    <row r="7335" spans="12:23" x14ac:dyDescent="0.3">
      <c r="L7335" s="44">
        <v>7332</v>
      </c>
      <c r="M7335" s="34">
        <v>306</v>
      </c>
      <c r="N7335" s="34">
        <v>12</v>
      </c>
      <c r="O7335" s="45">
        <v>2101.2126747828274</v>
      </c>
      <c r="P7335" s="44">
        <v>7332</v>
      </c>
      <c r="Q7335" s="34">
        <v>306</v>
      </c>
      <c r="R7335" s="34">
        <v>12</v>
      </c>
      <c r="S7335" s="45">
        <v>2644.9330118905559</v>
      </c>
      <c r="T7335" s="44">
        <v>7332</v>
      </c>
      <c r="U7335" s="34">
        <v>306</v>
      </c>
      <c r="V7335" s="34">
        <v>12</v>
      </c>
      <c r="W7335" s="45">
        <v>7169.6588086665961</v>
      </c>
    </row>
    <row r="7336" spans="12:23" x14ac:dyDescent="0.3">
      <c r="L7336" s="44">
        <v>7333</v>
      </c>
      <c r="M7336" s="34">
        <v>306</v>
      </c>
      <c r="N7336" s="34">
        <v>13</v>
      </c>
      <c r="O7336" s="45">
        <v>1441.3682277812975</v>
      </c>
      <c r="P7336" s="44">
        <v>7333</v>
      </c>
      <c r="Q7336" s="34">
        <v>306</v>
      </c>
      <c r="R7336" s="34">
        <v>13</v>
      </c>
      <c r="S7336" s="45">
        <v>1814.3439042137732</v>
      </c>
      <c r="T7336" s="44">
        <v>7333</v>
      </c>
      <c r="U7336" s="34">
        <v>306</v>
      </c>
      <c r="V7336" s="34">
        <v>13</v>
      </c>
      <c r="W7336" s="45">
        <v>4918.1687008015178</v>
      </c>
    </row>
    <row r="7337" spans="12:23" x14ac:dyDescent="0.3">
      <c r="L7337" s="44">
        <v>7334</v>
      </c>
      <c r="M7337" s="34">
        <v>306</v>
      </c>
      <c r="N7337" s="34">
        <v>14</v>
      </c>
      <c r="O7337" s="45">
        <v>1235.2113259875355</v>
      </c>
      <c r="P7337" s="44">
        <v>7334</v>
      </c>
      <c r="Q7337" s="34">
        <v>306</v>
      </c>
      <c r="R7337" s="34">
        <v>14</v>
      </c>
      <c r="S7337" s="45">
        <v>1554.8408078697739</v>
      </c>
      <c r="T7337" s="44">
        <v>7334</v>
      </c>
      <c r="U7337" s="34">
        <v>306</v>
      </c>
      <c r="V7337" s="34">
        <v>14</v>
      </c>
      <c r="W7337" s="45">
        <v>4214.7298415885507</v>
      </c>
    </row>
    <row r="7338" spans="12:23" x14ac:dyDescent="0.3">
      <c r="L7338" s="44">
        <v>7335</v>
      </c>
      <c r="M7338" s="34">
        <v>306</v>
      </c>
      <c r="N7338" s="34">
        <v>15</v>
      </c>
      <c r="O7338" s="45">
        <v>1403.9983966404352</v>
      </c>
      <c r="P7338" s="44">
        <v>7335</v>
      </c>
      <c r="Q7338" s="34">
        <v>306</v>
      </c>
      <c r="R7338" s="34">
        <v>15</v>
      </c>
      <c r="S7338" s="45">
        <v>1767.3040680184874</v>
      </c>
      <c r="T7338" s="44">
        <v>7335</v>
      </c>
      <c r="U7338" s="34">
        <v>306</v>
      </c>
      <c r="V7338" s="34">
        <v>15</v>
      </c>
      <c r="W7338" s="45">
        <v>4790.6571251133701</v>
      </c>
    </row>
    <row r="7339" spans="12:23" x14ac:dyDescent="0.3">
      <c r="L7339" s="44">
        <v>7336</v>
      </c>
      <c r="M7339" s="34">
        <v>306</v>
      </c>
      <c r="N7339" s="34">
        <v>16</v>
      </c>
      <c r="O7339" s="45">
        <v>2091.9888513821852</v>
      </c>
      <c r="P7339" s="44">
        <v>7336</v>
      </c>
      <c r="Q7339" s="34">
        <v>306</v>
      </c>
      <c r="R7339" s="34">
        <v>16</v>
      </c>
      <c r="S7339" s="45">
        <v>2633.3223856550526</v>
      </c>
      <c r="T7339" s="44">
        <v>7336</v>
      </c>
      <c r="U7339" s="34">
        <v>306</v>
      </c>
      <c r="V7339" s="34">
        <v>16</v>
      </c>
      <c r="W7339" s="45">
        <v>7138.1857133975354</v>
      </c>
    </row>
    <row r="7340" spans="12:23" x14ac:dyDescent="0.3">
      <c r="L7340" s="44">
        <v>7337</v>
      </c>
      <c r="M7340" s="34">
        <v>306</v>
      </c>
      <c r="N7340" s="34">
        <v>17</v>
      </c>
      <c r="O7340" s="45">
        <v>1817.2909339006967</v>
      </c>
      <c r="P7340" s="44">
        <v>7337</v>
      </c>
      <c r="Q7340" s="34">
        <v>306</v>
      </c>
      <c r="R7340" s="34">
        <v>17</v>
      </c>
      <c r="S7340" s="45">
        <v>2287.5422564163637</v>
      </c>
      <c r="T7340" s="44">
        <v>7337</v>
      </c>
      <c r="U7340" s="34">
        <v>306</v>
      </c>
      <c r="V7340" s="34">
        <v>17</v>
      </c>
      <c r="W7340" s="45">
        <v>6200.874432426378</v>
      </c>
    </row>
    <row r="7341" spans="12:23" x14ac:dyDescent="0.3">
      <c r="L7341" s="44">
        <v>7338</v>
      </c>
      <c r="M7341" s="34">
        <v>306</v>
      </c>
      <c r="N7341" s="34">
        <v>18</v>
      </c>
      <c r="O7341" s="45">
        <v>1752.160656769478</v>
      </c>
      <c r="P7341" s="44">
        <v>7338</v>
      </c>
      <c r="Q7341" s="34">
        <v>306</v>
      </c>
      <c r="R7341" s="34">
        <v>18</v>
      </c>
      <c r="S7341" s="45">
        <v>2205.5585419045779</v>
      </c>
      <c r="T7341" s="44">
        <v>7338</v>
      </c>
      <c r="U7341" s="34">
        <v>306</v>
      </c>
      <c r="V7341" s="34">
        <v>18</v>
      </c>
      <c r="W7341" s="45">
        <v>5978.6399719413139</v>
      </c>
    </row>
    <row r="7342" spans="12:23" x14ac:dyDescent="0.3">
      <c r="L7342" s="44">
        <v>7339</v>
      </c>
      <c r="M7342" s="34">
        <v>306</v>
      </c>
      <c r="N7342" s="34">
        <v>19</v>
      </c>
      <c r="O7342" s="45">
        <v>1412.9948374706421</v>
      </c>
      <c r="P7342" s="44">
        <v>7339</v>
      </c>
      <c r="Q7342" s="34">
        <v>306</v>
      </c>
      <c r="R7342" s="34">
        <v>19</v>
      </c>
      <c r="S7342" s="45">
        <v>1778.6284730284631</v>
      </c>
      <c r="T7342" s="44">
        <v>7339</v>
      </c>
      <c r="U7342" s="34">
        <v>306</v>
      </c>
      <c r="V7342" s="34">
        <v>19</v>
      </c>
      <c r="W7342" s="45">
        <v>4821.3543562975519</v>
      </c>
    </row>
    <row r="7343" spans="12:23" x14ac:dyDescent="0.3">
      <c r="L7343" s="44">
        <v>7340</v>
      </c>
      <c r="M7343" s="34">
        <v>306</v>
      </c>
      <c r="N7343" s="34">
        <v>20</v>
      </c>
      <c r="O7343" s="45">
        <v>1619.5570734117</v>
      </c>
      <c r="P7343" s="44">
        <v>7340</v>
      </c>
      <c r="Q7343" s="34">
        <v>306</v>
      </c>
      <c r="R7343" s="34">
        <v>20</v>
      </c>
      <c r="S7343" s="45">
        <v>2038.6417898179677</v>
      </c>
      <c r="T7343" s="44">
        <v>7340</v>
      </c>
      <c r="U7343" s="34">
        <v>306</v>
      </c>
      <c r="V7343" s="34">
        <v>20</v>
      </c>
      <c r="W7343" s="45">
        <v>5526.1762775748639</v>
      </c>
    </row>
    <row r="7344" spans="12:23" x14ac:dyDescent="0.3">
      <c r="L7344" s="44">
        <v>7341</v>
      </c>
      <c r="M7344" s="34">
        <v>306</v>
      </c>
      <c r="N7344" s="34">
        <v>21</v>
      </c>
      <c r="O7344" s="45">
        <v>2006.4831187003529</v>
      </c>
      <c r="P7344" s="44">
        <v>7341</v>
      </c>
      <c r="Q7344" s="34">
        <v>306</v>
      </c>
      <c r="R7344" s="34">
        <v>21</v>
      </c>
      <c r="S7344" s="45">
        <v>2525.690760455836</v>
      </c>
      <c r="T7344" s="44">
        <v>7341</v>
      </c>
      <c r="U7344" s="34">
        <v>306</v>
      </c>
      <c r="V7344" s="34">
        <v>21</v>
      </c>
      <c r="W7344" s="45">
        <v>6846.4270842634551</v>
      </c>
    </row>
    <row r="7345" spans="12:23" x14ac:dyDescent="0.3">
      <c r="L7345" s="44">
        <v>7342</v>
      </c>
      <c r="M7345" s="34">
        <v>306</v>
      </c>
      <c r="N7345" s="34">
        <v>22</v>
      </c>
      <c r="O7345" s="45">
        <v>1882.8759761727829</v>
      </c>
      <c r="P7345" s="44">
        <v>7342</v>
      </c>
      <c r="Q7345" s="34">
        <v>306</v>
      </c>
      <c r="R7345" s="34">
        <v>22</v>
      </c>
      <c r="S7345" s="45">
        <v>2370.0984133792026</v>
      </c>
      <c r="T7345" s="44">
        <v>7342</v>
      </c>
      <c r="U7345" s="34">
        <v>306</v>
      </c>
      <c r="V7345" s="34">
        <v>22</v>
      </c>
      <c r="W7345" s="45">
        <v>6424.6606210811906</v>
      </c>
    </row>
    <row r="7346" spans="12:23" x14ac:dyDescent="0.3">
      <c r="L7346" s="44">
        <v>7343</v>
      </c>
      <c r="M7346" s="34">
        <v>306</v>
      </c>
      <c r="N7346" s="34">
        <v>23</v>
      </c>
      <c r="O7346" s="45">
        <v>1319.0462910866149</v>
      </c>
      <c r="P7346" s="44">
        <v>7343</v>
      </c>
      <c r="Q7346" s="34">
        <v>306</v>
      </c>
      <c r="R7346" s="34">
        <v>23</v>
      </c>
      <c r="S7346" s="45">
        <v>1660.369329281423</v>
      </c>
      <c r="T7346" s="44">
        <v>7343</v>
      </c>
      <c r="U7346" s="34">
        <v>306</v>
      </c>
      <c r="V7346" s="34">
        <v>23</v>
      </c>
      <c r="W7346" s="45">
        <v>4500.7875563598536</v>
      </c>
    </row>
    <row r="7347" spans="12:23" x14ac:dyDescent="0.3">
      <c r="L7347" s="44">
        <v>7344</v>
      </c>
      <c r="M7347" s="34">
        <v>306</v>
      </c>
      <c r="N7347" s="34">
        <v>24</v>
      </c>
      <c r="O7347" s="45">
        <v>1507.259742213535</v>
      </c>
      <c r="P7347" s="44">
        <v>7344</v>
      </c>
      <c r="Q7347" s="34">
        <v>306</v>
      </c>
      <c r="R7347" s="34">
        <v>24</v>
      </c>
      <c r="S7347" s="45">
        <v>1897.28583761102</v>
      </c>
      <c r="T7347" s="44">
        <v>7344</v>
      </c>
      <c r="U7347" s="34">
        <v>306</v>
      </c>
      <c r="V7347" s="34">
        <v>24</v>
      </c>
      <c r="W7347" s="45">
        <v>5143.0006193098625</v>
      </c>
    </row>
    <row r="7348" spans="12:23" x14ac:dyDescent="0.3">
      <c r="L7348" s="44">
        <v>7345</v>
      </c>
      <c r="M7348" s="34">
        <v>307</v>
      </c>
      <c r="N7348" s="34">
        <v>1</v>
      </c>
      <c r="O7348" s="45">
        <v>1243.436643318011</v>
      </c>
      <c r="P7348" s="44">
        <v>7345</v>
      </c>
      <c r="Q7348" s="34">
        <v>307</v>
      </c>
      <c r="R7348" s="34">
        <v>1</v>
      </c>
      <c r="S7348" s="45">
        <v>1565.1945495931807</v>
      </c>
      <c r="T7348" s="44">
        <v>7345</v>
      </c>
      <c r="U7348" s="34">
        <v>307</v>
      </c>
      <c r="V7348" s="34">
        <v>1</v>
      </c>
      <c r="W7348" s="45">
        <v>4242.7958815283755</v>
      </c>
    </row>
    <row r="7349" spans="12:23" x14ac:dyDescent="0.3">
      <c r="L7349" s="44">
        <v>7346</v>
      </c>
      <c r="M7349" s="34">
        <v>307</v>
      </c>
      <c r="N7349" s="34">
        <v>2</v>
      </c>
      <c r="O7349" s="45">
        <v>2127.9350699081588</v>
      </c>
      <c r="P7349" s="44">
        <v>7346</v>
      </c>
      <c r="Q7349" s="34">
        <v>307</v>
      </c>
      <c r="R7349" s="34">
        <v>2</v>
      </c>
      <c r="S7349" s="45">
        <v>2678.5702280905189</v>
      </c>
      <c r="T7349" s="44">
        <v>7346</v>
      </c>
      <c r="U7349" s="34">
        <v>307</v>
      </c>
      <c r="V7349" s="34">
        <v>2</v>
      </c>
      <c r="W7349" s="45">
        <v>7260.8397052499477</v>
      </c>
    </row>
    <row r="7350" spans="12:23" x14ac:dyDescent="0.3">
      <c r="L7350" s="44">
        <v>7347</v>
      </c>
      <c r="M7350" s="34">
        <v>307</v>
      </c>
      <c r="N7350" s="34">
        <v>3</v>
      </c>
      <c r="O7350" s="45">
        <v>2063.348533706238</v>
      </c>
      <c r="P7350" s="44">
        <v>7347</v>
      </c>
      <c r="Q7350" s="34">
        <v>307</v>
      </c>
      <c r="R7350" s="34">
        <v>3</v>
      </c>
      <c r="S7350" s="45">
        <v>2597.2709556397754</v>
      </c>
      <c r="T7350" s="44">
        <v>7347</v>
      </c>
      <c r="U7350" s="34">
        <v>307</v>
      </c>
      <c r="V7350" s="34">
        <v>3</v>
      </c>
      <c r="W7350" s="45">
        <v>7040.4605719243673</v>
      </c>
    </row>
    <row r="7351" spans="12:23" x14ac:dyDescent="0.3">
      <c r="L7351" s="44">
        <v>7348</v>
      </c>
      <c r="M7351" s="34">
        <v>307</v>
      </c>
      <c r="N7351" s="34">
        <v>4</v>
      </c>
      <c r="O7351" s="45">
        <v>1780.4351850929877</v>
      </c>
      <c r="P7351" s="44">
        <v>7348</v>
      </c>
      <c r="Q7351" s="34">
        <v>307</v>
      </c>
      <c r="R7351" s="34">
        <v>4</v>
      </c>
      <c r="S7351" s="45">
        <v>2241.1495290787889</v>
      </c>
      <c r="T7351" s="44">
        <v>7348</v>
      </c>
      <c r="U7351" s="34">
        <v>307</v>
      </c>
      <c r="V7351" s="34">
        <v>4</v>
      </c>
      <c r="W7351" s="45">
        <v>6075.1169842344634</v>
      </c>
    </row>
    <row r="7352" spans="12:23" x14ac:dyDescent="0.3">
      <c r="L7352" s="44">
        <v>7349</v>
      </c>
      <c r="M7352" s="34">
        <v>307</v>
      </c>
      <c r="N7352" s="34">
        <v>5</v>
      </c>
      <c r="O7352" s="45">
        <v>2224.720955323251</v>
      </c>
      <c r="P7352" s="44">
        <v>7349</v>
      </c>
      <c r="Q7352" s="34">
        <v>307</v>
      </c>
      <c r="R7352" s="34">
        <v>5</v>
      </c>
      <c r="S7352" s="45">
        <v>2800.4009149560898</v>
      </c>
      <c r="T7352" s="44">
        <v>7349</v>
      </c>
      <c r="U7352" s="34">
        <v>307</v>
      </c>
      <c r="V7352" s="34">
        <v>5</v>
      </c>
      <c r="W7352" s="45">
        <v>7591.0879396380424</v>
      </c>
    </row>
    <row r="7353" spans="12:23" x14ac:dyDescent="0.3">
      <c r="L7353" s="44">
        <v>7350</v>
      </c>
      <c r="M7353" s="34">
        <v>307</v>
      </c>
      <c r="N7353" s="34">
        <v>6</v>
      </c>
      <c r="O7353" s="45">
        <v>3146.4705786696882</v>
      </c>
      <c r="P7353" s="44">
        <v>7350</v>
      </c>
      <c r="Q7353" s="34">
        <v>307</v>
      </c>
      <c r="R7353" s="34">
        <v>6</v>
      </c>
      <c r="S7353" s="45">
        <v>3960.6670968353969</v>
      </c>
      <c r="T7353" s="44">
        <v>7350</v>
      </c>
      <c r="U7353" s="34">
        <v>307</v>
      </c>
      <c r="V7353" s="34">
        <v>6</v>
      </c>
      <c r="W7353" s="45">
        <v>10736.23854039479</v>
      </c>
    </row>
    <row r="7354" spans="12:23" x14ac:dyDescent="0.3">
      <c r="L7354" s="44">
        <v>7351</v>
      </c>
      <c r="M7354" s="34">
        <v>307</v>
      </c>
      <c r="N7354" s="34">
        <v>7</v>
      </c>
      <c r="O7354" s="45">
        <v>2873.0479808223718</v>
      </c>
      <c r="P7354" s="44">
        <v>7351</v>
      </c>
      <c r="Q7354" s="34">
        <v>307</v>
      </c>
      <c r="R7354" s="34">
        <v>7</v>
      </c>
      <c r="S7354" s="45">
        <v>3616.4922953398805</v>
      </c>
      <c r="T7354" s="44">
        <v>7351</v>
      </c>
      <c r="U7354" s="34">
        <v>307</v>
      </c>
      <c r="V7354" s="34">
        <v>7</v>
      </c>
      <c r="W7354" s="45">
        <v>9803.2788449431464</v>
      </c>
    </row>
    <row r="7355" spans="12:23" x14ac:dyDescent="0.3">
      <c r="L7355" s="44">
        <v>7352</v>
      </c>
      <c r="M7355" s="34">
        <v>307</v>
      </c>
      <c r="N7355" s="34">
        <v>8</v>
      </c>
      <c r="O7355" s="45">
        <v>2562.5323653981995</v>
      </c>
      <c r="P7355" s="44">
        <v>7352</v>
      </c>
      <c r="Q7355" s="34">
        <v>307</v>
      </c>
      <c r="R7355" s="34">
        <v>8</v>
      </c>
      <c r="S7355" s="45">
        <v>3225.6261008801539</v>
      </c>
      <c r="T7355" s="44">
        <v>7352</v>
      </c>
      <c r="U7355" s="34">
        <v>307</v>
      </c>
      <c r="V7355" s="34">
        <v>8</v>
      </c>
      <c r="W7355" s="45">
        <v>8743.75210399364</v>
      </c>
    </row>
    <row r="7356" spans="12:23" x14ac:dyDescent="0.3">
      <c r="L7356" s="44">
        <v>7353</v>
      </c>
      <c r="M7356" s="34">
        <v>307</v>
      </c>
      <c r="N7356" s="34">
        <v>9</v>
      </c>
      <c r="O7356" s="45">
        <v>2646.5947130677127</v>
      </c>
      <c r="P7356" s="44">
        <v>7353</v>
      </c>
      <c r="Q7356" s="34">
        <v>307</v>
      </c>
      <c r="R7356" s="34">
        <v>9</v>
      </c>
      <c r="S7356" s="45">
        <v>3331.44084351733</v>
      </c>
      <c r="T7356" s="44">
        <v>7353</v>
      </c>
      <c r="U7356" s="34">
        <v>307</v>
      </c>
      <c r="V7356" s="34">
        <v>9</v>
      </c>
      <c r="W7356" s="45">
        <v>9030.5856828498181</v>
      </c>
    </row>
    <row r="7357" spans="12:23" x14ac:dyDescent="0.3">
      <c r="L7357" s="44">
        <v>7354</v>
      </c>
      <c r="M7357" s="34">
        <v>307</v>
      </c>
      <c r="N7357" s="34">
        <v>10</v>
      </c>
      <c r="O7357" s="45">
        <v>2232.7287762820079</v>
      </c>
      <c r="P7357" s="44">
        <v>7354</v>
      </c>
      <c r="Q7357" s="34">
        <v>307</v>
      </c>
      <c r="R7357" s="34">
        <v>10</v>
      </c>
      <c r="S7357" s="45">
        <v>2810.4808798550803</v>
      </c>
      <c r="T7357" s="44">
        <v>7354</v>
      </c>
      <c r="U7357" s="34">
        <v>307</v>
      </c>
      <c r="V7357" s="34">
        <v>10</v>
      </c>
      <c r="W7357" s="45">
        <v>7618.4118487140759</v>
      </c>
    </row>
    <row r="7358" spans="12:23" x14ac:dyDescent="0.3">
      <c r="L7358" s="44">
        <v>7355</v>
      </c>
      <c r="M7358" s="34">
        <v>307</v>
      </c>
      <c r="N7358" s="34">
        <v>11</v>
      </c>
      <c r="O7358" s="45">
        <v>2091.4451104528871</v>
      </c>
      <c r="P7358" s="44">
        <v>7355</v>
      </c>
      <c r="Q7358" s="34">
        <v>307</v>
      </c>
      <c r="R7358" s="34">
        <v>11</v>
      </c>
      <c r="S7358" s="45">
        <v>2632.6379435940098</v>
      </c>
      <c r="T7358" s="44">
        <v>7355</v>
      </c>
      <c r="U7358" s="34">
        <v>307</v>
      </c>
      <c r="V7358" s="34">
        <v>11</v>
      </c>
      <c r="W7358" s="45">
        <v>7136.3303862380526</v>
      </c>
    </row>
    <row r="7359" spans="12:23" x14ac:dyDescent="0.3">
      <c r="L7359" s="44">
        <v>7356</v>
      </c>
      <c r="M7359" s="34">
        <v>307</v>
      </c>
      <c r="N7359" s="34">
        <v>12</v>
      </c>
      <c r="O7359" s="45">
        <v>2308.4669446339003</v>
      </c>
      <c r="P7359" s="44">
        <v>7356</v>
      </c>
      <c r="Q7359" s="34">
        <v>307</v>
      </c>
      <c r="R7359" s="34">
        <v>12</v>
      </c>
      <c r="S7359" s="45">
        <v>2905.8174367577503</v>
      </c>
      <c r="T7359" s="44">
        <v>7356</v>
      </c>
      <c r="U7359" s="34">
        <v>307</v>
      </c>
      <c r="V7359" s="34">
        <v>12</v>
      </c>
      <c r="W7359" s="45">
        <v>7876.8420554196127</v>
      </c>
    </row>
    <row r="7360" spans="12:23" x14ac:dyDescent="0.3">
      <c r="L7360" s="44">
        <v>7357</v>
      </c>
      <c r="M7360" s="34">
        <v>307</v>
      </c>
      <c r="N7360" s="34">
        <v>13</v>
      </c>
      <c r="O7360" s="45">
        <v>2589.5908912798232</v>
      </c>
      <c r="P7360" s="44">
        <v>7357</v>
      </c>
      <c r="Q7360" s="34">
        <v>307</v>
      </c>
      <c r="R7360" s="34">
        <v>13</v>
      </c>
      <c r="S7360" s="45">
        <v>3259.6864267178512</v>
      </c>
      <c r="T7360" s="44">
        <v>7357</v>
      </c>
      <c r="U7360" s="34">
        <v>307</v>
      </c>
      <c r="V7360" s="34">
        <v>13</v>
      </c>
      <c r="W7360" s="45">
        <v>8836.0799300937597</v>
      </c>
    </row>
    <row r="7361" spans="12:23" x14ac:dyDescent="0.3">
      <c r="L7361" s="44">
        <v>7358</v>
      </c>
      <c r="M7361" s="34">
        <v>307</v>
      </c>
      <c r="N7361" s="34">
        <v>14</v>
      </c>
      <c r="O7361" s="45">
        <v>1959.0095924732557</v>
      </c>
      <c r="P7361" s="44">
        <v>7358</v>
      </c>
      <c r="Q7361" s="34">
        <v>307</v>
      </c>
      <c r="R7361" s="34">
        <v>14</v>
      </c>
      <c r="S7361" s="45">
        <v>2465.9327463262671</v>
      </c>
      <c r="T7361" s="44">
        <v>7358</v>
      </c>
      <c r="U7361" s="34">
        <v>307</v>
      </c>
      <c r="V7361" s="34">
        <v>14</v>
      </c>
      <c r="W7361" s="45">
        <v>6684.4401566299875</v>
      </c>
    </row>
    <row r="7362" spans="12:23" x14ac:dyDescent="0.3">
      <c r="L7362" s="44">
        <v>7359</v>
      </c>
      <c r="M7362" s="34">
        <v>307</v>
      </c>
      <c r="N7362" s="34">
        <v>15</v>
      </c>
      <c r="O7362" s="45">
        <v>1620.4468312960064</v>
      </c>
      <c r="P7362" s="44">
        <v>7359</v>
      </c>
      <c r="Q7362" s="34">
        <v>307</v>
      </c>
      <c r="R7362" s="34">
        <v>15</v>
      </c>
      <c r="S7362" s="45">
        <v>2039.7617859178556</v>
      </c>
      <c r="T7362" s="44">
        <v>7359</v>
      </c>
      <c r="U7362" s="34">
        <v>307</v>
      </c>
      <c r="V7362" s="34">
        <v>15</v>
      </c>
      <c r="W7362" s="45">
        <v>5529.2122674722013</v>
      </c>
    </row>
    <row r="7363" spans="12:23" x14ac:dyDescent="0.3">
      <c r="L7363" s="44">
        <v>7360</v>
      </c>
      <c r="M7363" s="34">
        <v>307</v>
      </c>
      <c r="N7363" s="34">
        <v>16</v>
      </c>
      <c r="O7363" s="45">
        <v>1866.1584141465401</v>
      </c>
      <c r="P7363" s="44">
        <v>7360</v>
      </c>
      <c r="Q7363" s="34">
        <v>307</v>
      </c>
      <c r="R7363" s="34">
        <v>16</v>
      </c>
      <c r="S7363" s="45">
        <v>2349.0549311024229</v>
      </c>
      <c r="T7363" s="44">
        <v>7360</v>
      </c>
      <c r="U7363" s="34">
        <v>307</v>
      </c>
      <c r="V7363" s="34">
        <v>16</v>
      </c>
      <c r="W7363" s="45">
        <v>6367.6177442323387</v>
      </c>
    </row>
    <row r="7364" spans="12:23" x14ac:dyDescent="0.3">
      <c r="L7364" s="44">
        <v>7361</v>
      </c>
      <c r="M7364" s="34">
        <v>307</v>
      </c>
      <c r="N7364" s="34">
        <v>17</v>
      </c>
      <c r="O7364" s="45">
        <v>1921.9462334925431</v>
      </c>
      <c r="P7364" s="44">
        <v>7361</v>
      </c>
      <c r="Q7364" s="34">
        <v>307</v>
      </c>
      <c r="R7364" s="34">
        <v>17</v>
      </c>
      <c r="S7364" s="45">
        <v>2419.278686565387</v>
      </c>
      <c r="T7364" s="44">
        <v>7361</v>
      </c>
      <c r="U7364" s="34">
        <v>307</v>
      </c>
      <c r="V7364" s="34">
        <v>17</v>
      </c>
      <c r="W7364" s="45">
        <v>6557.9743107953655</v>
      </c>
    </row>
    <row r="7365" spans="12:23" x14ac:dyDescent="0.3">
      <c r="L7365" s="44">
        <v>7362</v>
      </c>
      <c r="M7365" s="34">
        <v>307</v>
      </c>
      <c r="N7365" s="34">
        <v>18</v>
      </c>
      <c r="O7365" s="45">
        <v>1413.4496026115098</v>
      </c>
      <c r="P7365" s="44">
        <v>7362</v>
      </c>
      <c r="Q7365" s="34">
        <v>307</v>
      </c>
      <c r="R7365" s="34">
        <v>18</v>
      </c>
      <c r="S7365" s="45">
        <v>1779.2009154795167</v>
      </c>
      <c r="T7365" s="44">
        <v>7362</v>
      </c>
      <c r="U7365" s="34">
        <v>307</v>
      </c>
      <c r="V7365" s="34">
        <v>18</v>
      </c>
      <c r="W7365" s="45">
        <v>4822.9060844673013</v>
      </c>
    </row>
    <row r="7366" spans="12:23" x14ac:dyDescent="0.3">
      <c r="L7366" s="44">
        <v>7363</v>
      </c>
      <c r="M7366" s="34">
        <v>307</v>
      </c>
      <c r="N7366" s="34">
        <v>19</v>
      </c>
      <c r="O7366" s="45">
        <v>1149.2706005622642</v>
      </c>
      <c r="P7366" s="44">
        <v>7363</v>
      </c>
      <c r="Q7366" s="34">
        <v>307</v>
      </c>
      <c r="R7366" s="34">
        <v>19</v>
      </c>
      <c r="S7366" s="45">
        <v>1446.6616290217235</v>
      </c>
      <c r="T7366" s="44">
        <v>7363</v>
      </c>
      <c r="U7366" s="34">
        <v>307</v>
      </c>
      <c r="V7366" s="34">
        <v>19</v>
      </c>
      <c r="W7366" s="45">
        <v>3921.4869507268832</v>
      </c>
    </row>
    <row r="7367" spans="12:23" x14ac:dyDescent="0.3">
      <c r="L7367" s="44">
        <v>7364</v>
      </c>
      <c r="M7367" s="34">
        <v>307</v>
      </c>
      <c r="N7367" s="34">
        <v>20</v>
      </c>
      <c r="O7367" s="45">
        <v>1949.1233937587422</v>
      </c>
      <c r="P7367" s="44">
        <v>7364</v>
      </c>
      <c r="Q7367" s="34">
        <v>307</v>
      </c>
      <c r="R7367" s="34">
        <v>20</v>
      </c>
      <c r="S7367" s="45">
        <v>2453.4883452164036</v>
      </c>
      <c r="T7367" s="44">
        <v>7364</v>
      </c>
      <c r="U7367" s="34">
        <v>307</v>
      </c>
      <c r="V7367" s="34">
        <v>20</v>
      </c>
      <c r="W7367" s="45">
        <v>6650.7069355484682</v>
      </c>
    </row>
    <row r="7368" spans="12:23" x14ac:dyDescent="0.3">
      <c r="L7368" s="44">
        <v>7365</v>
      </c>
      <c r="M7368" s="34">
        <v>307</v>
      </c>
      <c r="N7368" s="34">
        <v>21</v>
      </c>
      <c r="O7368" s="45">
        <v>1638.1925579885592</v>
      </c>
      <c r="P7368" s="44">
        <v>7365</v>
      </c>
      <c r="Q7368" s="34">
        <v>307</v>
      </c>
      <c r="R7368" s="34">
        <v>21</v>
      </c>
      <c r="S7368" s="45">
        <v>2062.099485910062</v>
      </c>
      <c r="T7368" s="44">
        <v>7365</v>
      </c>
      <c r="U7368" s="34">
        <v>307</v>
      </c>
      <c r="V7368" s="34">
        <v>21</v>
      </c>
      <c r="W7368" s="45">
        <v>5589.7633993135323</v>
      </c>
    </row>
    <row r="7369" spans="12:23" x14ac:dyDescent="0.3">
      <c r="L7369" s="44">
        <v>7366</v>
      </c>
      <c r="M7369" s="34">
        <v>307</v>
      </c>
      <c r="N7369" s="34">
        <v>22</v>
      </c>
      <c r="O7369" s="45">
        <v>2091.4451104528871</v>
      </c>
      <c r="P7369" s="44">
        <v>7366</v>
      </c>
      <c r="Q7369" s="34">
        <v>307</v>
      </c>
      <c r="R7369" s="34">
        <v>22</v>
      </c>
      <c r="S7369" s="45">
        <v>2632.6379435940098</v>
      </c>
      <c r="T7369" s="44">
        <v>7366</v>
      </c>
      <c r="U7369" s="34">
        <v>307</v>
      </c>
      <c r="V7369" s="34">
        <v>22</v>
      </c>
      <c r="W7369" s="45">
        <v>7136.3303862380526</v>
      </c>
    </row>
    <row r="7370" spans="12:23" x14ac:dyDescent="0.3">
      <c r="L7370" s="44">
        <v>7367</v>
      </c>
      <c r="M7370" s="34">
        <v>307</v>
      </c>
      <c r="N7370" s="34">
        <v>23</v>
      </c>
      <c r="O7370" s="45">
        <v>1450.7601165600861</v>
      </c>
      <c r="P7370" s="44">
        <v>7367</v>
      </c>
      <c r="Q7370" s="34">
        <v>307</v>
      </c>
      <c r="R7370" s="34">
        <v>23</v>
      </c>
      <c r="S7370" s="45">
        <v>1826.1660852681446</v>
      </c>
      <c r="T7370" s="44">
        <v>7367</v>
      </c>
      <c r="U7370" s="34">
        <v>307</v>
      </c>
      <c r="V7370" s="34">
        <v>23</v>
      </c>
      <c r="W7370" s="45">
        <v>4950.2152608289643</v>
      </c>
    </row>
    <row r="7371" spans="12:23" x14ac:dyDescent="0.3">
      <c r="L7371" s="44">
        <v>7368</v>
      </c>
      <c r="M7371" s="34">
        <v>307</v>
      </c>
      <c r="N7371" s="34">
        <v>24</v>
      </c>
      <c r="O7371" s="45">
        <v>1384.4632679805547</v>
      </c>
      <c r="P7371" s="44">
        <v>7368</v>
      </c>
      <c r="Q7371" s="34">
        <v>307</v>
      </c>
      <c r="R7371" s="34">
        <v>24</v>
      </c>
      <c r="S7371" s="45">
        <v>1742.713931425395</v>
      </c>
      <c r="T7371" s="44">
        <v>7368</v>
      </c>
      <c r="U7371" s="34">
        <v>307</v>
      </c>
      <c r="V7371" s="34">
        <v>24</v>
      </c>
      <c r="W7371" s="45">
        <v>4724.0002802562813</v>
      </c>
    </row>
    <row r="7372" spans="12:23" x14ac:dyDescent="0.3">
      <c r="L7372" s="44">
        <v>7369</v>
      </c>
      <c r="M7372" s="34">
        <v>308</v>
      </c>
      <c r="N7372" s="34">
        <v>1</v>
      </c>
      <c r="O7372" s="45">
        <v>1045.2084728932889</v>
      </c>
      <c r="P7372" s="44">
        <v>7369</v>
      </c>
      <c r="Q7372" s="34">
        <v>308</v>
      </c>
      <c r="R7372" s="34">
        <v>1</v>
      </c>
      <c r="S7372" s="45">
        <v>1315.6718629392919</v>
      </c>
      <c r="T7372" s="44">
        <v>7369</v>
      </c>
      <c r="U7372" s="34">
        <v>308</v>
      </c>
      <c r="V7372" s="34">
        <v>1</v>
      </c>
      <c r="W7372" s="45">
        <v>3566.4110656227867</v>
      </c>
    </row>
    <row r="7373" spans="12:23" x14ac:dyDescent="0.3">
      <c r="L7373" s="44">
        <v>7370</v>
      </c>
      <c r="M7373" s="34">
        <v>308</v>
      </c>
      <c r="N7373" s="34">
        <v>2</v>
      </c>
      <c r="O7373" s="45">
        <v>1617.6094922649409</v>
      </c>
      <c r="P7373" s="44">
        <v>7370</v>
      </c>
      <c r="Q7373" s="34">
        <v>308</v>
      </c>
      <c r="R7373" s="34">
        <v>2</v>
      </c>
      <c r="S7373" s="45">
        <v>2036.1902427993246</v>
      </c>
      <c r="T7373" s="44">
        <v>7370</v>
      </c>
      <c r="U7373" s="34">
        <v>308</v>
      </c>
      <c r="V7373" s="34">
        <v>2</v>
      </c>
      <c r="W7373" s="45">
        <v>5519.5308330218049</v>
      </c>
    </row>
    <row r="7374" spans="12:23" x14ac:dyDescent="0.3">
      <c r="L7374" s="44">
        <v>7371</v>
      </c>
      <c r="M7374" s="34">
        <v>308</v>
      </c>
      <c r="N7374" s="34">
        <v>3</v>
      </c>
      <c r="O7374" s="45">
        <v>1232.7397763089066</v>
      </c>
      <c r="P7374" s="44">
        <v>7371</v>
      </c>
      <c r="Q7374" s="34">
        <v>308</v>
      </c>
      <c r="R7374" s="34">
        <v>3</v>
      </c>
      <c r="S7374" s="45">
        <v>1551.7297075923075</v>
      </c>
      <c r="T7374" s="44">
        <v>7371</v>
      </c>
      <c r="U7374" s="34">
        <v>308</v>
      </c>
      <c r="V7374" s="34">
        <v>3</v>
      </c>
      <c r="W7374" s="45">
        <v>4206.2965363181693</v>
      </c>
    </row>
    <row r="7375" spans="12:23" x14ac:dyDescent="0.3">
      <c r="L7375" s="44">
        <v>7372</v>
      </c>
      <c r="M7375" s="34">
        <v>308</v>
      </c>
      <c r="N7375" s="34">
        <v>4</v>
      </c>
      <c r="O7375" s="45">
        <v>1383.3757861219583</v>
      </c>
      <c r="P7375" s="44">
        <v>7372</v>
      </c>
      <c r="Q7375" s="34">
        <v>308</v>
      </c>
      <c r="R7375" s="34">
        <v>4</v>
      </c>
      <c r="S7375" s="45">
        <v>1741.3450473033099</v>
      </c>
      <c r="T7375" s="44">
        <v>7372</v>
      </c>
      <c r="U7375" s="34">
        <v>308</v>
      </c>
      <c r="V7375" s="34">
        <v>4</v>
      </c>
      <c r="W7375" s="45">
        <v>4720.2896259373138</v>
      </c>
    </row>
    <row r="7376" spans="12:23" x14ac:dyDescent="0.3">
      <c r="L7376" s="44">
        <v>7373</v>
      </c>
      <c r="M7376" s="34">
        <v>308</v>
      </c>
      <c r="N7376" s="34">
        <v>5</v>
      </c>
      <c r="O7376" s="45">
        <v>1326.0951507700634</v>
      </c>
      <c r="P7376" s="44">
        <v>7373</v>
      </c>
      <c r="Q7376" s="34">
        <v>308</v>
      </c>
      <c r="R7376" s="34">
        <v>5</v>
      </c>
      <c r="S7376" s="45">
        <v>1669.2421872727562</v>
      </c>
      <c r="T7376" s="44">
        <v>7373</v>
      </c>
      <c r="U7376" s="34">
        <v>308</v>
      </c>
      <c r="V7376" s="34">
        <v>5</v>
      </c>
      <c r="W7376" s="45">
        <v>4524.8393429909775</v>
      </c>
    </row>
    <row r="7377" spans="12:23" x14ac:dyDescent="0.3">
      <c r="L7377" s="44">
        <v>7374</v>
      </c>
      <c r="M7377" s="34">
        <v>308</v>
      </c>
      <c r="N7377" s="34">
        <v>6</v>
      </c>
      <c r="O7377" s="45">
        <v>1712.4675689307039</v>
      </c>
      <c r="P7377" s="44">
        <v>7374</v>
      </c>
      <c r="Q7377" s="34">
        <v>308</v>
      </c>
      <c r="R7377" s="34">
        <v>6</v>
      </c>
      <c r="S7377" s="45">
        <v>2155.5942714484727</v>
      </c>
      <c r="T7377" s="44">
        <v>7374</v>
      </c>
      <c r="U7377" s="34">
        <v>308</v>
      </c>
      <c r="V7377" s="34">
        <v>6</v>
      </c>
      <c r="W7377" s="45">
        <v>5843.2010892990047</v>
      </c>
    </row>
    <row r="7378" spans="12:23" x14ac:dyDescent="0.3">
      <c r="L7378" s="44">
        <v>7375</v>
      </c>
      <c r="M7378" s="34">
        <v>308</v>
      </c>
      <c r="N7378" s="34">
        <v>7</v>
      </c>
      <c r="O7378" s="45">
        <v>2060.4222188867416</v>
      </c>
      <c r="P7378" s="44">
        <v>7375</v>
      </c>
      <c r="Q7378" s="34">
        <v>308</v>
      </c>
      <c r="R7378" s="34">
        <v>7</v>
      </c>
      <c r="S7378" s="45">
        <v>2593.5874129112553</v>
      </c>
      <c r="T7378" s="44">
        <v>7375</v>
      </c>
      <c r="U7378" s="34">
        <v>308</v>
      </c>
      <c r="V7378" s="34">
        <v>7</v>
      </c>
      <c r="W7378" s="45">
        <v>7030.4755384842365</v>
      </c>
    </row>
    <row r="7379" spans="12:23" x14ac:dyDescent="0.3">
      <c r="L7379" s="44">
        <v>7376</v>
      </c>
      <c r="M7379" s="34">
        <v>308</v>
      </c>
      <c r="N7379" s="34">
        <v>8</v>
      </c>
      <c r="O7379" s="45">
        <v>2412.5290723028761</v>
      </c>
      <c r="P7379" s="44">
        <v>7376</v>
      </c>
      <c r="Q7379" s="34">
        <v>308</v>
      </c>
      <c r="R7379" s="34">
        <v>8</v>
      </c>
      <c r="S7379" s="45">
        <v>3036.8072028401821</v>
      </c>
      <c r="T7379" s="44">
        <v>7376</v>
      </c>
      <c r="U7379" s="34">
        <v>308</v>
      </c>
      <c r="V7379" s="34">
        <v>8</v>
      </c>
      <c r="W7379" s="45">
        <v>8231.9179405237101</v>
      </c>
    </row>
    <row r="7380" spans="12:23" x14ac:dyDescent="0.3">
      <c r="L7380" s="44">
        <v>7377</v>
      </c>
      <c r="M7380" s="34">
        <v>308</v>
      </c>
      <c r="N7380" s="34">
        <v>9</v>
      </c>
      <c r="O7380" s="45">
        <v>1863.3210751154743</v>
      </c>
      <c r="P7380" s="44">
        <v>7377</v>
      </c>
      <c r="Q7380" s="34">
        <v>308</v>
      </c>
      <c r="R7380" s="34">
        <v>9</v>
      </c>
      <c r="S7380" s="45">
        <v>2345.4833879838916</v>
      </c>
      <c r="T7380" s="44">
        <v>7377</v>
      </c>
      <c r="U7380" s="34">
        <v>308</v>
      </c>
      <c r="V7380" s="34">
        <v>9</v>
      </c>
      <c r="W7380" s="45">
        <v>6357.9363097819423</v>
      </c>
    </row>
    <row r="7381" spans="12:23" x14ac:dyDescent="0.3">
      <c r="L7381" s="44">
        <v>7378</v>
      </c>
      <c r="M7381" s="34">
        <v>308</v>
      </c>
      <c r="N7381" s="34">
        <v>10</v>
      </c>
      <c r="O7381" s="45">
        <v>1373.8454905611666</v>
      </c>
      <c r="P7381" s="44">
        <v>7378</v>
      </c>
      <c r="Q7381" s="34">
        <v>308</v>
      </c>
      <c r="R7381" s="34">
        <v>10</v>
      </c>
      <c r="S7381" s="45">
        <v>1729.3486446334007</v>
      </c>
      <c r="T7381" s="44">
        <v>7378</v>
      </c>
      <c r="U7381" s="34">
        <v>308</v>
      </c>
      <c r="V7381" s="34">
        <v>10</v>
      </c>
      <c r="W7381" s="45">
        <v>4687.7708008147265</v>
      </c>
    </row>
    <row r="7382" spans="12:23" x14ac:dyDescent="0.3">
      <c r="L7382" s="44">
        <v>7379</v>
      </c>
      <c r="M7382" s="34">
        <v>308</v>
      </c>
      <c r="N7382" s="34">
        <v>11</v>
      </c>
      <c r="O7382" s="45">
        <v>1665.9727763763433</v>
      </c>
      <c r="P7382" s="44">
        <v>7379</v>
      </c>
      <c r="Q7382" s="34">
        <v>308</v>
      </c>
      <c r="R7382" s="34">
        <v>11</v>
      </c>
      <c r="S7382" s="45">
        <v>2097.06825302878</v>
      </c>
      <c r="T7382" s="44">
        <v>7379</v>
      </c>
      <c r="U7382" s="34">
        <v>308</v>
      </c>
      <c r="V7382" s="34">
        <v>11</v>
      </c>
      <c r="W7382" s="45">
        <v>5684.5537505526063</v>
      </c>
    </row>
    <row r="7383" spans="12:23" x14ac:dyDescent="0.3">
      <c r="L7383" s="44">
        <v>7380</v>
      </c>
      <c r="M7383" s="34">
        <v>308</v>
      </c>
      <c r="N7383" s="34">
        <v>12</v>
      </c>
      <c r="O7383" s="45">
        <v>1402.1595636795348</v>
      </c>
      <c r="P7383" s="44">
        <v>7380</v>
      </c>
      <c r="Q7383" s="34">
        <v>308</v>
      </c>
      <c r="R7383" s="34">
        <v>12</v>
      </c>
      <c r="S7383" s="45">
        <v>1764.9894094120518</v>
      </c>
      <c r="T7383" s="44">
        <v>7380</v>
      </c>
      <c r="U7383" s="34">
        <v>308</v>
      </c>
      <c r="V7383" s="34">
        <v>12</v>
      </c>
      <c r="W7383" s="45">
        <v>4784.382745992204</v>
      </c>
    </row>
    <row r="7384" spans="12:23" x14ac:dyDescent="0.3">
      <c r="L7384" s="44">
        <v>7381</v>
      </c>
      <c r="M7384" s="34">
        <v>308</v>
      </c>
      <c r="N7384" s="34">
        <v>13</v>
      </c>
      <c r="O7384" s="45">
        <v>1460.1520053388749</v>
      </c>
      <c r="P7384" s="44">
        <v>7381</v>
      </c>
      <c r="Q7384" s="34">
        <v>308</v>
      </c>
      <c r="R7384" s="34">
        <v>13</v>
      </c>
      <c r="S7384" s="45">
        <v>1837.9882663225162</v>
      </c>
      <c r="T7384" s="44">
        <v>7381</v>
      </c>
      <c r="U7384" s="34">
        <v>308</v>
      </c>
      <c r="V7384" s="34">
        <v>13</v>
      </c>
      <c r="W7384" s="45">
        <v>4982.2618208564108</v>
      </c>
    </row>
    <row r="7385" spans="12:23" x14ac:dyDescent="0.3">
      <c r="L7385" s="44">
        <v>7382</v>
      </c>
      <c r="M7385" s="34">
        <v>308</v>
      </c>
      <c r="N7385" s="34">
        <v>14</v>
      </c>
      <c r="O7385" s="45">
        <v>856.44139463835643</v>
      </c>
      <c r="P7385" s="44">
        <v>7382</v>
      </c>
      <c r="Q7385" s="34">
        <v>308</v>
      </c>
      <c r="R7385" s="34">
        <v>14</v>
      </c>
      <c r="S7385" s="45">
        <v>1078.0584681475432</v>
      </c>
      <c r="T7385" s="44">
        <v>7382</v>
      </c>
      <c r="U7385" s="34">
        <v>308</v>
      </c>
      <c r="V7385" s="34">
        <v>14</v>
      </c>
      <c r="W7385" s="45">
        <v>2922.3089422922135</v>
      </c>
    </row>
    <row r="7386" spans="12:23" x14ac:dyDescent="0.3">
      <c r="L7386" s="44">
        <v>7383</v>
      </c>
      <c r="M7386" s="34">
        <v>308</v>
      </c>
      <c r="N7386" s="34">
        <v>15</v>
      </c>
      <c r="O7386" s="45">
        <v>931.74457024681055</v>
      </c>
      <c r="P7386" s="44">
        <v>7383</v>
      </c>
      <c r="Q7386" s="34">
        <v>308</v>
      </c>
      <c r="R7386" s="34">
        <v>15</v>
      </c>
      <c r="S7386" s="45">
        <v>1172.8474714013796</v>
      </c>
      <c r="T7386" s="44">
        <v>7383</v>
      </c>
      <c r="U7386" s="34">
        <v>308</v>
      </c>
      <c r="V7386" s="34">
        <v>15</v>
      </c>
      <c r="W7386" s="45">
        <v>3179.2548872701641</v>
      </c>
    </row>
    <row r="7387" spans="12:23" x14ac:dyDescent="0.3">
      <c r="L7387" s="44">
        <v>7384</v>
      </c>
      <c r="M7387" s="34">
        <v>308</v>
      </c>
      <c r="N7387" s="34">
        <v>16</v>
      </c>
      <c r="O7387" s="45">
        <v>695.92907230950573</v>
      </c>
      <c r="P7387" s="44">
        <v>7384</v>
      </c>
      <c r="Q7387" s="34">
        <v>308</v>
      </c>
      <c r="R7387" s="34">
        <v>16</v>
      </c>
      <c r="S7387" s="45">
        <v>876.01117172778686</v>
      </c>
      <c r="T7387" s="44">
        <v>7384</v>
      </c>
      <c r="U7387" s="34">
        <v>308</v>
      </c>
      <c r="V7387" s="34">
        <v>16</v>
      </c>
      <c r="W7387" s="45">
        <v>2374.6163648126303</v>
      </c>
    </row>
    <row r="7388" spans="12:23" x14ac:dyDescent="0.3">
      <c r="L7388" s="44">
        <v>7385</v>
      </c>
      <c r="M7388" s="34">
        <v>308</v>
      </c>
      <c r="N7388" s="34">
        <v>17</v>
      </c>
      <c r="O7388" s="45">
        <v>997.64597087776133</v>
      </c>
      <c r="P7388" s="44">
        <v>7385</v>
      </c>
      <c r="Q7388" s="34">
        <v>308</v>
      </c>
      <c r="R7388" s="34">
        <v>17</v>
      </c>
      <c r="S7388" s="45">
        <v>1255.8018491997348</v>
      </c>
      <c r="T7388" s="44">
        <v>7385</v>
      </c>
      <c r="U7388" s="34">
        <v>308</v>
      </c>
      <c r="V7388" s="34">
        <v>17</v>
      </c>
      <c r="W7388" s="45">
        <v>3404.1205389995862</v>
      </c>
    </row>
    <row r="7389" spans="12:23" x14ac:dyDescent="0.3">
      <c r="L7389" s="44">
        <v>7386</v>
      </c>
      <c r="M7389" s="34">
        <v>308</v>
      </c>
      <c r="N7389" s="34">
        <v>18</v>
      </c>
      <c r="O7389" s="45">
        <v>1054.1060517363517</v>
      </c>
      <c r="P7389" s="44">
        <v>7386</v>
      </c>
      <c r="Q7389" s="34">
        <v>308</v>
      </c>
      <c r="R7389" s="34">
        <v>18</v>
      </c>
      <c r="S7389" s="45">
        <v>1326.8718239381699</v>
      </c>
      <c r="T7389" s="44">
        <v>7386</v>
      </c>
      <c r="U7389" s="34">
        <v>308</v>
      </c>
      <c r="V7389" s="34">
        <v>18</v>
      </c>
      <c r="W7389" s="45">
        <v>3596.7709645961563</v>
      </c>
    </row>
    <row r="7390" spans="12:23" x14ac:dyDescent="0.3">
      <c r="L7390" s="44">
        <v>7387</v>
      </c>
      <c r="M7390" s="34">
        <v>308</v>
      </c>
      <c r="N7390" s="34">
        <v>19</v>
      </c>
      <c r="O7390" s="45">
        <v>1590.2346080244513</v>
      </c>
      <c r="P7390" s="44">
        <v>7387</v>
      </c>
      <c r="Q7390" s="34">
        <v>308</v>
      </c>
      <c r="R7390" s="34">
        <v>19</v>
      </c>
      <c r="S7390" s="45">
        <v>2001.7316961261101</v>
      </c>
      <c r="T7390" s="44">
        <v>7387</v>
      </c>
      <c r="U7390" s="34">
        <v>308</v>
      </c>
      <c r="V7390" s="34">
        <v>19</v>
      </c>
      <c r="W7390" s="45">
        <v>5426.1235438470712</v>
      </c>
    </row>
    <row r="7391" spans="12:23" x14ac:dyDescent="0.3">
      <c r="L7391" s="44">
        <v>7388</v>
      </c>
      <c r="M7391" s="34">
        <v>308</v>
      </c>
      <c r="N7391" s="34">
        <v>20</v>
      </c>
      <c r="O7391" s="45">
        <v>1571.2629926912985</v>
      </c>
      <c r="P7391" s="44">
        <v>7388</v>
      </c>
      <c r="Q7391" s="34">
        <v>308</v>
      </c>
      <c r="R7391" s="34">
        <v>20</v>
      </c>
      <c r="S7391" s="45">
        <v>1977.8508903962804</v>
      </c>
      <c r="T7391" s="44">
        <v>7388</v>
      </c>
      <c r="U7391" s="34">
        <v>308</v>
      </c>
      <c r="V7391" s="34">
        <v>20</v>
      </c>
      <c r="W7391" s="45">
        <v>5361.3894925916302</v>
      </c>
    </row>
    <row r="7392" spans="12:23" x14ac:dyDescent="0.3">
      <c r="L7392" s="44">
        <v>7389</v>
      </c>
      <c r="M7392" s="34">
        <v>308</v>
      </c>
      <c r="N7392" s="34">
        <v>21</v>
      </c>
      <c r="O7392" s="45">
        <v>1608.9788407871697</v>
      </c>
      <c r="P7392" s="44">
        <v>7389</v>
      </c>
      <c r="Q7392" s="34">
        <v>308</v>
      </c>
      <c r="R7392" s="34">
        <v>21</v>
      </c>
      <c r="S7392" s="45">
        <v>2025.3262806304126</v>
      </c>
      <c r="T7392" s="44">
        <v>7389</v>
      </c>
      <c r="U7392" s="34">
        <v>308</v>
      </c>
      <c r="V7392" s="34">
        <v>21</v>
      </c>
      <c r="W7392" s="45">
        <v>5490.0817310176353</v>
      </c>
    </row>
    <row r="7393" spans="12:23" x14ac:dyDescent="0.3">
      <c r="L7393" s="44">
        <v>7390</v>
      </c>
      <c r="M7393" s="34">
        <v>308</v>
      </c>
      <c r="N7393" s="34">
        <v>22</v>
      </c>
      <c r="O7393" s="45">
        <v>1411.4624766698926</v>
      </c>
      <c r="P7393" s="44">
        <v>7390</v>
      </c>
      <c r="Q7393" s="34">
        <v>308</v>
      </c>
      <c r="R7393" s="34">
        <v>22</v>
      </c>
      <c r="S7393" s="45">
        <v>1776.699590856434</v>
      </c>
      <c r="T7393" s="44">
        <v>7390</v>
      </c>
      <c r="U7393" s="34">
        <v>308</v>
      </c>
      <c r="V7393" s="34">
        <v>22</v>
      </c>
      <c r="W7393" s="45">
        <v>4816.1257070299162</v>
      </c>
    </row>
    <row r="7394" spans="12:23" x14ac:dyDescent="0.3">
      <c r="L7394" s="44">
        <v>7391</v>
      </c>
      <c r="M7394" s="34">
        <v>308</v>
      </c>
      <c r="N7394" s="34">
        <v>23</v>
      </c>
      <c r="O7394" s="45">
        <v>1461.4174387743321</v>
      </c>
      <c r="P7394" s="44">
        <v>7391</v>
      </c>
      <c r="Q7394" s="34">
        <v>308</v>
      </c>
      <c r="R7394" s="34">
        <v>23</v>
      </c>
      <c r="S7394" s="45">
        <v>1839.5811496645783</v>
      </c>
      <c r="T7394" s="44">
        <v>7391</v>
      </c>
      <c r="U7394" s="34">
        <v>308</v>
      </c>
      <c r="V7394" s="34">
        <v>23</v>
      </c>
      <c r="W7394" s="45">
        <v>4986.5796731548444</v>
      </c>
    </row>
    <row r="7395" spans="12:23" x14ac:dyDescent="0.3">
      <c r="L7395" s="44">
        <v>7392</v>
      </c>
      <c r="M7395" s="34">
        <v>308</v>
      </c>
      <c r="N7395" s="34">
        <v>24</v>
      </c>
      <c r="O7395" s="45">
        <v>603.20641456607791</v>
      </c>
      <c r="P7395" s="44">
        <v>7392</v>
      </c>
      <c r="Q7395" s="34">
        <v>308</v>
      </c>
      <c r="R7395" s="34">
        <v>24</v>
      </c>
      <c r="S7395" s="45">
        <v>759.29513371836958</v>
      </c>
      <c r="T7395" s="44">
        <v>7392</v>
      </c>
      <c r="U7395" s="34">
        <v>308</v>
      </c>
      <c r="V7395" s="34">
        <v>24</v>
      </c>
      <c r="W7395" s="45">
        <v>2058.2324842890389</v>
      </c>
    </row>
    <row r="7396" spans="12:23" x14ac:dyDescent="0.3">
      <c r="L7396" s="44">
        <v>7393</v>
      </c>
      <c r="M7396" s="34">
        <v>309</v>
      </c>
      <c r="N7396" s="34">
        <v>1</v>
      </c>
      <c r="O7396" s="45">
        <v>753.1108456742553</v>
      </c>
      <c r="P7396" s="44">
        <v>7393</v>
      </c>
      <c r="Q7396" s="34">
        <v>309</v>
      </c>
      <c r="R7396" s="34">
        <v>1</v>
      </c>
      <c r="S7396" s="45">
        <v>947.9895877472419</v>
      </c>
      <c r="T7396" s="44">
        <v>7393</v>
      </c>
      <c r="U7396" s="34">
        <v>309</v>
      </c>
      <c r="V7396" s="34">
        <v>1</v>
      </c>
      <c r="W7396" s="45">
        <v>2569.7293155481507</v>
      </c>
    </row>
    <row r="7397" spans="12:23" x14ac:dyDescent="0.3">
      <c r="L7397" s="44">
        <v>7394</v>
      </c>
      <c r="M7397" s="34">
        <v>309</v>
      </c>
      <c r="N7397" s="34">
        <v>2</v>
      </c>
      <c r="O7397" s="45">
        <v>921.68041995543501</v>
      </c>
      <c r="P7397" s="44">
        <v>7394</v>
      </c>
      <c r="Q7397" s="34">
        <v>309</v>
      </c>
      <c r="R7397" s="34">
        <v>2</v>
      </c>
      <c r="S7397" s="45">
        <v>1160.1790710715377</v>
      </c>
      <c r="T7397" s="44">
        <v>7394</v>
      </c>
      <c r="U7397" s="34">
        <v>309</v>
      </c>
      <c r="V7397" s="34">
        <v>2</v>
      </c>
      <c r="W7397" s="45">
        <v>3144.9144682091746</v>
      </c>
    </row>
    <row r="7398" spans="12:23" x14ac:dyDescent="0.3">
      <c r="L7398" s="44">
        <v>7395</v>
      </c>
      <c r="M7398" s="34">
        <v>309</v>
      </c>
      <c r="N7398" s="34">
        <v>3</v>
      </c>
      <c r="O7398" s="45">
        <v>1373.7466285740215</v>
      </c>
      <c r="P7398" s="44">
        <v>7395</v>
      </c>
      <c r="Q7398" s="34">
        <v>309</v>
      </c>
      <c r="R7398" s="34">
        <v>3</v>
      </c>
      <c r="S7398" s="45">
        <v>1729.2242006223021</v>
      </c>
      <c r="T7398" s="44">
        <v>7395</v>
      </c>
      <c r="U7398" s="34">
        <v>309</v>
      </c>
      <c r="V7398" s="34">
        <v>3</v>
      </c>
      <c r="W7398" s="45">
        <v>4687.4334686039119</v>
      </c>
    </row>
    <row r="7399" spans="12:23" x14ac:dyDescent="0.3">
      <c r="L7399" s="44">
        <v>7396</v>
      </c>
      <c r="M7399" s="34">
        <v>309</v>
      </c>
      <c r="N7399" s="34">
        <v>4</v>
      </c>
      <c r="O7399" s="45">
        <v>451.3939471059993</v>
      </c>
      <c r="P7399" s="44">
        <v>7396</v>
      </c>
      <c r="Q7399" s="34">
        <v>309</v>
      </c>
      <c r="R7399" s="34">
        <v>4</v>
      </c>
      <c r="S7399" s="45">
        <v>568.19891027529343</v>
      </c>
      <c r="T7399" s="44">
        <v>7396</v>
      </c>
      <c r="U7399" s="34">
        <v>309</v>
      </c>
      <c r="V7399" s="34">
        <v>4</v>
      </c>
      <c r="W7399" s="45">
        <v>1540.2251413611934</v>
      </c>
    </row>
    <row r="7400" spans="12:23" x14ac:dyDescent="0.3">
      <c r="L7400" s="44">
        <v>7397</v>
      </c>
      <c r="M7400" s="34">
        <v>309</v>
      </c>
      <c r="N7400" s="34">
        <v>5</v>
      </c>
      <c r="O7400" s="45">
        <v>1185.7210152226776</v>
      </c>
      <c r="P7400" s="44">
        <v>7397</v>
      </c>
      <c r="Q7400" s="34">
        <v>309</v>
      </c>
      <c r="R7400" s="34">
        <v>5</v>
      </c>
      <c r="S7400" s="45">
        <v>1492.5441359137931</v>
      </c>
      <c r="T7400" s="44">
        <v>7397</v>
      </c>
      <c r="U7400" s="34">
        <v>309</v>
      </c>
      <c r="V7400" s="34">
        <v>5</v>
      </c>
      <c r="W7400" s="45">
        <v>4045.8613368544529</v>
      </c>
    </row>
    <row r="7401" spans="12:23" x14ac:dyDescent="0.3">
      <c r="L7401" s="44">
        <v>7398</v>
      </c>
      <c r="M7401" s="34">
        <v>309</v>
      </c>
      <c r="N7401" s="34">
        <v>6</v>
      </c>
      <c r="O7401" s="45">
        <v>1204.6530857609721</v>
      </c>
      <c r="P7401" s="44">
        <v>7398</v>
      </c>
      <c r="Q7401" s="34">
        <v>309</v>
      </c>
      <c r="R7401" s="34">
        <v>6</v>
      </c>
      <c r="S7401" s="45">
        <v>1516.3751640391831</v>
      </c>
      <c r="T7401" s="44">
        <v>7398</v>
      </c>
      <c r="U7401" s="34">
        <v>309</v>
      </c>
      <c r="V7401" s="34">
        <v>6</v>
      </c>
      <c r="W7401" s="45">
        <v>4110.460455225566</v>
      </c>
    </row>
    <row r="7402" spans="12:23" x14ac:dyDescent="0.3">
      <c r="L7402" s="44">
        <v>7399</v>
      </c>
      <c r="M7402" s="34">
        <v>309</v>
      </c>
      <c r="N7402" s="34">
        <v>7</v>
      </c>
      <c r="O7402" s="45">
        <v>1824.9230793083018</v>
      </c>
      <c r="P7402" s="44">
        <v>7399</v>
      </c>
      <c r="Q7402" s="34">
        <v>309</v>
      </c>
      <c r="R7402" s="34">
        <v>7</v>
      </c>
      <c r="S7402" s="45">
        <v>2297.149334073179</v>
      </c>
      <c r="T7402" s="44">
        <v>7399</v>
      </c>
      <c r="U7402" s="34">
        <v>309</v>
      </c>
      <c r="V7402" s="34">
        <v>7</v>
      </c>
      <c r="W7402" s="45">
        <v>6226.9164791013127</v>
      </c>
    </row>
    <row r="7403" spans="12:23" x14ac:dyDescent="0.3">
      <c r="L7403" s="44">
        <v>7400</v>
      </c>
      <c r="M7403" s="34">
        <v>309</v>
      </c>
      <c r="N7403" s="34">
        <v>8</v>
      </c>
      <c r="O7403" s="45">
        <v>1693.1697090399716</v>
      </c>
      <c r="P7403" s="44">
        <v>7400</v>
      </c>
      <c r="Q7403" s="34">
        <v>309</v>
      </c>
      <c r="R7403" s="34">
        <v>8</v>
      </c>
      <c r="S7403" s="45">
        <v>2131.3028004820167</v>
      </c>
      <c r="T7403" s="44">
        <v>7400</v>
      </c>
      <c r="U7403" s="34">
        <v>309</v>
      </c>
      <c r="V7403" s="34">
        <v>8</v>
      </c>
      <c r="W7403" s="45">
        <v>5777.3538417478721</v>
      </c>
    </row>
    <row r="7404" spans="12:23" x14ac:dyDescent="0.3">
      <c r="L7404" s="44">
        <v>7401</v>
      </c>
      <c r="M7404" s="34">
        <v>309</v>
      </c>
      <c r="N7404" s="34">
        <v>9</v>
      </c>
      <c r="O7404" s="45">
        <v>1985.2277914641479</v>
      </c>
      <c r="P7404" s="44">
        <v>7401</v>
      </c>
      <c r="Q7404" s="34">
        <v>309</v>
      </c>
      <c r="R7404" s="34">
        <v>9</v>
      </c>
      <c r="S7404" s="45">
        <v>2498.9352980696285</v>
      </c>
      <c r="T7404" s="44">
        <v>7401</v>
      </c>
      <c r="U7404" s="34">
        <v>309</v>
      </c>
      <c r="V7404" s="34">
        <v>9</v>
      </c>
      <c r="W7404" s="45">
        <v>6773.9006589381852</v>
      </c>
    </row>
    <row r="7405" spans="12:23" x14ac:dyDescent="0.3">
      <c r="L7405" s="44">
        <v>7402</v>
      </c>
      <c r="M7405" s="34">
        <v>309</v>
      </c>
      <c r="N7405" s="34">
        <v>10</v>
      </c>
      <c r="O7405" s="45">
        <v>1364.4437155836633</v>
      </c>
      <c r="P7405" s="44">
        <v>7402</v>
      </c>
      <c r="Q7405" s="34">
        <v>309</v>
      </c>
      <c r="R7405" s="34">
        <v>10</v>
      </c>
      <c r="S7405" s="45">
        <v>1717.5140191779192</v>
      </c>
      <c r="T7405" s="44">
        <v>7402</v>
      </c>
      <c r="U7405" s="34">
        <v>309</v>
      </c>
      <c r="V7405" s="34">
        <v>10</v>
      </c>
      <c r="W7405" s="45">
        <v>4655.6905075661989</v>
      </c>
    </row>
    <row r="7406" spans="12:23" x14ac:dyDescent="0.3">
      <c r="L7406" s="44">
        <v>7403</v>
      </c>
      <c r="M7406" s="34">
        <v>309</v>
      </c>
      <c r="N7406" s="34">
        <v>11</v>
      </c>
      <c r="O7406" s="45">
        <v>1016.4791794289112</v>
      </c>
      <c r="P7406" s="44">
        <v>7403</v>
      </c>
      <c r="Q7406" s="34">
        <v>309</v>
      </c>
      <c r="R7406" s="34">
        <v>11</v>
      </c>
      <c r="S7406" s="45">
        <v>1279.5084333140267</v>
      </c>
      <c r="T7406" s="44">
        <v>7403</v>
      </c>
      <c r="U7406" s="34">
        <v>309</v>
      </c>
      <c r="V7406" s="34">
        <v>11</v>
      </c>
      <c r="W7406" s="45">
        <v>3468.382325159886</v>
      </c>
    </row>
    <row r="7407" spans="12:23" x14ac:dyDescent="0.3">
      <c r="L7407" s="44">
        <v>7404</v>
      </c>
      <c r="M7407" s="34">
        <v>309</v>
      </c>
      <c r="N7407" s="34">
        <v>12</v>
      </c>
      <c r="O7407" s="45">
        <v>884.86421594258491</v>
      </c>
      <c r="P7407" s="44">
        <v>7404</v>
      </c>
      <c r="Q7407" s="34">
        <v>309</v>
      </c>
      <c r="R7407" s="34">
        <v>12</v>
      </c>
      <c r="S7407" s="45">
        <v>1113.8361213384035</v>
      </c>
      <c r="T7407" s="44">
        <v>7404</v>
      </c>
      <c r="U7407" s="34">
        <v>309</v>
      </c>
      <c r="V7407" s="34">
        <v>12</v>
      </c>
      <c r="W7407" s="45">
        <v>3019.2919529015894</v>
      </c>
    </row>
    <row r="7408" spans="12:23" x14ac:dyDescent="0.3">
      <c r="L7408" s="44">
        <v>7405</v>
      </c>
      <c r="M7408" s="34">
        <v>309</v>
      </c>
      <c r="N7408" s="34">
        <v>13</v>
      </c>
      <c r="O7408" s="45">
        <v>1667.3865027925194</v>
      </c>
      <c r="P7408" s="44">
        <v>7405</v>
      </c>
      <c r="Q7408" s="34">
        <v>309</v>
      </c>
      <c r="R7408" s="34">
        <v>13</v>
      </c>
      <c r="S7408" s="45">
        <v>2098.8478023874914</v>
      </c>
      <c r="T7408" s="44">
        <v>7405</v>
      </c>
      <c r="U7408" s="34">
        <v>309</v>
      </c>
      <c r="V7408" s="34">
        <v>13</v>
      </c>
      <c r="W7408" s="45">
        <v>5689.3776011672662</v>
      </c>
    </row>
    <row r="7409" spans="12:23" x14ac:dyDescent="0.3">
      <c r="L7409" s="44">
        <v>7406</v>
      </c>
      <c r="M7409" s="34">
        <v>309</v>
      </c>
      <c r="N7409" s="34">
        <v>14</v>
      </c>
      <c r="O7409" s="45">
        <v>1496.0191342751314</v>
      </c>
      <c r="P7409" s="44">
        <v>7406</v>
      </c>
      <c r="Q7409" s="34">
        <v>309</v>
      </c>
      <c r="R7409" s="34">
        <v>14</v>
      </c>
      <c r="S7409" s="45">
        <v>1883.1365535491032</v>
      </c>
      <c r="T7409" s="44">
        <v>7406</v>
      </c>
      <c r="U7409" s="34">
        <v>309</v>
      </c>
      <c r="V7409" s="34">
        <v>14</v>
      </c>
      <c r="W7409" s="45">
        <v>5104.6459469401689</v>
      </c>
    </row>
    <row r="7410" spans="12:23" x14ac:dyDescent="0.3">
      <c r="L7410" s="44">
        <v>7407</v>
      </c>
      <c r="M7410" s="34">
        <v>309</v>
      </c>
      <c r="N7410" s="34">
        <v>15</v>
      </c>
      <c r="O7410" s="45">
        <v>874.70120366406422</v>
      </c>
      <c r="P7410" s="44">
        <v>7407</v>
      </c>
      <c r="Q7410" s="34">
        <v>309</v>
      </c>
      <c r="R7410" s="34">
        <v>15</v>
      </c>
      <c r="S7410" s="45">
        <v>1101.0432769974627</v>
      </c>
      <c r="T7410" s="44">
        <v>7407</v>
      </c>
      <c r="U7410" s="34">
        <v>309</v>
      </c>
      <c r="V7410" s="34">
        <v>15</v>
      </c>
      <c r="W7410" s="45">
        <v>2984.6142016297849</v>
      </c>
    </row>
    <row r="7411" spans="12:23" x14ac:dyDescent="0.3">
      <c r="L7411" s="44">
        <v>7408</v>
      </c>
      <c r="M7411" s="34">
        <v>309</v>
      </c>
      <c r="N7411" s="34">
        <v>16</v>
      </c>
      <c r="O7411" s="45">
        <v>1025.7820924192686</v>
      </c>
      <c r="P7411" s="44">
        <v>7408</v>
      </c>
      <c r="Q7411" s="34">
        <v>309</v>
      </c>
      <c r="R7411" s="34">
        <v>16</v>
      </c>
      <c r="S7411" s="45">
        <v>1291.2186147584086</v>
      </c>
      <c r="T7411" s="44">
        <v>7408</v>
      </c>
      <c r="U7411" s="34">
        <v>309</v>
      </c>
      <c r="V7411" s="34">
        <v>16</v>
      </c>
      <c r="W7411" s="45">
        <v>3500.1252861975968</v>
      </c>
    </row>
    <row r="7412" spans="12:23" x14ac:dyDescent="0.3">
      <c r="L7412" s="44">
        <v>7409</v>
      </c>
      <c r="M7412" s="34">
        <v>309</v>
      </c>
      <c r="N7412" s="34">
        <v>17</v>
      </c>
      <c r="O7412" s="45">
        <v>1166.8779204728139</v>
      </c>
      <c r="P7412" s="44">
        <v>7409</v>
      </c>
      <c r="Q7412" s="34">
        <v>309</v>
      </c>
      <c r="R7412" s="34">
        <v>17</v>
      </c>
      <c r="S7412" s="45">
        <v>1468.8251073983918</v>
      </c>
      <c r="T7412" s="44">
        <v>7409</v>
      </c>
      <c r="U7412" s="34">
        <v>309</v>
      </c>
      <c r="V7412" s="34">
        <v>17</v>
      </c>
      <c r="W7412" s="45">
        <v>3981.5658174730729</v>
      </c>
    </row>
    <row r="7413" spans="12:23" x14ac:dyDescent="0.3">
      <c r="L7413" s="44">
        <v>7410</v>
      </c>
      <c r="M7413" s="34">
        <v>309</v>
      </c>
      <c r="N7413" s="34">
        <v>18</v>
      </c>
      <c r="O7413" s="45">
        <v>1921.1652237940966</v>
      </c>
      <c r="P7413" s="44">
        <v>7410</v>
      </c>
      <c r="Q7413" s="34">
        <v>309</v>
      </c>
      <c r="R7413" s="34">
        <v>18</v>
      </c>
      <c r="S7413" s="45">
        <v>2418.2955788777076</v>
      </c>
      <c r="T7413" s="44">
        <v>7410</v>
      </c>
      <c r="U7413" s="34">
        <v>309</v>
      </c>
      <c r="V7413" s="34">
        <v>18</v>
      </c>
      <c r="W7413" s="45">
        <v>6555.3093863299255</v>
      </c>
    </row>
    <row r="7414" spans="12:23" x14ac:dyDescent="0.3">
      <c r="L7414" s="44">
        <v>7411</v>
      </c>
      <c r="M7414" s="34">
        <v>309</v>
      </c>
      <c r="N7414" s="34">
        <v>19</v>
      </c>
      <c r="O7414" s="45">
        <v>1486.8941728616358</v>
      </c>
      <c r="P7414" s="44">
        <v>7411</v>
      </c>
      <c r="Q7414" s="34">
        <v>309</v>
      </c>
      <c r="R7414" s="34">
        <v>19</v>
      </c>
      <c r="S7414" s="45">
        <v>1871.6503713246993</v>
      </c>
      <c r="T7414" s="44">
        <v>7411</v>
      </c>
      <c r="U7414" s="34">
        <v>309</v>
      </c>
      <c r="V7414" s="34">
        <v>19</v>
      </c>
      <c r="W7414" s="45">
        <v>5073.5101838819273</v>
      </c>
    </row>
    <row r="7415" spans="12:23" x14ac:dyDescent="0.3">
      <c r="L7415" s="44">
        <v>7412</v>
      </c>
      <c r="M7415" s="34">
        <v>309</v>
      </c>
      <c r="N7415" s="34">
        <v>20</v>
      </c>
      <c r="O7415" s="45">
        <v>1750.5294339815828</v>
      </c>
      <c r="P7415" s="44">
        <v>7412</v>
      </c>
      <c r="Q7415" s="34">
        <v>309</v>
      </c>
      <c r="R7415" s="34">
        <v>20</v>
      </c>
      <c r="S7415" s="45">
        <v>2203.5052157214495</v>
      </c>
      <c r="T7415" s="44">
        <v>7412</v>
      </c>
      <c r="U7415" s="34">
        <v>309</v>
      </c>
      <c r="V7415" s="34">
        <v>20</v>
      </c>
      <c r="W7415" s="45">
        <v>5973.0739904628617</v>
      </c>
    </row>
    <row r="7416" spans="12:23" x14ac:dyDescent="0.3">
      <c r="L7416" s="44">
        <v>7413</v>
      </c>
      <c r="M7416" s="34">
        <v>309</v>
      </c>
      <c r="N7416" s="34">
        <v>21</v>
      </c>
      <c r="O7416" s="45">
        <v>1760.2475673179504</v>
      </c>
      <c r="P7416" s="44">
        <v>7413</v>
      </c>
      <c r="Q7416" s="34">
        <v>309</v>
      </c>
      <c r="R7416" s="34">
        <v>21</v>
      </c>
      <c r="S7416" s="45">
        <v>2215.7380620124463</v>
      </c>
      <c r="T7416" s="44">
        <v>7413</v>
      </c>
      <c r="U7416" s="34">
        <v>309</v>
      </c>
      <c r="V7416" s="34">
        <v>21</v>
      </c>
      <c r="W7416" s="45">
        <v>6006.2337467859979</v>
      </c>
    </row>
    <row r="7417" spans="12:23" x14ac:dyDescent="0.3">
      <c r="L7417" s="44">
        <v>7414</v>
      </c>
      <c r="M7417" s="34">
        <v>309</v>
      </c>
      <c r="N7417" s="34">
        <v>22</v>
      </c>
      <c r="O7417" s="45">
        <v>1514.9017738198536</v>
      </c>
      <c r="P7417" s="44">
        <v>7414</v>
      </c>
      <c r="Q7417" s="34">
        <v>309</v>
      </c>
      <c r="R7417" s="34">
        <v>22</v>
      </c>
      <c r="S7417" s="45">
        <v>1906.9053596689441</v>
      </c>
      <c r="T7417" s="44">
        <v>7414</v>
      </c>
      <c r="U7417" s="34">
        <v>309</v>
      </c>
      <c r="V7417" s="34">
        <v>22</v>
      </c>
      <c r="W7417" s="45">
        <v>5169.0763992058764</v>
      </c>
    </row>
    <row r="7418" spans="12:23" x14ac:dyDescent="0.3">
      <c r="L7418" s="44">
        <v>7415</v>
      </c>
      <c r="M7418" s="34">
        <v>309</v>
      </c>
      <c r="N7418" s="34">
        <v>23</v>
      </c>
      <c r="O7418" s="45">
        <v>1797.874439625391</v>
      </c>
      <c r="P7418" s="44">
        <v>7415</v>
      </c>
      <c r="Q7418" s="34">
        <v>309</v>
      </c>
      <c r="R7418" s="34">
        <v>23</v>
      </c>
      <c r="S7418" s="45">
        <v>2263.1014526365902</v>
      </c>
      <c r="T7418" s="44">
        <v>7415</v>
      </c>
      <c r="U7418" s="34">
        <v>309</v>
      </c>
      <c r="V7418" s="34">
        <v>23</v>
      </c>
      <c r="W7418" s="45">
        <v>6134.6223862222696</v>
      </c>
    </row>
    <row r="7419" spans="12:23" x14ac:dyDescent="0.3">
      <c r="L7419" s="44">
        <v>7416</v>
      </c>
      <c r="M7419" s="34">
        <v>309</v>
      </c>
      <c r="N7419" s="34">
        <v>24</v>
      </c>
      <c r="O7419" s="45">
        <v>1988.3716026553629</v>
      </c>
      <c r="P7419" s="44">
        <v>7416</v>
      </c>
      <c r="Q7419" s="34">
        <v>309</v>
      </c>
      <c r="R7419" s="34">
        <v>24</v>
      </c>
      <c r="S7419" s="45">
        <v>2502.8926176225646</v>
      </c>
      <c r="T7419" s="44">
        <v>7416</v>
      </c>
      <c r="U7419" s="34">
        <v>309</v>
      </c>
      <c r="V7419" s="34">
        <v>24</v>
      </c>
      <c r="W7419" s="45">
        <v>6784.6278232421073</v>
      </c>
    </row>
    <row r="7420" spans="12:23" x14ac:dyDescent="0.3">
      <c r="L7420" s="44">
        <v>7417</v>
      </c>
      <c r="M7420" s="34">
        <v>310</v>
      </c>
      <c r="N7420" s="34">
        <v>1</v>
      </c>
      <c r="O7420" s="45">
        <v>3914.4601534092881</v>
      </c>
      <c r="P7420" s="44">
        <v>7417</v>
      </c>
      <c r="Q7420" s="34">
        <v>310</v>
      </c>
      <c r="R7420" s="34">
        <v>1</v>
      </c>
      <c r="S7420" s="45">
        <v>4927.3855082529853</v>
      </c>
      <c r="T7420" s="44">
        <v>7417</v>
      </c>
      <c r="U7420" s="34">
        <v>310</v>
      </c>
      <c r="V7420" s="34">
        <v>1</v>
      </c>
      <c r="W7420" s="45">
        <v>13356.736353670633</v>
      </c>
    </row>
    <row r="7421" spans="12:23" x14ac:dyDescent="0.3">
      <c r="L7421" s="44">
        <v>7418</v>
      </c>
      <c r="M7421" s="34">
        <v>310</v>
      </c>
      <c r="N7421" s="34">
        <v>2</v>
      </c>
      <c r="O7421" s="45">
        <v>3178.0273249664178</v>
      </c>
      <c r="P7421" s="44">
        <v>7418</v>
      </c>
      <c r="Q7421" s="34">
        <v>310</v>
      </c>
      <c r="R7421" s="34">
        <v>2</v>
      </c>
      <c r="S7421" s="45">
        <v>4000.3896251780848</v>
      </c>
      <c r="T7421" s="44">
        <v>7418</v>
      </c>
      <c r="U7421" s="34">
        <v>310</v>
      </c>
      <c r="V7421" s="34">
        <v>2</v>
      </c>
      <c r="W7421" s="45">
        <v>10843.914982087008</v>
      </c>
    </row>
    <row r="7422" spans="12:23" x14ac:dyDescent="0.3">
      <c r="L7422" s="44">
        <v>7419</v>
      </c>
      <c r="M7422" s="34">
        <v>310</v>
      </c>
      <c r="N7422" s="34">
        <v>3</v>
      </c>
      <c r="O7422" s="45">
        <v>2572.7052638754335</v>
      </c>
      <c r="P7422" s="44">
        <v>7419</v>
      </c>
      <c r="Q7422" s="34">
        <v>310</v>
      </c>
      <c r="R7422" s="34">
        <v>3</v>
      </c>
      <c r="S7422" s="45">
        <v>3238.4313896222034</v>
      </c>
      <c r="T7422" s="44">
        <v>7419</v>
      </c>
      <c r="U7422" s="34">
        <v>310</v>
      </c>
      <c r="V7422" s="34">
        <v>3</v>
      </c>
      <c r="W7422" s="45">
        <v>8778.463588486522</v>
      </c>
    </row>
    <row r="7423" spans="12:23" x14ac:dyDescent="0.3">
      <c r="L7423" s="44">
        <v>7420</v>
      </c>
      <c r="M7423" s="34">
        <v>310</v>
      </c>
      <c r="N7423" s="34">
        <v>4</v>
      </c>
      <c r="O7423" s="45">
        <v>2826.9387500178782</v>
      </c>
      <c r="P7423" s="44">
        <v>7420</v>
      </c>
      <c r="Q7423" s="34">
        <v>310</v>
      </c>
      <c r="R7423" s="34">
        <v>4</v>
      </c>
      <c r="S7423" s="45">
        <v>3558.4516085634732</v>
      </c>
      <c r="T7423" s="44">
        <v>7420</v>
      </c>
      <c r="U7423" s="34">
        <v>310</v>
      </c>
      <c r="V7423" s="34">
        <v>4</v>
      </c>
      <c r="W7423" s="45">
        <v>9645.9471018189306</v>
      </c>
    </row>
    <row r="7424" spans="12:23" x14ac:dyDescent="0.3">
      <c r="L7424" s="44">
        <v>7421</v>
      </c>
      <c r="M7424" s="34">
        <v>310</v>
      </c>
      <c r="N7424" s="34">
        <v>5</v>
      </c>
      <c r="O7424" s="45">
        <v>3118.8089946664777</v>
      </c>
      <c r="P7424" s="44">
        <v>7421</v>
      </c>
      <c r="Q7424" s="34">
        <v>310</v>
      </c>
      <c r="R7424" s="34">
        <v>5</v>
      </c>
      <c r="S7424" s="45">
        <v>3925.8476625299968</v>
      </c>
      <c r="T7424" s="44">
        <v>7421</v>
      </c>
      <c r="U7424" s="34">
        <v>310</v>
      </c>
      <c r="V7424" s="34">
        <v>5</v>
      </c>
      <c r="W7424" s="45">
        <v>10641.852987808692</v>
      </c>
    </row>
    <row r="7425" spans="12:23" x14ac:dyDescent="0.3">
      <c r="L7425" s="44">
        <v>7422</v>
      </c>
      <c r="M7425" s="34">
        <v>310</v>
      </c>
      <c r="N7425" s="34">
        <v>6</v>
      </c>
      <c r="O7425" s="45">
        <v>2525.0438998727614</v>
      </c>
      <c r="P7425" s="44">
        <v>7422</v>
      </c>
      <c r="Q7425" s="34">
        <v>310</v>
      </c>
      <c r="R7425" s="34">
        <v>6</v>
      </c>
      <c r="S7425" s="45">
        <v>3178.436931871548</v>
      </c>
      <c r="T7425" s="44">
        <v>7422</v>
      </c>
      <c r="U7425" s="34">
        <v>310</v>
      </c>
      <c r="V7425" s="34">
        <v>6</v>
      </c>
      <c r="W7425" s="45">
        <v>8615.8357296525064</v>
      </c>
    </row>
    <row r="7426" spans="12:23" x14ac:dyDescent="0.3">
      <c r="L7426" s="44">
        <v>7423</v>
      </c>
      <c r="M7426" s="34">
        <v>310</v>
      </c>
      <c r="N7426" s="34">
        <v>7</v>
      </c>
      <c r="O7426" s="45">
        <v>2871.6243682074819</v>
      </c>
      <c r="P7426" s="44">
        <v>7423</v>
      </c>
      <c r="Q7426" s="34">
        <v>310</v>
      </c>
      <c r="R7426" s="34">
        <v>7</v>
      </c>
      <c r="S7426" s="45">
        <v>3614.7003015800601</v>
      </c>
      <c r="T7426" s="44">
        <v>7423</v>
      </c>
      <c r="U7426" s="34">
        <v>310</v>
      </c>
      <c r="V7426" s="34">
        <v>7</v>
      </c>
      <c r="W7426" s="45">
        <v>9798.421261107409</v>
      </c>
    </row>
    <row r="7427" spans="12:23" x14ac:dyDescent="0.3">
      <c r="L7427" s="44">
        <v>7424</v>
      </c>
      <c r="M7427" s="34">
        <v>310</v>
      </c>
      <c r="N7427" s="34">
        <v>8</v>
      </c>
      <c r="O7427" s="45">
        <v>2799.2079626236659</v>
      </c>
      <c r="P7427" s="44">
        <v>7424</v>
      </c>
      <c r="Q7427" s="34">
        <v>310</v>
      </c>
      <c r="R7427" s="34">
        <v>8</v>
      </c>
      <c r="S7427" s="45">
        <v>3523.545063450304</v>
      </c>
      <c r="T7427" s="44">
        <v>7424</v>
      </c>
      <c r="U7427" s="34">
        <v>310</v>
      </c>
      <c r="V7427" s="34">
        <v>8</v>
      </c>
      <c r="W7427" s="45">
        <v>9551.3254166852621</v>
      </c>
    </row>
    <row r="7428" spans="12:23" x14ac:dyDescent="0.3">
      <c r="L7428" s="44">
        <v>7425</v>
      </c>
      <c r="M7428" s="34">
        <v>310</v>
      </c>
      <c r="N7428" s="34">
        <v>9</v>
      </c>
      <c r="O7428" s="45">
        <v>3128.0624766632641</v>
      </c>
      <c r="P7428" s="44">
        <v>7425</v>
      </c>
      <c r="Q7428" s="34">
        <v>310</v>
      </c>
      <c r="R7428" s="34">
        <v>9</v>
      </c>
      <c r="S7428" s="45">
        <v>3937.4956219688311</v>
      </c>
      <c r="T7428" s="44">
        <v>7425</v>
      </c>
      <c r="U7428" s="34">
        <v>310</v>
      </c>
      <c r="V7428" s="34">
        <v>9</v>
      </c>
      <c r="W7428" s="45">
        <v>10673.427282741</v>
      </c>
    </row>
    <row r="7429" spans="12:23" x14ac:dyDescent="0.3">
      <c r="L7429" s="44">
        <v>7426</v>
      </c>
      <c r="M7429" s="34">
        <v>310</v>
      </c>
      <c r="N7429" s="34">
        <v>10</v>
      </c>
      <c r="O7429" s="45">
        <v>2929.2411343156691</v>
      </c>
      <c r="P7429" s="44">
        <v>7426</v>
      </c>
      <c r="Q7429" s="34">
        <v>310</v>
      </c>
      <c r="R7429" s="34">
        <v>10</v>
      </c>
      <c r="S7429" s="45">
        <v>3687.226271248348</v>
      </c>
      <c r="T7429" s="44">
        <v>7426</v>
      </c>
      <c r="U7429" s="34">
        <v>310</v>
      </c>
      <c r="V7429" s="34">
        <v>10</v>
      </c>
      <c r="W7429" s="45">
        <v>9995.0184735705134</v>
      </c>
    </row>
    <row r="7430" spans="12:23" x14ac:dyDescent="0.3">
      <c r="L7430" s="44">
        <v>7427</v>
      </c>
      <c r="M7430" s="34">
        <v>310</v>
      </c>
      <c r="N7430" s="34">
        <v>11</v>
      </c>
      <c r="O7430" s="45">
        <v>2684.5774885288761</v>
      </c>
      <c r="P7430" s="44">
        <v>7427</v>
      </c>
      <c r="Q7430" s="34">
        <v>310</v>
      </c>
      <c r="R7430" s="34">
        <v>11</v>
      </c>
      <c r="S7430" s="45">
        <v>3379.2522325814289</v>
      </c>
      <c r="T7430" s="44">
        <v>7427</v>
      </c>
      <c r="U7430" s="34">
        <v>310</v>
      </c>
      <c r="V7430" s="34">
        <v>11</v>
      </c>
      <c r="W7430" s="45">
        <v>9160.1887182450246</v>
      </c>
    </row>
    <row r="7431" spans="12:23" x14ac:dyDescent="0.3">
      <c r="L7431" s="44">
        <v>7428</v>
      </c>
      <c r="M7431" s="34">
        <v>310</v>
      </c>
      <c r="N7431" s="34">
        <v>12</v>
      </c>
      <c r="O7431" s="45">
        <v>4038.9965986160223</v>
      </c>
      <c r="P7431" s="44">
        <v>7428</v>
      </c>
      <c r="Q7431" s="34">
        <v>310</v>
      </c>
      <c r="R7431" s="34">
        <v>12</v>
      </c>
      <c r="S7431" s="45">
        <v>5084.147629033946</v>
      </c>
      <c r="T7431" s="44">
        <v>7428</v>
      </c>
      <c r="U7431" s="34">
        <v>310</v>
      </c>
      <c r="V7431" s="34">
        <v>12</v>
      </c>
      <c r="W7431" s="45">
        <v>13781.67373963456</v>
      </c>
    </row>
    <row r="7432" spans="12:23" x14ac:dyDescent="0.3">
      <c r="L7432" s="44">
        <v>7429</v>
      </c>
      <c r="M7432" s="34">
        <v>310</v>
      </c>
      <c r="N7432" s="34">
        <v>13</v>
      </c>
      <c r="O7432" s="45">
        <v>3435.6122324730827</v>
      </c>
      <c r="P7432" s="44">
        <v>7429</v>
      </c>
      <c r="Q7432" s="34">
        <v>310</v>
      </c>
      <c r="R7432" s="34">
        <v>13</v>
      </c>
      <c r="S7432" s="45">
        <v>4324.6284960955982</v>
      </c>
      <c r="T7432" s="44">
        <v>7429</v>
      </c>
      <c r="U7432" s="34">
        <v>310</v>
      </c>
      <c r="V7432" s="34">
        <v>13</v>
      </c>
      <c r="W7432" s="45">
        <v>11722.834057366053</v>
      </c>
    </row>
    <row r="7433" spans="12:23" x14ac:dyDescent="0.3">
      <c r="L7433" s="44">
        <v>7430</v>
      </c>
      <c r="M7433" s="34">
        <v>310</v>
      </c>
      <c r="N7433" s="34">
        <v>14</v>
      </c>
      <c r="O7433" s="45">
        <v>3454.0895378705086</v>
      </c>
      <c r="P7433" s="44">
        <v>7430</v>
      </c>
      <c r="Q7433" s="34">
        <v>310</v>
      </c>
      <c r="R7433" s="34">
        <v>14</v>
      </c>
      <c r="S7433" s="45">
        <v>4347.8870817699335</v>
      </c>
      <c r="T7433" s="44">
        <v>7430</v>
      </c>
      <c r="U7433" s="34">
        <v>310</v>
      </c>
      <c r="V7433" s="34">
        <v>14</v>
      </c>
      <c r="W7433" s="45">
        <v>11785.881447567412</v>
      </c>
    </row>
    <row r="7434" spans="12:23" x14ac:dyDescent="0.3">
      <c r="L7434" s="44">
        <v>7431</v>
      </c>
      <c r="M7434" s="34">
        <v>310</v>
      </c>
      <c r="N7434" s="34">
        <v>15</v>
      </c>
      <c r="O7434" s="45">
        <v>2166.8273756510571</v>
      </c>
      <c r="P7434" s="44">
        <v>7431</v>
      </c>
      <c r="Q7434" s="34">
        <v>310</v>
      </c>
      <c r="R7434" s="34">
        <v>15</v>
      </c>
      <c r="S7434" s="45">
        <v>2727.5265020567253</v>
      </c>
      <c r="T7434" s="44">
        <v>7431</v>
      </c>
      <c r="U7434" s="34">
        <v>310</v>
      </c>
      <c r="V7434" s="34">
        <v>15</v>
      </c>
      <c r="W7434" s="45">
        <v>7393.5461969846547</v>
      </c>
    </row>
    <row r="7435" spans="12:23" x14ac:dyDescent="0.3">
      <c r="L7435" s="44">
        <v>7432</v>
      </c>
      <c r="M7435" s="34">
        <v>310</v>
      </c>
      <c r="N7435" s="34">
        <v>16</v>
      </c>
      <c r="O7435" s="45">
        <v>2055.0836715809046</v>
      </c>
      <c r="P7435" s="44">
        <v>7432</v>
      </c>
      <c r="Q7435" s="34">
        <v>310</v>
      </c>
      <c r="R7435" s="34">
        <v>16</v>
      </c>
      <c r="S7435" s="45">
        <v>2586.8674363119294</v>
      </c>
      <c r="T7435" s="44">
        <v>7432</v>
      </c>
      <c r="U7435" s="34">
        <v>310</v>
      </c>
      <c r="V7435" s="34">
        <v>16</v>
      </c>
      <c r="W7435" s="45">
        <v>7012.2595991002163</v>
      </c>
    </row>
    <row r="7436" spans="12:23" x14ac:dyDescent="0.3">
      <c r="L7436" s="44">
        <v>7433</v>
      </c>
      <c r="M7436" s="34">
        <v>310</v>
      </c>
      <c r="N7436" s="34">
        <v>17</v>
      </c>
      <c r="O7436" s="45">
        <v>2457.392642069341</v>
      </c>
      <c r="P7436" s="44">
        <v>7433</v>
      </c>
      <c r="Q7436" s="34">
        <v>310</v>
      </c>
      <c r="R7436" s="34">
        <v>17</v>
      </c>
      <c r="S7436" s="45">
        <v>3093.2798950767465</v>
      </c>
      <c r="T7436" s="44">
        <v>7433</v>
      </c>
      <c r="U7436" s="34">
        <v>310</v>
      </c>
      <c r="V7436" s="34">
        <v>17</v>
      </c>
      <c r="W7436" s="45">
        <v>8384.9992977916554</v>
      </c>
    </row>
    <row r="7437" spans="12:23" x14ac:dyDescent="0.3">
      <c r="L7437" s="44">
        <v>7434</v>
      </c>
      <c r="M7437" s="34">
        <v>310</v>
      </c>
      <c r="N7437" s="34">
        <v>18</v>
      </c>
      <c r="O7437" s="45">
        <v>2617.8258748084763</v>
      </c>
      <c r="P7437" s="44">
        <v>7434</v>
      </c>
      <c r="Q7437" s="34">
        <v>310</v>
      </c>
      <c r="R7437" s="34">
        <v>18</v>
      </c>
      <c r="S7437" s="45">
        <v>3295.2276362876246</v>
      </c>
      <c r="T7437" s="44">
        <v>7434</v>
      </c>
      <c r="U7437" s="34">
        <v>310</v>
      </c>
      <c r="V7437" s="34">
        <v>18</v>
      </c>
      <c r="W7437" s="45">
        <v>8932.4220095025885</v>
      </c>
    </row>
    <row r="7438" spans="12:23" x14ac:dyDescent="0.3">
      <c r="L7438" s="44">
        <v>7435</v>
      </c>
      <c r="M7438" s="34">
        <v>310</v>
      </c>
      <c r="N7438" s="34">
        <v>19</v>
      </c>
      <c r="O7438" s="45">
        <v>2448.0798428802686</v>
      </c>
      <c r="P7438" s="44">
        <v>7435</v>
      </c>
      <c r="Q7438" s="34">
        <v>310</v>
      </c>
      <c r="R7438" s="34">
        <v>19</v>
      </c>
      <c r="S7438" s="45">
        <v>3081.5572692312539</v>
      </c>
      <c r="T7438" s="44">
        <v>7435</v>
      </c>
      <c r="U7438" s="34">
        <v>310</v>
      </c>
      <c r="V7438" s="34">
        <v>19</v>
      </c>
      <c r="W7438" s="45">
        <v>8353.2226035328604</v>
      </c>
    </row>
    <row r="7439" spans="12:23" x14ac:dyDescent="0.3">
      <c r="L7439" s="44">
        <v>7436</v>
      </c>
      <c r="M7439" s="34">
        <v>310</v>
      </c>
      <c r="N7439" s="34">
        <v>20</v>
      </c>
      <c r="O7439" s="45">
        <v>2712.2588449295149</v>
      </c>
      <c r="P7439" s="44">
        <v>7436</v>
      </c>
      <c r="Q7439" s="34">
        <v>310</v>
      </c>
      <c r="R7439" s="34">
        <v>20</v>
      </c>
      <c r="S7439" s="45">
        <v>3414.0965556890483</v>
      </c>
      <c r="T7439" s="44">
        <v>7436</v>
      </c>
      <c r="U7439" s="34">
        <v>310</v>
      </c>
      <c r="V7439" s="34">
        <v>20</v>
      </c>
      <c r="W7439" s="45">
        <v>9254.6417372732831</v>
      </c>
    </row>
    <row r="7440" spans="12:23" x14ac:dyDescent="0.3">
      <c r="L7440" s="44">
        <v>7437</v>
      </c>
      <c r="M7440" s="34">
        <v>310</v>
      </c>
      <c r="N7440" s="34">
        <v>21</v>
      </c>
      <c r="O7440" s="45">
        <v>2635.5716015010289</v>
      </c>
      <c r="P7440" s="44">
        <v>7437</v>
      </c>
      <c r="Q7440" s="34">
        <v>310</v>
      </c>
      <c r="R7440" s="34">
        <v>21</v>
      </c>
      <c r="S7440" s="45">
        <v>3317.5653362798307</v>
      </c>
      <c r="T7440" s="44">
        <v>7437</v>
      </c>
      <c r="U7440" s="34">
        <v>310</v>
      </c>
      <c r="V7440" s="34">
        <v>21</v>
      </c>
      <c r="W7440" s="45">
        <v>8992.9731413439185</v>
      </c>
    </row>
    <row r="7441" spans="12:23" x14ac:dyDescent="0.3">
      <c r="L7441" s="44">
        <v>7438</v>
      </c>
      <c r="M7441" s="34">
        <v>310</v>
      </c>
      <c r="N7441" s="34">
        <v>22</v>
      </c>
      <c r="O7441" s="45">
        <v>2353.548010772085</v>
      </c>
      <c r="P7441" s="44">
        <v>7438</v>
      </c>
      <c r="Q7441" s="34">
        <v>310</v>
      </c>
      <c r="R7441" s="34">
        <v>22</v>
      </c>
      <c r="S7441" s="45">
        <v>2962.5639058187317</v>
      </c>
      <c r="T7441" s="44">
        <v>7438</v>
      </c>
      <c r="U7441" s="34">
        <v>310</v>
      </c>
      <c r="V7441" s="34">
        <v>22</v>
      </c>
      <c r="W7441" s="45">
        <v>8030.6655435513512</v>
      </c>
    </row>
    <row r="7442" spans="12:23" x14ac:dyDescent="0.3">
      <c r="L7442" s="44">
        <v>7439</v>
      </c>
      <c r="M7442" s="34">
        <v>310</v>
      </c>
      <c r="N7442" s="34">
        <v>23</v>
      </c>
      <c r="O7442" s="45">
        <v>3200.4788822470787</v>
      </c>
      <c r="P7442" s="44">
        <v>7439</v>
      </c>
      <c r="Q7442" s="34">
        <v>310</v>
      </c>
      <c r="R7442" s="34">
        <v>23</v>
      </c>
      <c r="S7442" s="45">
        <v>4028.6508600985858</v>
      </c>
      <c r="T7442" s="44">
        <v>7439</v>
      </c>
      <c r="U7442" s="34">
        <v>310</v>
      </c>
      <c r="V7442" s="34">
        <v>23</v>
      </c>
      <c r="W7442" s="45">
        <v>10920.523127163142</v>
      </c>
    </row>
    <row r="7443" spans="12:23" x14ac:dyDescent="0.3">
      <c r="L7443" s="44">
        <v>7440</v>
      </c>
      <c r="M7443" s="34">
        <v>310</v>
      </c>
      <c r="N7443" s="34">
        <v>24</v>
      </c>
      <c r="O7443" s="45">
        <v>3050.0702550044616</v>
      </c>
      <c r="P7443" s="44">
        <v>7440</v>
      </c>
      <c r="Q7443" s="34">
        <v>310</v>
      </c>
      <c r="R7443" s="34">
        <v>24</v>
      </c>
      <c r="S7443" s="45">
        <v>3839.3217416131106</v>
      </c>
      <c r="T7443" s="44">
        <v>7440</v>
      </c>
      <c r="U7443" s="34">
        <v>310</v>
      </c>
      <c r="V7443" s="34">
        <v>24</v>
      </c>
      <c r="W7443" s="45">
        <v>10407.305901628873</v>
      </c>
    </row>
    <row r="7444" spans="12:23" x14ac:dyDescent="0.3">
      <c r="L7444" s="44">
        <v>7441</v>
      </c>
      <c r="M7444" s="34">
        <v>311</v>
      </c>
      <c r="N7444" s="34">
        <v>1</v>
      </c>
      <c r="O7444" s="45">
        <v>2682.8177451576917</v>
      </c>
      <c r="P7444" s="44">
        <v>7441</v>
      </c>
      <c r="Q7444" s="34">
        <v>311</v>
      </c>
      <c r="R7444" s="34">
        <v>1</v>
      </c>
      <c r="S7444" s="45">
        <v>3377.0371291838719</v>
      </c>
      <c r="T7444" s="44">
        <v>7441</v>
      </c>
      <c r="U7444" s="34">
        <v>311</v>
      </c>
      <c r="V7444" s="34">
        <v>1</v>
      </c>
      <c r="W7444" s="45">
        <v>9154.18420489251</v>
      </c>
    </row>
    <row r="7445" spans="12:23" x14ac:dyDescent="0.3">
      <c r="L7445" s="44">
        <v>7442</v>
      </c>
      <c r="M7445" s="34">
        <v>311</v>
      </c>
      <c r="N7445" s="34">
        <v>2</v>
      </c>
      <c r="O7445" s="45">
        <v>2560.6441014437264</v>
      </c>
      <c r="P7445" s="44">
        <v>7442</v>
      </c>
      <c r="Q7445" s="34">
        <v>311</v>
      </c>
      <c r="R7445" s="34">
        <v>2</v>
      </c>
      <c r="S7445" s="45">
        <v>3223.2492202681688</v>
      </c>
      <c r="T7445" s="44">
        <v>7442</v>
      </c>
      <c r="U7445" s="34">
        <v>311</v>
      </c>
      <c r="V7445" s="34">
        <v>2</v>
      </c>
      <c r="W7445" s="45">
        <v>8737.3090587670649</v>
      </c>
    </row>
    <row r="7446" spans="12:23" x14ac:dyDescent="0.3">
      <c r="L7446" s="44">
        <v>7443</v>
      </c>
      <c r="M7446" s="34">
        <v>311</v>
      </c>
      <c r="N7446" s="34">
        <v>3</v>
      </c>
      <c r="O7446" s="45">
        <v>2833.9876097013271</v>
      </c>
      <c r="P7446" s="44">
        <v>7443</v>
      </c>
      <c r="Q7446" s="34">
        <v>311</v>
      </c>
      <c r="R7446" s="34">
        <v>3</v>
      </c>
      <c r="S7446" s="45">
        <v>3567.3244665548073</v>
      </c>
      <c r="T7446" s="44">
        <v>7443</v>
      </c>
      <c r="U7446" s="34">
        <v>311</v>
      </c>
      <c r="V7446" s="34">
        <v>3</v>
      </c>
      <c r="W7446" s="45">
        <v>9669.9988884500581</v>
      </c>
    </row>
    <row r="7447" spans="12:23" x14ac:dyDescent="0.3">
      <c r="L7447" s="44">
        <v>7444</v>
      </c>
      <c r="M7447" s="34">
        <v>311</v>
      </c>
      <c r="N7447" s="34">
        <v>4</v>
      </c>
      <c r="O7447" s="45">
        <v>2946.5123234699267</v>
      </c>
      <c r="P7447" s="44">
        <v>7444</v>
      </c>
      <c r="Q7447" s="34">
        <v>311</v>
      </c>
      <c r="R7447" s="34">
        <v>4</v>
      </c>
      <c r="S7447" s="45">
        <v>3708.9666399872826</v>
      </c>
      <c r="T7447" s="44">
        <v>7444</v>
      </c>
      <c r="U7447" s="34">
        <v>311</v>
      </c>
      <c r="V7447" s="34">
        <v>4</v>
      </c>
      <c r="W7447" s="45">
        <v>10053.950410799936</v>
      </c>
    </row>
    <row r="7448" spans="12:23" x14ac:dyDescent="0.3">
      <c r="L7448" s="44">
        <v>7445</v>
      </c>
      <c r="M7448" s="34">
        <v>311</v>
      </c>
      <c r="N7448" s="34">
        <v>5</v>
      </c>
      <c r="O7448" s="45">
        <v>4618.5156810621238</v>
      </c>
      <c r="P7448" s="44">
        <v>7445</v>
      </c>
      <c r="Q7448" s="34">
        <v>311</v>
      </c>
      <c r="R7448" s="34">
        <v>5</v>
      </c>
      <c r="S7448" s="45">
        <v>5813.6259776930801</v>
      </c>
      <c r="T7448" s="44">
        <v>7445</v>
      </c>
      <c r="U7448" s="34">
        <v>311</v>
      </c>
      <c r="V7448" s="34">
        <v>5</v>
      </c>
      <c r="W7448" s="45">
        <v>15759.081426212269</v>
      </c>
    </row>
    <row r="7449" spans="12:23" x14ac:dyDescent="0.3">
      <c r="L7449" s="44">
        <v>7446</v>
      </c>
      <c r="M7449" s="34">
        <v>311</v>
      </c>
      <c r="N7449" s="34">
        <v>6</v>
      </c>
      <c r="O7449" s="45">
        <v>3728.0657628458384</v>
      </c>
      <c r="P7449" s="44">
        <v>7446</v>
      </c>
      <c r="Q7449" s="34">
        <v>311</v>
      </c>
      <c r="R7449" s="34">
        <v>6</v>
      </c>
      <c r="S7449" s="45">
        <v>4692.7587697276031</v>
      </c>
      <c r="T7449" s="44">
        <v>7446</v>
      </c>
      <c r="U7449" s="34">
        <v>311</v>
      </c>
      <c r="V7449" s="34">
        <v>6</v>
      </c>
      <c r="W7449" s="45">
        <v>12720.730203399622</v>
      </c>
    </row>
    <row r="7450" spans="12:23" x14ac:dyDescent="0.3">
      <c r="L7450" s="44">
        <v>7447</v>
      </c>
      <c r="M7450" s="34">
        <v>311</v>
      </c>
      <c r="N7450" s="34">
        <v>7</v>
      </c>
      <c r="O7450" s="45">
        <v>3298.2039565400505</v>
      </c>
      <c r="P7450" s="44">
        <v>7447</v>
      </c>
      <c r="Q7450" s="34">
        <v>311</v>
      </c>
      <c r="R7450" s="34">
        <v>7</v>
      </c>
      <c r="S7450" s="45">
        <v>4151.6637650695939</v>
      </c>
      <c r="T7450" s="44">
        <v>7447</v>
      </c>
      <c r="U7450" s="34">
        <v>311</v>
      </c>
      <c r="V7450" s="34">
        <v>7</v>
      </c>
      <c r="W7450" s="45">
        <v>11253.976017553981</v>
      </c>
    </row>
    <row r="7451" spans="12:23" x14ac:dyDescent="0.3">
      <c r="L7451" s="44">
        <v>7448</v>
      </c>
      <c r="M7451" s="34">
        <v>311</v>
      </c>
      <c r="N7451" s="34">
        <v>8</v>
      </c>
      <c r="O7451" s="45">
        <v>3890.9408866674589</v>
      </c>
      <c r="P7451" s="44">
        <v>7448</v>
      </c>
      <c r="Q7451" s="34">
        <v>311</v>
      </c>
      <c r="R7451" s="34">
        <v>8</v>
      </c>
      <c r="S7451" s="45">
        <v>4897.7802780126185</v>
      </c>
      <c r="T7451" s="44">
        <v>7448</v>
      </c>
      <c r="U7451" s="34">
        <v>311</v>
      </c>
      <c r="V7451" s="34">
        <v>8</v>
      </c>
      <c r="W7451" s="45">
        <v>13276.485020717693</v>
      </c>
    </row>
    <row r="7452" spans="12:23" x14ac:dyDescent="0.3">
      <c r="L7452" s="44">
        <v>7449</v>
      </c>
      <c r="M7452" s="34">
        <v>311</v>
      </c>
      <c r="N7452" s="34">
        <v>9</v>
      </c>
      <c r="O7452" s="45">
        <v>3541.4341035132411</v>
      </c>
      <c r="P7452" s="44">
        <v>7449</v>
      </c>
      <c r="Q7452" s="34">
        <v>311</v>
      </c>
      <c r="R7452" s="34">
        <v>9</v>
      </c>
      <c r="S7452" s="45">
        <v>4457.833365575585</v>
      </c>
      <c r="T7452" s="44">
        <v>7449</v>
      </c>
      <c r="U7452" s="34">
        <v>311</v>
      </c>
      <c r="V7452" s="34">
        <v>9</v>
      </c>
      <c r="W7452" s="45">
        <v>12083.914455822658</v>
      </c>
    </row>
    <row r="7453" spans="12:23" x14ac:dyDescent="0.3">
      <c r="L7453" s="44">
        <v>7450</v>
      </c>
      <c r="M7453" s="34">
        <v>311</v>
      </c>
      <c r="N7453" s="34">
        <v>10</v>
      </c>
      <c r="O7453" s="45">
        <v>3512.0226623375615</v>
      </c>
      <c r="P7453" s="44">
        <v>7450</v>
      </c>
      <c r="Q7453" s="34">
        <v>311</v>
      </c>
      <c r="R7453" s="34">
        <v>10</v>
      </c>
      <c r="S7453" s="45">
        <v>4420.8112722737387</v>
      </c>
      <c r="T7453" s="44">
        <v>7450</v>
      </c>
      <c r="U7453" s="34">
        <v>311</v>
      </c>
      <c r="V7453" s="34">
        <v>10</v>
      </c>
      <c r="W7453" s="45">
        <v>11983.558123105131</v>
      </c>
    </row>
    <row r="7454" spans="12:23" x14ac:dyDescent="0.3">
      <c r="L7454" s="44">
        <v>7451</v>
      </c>
      <c r="M7454" s="34">
        <v>311</v>
      </c>
      <c r="N7454" s="34">
        <v>11</v>
      </c>
      <c r="O7454" s="45">
        <v>3456.6105185427114</v>
      </c>
      <c r="P7454" s="44">
        <v>7451</v>
      </c>
      <c r="Q7454" s="34">
        <v>311</v>
      </c>
      <c r="R7454" s="34">
        <v>11</v>
      </c>
      <c r="S7454" s="45">
        <v>4351.0604040529506</v>
      </c>
      <c r="T7454" s="44">
        <v>7451</v>
      </c>
      <c r="U7454" s="34">
        <v>311</v>
      </c>
      <c r="V7454" s="34">
        <v>11</v>
      </c>
      <c r="W7454" s="45">
        <v>11794.483418943206</v>
      </c>
    </row>
    <row r="7455" spans="12:23" x14ac:dyDescent="0.3">
      <c r="L7455" s="44">
        <v>7452</v>
      </c>
      <c r="M7455" s="34">
        <v>311</v>
      </c>
      <c r="N7455" s="34">
        <v>12</v>
      </c>
      <c r="O7455" s="45">
        <v>3881.7664942603888</v>
      </c>
      <c r="P7455" s="44">
        <v>7452</v>
      </c>
      <c r="Q7455" s="34">
        <v>311</v>
      </c>
      <c r="R7455" s="34">
        <v>12</v>
      </c>
      <c r="S7455" s="45">
        <v>4886.2318737826627</v>
      </c>
      <c r="T7455" s="44">
        <v>7452</v>
      </c>
      <c r="U7455" s="34">
        <v>311</v>
      </c>
      <c r="V7455" s="34">
        <v>12</v>
      </c>
      <c r="W7455" s="45">
        <v>13245.180591554037</v>
      </c>
    </row>
    <row r="7456" spans="12:23" x14ac:dyDescent="0.3">
      <c r="L7456" s="44">
        <v>7453</v>
      </c>
      <c r="M7456" s="34">
        <v>311</v>
      </c>
      <c r="N7456" s="34">
        <v>13</v>
      </c>
      <c r="O7456" s="45">
        <v>3513.1694613884456</v>
      </c>
      <c r="P7456" s="44">
        <v>7453</v>
      </c>
      <c r="Q7456" s="34">
        <v>311</v>
      </c>
      <c r="R7456" s="34">
        <v>13</v>
      </c>
      <c r="S7456" s="45">
        <v>4422.2548228024834</v>
      </c>
      <c r="T7456" s="44">
        <v>7453</v>
      </c>
      <c r="U7456" s="34">
        <v>311</v>
      </c>
      <c r="V7456" s="34">
        <v>13</v>
      </c>
      <c r="W7456" s="45">
        <v>11987.471176750589</v>
      </c>
    </row>
    <row r="7457" spans="12:23" x14ac:dyDescent="0.3">
      <c r="L7457" s="44">
        <v>7454</v>
      </c>
      <c r="M7457" s="34">
        <v>311</v>
      </c>
      <c r="N7457" s="34">
        <v>14</v>
      </c>
      <c r="O7457" s="45">
        <v>3381.9598320494138</v>
      </c>
      <c r="P7457" s="44">
        <v>7454</v>
      </c>
      <c r="Q7457" s="34">
        <v>311</v>
      </c>
      <c r="R7457" s="34">
        <v>14</v>
      </c>
      <c r="S7457" s="45">
        <v>4257.0927312723634</v>
      </c>
      <c r="T7457" s="44">
        <v>7454</v>
      </c>
      <c r="U7457" s="34">
        <v>311</v>
      </c>
      <c r="V7457" s="34">
        <v>14</v>
      </c>
      <c r="W7457" s="45">
        <v>11539.763866556632</v>
      </c>
    </row>
    <row r="7458" spans="12:23" x14ac:dyDescent="0.3">
      <c r="L7458" s="44">
        <v>7455</v>
      </c>
      <c r="M7458" s="34">
        <v>311</v>
      </c>
      <c r="N7458" s="34">
        <v>15</v>
      </c>
      <c r="O7458" s="45">
        <v>3721.0267893611049</v>
      </c>
      <c r="P7458" s="44">
        <v>7455</v>
      </c>
      <c r="Q7458" s="34">
        <v>311</v>
      </c>
      <c r="R7458" s="34">
        <v>15</v>
      </c>
      <c r="S7458" s="45">
        <v>4683.8983561373807</v>
      </c>
      <c r="T7458" s="44">
        <v>7455</v>
      </c>
      <c r="U7458" s="34">
        <v>311</v>
      </c>
      <c r="V7458" s="34">
        <v>15</v>
      </c>
      <c r="W7458" s="45">
        <v>12696.71214998958</v>
      </c>
    </row>
    <row r="7459" spans="12:23" x14ac:dyDescent="0.3">
      <c r="L7459" s="44">
        <v>7456</v>
      </c>
      <c r="M7459" s="34">
        <v>311</v>
      </c>
      <c r="N7459" s="34">
        <v>16</v>
      </c>
      <c r="O7459" s="45">
        <v>3354.6739235973541</v>
      </c>
      <c r="P7459" s="44">
        <v>7456</v>
      </c>
      <c r="Q7459" s="34">
        <v>311</v>
      </c>
      <c r="R7459" s="34">
        <v>16</v>
      </c>
      <c r="S7459" s="45">
        <v>4222.7461842091379</v>
      </c>
      <c r="T7459" s="44">
        <v>7456</v>
      </c>
      <c r="U7459" s="34">
        <v>311</v>
      </c>
      <c r="V7459" s="34">
        <v>16</v>
      </c>
      <c r="W7459" s="45">
        <v>11446.66017637163</v>
      </c>
    </row>
    <row r="7460" spans="12:23" x14ac:dyDescent="0.3">
      <c r="L7460" s="44">
        <v>7457</v>
      </c>
      <c r="M7460" s="34">
        <v>311</v>
      </c>
      <c r="N7460" s="34">
        <v>17</v>
      </c>
      <c r="O7460" s="45">
        <v>3166.104569316713</v>
      </c>
      <c r="P7460" s="44">
        <v>7457</v>
      </c>
      <c r="Q7460" s="34">
        <v>311</v>
      </c>
      <c r="R7460" s="34">
        <v>17</v>
      </c>
      <c r="S7460" s="45">
        <v>3985.3816774395873</v>
      </c>
      <c r="T7460" s="44">
        <v>7457</v>
      </c>
      <c r="U7460" s="34">
        <v>311</v>
      </c>
      <c r="V7460" s="34">
        <v>17</v>
      </c>
      <c r="W7460" s="45">
        <v>10803.23271746269</v>
      </c>
    </row>
    <row r="7461" spans="12:23" x14ac:dyDescent="0.3">
      <c r="L7461" s="44">
        <v>7458</v>
      </c>
      <c r="M7461" s="34">
        <v>311</v>
      </c>
      <c r="N7461" s="34">
        <v>18</v>
      </c>
      <c r="O7461" s="45">
        <v>4180.7745743808673</v>
      </c>
      <c r="P7461" s="44">
        <v>7458</v>
      </c>
      <c r="Q7461" s="34">
        <v>311</v>
      </c>
      <c r="R7461" s="34">
        <v>18</v>
      </c>
      <c r="S7461" s="45">
        <v>5262.6127853505077</v>
      </c>
      <c r="T7461" s="44">
        <v>7458</v>
      </c>
      <c r="U7461" s="34">
        <v>311</v>
      </c>
      <c r="V7461" s="34">
        <v>18</v>
      </c>
      <c r="W7461" s="45">
        <v>14265.441863164657</v>
      </c>
    </row>
    <row r="7462" spans="12:23" x14ac:dyDescent="0.3">
      <c r="L7462" s="44">
        <v>7459</v>
      </c>
      <c r="M7462" s="34">
        <v>311</v>
      </c>
      <c r="N7462" s="34">
        <v>19</v>
      </c>
      <c r="O7462" s="45">
        <v>3022.7843465524033</v>
      </c>
      <c r="P7462" s="44">
        <v>7459</v>
      </c>
      <c r="Q7462" s="34">
        <v>311</v>
      </c>
      <c r="R7462" s="34">
        <v>19</v>
      </c>
      <c r="S7462" s="45">
        <v>3804.9751945498861</v>
      </c>
      <c r="T7462" s="44">
        <v>7459</v>
      </c>
      <c r="U7462" s="34">
        <v>311</v>
      </c>
      <c r="V7462" s="34">
        <v>19</v>
      </c>
      <c r="W7462" s="45">
        <v>10314.202211443875</v>
      </c>
    </row>
    <row r="7463" spans="12:23" x14ac:dyDescent="0.3">
      <c r="L7463" s="44">
        <v>7460</v>
      </c>
      <c r="M7463" s="34">
        <v>311</v>
      </c>
      <c r="N7463" s="34">
        <v>20</v>
      </c>
      <c r="O7463" s="45">
        <v>2825.3569582235559</v>
      </c>
      <c r="P7463" s="44">
        <v>7460</v>
      </c>
      <c r="Q7463" s="34">
        <v>311</v>
      </c>
      <c r="R7463" s="34">
        <v>20</v>
      </c>
      <c r="S7463" s="45">
        <v>3556.4605043858951</v>
      </c>
      <c r="T7463" s="44">
        <v>7460</v>
      </c>
      <c r="U7463" s="34">
        <v>311</v>
      </c>
      <c r="V7463" s="34">
        <v>20</v>
      </c>
      <c r="W7463" s="45">
        <v>9640.5497864458866</v>
      </c>
    </row>
    <row r="7464" spans="12:23" x14ac:dyDescent="0.3">
      <c r="L7464" s="44">
        <v>7461</v>
      </c>
      <c r="M7464" s="34">
        <v>311</v>
      </c>
      <c r="N7464" s="34">
        <v>21</v>
      </c>
      <c r="O7464" s="45">
        <v>3335.662763469345</v>
      </c>
      <c r="P7464" s="44">
        <v>7461</v>
      </c>
      <c r="Q7464" s="34">
        <v>311</v>
      </c>
      <c r="R7464" s="34">
        <v>21</v>
      </c>
      <c r="S7464" s="45">
        <v>4198.8156008748701</v>
      </c>
      <c r="T7464" s="44">
        <v>7461</v>
      </c>
      <c r="U7464" s="34">
        <v>311</v>
      </c>
      <c r="V7464" s="34">
        <v>21</v>
      </c>
      <c r="W7464" s="45">
        <v>11381.791192231869</v>
      </c>
    </row>
    <row r="7465" spans="12:23" x14ac:dyDescent="0.3">
      <c r="L7465" s="44">
        <v>7462</v>
      </c>
      <c r="M7465" s="34">
        <v>311</v>
      </c>
      <c r="N7465" s="34">
        <v>22</v>
      </c>
      <c r="O7465" s="45">
        <v>2920.2941244790354</v>
      </c>
      <c r="P7465" s="44">
        <v>7462</v>
      </c>
      <c r="Q7465" s="34">
        <v>311</v>
      </c>
      <c r="R7465" s="34">
        <v>22</v>
      </c>
      <c r="S7465" s="45">
        <v>3675.964088243923</v>
      </c>
      <c r="T7465" s="44">
        <v>7462</v>
      </c>
      <c r="U7465" s="34">
        <v>311</v>
      </c>
      <c r="V7465" s="34">
        <v>22</v>
      </c>
      <c r="W7465" s="45">
        <v>9964.4899084917415</v>
      </c>
    </row>
    <row r="7466" spans="12:23" x14ac:dyDescent="0.3">
      <c r="L7466" s="44">
        <v>7463</v>
      </c>
      <c r="M7466" s="34">
        <v>311</v>
      </c>
      <c r="N7466" s="34">
        <v>23</v>
      </c>
      <c r="O7466" s="45">
        <v>2901.8365914790365</v>
      </c>
      <c r="P7466" s="44">
        <v>7463</v>
      </c>
      <c r="Q7466" s="34">
        <v>311</v>
      </c>
      <c r="R7466" s="34">
        <v>23</v>
      </c>
      <c r="S7466" s="45">
        <v>3652.7303913718047</v>
      </c>
      <c r="T7466" s="44">
        <v>7463</v>
      </c>
      <c r="U7466" s="34">
        <v>311</v>
      </c>
      <c r="V7466" s="34">
        <v>23</v>
      </c>
      <c r="W7466" s="45">
        <v>9901.5099847325364</v>
      </c>
    </row>
    <row r="7467" spans="12:23" x14ac:dyDescent="0.3">
      <c r="L7467" s="44">
        <v>7464</v>
      </c>
      <c r="M7467" s="34">
        <v>311</v>
      </c>
      <c r="N7467" s="34">
        <v>24</v>
      </c>
      <c r="O7467" s="45">
        <v>2469.0484703537536</v>
      </c>
      <c r="P7467" s="44">
        <v>7464</v>
      </c>
      <c r="Q7467" s="34">
        <v>311</v>
      </c>
      <c r="R7467" s="34">
        <v>24</v>
      </c>
      <c r="S7467" s="45">
        <v>3107.9518439852768</v>
      </c>
      <c r="T7467" s="44">
        <v>7464</v>
      </c>
      <c r="U7467" s="34">
        <v>311</v>
      </c>
      <c r="V7467" s="34">
        <v>24</v>
      </c>
      <c r="W7467" s="45">
        <v>8424.7707654467686</v>
      </c>
    </row>
    <row r="7468" spans="12:23" x14ac:dyDescent="0.3">
      <c r="L7468" s="44">
        <v>7465</v>
      </c>
      <c r="M7468" s="34">
        <v>312</v>
      </c>
      <c r="N7468" s="34">
        <v>1</v>
      </c>
      <c r="O7468" s="45">
        <v>3183.4054170671125</v>
      </c>
      <c r="P7468" s="44">
        <v>7465</v>
      </c>
      <c r="Q7468" s="34">
        <v>312</v>
      </c>
      <c r="R7468" s="34">
        <v>1</v>
      </c>
      <c r="S7468" s="45">
        <v>4007.1593793818492</v>
      </c>
      <c r="T7468" s="44">
        <v>7465</v>
      </c>
      <c r="U7468" s="34">
        <v>312</v>
      </c>
      <c r="V7468" s="34">
        <v>1</v>
      </c>
      <c r="W7468" s="45">
        <v>10862.265854355352</v>
      </c>
    </row>
    <row r="7469" spans="12:23" x14ac:dyDescent="0.3">
      <c r="L7469" s="44">
        <v>7466</v>
      </c>
      <c r="M7469" s="34">
        <v>312</v>
      </c>
      <c r="N7469" s="34">
        <v>2</v>
      </c>
      <c r="O7469" s="45">
        <v>2572.4284503114272</v>
      </c>
      <c r="P7469" s="44">
        <v>7466</v>
      </c>
      <c r="Q7469" s="34">
        <v>312</v>
      </c>
      <c r="R7469" s="34">
        <v>2</v>
      </c>
      <c r="S7469" s="45">
        <v>3238.0829463911273</v>
      </c>
      <c r="T7469" s="44">
        <v>7466</v>
      </c>
      <c r="U7469" s="34">
        <v>312</v>
      </c>
      <c r="V7469" s="34">
        <v>2</v>
      </c>
      <c r="W7469" s="45">
        <v>8777.5190582962405</v>
      </c>
    </row>
    <row r="7470" spans="12:23" x14ac:dyDescent="0.3">
      <c r="L7470" s="44">
        <v>7467</v>
      </c>
      <c r="M7470" s="34">
        <v>312</v>
      </c>
      <c r="N7470" s="34">
        <v>3</v>
      </c>
      <c r="O7470" s="45">
        <v>3230.8295123006378</v>
      </c>
      <c r="P7470" s="44">
        <v>7467</v>
      </c>
      <c r="Q7470" s="34">
        <v>312</v>
      </c>
      <c r="R7470" s="34">
        <v>3</v>
      </c>
      <c r="S7470" s="45">
        <v>4066.8551715058702</v>
      </c>
      <c r="T7470" s="44">
        <v>7467</v>
      </c>
      <c r="U7470" s="34">
        <v>312</v>
      </c>
      <c r="V7470" s="34">
        <v>3</v>
      </c>
      <c r="W7470" s="45">
        <v>11024.084115883416</v>
      </c>
    </row>
    <row r="7471" spans="12:23" x14ac:dyDescent="0.3">
      <c r="L7471" s="44">
        <v>7468</v>
      </c>
      <c r="M7471" s="34">
        <v>312</v>
      </c>
      <c r="N7471" s="34">
        <v>4</v>
      </c>
      <c r="O7471" s="45">
        <v>2619.4472113976567</v>
      </c>
      <c r="P7471" s="44">
        <v>7468</v>
      </c>
      <c r="Q7471" s="34">
        <v>312</v>
      </c>
      <c r="R7471" s="34">
        <v>4</v>
      </c>
      <c r="S7471" s="45">
        <v>3297.2685180696426</v>
      </c>
      <c r="T7471" s="44">
        <v>7468</v>
      </c>
      <c r="U7471" s="34">
        <v>312</v>
      </c>
      <c r="V7471" s="34">
        <v>4</v>
      </c>
      <c r="W7471" s="45">
        <v>8937.9542577599586</v>
      </c>
    </row>
    <row r="7472" spans="12:23" x14ac:dyDescent="0.3">
      <c r="L7472" s="44">
        <v>7469</v>
      </c>
      <c r="M7472" s="34">
        <v>312</v>
      </c>
      <c r="N7472" s="34">
        <v>5</v>
      </c>
      <c r="O7472" s="45">
        <v>4799.5517519223058</v>
      </c>
      <c r="P7472" s="44">
        <v>7469</v>
      </c>
      <c r="Q7472" s="34">
        <v>312</v>
      </c>
      <c r="R7472" s="34">
        <v>5</v>
      </c>
      <c r="S7472" s="45">
        <v>6041.5078508169145</v>
      </c>
      <c r="T7472" s="44">
        <v>7469</v>
      </c>
      <c r="U7472" s="34">
        <v>312</v>
      </c>
      <c r="V7472" s="34">
        <v>5</v>
      </c>
      <c r="W7472" s="45">
        <v>16376.804170657093</v>
      </c>
    </row>
    <row r="7473" spans="12:23" x14ac:dyDescent="0.3">
      <c r="L7473" s="44">
        <v>7470</v>
      </c>
      <c r="M7473" s="34">
        <v>312</v>
      </c>
      <c r="N7473" s="34">
        <v>6</v>
      </c>
      <c r="O7473" s="45">
        <v>3673.7707595057273</v>
      </c>
      <c r="P7473" s="44">
        <v>7470</v>
      </c>
      <c r="Q7473" s="34">
        <v>312</v>
      </c>
      <c r="R7473" s="34">
        <v>6</v>
      </c>
      <c r="S7473" s="45">
        <v>4624.4141188322292</v>
      </c>
      <c r="T7473" s="44">
        <v>7470</v>
      </c>
      <c r="U7473" s="34">
        <v>312</v>
      </c>
      <c r="V7473" s="34">
        <v>6</v>
      </c>
      <c r="W7473" s="45">
        <v>12535.467353219907</v>
      </c>
    </row>
    <row r="7474" spans="12:23" x14ac:dyDescent="0.3">
      <c r="L7474" s="44">
        <v>7471</v>
      </c>
      <c r="M7474" s="34">
        <v>312</v>
      </c>
      <c r="N7474" s="34">
        <v>7</v>
      </c>
      <c r="O7474" s="45">
        <v>4099.6879725244235</v>
      </c>
      <c r="P7474" s="44">
        <v>7471</v>
      </c>
      <c r="Q7474" s="34">
        <v>312</v>
      </c>
      <c r="R7474" s="34">
        <v>7</v>
      </c>
      <c r="S7474" s="45">
        <v>5160.5438074474023</v>
      </c>
      <c r="T7474" s="44">
        <v>7471</v>
      </c>
      <c r="U7474" s="34">
        <v>312</v>
      </c>
      <c r="V7474" s="34">
        <v>7</v>
      </c>
      <c r="W7474" s="45">
        <v>13988.761983854019</v>
      </c>
    </row>
    <row r="7475" spans="12:23" x14ac:dyDescent="0.3">
      <c r="L7475" s="44">
        <v>7472</v>
      </c>
      <c r="M7475" s="34">
        <v>312</v>
      </c>
      <c r="N7475" s="34">
        <v>8</v>
      </c>
      <c r="O7475" s="45">
        <v>4250.5612511066238</v>
      </c>
      <c r="P7475" s="44">
        <v>7472</v>
      </c>
      <c r="Q7475" s="34">
        <v>312</v>
      </c>
      <c r="R7475" s="34">
        <v>8</v>
      </c>
      <c r="S7475" s="45">
        <v>5350.4578127850418</v>
      </c>
      <c r="T7475" s="44">
        <v>7472</v>
      </c>
      <c r="U7475" s="34">
        <v>312</v>
      </c>
      <c r="V7475" s="34">
        <v>8</v>
      </c>
      <c r="W7475" s="45">
        <v>14503.564670779122</v>
      </c>
    </row>
    <row r="7476" spans="12:23" x14ac:dyDescent="0.3">
      <c r="L7476" s="44">
        <v>7473</v>
      </c>
      <c r="M7476" s="34">
        <v>312</v>
      </c>
      <c r="N7476" s="34">
        <v>9</v>
      </c>
      <c r="O7476" s="45">
        <v>3675.0460791398996</v>
      </c>
      <c r="P7476" s="44">
        <v>7473</v>
      </c>
      <c r="Q7476" s="34">
        <v>312</v>
      </c>
      <c r="R7476" s="34">
        <v>9</v>
      </c>
      <c r="S7476" s="45">
        <v>4626.0194465754012</v>
      </c>
      <c r="T7476" s="44">
        <v>7473</v>
      </c>
      <c r="U7476" s="34">
        <v>312</v>
      </c>
      <c r="V7476" s="34">
        <v>9</v>
      </c>
      <c r="W7476" s="45">
        <v>12539.818938739423</v>
      </c>
    </row>
    <row r="7477" spans="12:23" x14ac:dyDescent="0.3">
      <c r="L7477" s="44">
        <v>7474</v>
      </c>
      <c r="M7477" s="34">
        <v>312</v>
      </c>
      <c r="N7477" s="34">
        <v>10</v>
      </c>
      <c r="O7477" s="45">
        <v>3730.3297023514624</v>
      </c>
      <c r="P7477" s="44">
        <v>7474</v>
      </c>
      <c r="Q7477" s="34">
        <v>312</v>
      </c>
      <c r="R7477" s="34">
        <v>10</v>
      </c>
      <c r="S7477" s="45">
        <v>4695.6085375817629</v>
      </c>
      <c r="T7477" s="44">
        <v>7474</v>
      </c>
      <c r="U7477" s="34">
        <v>312</v>
      </c>
      <c r="V7477" s="34">
        <v>10</v>
      </c>
      <c r="W7477" s="45">
        <v>12728.455111027291</v>
      </c>
    </row>
    <row r="7478" spans="12:23" x14ac:dyDescent="0.3">
      <c r="L7478" s="44">
        <v>7475</v>
      </c>
      <c r="M7478" s="34">
        <v>312</v>
      </c>
      <c r="N7478" s="34">
        <v>11</v>
      </c>
      <c r="O7478" s="45">
        <v>4069.9305143937358</v>
      </c>
      <c r="P7478" s="44">
        <v>7475</v>
      </c>
      <c r="Q7478" s="34">
        <v>312</v>
      </c>
      <c r="R7478" s="34">
        <v>11</v>
      </c>
      <c r="S7478" s="45">
        <v>5123.0861601067099</v>
      </c>
      <c r="T7478" s="44">
        <v>7475</v>
      </c>
      <c r="U7478" s="34">
        <v>312</v>
      </c>
      <c r="V7478" s="34">
        <v>11</v>
      </c>
      <c r="W7478" s="45">
        <v>13887.224988398637</v>
      </c>
    </row>
    <row r="7479" spans="12:23" x14ac:dyDescent="0.3">
      <c r="L7479" s="44">
        <v>7476</v>
      </c>
      <c r="M7479" s="34">
        <v>312</v>
      </c>
      <c r="N7479" s="34">
        <v>12</v>
      </c>
      <c r="O7479" s="45">
        <v>4333.8327028789754</v>
      </c>
      <c r="P7479" s="44">
        <v>7476</v>
      </c>
      <c r="Q7479" s="34">
        <v>312</v>
      </c>
      <c r="R7479" s="34">
        <v>12</v>
      </c>
      <c r="S7479" s="45">
        <v>5455.2770033334273</v>
      </c>
      <c r="T7479" s="44">
        <v>7476</v>
      </c>
      <c r="U7479" s="34">
        <v>312</v>
      </c>
      <c r="V7479" s="34">
        <v>12</v>
      </c>
      <c r="W7479" s="45">
        <v>14787.699591948774</v>
      </c>
    </row>
    <row r="7480" spans="12:23" x14ac:dyDescent="0.3">
      <c r="L7480" s="44">
        <v>7477</v>
      </c>
      <c r="M7480" s="34">
        <v>312</v>
      </c>
      <c r="N7480" s="34">
        <v>13</v>
      </c>
      <c r="O7480" s="45">
        <v>4426.7926293915516</v>
      </c>
      <c r="P7480" s="44">
        <v>7477</v>
      </c>
      <c r="Q7480" s="34">
        <v>312</v>
      </c>
      <c r="R7480" s="34">
        <v>13</v>
      </c>
      <c r="S7480" s="45">
        <v>5572.2917069694822</v>
      </c>
      <c r="T7480" s="44">
        <v>7477</v>
      </c>
      <c r="U7480" s="34">
        <v>312</v>
      </c>
      <c r="V7480" s="34">
        <v>13</v>
      </c>
      <c r="W7480" s="45">
        <v>15104.893069778323</v>
      </c>
    </row>
    <row r="7481" spans="12:23" x14ac:dyDescent="0.3">
      <c r="L7481" s="44">
        <v>7478</v>
      </c>
      <c r="M7481" s="34">
        <v>312</v>
      </c>
      <c r="N7481" s="34">
        <v>14</v>
      </c>
      <c r="O7481" s="45">
        <v>4031.3941118045595</v>
      </c>
      <c r="P7481" s="44">
        <v>7478</v>
      </c>
      <c r="Q7481" s="34">
        <v>312</v>
      </c>
      <c r="R7481" s="34">
        <v>14</v>
      </c>
      <c r="S7481" s="45">
        <v>5074.5778845804589</v>
      </c>
      <c r="T7481" s="44">
        <v>7478</v>
      </c>
      <c r="U7481" s="34">
        <v>312</v>
      </c>
      <c r="V7481" s="34">
        <v>14</v>
      </c>
      <c r="W7481" s="45">
        <v>13755.732892622866</v>
      </c>
    </row>
    <row r="7482" spans="12:23" x14ac:dyDescent="0.3">
      <c r="L7482" s="44">
        <v>7479</v>
      </c>
      <c r="M7482" s="34">
        <v>312</v>
      </c>
      <c r="N7482" s="34">
        <v>15</v>
      </c>
      <c r="O7482" s="45">
        <v>3712.1094381206135</v>
      </c>
      <c r="P7482" s="44">
        <v>7479</v>
      </c>
      <c r="Q7482" s="34">
        <v>312</v>
      </c>
      <c r="R7482" s="34">
        <v>15</v>
      </c>
      <c r="S7482" s="45">
        <v>4672.673506336283</v>
      </c>
      <c r="T7482" s="44">
        <v>7479</v>
      </c>
      <c r="U7482" s="34">
        <v>312</v>
      </c>
      <c r="V7482" s="34">
        <v>15</v>
      </c>
      <c r="W7482" s="45">
        <v>12666.284784574049</v>
      </c>
    </row>
    <row r="7483" spans="12:23" x14ac:dyDescent="0.3">
      <c r="L7483" s="44">
        <v>7480</v>
      </c>
      <c r="M7483" s="34">
        <v>312</v>
      </c>
      <c r="N7483" s="34">
        <v>16</v>
      </c>
      <c r="O7483" s="45">
        <v>4210.8582770691346</v>
      </c>
      <c r="P7483" s="44">
        <v>7480</v>
      </c>
      <c r="Q7483" s="34">
        <v>312</v>
      </c>
      <c r="R7483" s="34">
        <v>16</v>
      </c>
      <c r="S7483" s="45">
        <v>5300.4810979278254</v>
      </c>
      <c r="T7483" s="44">
        <v>7480</v>
      </c>
      <c r="U7483" s="34">
        <v>312</v>
      </c>
      <c r="V7483" s="34">
        <v>16</v>
      </c>
      <c r="W7483" s="45">
        <v>14368.092054915727</v>
      </c>
    </row>
    <row r="7484" spans="12:23" x14ac:dyDescent="0.3">
      <c r="L7484" s="44">
        <v>7481</v>
      </c>
      <c r="M7484" s="34">
        <v>312</v>
      </c>
      <c r="N7484" s="34">
        <v>17</v>
      </c>
      <c r="O7484" s="45">
        <v>4445.9916272951377</v>
      </c>
      <c r="P7484" s="44">
        <v>7481</v>
      </c>
      <c r="Q7484" s="34">
        <v>312</v>
      </c>
      <c r="R7484" s="34">
        <v>17</v>
      </c>
      <c r="S7484" s="45">
        <v>5596.4587339248374</v>
      </c>
      <c r="T7484" s="44">
        <v>7481</v>
      </c>
      <c r="U7484" s="34">
        <v>312</v>
      </c>
      <c r="V7484" s="34">
        <v>17</v>
      </c>
      <c r="W7484" s="45">
        <v>15170.402985118637</v>
      </c>
    </row>
    <row r="7485" spans="12:23" x14ac:dyDescent="0.3">
      <c r="L7485" s="44">
        <v>7482</v>
      </c>
      <c r="M7485" s="34">
        <v>312</v>
      </c>
      <c r="N7485" s="34">
        <v>18</v>
      </c>
      <c r="O7485" s="45">
        <v>3908.5976375715809</v>
      </c>
      <c r="P7485" s="44">
        <v>7482</v>
      </c>
      <c r="Q7485" s="34">
        <v>312</v>
      </c>
      <c r="R7485" s="34">
        <v>18</v>
      </c>
      <c r="S7485" s="45">
        <v>4920.0059783948354</v>
      </c>
      <c r="T7485" s="44">
        <v>7482</v>
      </c>
      <c r="U7485" s="34">
        <v>312</v>
      </c>
      <c r="V7485" s="34">
        <v>18</v>
      </c>
      <c r="W7485" s="45">
        <v>13336.732553569289</v>
      </c>
    </row>
    <row r="7486" spans="12:23" x14ac:dyDescent="0.3">
      <c r="L7486" s="44">
        <v>7483</v>
      </c>
      <c r="M7486" s="34">
        <v>312</v>
      </c>
      <c r="N7486" s="34">
        <v>19</v>
      </c>
      <c r="O7486" s="45">
        <v>3362.4444757869633</v>
      </c>
      <c r="P7486" s="44">
        <v>7483</v>
      </c>
      <c r="Q7486" s="34">
        <v>312</v>
      </c>
      <c r="R7486" s="34">
        <v>19</v>
      </c>
      <c r="S7486" s="45">
        <v>4232.5274834814927</v>
      </c>
      <c r="T7486" s="44">
        <v>7483</v>
      </c>
      <c r="U7486" s="34">
        <v>312</v>
      </c>
      <c r="V7486" s="34">
        <v>19</v>
      </c>
      <c r="W7486" s="45">
        <v>11473.174488141711</v>
      </c>
    </row>
    <row r="7487" spans="12:23" x14ac:dyDescent="0.3">
      <c r="L7487" s="44">
        <v>7484</v>
      </c>
      <c r="M7487" s="34">
        <v>312</v>
      </c>
      <c r="N7487" s="34">
        <v>20</v>
      </c>
      <c r="O7487" s="45">
        <v>3390.1357183863183</v>
      </c>
      <c r="P7487" s="44">
        <v>7484</v>
      </c>
      <c r="Q7487" s="34">
        <v>312</v>
      </c>
      <c r="R7487" s="34">
        <v>20</v>
      </c>
      <c r="S7487" s="45">
        <v>4267.3842509902233</v>
      </c>
      <c r="T7487" s="44">
        <v>7484</v>
      </c>
      <c r="U7487" s="34">
        <v>312</v>
      </c>
      <c r="V7487" s="34">
        <v>20</v>
      </c>
      <c r="W7487" s="45">
        <v>11567.661240391055</v>
      </c>
    </row>
    <row r="7488" spans="12:23" x14ac:dyDescent="0.3">
      <c r="L7488" s="44">
        <v>7485</v>
      </c>
      <c r="M7488" s="34">
        <v>312</v>
      </c>
      <c r="N7488" s="34">
        <v>21</v>
      </c>
      <c r="O7488" s="45">
        <v>3747.1757849609944</v>
      </c>
      <c r="P7488" s="44">
        <v>7485</v>
      </c>
      <c r="Q7488" s="34">
        <v>312</v>
      </c>
      <c r="R7488" s="34">
        <v>21</v>
      </c>
      <c r="S7488" s="45">
        <v>4716.8137970729713</v>
      </c>
      <c r="T7488" s="44">
        <v>7485</v>
      </c>
      <c r="U7488" s="34">
        <v>312</v>
      </c>
      <c r="V7488" s="34">
        <v>21</v>
      </c>
      <c r="W7488" s="45">
        <v>12785.936519750205</v>
      </c>
    </row>
    <row r="7489" spans="12:23" x14ac:dyDescent="0.3">
      <c r="L7489" s="44">
        <v>7486</v>
      </c>
      <c r="M7489" s="34">
        <v>312</v>
      </c>
      <c r="N7489" s="34">
        <v>22</v>
      </c>
      <c r="O7489" s="45">
        <v>3965.3740767890354</v>
      </c>
      <c r="P7489" s="44">
        <v>7486</v>
      </c>
      <c r="Q7489" s="34">
        <v>312</v>
      </c>
      <c r="R7489" s="34">
        <v>22</v>
      </c>
      <c r="S7489" s="45">
        <v>4991.4741739687861</v>
      </c>
      <c r="T7489" s="44">
        <v>7486</v>
      </c>
      <c r="U7489" s="34">
        <v>312</v>
      </c>
      <c r="V7489" s="34">
        <v>22</v>
      </c>
      <c r="W7489" s="45">
        <v>13530.462442240469</v>
      </c>
    </row>
    <row r="7490" spans="12:23" x14ac:dyDescent="0.3">
      <c r="L7490" s="44">
        <v>7487</v>
      </c>
      <c r="M7490" s="34">
        <v>312</v>
      </c>
      <c r="N7490" s="34">
        <v>23</v>
      </c>
      <c r="O7490" s="45">
        <v>2750.8347923135484</v>
      </c>
      <c r="P7490" s="44">
        <v>7487</v>
      </c>
      <c r="Q7490" s="34">
        <v>312</v>
      </c>
      <c r="R7490" s="34">
        <v>23</v>
      </c>
      <c r="S7490" s="45">
        <v>3462.6546088197383</v>
      </c>
      <c r="T7490" s="44">
        <v>7487</v>
      </c>
      <c r="U7490" s="34">
        <v>312</v>
      </c>
      <c r="V7490" s="34">
        <v>23</v>
      </c>
      <c r="W7490" s="45">
        <v>9386.2687659333769</v>
      </c>
    </row>
    <row r="7491" spans="12:23" x14ac:dyDescent="0.3">
      <c r="L7491" s="44">
        <v>7488</v>
      </c>
      <c r="M7491" s="34">
        <v>312</v>
      </c>
      <c r="N7491" s="34">
        <v>24</v>
      </c>
      <c r="O7491" s="45">
        <v>2694.3648252562448</v>
      </c>
      <c r="P7491" s="44">
        <v>7488</v>
      </c>
      <c r="Q7491" s="34">
        <v>312</v>
      </c>
      <c r="R7491" s="34">
        <v>24</v>
      </c>
      <c r="S7491" s="45">
        <v>3391.5721896801942</v>
      </c>
      <c r="T7491" s="44">
        <v>7488</v>
      </c>
      <c r="U7491" s="34">
        <v>312</v>
      </c>
      <c r="V7491" s="34">
        <v>24</v>
      </c>
      <c r="W7491" s="45">
        <v>9193.5846071157284</v>
      </c>
    </row>
    <row r="7492" spans="12:23" x14ac:dyDescent="0.3">
      <c r="L7492" s="44">
        <v>7489</v>
      </c>
      <c r="M7492" s="34">
        <v>313</v>
      </c>
      <c r="N7492" s="34">
        <v>1</v>
      </c>
      <c r="O7492" s="45">
        <v>3700.4733822336298</v>
      </c>
      <c r="P7492" s="44">
        <v>7489</v>
      </c>
      <c r="Q7492" s="34">
        <v>313</v>
      </c>
      <c r="R7492" s="34">
        <v>1</v>
      </c>
      <c r="S7492" s="45">
        <v>4658.0264462299729</v>
      </c>
      <c r="T7492" s="44">
        <v>7489</v>
      </c>
      <c r="U7492" s="34">
        <v>313</v>
      </c>
      <c r="V7492" s="34">
        <v>1</v>
      </c>
      <c r="W7492" s="45">
        <v>12626.580783361096</v>
      </c>
    </row>
    <row r="7493" spans="12:23" x14ac:dyDescent="0.3">
      <c r="L7493" s="44">
        <v>7490</v>
      </c>
      <c r="M7493" s="34">
        <v>313</v>
      </c>
      <c r="N7493" s="34">
        <v>2</v>
      </c>
      <c r="O7493" s="45">
        <v>2985.7506461678327</v>
      </c>
      <c r="P7493" s="44">
        <v>7490</v>
      </c>
      <c r="Q7493" s="34">
        <v>313</v>
      </c>
      <c r="R7493" s="34">
        <v>2</v>
      </c>
      <c r="S7493" s="45">
        <v>3758.3584679923333</v>
      </c>
      <c r="T7493" s="44">
        <v>7490</v>
      </c>
      <c r="U7493" s="34">
        <v>313</v>
      </c>
      <c r="V7493" s="34">
        <v>2</v>
      </c>
      <c r="W7493" s="45">
        <v>10187.837565272494</v>
      </c>
    </row>
    <row r="7494" spans="12:23" x14ac:dyDescent="0.3">
      <c r="L7494" s="44">
        <v>7491</v>
      </c>
      <c r="M7494" s="34">
        <v>313</v>
      </c>
      <c r="N7494" s="34">
        <v>3</v>
      </c>
      <c r="O7494" s="45">
        <v>3841.6186412807479</v>
      </c>
      <c r="P7494" s="44">
        <v>7491</v>
      </c>
      <c r="Q7494" s="34">
        <v>313</v>
      </c>
      <c r="R7494" s="34">
        <v>3</v>
      </c>
      <c r="S7494" s="45">
        <v>4835.6951608755053</v>
      </c>
      <c r="T7494" s="44">
        <v>7491</v>
      </c>
      <c r="U7494" s="34">
        <v>313</v>
      </c>
      <c r="V7494" s="34">
        <v>3</v>
      </c>
      <c r="W7494" s="45">
        <v>13108.189980741981</v>
      </c>
    </row>
    <row r="7495" spans="12:23" x14ac:dyDescent="0.3">
      <c r="L7495" s="44">
        <v>7492</v>
      </c>
      <c r="M7495" s="34">
        <v>313</v>
      </c>
      <c r="N7495" s="34">
        <v>4</v>
      </c>
      <c r="O7495" s="45">
        <v>2619.5361871860864</v>
      </c>
      <c r="P7495" s="44">
        <v>7492</v>
      </c>
      <c r="Q7495" s="34">
        <v>313</v>
      </c>
      <c r="R7495" s="34">
        <v>4</v>
      </c>
      <c r="S7495" s="45">
        <v>3297.3805176796304</v>
      </c>
      <c r="T7495" s="44">
        <v>7492</v>
      </c>
      <c r="U7495" s="34">
        <v>313</v>
      </c>
      <c r="V7495" s="34">
        <v>4</v>
      </c>
      <c r="W7495" s="45">
        <v>8938.2578567496894</v>
      </c>
    </row>
    <row r="7496" spans="12:23" x14ac:dyDescent="0.3">
      <c r="L7496" s="44">
        <v>7493</v>
      </c>
      <c r="M7496" s="34">
        <v>313</v>
      </c>
      <c r="N7496" s="34">
        <v>5</v>
      </c>
      <c r="O7496" s="45">
        <v>5258.3702342629049</v>
      </c>
      <c r="P7496" s="44">
        <v>7493</v>
      </c>
      <c r="Q7496" s="34">
        <v>313</v>
      </c>
      <c r="R7496" s="34">
        <v>5</v>
      </c>
      <c r="S7496" s="45">
        <v>6619.0525063257155</v>
      </c>
      <c r="T7496" s="44">
        <v>7493</v>
      </c>
      <c r="U7496" s="34">
        <v>313</v>
      </c>
      <c r="V7496" s="34">
        <v>5</v>
      </c>
      <c r="W7496" s="45">
        <v>17942.362961050509</v>
      </c>
    </row>
    <row r="7497" spans="12:23" x14ac:dyDescent="0.3">
      <c r="L7497" s="44">
        <v>7494</v>
      </c>
      <c r="M7497" s="34">
        <v>313</v>
      </c>
      <c r="N7497" s="34">
        <v>6</v>
      </c>
      <c r="O7497" s="45">
        <v>4707.5211280888952</v>
      </c>
      <c r="P7497" s="44">
        <v>7494</v>
      </c>
      <c r="Q7497" s="34">
        <v>313</v>
      </c>
      <c r="R7497" s="34">
        <v>6</v>
      </c>
      <c r="S7497" s="45">
        <v>5925.6629208851891</v>
      </c>
      <c r="T7497" s="44">
        <v>7494</v>
      </c>
      <c r="U7497" s="34">
        <v>313</v>
      </c>
      <c r="V7497" s="34">
        <v>6</v>
      </c>
      <c r="W7497" s="45">
        <v>16062.781615609214</v>
      </c>
    </row>
    <row r="7498" spans="12:23" x14ac:dyDescent="0.3">
      <c r="L7498" s="44">
        <v>7495</v>
      </c>
      <c r="M7498" s="34">
        <v>313</v>
      </c>
      <c r="N7498" s="34">
        <v>7</v>
      </c>
      <c r="O7498" s="45">
        <v>5190.5113662864806</v>
      </c>
      <c r="P7498" s="44">
        <v>7495</v>
      </c>
      <c r="Q7498" s="34">
        <v>313</v>
      </c>
      <c r="R7498" s="34">
        <v>7</v>
      </c>
      <c r="S7498" s="45">
        <v>6533.6341371076087</v>
      </c>
      <c r="T7498" s="44">
        <v>7495</v>
      </c>
      <c r="U7498" s="34">
        <v>313</v>
      </c>
      <c r="V7498" s="34">
        <v>7</v>
      </c>
      <c r="W7498" s="45">
        <v>17710.818131546948</v>
      </c>
    </row>
    <row r="7499" spans="12:23" x14ac:dyDescent="0.3">
      <c r="L7499" s="44">
        <v>7496</v>
      </c>
      <c r="M7499" s="34">
        <v>313</v>
      </c>
      <c r="N7499" s="34">
        <v>8</v>
      </c>
      <c r="O7499" s="45">
        <v>4861.0241355291546</v>
      </c>
      <c r="P7499" s="44">
        <v>7496</v>
      </c>
      <c r="Q7499" s="34">
        <v>313</v>
      </c>
      <c r="R7499" s="34">
        <v>8</v>
      </c>
      <c r="S7499" s="45">
        <v>6118.8871369180506</v>
      </c>
      <c r="T7499" s="44">
        <v>7496</v>
      </c>
      <c r="U7499" s="34">
        <v>313</v>
      </c>
      <c r="V7499" s="34">
        <v>8</v>
      </c>
      <c r="W7499" s="45">
        <v>16586.557339341995</v>
      </c>
    </row>
    <row r="7500" spans="12:23" x14ac:dyDescent="0.3">
      <c r="L7500" s="44">
        <v>7497</v>
      </c>
      <c r="M7500" s="34">
        <v>313</v>
      </c>
      <c r="N7500" s="34">
        <v>9</v>
      </c>
      <c r="O7500" s="45">
        <v>4267.13052015215</v>
      </c>
      <c r="P7500" s="44">
        <v>7497</v>
      </c>
      <c r="Q7500" s="34">
        <v>313</v>
      </c>
      <c r="R7500" s="34">
        <v>9</v>
      </c>
      <c r="S7500" s="45">
        <v>5371.314629045175</v>
      </c>
      <c r="T7500" s="44">
        <v>7497</v>
      </c>
      <c r="U7500" s="34">
        <v>313</v>
      </c>
      <c r="V7500" s="34">
        <v>9</v>
      </c>
      <c r="W7500" s="45">
        <v>14560.101549311754</v>
      </c>
    </row>
    <row r="7501" spans="12:23" x14ac:dyDescent="0.3">
      <c r="L7501" s="44">
        <v>7498</v>
      </c>
      <c r="M7501" s="34">
        <v>313</v>
      </c>
      <c r="N7501" s="34">
        <v>10</v>
      </c>
      <c r="O7501" s="45">
        <v>4229.2367204794164</v>
      </c>
      <c r="P7501" s="44">
        <v>7498</v>
      </c>
      <c r="Q7501" s="34">
        <v>313</v>
      </c>
      <c r="R7501" s="34">
        <v>10</v>
      </c>
      <c r="S7501" s="45">
        <v>5323.615239591064</v>
      </c>
      <c r="T7501" s="44">
        <v>7498</v>
      </c>
      <c r="U7501" s="34">
        <v>313</v>
      </c>
      <c r="V7501" s="34">
        <v>10</v>
      </c>
      <c r="W7501" s="45">
        <v>14430.802112906278</v>
      </c>
    </row>
    <row r="7502" spans="12:23" x14ac:dyDescent="0.3">
      <c r="L7502" s="44">
        <v>7499</v>
      </c>
      <c r="M7502" s="34">
        <v>313</v>
      </c>
      <c r="N7502" s="34">
        <v>11</v>
      </c>
      <c r="O7502" s="45">
        <v>3580.2868644612818</v>
      </c>
      <c r="P7502" s="44">
        <v>7499</v>
      </c>
      <c r="Q7502" s="34">
        <v>313</v>
      </c>
      <c r="R7502" s="34">
        <v>11</v>
      </c>
      <c r="S7502" s="45">
        <v>4506.7398619373516</v>
      </c>
      <c r="T7502" s="44">
        <v>7499</v>
      </c>
      <c r="U7502" s="34">
        <v>313</v>
      </c>
      <c r="V7502" s="34">
        <v>11</v>
      </c>
      <c r="W7502" s="45">
        <v>12216.486014673037</v>
      </c>
    </row>
    <row r="7503" spans="12:23" x14ac:dyDescent="0.3">
      <c r="L7503" s="44">
        <v>7500</v>
      </c>
      <c r="M7503" s="34">
        <v>313</v>
      </c>
      <c r="N7503" s="34">
        <v>12</v>
      </c>
      <c r="O7503" s="45">
        <v>3844.4164355169555</v>
      </c>
      <c r="P7503" s="44">
        <v>7500</v>
      </c>
      <c r="Q7503" s="34">
        <v>313</v>
      </c>
      <c r="R7503" s="34">
        <v>12</v>
      </c>
      <c r="S7503" s="45">
        <v>4839.2169263895976</v>
      </c>
      <c r="T7503" s="44">
        <v>7500</v>
      </c>
      <c r="U7503" s="34">
        <v>313</v>
      </c>
      <c r="V7503" s="34">
        <v>12</v>
      </c>
      <c r="W7503" s="45">
        <v>13117.736482308053</v>
      </c>
    </row>
    <row r="7504" spans="12:23" x14ac:dyDescent="0.3">
      <c r="L7504" s="44">
        <v>7501</v>
      </c>
      <c r="M7504" s="34">
        <v>313</v>
      </c>
      <c r="N7504" s="34">
        <v>13</v>
      </c>
      <c r="O7504" s="45">
        <v>4050.2372065544241</v>
      </c>
      <c r="P7504" s="44">
        <v>7501</v>
      </c>
      <c r="Q7504" s="34">
        <v>313</v>
      </c>
      <c r="R7504" s="34">
        <v>13</v>
      </c>
      <c r="S7504" s="45">
        <v>5098.2969130958609</v>
      </c>
      <c r="T7504" s="44">
        <v>7501</v>
      </c>
      <c r="U7504" s="34">
        <v>313</v>
      </c>
      <c r="V7504" s="34">
        <v>13</v>
      </c>
      <c r="W7504" s="45">
        <v>13820.028412004247</v>
      </c>
    </row>
    <row r="7505" spans="12:23" x14ac:dyDescent="0.3">
      <c r="L7505" s="44">
        <v>7502</v>
      </c>
      <c r="M7505" s="34">
        <v>313</v>
      </c>
      <c r="N7505" s="34">
        <v>14</v>
      </c>
      <c r="O7505" s="45">
        <v>4021.7847266540534</v>
      </c>
      <c r="P7505" s="44">
        <v>7502</v>
      </c>
      <c r="Q7505" s="34">
        <v>313</v>
      </c>
      <c r="R7505" s="34">
        <v>14</v>
      </c>
      <c r="S7505" s="45">
        <v>5062.4819267016728</v>
      </c>
      <c r="T7505" s="44">
        <v>7502</v>
      </c>
      <c r="U7505" s="34">
        <v>313</v>
      </c>
      <c r="V7505" s="34">
        <v>14</v>
      </c>
      <c r="W7505" s="45">
        <v>13722.944201731632</v>
      </c>
    </row>
    <row r="7506" spans="12:23" x14ac:dyDescent="0.3">
      <c r="L7506" s="44">
        <v>7503</v>
      </c>
      <c r="M7506" s="34">
        <v>313</v>
      </c>
      <c r="N7506" s="34">
        <v>15</v>
      </c>
      <c r="O7506" s="45">
        <v>3899.7494897220904</v>
      </c>
      <c r="P7506" s="44">
        <v>7503</v>
      </c>
      <c r="Q7506" s="34">
        <v>313</v>
      </c>
      <c r="R7506" s="34">
        <v>15</v>
      </c>
      <c r="S7506" s="45">
        <v>4908.8682394015068</v>
      </c>
      <c r="T7506" s="44">
        <v>7503</v>
      </c>
      <c r="U7506" s="34">
        <v>313</v>
      </c>
      <c r="V7506" s="34">
        <v>15</v>
      </c>
      <c r="W7506" s="45">
        <v>13306.541320701326</v>
      </c>
    </row>
    <row r="7507" spans="12:23" x14ac:dyDescent="0.3">
      <c r="L7507" s="44">
        <v>7504</v>
      </c>
      <c r="M7507" s="34">
        <v>313</v>
      </c>
      <c r="N7507" s="34">
        <v>16</v>
      </c>
      <c r="O7507" s="45">
        <v>3862.9926029015273</v>
      </c>
      <c r="P7507" s="44">
        <v>7504</v>
      </c>
      <c r="Q7507" s="34">
        <v>313</v>
      </c>
      <c r="R7507" s="34">
        <v>16</v>
      </c>
      <c r="S7507" s="45">
        <v>4862.5999560750315</v>
      </c>
      <c r="T7507" s="44">
        <v>7504</v>
      </c>
      <c r="U7507" s="34">
        <v>313</v>
      </c>
      <c r="V7507" s="34">
        <v>16</v>
      </c>
      <c r="W7507" s="45">
        <v>13181.121204720232</v>
      </c>
    </row>
    <row r="7508" spans="12:23" x14ac:dyDescent="0.3">
      <c r="L7508" s="44">
        <v>7505</v>
      </c>
      <c r="M7508" s="34">
        <v>313</v>
      </c>
      <c r="N7508" s="34">
        <v>17</v>
      </c>
      <c r="O7508" s="45">
        <v>3730.774581293615</v>
      </c>
      <c r="P7508" s="44">
        <v>7505</v>
      </c>
      <c r="Q7508" s="34">
        <v>313</v>
      </c>
      <c r="R7508" s="34">
        <v>17</v>
      </c>
      <c r="S7508" s="45">
        <v>4696.1685356317057</v>
      </c>
      <c r="T7508" s="44">
        <v>7505</v>
      </c>
      <c r="U7508" s="34">
        <v>313</v>
      </c>
      <c r="V7508" s="34">
        <v>17</v>
      </c>
      <c r="W7508" s="45">
        <v>12729.973105975958</v>
      </c>
    </row>
    <row r="7509" spans="12:23" x14ac:dyDescent="0.3">
      <c r="L7509" s="44">
        <v>7506</v>
      </c>
      <c r="M7509" s="34">
        <v>313</v>
      </c>
      <c r="N7509" s="34">
        <v>18</v>
      </c>
      <c r="O7509" s="45">
        <v>4324.4803588950463</v>
      </c>
      <c r="P7509" s="44">
        <v>7506</v>
      </c>
      <c r="Q7509" s="34">
        <v>313</v>
      </c>
      <c r="R7509" s="34">
        <v>18</v>
      </c>
      <c r="S7509" s="45">
        <v>5443.5045998834976</v>
      </c>
      <c r="T7509" s="44">
        <v>7506</v>
      </c>
      <c r="U7509" s="34">
        <v>313</v>
      </c>
      <c r="V7509" s="34">
        <v>18</v>
      </c>
      <c r="W7509" s="45">
        <v>14755.787964805659</v>
      </c>
    </row>
    <row r="7510" spans="12:23" x14ac:dyDescent="0.3">
      <c r="L7510" s="44">
        <v>7507</v>
      </c>
      <c r="M7510" s="34">
        <v>313</v>
      </c>
      <c r="N7510" s="34">
        <v>19</v>
      </c>
      <c r="O7510" s="45">
        <v>3813.7593333032469</v>
      </c>
      <c r="P7510" s="44">
        <v>7507</v>
      </c>
      <c r="Q7510" s="34">
        <v>313</v>
      </c>
      <c r="R7510" s="34">
        <v>19</v>
      </c>
      <c r="S7510" s="45">
        <v>4800.626838547907</v>
      </c>
      <c r="T7510" s="44">
        <v>7507</v>
      </c>
      <c r="U7510" s="34">
        <v>313</v>
      </c>
      <c r="V7510" s="34">
        <v>19</v>
      </c>
      <c r="W7510" s="45">
        <v>13013.129763734252</v>
      </c>
    </row>
    <row r="7511" spans="12:23" x14ac:dyDescent="0.3">
      <c r="L7511" s="44">
        <v>7508</v>
      </c>
      <c r="M7511" s="34">
        <v>313</v>
      </c>
      <c r="N7511" s="34">
        <v>20</v>
      </c>
      <c r="O7511" s="45">
        <v>3568.4530846000075</v>
      </c>
      <c r="P7511" s="44">
        <v>7508</v>
      </c>
      <c r="Q7511" s="34">
        <v>313</v>
      </c>
      <c r="R7511" s="34">
        <v>20</v>
      </c>
      <c r="S7511" s="45">
        <v>4491.8439138088434</v>
      </c>
      <c r="T7511" s="44">
        <v>7508</v>
      </c>
      <c r="U7511" s="34">
        <v>313</v>
      </c>
      <c r="V7511" s="34">
        <v>20</v>
      </c>
      <c r="W7511" s="45">
        <v>12176.107349038453</v>
      </c>
    </row>
    <row r="7512" spans="12:23" x14ac:dyDescent="0.3">
      <c r="L7512" s="44">
        <v>7509</v>
      </c>
      <c r="M7512" s="34">
        <v>313</v>
      </c>
      <c r="N7512" s="34">
        <v>21</v>
      </c>
      <c r="O7512" s="45">
        <v>3662.8069651313299</v>
      </c>
      <c r="P7512" s="44">
        <v>7509</v>
      </c>
      <c r="Q7512" s="34">
        <v>313</v>
      </c>
      <c r="R7512" s="34">
        <v>21</v>
      </c>
      <c r="S7512" s="45">
        <v>4610.6132780013886</v>
      </c>
      <c r="T7512" s="44">
        <v>7509</v>
      </c>
      <c r="U7512" s="34">
        <v>313</v>
      </c>
      <c r="V7512" s="34">
        <v>21</v>
      </c>
      <c r="W7512" s="45">
        <v>12498.057211040496</v>
      </c>
    </row>
    <row r="7513" spans="12:23" x14ac:dyDescent="0.3">
      <c r="L7513" s="44">
        <v>7510</v>
      </c>
      <c r="M7513" s="34">
        <v>313</v>
      </c>
      <c r="N7513" s="34">
        <v>22</v>
      </c>
      <c r="O7513" s="45">
        <v>3606.8906252020392</v>
      </c>
      <c r="P7513" s="44">
        <v>7510</v>
      </c>
      <c r="Q7513" s="34">
        <v>313</v>
      </c>
      <c r="R7513" s="34">
        <v>22</v>
      </c>
      <c r="S7513" s="45">
        <v>4540.2277453239967</v>
      </c>
      <c r="T7513" s="44">
        <v>7510</v>
      </c>
      <c r="U7513" s="34">
        <v>313</v>
      </c>
      <c r="V7513" s="34">
        <v>22</v>
      </c>
      <c r="W7513" s="45">
        <v>12307.262112603414</v>
      </c>
    </row>
    <row r="7514" spans="12:23" x14ac:dyDescent="0.3">
      <c r="L7514" s="44">
        <v>7511</v>
      </c>
      <c r="M7514" s="34">
        <v>313</v>
      </c>
      <c r="N7514" s="34">
        <v>23</v>
      </c>
      <c r="O7514" s="45">
        <v>2892.029482354239</v>
      </c>
      <c r="P7514" s="44">
        <v>7511</v>
      </c>
      <c r="Q7514" s="34">
        <v>313</v>
      </c>
      <c r="R7514" s="34">
        <v>23</v>
      </c>
      <c r="S7514" s="45">
        <v>3640.38554547082</v>
      </c>
      <c r="T7514" s="44">
        <v>7511</v>
      </c>
      <c r="U7514" s="34">
        <v>313</v>
      </c>
      <c r="V7514" s="34">
        <v>23</v>
      </c>
      <c r="W7514" s="45">
        <v>9868.0466294196685</v>
      </c>
    </row>
    <row r="7515" spans="12:23" x14ac:dyDescent="0.3">
      <c r="L7515" s="44">
        <v>7512</v>
      </c>
      <c r="M7515" s="34">
        <v>313</v>
      </c>
      <c r="N7515" s="34">
        <v>24</v>
      </c>
      <c r="O7515" s="45">
        <v>2816.4692655792082</v>
      </c>
      <c r="P7515" s="44">
        <v>7512</v>
      </c>
      <c r="Q7515" s="34">
        <v>313</v>
      </c>
      <c r="R7515" s="34">
        <v>24</v>
      </c>
      <c r="S7515" s="45">
        <v>3545.2729877881279</v>
      </c>
      <c r="T7515" s="44">
        <v>7512</v>
      </c>
      <c r="U7515" s="34">
        <v>313</v>
      </c>
      <c r="V7515" s="34">
        <v>24</v>
      </c>
      <c r="W7515" s="45">
        <v>9610.2236206936013</v>
      </c>
    </row>
    <row r="7516" spans="12:23" x14ac:dyDescent="0.3">
      <c r="L7516" s="44">
        <v>7513</v>
      </c>
      <c r="M7516" s="34">
        <v>314</v>
      </c>
      <c r="N7516" s="34">
        <v>1</v>
      </c>
      <c r="O7516" s="45">
        <v>2863.3397336847179</v>
      </c>
      <c r="P7516" s="44">
        <v>7513</v>
      </c>
      <c r="Q7516" s="34">
        <v>314</v>
      </c>
      <c r="R7516" s="34">
        <v>1</v>
      </c>
      <c r="S7516" s="45">
        <v>3604.2718934499926</v>
      </c>
      <c r="T7516" s="44">
        <v>7513</v>
      </c>
      <c r="U7516" s="34">
        <v>314</v>
      </c>
      <c r="V7516" s="34">
        <v>1</v>
      </c>
      <c r="W7516" s="45">
        <v>9770.1528218410895</v>
      </c>
    </row>
    <row r="7517" spans="12:23" x14ac:dyDescent="0.3">
      <c r="L7517" s="44">
        <v>7514</v>
      </c>
      <c r="M7517" s="34">
        <v>314</v>
      </c>
      <c r="N7517" s="34">
        <v>2</v>
      </c>
      <c r="O7517" s="45">
        <v>3032.7595210553468</v>
      </c>
      <c r="P7517" s="44">
        <v>7514</v>
      </c>
      <c r="Q7517" s="34">
        <v>314</v>
      </c>
      <c r="R7517" s="34">
        <v>2</v>
      </c>
      <c r="S7517" s="45">
        <v>3817.5315952697374</v>
      </c>
      <c r="T7517" s="44">
        <v>7514</v>
      </c>
      <c r="U7517" s="34">
        <v>314</v>
      </c>
      <c r="V7517" s="34">
        <v>2</v>
      </c>
      <c r="W7517" s="45">
        <v>10348.239031515128</v>
      </c>
    </row>
    <row r="7518" spans="12:23" x14ac:dyDescent="0.3">
      <c r="L7518" s="44">
        <v>7515</v>
      </c>
      <c r="M7518" s="34">
        <v>314</v>
      </c>
      <c r="N7518" s="34">
        <v>3</v>
      </c>
      <c r="O7518" s="45">
        <v>3615.9661556219635</v>
      </c>
      <c r="P7518" s="44">
        <v>7515</v>
      </c>
      <c r="Q7518" s="34">
        <v>314</v>
      </c>
      <c r="R7518" s="34">
        <v>3</v>
      </c>
      <c r="S7518" s="45">
        <v>4551.6517055428521</v>
      </c>
      <c r="T7518" s="44">
        <v>7515</v>
      </c>
      <c r="U7518" s="34">
        <v>314</v>
      </c>
      <c r="V7518" s="34">
        <v>3</v>
      </c>
      <c r="W7518" s="45">
        <v>12338.22920955625</v>
      </c>
    </row>
    <row r="7519" spans="12:23" x14ac:dyDescent="0.3">
      <c r="L7519" s="44">
        <v>7516</v>
      </c>
      <c r="M7519" s="34">
        <v>314</v>
      </c>
      <c r="N7519" s="34">
        <v>4</v>
      </c>
      <c r="O7519" s="45">
        <v>2967.0855029948311</v>
      </c>
      <c r="P7519" s="44">
        <v>7516</v>
      </c>
      <c r="Q7519" s="34">
        <v>314</v>
      </c>
      <c r="R7519" s="34">
        <v>4</v>
      </c>
      <c r="S7519" s="45">
        <v>3734.8634386969106</v>
      </c>
      <c r="T7519" s="44">
        <v>7516</v>
      </c>
      <c r="U7519" s="34">
        <v>314</v>
      </c>
      <c r="V7519" s="34">
        <v>4</v>
      </c>
      <c r="W7519" s="45">
        <v>10124.149243870585</v>
      </c>
    </row>
    <row r="7520" spans="12:23" x14ac:dyDescent="0.3">
      <c r="L7520" s="44">
        <v>7517</v>
      </c>
      <c r="M7520" s="34">
        <v>314</v>
      </c>
      <c r="N7520" s="34">
        <v>5</v>
      </c>
      <c r="O7520" s="45">
        <v>4731.3962979844455</v>
      </c>
      <c r="P7520" s="44">
        <v>7517</v>
      </c>
      <c r="Q7520" s="34">
        <v>314</v>
      </c>
      <c r="R7520" s="34">
        <v>5</v>
      </c>
      <c r="S7520" s="45">
        <v>5955.7161495655109</v>
      </c>
      <c r="T7520" s="44">
        <v>7517</v>
      </c>
      <c r="U7520" s="34">
        <v>314</v>
      </c>
      <c r="V7520" s="34">
        <v>5</v>
      </c>
      <c r="W7520" s="45">
        <v>16144.247344521085</v>
      </c>
    </row>
    <row r="7521" spans="12:23" x14ac:dyDescent="0.3">
      <c r="L7521" s="44">
        <v>7518</v>
      </c>
      <c r="M7521" s="34">
        <v>314</v>
      </c>
      <c r="N7521" s="34">
        <v>6</v>
      </c>
      <c r="O7521" s="45">
        <v>4229.5135340434235</v>
      </c>
      <c r="P7521" s="44">
        <v>7518</v>
      </c>
      <c r="Q7521" s="34">
        <v>314</v>
      </c>
      <c r="R7521" s="34">
        <v>6</v>
      </c>
      <c r="S7521" s="45">
        <v>5323.963682822141</v>
      </c>
      <c r="T7521" s="44">
        <v>7518</v>
      </c>
      <c r="U7521" s="34">
        <v>314</v>
      </c>
      <c r="V7521" s="34">
        <v>6</v>
      </c>
      <c r="W7521" s="45">
        <v>14431.746643096563</v>
      </c>
    </row>
    <row r="7522" spans="12:23" x14ac:dyDescent="0.3">
      <c r="L7522" s="44">
        <v>7519</v>
      </c>
      <c r="M7522" s="34">
        <v>314</v>
      </c>
      <c r="N7522" s="34">
        <v>7</v>
      </c>
      <c r="O7522" s="45">
        <v>4474.7604655543746</v>
      </c>
      <c r="P7522" s="44">
        <v>7519</v>
      </c>
      <c r="Q7522" s="34">
        <v>314</v>
      </c>
      <c r="R7522" s="34">
        <v>7</v>
      </c>
      <c r="S7522" s="45">
        <v>5632.6719411545437</v>
      </c>
      <c r="T7522" s="44">
        <v>7519</v>
      </c>
      <c r="U7522" s="34">
        <v>314</v>
      </c>
      <c r="V7522" s="34">
        <v>7</v>
      </c>
      <c r="W7522" s="45">
        <v>15268.566658465868</v>
      </c>
    </row>
    <row r="7523" spans="12:23" x14ac:dyDescent="0.3">
      <c r="L7523" s="44">
        <v>7520</v>
      </c>
      <c r="M7523" s="34">
        <v>314</v>
      </c>
      <c r="N7523" s="34">
        <v>8</v>
      </c>
      <c r="O7523" s="45">
        <v>4475.1262549068115</v>
      </c>
      <c r="P7523" s="44">
        <v>7520</v>
      </c>
      <c r="Q7523" s="34">
        <v>314</v>
      </c>
      <c r="R7523" s="34">
        <v>8</v>
      </c>
      <c r="S7523" s="45">
        <v>5633.1323839956094</v>
      </c>
      <c r="T7523" s="44">
        <v>7520</v>
      </c>
      <c r="U7523" s="34">
        <v>314</v>
      </c>
      <c r="V7523" s="34">
        <v>8</v>
      </c>
      <c r="W7523" s="45">
        <v>15269.814787645884</v>
      </c>
    </row>
    <row r="7524" spans="12:23" x14ac:dyDescent="0.3">
      <c r="L7524" s="44">
        <v>7521</v>
      </c>
      <c r="M7524" s="34">
        <v>314</v>
      </c>
      <c r="N7524" s="34">
        <v>9</v>
      </c>
      <c r="O7524" s="45">
        <v>4323.5510562158806</v>
      </c>
      <c r="P7524" s="44">
        <v>7521</v>
      </c>
      <c r="Q7524" s="34">
        <v>314</v>
      </c>
      <c r="R7524" s="34">
        <v>9</v>
      </c>
      <c r="S7524" s="45">
        <v>5442.3348261791689</v>
      </c>
      <c r="T7524" s="44">
        <v>7521</v>
      </c>
      <c r="U7524" s="34">
        <v>314</v>
      </c>
      <c r="V7524" s="34">
        <v>9</v>
      </c>
      <c r="W7524" s="45">
        <v>14752.617042023992</v>
      </c>
    </row>
    <row r="7525" spans="12:23" x14ac:dyDescent="0.3">
      <c r="L7525" s="44">
        <v>7522</v>
      </c>
      <c r="M7525" s="34">
        <v>314</v>
      </c>
      <c r="N7525" s="34">
        <v>10</v>
      </c>
      <c r="O7525" s="45">
        <v>3936.3679697606512</v>
      </c>
      <c r="P7525" s="44">
        <v>7522</v>
      </c>
      <c r="Q7525" s="34">
        <v>314</v>
      </c>
      <c r="R7525" s="34">
        <v>10</v>
      </c>
      <c r="S7525" s="45">
        <v>4954.9623011124449</v>
      </c>
      <c r="T7525" s="44">
        <v>7522</v>
      </c>
      <c r="U7525" s="34">
        <v>314</v>
      </c>
      <c r="V7525" s="34">
        <v>10</v>
      </c>
      <c r="W7525" s="45">
        <v>13431.489171587284</v>
      </c>
    </row>
    <row r="7526" spans="12:23" x14ac:dyDescent="0.3">
      <c r="L7526" s="44">
        <v>7523</v>
      </c>
      <c r="M7526" s="34">
        <v>314</v>
      </c>
      <c r="N7526" s="34">
        <v>11</v>
      </c>
      <c r="O7526" s="45">
        <v>4539.495294737012</v>
      </c>
      <c r="P7526" s="44">
        <v>7523</v>
      </c>
      <c r="Q7526" s="34">
        <v>314</v>
      </c>
      <c r="R7526" s="34">
        <v>11</v>
      </c>
      <c r="S7526" s="45">
        <v>5714.1578796219346</v>
      </c>
      <c r="T7526" s="44">
        <v>7523</v>
      </c>
      <c r="U7526" s="34">
        <v>314</v>
      </c>
      <c r="V7526" s="34">
        <v>11</v>
      </c>
      <c r="W7526" s="45">
        <v>15489.451790107669</v>
      </c>
    </row>
    <row r="7527" spans="12:23" x14ac:dyDescent="0.3">
      <c r="L7527" s="44">
        <v>7524</v>
      </c>
      <c r="M7527" s="34">
        <v>314</v>
      </c>
      <c r="N7527" s="34">
        <v>12</v>
      </c>
      <c r="O7527" s="45">
        <v>4229.8694371971451</v>
      </c>
      <c r="P7527" s="44">
        <v>7524</v>
      </c>
      <c r="Q7527" s="34">
        <v>314</v>
      </c>
      <c r="R7527" s="34">
        <v>12</v>
      </c>
      <c r="S7527" s="45">
        <v>5324.411681262095</v>
      </c>
      <c r="T7527" s="44">
        <v>7524</v>
      </c>
      <c r="U7527" s="34">
        <v>314</v>
      </c>
      <c r="V7527" s="34">
        <v>12</v>
      </c>
      <c r="W7527" s="45">
        <v>14432.961039055494</v>
      </c>
    </row>
    <row r="7528" spans="12:23" x14ac:dyDescent="0.3">
      <c r="L7528" s="44">
        <v>7525</v>
      </c>
      <c r="M7528" s="34">
        <v>314</v>
      </c>
      <c r="N7528" s="34">
        <v>13</v>
      </c>
      <c r="O7528" s="45">
        <v>3964.7809048661647</v>
      </c>
      <c r="P7528" s="44">
        <v>7525</v>
      </c>
      <c r="Q7528" s="34">
        <v>314</v>
      </c>
      <c r="R7528" s="34">
        <v>13</v>
      </c>
      <c r="S7528" s="45">
        <v>4990.7275099021945</v>
      </c>
      <c r="T7528" s="44">
        <v>7525</v>
      </c>
      <c r="U7528" s="34">
        <v>314</v>
      </c>
      <c r="V7528" s="34">
        <v>13</v>
      </c>
      <c r="W7528" s="45">
        <v>13528.438448975578</v>
      </c>
    </row>
    <row r="7529" spans="12:23" x14ac:dyDescent="0.3">
      <c r="L7529" s="44">
        <v>7526</v>
      </c>
      <c r="M7529" s="34">
        <v>314</v>
      </c>
      <c r="N7529" s="34">
        <v>14</v>
      </c>
      <c r="O7529" s="45">
        <v>3984.4346679106188</v>
      </c>
      <c r="P7529" s="44">
        <v>7526</v>
      </c>
      <c r="Q7529" s="34">
        <v>314</v>
      </c>
      <c r="R7529" s="34">
        <v>14</v>
      </c>
      <c r="S7529" s="45">
        <v>5015.466979308605</v>
      </c>
      <c r="T7529" s="44">
        <v>7526</v>
      </c>
      <c r="U7529" s="34">
        <v>314</v>
      </c>
      <c r="V7529" s="34">
        <v>14</v>
      </c>
      <c r="W7529" s="45">
        <v>13595.500092485643</v>
      </c>
    </row>
    <row r="7530" spans="12:23" x14ac:dyDescent="0.3">
      <c r="L7530" s="44">
        <v>7527</v>
      </c>
      <c r="M7530" s="34">
        <v>314</v>
      </c>
      <c r="N7530" s="34">
        <v>15</v>
      </c>
      <c r="O7530" s="45">
        <v>4069.5350664451553</v>
      </c>
      <c r="P7530" s="44">
        <v>7527</v>
      </c>
      <c r="Q7530" s="34">
        <v>314</v>
      </c>
      <c r="R7530" s="34">
        <v>15</v>
      </c>
      <c r="S7530" s="45">
        <v>5122.5883840623155</v>
      </c>
      <c r="T7530" s="44">
        <v>7527</v>
      </c>
      <c r="U7530" s="34">
        <v>314</v>
      </c>
      <c r="V7530" s="34">
        <v>15</v>
      </c>
      <c r="W7530" s="45">
        <v>13885.875659555377</v>
      </c>
    </row>
    <row r="7531" spans="12:23" x14ac:dyDescent="0.3">
      <c r="L7531" s="44">
        <v>7528</v>
      </c>
      <c r="M7531" s="34">
        <v>314</v>
      </c>
      <c r="N7531" s="34">
        <v>16</v>
      </c>
      <c r="O7531" s="45">
        <v>4097.3943744226563</v>
      </c>
      <c r="P7531" s="44">
        <v>7528</v>
      </c>
      <c r="Q7531" s="34">
        <v>314</v>
      </c>
      <c r="R7531" s="34">
        <v>16</v>
      </c>
      <c r="S7531" s="45">
        <v>5157.6567063899138</v>
      </c>
      <c r="T7531" s="44">
        <v>7528</v>
      </c>
      <c r="U7531" s="34">
        <v>314</v>
      </c>
      <c r="V7531" s="34">
        <v>16</v>
      </c>
      <c r="W7531" s="45">
        <v>13980.935876563106</v>
      </c>
    </row>
    <row r="7532" spans="12:23" x14ac:dyDescent="0.3">
      <c r="L7532" s="44">
        <v>7529</v>
      </c>
      <c r="M7532" s="34">
        <v>314</v>
      </c>
      <c r="N7532" s="34">
        <v>17</v>
      </c>
      <c r="O7532" s="45">
        <v>4163.4242956368953</v>
      </c>
      <c r="P7532" s="44">
        <v>7529</v>
      </c>
      <c r="Q7532" s="34">
        <v>314</v>
      </c>
      <c r="R7532" s="34">
        <v>17</v>
      </c>
      <c r="S7532" s="45">
        <v>5240.7728614026964</v>
      </c>
      <c r="T7532" s="44">
        <v>7529</v>
      </c>
      <c r="U7532" s="34">
        <v>314</v>
      </c>
      <c r="V7532" s="34">
        <v>17</v>
      </c>
      <c r="W7532" s="45">
        <v>14206.240060166587</v>
      </c>
    </row>
    <row r="7533" spans="12:23" x14ac:dyDescent="0.3">
      <c r="L7533" s="44">
        <v>7530</v>
      </c>
      <c r="M7533" s="34">
        <v>314</v>
      </c>
      <c r="N7533" s="34">
        <v>18</v>
      </c>
      <c r="O7533" s="45">
        <v>4087.4488585158547</v>
      </c>
      <c r="P7533" s="44">
        <v>7530</v>
      </c>
      <c r="Q7533" s="34">
        <v>314</v>
      </c>
      <c r="R7533" s="34">
        <v>18</v>
      </c>
      <c r="S7533" s="45">
        <v>5145.1376388733897</v>
      </c>
      <c r="T7533" s="44">
        <v>7530</v>
      </c>
      <c r="U7533" s="34">
        <v>314</v>
      </c>
      <c r="V7533" s="34">
        <v>18</v>
      </c>
      <c r="W7533" s="45">
        <v>13947.000256155094</v>
      </c>
    </row>
    <row r="7534" spans="12:23" x14ac:dyDescent="0.3">
      <c r="L7534" s="44">
        <v>7531</v>
      </c>
      <c r="M7534" s="34">
        <v>314</v>
      </c>
      <c r="N7534" s="34">
        <v>19</v>
      </c>
      <c r="O7534" s="45">
        <v>3766.6911412234454</v>
      </c>
      <c r="P7534" s="44">
        <v>7531</v>
      </c>
      <c r="Q7534" s="34">
        <v>314</v>
      </c>
      <c r="R7534" s="34">
        <v>19</v>
      </c>
      <c r="S7534" s="45">
        <v>4741.3790448638429</v>
      </c>
      <c r="T7534" s="44">
        <v>7531</v>
      </c>
      <c r="U7534" s="34">
        <v>314</v>
      </c>
      <c r="V7534" s="34">
        <v>19</v>
      </c>
      <c r="W7534" s="45">
        <v>12852.525898165128</v>
      </c>
    </row>
    <row r="7535" spans="12:23" x14ac:dyDescent="0.3">
      <c r="L7535" s="44">
        <v>7532</v>
      </c>
      <c r="M7535" s="34">
        <v>314</v>
      </c>
      <c r="N7535" s="34">
        <v>20</v>
      </c>
      <c r="O7535" s="45">
        <v>3964.2371639368653</v>
      </c>
      <c r="P7535" s="44">
        <v>7532</v>
      </c>
      <c r="Q7535" s="34">
        <v>314</v>
      </c>
      <c r="R7535" s="34">
        <v>20</v>
      </c>
      <c r="S7535" s="45">
        <v>4990.0430678411512</v>
      </c>
      <c r="T7535" s="44">
        <v>7532</v>
      </c>
      <c r="U7535" s="34">
        <v>314</v>
      </c>
      <c r="V7535" s="34">
        <v>20</v>
      </c>
      <c r="W7535" s="45">
        <v>13526.583121816089</v>
      </c>
    </row>
    <row r="7536" spans="12:23" x14ac:dyDescent="0.3">
      <c r="L7536" s="44">
        <v>7533</v>
      </c>
      <c r="M7536" s="34">
        <v>314</v>
      </c>
      <c r="N7536" s="34">
        <v>21</v>
      </c>
      <c r="O7536" s="45">
        <v>3936.9611416835219</v>
      </c>
      <c r="P7536" s="44">
        <v>7533</v>
      </c>
      <c r="Q7536" s="34">
        <v>314</v>
      </c>
      <c r="R7536" s="34">
        <v>21</v>
      </c>
      <c r="S7536" s="45">
        <v>4955.7089651790366</v>
      </c>
      <c r="T7536" s="44">
        <v>7533</v>
      </c>
      <c r="U7536" s="34">
        <v>314</v>
      </c>
      <c r="V7536" s="34">
        <v>21</v>
      </c>
      <c r="W7536" s="45">
        <v>13433.513164852175</v>
      </c>
    </row>
    <row r="7537" spans="12:23" x14ac:dyDescent="0.3">
      <c r="L7537" s="44">
        <v>7534</v>
      </c>
      <c r="M7537" s="34">
        <v>314</v>
      </c>
      <c r="N7537" s="34">
        <v>22</v>
      </c>
      <c r="O7537" s="45">
        <v>3992.7983920230977</v>
      </c>
      <c r="P7537" s="44">
        <v>7534</v>
      </c>
      <c r="Q7537" s="34">
        <v>314</v>
      </c>
      <c r="R7537" s="34">
        <v>22</v>
      </c>
      <c r="S7537" s="45">
        <v>5025.9949426475496</v>
      </c>
      <c r="T7537" s="44">
        <v>7534</v>
      </c>
      <c r="U7537" s="34">
        <v>314</v>
      </c>
      <c r="V7537" s="34">
        <v>22</v>
      </c>
      <c r="W7537" s="45">
        <v>13624.03839752061</v>
      </c>
    </row>
    <row r="7538" spans="12:23" x14ac:dyDescent="0.3">
      <c r="L7538" s="44">
        <v>7535</v>
      </c>
      <c r="M7538" s="34">
        <v>314</v>
      </c>
      <c r="N7538" s="34">
        <v>23</v>
      </c>
      <c r="O7538" s="45">
        <v>3823.2303116717512</v>
      </c>
      <c r="P7538" s="44">
        <v>7535</v>
      </c>
      <c r="Q7538" s="34">
        <v>314</v>
      </c>
      <c r="R7538" s="34">
        <v>23</v>
      </c>
      <c r="S7538" s="45">
        <v>4812.5485748111569</v>
      </c>
      <c r="T7538" s="44">
        <v>7535</v>
      </c>
      <c r="U7538" s="34">
        <v>314</v>
      </c>
      <c r="V7538" s="34">
        <v>23</v>
      </c>
      <c r="W7538" s="45">
        <v>13045.44618953035</v>
      </c>
    </row>
    <row r="7539" spans="12:23" x14ac:dyDescent="0.3">
      <c r="L7539" s="44">
        <v>7536</v>
      </c>
      <c r="M7539" s="34">
        <v>314</v>
      </c>
      <c r="N7539" s="34">
        <v>24</v>
      </c>
      <c r="O7539" s="45">
        <v>4462.7981651098116</v>
      </c>
      <c r="P7539" s="44">
        <v>7536</v>
      </c>
      <c r="Q7539" s="34">
        <v>314</v>
      </c>
      <c r="R7539" s="34">
        <v>24</v>
      </c>
      <c r="S7539" s="45">
        <v>5617.6142158116072</v>
      </c>
      <c r="T7539" s="44">
        <v>7536</v>
      </c>
      <c r="U7539" s="34">
        <v>314</v>
      </c>
      <c r="V7539" s="34">
        <v>24</v>
      </c>
      <c r="W7539" s="45">
        <v>15227.749460957224</v>
      </c>
    </row>
    <row r="7540" spans="12:23" x14ac:dyDescent="0.3">
      <c r="L7540" s="44">
        <v>7537</v>
      </c>
      <c r="M7540" s="34">
        <v>315</v>
      </c>
      <c r="N7540" s="34">
        <v>1</v>
      </c>
      <c r="O7540" s="45">
        <v>2814.4722534388761</v>
      </c>
      <c r="P7540" s="44">
        <v>7537</v>
      </c>
      <c r="Q7540" s="34">
        <v>315</v>
      </c>
      <c r="R7540" s="34">
        <v>1</v>
      </c>
      <c r="S7540" s="45">
        <v>3542.7592187639348</v>
      </c>
      <c r="T7540" s="44">
        <v>7537</v>
      </c>
      <c r="U7540" s="34">
        <v>315</v>
      </c>
      <c r="V7540" s="34">
        <v>1</v>
      </c>
      <c r="W7540" s="45">
        <v>9603.4095100351333</v>
      </c>
    </row>
    <row r="7541" spans="12:23" x14ac:dyDescent="0.3">
      <c r="L7541" s="44">
        <v>7538</v>
      </c>
      <c r="M7541" s="34">
        <v>315</v>
      </c>
      <c r="N7541" s="34">
        <v>2</v>
      </c>
      <c r="O7541" s="45">
        <v>2822.8854085449275</v>
      </c>
      <c r="P7541" s="44">
        <v>7538</v>
      </c>
      <c r="Q7541" s="34">
        <v>315</v>
      </c>
      <c r="R7541" s="34">
        <v>2</v>
      </c>
      <c r="S7541" s="45">
        <v>3553.3494041084291</v>
      </c>
      <c r="T7541" s="44">
        <v>7538</v>
      </c>
      <c r="U7541" s="34">
        <v>315</v>
      </c>
      <c r="V7541" s="34">
        <v>2</v>
      </c>
      <c r="W7541" s="45">
        <v>9632.1164811755061</v>
      </c>
    </row>
    <row r="7542" spans="12:23" x14ac:dyDescent="0.3">
      <c r="L7542" s="44">
        <v>7539</v>
      </c>
      <c r="M7542" s="34">
        <v>315</v>
      </c>
      <c r="N7542" s="34">
        <v>3</v>
      </c>
      <c r="O7542" s="45">
        <v>3095.1018901490734</v>
      </c>
      <c r="P7542" s="44">
        <v>7539</v>
      </c>
      <c r="Q7542" s="34">
        <v>315</v>
      </c>
      <c r="R7542" s="34">
        <v>3</v>
      </c>
      <c r="S7542" s="45">
        <v>3896.0059886685426</v>
      </c>
      <c r="T7542" s="44">
        <v>7539</v>
      </c>
      <c r="U7542" s="34">
        <v>315</v>
      </c>
      <c r="V7542" s="34">
        <v>3</v>
      </c>
      <c r="W7542" s="45">
        <v>10560.960723655206</v>
      </c>
    </row>
    <row r="7543" spans="12:23" x14ac:dyDescent="0.3">
      <c r="L7543" s="44">
        <v>7540</v>
      </c>
      <c r="M7543" s="34">
        <v>315</v>
      </c>
      <c r="N7543" s="34">
        <v>4</v>
      </c>
      <c r="O7543" s="45">
        <v>3198.8081146643258</v>
      </c>
      <c r="P7543" s="44">
        <v>7540</v>
      </c>
      <c r="Q7543" s="34">
        <v>315</v>
      </c>
      <c r="R7543" s="34">
        <v>4</v>
      </c>
      <c r="S7543" s="45">
        <v>4026.5477563110185</v>
      </c>
      <c r="T7543" s="44">
        <v>7540</v>
      </c>
      <c r="U7543" s="34">
        <v>315</v>
      </c>
      <c r="V7543" s="34">
        <v>4</v>
      </c>
      <c r="W7543" s="45">
        <v>10914.822212800364</v>
      </c>
    </row>
    <row r="7544" spans="12:23" x14ac:dyDescent="0.3">
      <c r="L7544" s="44">
        <v>7541</v>
      </c>
      <c r="M7544" s="34">
        <v>315</v>
      </c>
      <c r="N7544" s="34">
        <v>5</v>
      </c>
      <c r="O7544" s="45">
        <v>3245.3226796161139</v>
      </c>
      <c r="P7544" s="44">
        <v>7541</v>
      </c>
      <c r="Q7544" s="34">
        <v>315</v>
      </c>
      <c r="R7544" s="34">
        <v>5</v>
      </c>
      <c r="S7544" s="45">
        <v>4085.0986635329286</v>
      </c>
      <c r="T7544" s="44">
        <v>7541</v>
      </c>
      <c r="U7544" s="34">
        <v>315</v>
      </c>
      <c r="V7544" s="34">
        <v>5</v>
      </c>
      <c r="W7544" s="45">
        <v>11073.53701798892</v>
      </c>
    </row>
    <row r="7545" spans="12:23" x14ac:dyDescent="0.3">
      <c r="L7545" s="44">
        <v>7542</v>
      </c>
      <c r="M7545" s="34">
        <v>315</v>
      </c>
      <c r="N7545" s="34">
        <v>6</v>
      </c>
      <c r="O7545" s="45">
        <v>2662.2742242289319</v>
      </c>
      <c r="P7545" s="44">
        <v>7542</v>
      </c>
      <c r="Q7545" s="34">
        <v>315</v>
      </c>
      <c r="R7545" s="34">
        <v>6</v>
      </c>
      <c r="S7545" s="45">
        <v>3351.1776636775744</v>
      </c>
      <c r="T7545" s="44">
        <v>7542</v>
      </c>
      <c r="U7545" s="34">
        <v>315</v>
      </c>
      <c r="V7545" s="34">
        <v>6</v>
      </c>
      <c r="W7545" s="45">
        <v>9084.0865714851097</v>
      </c>
    </row>
    <row r="7546" spans="12:23" x14ac:dyDescent="0.3">
      <c r="L7546" s="44">
        <v>7543</v>
      </c>
      <c r="M7546" s="34">
        <v>315</v>
      </c>
      <c r="N7546" s="34">
        <v>7</v>
      </c>
      <c r="O7546" s="45">
        <v>3772.5536570611525</v>
      </c>
      <c r="P7546" s="44">
        <v>7543</v>
      </c>
      <c r="Q7546" s="34">
        <v>315</v>
      </c>
      <c r="R7546" s="34">
        <v>7</v>
      </c>
      <c r="S7546" s="45">
        <v>4748.7585747219928</v>
      </c>
      <c r="T7546" s="44">
        <v>7543</v>
      </c>
      <c r="U7546" s="34">
        <v>315</v>
      </c>
      <c r="V7546" s="34">
        <v>7</v>
      </c>
      <c r="W7546" s="45">
        <v>12872.529698266471</v>
      </c>
    </row>
    <row r="7547" spans="12:23" x14ac:dyDescent="0.3">
      <c r="L7547" s="44">
        <v>7544</v>
      </c>
      <c r="M7547" s="34">
        <v>315</v>
      </c>
      <c r="N7547" s="34">
        <v>8</v>
      </c>
      <c r="O7547" s="45">
        <v>4396.5309751264249</v>
      </c>
      <c r="P7547" s="44">
        <v>7544</v>
      </c>
      <c r="Q7547" s="34">
        <v>315</v>
      </c>
      <c r="R7547" s="34">
        <v>8</v>
      </c>
      <c r="S7547" s="45">
        <v>5534.1993951721879</v>
      </c>
      <c r="T7547" s="44">
        <v>7544</v>
      </c>
      <c r="U7547" s="34">
        <v>315</v>
      </c>
      <c r="V7547" s="34">
        <v>8</v>
      </c>
      <c r="W7547" s="45">
        <v>15001.635680047788</v>
      </c>
    </row>
    <row r="7548" spans="12:23" x14ac:dyDescent="0.3">
      <c r="L7548" s="44">
        <v>7545</v>
      </c>
      <c r="M7548" s="34">
        <v>315</v>
      </c>
      <c r="N7548" s="34">
        <v>9</v>
      </c>
      <c r="O7548" s="45">
        <v>3292.8555230354987</v>
      </c>
      <c r="P7548" s="44">
        <v>7545</v>
      </c>
      <c r="Q7548" s="34">
        <v>315</v>
      </c>
      <c r="R7548" s="34">
        <v>9</v>
      </c>
      <c r="S7548" s="45">
        <v>4144.9313440691576</v>
      </c>
      <c r="T7548" s="44">
        <v>7545</v>
      </c>
      <c r="U7548" s="34">
        <v>315</v>
      </c>
      <c r="V7548" s="34">
        <v>9</v>
      </c>
      <c r="W7548" s="45">
        <v>11235.726344948878</v>
      </c>
    </row>
    <row r="7549" spans="12:23" x14ac:dyDescent="0.3">
      <c r="L7549" s="44">
        <v>7546</v>
      </c>
      <c r="M7549" s="34">
        <v>315</v>
      </c>
      <c r="N7549" s="34">
        <v>10</v>
      </c>
      <c r="O7549" s="45">
        <v>3010.1398983965396</v>
      </c>
      <c r="P7549" s="44">
        <v>7546</v>
      </c>
      <c r="Q7549" s="34">
        <v>315</v>
      </c>
      <c r="R7549" s="34">
        <v>10</v>
      </c>
      <c r="S7549" s="45">
        <v>3789.0588055303692</v>
      </c>
      <c r="T7549" s="44">
        <v>7546</v>
      </c>
      <c r="U7549" s="34">
        <v>315</v>
      </c>
      <c r="V7549" s="34">
        <v>10</v>
      </c>
      <c r="W7549" s="45">
        <v>10271.057421680609</v>
      </c>
    </row>
    <row r="7550" spans="12:23" x14ac:dyDescent="0.3">
      <c r="L7550" s="44">
        <v>7547</v>
      </c>
      <c r="M7550" s="34">
        <v>315</v>
      </c>
      <c r="N7550" s="34">
        <v>11</v>
      </c>
      <c r="O7550" s="45">
        <v>2869.1330461314251</v>
      </c>
      <c r="P7550" s="44">
        <v>7547</v>
      </c>
      <c r="Q7550" s="34">
        <v>315</v>
      </c>
      <c r="R7550" s="34">
        <v>11</v>
      </c>
      <c r="S7550" s="45">
        <v>3611.5643125003749</v>
      </c>
      <c r="T7550" s="44">
        <v>7547</v>
      </c>
      <c r="U7550" s="34">
        <v>315</v>
      </c>
      <c r="V7550" s="34">
        <v>11</v>
      </c>
      <c r="W7550" s="45">
        <v>9789.9204893948663</v>
      </c>
    </row>
    <row r="7551" spans="12:23" x14ac:dyDescent="0.3">
      <c r="L7551" s="44">
        <v>7548</v>
      </c>
      <c r="M7551" s="34">
        <v>315</v>
      </c>
      <c r="N7551" s="34">
        <v>12</v>
      </c>
      <c r="O7551" s="45">
        <v>3624.3199935357275</v>
      </c>
      <c r="P7551" s="44">
        <v>7548</v>
      </c>
      <c r="Q7551" s="34">
        <v>315</v>
      </c>
      <c r="R7551" s="34">
        <v>12</v>
      </c>
      <c r="S7551" s="45">
        <v>4562.1672244806878</v>
      </c>
      <c r="T7551" s="44">
        <v>7548</v>
      </c>
      <c r="U7551" s="34">
        <v>315</v>
      </c>
      <c r="V7551" s="34">
        <v>12</v>
      </c>
      <c r="W7551" s="45">
        <v>12366.733781370134</v>
      </c>
    </row>
    <row r="7552" spans="12:23" x14ac:dyDescent="0.3">
      <c r="L7552" s="44">
        <v>7549</v>
      </c>
      <c r="M7552" s="34">
        <v>315</v>
      </c>
      <c r="N7552" s="34">
        <v>13</v>
      </c>
      <c r="O7552" s="45">
        <v>3001.3312953419063</v>
      </c>
      <c r="P7552" s="44">
        <v>7549</v>
      </c>
      <c r="Q7552" s="34">
        <v>315</v>
      </c>
      <c r="R7552" s="34">
        <v>13</v>
      </c>
      <c r="S7552" s="45">
        <v>3777.9708441414787</v>
      </c>
      <c r="T7552" s="44">
        <v>7549</v>
      </c>
      <c r="U7552" s="34">
        <v>315</v>
      </c>
      <c r="V7552" s="34">
        <v>13</v>
      </c>
      <c r="W7552" s="45">
        <v>10241.001121696971</v>
      </c>
    </row>
    <row r="7553" spans="12:23" x14ac:dyDescent="0.3">
      <c r="L7553" s="44">
        <v>7550</v>
      </c>
      <c r="M7553" s="34">
        <v>315</v>
      </c>
      <c r="N7553" s="34">
        <v>14</v>
      </c>
      <c r="O7553" s="45">
        <v>2614.5238844378282</v>
      </c>
      <c r="P7553" s="44">
        <v>7550</v>
      </c>
      <c r="Q7553" s="34">
        <v>315</v>
      </c>
      <c r="R7553" s="34">
        <v>14</v>
      </c>
      <c r="S7553" s="45">
        <v>3291.071206316929</v>
      </c>
      <c r="T7553" s="44">
        <v>7550</v>
      </c>
      <c r="U7553" s="34">
        <v>315</v>
      </c>
      <c r="V7553" s="34">
        <v>14</v>
      </c>
      <c r="W7553" s="45">
        <v>8921.155113661358</v>
      </c>
    </row>
    <row r="7554" spans="12:23" x14ac:dyDescent="0.3">
      <c r="L7554" s="44">
        <v>7551</v>
      </c>
      <c r="M7554" s="34">
        <v>315</v>
      </c>
      <c r="N7554" s="34">
        <v>15</v>
      </c>
      <c r="O7554" s="45">
        <v>2144.2472977871071</v>
      </c>
      <c r="P7554" s="44">
        <v>7551</v>
      </c>
      <c r="Q7554" s="34">
        <v>315</v>
      </c>
      <c r="R7554" s="34">
        <v>15</v>
      </c>
      <c r="S7554" s="45">
        <v>2699.1034899217952</v>
      </c>
      <c r="T7554" s="44">
        <v>7551</v>
      </c>
      <c r="U7554" s="34">
        <v>315</v>
      </c>
      <c r="V7554" s="34">
        <v>15</v>
      </c>
      <c r="W7554" s="45">
        <v>7316.4995200344592</v>
      </c>
    </row>
    <row r="7555" spans="12:23" x14ac:dyDescent="0.3">
      <c r="L7555" s="44">
        <v>7552</v>
      </c>
      <c r="M7555" s="34">
        <v>315</v>
      </c>
      <c r="N7555" s="34">
        <v>16</v>
      </c>
      <c r="O7555" s="45">
        <v>2502.3254152268082</v>
      </c>
      <c r="P7555" s="44">
        <v>7552</v>
      </c>
      <c r="Q7555" s="34">
        <v>315</v>
      </c>
      <c r="R7555" s="34">
        <v>16</v>
      </c>
      <c r="S7555" s="45">
        <v>3149.8396981210803</v>
      </c>
      <c r="T7555" s="44">
        <v>7552</v>
      </c>
      <c r="U7555" s="34">
        <v>315</v>
      </c>
      <c r="V7555" s="34">
        <v>16</v>
      </c>
      <c r="W7555" s="45">
        <v>8538.316787607173</v>
      </c>
    </row>
    <row r="7556" spans="12:23" x14ac:dyDescent="0.3">
      <c r="L7556" s="44">
        <v>7553</v>
      </c>
      <c r="M7556" s="34">
        <v>315</v>
      </c>
      <c r="N7556" s="34">
        <v>17</v>
      </c>
      <c r="O7556" s="45">
        <v>2709.3621887061627</v>
      </c>
      <c r="P7556" s="44">
        <v>7553</v>
      </c>
      <c r="Q7556" s="34">
        <v>315</v>
      </c>
      <c r="R7556" s="34">
        <v>17</v>
      </c>
      <c r="S7556" s="45">
        <v>3410.4503461638583</v>
      </c>
      <c r="T7556" s="44">
        <v>7553</v>
      </c>
      <c r="U7556" s="34">
        <v>315</v>
      </c>
      <c r="V7556" s="34">
        <v>17</v>
      </c>
      <c r="W7556" s="45">
        <v>9244.7579034963983</v>
      </c>
    </row>
    <row r="7557" spans="12:23" x14ac:dyDescent="0.3">
      <c r="L7557" s="44">
        <v>7554</v>
      </c>
      <c r="M7557" s="34">
        <v>315</v>
      </c>
      <c r="N7557" s="34">
        <v>18</v>
      </c>
      <c r="O7557" s="45">
        <v>3199.2529936064807</v>
      </c>
      <c r="P7557" s="44">
        <v>7554</v>
      </c>
      <c r="Q7557" s="34">
        <v>315</v>
      </c>
      <c r="R7557" s="34">
        <v>18</v>
      </c>
      <c r="S7557" s="45">
        <v>4027.1077543609645</v>
      </c>
      <c r="T7557" s="44">
        <v>7554</v>
      </c>
      <c r="U7557" s="34">
        <v>315</v>
      </c>
      <c r="V7557" s="34">
        <v>18</v>
      </c>
      <c r="W7557" s="45">
        <v>10916.340207749039</v>
      </c>
    </row>
    <row r="7558" spans="12:23" x14ac:dyDescent="0.3">
      <c r="L7558" s="44">
        <v>7555</v>
      </c>
      <c r="M7558" s="34">
        <v>315</v>
      </c>
      <c r="N7558" s="34">
        <v>19</v>
      </c>
      <c r="O7558" s="45">
        <v>3038.562719700768</v>
      </c>
      <c r="P7558" s="44">
        <v>7555</v>
      </c>
      <c r="Q7558" s="34">
        <v>315</v>
      </c>
      <c r="R7558" s="34">
        <v>19</v>
      </c>
      <c r="S7558" s="45">
        <v>3824.8364587212295</v>
      </c>
      <c r="T7558" s="44">
        <v>7555</v>
      </c>
      <c r="U7558" s="34">
        <v>315</v>
      </c>
      <c r="V7558" s="34">
        <v>19</v>
      </c>
      <c r="W7558" s="45">
        <v>10368.040432289985</v>
      </c>
    </row>
    <row r="7559" spans="12:23" x14ac:dyDescent="0.3">
      <c r="L7559" s="44">
        <v>7556</v>
      </c>
      <c r="M7559" s="34">
        <v>315</v>
      </c>
      <c r="N7559" s="34">
        <v>20</v>
      </c>
      <c r="O7559" s="45">
        <v>3010.9999976847016</v>
      </c>
      <c r="P7559" s="44">
        <v>7556</v>
      </c>
      <c r="Q7559" s="34">
        <v>315</v>
      </c>
      <c r="R7559" s="34">
        <v>20</v>
      </c>
      <c r="S7559" s="45">
        <v>3790.1414684269266</v>
      </c>
      <c r="T7559" s="44">
        <v>7556</v>
      </c>
      <c r="U7559" s="34">
        <v>315</v>
      </c>
      <c r="V7559" s="34">
        <v>20</v>
      </c>
      <c r="W7559" s="45">
        <v>10273.9922119147</v>
      </c>
    </row>
    <row r="7560" spans="12:23" x14ac:dyDescent="0.3">
      <c r="L7560" s="44">
        <v>7557</v>
      </c>
      <c r="M7560" s="34">
        <v>315</v>
      </c>
      <c r="N7560" s="34">
        <v>21</v>
      </c>
      <c r="O7560" s="45">
        <v>3170.8499446996807</v>
      </c>
      <c r="P7560" s="44">
        <v>7557</v>
      </c>
      <c r="Q7560" s="34">
        <v>315</v>
      </c>
      <c r="R7560" s="34">
        <v>21</v>
      </c>
      <c r="S7560" s="45">
        <v>3991.354989972323</v>
      </c>
      <c r="T7560" s="44">
        <v>7557</v>
      </c>
      <c r="U7560" s="34">
        <v>315</v>
      </c>
      <c r="V7560" s="34">
        <v>21</v>
      </c>
      <c r="W7560" s="45">
        <v>10819.424663581824</v>
      </c>
    </row>
    <row r="7561" spans="12:23" x14ac:dyDescent="0.3">
      <c r="L7561" s="44">
        <v>7558</v>
      </c>
      <c r="M7561" s="34">
        <v>315</v>
      </c>
      <c r="N7561" s="34">
        <v>22</v>
      </c>
      <c r="O7561" s="45">
        <v>2859.7411573526351</v>
      </c>
      <c r="P7561" s="44">
        <v>7558</v>
      </c>
      <c r="Q7561" s="34">
        <v>315</v>
      </c>
      <c r="R7561" s="34">
        <v>22</v>
      </c>
      <c r="S7561" s="45">
        <v>3599.7421314460025</v>
      </c>
      <c r="T7561" s="44">
        <v>7558</v>
      </c>
      <c r="U7561" s="34">
        <v>315</v>
      </c>
      <c r="V7561" s="34">
        <v>22</v>
      </c>
      <c r="W7561" s="45">
        <v>9757.8739293674171</v>
      </c>
    </row>
    <row r="7562" spans="12:23" x14ac:dyDescent="0.3">
      <c r="L7562" s="44">
        <v>7559</v>
      </c>
      <c r="M7562" s="34">
        <v>315</v>
      </c>
      <c r="N7562" s="34">
        <v>23</v>
      </c>
      <c r="O7562" s="45">
        <v>4068.408039791701</v>
      </c>
      <c r="P7562" s="44">
        <v>7559</v>
      </c>
      <c r="Q7562" s="34">
        <v>315</v>
      </c>
      <c r="R7562" s="34">
        <v>23</v>
      </c>
      <c r="S7562" s="45">
        <v>5121.1697223357914</v>
      </c>
      <c r="T7562" s="44">
        <v>7559</v>
      </c>
      <c r="U7562" s="34">
        <v>315</v>
      </c>
      <c r="V7562" s="34">
        <v>23</v>
      </c>
      <c r="W7562" s="45">
        <v>13882.030072352083</v>
      </c>
    </row>
    <row r="7563" spans="12:23" x14ac:dyDescent="0.3">
      <c r="L7563" s="44">
        <v>7560</v>
      </c>
      <c r="M7563" s="34">
        <v>315</v>
      </c>
      <c r="N7563" s="34">
        <v>24</v>
      </c>
      <c r="O7563" s="45">
        <v>3520.4852484371859</v>
      </c>
      <c r="P7563" s="44">
        <v>7560</v>
      </c>
      <c r="Q7563" s="34">
        <v>315</v>
      </c>
      <c r="R7563" s="34">
        <v>24</v>
      </c>
      <c r="S7563" s="45">
        <v>4431.4636796237828</v>
      </c>
      <c r="T7563" s="44">
        <v>7560</v>
      </c>
      <c r="U7563" s="34">
        <v>315</v>
      </c>
      <c r="V7563" s="34">
        <v>24</v>
      </c>
      <c r="W7563" s="45">
        <v>12012.433760350914</v>
      </c>
    </row>
    <row r="7564" spans="12:23" x14ac:dyDescent="0.3">
      <c r="L7564" s="44">
        <v>7561</v>
      </c>
      <c r="M7564" s="34">
        <v>316</v>
      </c>
      <c r="N7564" s="34">
        <v>1</v>
      </c>
      <c r="O7564" s="45">
        <v>3208.8821511544165</v>
      </c>
      <c r="P7564" s="44">
        <v>7561</v>
      </c>
      <c r="Q7564" s="34">
        <v>316</v>
      </c>
      <c r="R7564" s="34">
        <v>1</v>
      </c>
      <c r="S7564" s="45">
        <v>4039.2286010419712</v>
      </c>
      <c r="T7564" s="44">
        <v>7561</v>
      </c>
      <c r="U7564" s="34">
        <v>316</v>
      </c>
      <c r="V7564" s="34">
        <v>1</v>
      </c>
      <c r="W7564" s="45">
        <v>10949.196365082438</v>
      </c>
    </row>
    <row r="7565" spans="12:23" x14ac:dyDescent="0.3">
      <c r="L7565" s="44">
        <v>7562</v>
      </c>
      <c r="M7565" s="34">
        <v>316</v>
      </c>
      <c r="N7565" s="34">
        <v>2</v>
      </c>
      <c r="O7565" s="45">
        <v>2830.784481317824</v>
      </c>
      <c r="P7565" s="44">
        <v>7562</v>
      </c>
      <c r="Q7565" s="34">
        <v>316</v>
      </c>
      <c r="R7565" s="34">
        <v>2</v>
      </c>
      <c r="S7565" s="45">
        <v>3563.2924805952107</v>
      </c>
      <c r="T7565" s="44">
        <v>7562</v>
      </c>
      <c r="U7565" s="34">
        <v>316</v>
      </c>
      <c r="V7565" s="34">
        <v>2</v>
      </c>
      <c r="W7565" s="45">
        <v>9659.0693248196421</v>
      </c>
    </row>
    <row r="7566" spans="12:23" x14ac:dyDescent="0.3">
      <c r="L7566" s="44">
        <v>7563</v>
      </c>
      <c r="M7566" s="34">
        <v>316</v>
      </c>
      <c r="N7566" s="34">
        <v>3</v>
      </c>
      <c r="O7566" s="45">
        <v>2954.3619652492498</v>
      </c>
      <c r="P7566" s="44">
        <v>7563</v>
      </c>
      <c r="Q7566" s="34">
        <v>316</v>
      </c>
      <c r="R7566" s="34">
        <v>3</v>
      </c>
      <c r="S7566" s="45">
        <v>3718.8474944685136</v>
      </c>
      <c r="T7566" s="44">
        <v>7563</v>
      </c>
      <c r="U7566" s="34">
        <v>316</v>
      </c>
      <c r="V7566" s="34">
        <v>3</v>
      </c>
      <c r="W7566" s="45">
        <v>10080.734588338661</v>
      </c>
    </row>
    <row r="7567" spans="12:23" x14ac:dyDescent="0.3">
      <c r="L7567" s="44">
        <v>7564</v>
      </c>
      <c r="M7567" s="34">
        <v>316</v>
      </c>
      <c r="N7567" s="34">
        <v>4</v>
      </c>
      <c r="O7567" s="45">
        <v>2887.9168236890005</v>
      </c>
      <c r="P7567" s="44">
        <v>7564</v>
      </c>
      <c r="Q7567" s="34">
        <v>316</v>
      </c>
      <c r="R7567" s="34">
        <v>4</v>
      </c>
      <c r="S7567" s="45">
        <v>3635.2086746091154</v>
      </c>
      <c r="T7567" s="44">
        <v>7564</v>
      </c>
      <c r="U7567" s="34">
        <v>316</v>
      </c>
      <c r="V7567" s="34">
        <v>4</v>
      </c>
      <c r="W7567" s="45">
        <v>9854.0136094497539</v>
      </c>
    </row>
    <row r="7568" spans="12:23" x14ac:dyDescent="0.3">
      <c r="L7568" s="44">
        <v>7565</v>
      </c>
      <c r="M7568" s="34">
        <v>316</v>
      </c>
      <c r="N7568" s="34">
        <v>5</v>
      </c>
      <c r="O7568" s="45">
        <v>2738.190344157686</v>
      </c>
      <c r="P7568" s="44">
        <v>7565</v>
      </c>
      <c r="Q7568" s="34">
        <v>316</v>
      </c>
      <c r="R7568" s="34">
        <v>5</v>
      </c>
      <c r="S7568" s="45">
        <v>3446.7382198002229</v>
      </c>
      <c r="T7568" s="44">
        <v>7565</v>
      </c>
      <c r="U7568" s="34">
        <v>316</v>
      </c>
      <c r="V7568" s="34">
        <v>5</v>
      </c>
      <c r="W7568" s="45">
        <v>9343.1239761701145</v>
      </c>
    </row>
    <row r="7569" spans="12:23" x14ac:dyDescent="0.3">
      <c r="L7569" s="44">
        <v>7566</v>
      </c>
      <c r="M7569" s="34">
        <v>316</v>
      </c>
      <c r="N7569" s="34">
        <v>6</v>
      </c>
      <c r="O7569" s="45">
        <v>3142.5754163761694</v>
      </c>
      <c r="P7569" s="44">
        <v>7566</v>
      </c>
      <c r="Q7569" s="34">
        <v>316</v>
      </c>
      <c r="R7569" s="34">
        <v>6</v>
      </c>
      <c r="S7569" s="45">
        <v>3955.7640027981101</v>
      </c>
      <c r="T7569" s="44">
        <v>7566</v>
      </c>
      <c r="U7569" s="34">
        <v>316</v>
      </c>
      <c r="V7569" s="34">
        <v>6</v>
      </c>
      <c r="W7569" s="45">
        <v>10722.947651288669</v>
      </c>
    </row>
    <row r="7570" spans="12:23" x14ac:dyDescent="0.3">
      <c r="L7570" s="44">
        <v>7567</v>
      </c>
      <c r="M7570" s="34">
        <v>316</v>
      </c>
      <c r="N7570" s="34">
        <v>7</v>
      </c>
      <c r="O7570" s="45">
        <v>4016.545041335361</v>
      </c>
      <c r="P7570" s="44">
        <v>7567</v>
      </c>
      <c r="Q7570" s="34">
        <v>316</v>
      </c>
      <c r="R7570" s="34">
        <v>7</v>
      </c>
      <c r="S7570" s="45">
        <v>5055.8863941134441</v>
      </c>
      <c r="T7570" s="44">
        <v>7567</v>
      </c>
      <c r="U7570" s="34">
        <v>316</v>
      </c>
      <c r="V7570" s="34">
        <v>7</v>
      </c>
      <c r="W7570" s="45">
        <v>13705.065594558426</v>
      </c>
    </row>
    <row r="7571" spans="12:23" x14ac:dyDescent="0.3">
      <c r="L7571" s="44">
        <v>7568</v>
      </c>
      <c r="M7571" s="34">
        <v>316</v>
      </c>
      <c r="N7571" s="34">
        <v>8</v>
      </c>
      <c r="O7571" s="45">
        <v>3594.1077702641728</v>
      </c>
      <c r="P7571" s="44">
        <v>7568</v>
      </c>
      <c r="Q7571" s="34">
        <v>316</v>
      </c>
      <c r="R7571" s="34">
        <v>8</v>
      </c>
      <c r="S7571" s="45">
        <v>4524.1371346889428</v>
      </c>
      <c r="T7571" s="44">
        <v>7568</v>
      </c>
      <c r="U7571" s="34">
        <v>316</v>
      </c>
      <c r="V7571" s="34">
        <v>8</v>
      </c>
      <c r="W7571" s="45">
        <v>12263.645057745007</v>
      </c>
    </row>
    <row r="7572" spans="12:23" x14ac:dyDescent="0.3">
      <c r="L7572" s="44">
        <v>7569</v>
      </c>
      <c r="M7572" s="34">
        <v>316</v>
      </c>
      <c r="N7572" s="34">
        <v>9</v>
      </c>
      <c r="O7572" s="45">
        <v>3283.720675423288</v>
      </c>
      <c r="P7572" s="44">
        <v>7569</v>
      </c>
      <c r="Q7572" s="34">
        <v>316</v>
      </c>
      <c r="R7572" s="34">
        <v>9</v>
      </c>
      <c r="S7572" s="45">
        <v>4133.432717443643</v>
      </c>
      <c r="T7572" s="44">
        <v>7569</v>
      </c>
      <c r="U7572" s="34">
        <v>316</v>
      </c>
      <c r="V7572" s="34">
        <v>9</v>
      </c>
      <c r="W7572" s="45">
        <v>11204.556848669554</v>
      </c>
    </row>
    <row r="7573" spans="12:23" x14ac:dyDescent="0.3">
      <c r="L7573" s="44">
        <v>7570</v>
      </c>
      <c r="M7573" s="34">
        <v>316</v>
      </c>
      <c r="N7573" s="34">
        <v>10</v>
      </c>
      <c r="O7573" s="45">
        <v>2991.3956656338214</v>
      </c>
      <c r="P7573" s="44">
        <v>7570</v>
      </c>
      <c r="Q7573" s="34">
        <v>316</v>
      </c>
      <c r="R7573" s="34">
        <v>10</v>
      </c>
      <c r="S7573" s="45">
        <v>3765.4642210260672</v>
      </c>
      <c r="T7573" s="44">
        <v>7570</v>
      </c>
      <c r="U7573" s="34">
        <v>316</v>
      </c>
      <c r="V7573" s="34">
        <v>10</v>
      </c>
      <c r="W7573" s="45">
        <v>10207.099234510046</v>
      </c>
    </row>
    <row r="7574" spans="12:23" x14ac:dyDescent="0.3">
      <c r="L7574" s="44">
        <v>7571</v>
      </c>
      <c r="M7574" s="34">
        <v>316</v>
      </c>
      <c r="N7574" s="34">
        <v>11</v>
      </c>
      <c r="O7574" s="45">
        <v>3180.3308092668995</v>
      </c>
      <c r="P7574" s="44">
        <v>7571</v>
      </c>
      <c r="Q7574" s="34">
        <v>316</v>
      </c>
      <c r="R7574" s="34">
        <v>11</v>
      </c>
      <c r="S7574" s="45">
        <v>4003.2891706366827</v>
      </c>
      <c r="T7574" s="44">
        <v>7571</v>
      </c>
      <c r="U7574" s="34">
        <v>316</v>
      </c>
      <c r="V7574" s="34">
        <v>11</v>
      </c>
      <c r="W7574" s="45">
        <v>10851.774822599002</v>
      </c>
    </row>
    <row r="7575" spans="12:23" x14ac:dyDescent="0.3">
      <c r="L7575" s="44">
        <v>7572</v>
      </c>
      <c r="M7575" s="34">
        <v>316</v>
      </c>
      <c r="N7575" s="34">
        <v>12</v>
      </c>
      <c r="O7575" s="45">
        <v>3539.6348153471999</v>
      </c>
      <c r="P7575" s="44">
        <v>7572</v>
      </c>
      <c r="Q7575" s="34">
        <v>316</v>
      </c>
      <c r="R7575" s="34">
        <v>12</v>
      </c>
      <c r="S7575" s="45">
        <v>4455.5684845735905</v>
      </c>
      <c r="T7575" s="44">
        <v>7572</v>
      </c>
      <c r="U7575" s="34">
        <v>316</v>
      </c>
      <c r="V7575" s="34">
        <v>12</v>
      </c>
      <c r="W7575" s="45">
        <v>12077.775009585823</v>
      </c>
    </row>
    <row r="7576" spans="12:23" x14ac:dyDescent="0.3">
      <c r="L7576" s="44">
        <v>7573</v>
      </c>
      <c r="M7576" s="34">
        <v>316</v>
      </c>
      <c r="N7576" s="34">
        <v>13</v>
      </c>
      <c r="O7576" s="45">
        <v>3615.8376350386748</v>
      </c>
      <c r="P7576" s="44">
        <v>7573</v>
      </c>
      <c r="Q7576" s="34">
        <v>316</v>
      </c>
      <c r="R7576" s="34">
        <v>13</v>
      </c>
      <c r="S7576" s="45">
        <v>4551.489928328424</v>
      </c>
      <c r="T7576" s="44">
        <v>7573</v>
      </c>
      <c r="U7576" s="34">
        <v>316</v>
      </c>
      <c r="V7576" s="34">
        <v>13</v>
      </c>
      <c r="W7576" s="45">
        <v>12337.790677682191</v>
      </c>
    </row>
    <row r="7577" spans="12:23" x14ac:dyDescent="0.3">
      <c r="L7577" s="44">
        <v>7574</v>
      </c>
      <c r="M7577" s="34">
        <v>316</v>
      </c>
      <c r="N7577" s="34">
        <v>14</v>
      </c>
      <c r="O7577" s="45">
        <v>3265.2928010194328</v>
      </c>
      <c r="P7577" s="44">
        <v>7574</v>
      </c>
      <c r="Q7577" s="34">
        <v>316</v>
      </c>
      <c r="R7577" s="34">
        <v>14</v>
      </c>
      <c r="S7577" s="45">
        <v>4110.2363537748552</v>
      </c>
      <c r="T7577" s="44">
        <v>7574</v>
      </c>
      <c r="U7577" s="34">
        <v>316</v>
      </c>
      <c r="V7577" s="34">
        <v>14</v>
      </c>
      <c r="W7577" s="45">
        <v>11141.678124573597</v>
      </c>
    </row>
    <row r="7578" spans="12:23" x14ac:dyDescent="0.3">
      <c r="L7578" s="44">
        <v>7575</v>
      </c>
      <c r="M7578" s="34">
        <v>316</v>
      </c>
      <c r="N7578" s="34">
        <v>15</v>
      </c>
      <c r="O7578" s="45">
        <v>3161.4580559208916</v>
      </c>
      <c r="P7578" s="44">
        <v>7575</v>
      </c>
      <c r="Q7578" s="34">
        <v>316</v>
      </c>
      <c r="R7578" s="34">
        <v>15</v>
      </c>
      <c r="S7578" s="45">
        <v>3979.5328089179511</v>
      </c>
      <c r="T7578" s="44">
        <v>7575</v>
      </c>
      <c r="U7578" s="34">
        <v>316</v>
      </c>
      <c r="V7578" s="34">
        <v>15</v>
      </c>
      <c r="W7578" s="45">
        <v>10787.378103554376</v>
      </c>
    </row>
    <row r="7579" spans="12:23" x14ac:dyDescent="0.3">
      <c r="L7579" s="44">
        <v>7576</v>
      </c>
      <c r="M7579" s="34">
        <v>316</v>
      </c>
      <c r="N7579" s="34">
        <v>16</v>
      </c>
      <c r="O7579" s="45">
        <v>3020.4907484506357</v>
      </c>
      <c r="P7579" s="44">
        <v>7576</v>
      </c>
      <c r="Q7579" s="34">
        <v>316</v>
      </c>
      <c r="R7579" s="34">
        <v>16</v>
      </c>
      <c r="S7579" s="45">
        <v>3802.0880934923975</v>
      </c>
      <c r="T7579" s="44">
        <v>7576</v>
      </c>
      <c r="U7579" s="34">
        <v>316</v>
      </c>
      <c r="V7579" s="34">
        <v>16</v>
      </c>
      <c r="W7579" s="45">
        <v>10306.376104152963</v>
      </c>
    </row>
    <row r="7580" spans="12:23" x14ac:dyDescent="0.3">
      <c r="L7580" s="44">
        <v>7577</v>
      </c>
      <c r="M7580" s="34">
        <v>316</v>
      </c>
      <c r="N7580" s="34">
        <v>17</v>
      </c>
      <c r="O7580" s="45">
        <v>3397.4020744414856</v>
      </c>
      <c r="P7580" s="44">
        <v>7577</v>
      </c>
      <c r="Q7580" s="34">
        <v>316</v>
      </c>
      <c r="R7580" s="34">
        <v>17</v>
      </c>
      <c r="S7580" s="45">
        <v>4276.5308858059734</v>
      </c>
      <c r="T7580" s="44">
        <v>7577</v>
      </c>
      <c r="U7580" s="34">
        <v>316</v>
      </c>
      <c r="V7580" s="34">
        <v>17</v>
      </c>
      <c r="W7580" s="45">
        <v>11592.455157885972</v>
      </c>
    </row>
    <row r="7581" spans="12:23" x14ac:dyDescent="0.3">
      <c r="L7581" s="44">
        <v>7578</v>
      </c>
      <c r="M7581" s="34">
        <v>316</v>
      </c>
      <c r="N7581" s="34">
        <v>18</v>
      </c>
      <c r="O7581" s="45">
        <v>3067.5490543317228</v>
      </c>
      <c r="P7581" s="44">
        <v>7578</v>
      </c>
      <c r="Q7581" s="34">
        <v>316</v>
      </c>
      <c r="R7581" s="34">
        <v>18</v>
      </c>
      <c r="S7581" s="45">
        <v>3861.3234427753509</v>
      </c>
      <c r="T7581" s="44">
        <v>7578</v>
      </c>
      <c r="U7581" s="34">
        <v>316</v>
      </c>
      <c r="V7581" s="34">
        <v>18</v>
      </c>
      <c r="W7581" s="45">
        <v>10466.946236501004</v>
      </c>
    </row>
    <row r="7582" spans="12:23" x14ac:dyDescent="0.3">
      <c r="L7582" s="44">
        <v>7579</v>
      </c>
      <c r="M7582" s="34">
        <v>316</v>
      </c>
      <c r="N7582" s="34">
        <v>19</v>
      </c>
      <c r="O7582" s="45">
        <v>3983.2087792700186</v>
      </c>
      <c r="P7582" s="44">
        <v>7579</v>
      </c>
      <c r="Q7582" s="34">
        <v>316</v>
      </c>
      <c r="R7582" s="34">
        <v>19</v>
      </c>
      <c r="S7582" s="45">
        <v>5013.9238735709814</v>
      </c>
      <c r="T7582" s="44">
        <v>7579</v>
      </c>
      <c r="U7582" s="34">
        <v>316</v>
      </c>
      <c r="V7582" s="34">
        <v>19</v>
      </c>
      <c r="W7582" s="45">
        <v>13591.317173071531</v>
      </c>
    </row>
    <row r="7583" spans="12:23" x14ac:dyDescent="0.3">
      <c r="L7583" s="44">
        <v>7580</v>
      </c>
      <c r="M7583" s="34">
        <v>316</v>
      </c>
      <c r="N7583" s="34">
        <v>20</v>
      </c>
      <c r="O7583" s="45">
        <v>3067.1338339857125</v>
      </c>
      <c r="P7583" s="44">
        <v>7580</v>
      </c>
      <c r="Q7583" s="34">
        <v>316</v>
      </c>
      <c r="R7583" s="34">
        <v>20</v>
      </c>
      <c r="S7583" s="45">
        <v>3860.8007779287359</v>
      </c>
      <c r="T7583" s="44">
        <v>7580</v>
      </c>
      <c r="U7583" s="34">
        <v>316</v>
      </c>
      <c r="V7583" s="34">
        <v>20</v>
      </c>
      <c r="W7583" s="45">
        <v>10465.529441215578</v>
      </c>
    </row>
    <row r="7584" spans="12:23" x14ac:dyDescent="0.3">
      <c r="L7584" s="44">
        <v>7581</v>
      </c>
      <c r="M7584" s="34">
        <v>316</v>
      </c>
      <c r="N7584" s="34">
        <v>21</v>
      </c>
      <c r="O7584" s="45">
        <v>3237.2753138625012</v>
      </c>
      <c r="P7584" s="44">
        <v>7581</v>
      </c>
      <c r="Q7584" s="34">
        <v>316</v>
      </c>
      <c r="R7584" s="34">
        <v>21</v>
      </c>
      <c r="S7584" s="45">
        <v>4074.9689210295014</v>
      </c>
      <c r="T7584" s="44">
        <v>7581</v>
      </c>
      <c r="U7584" s="34">
        <v>316</v>
      </c>
      <c r="V7584" s="34">
        <v>21</v>
      </c>
      <c r="W7584" s="45">
        <v>11046.078176028568</v>
      </c>
    </row>
    <row r="7585" spans="12:23" x14ac:dyDescent="0.3">
      <c r="L7585" s="44">
        <v>7582</v>
      </c>
      <c r="M7585" s="34">
        <v>316</v>
      </c>
      <c r="N7585" s="34">
        <v>22</v>
      </c>
      <c r="O7585" s="45">
        <v>3264.9270116669977</v>
      </c>
      <c r="P7585" s="44">
        <v>7582</v>
      </c>
      <c r="Q7585" s="34">
        <v>316</v>
      </c>
      <c r="R7585" s="34">
        <v>22</v>
      </c>
      <c r="S7585" s="45">
        <v>4109.7759109337921</v>
      </c>
      <c r="T7585" s="44">
        <v>7582</v>
      </c>
      <c r="U7585" s="34">
        <v>316</v>
      </c>
      <c r="V7585" s="34">
        <v>22</v>
      </c>
      <c r="W7585" s="45">
        <v>11140.429995393586</v>
      </c>
    </row>
    <row r="7586" spans="12:23" x14ac:dyDescent="0.3">
      <c r="L7586" s="44">
        <v>7583</v>
      </c>
      <c r="M7586" s="34">
        <v>316</v>
      </c>
      <c r="N7586" s="34">
        <v>23</v>
      </c>
      <c r="O7586" s="45">
        <v>3171.4628890199801</v>
      </c>
      <c r="P7586" s="44">
        <v>7583</v>
      </c>
      <c r="Q7586" s="34">
        <v>316</v>
      </c>
      <c r="R7586" s="34">
        <v>23</v>
      </c>
      <c r="S7586" s="45">
        <v>3992.1265428411343</v>
      </c>
      <c r="T7586" s="44">
        <v>7583</v>
      </c>
      <c r="U7586" s="34">
        <v>316</v>
      </c>
      <c r="V7586" s="34">
        <v>23</v>
      </c>
      <c r="W7586" s="45">
        <v>10821.516123288877</v>
      </c>
    </row>
    <row r="7587" spans="12:23" x14ac:dyDescent="0.3">
      <c r="L7587" s="44">
        <v>7584</v>
      </c>
      <c r="M7587" s="34">
        <v>316</v>
      </c>
      <c r="N7587" s="34">
        <v>24</v>
      </c>
      <c r="O7587" s="45">
        <v>4201.2291195211992</v>
      </c>
      <c r="P7587" s="44">
        <v>7584</v>
      </c>
      <c r="Q7587" s="34">
        <v>316</v>
      </c>
      <c r="R7587" s="34">
        <v>24</v>
      </c>
      <c r="S7587" s="45">
        <v>5288.3602512468196</v>
      </c>
      <c r="T7587" s="44">
        <v>7584</v>
      </c>
      <c r="U7587" s="34">
        <v>316</v>
      </c>
      <c r="V7587" s="34">
        <v>24</v>
      </c>
      <c r="W7587" s="45">
        <v>14335.23589758233</v>
      </c>
    </row>
    <row r="7588" spans="12:23" x14ac:dyDescent="0.3">
      <c r="L7588" s="44">
        <v>7585</v>
      </c>
      <c r="M7588" s="34">
        <v>317</v>
      </c>
      <c r="N7588" s="34">
        <v>1</v>
      </c>
      <c r="O7588" s="45">
        <v>4459.8916226877454</v>
      </c>
      <c r="P7588" s="44">
        <v>7585</v>
      </c>
      <c r="Q7588" s="34">
        <v>317</v>
      </c>
      <c r="R7588" s="34">
        <v>1</v>
      </c>
      <c r="S7588" s="45">
        <v>5613.9555618853083</v>
      </c>
      <c r="T7588" s="44">
        <v>7585</v>
      </c>
      <c r="U7588" s="34">
        <v>317</v>
      </c>
      <c r="V7588" s="34">
        <v>1</v>
      </c>
      <c r="W7588" s="45">
        <v>15217.831893959259</v>
      </c>
    </row>
    <row r="7589" spans="12:23" x14ac:dyDescent="0.3">
      <c r="L7589" s="44">
        <v>7586</v>
      </c>
      <c r="M7589" s="34">
        <v>317</v>
      </c>
      <c r="N7589" s="34">
        <v>2</v>
      </c>
      <c r="O7589" s="45">
        <v>5279.9913508515465</v>
      </c>
      <c r="P7589" s="44">
        <v>7586</v>
      </c>
      <c r="Q7589" s="34">
        <v>317</v>
      </c>
      <c r="R7589" s="34">
        <v>2</v>
      </c>
      <c r="S7589" s="45">
        <v>6646.2684115529873</v>
      </c>
      <c r="T7589" s="44">
        <v>7586</v>
      </c>
      <c r="U7589" s="34">
        <v>317</v>
      </c>
      <c r="V7589" s="34">
        <v>2</v>
      </c>
      <c r="W7589" s="45">
        <v>18016.137515555791</v>
      </c>
    </row>
    <row r="7590" spans="12:23" x14ac:dyDescent="0.3">
      <c r="L7590" s="44">
        <v>7587</v>
      </c>
      <c r="M7590" s="34">
        <v>317</v>
      </c>
      <c r="N7590" s="34">
        <v>3</v>
      </c>
      <c r="O7590" s="45">
        <v>4551.4971399764327</v>
      </c>
      <c r="P7590" s="44">
        <v>7587</v>
      </c>
      <c r="Q7590" s="34">
        <v>317</v>
      </c>
      <c r="R7590" s="34">
        <v>3</v>
      </c>
      <c r="S7590" s="45">
        <v>5729.2653825693105</v>
      </c>
      <c r="T7590" s="44">
        <v>7587</v>
      </c>
      <c r="U7590" s="34">
        <v>317</v>
      </c>
      <c r="V7590" s="34">
        <v>3</v>
      </c>
      <c r="W7590" s="45">
        <v>15530.403920500637</v>
      </c>
    </row>
    <row r="7591" spans="12:23" x14ac:dyDescent="0.3">
      <c r="L7591" s="44">
        <v>7588</v>
      </c>
      <c r="M7591" s="34">
        <v>317</v>
      </c>
      <c r="N7591" s="34">
        <v>4</v>
      </c>
      <c r="O7591" s="45">
        <v>4335.1475673080049</v>
      </c>
      <c r="P7591" s="44">
        <v>7588</v>
      </c>
      <c r="Q7591" s="34">
        <v>317</v>
      </c>
      <c r="R7591" s="34">
        <v>4</v>
      </c>
      <c r="S7591" s="45">
        <v>5456.9321086810387</v>
      </c>
      <c r="T7591" s="44">
        <v>7588</v>
      </c>
      <c r="U7591" s="34">
        <v>317</v>
      </c>
      <c r="V7591" s="34">
        <v>4</v>
      </c>
      <c r="W7591" s="45">
        <v>14792.186110352615</v>
      </c>
    </row>
    <row r="7592" spans="12:23" x14ac:dyDescent="0.3">
      <c r="L7592" s="44">
        <v>7589</v>
      </c>
      <c r="M7592" s="34">
        <v>317</v>
      </c>
      <c r="N7592" s="34">
        <v>5</v>
      </c>
      <c r="O7592" s="45">
        <v>4560.5726703963564</v>
      </c>
      <c r="P7592" s="44">
        <v>7589</v>
      </c>
      <c r="Q7592" s="34">
        <v>317</v>
      </c>
      <c r="R7592" s="34">
        <v>5</v>
      </c>
      <c r="S7592" s="45">
        <v>5740.689342788165</v>
      </c>
      <c r="T7592" s="44">
        <v>7589</v>
      </c>
      <c r="U7592" s="34">
        <v>317</v>
      </c>
      <c r="V7592" s="34">
        <v>5</v>
      </c>
      <c r="W7592" s="45">
        <v>15561.371017453472</v>
      </c>
    </row>
    <row r="7593" spans="12:23" x14ac:dyDescent="0.3">
      <c r="L7593" s="44">
        <v>7590</v>
      </c>
      <c r="M7593" s="34">
        <v>317</v>
      </c>
      <c r="N7593" s="34">
        <v>6</v>
      </c>
      <c r="O7593" s="45">
        <v>4917.7115989581798</v>
      </c>
      <c r="P7593" s="44">
        <v>7590</v>
      </c>
      <c r="Q7593" s="34">
        <v>317</v>
      </c>
      <c r="R7593" s="34">
        <v>6</v>
      </c>
      <c r="S7593" s="45">
        <v>6190.2433328820143</v>
      </c>
      <c r="T7593" s="44">
        <v>7590</v>
      </c>
      <c r="U7593" s="34">
        <v>317</v>
      </c>
      <c r="V7593" s="34">
        <v>6</v>
      </c>
      <c r="W7593" s="45">
        <v>16779.983629023445</v>
      </c>
    </row>
    <row r="7594" spans="12:23" x14ac:dyDescent="0.3">
      <c r="L7594" s="44">
        <v>7591</v>
      </c>
      <c r="M7594" s="34">
        <v>317</v>
      </c>
      <c r="N7594" s="34">
        <v>7</v>
      </c>
      <c r="O7594" s="45">
        <v>4851.8991741156588</v>
      </c>
      <c r="P7594" s="44">
        <v>7591</v>
      </c>
      <c r="Q7594" s="34">
        <v>317</v>
      </c>
      <c r="R7594" s="34">
        <v>7</v>
      </c>
      <c r="S7594" s="45">
        <v>6107.4009546936468</v>
      </c>
      <c r="T7594" s="44">
        <v>7591</v>
      </c>
      <c r="U7594" s="34">
        <v>317</v>
      </c>
      <c r="V7594" s="34">
        <v>7</v>
      </c>
      <c r="W7594" s="45">
        <v>16555.421576283752</v>
      </c>
    </row>
    <row r="7595" spans="12:23" x14ac:dyDescent="0.3">
      <c r="L7595" s="44">
        <v>7592</v>
      </c>
      <c r="M7595" s="34">
        <v>317</v>
      </c>
      <c r="N7595" s="34">
        <v>8</v>
      </c>
      <c r="O7595" s="45">
        <v>5078.1547178960282</v>
      </c>
      <c r="P7595" s="44">
        <v>7592</v>
      </c>
      <c r="Q7595" s="34">
        <v>317</v>
      </c>
      <c r="R7595" s="34">
        <v>8</v>
      </c>
      <c r="S7595" s="45">
        <v>6392.2035184940005</v>
      </c>
      <c r="T7595" s="44">
        <v>7592</v>
      </c>
      <c r="U7595" s="34">
        <v>317</v>
      </c>
      <c r="V7595" s="34">
        <v>8</v>
      </c>
      <c r="W7595" s="45">
        <v>17327.440073955455</v>
      </c>
    </row>
    <row r="7596" spans="12:23" x14ac:dyDescent="0.3">
      <c r="L7596" s="44">
        <v>7593</v>
      </c>
      <c r="M7596" s="34">
        <v>317</v>
      </c>
      <c r="N7596" s="34">
        <v>9</v>
      </c>
      <c r="O7596" s="45">
        <v>5416.3615759195563</v>
      </c>
      <c r="P7596" s="44">
        <v>7593</v>
      </c>
      <c r="Q7596" s="34">
        <v>317</v>
      </c>
      <c r="R7596" s="34">
        <v>9</v>
      </c>
      <c r="S7596" s="45">
        <v>6817.926480462459</v>
      </c>
      <c r="T7596" s="44">
        <v>7593</v>
      </c>
      <c r="U7596" s="34">
        <v>317</v>
      </c>
      <c r="V7596" s="34">
        <v>9</v>
      </c>
      <c r="W7596" s="45">
        <v>18481.453567154309</v>
      </c>
    </row>
    <row r="7597" spans="12:23" x14ac:dyDescent="0.3">
      <c r="L7597" s="44">
        <v>7594</v>
      </c>
      <c r="M7597" s="34">
        <v>317</v>
      </c>
      <c r="N7597" s="34">
        <v>10</v>
      </c>
      <c r="O7597" s="45">
        <v>4935.8330012018823</v>
      </c>
      <c r="P7597" s="44">
        <v>7594</v>
      </c>
      <c r="Q7597" s="34">
        <v>317</v>
      </c>
      <c r="R7597" s="34">
        <v>10</v>
      </c>
      <c r="S7597" s="45">
        <v>6213.0539201163938</v>
      </c>
      <c r="T7597" s="44">
        <v>7594</v>
      </c>
      <c r="U7597" s="34">
        <v>317</v>
      </c>
      <c r="V7597" s="34">
        <v>10</v>
      </c>
      <c r="W7597" s="45">
        <v>16841.81662326587</v>
      </c>
    </row>
    <row r="7598" spans="12:23" x14ac:dyDescent="0.3">
      <c r="L7598" s="44">
        <v>7595</v>
      </c>
      <c r="M7598" s="34">
        <v>317</v>
      </c>
      <c r="N7598" s="34">
        <v>11</v>
      </c>
      <c r="O7598" s="45">
        <v>4794.0055944434625</v>
      </c>
      <c r="P7598" s="44">
        <v>7595</v>
      </c>
      <c r="Q7598" s="34">
        <v>317</v>
      </c>
      <c r="R7598" s="34">
        <v>11</v>
      </c>
      <c r="S7598" s="45">
        <v>6034.5265417942801</v>
      </c>
      <c r="T7598" s="44">
        <v>7595</v>
      </c>
      <c r="U7598" s="34">
        <v>317</v>
      </c>
      <c r="V7598" s="34">
        <v>11</v>
      </c>
      <c r="W7598" s="45">
        <v>16357.879833630359</v>
      </c>
    </row>
    <row r="7599" spans="12:23" x14ac:dyDescent="0.3">
      <c r="L7599" s="44">
        <v>7596</v>
      </c>
      <c r="M7599" s="34">
        <v>317</v>
      </c>
      <c r="N7599" s="34">
        <v>12</v>
      </c>
      <c r="O7599" s="45">
        <v>4060.5386256149482</v>
      </c>
      <c r="P7599" s="44">
        <v>7596</v>
      </c>
      <c r="Q7599" s="34">
        <v>317</v>
      </c>
      <c r="R7599" s="34">
        <v>12</v>
      </c>
      <c r="S7599" s="45">
        <v>5111.2639790523399</v>
      </c>
      <c r="T7599" s="44">
        <v>7596</v>
      </c>
      <c r="U7599" s="34">
        <v>317</v>
      </c>
      <c r="V7599" s="34">
        <v>12</v>
      </c>
      <c r="W7599" s="45">
        <v>13855.178428371195</v>
      </c>
    </row>
    <row r="7600" spans="12:23" x14ac:dyDescent="0.3">
      <c r="L7600" s="44">
        <v>7597</v>
      </c>
      <c r="M7600" s="34">
        <v>317</v>
      </c>
      <c r="N7600" s="34">
        <v>13</v>
      </c>
      <c r="O7600" s="45">
        <v>3362.8399237355447</v>
      </c>
      <c r="P7600" s="44">
        <v>7597</v>
      </c>
      <c r="Q7600" s="34">
        <v>317</v>
      </c>
      <c r="R7600" s="34">
        <v>13</v>
      </c>
      <c r="S7600" s="45">
        <v>4233.025259525888</v>
      </c>
      <c r="T7600" s="44">
        <v>7597</v>
      </c>
      <c r="U7600" s="34">
        <v>317</v>
      </c>
      <c r="V7600" s="34">
        <v>13</v>
      </c>
      <c r="W7600" s="45">
        <v>11474.523816984973</v>
      </c>
    </row>
    <row r="7601" spans="12:23" x14ac:dyDescent="0.3">
      <c r="L7601" s="44">
        <v>7598</v>
      </c>
      <c r="M7601" s="34">
        <v>317</v>
      </c>
      <c r="N7601" s="34">
        <v>14</v>
      </c>
      <c r="O7601" s="45">
        <v>3137.4543654420527</v>
      </c>
      <c r="P7601" s="44">
        <v>7598</v>
      </c>
      <c r="Q7601" s="34">
        <v>317</v>
      </c>
      <c r="R7601" s="34">
        <v>14</v>
      </c>
      <c r="S7601" s="45">
        <v>3949.3178030232025</v>
      </c>
      <c r="T7601" s="44">
        <v>7598</v>
      </c>
      <c r="U7601" s="34">
        <v>317</v>
      </c>
      <c r="V7601" s="34">
        <v>14</v>
      </c>
      <c r="W7601" s="45">
        <v>10705.473842768446</v>
      </c>
    </row>
    <row r="7602" spans="12:23" x14ac:dyDescent="0.3">
      <c r="L7602" s="44">
        <v>7599</v>
      </c>
      <c r="M7602" s="34">
        <v>317</v>
      </c>
      <c r="N7602" s="34">
        <v>15</v>
      </c>
      <c r="O7602" s="45">
        <v>3420.7928206000261</v>
      </c>
      <c r="P7602" s="44">
        <v>7599</v>
      </c>
      <c r="Q7602" s="34">
        <v>317</v>
      </c>
      <c r="R7602" s="34">
        <v>15</v>
      </c>
      <c r="S7602" s="45">
        <v>4305.9743388319121</v>
      </c>
      <c r="T7602" s="44">
        <v>7599</v>
      </c>
      <c r="U7602" s="34">
        <v>317</v>
      </c>
      <c r="V7602" s="34">
        <v>15</v>
      </c>
      <c r="W7602" s="45">
        <v>11672.267958964852</v>
      </c>
    </row>
    <row r="7603" spans="12:23" x14ac:dyDescent="0.3">
      <c r="L7603" s="44">
        <v>7600</v>
      </c>
      <c r="M7603" s="34">
        <v>317</v>
      </c>
      <c r="N7603" s="34">
        <v>16</v>
      </c>
      <c r="O7603" s="45">
        <v>3760.2651120590108</v>
      </c>
      <c r="P7603" s="44">
        <v>7600</v>
      </c>
      <c r="Q7603" s="34">
        <v>317</v>
      </c>
      <c r="R7603" s="34">
        <v>16</v>
      </c>
      <c r="S7603" s="45">
        <v>4733.2901841424309</v>
      </c>
      <c r="T7603" s="44">
        <v>7600</v>
      </c>
      <c r="U7603" s="34">
        <v>317</v>
      </c>
      <c r="V7603" s="34">
        <v>16</v>
      </c>
      <c r="W7603" s="45">
        <v>12830.599304462137</v>
      </c>
    </row>
    <row r="7604" spans="12:23" x14ac:dyDescent="0.3">
      <c r="L7604" s="44">
        <v>7601</v>
      </c>
      <c r="M7604" s="34">
        <v>317</v>
      </c>
      <c r="N7604" s="34">
        <v>17</v>
      </c>
      <c r="O7604" s="45">
        <v>3768.7573567547793</v>
      </c>
      <c r="P7604" s="44">
        <v>7601</v>
      </c>
      <c r="Q7604" s="34">
        <v>317</v>
      </c>
      <c r="R7604" s="34">
        <v>17</v>
      </c>
      <c r="S7604" s="45">
        <v>4743.9799246958055</v>
      </c>
      <c r="T7604" s="44">
        <v>7601</v>
      </c>
      <c r="U7604" s="34">
        <v>317</v>
      </c>
      <c r="V7604" s="34">
        <v>17</v>
      </c>
      <c r="W7604" s="45">
        <v>12859.576141371168</v>
      </c>
    </row>
    <row r="7605" spans="12:23" x14ac:dyDescent="0.3">
      <c r="L7605" s="44">
        <v>7602</v>
      </c>
      <c r="M7605" s="34">
        <v>317</v>
      </c>
      <c r="N7605" s="34">
        <v>18</v>
      </c>
      <c r="O7605" s="45">
        <v>3674.3639314285979</v>
      </c>
      <c r="P7605" s="44">
        <v>7602</v>
      </c>
      <c r="Q7605" s="34">
        <v>317</v>
      </c>
      <c r="R7605" s="34">
        <v>18</v>
      </c>
      <c r="S7605" s="45">
        <v>4625.1607828988208</v>
      </c>
      <c r="T7605" s="44">
        <v>7602</v>
      </c>
      <c r="U7605" s="34">
        <v>317</v>
      </c>
      <c r="V7605" s="34">
        <v>18</v>
      </c>
      <c r="W7605" s="45">
        <v>12537.491346484798</v>
      </c>
    </row>
    <row r="7606" spans="12:23" x14ac:dyDescent="0.3">
      <c r="L7606" s="44">
        <v>7603</v>
      </c>
      <c r="M7606" s="34">
        <v>317</v>
      </c>
      <c r="N7606" s="34">
        <v>19</v>
      </c>
      <c r="O7606" s="45">
        <v>4020.7862205838865</v>
      </c>
      <c r="P7606" s="44">
        <v>7603</v>
      </c>
      <c r="Q7606" s="34">
        <v>317</v>
      </c>
      <c r="R7606" s="34">
        <v>19</v>
      </c>
      <c r="S7606" s="45">
        <v>5061.2250421895751</v>
      </c>
      <c r="T7606" s="44">
        <v>7603</v>
      </c>
      <c r="U7606" s="34">
        <v>317</v>
      </c>
      <c r="V7606" s="34">
        <v>19</v>
      </c>
      <c r="W7606" s="45">
        <v>13719.537146402394</v>
      </c>
    </row>
    <row r="7607" spans="12:23" x14ac:dyDescent="0.3">
      <c r="L7607" s="44">
        <v>7604</v>
      </c>
      <c r="M7607" s="34">
        <v>317</v>
      </c>
      <c r="N7607" s="34">
        <v>20</v>
      </c>
      <c r="O7607" s="45">
        <v>3785.5243497745951</v>
      </c>
      <c r="P7607" s="44">
        <v>7604</v>
      </c>
      <c r="Q7607" s="34">
        <v>317</v>
      </c>
      <c r="R7607" s="34">
        <v>20</v>
      </c>
      <c r="S7607" s="45">
        <v>4765.085628978135</v>
      </c>
      <c r="T7607" s="44">
        <v>7604</v>
      </c>
      <c r="U7607" s="34">
        <v>317</v>
      </c>
      <c r="V7607" s="34">
        <v>20</v>
      </c>
      <c r="W7607" s="45">
        <v>12916.787684325427</v>
      </c>
    </row>
    <row r="7608" spans="12:23" x14ac:dyDescent="0.3">
      <c r="L7608" s="44">
        <v>7605</v>
      </c>
      <c r="M7608" s="34">
        <v>317</v>
      </c>
      <c r="N7608" s="34">
        <v>21</v>
      </c>
      <c r="O7608" s="45">
        <v>3945.8686067252984</v>
      </c>
      <c r="P7608" s="44">
        <v>7605</v>
      </c>
      <c r="Q7608" s="34">
        <v>317</v>
      </c>
      <c r="R7608" s="34">
        <v>21</v>
      </c>
      <c r="S7608" s="45">
        <v>4966.9213705790235</v>
      </c>
      <c r="T7608" s="44">
        <v>7605</v>
      </c>
      <c r="U7608" s="34">
        <v>317</v>
      </c>
      <c r="V7608" s="34">
        <v>21</v>
      </c>
      <c r="W7608" s="45">
        <v>13463.906797046624</v>
      </c>
    </row>
    <row r="7609" spans="12:23" x14ac:dyDescent="0.3">
      <c r="L7609" s="44">
        <v>7606</v>
      </c>
      <c r="M7609" s="34">
        <v>317</v>
      </c>
      <c r="N7609" s="34">
        <v>22</v>
      </c>
      <c r="O7609" s="45">
        <v>4153.4886659288104</v>
      </c>
      <c r="P7609" s="44">
        <v>7606</v>
      </c>
      <c r="Q7609" s="34">
        <v>317</v>
      </c>
      <c r="R7609" s="34">
        <v>22</v>
      </c>
      <c r="S7609" s="45">
        <v>5228.266238287285</v>
      </c>
      <c r="T7609" s="44">
        <v>7606</v>
      </c>
      <c r="U7609" s="34">
        <v>317</v>
      </c>
      <c r="V7609" s="34">
        <v>22</v>
      </c>
      <c r="W7609" s="45">
        <v>14172.338172979662</v>
      </c>
    </row>
    <row r="7610" spans="12:23" x14ac:dyDescent="0.3">
      <c r="L7610" s="44">
        <v>7607</v>
      </c>
      <c r="M7610" s="34">
        <v>317</v>
      </c>
      <c r="N7610" s="34">
        <v>23</v>
      </c>
      <c r="O7610" s="45">
        <v>3832.7606072325434</v>
      </c>
      <c r="P7610" s="44">
        <v>7607</v>
      </c>
      <c r="Q7610" s="34">
        <v>317</v>
      </c>
      <c r="R7610" s="34">
        <v>23</v>
      </c>
      <c r="S7610" s="45">
        <v>4824.5449774810668</v>
      </c>
      <c r="T7610" s="44">
        <v>7607</v>
      </c>
      <c r="U7610" s="34">
        <v>317</v>
      </c>
      <c r="V7610" s="34">
        <v>23</v>
      </c>
      <c r="W7610" s="45">
        <v>13077.965014652938</v>
      </c>
    </row>
    <row r="7611" spans="12:23" x14ac:dyDescent="0.3">
      <c r="L7611" s="44">
        <v>7608</v>
      </c>
      <c r="M7611" s="34">
        <v>317</v>
      </c>
      <c r="N7611" s="34">
        <v>24</v>
      </c>
      <c r="O7611" s="45">
        <v>3719.8404455153636</v>
      </c>
      <c r="P7611" s="44">
        <v>7608</v>
      </c>
      <c r="Q7611" s="34">
        <v>317</v>
      </c>
      <c r="R7611" s="34">
        <v>24</v>
      </c>
      <c r="S7611" s="45">
        <v>4682.4050280041974</v>
      </c>
      <c r="T7611" s="44">
        <v>7608</v>
      </c>
      <c r="U7611" s="34">
        <v>317</v>
      </c>
      <c r="V7611" s="34">
        <v>24</v>
      </c>
      <c r="W7611" s="45">
        <v>12692.6641634598</v>
      </c>
    </row>
    <row r="7612" spans="12:23" x14ac:dyDescent="0.3">
      <c r="L7612" s="44">
        <v>7609</v>
      </c>
      <c r="M7612" s="34">
        <v>318</v>
      </c>
      <c r="N7612" s="34">
        <v>1</v>
      </c>
      <c r="O7612" s="45">
        <v>2892.1975477323854</v>
      </c>
      <c r="P7612" s="44">
        <v>7609</v>
      </c>
      <c r="Q7612" s="34">
        <v>318</v>
      </c>
      <c r="R7612" s="34">
        <v>1</v>
      </c>
      <c r="S7612" s="45">
        <v>3640.5971002896872</v>
      </c>
      <c r="T7612" s="44">
        <v>7609</v>
      </c>
      <c r="U7612" s="34">
        <v>318</v>
      </c>
      <c r="V7612" s="34">
        <v>1</v>
      </c>
      <c r="W7612" s="45">
        <v>9868.6200941780535</v>
      </c>
    </row>
    <row r="7613" spans="12:23" x14ac:dyDescent="0.3">
      <c r="L7613" s="44">
        <v>7610</v>
      </c>
      <c r="M7613" s="34">
        <v>318</v>
      </c>
      <c r="N7613" s="34">
        <v>2</v>
      </c>
      <c r="O7613" s="45">
        <v>3804.5256237038898</v>
      </c>
      <c r="P7613" s="44">
        <v>7610</v>
      </c>
      <c r="Q7613" s="34">
        <v>318</v>
      </c>
      <c r="R7613" s="34">
        <v>2</v>
      </c>
      <c r="S7613" s="45">
        <v>4789.0037679112929</v>
      </c>
      <c r="T7613" s="44">
        <v>7610</v>
      </c>
      <c r="U7613" s="34">
        <v>318</v>
      </c>
      <c r="V7613" s="34">
        <v>2</v>
      </c>
      <c r="W7613" s="45">
        <v>12981.622935244108</v>
      </c>
    </row>
    <row r="7614" spans="12:23" x14ac:dyDescent="0.3">
      <c r="L7614" s="44">
        <v>7611</v>
      </c>
      <c r="M7614" s="34">
        <v>318</v>
      </c>
      <c r="N7614" s="34">
        <v>3</v>
      </c>
      <c r="O7614" s="45">
        <v>3843.605767222366</v>
      </c>
      <c r="P7614" s="44">
        <v>7611</v>
      </c>
      <c r="Q7614" s="34">
        <v>318</v>
      </c>
      <c r="R7614" s="34">
        <v>3</v>
      </c>
      <c r="S7614" s="45">
        <v>4838.196485498589</v>
      </c>
      <c r="T7614" s="44">
        <v>7611</v>
      </c>
      <c r="U7614" s="34">
        <v>318</v>
      </c>
      <c r="V7614" s="34">
        <v>3</v>
      </c>
      <c r="W7614" s="45">
        <v>13114.970358179369</v>
      </c>
    </row>
    <row r="7615" spans="12:23" x14ac:dyDescent="0.3">
      <c r="L7615" s="44">
        <v>7612</v>
      </c>
      <c r="M7615" s="34">
        <v>318</v>
      </c>
      <c r="N7615" s="34">
        <v>4</v>
      </c>
      <c r="O7615" s="45">
        <v>3805.0891370306181</v>
      </c>
      <c r="P7615" s="44">
        <v>7612</v>
      </c>
      <c r="Q7615" s="34">
        <v>318</v>
      </c>
      <c r="R7615" s="34">
        <v>4</v>
      </c>
      <c r="S7615" s="45">
        <v>4789.7130987745568</v>
      </c>
      <c r="T7615" s="44">
        <v>7612</v>
      </c>
      <c r="U7615" s="34">
        <v>318</v>
      </c>
      <c r="V7615" s="34">
        <v>4</v>
      </c>
      <c r="W7615" s="45">
        <v>12983.545728845758</v>
      </c>
    </row>
    <row r="7616" spans="12:23" x14ac:dyDescent="0.3">
      <c r="L7616" s="44">
        <v>7613</v>
      </c>
      <c r="M7616" s="34">
        <v>318</v>
      </c>
      <c r="N7616" s="34">
        <v>5</v>
      </c>
      <c r="O7616" s="45">
        <v>5656.0030327593768</v>
      </c>
      <c r="P7616" s="44">
        <v>7613</v>
      </c>
      <c r="Q7616" s="34">
        <v>318</v>
      </c>
      <c r="R7616" s="34">
        <v>5</v>
      </c>
      <c r="S7616" s="45">
        <v>7119.5787633655673</v>
      </c>
      <c r="T7616" s="44">
        <v>7613</v>
      </c>
      <c r="U7616" s="34">
        <v>318</v>
      </c>
      <c r="V7616" s="34">
        <v>5</v>
      </c>
      <c r="W7616" s="45">
        <v>19299.146846170388</v>
      </c>
    </row>
    <row r="7617" spans="12:23" x14ac:dyDescent="0.3">
      <c r="L7617" s="44">
        <v>7614</v>
      </c>
      <c r="M7617" s="34">
        <v>318</v>
      </c>
      <c r="N7617" s="34">
        <v>6</v>
      </c>
      <c r="O7617" s="45">
        <v>5395.89714458051</v>
      </c>
      <c r="P7617" s="44">
        <v>7614</v>
      </c>
      <c r="Q7617" s="34">
        <v>318</v>
      </c>
      <c r="R7617" s="34">
        <v>6</v>
      </c>
      <c r="S7617" s="45">
        <v>6792.1665701650372</v>
      </c>
      <c r="T7617" s="44">
        <v>7614</v>
      </c>
      <c r="U7617" s="34">
        <v>318</v>
      </c>
      <c r="V7617" s="34">
        <v>6</v>
      </c>
      <c r="W7617" s="45">
        <v>18411.625799515554</v>
      </c>
    </row>
    <row r="7618" spans="12:23" x14ac:dyDescent="0.3">
      <c r="L7618" s="44">
        <v>7615</v>
      </c>
      <c r="M7618" s="34">
        <v>318</v>
      </c>
      <c r="N7618" s="34">
        <v>7</v>
      </c>
      <c r="O7618" s="45">
        <v>4776.0621437766204</v>
      </c>
      <c r="P7618" s="44">
        <v>7615</v>
      </c>
      <c r="Q7618" s="34">
        <v>318</v>
      </c>
      <c r="R7618" s="34">
        <v>7</v>
      </c>
      <c r="S7618" s="45">
        <v>6011.9399537798772</v>
      </c>
      <c r="T7618" s="44">
        <v>7615</v>
      </c>
      <c r="U7618" s="34">
        <v>318</v>
      </c>
      <c r="V7618" s="34">
        <v>7</v>
      </c>
      <c r="W7618" s="45">
        <v>16296.654037367398</v>
      </c>
    </row>
    <row r="7619" spans="12:23" x14ac:dyDescent="0.3">
      <c r="L7619" s="44">
        <v>7616</v>
      </c>
      <c r="M7619" s="34">
        <v>318</v>
      </c>
      <c r="N7619" s="34">
        <v>8</v>
      </c>
      <c r="O7619" s="45">
        <v>5351.9431050957819</v>
      </c>
      <c r="P7619" s="44">
        <v>7616</v>
      </c>
      <c r="Q7619" s="34">
        <v>318</v>
      </c>
      <c r="R7619" s="34">
        <v>8</v>
      </c>
      <c r="S7619" s="45">
        <v>6736.8387628305827</v>
      </c>
      <c r="T7619" s="44">
        <v>7616</v>
      </c>
      <c r="U7619" s="34">
        <v>318</v>
      </c>
      <c r="V7619" s="34">
        <v>8</v>
      </c>
      <c r="W7619" s="45">
        <v>18261.647898587114</v>
      </c>
    </row>
    <row r="7620" spans="12:23" x14ac:dyDescent="0.3">
      <c r="L7620" s="44">
        <v>7617</v>
      </c>
      <c r="M7620" s="34">
        <v>318</v>
      </c>
      <c r="N7620" s="34">
        <v>9</v>
      </c>
      <c r="O7620" s="45">
        <v>5030.2264265280646</v>
      </c>
      <c r="P7620" s="44">
        <v>7617</v>
      </c>
      <c r="Q7620" s="34">
        <v>318</v>
      </c>
      <c r="R7620" s="34">
        <v>9</v>
      </c>
      <c r="S7620" s="45">
        <v>6331.8730619133794</v>
      </c>
      <c r="T7620" s="44">
        <v>7617</v>
      </c>
      <c r="U7620" s="34">
        <v>318</v>
      </c>
      <c r="V7620" s="34">
        <v>9</v>
      </c>
      <c r="W7620" s="45">
        <v>17163.90141815224</v>
      </c>
    </row>
    <row r="7621" spans="12:23" x14ac:dyDescent="0.3">
      <c r="L7621" s="44">
        <v>7618</v>
      </c>
      <c r="M7621" s="34">
        <v>318</v>
      </c>
      <c r="N7621" s="34">
        <v>10</v>
      </c>
      <c r="O7621" s="45">
        <v>4219.4394975533323</v>
      </c>
      <c r="P7621" s="44">
        <v>7618</v>
      </c>
      <c r="Q7621" s="34">
        <v>318</v>
      </c>
      <c r="R7621" s="34">
        <v>10</v>
      </c>
      <c r="S7621" s="45">
        <v>5311.2828380911878</v>
      </c>
      <c r="T7621" s="44">
        <v>7618</v>
      </c>
      <c r="U7621" s="34">
        <v>318</v>
      </c>
      <c r="V7621" s="34">
        <v>10</v>
      </c>
      <c r="W7621" s="45">
        <v>14397.372490814489</v>
      </c>
    </row>
    <row r="7622" spans="12:23" x14ac:dyDescent="0.3">
      <c r="L7622" s="44">
        <v>7619</v>
      </c>
      <c r="M7622" s="34">
        <v>318</v>
      </c>
      <c r="N7622" s="34">
        <v>11</v>
      </c>
      <c r="O7622" s="45">
        <v>4314.2778018216668</v>
      </c>
      <c r="P7622" s="44">
        <v>7619</v>
      </c>
      <c r="Q7622" s="34">
        <v>318</v>
      </c>
      <c r="R7622" s="34">
        <v>11</v>
      </c>
      <c r="S7622" s="45">
        <v>5430.6619779381163</v>
      </c>
      <c r="T7622" s="44">
        <v>7619</v>
      </c>
      <c r="U7622" s="34">
        <v>318</v>
      </c>
      <c r="V7622" s="34">
        <v>11</v>
      </c>
      <c r="W7622" s="45">
        <v>14720.975280649525</v>
      </c>
    </row>
    <row r="7623" spans="12:23" x14ac:dyDescent="0.3">
      <c r="L7623" s="44">
        <v>7620</v>
      </c>
      <c r="M7623" s="34">
        <v>318</v>
      </c>
      <c r="N7623" s="34">
        <v>12</v>
      </c>
      <c r="O7623" s="45">
        <v>4239.5677981360832</v>
      </c>
      <c r="P7623" s="44">
        <v>7620</v>
      </c>
      <c r="Q7623" s="34">
        <v>318</v>
      </c>
      <c r="R7623" s="34">
        <v>12</v>
      </c>
      <c r="S7623" s="45">
        <v>5336.6196387508717</v>
      </c>
      <c r="T7623" s="44">
        <v>7620</v>
      </c>
      <c r="U7623" s="34">
        <v>318</v>
      </c>
      <c r="V7623" s="34">
        <v>12</v>
      </c>
      <c r="W7623" s="45">
        <v>14466.053328936467</v>
      </c>
    </row>
    <row r="7624" spans="12:23" x14ac:dyDescent="0.3">
      <c r="L7624" s="44">
        <v>7621</v>
      </c>
      <c r="M7624" s="34">
        <v>318</v>
      </c>
      <c r="N7624" s="34">
        <v>13</v>
      </c>
      <c r="O7624" s="45">
        <v>4314.1987122319497</v>
      </c>
      <c r="P7624" s="44">
        <v>7621</v>
      </c>
      <c r="Q7624" s="34">
        <v>318</v>
      </c>
      <c r="R7624" s="34">
        <v>13</v>
      </c>
      <c r="S7624" s="45">
        <v>5430.5624227292355</v>
      </c>
      <c r="T7624" s="44">
        <v>7621</v>
      </c>
      <c r="U7624" s="34">
        <v>318</v>
      </c>
      <c r="V7624" s="34">
        <v>13</v>
      </c>
      <c r="W7624" s="45">
        <v>14720.705414880869</v>
      </c>
    </row>
    <row r="7625" spans="12:23" x14ac:dyDescent="0.3">
      <c r="L7625" s="44">
        <v>7622</v>
      </c>
      <c r="M7625" s="34">
        <v>318</v>
      </c>
      <c r="N7625" s="34">
        <v>14</v>
      </c>
      <c r="O7625" s="45">
        <v>4323.8080973824572</v>
      </c>
      <c r="P7625" s="44">
        <v>7622</v>
      </c>
      <c r="Q7625" s="34">
        <v>318</v>
      </c>
      <c r="R7625" s="34">
        <v>14</v>
      </c>
      <c r="S7625" s="45">
        <v>5442.6583806080243</v>
      </c>
      <c r="T7625" s="44">
        <v>7622</v>
      </c>
      <c r="U7625" s="34">
        <v>318</v>
      </c>
      <c r="V7625" s="34">
        <v>14</v>
      </c>
      <c r="W7625" s="45">
        <v>14753.49410577211</v>
      </c>
    </row>
    <row r="7626" spans="12:23" x14ac:dyDescent="0.3">
      <c r="L7626" s="44">
        <v>7623</v>
      </c>
      <c r="M7626" s="34">
        <v>318</v>
      </c>
      <c r="N7626" s="34">
        <v>15</v>
      </c>
      <c r="O7626" s="45">
        <v>4389.8577909941278</v>
      </c>
      <c r="P7626" s="44">
        <v>7623</v>
      </c>
      <c r="Q7626" s="34">
        <v>318</v>
      </c>
      <c r="R7626" s="34">
        <v>15</v>
      </c>
      <c r="S7626" s="45">
        <v>5525.7994244230294</v>
      </c>
      <c r="T7626" s="44">
        <v>7623</v>
      </c>
      <c r="U7626" s="34">
        <v>318</v>
      </c>
      <c r="V7626" s="34">
        <v>15</v>
      </c>
      <c r="W7626" s="45">
        <v>14978.86575581776</v>
      </c>
    </row>
    <row r="7627" spans="12:23" x14ac:dyDescent="0.3">
      <c r="L7627" s="44">
        <v>7624</v>
      </c>
      <c r="M7627" s="34">
        <v>318</v>
      </c>
      <c r="N7627" s="34">
        <v>16</v>
      </c>
      <c r="O7627" s="45">
        <v>4578.7830484284914</v>
      </c>
      <c r="P7627" s="44">
        <v>7624</v>
      </c>
      <c r="Q7627" s="34">
        <v>318</v>
      </c>
      <c r="R7627" s="34">
        <v>16</v>
      </c>
      <c r="S7627" s="45">
        <v>5763.6119296325351</v>
      </c>
      <c r="T7627" s="44">
        <v>7624</v>
      </c>
      <c r="U7627" s="34">
        <v>318</v>
      </c>
      <c r="V7627" s="34">
        <v>16</v>
      </c>
      <c r="W7627" s="45">
        <v>15623.507610685636</v>
      </c>
    </row>
    <row r="7628" spans="12:23" x14ac:dyDescent="0.3">
      <c r="L7628" s="44">
        <v>7625</v>
      </c>
      <c r="M7628" s="34">
        <v>318</v>
      </c>
      <c r="N7628" s="34">
        <v>17</v>
      </c>
      <c r="O7628" s="45">
        <v>4201.4565020916316</v>
      </c>
      <c r="P7628" s="44">
        <v>7625</v>
      </c>
      <c r="Q7628" s="34">
        <v>318</v>
      </c>
      <c r="R7628" s="34">
        <v>17</v>
      </c>
      <c r="S7628" s="45">
        <v>5288.6464724723446</v>
      </c>
      <c r="T7628" s="44">
        <v>7625</v>
      </c>
      <c r="U7628" s="34">
        <v>318</v>
      </c>
      <c r="V7628" s="34">
        <v>17</v>
      </c>
      <c r="W7628" s="45">
        <v>14336.011761667201</v>
      </c>
    </row>
    <row r="7629" spans="12:23" x14ac:dyDescent="0.3">
      <c r="L7629" s="44">
        <v>7626</v>
      </c>
      <c r="M7629" s="34">
        <v>318</v>
      </c>
      <c r="N7629" s="34">
        <v>18</v>
      </c>
      <c r="O7629" s="45">
        <v>4257.4222730144966</v>
      </c>
      <c r="P7629" s="44">
        <v>7626</v>
      </c>
      <c r="Q7629" s="34">
        <v>318</v>
      </c>
      <c r="R7629" s="34">
        <v>18</v>
      </c>
      <c r="S7629" s="45">
        <v>5359.0942271552876</v>
      </c>
      <c r="T7629" s="44">
        <v>7626</v>
      </c>
      <c r="U7629" s="34">
        <v>318</v>
      </c>
      <c r="V7629" s="34">
        <v>18</v>
      </c>
      <c r="W7629" s="45">
        <v>14526.975526209697</v>
      </c>
    </row>
    <row r="7630" spans="12:23" x14ac:dyDescent="0.3">
      <c r="L7630" s="44">
        <v>7627</v>
      </c>
      <c r="M7630" s="34">
        <v>318</v>
      </c>
      <c r="N7630" s="34">
        <v>19</v>
      </c>
      <c r="O7630" s="45">
        <v>4134.4676196020846</v>
      </c>
      <c r="P7630" s="44">
        <v>7627</v>
      </c>
      <c r="Q7630" s="34">
        <v>318</v>
      </c>
      <c r="R7630" s="34">
        <v>19</v>
      </c>
      <c r="S7630" s="45">
        <v>5204.3232105519046</v>
      </c>
      <c r="T7630" s="44">
        <v>7627</v>
      </c>
      <c r="U7630" s="34">
        <v>318</v>
      </c>
      <c r="V7630" s="34">
        <v>19</v>
      </c>
      <c r="W7630" s="45">
        <v>14107.435455618812</v>
      </c>
    </row>
    <row r="7631" spans="12:23" x14ac:dyDescent="0.3">
      <c r="L7631" s="44">
        <v>7628</v>
      </c>
      <c r="M7631" s="34">
        <v>318</v>
      </c>
      <c r="N7631" s="34">
        <v>20</v>
      </c>
      <c r="O7631" s="45">
        <v>4058.6800202566196</v>
      </c>
      <c r="P7631" s="44">
        <v>7628</v>
      </c>
      <c r="Q7631" s="34">
        <v>318</v>
      </c>
      <c r="R7631" s="34">
        <v>20</v>
      </c>
      <c r="S7631" s="45">
        <v>5108.9244316436852</v>
      </c>
      <c r="T7631" s="44">
        <v>7628</v>
      </c>
      <c r="U7631" s="34">
        <v>318</v>
      </c>
      <c r="V7631" s="34">
        <v>20</v>
      </c>
      <c r="W7631" s="45">
        <v>13848.836582807868</v>
      </c>
    </row>
    <row r="7632" spans="12:23" x14ac:dyDescent="0.3">
      <c r="L7632" s="44">
        <v>7629</v>
      </c>
      <c r="M7632" s="34">
        <v>318</v>
      </c>
      <c r="N7632" s="34">
        <v>21</v>
      </c>
      <c r="O7632" s="45">
        <v>4370.3819795265335</v>
      </c>
      <c r="P7632" s="44">
        <v>7629</v>
      </c>
      <c r="Q7632" s="34">
        <v>318</v>
      </c>
      <c r="R7632" s="34">
        <v>21</v>
      </c>
      <c r="S7632" s="45">
        <v>5501.2839542365946</v>
      </c>
      <c r="T7632" s="44">
        <v>7629</v>
      </c>
      <c r="U7632" s="34">
        <v>318</v>
      </c>
      <c r="V7632" s="34">
        <v>21</v>
      </c>
      <c r="W7632" s="45">
        <v>14912.411310287158</v>
      </c>
    </row>
    <row r="7633" spans="12:23" x14ac:dyDescent="0.3">
      <c r="L7633" s="44">
        <v>7630</v>
      </c>
      <c r="M7633" s="34">
        <v>318</v>
      </c>
      <c r="N7633" s="34">
        <v>22</v>
      </c>
      <c r="O7633" s="45">
        <v>3851.8607431489841</v>
      </c>
      <c r="P7633" s="44">
        <v>7630</v>
      </c>
      <c r="Q7633" s="34">
        <v>318</v>
      </c>
      <c r="R7633" s="34">
        <v>22</v>
      </c>
      <c r="S7633" s="45">
        <v>4848.5875604253242</v>
      </c>
      <c r="T7633" s="44">
        <v>7630</v>
      </c>
      <c r="U7633" s="34">
        <v>318</v>
      </c>
      <c r="V7633" s="34">
        <v>22</v>
      </c>
      <c r="W7633" s="45">
        <v>13143.137597782435</v>
      </c>
    </row>
    <row r="7634" spans="12:23" x14ac:dyDescent="0.3">
      <c r="L7634" s="44">
        <v>7631</v>
      </c>
      <c r="M7634" s="34">
        <v>318</v>
      </c>
      <c r="N7634" s="34">
        <v>23</v>
      </c>
      <c r="O7634" s="45">
        <v>3438.3210509208589</v>
      </c>
      <c r="P7634" s="44">
        <v>7631</v>
      </c>
      <c r="Q7634" s="34">
        <v>318</v>
      </c>
      <c r="R7634" s="34">
        <v>23</v>
      </c>
      <c r="S7634" s="45">
        <v>4328.0382619996999</v>
      </c>
      <c r="T7634" s="44">
        <v>7631</v>
      </c>
      <c r="U7634" s="34">
        <v>318</v>
      </c>
      <c r="V7634" s="34">
        <v>23</v>
      </c>
      <c r="W7634" s="45">
        <v>11732.076959942386</v>
      </c>
    </row>
    <row r="7635" spans="12:23" x14ac:dyDescent="0.3">
      <c r="L7635" s="44">
        <v>7632</v>
      </c>
      <c r="M7635" s="34">
        <v>318</v>
      </c>
      <c r="N7635" s="34">
        <v>24</v>
      </c>
      <c r="O7635" s="45">
        <v>3297.3438572518889</v>
      </c>
      <c r="P7635" s="44">
        <v>7632</v>
      </c>
      <c r="Q7635" s="34">
        <v>318</v>
      </c>
      <c r="R7635" s="34">
        <v>24</v>
      </c>
      <c r="S7635" s="45">
        <v>4150.5811021730369</v>
      </c>
      <c r="T7635" s="44">
        <v>7632</v>
      </c>
      <c r="U7635" s="34">
        <v>318</v>
      </c>
      <c r="V7635" s="34">
        <v>24</v>
      </c>
      <c r="W7635" s="45">
        <v>11251.041227319893</v>
      </c>
    </row>
    <row r="7636" spans="12:23" x14ac:dyDescent="0.3">
      <c r="L7636" s="44">
        <v>7633</v>
      </c>
      <c r="M7636" s="34">
        <v>319</v>
      </c>
      <c r="N7636" s="34">
        <v>1</v>
      </c>
      <c r="O7636" s="45">
        <v>3569.3032976894574</v>
      </c>
      <c r="P7636" s="44">
        <v>7633</v>
      </c>
      <c r="Q7636" s="34">
        <v>319</v>
      </c>
      <c r="R7636" s="34">
        <v>1</v>
      </c>
      <c r="S7636" s="45">
        <v>4492.9141323042932</v>
      </c>
      <c r="T7636" s="44">
        <v>7633</v>
      </c>
      <c r="U7636" s="34">
        <v>319</v>
      </c>
      <c r="V7636" s="34">
        <v>1</v>
      </c>
      <c r="W7636" s="45">
        <v>12179.008406051469</v>
      </c>
    </row>
    <row r="7637" spans="12:23" x14ac:dyDescent="0.3">
      <c r="L7637" s="44">
        <v>7634</v>
      </c>
      <c r="M7637" s="34">
        <v>319</v>
      </c>
      <c r="N7637" s="34">
        <v>2</v>
      </c>
      <c r="O7637" s="45">
        <v>3503.9456379878038</v>
      </c>
      <c r="P7637" s="44">
        <v>7634</v>
      </c>
      <c r="Q7637" s="34">
        <v>319</v>
      </c>
      <c r="R7637" s="34">
        <v>2</v>
      </c>
      <c r="S7637" s="45">
        <v>4410.6441965669801</v>
      </c>
      <c r="T7637" s="44">
        <v>7634</v>
      </c>
      <c r="U7637" s="34">
        <v>319</v>
      </c>
      <c r="V7637" s="34">
        <v>2</v>
      </c>
      <c r="W7637" s="45">
        <v>11955.998081481528</v>
      </c>
    </row>
    <row r="7638" spans="12:23" x14ac:dyDescent="0.3">
      <c r="L7638" s="44">
        <v>7635</v>
      </c>
      <c r="M7638" s="34">
        <v>319</v>
      </c>
      <c r="N7638" s="34">
        <v>3</v>
      </c>
      <c r="O7638" s="45">
        <v>2996.230016805217</v>
      </c>
      <c r="P7638" s="44">
        <v>7635</v>
      </c>
      <c r="Q7638" s="34">
        <v>319</v>
      </c>
      <c r="R7638" s="34">
        <v>3</v>
      </c>
      <c r="S7638" s="45">
        <v>3771.5495331687889</v>
      </c>
      <c r="T7638" s="44">
        <v>7635</v>
      </c>
      <c r="U7638" s="34">
        <v>319</v>
      </c>
      <c r="V7638" s="34">
        <v>3</v>
      </c>
      <c r="W7638" s="45">
        <v>10223.594779618905</v>
      </c>
    </row>
    <row r="7639" spans="12:23" x14ac:dyDescent="0.3">
      <c r="L7639" s="44">
        <v>7636</v>
      </c>
      <c r="M7639" s="34">
        <v>319</v>
      </c>
      <c r="N7639" s="34">
        <v>4</v>
      </c>
      <c r="O7639" s="45">
        <v>3730.0924335823138</v>
      </c>
      <c r="P7639" s="44">
        <v>7636</v>
      </c>
      <c r="Q7639" s="34">
        <v>319</v>
      </c>
      <c r="R7639" s="34">
        <v>4</v>
      </c>
      <c r="S7639" s="45">
        <v>4695.3098719551253</v>
      </c>
      <c r="T7639" s="44">
        <v>7636</v>
      </c>
      <c r="U7639" s="34">
        <v>319</v>
      </c>
      <c r="V7639" s="34">
        <v>4</v>
      </c>
      <c r="W7639" s="45">
        <v>12727.645513721334</v>
      </c>
    </row>
    <row r="7640" spans="12:23" x14ac:dyDescent="0.3">
      <c r="L7640" s="44">
        <v>7637</v>
      </c>
      <c r="M7640" s="34">
        <v>319</v>
      </c>
      <c r="N7640" s="34">
        <v>5</v>
      </c>
      <c r="O7640" s="45">
        <v>4686.9479485639913</v>
      </c>
      <c r="P7640" s="44">
        <v>7637</v>
      </c>
      <c r="Q7640" s="34">
        <v>319</v>
      </c>
      <c r="R7640" s="34">
        <v>5</v>
      </c>
      <c r="S7640" s="45">
        <v>5899.7661221755616</v>
      </c>
      <c r="T7640" s="44">
        <v>7637</v>
      </c>
      <c r="U7640" s="34">
        <v>319</v>
      </c>
      <c r="V7640" s="34">
        <v>5</v>
      </c>
      <c r="W7640" s="45">
        <v>15992.582782538566</v>
      </c>
    </row>
    <row r="7641" spans="12:23" x14ac:dyDescent="0.3">
      <c r="L7641" s="44">
        <v>7638</v>
      </c>
      <c r="M7641" s="34">
        <v>319</v>
      </c>
      <c r="N7641" s="34">
        <v>6</v>
      </c>
      <c r="O7641" s="45">
        <v>5527.788921630844</v>
      </c>
      <c r="P7641" s="44">
        <v>7638</v>
      </c>
      <c r="Q7641" s="34">
        <v>319</v>
      </c>
      <c r="R7641" s="34">
        <v>6</v>
      </c>
      <c r="S7641" s="45">
        <v>6958.1873253717386</v>
      </c>
      <c r="T7641" s="44">
        <v>7638</v>
      </c>
      <c r="U7641" s="34">
        <v>319</v>
      </c>
      <c r="V7641" s="34">
        <v>6</v>
      </c>
      <c r="W7641" s="45">
        <v>18861.660701964138</v>
      </c>
    </row>
    <row r="7642" spans="12:23" x14ac:dyDescent="0.3">
      <c r="L7642" s="44">
        <v>7639</v>
      </c>
      <c r="M7642" s="34">
        <v>319</v>
      </c>
      <c r="N7642" s="34">
        <v>7</v>
      </c>
      <c r="O7642" s="45">
        <v>4494.582293976976</v>
      </c>
      <c r="P7642" s="44">
        <v>7639</v>
      </c>
      <c r="Q7642" s="34">
        <v>319</v>
      </c>
      <c r="R7642" s="34">
        <v>7</v>
      </c>
      <c r="S7642" s="45">
        <v>5657.6229653798227</v>
      </c>
      <c r="T7642" s="44">
        <v>7639</v>
      </c>
      <c r="U7642" s="34">
        <v>319</v>
      </c>
      <c r="V7642" s="34">
        <v>7</v>
      </c>
      <c r="W7642" s="45">
        <v>15336.201766734321</v>
      </c>
    </row>
    <row r="7643" spans="12:23" x14ac:dyDescent="0.3">
      <c r="L7643" s="44">
        <v>7640</v>
      </c>
      <c r="M7643" s="34">
        <v>319</v>
      </c>
      <c r="N7643" s="34">
        <v>8</v>
      </c>
      <c r="O7643" s="45">
        <v>4514.1866260278566</v>
      </c>
      <c r="P7643" s="44">
        <v>7640</v>
      </c>
      <c r="Q7643" s="34">
        <v>319</v>
      </c>
      <c r="R7643" s="34">
        <v>8</v>
      </c>
      <c r="S7643" s="45">
        <v>5682.3002127806822</v>
      </c>
      <c r="T7643" s="44">
        <v>7640</v>
      </c>
      <c r="U7643" s="34">
        <v>319</v>
      </c>
      <c r="V7643" s="34">
        <v>8</v>
      </c>
      <c r="W7643" s="45">
        <v>15403.094744138973</v>
      </c>
    </row>
    <row r="7644" spans="12:23" x14ac:dyDescent="0.3">
      <c r="L7644" s="44">
        <v>7641</v>
      </c>
      <c r="M7644" s="34">
        <v>319</v>
      </c>
      <c r="N7644" s="34">
        <v>9</v>
      </c>
      <c r="O7644" s="45">
        <v>4342.8785747027559</v>
      </c>
      <c r="P7644" s="44">
        <v>7641</v>
      </c>
      <c r="Q7644" s="34">
        <v>319</v>
      </c>
      <c r="R7644" s="34">
        <v>9</v>
      </c>
      <c r="S7644" s="45">
        <v>5466.663630348954</v>
      </c>
      <c r="T7644" s="44">
        <v>7641</v>
      </c>
      <c r="U7644" s="34">
        <v>319</v>
      </c>
      <c r="V7644" s="34">
        <v>9</v>
      </c>
      <c r="W7644" s="45">
        <v>14818.565489238368</v>
      </c>
    </row>
    <row r="7645" spans="12:23" x14ac:dyDescent="0.3">
      <c r="L7645" s="44">
        <v>7642</v>
      </c>
      <c r="M7645" s="34">
        <v>319</v>
      </c>
      <c r="N7645" s="34">
        <v>10</v>
      </c>
      <c r="O7645" s="45">
        <v>4521.2849167048771</v>
      </c>
      <c r="P7645" s="44">
        <v>7642</v>
      </c>
      <c r="Q7645" s="34">
        <v>319</v>
      </c>
      <c r="R7645" s="34">
        <v>10</v>
      </c>
      <c r="S7645" s="45">
        <v>5691.2352927775637</v>
      </c>
      <c r="T7645" s="44">
        <v>7642</v>
      </c>
      <c r="U7645" s="34">
        <v>319</v>
      </c>
      <c r="V7645" s="34">
        <v>10</v>
      </c>
      <c r="W7645" s="45">
        <v>15427.315196875505</v>
      </c>
    </row>
    <row r="7646" spans="12:23" x14ac:dyDescent="0.3">
      <c r="L7646" s="44">
        <v>7643</v>
      </c>
      <c r="M7646" s="34">
        <v>319</v>
      </c>
      <c r="N7646" s="34">
        <v>11</v>
      </c>
      <c r="O7646" s="45">
        <v>4305.301133388888</v>
      </c>
      <c r="P7646" s="44">
        <v>7643</v>
      </c>
      <c r="Q7646" s="34">
        <v>319</v>
      </c>
      <c r="R7646" s="34">
        <v>11</v>
      </c>
      <c r="S7646" s="45">
        <v>5419.3624617303603</v>
      </c>
      <c r="T7646" s="44">
        <v>7643</v>
      </c>
      <c r="U7646" s="34">
        <v>319</v>
      </c>
      <c r="V7646" s="34">
        <v>11</v>
      </c>
      <c r="W7646" s="45">
        <v>14690.345515907506</v>
      </c>
    </row>
    <row r="7647" spans="12:23" x14ac:dyDescent="0.3">
      <c r="L7647" s="44">
        <v>7644</v>
      </c>
      <c r="M7647" s="34">
        <v>319</v>
      </c>
      <c r="N7647" s="34">
        <v>12</v>
      </c>
      <c r="O7647" s="45">
        <v>4540.9782245441893</v>
      </c>
      <c r="P7647" s="44">
        <v>7644</v>
      </c>
      <c r="Q7647" s="34">
        <v>319</v>
      </c>
      <c r="R7647" s="34">
        <v>12</v>
      </c>
      <c r="S7647" s="45">
        <v>5716.0245397884137</v>
      </c>
      <c r="T7647" s="44">
        <v>7644</v>
      </c>
      <c r="U7647" s="34">
        <v>319</v>
      </c>
      <c r="V7647" s="34">
        <v>12</v>
      </c>
      <c r="W7647" s="45">
        <v>15494.511773269896</v>
      </c>
    </row>
    <row r="7648" spans="12:23" x14ac:dyDescent="0.3">
      <c r="L7648" s="44">
        <v>7645</v>
      </c>
      <c r="M7648" s="34">
        <v>319</v>
      </c>
      <c r="N7648" s="34">
        <v>13</v>
      </c>
      <c r="O7648" s="45">
        <v>3918.9880324205337</v>
      </c>
      <c r="P7648" s="44">
        <v>7645</v>
      </c>
      <c r="Q7648" s="34">
        <v>319</v>
      </c>
      <c r="R7648" s="34">
        <v>13</v>
      </c>
      <c r="S7648" s="45">
        <v>4933.0850439613014</v>
      </c>
      <c r="T7648" s="44">
        <v>7645</v>
      </c>
      <c r="U7648" s="34">
        <v>319</v>
      </c>
      <c r="V7648" s="34">
        <v>13</v>
      </c>
      <c r="W7648" s="45">
        <v>13372.186168925964</v>
      </c>
    </row>
    <row r="7649" spans="12:23" x14ac:dyDescent="0.3">
      <c r="L7649" s="44">
        <v>7646</v>
      </c>
      <c r="M7649" s="34">
        <v>319</v>
      </c>
      <c r="N7649" s="34">
        <v>14</v>
      </c>
      <c r="O7649" s="45">
        <v>3674.8186965694658</v>
      </c>
      <c r="P7649" s="44">
        <v>7646</v>
      </c>
      <c r="Q7649" s="34">
        <v>319</v>
      </c>
      <c r="R7649" s="34">
        <v>14</v>
      </c>
      <c r="S7649" s="45">
        <v>4625.7332253498744</v>
      </c>
      <c r="T7649" s="44">
        <v>7646</v>
      </c>
      <c r="U7649" s="34">
        <v>319</v>
      </c>
      <c r="V7649" s="34">
        <v>14</v>
      </c>
      <c r="W7649" s="45">
        <v>12539.043074654548</v>
      </c>
    </row>
    <row r="7650" spans="12:23" x14ac:dyDescent="0.3">
      <c r="L7650" s="44">
        <v>7647</v>
      </c>
      <c r="M7650" s="34">
        <v>319</v>
      </c>
      <c r="N7650" s="34">
        <v>15</v>
      </c>
      <c r="O7650" s="45">
        <v>3834.2929680332927</v>
      </c>
      <c r="P7650" s="44">
        <v>7647</v>
      </c>
      <c r="Q7650" s="34">
        <v>319</v>
      </c>
      <c r="R7650" s="34">
        <v>15</v>
      </c>
      <c r="S7650" s="45">
        <v>4826.4738596530951</v>
      </c>
      <c r="T7650" s="44">
        <v>7647</v>
      </c>
      <c r="U7650" s="34">
        <v>319</v>
      </c>
      <c r="V7650" s="34">
        <v>15</v>
      </c>
      <c r="W7650" s="45">
        <v>13083.193663920572</v>
      </c>
    </row>
    <row r="7651" spans="12:23" x14ac:dyDescent="0.3">
      <c r="L7651" s="44">
        <v>7648</v>
      </c>
      <c r="M7651" s="34">
        <v>319</v>
      </c>
      <c r="N7651" s="34">
        <v>16</v>
      </c>
      <c r="O7651" s="45">
        <v>4710.3485809212452</v>
      </c>
      <c r="P7651" s="44">
        <v>7648</v>
      </c>
      <c r="Q7651" s="34">
        <v>319</v>
      </c>
      <c r="R7651" s="34">
        <v>16</v>
      </c>
      <c r="S7651" s="45">
        <v>5929.2220196026101</v>
      </c>
      <c r="T7651" s="44">
        <v>7648</v>
      </c>
      <c r="U7651" s="34">
        <v>319</v>
      </c>
      <c r="V7651" s="34">
        <v>16</v>
      </c>
      <c r="W7651" s="45">
        <v>16072.429316838527</v>
      </c>
    </row>
    <row r="7652" spans="12:23" x14ac:dyDescent="0.3">
      <c r="L7652" s="44">
        <v>7649</v>
      </c>
      <c r="M7652" s="34">
        <v>319</v>
      </c>
      <c r="N7652" s="34">
        <v>17</v>
      </c>
      <c r="O7652" s="45">
        <v>4078.6995726535097</v>
      </c>
      <c r="P7652" s="44">
        <v>7649</v>
      </c>
      <c r="Q7652" s="34">
        <v>319</v>
      </c>
      <c r="R7652" s="34">
        <v>17</v>
      </c>
      <c r="S7652" s="45">
        <v>5134.1243438911597</v>
      </c>
      <c r="T7652" s="44">
        <v>7649</v>
      </c>
      <c r="U7652" s="34">
        <v>319</v>
      </c>
      <c r="V7652" s="34">
        <v>17</v>
      </c>
      <c r="W7652" s="45">
        <v>13917.146355497945</v>
      </c>
    </row>
    <row r="7653" spans="12:23" x14ac:dyDescent="0.3">
      <c r="L7653" s="44">
        <v>7650</v>
      </c>
      <c r="M7653" s="34">
        <v>319</v>
      </c>
      <c r="N7653" s="34">
        <v>18</v>
      </c>
      <c r="O7653" s="45">
        <v>4059.6290953332118</v>
      </c>
      <c r="P7653" s="44">
        <v>7650</v>
      </c>
      <c r="Q7653" s="34">
        <v>319</v>
      </c>
      <c r="R7653" s="34">
        <v>18</v>
      </c>
      <c r="S7653" s="45">
        <v>5110.1190941502309</v>
      </c>
      <c r="T7653" s="44">
        <v>7650</v>
      </c>
      <c r="U7653" s="34">
        <v>319</v>
      </c>
      <c r="V7653" s="34">
        <v>18</v>
      </c>
      <c r="W7653" s="45">
        <v>13852.074972031691</v>
      </c>
    </row>
    <row r="7654" spans="12:23" x14ac:dyDescent="0.3">
      <c r="L7654" s="44">
        <v>7651</v>
      </c>
      <c r="M7654" s="34">
        <v>319</v>
      </c>
      <c r="N7654" s="34">
        <v>19</v>
      </c>
      <c r="O7654" s="45">
        <v>3664.1514881565049</v>
      </c>
      <c r="P7654" s="44">
        <v>7651</v>
      </c>
      <c r="Q7654" s="34">
        <v>319</v>
      </c>
      <c r="R7654" s="34">
        <v>19</v>
      </c>
      <c r="S7654" s="45">
        <v>4612.3057165523305</v>
      </c>
      <c r="T7654" s="44">
        <v>7651</v>
      </c>
      <c r="U7654" s="34">
        <v>319</v>
      </c>
      <c r="V7654" s="34">
        <v>19</v>
      </c>
      <c r="W7654" s="45">
        <v>12502.644929107586</v>
      </c>
    </row>
    <row r="7655" spans="12:23" x14ac:dyDescent="0.3">
      <c r="L7655" s="44">
        <v>7652</v>
      </c>
      <c r="M7655" s="34">
        <v>319</v>
      </c>
      <c r="N7655" s="34">
        <v>20</v>
      </c>
      <c r="O7655" s="45">
        <v>3305.9053053386579</v>
      </c>
      <c r="P7655" s="44">
        <v>7652</v>
      </c>
      <c r="Q7655" s="34">
        <v>319</v>
      </c>
      <c r="R7655" s="34">
        <v>20</v>
      </c>
      <c r="S7655" s="45">
        <v>4161.3579535341787</v>
      </c>
      <c r="T7655" s="44">
        <v>7652</v>
      </c>
      <c r="U7655" s="34">
        <v>319</v>
      </c>
      <c r="V7655" s="34">
        <v>20</v>
      </c>
      <c r="W7655" s="45">
        <v>11280.25419677649</v>
      </c>
    </row>
    <row r="7656" spans="12:23" x14ac:dyDescent="0.3">
      <c r="L7656" s="44">
        <v>7653</v>
      </c>
      <c r="M7656" s="34">
        <v>319</v>
      </c>
      <c r="N7656" s="34">
        <v>21</v>
      </c>
      <c r="O7656" s="45">
        <v>3202.4165771951234</v>
      </c>
      <c r="P7656" s="44">
        <v>7653</v>
      </c>
      <c r="Q7656" s="34">
        <v>319</v>
      </c>
      <c r="R7656" s="34">
        <v>21</v>
      </c>
      <c r="S7656" s="45">
        <v>4031.0899627161189</v>
      </c>
      <c r="T7656" s="44">
        <v>7653</v>
      </c>
      <c r="U7656" s="34">
        <v>319</v>
      </c>
      <c r="V7656" s="34">
        <v>21</v>
      </c>
      <c r="W7656" s="45">
        <v>10927.13483849512</v>
      </c>
    </row>
    <row r="7657" spans="12:23" x14ac:dyDescent="0.3">
      <c r="L7657" s="44">
        <v>7654</v>
      </c>
      <c r="M7657" s="34">
        <v>319</v>
      </c>
      <c r="N7657" s="34">
        <v>22</v>
      </c>
      <c r="O7657" s="45">
        <v>3655.2539093134428</v>
      </c>
      <c r="P7657" s="44">
        <v>7654</v>
      </c>
      <c r="Q7657" s="34">
        <v>319</v>
      </c>
      <c r="R7657" s="34">
        <v>22</v>
      </c>
      <c r="S7657" s="45">
        <v>4601.1057555534535</v>
      </c>
      <c r="T7657" s="44">
        <v>7654</v>
      </c>
      <c r="U7657" s="34">
        <v>319</v>
      </c>
      <c r="V7657" s="34">
        <v>22</v>
      </c>
      <c r="W7657" s="45">
        <v>12472.285030134219</v>
      </c>
    </row>
    <row r="7658" spans="12:23" x14ac:dyDescent="0.3">
      <c r="L7658" s="44">
        <v>7655</v>
      </c>
      <c r="M7658" s="34">
        <v>319</v>
      </c>
      <c r="N7658" s="34">
        <v>23</v>
      </c>
      <c r="O7658" s="45">
        <v>2986.2054113087006</v>
      </c>
      <c r="P7658" s="44">
        <v>7655</v>
      </c>
      <c r="Q7658" s="34">
        <v>319</v>
      </c>
      <c r="R7658" s="34">
        <v>23</v>
      </c>
      <c r="S7658" s="45">
        <v>3758.9309104433873</v>
      </c>
      <c r="T7658" s="44">
        <v>7655</v>
      </c>
      <c r="U7658" s="34">
        <v>319</v>
      </c>
      <c r="V7658" s="34">
        <v>23</v>
      </c>
      <c r="W7658" s="45">
        <v>10189.389293442244</v>
      </c>
    </row>
    <row r="7659" spans="12:23" x14ac:dyDescent="0.3">
      <c r="L7659" s="44">
        <v>7656</v>
      </c>
      <c r="M7659" s="34">
        <v>319</v>
      </c>
      <c r="N7659" s="34">
        <v>24</v>
      </c>
      <c r="O7659" s="45">
        <v>2610.4903153623063</v>
      </c>
      <c r="P7659" s="44">
        <v>7656</v>
      </c>
      <c r="Q7659" s="34">
        <v>319</v>
      </c>
      <c r="R7659" s="34">
        <v>24</v>
      </c>
      <c r="S7659" s="45">
        <v>3285.9938906641046</v>
      </c>
      <c r="T7659" s="44">
        <v>7656</v>
      </c>
      <c r="U7659" s="34">
        <v>319</v>
      </c>
      <c r="V7659" s="34">
        <v>24</v>
      </c>
      <c r="W7659" s="45">
        <v>8907.3919594600975</v>
      </c>
    </row>
    <row r="7660" spans="12:23" x14ac:dyDescent="0.3">
      <c r="L7660" s="44">
        <v>7657</v>
      </c>
      <c r="M7660" s="34">
        <v>320</v>
      </c>
      <c r="N7660" s="34">
        <v>1</v>
      </c>
      <c r="O7660" s="45">
        <v>3512.4774274784295</v>
      </c>
      <c r="P7660" s="44">
        <v>7657</v>
      </c>
      <c r="Q7660" s="34">
        <v>320</v>
      </c>
      <c r="R7660" s="34">
        <v>1</v>
      </c>
      <c r="S7660" s="45">
        <v>4421.3837147247932</v>
      </c>
      <c r="T7660" s="44">
        <v>7657</v>
      </c>
      <c r="U7660" s="34">
        <v>320</v>
      </c>
      <c r="V7660" s="34">
        <v>1</v>
      </c>
      <c r="W7660" s="45">
        <v>11985.109851274881</v>
      </c>
    </row>
    <row r="7661" spans="12:23" x14ac:dyDescent="0.3">
      <c r="L7661" s="44">
        <v>7658</v>
      </c>
      <c r="M7661" s="34">
        <v>320</v>
      </c>
      <c r="N7661" s="34">
        <v>2</v>
      </c>
      <c r="O7661" s="45">
        <v>3137.0984622883293</v>
      </c>
      <c r="P7661" s="44">
        <v>7658</v>
      </c>
      <c r="Q7661" s="34">
        <v>320</v>
      </c>
      <c r="R7661" s="34">
        <v>2</v>
      </c>
      <c r="S7661" s="45">
        <v>3948.8698045832462</v>
      </c>
      <c r="T7661" s="44">
        <v>7658</v>
      </c>
      <c r="U7661" s="34">
        <v>320</v>
      </c>
      <c r="V7661" s="34">
        <v>2</v>
      </c>
      <c r="W7661" s="45">
        <v>10704.259446809509</v>
      </c>
    </row>
    <row r="7662" spans="12:23" x14ac:dyDescent="0.3">
      <c r="L7662" s="44">
        <v>7659</v>
      </c>
      <c r="M7662" s="34">
        <v>320</v>
      </c>
      <c r="N7662" s="34">
        <v>3</v>
      </c>
      <c r="O7662" s="45">
        <v>3042.6654921672912</v>
      </c>
      <c r="P7662" s="44">
        <v>7659</v>
      </c>
      <c r="Q7662" s="34">
        <v>320</v>
      </c>
      <c r="R7662" s="34">
        <v>3</v>
      </c>
      <c r="S7662" s="45">
        <v>3830.0008851818229</v>
      </c>
      <c r="T7662" s="44">
        <v>7659</v>
      </c>
      <c r="U7662" s="34">
        <v>320</v>
      </c>
      <c r="V7662" s="34">
        <v>3</v>
      </c>
      <c r="W7662" s="45">
        <v>10382.039719038816</v>
      </c>
    </row>
    <row r="7663" spans="12:23" x14ac:dyDescent="0.3">
      <c r="L7663" s="44">
        <v>7660</v>
      </c>
      <c r="M7663" s="34">
        <v>320</v>
      </c>
      <c r="N7663" s="34">
        <v>4</v>
      </c>
      <c r="O7663" s="45">
        <v>2921.8858024720726</v>
      </c>
      <c r="P7663" s="44">
        <v>7660</v>
      </c>
      <c r="Q7663" s="34">
        <v>320</v>
      </c>
      <c r="R7663" s="34">
        <v>4</v>
      </c>
      <c r="S7663" s="45">
        <v>3677.9676368226114</v>
      </c>
      <c r="T7663" s="44">
        <v>7660</v>
      </c>
      <c r="U7663" s="34">
        <v>320</v>
      </c>
      <c r="V7663" s="34">
        <v>4</v>
      </c>
      <c r="W7663" s="45">
        <v>9969.9209570858675</v>
      </c>
    </row>
    <row r="7664" spans="12:23" x14ac:dyDescent="0.3">
      <c r="L7664" s="44">
        <v>7661</v>
      </c>
      <c r="M7664" s="34">
        <v>320</v>
      </c>
      <c r="N7664" s="34">
        <v>5</v>
      </c>
      <c r="O7664" s="45">
        <v>5070.7697274562843</v>
      </c>
      <c r="P7664" s="44">
        <v>7661</v>
      </c>
      <c r="Q7664" s="34">
        <v>320</v>
      </c>
      <c r="R7664" s="34">
        <v>5</v>
      </c>
      <c r="S7664" s="45">
        <v>6382.9075508649303</v>
      </c>
      <c r="T7664" s="44">
        <v>7661</v>
      </c>
      <c r="U7664" s="34">
        <v>320</v>
      </c>
      <c r="V7664" s="34">
        <v>5</v>
      </c>
      <c r="W7664" s="45">
        <v>17302.241357807554</v>
      </c>
    </row>
    <row r="7665" spans="12:23" x14ac:dyDescent="0.3">
      <c r="L7665" s="44">
        <v>7662</v>
      </c>
      <c r="M7665" s="34">
        <v>320</v>
      </c>
      <c r="N7665" s="34">
        <v>6</v>
      </c>
      <c r="O7665" s="45">
        <v>4774.9944343154521</v>
      </c>
      <c r="P7665" s="44">
        <v>7662</v>
      </c>
      <c r="Q7665" s="34">
        <v>320</v>
      </c>
      <c r="R7665" s="34">
        <v>6</v>
      </c>
      <c r="S7665" s="45">
        <v>6010.5959584600114</v>
      </c>
      <c r="T7665" s="44">
        <v>7662</v>
      </c>
      <c r="U7665" s="34">
        <v>320</v>
      </c>
      <c r="V7665" s="34">
        <v>6</v>
      </c>
      <c r="W7665" s="45">
        <v>16293.010849490593</v>
      </c>
    </row>
    <row r="7666" spans="12:23" x14ac:dyDescent="0.3">
      <c r="L7666" s="44">
        <v>7663</v>
      </c>
      <c r="M7666" s="34">
        <v>320</v>
      </c>
      <c r="N7666" s="34">
        <v>7</v>
      </c>
      <c r="O7666" s="45">
        <v>3901.7267294649928</v>
      </c>
      <c r="P7666" s="44">
        <v>7663</v>
      </c>
      <c r="Q7666" s="34">
        <v>320</v>
      </c>
      <c r="R7666" s="34">
        <v>7</v>
      </c>
      <c r="S7666" s="45">
        <v>4911.3571196234789</v>
      </c>
      <c r="T7666" s="44">
        <v>7663</v>
      </c>
      <c r="U7666" s="34">
        <v>320</v>
      </c>
      <c r="V7666" s="34">
        <v>7</v>
      </c>
      <c r="W7666" s="45">
        <v>13313.287964917628</v>
      </c>
    </row>
    <row r="7667" spans="12:23" x14ac:dyDescent="0.3">
      <c r="L7667" s="44">
        <v>7664</v>
      </c>
      <c r="M7667" s="34">
        <v>320</v>
      </c>
      <c r="N7667" s="34">
        <v>8</v>
      </c>
      <c r="O7667" s="45">
        <v>4654.1653136266614</v>
      </c>
      <c r="P7667" s="44">
        <v>7664</v>
      </c>
      <c r="Q7667" s="34">
        <v>320</v>
      </c>
      <c r="R7667" s="34">
        <v>8</v>
      </c>
      <c r="S7667" s="45">
        <v>5858.5004880952511</v>
      </c>
      <c r="T7667" s="44">
        <v>7664</v>
      </c>
      <c r="U7667" s="34">
        <v>320</v>
      </c>
      <c r="V7667" s="34">
        <v>8</v>
      </c>
      <c r="W7667" s="45">
        <v>15880.723421432238</v>
      </c>
    </row>
    <row r="7668" spans="12:23" x14ac:dyDescent="0.3">
      <c r="L7668" s="44">
        <v>7665</v>
      </c>
      <c r="M7668" s="34">
        <v>320</v>
      </c>
      <c r="N7668" s="34">
        <v>9</v>
      </c>
      <c r="O7668" s="45">
        <v>4634.1161026336267</v>
      </c>
      <c r="P7668" s="44">
        <v>7665</v>
      </c>
      <c r="Q7668" s="34">
        <v>320</v>
      </c>
      <c r="R7668" s="34">
        <v>9</v>
      </c>
      <c r="S7668" s="45">
        <v>5833.2632426444452</v>
      </c>
      <c r="T7668" s="44">
        <v>7665</v>
      </c>
      <c r="U7668" s="34">
        <v>320</v>
      </c>
      <c r="V7668" s="34">
        <v>9</v>
      </c>
      <c r="W7668" s="45">
        <v>15812.312449078912</v>
      </c>
    </row>
    <row r="7669" spans="12:23" x14ac:dyDescent="0.3">
      <c r="L7669" s="44">
        <v>7666</v>
      </c>
      <c r="M7669" s="34">
        <v>320</v>
      </c>
      <c r="N7669" s="34">
        <v>10</v>
      </c>
      <c r="O7669" s="45">
        <v>4530.1330645543667</v>
      </c>
      <c r="P7669" s="44">
        <v>7666</v>
      </c>
      <c r="Q7669" s="34">
        <v>320</v>
      </c>
      <c r="R7669" s="34">
        <v>10</v>
      </c>
      <c r="S7669" s="45">
        <v>5702.3730317708923</v>
      </c>
      <c r="T7669" s="44">
        <v>7666</v>
      </c>
      <c r="U7669" s="34">
        <v>320</v>
      </c>
      <c r="V7669" s="34">
        <v>10</v>
      </c>
      <c r="W7669" s="45">
        <v>15457.506429743466</v>
      </c>
    </row>
    <row r="7670" spans="12:23" x14ac:dyDescent="0.3">
      <c r="L7670" s="44">
        <v>7667</v>
      </c>
      <c r="M7670" s="34">
        <v>320</v>
      </c>
      <c r="N7670" s="34">
        <v>11</v>
      </c>
      <c r="O7670" s="45">
        <v>4636.0537975816715</v>
      </c>
      <c r="P7670" s="44">
        <v>7667</v>
      </c>
      <c r="Q7670" s="34">
        <v>320</v>
      </c>
      <c r="R7670" s="34">
        <v>11</v>
      </c>
      <c r="S7670" s="45">
        <v>5835.7023452619796</v>
      </c>
      <c r="T7670" s="44">
        <v>7667</v>
      </c>
      <c r="U7670" s="34">
        <v>320</v>
      </c>
      <c r="V7670" s="34">
        <v>11</v>
      </c>
      <c r="W7670" s="45">
        <v>15818.92416041089</v>
      </c>
    </row>
    <row r="7671" spans="12:23" x14ac:dyDescent="0.3">
      <c r="L7671" s="44">
        <v>7668</v>
      </c>
      <c r="M7671" s="34">
        <v>320</v>
      </c>
      <c r="N7671" s="34">
        <v>12</v>
      </c>
      <c r="O7671" s="45">
        <v>4172.5097122555353</v>
      </c>
      <c r="P7671" s="44">
        <v>7668</v>
      </c>
      <c r="Q7671" s="34">
        <v>320</v>
      </c>
      <c r="R7671" s="34">
        <v>12</v>
      </c>
      <c r="S7671" s="45">
        <v>5252.2092660226626</v>
      </c>
      <c r="T7671" s="44">
        <v>7668</v>
      </c>
      <c r="U7671" s="34">
        <v>320</v>
      </c>
      <c r="V7671" s="34">
        <v>12</v>
      </c>
      <c r="W7671" s="45">
        <v>14237.240890340508</v>
      </c>
    </row>
    <row r="7672" spans="12:23" x14ac:dyDescent="0.3">
      <c r="L7672" s="44">
        <v>7669</v>
      </c>
      <c r="M7672" s="34">
        <v>320</v>
      </c>
      <c r="N7672" s="34">
        <v>13</v>
      </c>
      <c r="O7672" s="45">
        <v>4097.5723259995166</v>
      </c>
      <c r="P7672" s="44">
        <v>7669</v>
      </c>
      <c r="Q7672" s="34">
        <v>320</v>
      </c>
      <c r="R7672" s="34">
        <v>13</v>
      </c>
      <c r="S7672" s="45">
        <v>5157.8807056098894</v>
      </c>
      <c r="T7672" s="44">
        <v>7669</v>
      </c>
      <c r="U7672" s="34">
        <v>320</v>
      </c>
      <c r="V7672" s="34">
        <v>13</v>
      </c>
      <c r="W7672" s="45">
        <v>13981.543074542569</v>
      </c>
    </row>
    <row r="7673" spans="12:23" x14ac:dyDescent="0.3">
      <c r="L7673" s="44">
        <v>7670</v>
      </c>
      <c r="M7673" s="34">
        <v>320</v>
      </c>
      <c r="N7673" s="34">
        <v>14</v>
      </c>
      <c r="O7673" s="45">
        <v>3533.4361687531996</v>
      </c>
      <c r="P7673" s="44">
        <v>7670</v>
      </c>
      <c r="Q7673" s="34">
        <v>320</v>
      </c>
      <c r="R7673" s="34">
        <v>14</v>
      </c>
      <c r="S7673" s="45">
        <v>4447.7658450777053</v>
      </c>
      <c r="T7673" s="44">
        <v>7670</v>
      </c>
      <c r="U7673" s="34">
        <v>320</v>
      </c>
      <c r="V7673" s="34">
        <v>14</v>
      </c>
      <c r="W7673" s="45">
        <v>12056.624279967707</v>
      </c>
    </row>
    <row r="7674" spans="12:23" x14ac:dyDescent="0.3">
      <c r="L7674" s="44">
        <v>7671</v>
      </c>
      <c r="M7674" s="34">
        <v>320</v>
      </c>
      <c r="N7674" s="34">
        <v>15</v>
      </c>
      <c r="O7674" s="45">
        <v>3420.3776002540167</v>
      </c>
      <c r="P7674" s="44">
        <v>7671</v>
      </c>
      <c r="Q7674" s="34">
        <v>320</v>
      </c>
      <c r="R7674" s="34">
        <v>15</v>
      </c>
      <c r="S7674" s="45">
        <v>4305.4516739852979</v>
      </c>
      <c r="T7674" s="44">
        <v>7671</v>
      </c>
      <c r="U7674" s="34">
        <v>320</v>
      </c>
      <c r="V7674" s="34">
        <v>15</v>
      </c>
      <c r="W7674" s="45">
        <v>11670.851163679428</v>
      </c>
    </row>
    <row r="7675" spans="12:23" x14ac:dyDescent="0.3">
      <c r="L7675" s="44">
        <v>7672</v>
      </c>
      <c r="M7675" s="34">
        <v>320</v>
      </c>
      <c r="N7675" s="34">
        <v>16</v>
      </c>
      <c r="O7675" s="45">
        <v>4418.488222471361</v>
      </c>
      <c r="P7675" s="44">
        <v>7672</v>
      </c>
      <c r="Q7675" s="34">
        <v>320</v>
      </c>
      <c r="R7675" s="34">
        <v>16</v>
      </c>
      <c r="S7675" s="45">
        <v>5561.8384100371968</v>
      </c>
      <c r="T7675" s="44">
        <v>7672</v>
      </c>
      <c r="U7675" s="34">
        <v>320</v>
      </c>
      <c r="V7675" s="34">
        <v>16</v>
      </c>
      <c r="W7675" s="45">
        <v>15076.557164069849</v>
      </c>
    </row>
    <row r="7676" spans="12:23" x14ac:dyDescent="0.3">
      <c r="L7676" s="44">
        <v>7673</v>
      </c>
      <c r="M7676" s="34">
        <v>320</v>
      </c>
      <c r="N7676" s="34">
        <v>17</v>
      </c>
      <c r="O7676" s="45">
        <v>3711.4964938003136</v>
      </c>
      <c r="P7676" s="44">
        <v>7673</v>
      </c>
      <c r="Q7676" s="34">
        <v>320</v>
      </c>
      <c r="R7676" s="34">
        <v>17</v>
      </c>
      <c r="S7676" s="45">
        <v>4671.9019534674717</v>
      </c>
      <c r="T7676" s="44">
        <v>7673</v>
      </c>
      <c r="U7676" s="34">
        <v>320</v>
      </c>
      <c r="V7676" s="34">
        <v>17</v>
      </c>
      <c r="W7676" s="45">
        <v>12664.193324866996</v>
      </c>
    </row>
    <row r="7677" spans="12:23" x14ac:dyDescent="0.3">
      <c r="L7677" s="44">
        <v>7674</v>
      </c>
      <c r="M7677" s="34">
        <v>320</v>
      </c>
      <c r="N7677" s="34">
        <v>18</v>
      </c>
      <c r="O7677" s="45">
        <v>3570.8752032850639</v>
      </c>
      <c r="P7677" s="44">
        <v>7674</v>
      </c>
      <c r="Q7677" s="34">
        <v>320</v>
      </c>
      <c r="R7677" s="34">
        <v>18</v>
      </c>
      <c r="S7677" s="45">
        <v>4494.892792080761</v>
      </c>
      <c r="T7677" s="44">
        <v>7674</v>
      </c>
      <c r="U7677" s="34">
        <v>320</v>
      </c>
      <c r="V7677" s="34">
        <v>18</v>
      </c>
      <c r="W7677" s="45">
        <v>12184.371988203429</v>
      </c>
    </row>
    <row r="7678" spans="12:23" x14ac:dyDescent="0.3">
      <c r="L7678" s="44">
        <v>7675</v>
      </c>
      <c r="M7678" s="34">
        <v>320</v>
      </c>
      <c r="N7678" s="34">
        <v>19</v>
      </c>
      <c r="O7678" s="45">
        <v>3955.3395850938041</v>
      </c>
      <c r="P7678" s="44">
        <v>7675</v>
      </c>
      <c r="Q7678" s="34">
        <v>320</v>
      </c>
      <c r="R7678" s="34">
        <v>19</v>
      </c>
      <c r="S7678" s="45">
        <v>4978.8431068422751</v>
      </c>
      <c r="T7678" s="44">
        <v>7675</v>
      </c>
      <c r="U7678" s="34">
        <v>320</v>
      </c>
      <c r="V7678" s="34">
        <v>19</v>
      </c>
      <c r="W7678" s="45">
        <v>13496.223222842726</v>
      </c>
    </row>
    <row r="7679" spans="12:23" x14ac:dyDescent="0.3">
      <c r="L7679" s="44">
        <v>7676</v>
      </c>
      <c r="M7679" s="34">
        <v>320</v>
      </c>
      <c r="N7679" s="34">
        <v>20</v>
      </c>
      <c r="O7679" s="45">
        <v>3597.5382812181088</v>
      </c>
      <c r="P7679" s="44">
        <v>7676</v>
      </c>
      <c r="Q7679" s="34">
        <v>320</v>
      </c>
      <c r="R7679" s="34">
        <v>20</v>
      </c>
      <c r="S7679" s="45">
        <v>4528.4553418740652</v>
      </c>
      <c r="T7679" s="44">
        <v>7676</v>
      </c>
      <c r="U7679" s="34">
        <v>320</v>
      </c>
      <c r="V7679" s="34">
        <v>20</v>
      </c>
      <c r="W7679" s="45">
        <v>12275.350485460292</v>
      </c>
    </row>
    <row r="7680" spans="12:23" x14ac:dyDescent="0.3">
      <c r="L7680" s="44">
        <v>7677</v>
      </c>
      <c r="M7680" s="34">
        <v>320</v>
      </c>
      <c r="N7680" s="34">
        <v>21</v>
      </c>
      <c r="O7680" s="45">
        <v>3419.6262491517136</v>
      </c>
      <c r="P7680" s="44">
        <v>7677</v>
      </c>
      <c r="Q7680" s="34">
        <v>320</v>
      </c>
      <c r="R7680" s="34">
        <v>21</v>
      </c>
      <c r="S7680" s="45">
        <v>4304.5058995009476</v>
      </c>
      <c r="T7680" s="44">
        <v>7677</v>
      </c>
      <c r="U7680" s="34">
        <v>320</v>
      </c>
      <c r="V7680" s="34">
        <v>21</v>
      </c>
      <c r="W7680" s="45">
        <v>11668.287438877232</v>
      </c>
    </row>
    <row r="7681" spans="12:23" x14ac:dyDescent="0.3">
      <c r="L7681" s="44">
        <v>7678</v>
      </c>
      <c r="M7681" s="34">
        <v>320</v>
      </c>
      <c r="N7681" s="34">
        <v>22</v>
      </c>
      <c r="O7681" s="45">
        <v>3080.410998859305</v>
      </c>
      <c r="P7681" s="44">
        <v>7678</v>
      </c>
      <c r="Q7681" s="34">
        <v>320</v>
      </c>
      <c r="R7681" s="34">
        <v>22</v>
      </c>
      <c r="S7681" s="45">
        <v>3877.5136086192838</v>
      </c>
      <c r="T7681" s="44">
        <v>7678</v>
      </c>
      <c r="U7681" s="34">
        <v>320</v>
      </c>
      <c r="V7681" s="34">
        <v>22</v>
      </c>
      <c r="W7681" s="45">
        <v>10510.833157128061</v>
      </c>
    </row>
    <row r="7682" spans="12:23" x14ac:dyDescent="0.3">
      <c r="L7682" s="44">
        <v>7679</v>
      </c>
      <c r="M7682" s="34">
        <v>320</v>
      </c>
      <c r="N7682" s="34">
        <v>23</v>
      </c>
      <c r="O7682" s="45">
        <v>3052.2847635165126</v>
      </c>
      <c r="P7682" s="44">
        <v>7679</v>
      </c>
      <c r="Q7682" s="34">
        <v>320</v>
      </c>
      <c r="R7682" s="34">
        <v>23</v>
      </c>
      <c r="S7682" s="45">
        <v>3842.1092874617202</v>
      </c>
      <c r="T7682" s="44">
        <v>7679</v>
      </c>
      <c r="U7682" s="34">
        <v>320</v>
      </c>
      <c r="V7682" s="34">
        <v>23</v>
      </c>
      <c r="W7682" s="45">
        <v>10414.862143151135</v>
      </c>
    </row>
    <row r="7683" spans="12:23" x14ac:dyDescent="0.3">
      <c r="L7683" s="44">
        <v>7680</v>
      </c>
      <c r="M7683" s="34">
        <v>320</v>
      </c>
      <c r="N7683" s="34">
        <v>24</v>
      </c>
      <c r="O7683" s="45">
        <v>2930.2495265845514</v>
      </c>
      <c r="P7683" s="44">
        <v>7680</v>
      </c>
      <c r="Q7683" s="34">
        <v>320</v>
      </c>
      <c r="R7683" s="34">
        <v>24</v>
      </c>
      <c r="S7683" s="45">
        <v>3688.4956001615565</v>
      </c>
      <c r="T7683" s="44">
        <v>7680</v>
      </c>
      <c r="U7683" s="34">
        <v>320</v>
      </c>
      <c r="V7683" s="34">
        <v>24</v>
      </c>
      <c r="W7683" s="45">
        <v>9998.459262120834</v>
      </c>
    </row>
    <row r="7684" spans="12:23" x14ac:dyDescent="0.3">
      <c r="L7684" s="44">
        <v>7681</v>
      </c>
      <c r="M7684" s="34">
        <v>321</v>
      </c>
      <c r="N7684" s="34">
        <v>1</v>
      </c>
      <c r="O7684" s="45">
        <v>3023.4170632701316</v>
      </c>
      <c r="P7684" s="44">
        <v>7681</v>
      </c>
      <c r="Q7684" s="34">
        <v>321</v>
      </c>
      <c r="R7684" s="34">
        <v>1</v>
      </c>
      <c r="S7684" s="45">
        <v>3805.7716362209167</v>
      </c>
      <c r="T7684" s="44">
        <v>7681</v>
      </c>
      <c r="U7684" s="34">
        <v>321</v>
      </c>
      <c r="V7684" s="34">
        <v>1</v>
      </c>
      <c r="W7684" s="45">
        <v>10316.361137593092</v>
      </c>
    </row>
    <row r="7685" spans="12:23" x14ac:dyDescent="0.3">
      <c r="L7685" s="44">
        <v>7682</v>
      </c>
      <c r="M7685" s="34">
        <v>321</v>
      </c>
      <c r="N7685" s="34">
        <v>2</v>
      </c>
      <c r="O7685" s="45">
        <v>2666.8811928298942</v>
      </c>
      <c r="P7685" s="44">
        <v>7682</v>
      </c>
      <c r="Q7685" s="34">
        <v>321</v>
      </c>
      <c r="R7685" s="34">
        <v>2</v>
      </c>
      <c r="S7685" s="45">
        <v>3356.9767545947698</v>
      </c>
      <c r="T7685" s="44">
        <v>7682</v>
      </c>
      <c r="U7685" s="34">
        <v>321</v>
      </c>
      <c r="V7685" s="34">
        <v>2</v>
      </c>
      <c r="W7685" s="45">
        <v>9099.8062525090954</v>
      </c>
    </row>
    <row r="7686" spans="12:23" x14ac:dyDescent="0.3">
      <c r="L7686" s="44">
        <v>7683</v>
      </c>
      <c r="M7686" s="34">
        <v>321</v>
      </c>
      <c r="N7686" s="34">
        <v>3</v>
      </c>
      <c r="O7686" s="45">
        <v>4105.3428781891253</v>
      </c>
      <c r="P7686" s="44">
        <v>7683</v>
      </c>
      <c r="Q7686" s="34">
        <v>321</v>
      </c>
      <c r="R7686" s="34">
        <v>3</v>
      </c>
      <c r="S7686" s="45">
        <v>5167.6620048822442</v>
      </c>
      <c r="T7686" s="44">
        <v>7683</v>
      </c>
      <c r="U7686" s="34">
        <v>321</v>
      </c>
      <c r="V7686" s="34">
        <v>3</v>
      </c>
      <c r="W7686" s="45">
        <v>14008.057386312648</v>
      </c>
    </row>
    <row r="7687" spans="12:23" x14ac:dyDescent="0.3">
      <c r="L7687" s="44">
        <v>7684</v>
      </c>
      <c r="M7687" s="34">
        <v>321</v>
      </c>
      <c r="N7687" s="34">
        <v>4</v>
      </c>
      <c r="O7687" s="45">
        <v>2948.756490578121</v>
      </c>
      <c r="P7687" s="44">
        <v>7684</v>
      </c>
      <c r="Q7687" s="34">
        <v>321</v>
      </c>
      <c r="R7687" s="34">
        <v>4</v>
      </c>
      <c r="S7687" s="45">
        <v>3711.7915190392214</v>
      </c>
      <c r="T7687" s="44">
        <v>7684</v>
      </c>
      <c r="U7687" s="34">
        <v>321</v>
      </c>
      <c r="V7687" s="34">
        <v>4</v>
      </c>
      <c r="W7687" s="45">
        <v>10061.60785198544</v>
      </c>
    </row>
    <row r="7688" spans="12:23" x14ac:dyDescent="0.3">
      <c r="L7688" s="44">
        <v>7685</v>
      </c>
      <c r="M7688" s="34">
        <v>321</v>
      </c>
      <c r="N7688" s="34">
        <v>5</v>
      </c>
      <c r="O7688" s="45">
        <v>5370.9443790250789</v>
      </c>
      <c r="P7688" s="44">
        <v>7685</v>
      </c>
      <c r="Q7688" s="34">
        <v>321</v>
      </c>
      <c r="R7688" s="34">
        <v>5</v>
      </c>
      <c r="S7688" s="45">
        <v>6760.7569017637425</v>
      </c>
      <c r="T7688" s="44">
        <v>7685</v>
      </c>
      <c r="U7688" s="34">
        <v>321</v>
      </c>
      <c r="V7688" s="34">
        <v>5</v>
      </c>
      <c r="W7688" s="45">
        <v>18326.483149505802</v>
      </c>
    </row>
    <row r="7689" spans="12:23" x14ac:dyDescent="0.3">
      <c r="L7689" s="44">
        <v>7686</v>
      </c>
      <c r="M7689" s="34">
        <v>321</v>
      </c>
      <c r="N7689" s="34">
        <v>6</v>
      </c>
      <c r="O7689" s="45">
        <v>4936.712872887475</v>
      </c>
      <c r="P7689" s="44">
        <v>7686</v>
      </c>
      <c r="Q7689" s="34">
        <v>321</v>
      </c>
      <c r="R7689" s="34">
        <v>6</v>
      </c>
      <c r="S7689" s="45">
        <v>6214.1614718151723</v>
      </c>
      <c r="T7689" s="44">
        <v>7686</v>
      </c>
      <c r="U7689" s="34">
        <v>321</v>
      </c>
      <c r="V7689" s="34">
        <v>6</v>
      </c>
      <c r="W7689" s="45">
        <v>16844.818879942126</v>
      </c>
    </row>
    <row r="7690" spans="12:23" x14ac:dyDescent="0.3">
      <c r="L7690" s="44">
        <v>7687</v>
      </c>
      <c r="M7690" s="34">
        <v>321</v>
      </c>
      <c r="N7690" s="34">
        <v>7</v>
      </c>
      <c r="O7690" s="45">
        <v>4597.5668259860677</v>
      </c>
      <c r="P7690" s="44">
        <v>7687</v>
      </c>
      <c r="Q7690" s="34">
        <v>321</v>
      </c>
      <c r="R7690" s="34">
        <v>7</v>
      </c>
      <c r="S7690" s="45">
        <v>5787.256291741277</v>
      </c>
      <c r="T7690" s="44">
        <v>7687</v>
      </c>
      <c r="U7690" s="34">
        <v>321</v>
      </c>
      <c r="V7690" s="34">
        <v>7</v>
      </c>
      <c r="W7690" s="45">
        <v>15687.600730740523</v>
      </c>
    </row>
    <row r="7691" spans="12:23" x14ac:dyDescent="0.3">
      <c r="L7691" s="44">
        <v>7688</v>
      </c>
      <c r="M7691" s="34">
        <v>321</v>
      </c>
      <c r="N7691" s="34">
        <v>8</v>
      </c>
      <c r="O7691" s="45">
        <v>4683.0626724691856</v>
      </c>
      <c r="P7691" s="44">
        <v>7688</v>
      </c>
      <c r="Q7691" s="34">
        <v>321</v>
      </c>
      <c r="R7691" s="34">
        <v>8</v>
      </c>
      <c r="S7691" s="45">
        <v>5894.8754725393828</v>
      </c>
      <c r="T7691" s="44">
        <v>7688</v>
      </c>
      <c r="U7691" s="34">
        <v>321</v>
      </c>
      <c r="V7691" s="34">
        <v>8</v>
      </c>
      <c r="W7691" s="45">
        <v>15979.325626653523</v>
      </c>
    </row>
    <row r="7692" spans="12:23" x14ac:dyDescent="0.3">
      <c r="L7692" s="44">
        <v>7689</v>
      </c>
      <c r="M7692" s="34">
        <v>321</v>
      </c>
      <c r="N7692" s="34">
        <v>9</v>
      </c>
      <c r="O7692" s="45">
        <v>4540.5234594033227</v>
      </c>
      <c r="P7692" s="44">
        <v>7689</v>
      </c>
      <c r="Q7692" s="34">
        <v>321</v>
      </c>
      <c r="R7692" s="34">
        <v>9</v>
      </c>
      <c r="S7692" s="45">
        <v>5715.452097337361</v>
      </c>
      <c r="T7692" s="44">
        <v>7689</v>
      </c>
      <c r="U7692" s="34">
        <v>321</v>
      </c>
      <c r="V7692" s="34">
        <v>9</v>
      </c>
      <c r="W7692" s="45">
        <v>15492.96004510015</v>
      </c>
    </row>
    <row r="7693" spans="12:23" x14ac:dyDescent="0.3">
      <c r="L7693" s="44">
        <v>7690</v>
      </c>
      <c r="M7693" s="34">
        <v>321</v>
      </c>
      <c r="N7693" s="34">
        <v>10</v>
      </c>
      <c r="O7693" s="45">
        <v>4126.2126436754652</v>
      </c>
      <c r="P7693" s="44">
        <v>7690</v>
      </c>
      <c r="Q7693" s="34">
        <v>321</v>
      </c>
      <c r="R7693" s="34">
        <v>10</v>
      </c>
      <c r="S7693" s="45">
        <v>5193.9321356251685</v>
      </c>
      <c r="T7693" s="44">
        <v>7690</v>
      </c>
      <c r="U7693" s="34">
        <v>321</v>
      </c>
      <c r="V7693" s="34">
        <v>10</v>
      </c>
      <c r="W7693" s="45">
        <v>14079.268216015742</v>
      </c>
    </row>
    <row r="7694" spans="12:23" x14ac:dyDescent="0.3">
      <c r="L7694" s="44">
        <v>7691</v>
      </c>
      <c r="M7694" s="34">
        <v>321</v>
      </c>
      <c r="N7694" s="34">
        <v>11</v>
      </c>
      <c r="O7694" s="45">
        <v>4380.8119191703472</v>
      </c>
      <c r="P7694" s="44">
        <v>7691</v>
      </c>
      <c r="Q7694" s="34">
        <v>321</v>
      </c>
      <c r="R7694" s="34">
        <v>11</v>
      </c>
      <c r="S7694" s="45">
        <v>5514.4127974075045</v>
      </c>
      <c r="T7694" s="44">
        <v>7691</v>
      </c>
      <c r="U7694" s="34">
        <v>321</v>
      </c>
      <c r="V7694" s="34">
        <v>11</v>
      </c>
      <c r="W7694" s="45">
        <v>14947.99985852817</v>
      </c>
    </row>
    <row r="7695" spans="12:23" x14ac:dyDescent="0.3">
      <c r="L7695" s="44">
        <v>7692</v>
      </c>
      <c r="M7695" s="34">
        <v>321</v>
      </c>
      <c r="N7695" s="34">
        <v>12</v>
      </c>
      <c r="O7695" s="45">
        <v>4257.2838662324948</v>
      </c>
      <c r="P7695" s="44">
        <v>7692</v>
      </c>
      <c r="Q7695" s="34">
        <v>321</v>
      </c>
      <c r="R7695" s="34">
        <v>12</v>
      </c>
      <c r="S7695" s="45">
        <v>5358.9200055397505</v>
      </c>
      <c r="T7695" s="44">
        <v>7692</v>
      </c>
      <c r="U7695" s="34">
        <v>321</v>
      </c>
      <c r="V7695" s="34">
        <v>12</v>
      </c>
      <c r="W7695" s="45">
        <v>14526.50326111456</v>
      </c>
    </row>
    <row r="7696" spans="12:23" x14ac:dyDescent="0.3">
      <c r="L7696" s="44">
        <v>7693</v>
      </c>
      <c r="M7696" s="34">
        <v>321</v>
      </c>
      <c r="N7696" s="34">
        <v>13</v>
      </c>
      <c r="O7696" s="45">
        <v>3880.3626540429277</v>
      </c>
      <c r="P7696" s="44">
        <v>7693</v>
      </c>
      <c r="Q7696" s="34">
        <v>321</v>
      </c>
      <c r="R7696" s="34">
        <v>13</v>
      </c>
      <c r="S7696" s="45">
        <v>4884.4647688250625</v>
      </c>
      <c r="T7696" s="44">
        <v>7693</v>
      </c>
      <c r="U7696" s="34">
        <v>321</v>
      </c>
      <c r="V7696" s="34">
        <v>13</v>
      </c>
      <c r="W7696" s="45">
        <v>13240.390474160462</v>
      </c>
    </row>
    <row r="7697" spans="12:23" x14ac:dyDescent="0.3">
      <c r="L7697" s="44">
        <v>7694</v>
      </c>
      <c r="M7697" s="34">
        <v>321</v>
      </c>
      <c r="N7697" s="34">
        <v>14</v>
      </c>
      <c r="O7697" s="45">
        <v>3363.0771925046924</v>
      </c>
      <c r="P7697" s="44">
        <v>7694</v>
      </c>
      <c r="Q7697" s="34">
        <v>321</v>
      </c>
      <c r="R7697" s="34">
        <v>14</v>
      </c>
      <c r="S7697" s="45">
        <v>4233.3239251525238</v>
      </c>
      <c r="T7697" s="44">
        <v>7694</v>
      </c>
      <c r="U7697" s="34">
        <v>321</v>
      </c>
      <c r="V7697" s="34">
        <v>14</v>
      </c>
      <c r="W7697" s="45">
        <v>11475.333414290928</v>
      </c>
    </row>
    <row r="7698" spans="12:23" x14ac:dyDescent="0.3">
      <c r="L7698" s="44">
        <v>7695</v>
      </c>
      <c r="M7698" s="34">
        <v>321</v>
      </c>
      <c r="N7698" s="34">
        <v>15</v>
      </c>
      <c r="O7698" s="45">
        <v>4230.5911297033053</v>
      </c>
      <c r="P7698" s="44">
        <v>7695</v>
      </c>
      <c r="Q7698" s="34">
        <v>321</v>
      </c>
      <c r="R7698" s="34">
        <v>15</v>
      </c>
      <c r="S7698" s="45">
        <v>5325.3201225431158</v>
      </c>
      <c r="T7698" s="44">
        <v>7695</v>
      </c>
      <c r="U7698" s="34">
        <v>321</v>
      </c>
      <c r="V7698" s="34">
        <v>15</v>
      </c>
      <c r="W7698" s="45">
        <v>14435.423564194449</v>
      </c>
    </row>
    <row r="7699" spans="12:23" x14ac:dyDescent="0.3">
      <c r="L7699" s="44">
        <v>7696</v>
      </c>
      <c r="M7699" s="34">
        <v>321</v>
      </c>
      <c r="N7699" s="34">
        <v>16</v>
      </c>
      <c r="O7699" s="45">
        <v>3993.8265566894079</v>
      </c>
      <c r="P7699" s="44">
        <v>7696</v>
      </c>
      <c r="Q7699" s="34">
        <v>321</v>
      </c>
      <c r="R7699" s="34">
        <v>16</v>
      </c>
      <c r="S7699" s="45">
        <v>5027.2891603629769</v>
      </c>
      <c r="T7699" s="44">
        <v>7696</v>
      </c>
      <c r="U7699" s="34">
        <v>321</v>
      </c>
      <c r="V7699" s="34">
        <v>16</v>
      </c>
      <c r="W7699" s="45">
        <v>13627.546652513091</v>
      </c>
    </row>
    <row r="7700" spans="12:23" x14ac:dyDescent="0.3">
      <c r="L7700" s="44">
        <v>7697</v>
      </c>
      <c r="M7700" s="34">
        <v>321</v>
      </c>
      <c r="N7700" s="34">
        <v>17</v>
      </c>
      <c r="O7700" s="45">
        <v>3561.4437697114195</v>
      </c>
      <c r="P7700" s="44">
        <v>7697</v>
      </c>
      <c r="Q7700" s="34">
        <v>321</v>
      </c>
      <c r="R7700" s="34">
        <v>17</v>
      </c>
      <c r="S7700" s="45">
        <v>4483.0208334219524</v>
      </c>
      <c r="T7700" s="44">
        <v>7697</v>
      </c>
      <c r="U7700" s="34">
        <v>321</v>
      </c>
      <c r="V7700" s="34">
        <v>17</v>
      </c>
      <c r="W7700" s="45">
        <v>12152.190495291663</v>
      </c>
    </row>
    <row r="7701" spans="12:23" x14ac:dyDescent="0.3">
      <c r="L7701" s="44">
        <v>7698</v>
      </c>
      <c r="M7701" s="34">
        <v>321</v>
      </c>
      <c r="N7701" s="34">
        <v>18</v>
      </c>
      <c r="O7701" s="45">
        <v>3646.1388340986609</v>
      </c>
      <c r="P7701" s="44">
        <v>7698</v>
      </c>
      <c r="Q7701" s="34">
        <v>321</v>
      </c>
      <c r="R7701" s="34">
        <v>18</v>
      </c>
      <c r="S7701" s="45">
        <v>4589.6320177301586</v>
      </c>
      <c r="T7701" s="44">
        <v>7698</v>
      </c>
      <c r="U7701" s="34">
        <v>321</v>
      </c>
      <c r="V7701" s="34">
        <v>18</v>
      </c>
      <c r="W7701" s="45">
        <v>12441.183000297055</v>
      </c>
    </row>
    <row r="7702" spans="12:23" x14ac:dyDescent="0.3">
      <c r="L7702" s="44">
        <v>7699</v>
      </c>
      <c r="M7702" s="34">
        <v>321</v>
      </c>
      <c r="N7702" s="34">
        <v>19</v>
      </c>
      <c r="O7702" s="45">
        <v>3936.5162627413688</v>
      </c>
      <c r="P7702" s="44">
        <v>7699</v>
      </c>
      <c r="Q7702" s="34">
        <v>321</v>
      </c>
      <c r="R7702" s="34">
        <v>19</v>
      </c>
      <c r="S7702" s="45">
        <v>4955.1489671290929</v>
      </c>
      <c r="T7702" s="44">
        <v>7699</v>
      </c>
      <c r="U7702" s="34">
        <v>321</v>
      </c>
      <c r="V7702" s="34">
        <v>19</v>
      </c>
      <c r="W7702" s="45">
        <v>13431.995169903506</v>
      </c>
    </row>
    <row r="7703" spans="12:23" x14ac:dyDescent="0.3">
      <c r="L7703" s="44">
        <v>7700</v>
      </c>
      <c r="M7703" s="34">
        <v>321</v>
      </c>
      <c r="N7703" s="34">
        <v>20</v>
      </c>
      <c r="O7703" s="45">
        <v>4068.9913255158576</v>
      </c>
      <c r="P7703" s="44">
        <v>7700</v>
      </c>
      <c r="Q7703" s="34">
        <v>321</v>
      </c>
      <c r="R7703" s="34">
        <v>20</v>
      </c>
      <c r="S7703" s="45">
        <v>5121.9039420012732</v>
      </c>
      <c r="T7703" s="44">
        <v>7700</v>
      </c>
      <c r="U7703" s="34">
        <v>321</v>
      </c>
      <c r="V7703" s="34">
        <v>20</v>
      </c>
      <c r="W7703" s="45">
        <v>13884.020332395894</v>
      </c>
    </row>
    <row r="7704" spans="12:23" x14ac:dyDescent="0.3">
      <c r="L7704" s="44">
        <v>7701</v>
      </c>
      <c r="M7704" s="34">
        <v>321</v>
      </c>
      <c r="N7704" s="34">
        <v>21</v>
      </c>
      <c r="O7704" s="45">
        <v>3700.6809924066347</v>
      </c>
      <c r="P7704" s="44">
        <v>7701</v>
      </c>
      <c r="Q7704" s="34">
        <v>321</v>
      </c>
      <c r="R7704" s="34">
        <v>21</v>
      </c>
      <c r="S7704" s="45">
        <v>4658.2877786532799</v>
      </c>
      <c r="T7704" s="44">
        <v>7701</v>
      </c>
      <c r="U7704" s="34">
        <v>321</v>
      </c>
      <c r="V7704" s="34">
        <v>21</v>
      </c>
      <c r="W7704" s="45">
        <v>12627.289181003809</v>
      </c>
    </row>
    <row r="7705" spans="12:23" x14ac:dyDescent="0.3">
      <c r="L7705" s="44">
        <v>7702</v>
      </c>
      <c r="M7705" s="34">
        <v>321</v>
      </c>
      <c r="N7705" s="34">
        <v>22</v>
      </c>
      <c r="O7705" s="45">
        <v>4021.0630341478927</v>
      </c>
      <c r="P7705" s="44">
        <v>7702</v>
      </c>
      <c r="Q7705" s="34">
        <v>321</v>
      </c>
      <c r="R7705" s="34">
        <v>22</v>
      </c>
      <c r="S7705" s="45">
        <v>5061.5734854206512</v>
      </c>
      <c r="T7705" s="44">
        <v>7702</v>
      </c>
      <c r="U7705" s="34">
        <v>321</v>
      </c>
      <c r="V7705" s="34">
        <v>22</v>
      </c>
      <c r="W7705" s="45">
        <v>13720.481676592677</v>
      </c>
    </row>
    <row r="7706" spans="12:23" x14ac:dyDescent="0.3">
      <c r="L7706" s="44">
        <v>7703</v>
      </c>
      <c r="M7706" s="34">
        <v>321</v>
      </c>
      <c r="N7706" s="34">
        <v>23</v>
      </c>
      <c r="O7706" s="45">
        <v>3786.1076354987508</v>
      </c>
      <c r="P7706" s="44">
        <v>7703</v>
      </c>
      <c r="Q7706" s="34">
        <v>321</v>
      </c>
      <c r="R7706" s="34">
        <v>23</v>
      </c>
      <c r="S7706" s="45">
        <v>4765.8198486436168</v>
      </c>
      <c r="T7706" s="44">
        <v>7703</v>
      </c>
      <c r="U7706" s="34">
        <v>321</v>
      </c>
      <c r="V7706" s="34">
        <v>23</v>
      </c>
      <c r="W7706" s="45">
        <v>12918.777944369236</v>
      </c>
    </row>
    <row r="7707" spans="12:23" x14ac:dyDescent="0.3">
      <c r="L7707" s="44">
        <v>7704</v>
      </c>
      <c r="M7707" s="34">
        <v>321</v>
      </c>
      <c r="N7707" s="34">
        <v>24</v>
      </c>
      <c r="O7707" s="45">
        <v>3927.2034635522964</v>
      </c>
      <c r="P7707" s="44">
        <v>7704</v>
      </c>
      <c r="Q7707" s="34">
        <v>321</v>
      </c>
      <c r="R7707" s="34">
        <v>24</v>
      </c>
      <c r="S7707" s="45">
        <v>4943.4263412835999</v>
      </c>
      <c r="T7707" s="44">
        <v>7704</v>
      </c>
      <c r="U7707" s="34">
        <v>321</v>
      </c>
      <c r="V7707" s="34">
        <v>24</v>
      </c>
      <c r="W7707" s="45">
        <v>13400.218475644713</v>
      </c>
    </row>
    <row r="7708" spans="12:23" x14ac:dyDescent="0.3">
      <c r="L7708" s="44">
        <v>7705</v>
      </c>
      <c r="M7708" s="34">
        <v>322</v>
      </c>
      <c r="N7708" s="34">
        <v>1</v>
      </c>
      <c r="O7708" s="45">
        <v>2419.8646317490457</v>
      </c>
      <c r="P7708" s="44">
        <v>7705</v>
      </c>
      <c r="Q7708" s="34">
        <v>322</v>
      </c>
      <c r="R7708" s="34">
        <v>1</v>
      </c>
      <c r="S7708" s="45">
        <v>3046.0409484637016</v>
      </c>
      <c r="T7708" s="44">
        <v>7705</v>
      </c>
      <c r="U7708" s="34">
        <v>322</v>
      </c>
      <c r="V7708" s="34">
        <v>1</v>
      </c>
      <c r="W7708" s="45">
        <v>8256.9479905661992</v>
      </c>
    </row>
    <row r="7709" spans="12:23" x14ac:dyDescent="0.3">
      <c r="L7709" s="44">
        <v>7706</v>
      </c>
      <c r="M7709" s="34">
        <v>322</v>
      </c>
      <c r="N7709" s="34">
        <v>2</v>
      </c>
      <c r="O7709" s="45">
        <v>3011.8205521780069</v>
      </c>
      <c r="P7709" s="44">
        <v>7706</v>
      </c>
      <c r="Q7709" s="34">
        <v>322</v>
      </c>
      <c r="R7709" s="34">
        <v>2</v>
      </c>
      <c r="S7709" s="45">
        <v>3791.1743537190459</v>
      </c>
      <c r="T7709" s="44">
        <v>7706</v>
      </c>
      <c r="U7709" s="34">
        <v>322</v>
      </c>
      <c r="V7709" s="34">
        <v>2</v>
      </c>
      <c r="W7709" s="45">
        <v>10276.792069264468</v>
      </c>
    </row>
    <row r="7710" spans="12:23" x14ac:dyDescent="0.3">
      <c r="L7710" s="44">
        <v>7707</v>
      </c>
      <c r="M7710" s="34">
        <v>322</v>
      </c>
      <c r="N7710" s="34">
        <v>3</v>
      </c>
      <c r="O7710" s="45">
        <v>2832.3662731121462</v>
      </c>
      <c r="P7710" s="44">
        <v>7707</v>
      </c>
      <c r="Q7710" s="34">
        <v>322</v>
      </c>
      <c r="R7710" s="34">
        <v>3</v>
      </c>
      <c r="S7710" s="45">
        <v>3565.2835847727888</v>
      </c>
      <c r="T7710" s="44">
        <v>7707</v>
      </c>
      <c r="U7710" s="34">
        <v>322</v>
      </c>
      <c r="V7710" s="34">
        <v>3</v>
      </c>
      <c r="W7710" s="45">
        <v>9664.4666401926861</v>
      </c>
    </row>
    <row r="7711" spans="12:23" x14ac:dyDescent="0.3">
      <c r="L7711" s="44">
        <v>7708</v>
      </c>
      <c r="M7711" s="34">
        <v>322</v>
      </c>
      <c r="N7711" s="34">
        <v>4</v>
      </c>
      <c r="O7711" s="45">
        <v>2662.3236552225048</v>
      </c>
      <c r="P7711" s="44">
        <v>7708</v>
      </c>
      <c r="Q7711" s="34">
        <v>322</v>
      </c>
      <c r="R7711" s="34">
        <v>4</v>
      </c>
      <c r="S7711" s="45">
        <v>3351.2398856831242</v>
      </c>
      <c r="T7711" s="44">
        <v>7708</v>
      </c>
      <c r="U7711" s="34">
        <v>322</v>
      </c>
      <c r="V7711" s="34">
        <v>4</v>
      </c>
      <c r="W7711" s="45">
        <v>9084.2552375905179</v>
      </c>
    </row>
    <row r="7712" spans="12:23" x14ac:dyDescent="0.3">
      <c r="L7712" s="44">
        <v>7709</v>
      </c>
      <c r="M7712" s="34">
        <v>322</v>
      </c>
      <c r="N7712" s="34">
        <v>5</v>
      </c>
      <c r="O7712" s="45">
        <v>2992.1667891335528</v>
      </c>
      <c r="P7712" s="44">
        <v>7709</v>
      </c>
      <c r="Q7712" s="34">
        <v>322</v>
      </c>
      <c r="R7712" s="34">
        <v>5</v>
      </c>
      <c r="S7712" s="45">
        <v>3766.4348843126359</v>
      </c>
      <c r="T7712" s="44">
        <v>7709</v>
      </c>
      <c r="U7712" s="34">
        <v>322</v>
      </c>
      <c r="V7712" s="34">
        <v>5</v>
      </c>
      <c r="W7712" s="45">
        <v>10209.730425754402</v>
      </c>
    </row>
    <row r="7713" spans="12:23" x14ac:dyDescent="0.3">
      <c r="L7713" s="44">
        <v>7710</v>
      </c>
      <c r="M7713" s="34">
        <v>322</v>
      </c>
      <c r="N7713" s="34">
        <v>6</v>
      </c>
      <c r="O7713" s="45">
        <v>2416.9679755256934</v>
      </c>
      <c r="P7713" s="44">
        <v>7710</v>
      </c>
      <c r="Q7713" s="34">
        <v>322</v>
      </c>
      <c r="R7713" s="34">
        <v>6</v>
      </c>
      <c r="S7713" s="45">
        <v>3042.3947389385116</v>
      </c>
      <c r="T7713" s="44">
        <v>7710</v>
      </c>
      <c r="U7713" s="34">
        <v>322</v>
      </c>
      <c r="V7713" s="34">
        <v>6</v>
      </c>
      <c r="W7713" s="45">
        <v>8247.0641567893144</v>
      </c>
    </row>
    <row r="7714" spans="12:23" x14ac:dyDescent="0.3">
      <c r="L7714" s="44">
        <v>7711</v>
      </c>
      <c r="M7714" s="34">
        <v>322</v>
      </c>
      <c r="N7714" s="34">
        <v>7</v>
      </c>
      <c r="O7714" s="45">
        <v>3678.4271591002639</v>
      </c>
      <c r="P7714" s="44">
        <v>7711</v>
      </c>
      <c r="Q7714" s="34">
        <v>322</v>
      </c>
      <c r="R7714" s="34">
        <v>7</v>
      </c>
      <c r="S7714" s="45">
        <v>4630.2754317549761</v>
      </c>
      <c r="T7714" s="44">
        <v>7711</v>
      </c>
      <c r="U7714" s="34">
        <v>322</v>
      </c>
      <c r="V7714" s="34">
        <v>7</v>
      </c>
      <c r="W7714" s="45">
        <v>12551.355700349306</v>
      </c>
    </row>
    <row r="7715" spans="12:23" x14ac:dyDescent="0.3">
      <c r="L7715" s="44">
        <v>7712</v>
      </c>
      <c r="M7715" s="34">
        <v>322</v>
      </c>
      <c r="N7715" s="34">
        <v>8</v>
      </c>
      <c r="O7715" s="45">
        <v>3568.1663848372887</v>
      </c>
      <c r="P7715" s="44">
        <v>7712</v>
      </c>
      <c r="Q7715" s="34">
        <v>322</v>
      </c>
      <c r="R7715" s="34">
        <v>8</v>
      </c>
      <c r="S7715" s="45">
        <v>4491.4830261766601</v>
      </c>
      <c r="T7715" s="44">
        <v>7712</v>
      </c>
      <c r="U7715" s="34">
        <v>322</v>
      </c>
      <c r="V7715" s="34">
        <v>8</v>
      </c>
      <c r="W7715" s="45">
        <v>12175.129085627097</v>
      </c>
    </row>
    <row r="7716" spans="12:23" x14ac:dyDescent="0.3">
      <c r="L7716" s="44">
        <v>7713</v>
      </c>
      <c r="M7716" s="34">
        <v>322</v>
      </c>
      <c r="N7716" s="34">
        <v>9</v>
      </c>
      <c r="O7716" s="45">
        <v>3312.1632691249447</v>
      </c>
      <c r="P7716" s="44">
        <v>7713</v>
      </c>
      <c r="Q7716" s="34">
        <v>322</v>
      </c>
      <c r="R7716" s="34">
        <v>9</v>
      </c>
      <c r="S7716" s="45">
        <v>4169.2352594367221</v>
      </c>
      <c r="T7716" s="44">
        <v>7713</v>
      </c>
      <c r="U7716" s="34">
        <v>322</v>
      </c>
      <c r="V7716" s="34">
        <v>9</v>
      </c>
      <c r="W7716" s="45">
        <v>11301.60732572109</v>
      </c>
    </row>
    <row r="7717" spans="12:23" x14ac:dyDescent="0.3">
      <c r="L7717" s="44">
        <v>7714</v>
      </c>
      <c r="M7717" s="34">
        <v>322</v>
      </c>
      <c r="N7717" s="34">
        <v>10</v>
      </c>
      <c r="O7717" s="45">
        <v>3048.2215358448479</v>
      </c>
      <c r="P7717" s="44">
        <v>7714</v>
      </c>
      <c r="Q7717" s="34">
        <v>322</v>
      </c>
      <c r="R7717" s="34">
        <v>10</v>
      </c>
      <c r="S7717" s="45">
        <v>3836.9946386055667</v>
      </c>
      <c r="T7717" s="44">
        <v>7714</v>
      </c>
      <c r="U7717" s="34">
        <v>322</v>
      </c>
      <c r="V7717" s="34">
        <v>10</v>
      </c>
      <c r="W7717" s="45">
        <v>10400.99778928663</v>
      </c>
    </row>
    <row r="7718" spans="12:23" x14ac:dyDescent="0.3">
      <c r="L7718" s="44">
        <v>7715</v>
      </c>
      <c r="M7718" s="34">
        <v>322</v>
      </c>
      <c r="N7718" s="34">
        <v>11</v>
      </c>
      <c r="O7718" s="45">
        <v>3151.868443167813</v>
      </c>
      <c r="P7718" s="44">
        <v>7715</v>
      </c>
      <c r="Q7718" s="34">
        <v>322</v>
      </c>
      <c r="R7718" s="34">
        <v>11</v>
      </c>
      <c r="S7718" s="45">
        <v>3967.461739841383</v>
      </c>
      <c r="T7718" s="44">
        <v>7715</v>
      </c>
      <c r="U7718" s="34">
        <v>322</v>
      </c>
      <c r="V7718" s="34">
        <v>11</v>
      </c>
      <c r="W7718" s="45">
        <v>10754.6568791053</v>
      </c>
    </row>
    <row r="7719" spans="12:23" x14ac:dyDescent="0.3">
      <c r="L7719" s="44">
        <v>7716</v>
      </c>
      <c r="M7719" s="34">
        <v>322</v>
      </c>
      <c r="N7719" s="34">
        <v>12</v>
      </c>
      <c r="O7719" s="45">
        <v>3539.130619212759</v>
      </c>
      <c r="P7719" s="44">
        <v>7716</v>
      </c>
      <c r="Q7719" s="34">
        <v>322</v>
      </c>
      <c r="R7719" s="34">
        <v>12</v>
      </c>
      <c r="S7719" s="45">
        <v>4454.9338201169867</v>
      </c>
      <c r="T7719" s="44">
        <v>7716</v>
      </c>
      <c r="U7719" s="34">
        <v>322</v>
      </c>
      <c r="V7719" s="34">
        <v>12</v>
      </c>
      <c r="W7719" s="45">
        <v>12076.054615310662</v>
      </c>
    </row>
    <row r="7720" spans="12:23" x14ac:dyDescent="0.3">
      <c r="L7720" s="44">
        <v>7717</v>
      </c>
      <c r="M7720" s="34">
        <v>322</v>
      </c>
      <c r="N7720" s="34">
        <v>13</v>
      </c>
      <c r="O7720" s="45">
        <v>2746.1388479241541</v>
      </c>
      <c r="P7720" s="44">
        <v>7717</v>
      </c>
      <c r="Q7720" s="34">
        <v>322</v>
      </c>
      <c r="R7720" s="34">
        <v>13</v>
      </c>
      <c r="S7720" s="45">
        <v>3456.7435182925519</v>
      </c>
      <c r="T7720" s="44">
        <v>7717</v>
      </c>
      <c r="U7720" s="34">
        <v>322</v>
      </c>
      <c r="V7720" s="34">
        <v>13</v>
      </c>
      <c r="W7720" s="45">
        <v>9370.2454859196532</v>
      </c>
    </row>
    <row r="7721" spans="12:23" x14ac:dyDescent="0.3">
      <c r="L7721" s="44">
        <v>7718</v>
      </c>
      <c r="M7721" s="34">
        <v>322</v>
      </c>
      <c r="N7721" s="34">
        <v>14</v>
      </c>
      <c r="O7721" s="45">
        <v>3028.9829931464033</v>
      </c>
      <c r="P7721" s="44">
        <v>7718</v>
      </c>
      <c r="Q7721" s="34">
        <v>322</v>
      </c>
      <c r="R7721" s="34">
        <v>14</v>
      </c>
      <c r="S7721" s="45">
        <v>3812.7778340457708</v>
      </c>
      <c r="T7721" s="44">
        <v>7718</v>
      </c>
      <c r="U7721" s="34">
        <v>322</v>
      </c>
      <c r="V7721" s="34">
        <v>14</v>
      </c>
      <c r="W7721" s="45">
        <v>10335.352941061989</v>
      </c>
    </row>
    <row r="7722" spans="12:23" x14ac:dyDescent="0.3">
      <c r="L7722" s="44">
        <v>7719</v>
      </c>
      <c r="M7722" s="34">
        <v>322</v>
      </c>
      <c r="N7722" s="34">
        <v>15</v>
      </c>
      <c r="O7722" s="45">
        <v>2869.1725909262823</v>
      </c>
      <c r="P7722" s="44">
        <v>7719</v>
      </c>
      <c r="Q7722" s="34">
        <v>322</v>
      </c>
      <c r="R7722" s="34">
        <v>15</v>
      </c>
      <c r="S7722" s="45">
        <v>3611.6140901048134</v>
      </c>
      <c r="T7722" s="44">
        <v>7719</v>
      </c>
      <c r="U7722" s="34">
        <v>322</v>
      </c>
      <c r="V7722" s="34">
        <v>15</v>
      </c>
      <c r="W7722" s="45">
        <v>9790.0554222791907</v>
      </c>
    </row>
    <row r="7723" spans="12:23" x14ac:dyDescent="0.3">
      <c r="L7723" s="44">
        <v>7720</v>
      </c>
      <c r="M7723" s="34">
        <v>322</v>
      </c>
      <c r="N7723" s="34">
        <v>16</v>
      </c>
      <c r="O7723" s="45">
        <v>3066.6494102487018</v>
      </c>
      <c r="P7723" s="44">
        <v>7720</v>
      </c>
      <c r="Q7723" s="34">
        <v>322</v>
      </c>
      <c r="R7723" s="34">
        <v>16</v>
      </c>
      <c r="S7723" s="45">
        <v>3860.1910022743527</v>
      </c>
      <c r="T7723" s="44">
        <v>7720</v>
      </c>
      <c r="U7723" s="34">
        <v>322</v>
      </c>
      <c r="V7723" s="34">
        <v>16</v>
      </c>
      <c r="W7723" s="45">
        <v>10463.876513382584</v>
      </c>
    </row>
    <row r="7724" spans="12:23" x14ac:dyDescent="0.3">
      <c r="L7724" s="44">
        <v>7721</v>
      </c>
      <c r="M7724" s="34">
        <v>322</v>
      </c>
      <c r="N7724" s="34">
        <v>17</v>
      </c>
      <c r="O7724" s="45">
        <v>2850.0230240162687</v>
      </c>
      <c r="P7724" s="44">
        <v>7721</v>
      </c>
      <c r="Q7724" s="34">
        <v>322</v>
      </c>
      <c r="R7724" s="34">
        <v>17</v>
      </c>
      <c r="S7724" s="45">
        <v>3587.5092851550066</v>
      </c>
      <c r="T7724" s="44">
        <v>7721</v>
      </c>
      <c r="U7724" s="34">
        <v>322</v>
      </c>
      <c r="V7724" s="34">
        <v>17</v>
      </c>
      <c r="W7724" s="45">
        <v>9724.7141730442836</v>
      </c>
    </row>
    <row r="7725" spans="12:23" x14ac:dyDescent="0.3">
      <c r="L7725" s="44">
        <v>7722</v>
      </c>
      <c r="M7725" s="34">
        <v>322</v>
      </c>
      <c r="N7725" s="34">
        <v>18</v>
      </c>
      <c r="O7725" s="45">
        <v>3160.8253392031634</v>
      </c>
      <c r="P7725" s="44">
        <v>7722</v>
      </c>
      <c r="Q7725" s="34">
        <v>322</v>
      </c>
      <c r="R7725" s="34">
        <v>18</v>
      </c>
      <c r="S7725" s="45">
        <v>3978.736367246921</v>
      </c>
      <c r="T7725" s="44">
        <v>7722</v>
      </c>
      <c r="U7725" s="34">
        <v>322</v>
      </c>
      <c r="V7725" s="34">
        <v>18</v>
      </c>
      <c r="W7725" s="45">
        <v>10785.219177405161</v>
      </c>
    </row>
    <row r="7726" spans="12:23" x14ac:dyDescent="0.3">
      <c r="L7726" s="44">
        <v>7723</v>
      </c>
      <c r="M7726" s="34">
        <v>322</v>
      </c>
      <c r="N7726" s="34">
        <v>19</v>
      </c>
      <c r="O7726" s="45">
        <v>3265.4312078014368</v>
      </c>
      <c r="P7726" s="44">
        <v>7723</v>
      </c>
      <c r="Q7726" s="34">
        <v>322</v>
      </c>
      <c r="R7726" s="34">
        <v>19</v>
      </c>
      <c r="S7726" s="45">
        <v>4110.4105753903941</v>
      </c>
      <c r="T7726" s="44">
        <v>7723</v>
      </c>
      <c r="U7726" s="34">
        <v>322</v>
      </c>
      <c r="V7726" s="34">
        <v>19</v>
      </c>
      <c r="W7726" s="45">
        <v>11142.150389668739</v>
      </c>
    </row>
    <row r="7727" spans="12:23" x14ac:dyDescent="0.3">
      <c r="L7727" s="44">
        <v>7724</v>
      </c>
      <c r="M7727" s="34">
        <v>322</v>
      </c>
      <c r="N7727" s="34">
        <v>20</v>
      </c>
      <c r="O7727" s="45">
        <v>3180.320923068185</v>
      </c>
      <c r="P7727" s="44">
        <v>7724</v>
      </c>
      <c r="Q7727" s="34">
        <v>322</v>
      </c>
      <c r="R7727" s="34">
        <v>20</v>
      </c>
      <c r="S7727" s="45">
        <v>4003.2767262355728</v>
      </c>
      <c r="T7727" s="44">
        <v>7724</v>
      </c>
      <c r="U7727" s="34">
        <v>322</v>
      </c>
      <c r="V7727" s="34">
        <v>20</v>
      </c>
      <c r="W7727" s="45">
        <v>10851.74108937792</v>
      </c>
    </row>
    <row r="7728" spans="12:23" x14ac:dyDescent="0.3">
      <c r="L7728" s="44">
        <v>7725</v>
      </c>
      <c r="M7728" s="34">
        <v>322</v>
      </c>
      <c r="N7728" s="34">
        <v>21</v>
      </c>
      <c r="O7728" s="45">
        <v>3142.4666681903113</v>
      </c>
      <c r="P7728" s="44">
        <v>7725</v>
      </c>
      <c r="Q7728" s="34">
        <v>322</v>
      </c>
      <c r="R7728" s="34">
        <v>21</v>
      </c>
      <c r="S7728" s="45">
        <v>3955.6271143859035</v>
      </c>
      <c r="T7728" s="44">
        <v>7725</v>
      </c>
      <c r="U7728" s="34">
        <v>322</v>
      </c>
      <c r="V7728" s="34">
        <v>21</v>
      </c>
      <c r="W7728" s="45">
        <v>10722.576585856777</v>
      </c>
    </row>
    <row r="7729" spans="12:23" x14ac:dyDescent="0.3">
      <c r="L7729" s="44">
        <v>7726</v>
      </c>
      <c r="M7729" s="34">
        <v>322</v>
      </c>
      <c r="N7729" s="34">
        <v>22</v>
      </c>
      <c r="O7729" s="45">
        <v>3180.29126447204</v>
      </c>
      <c r="P7729" s="44">
        <v>7726</v>
      </c>
      <c r="Q7729" s="34">
        <v>322</v>
      </c>
      <c r="R7729" s="34">
        <v>22</v>
      </c>
      <c r="S7729" s="45">
        <v>4003.2393930322414</v>
      </c>
      <c r="T7729" s="44">
        <v>7726</v>
      </c>
      <c r="U7729" s="34">
        <v>322</v>
      </c>
      <c r="V7729" s="34">
        <v>22</v>
      </c>
      <c r="W7729" s="45">
        <v>10851.639889714672</v>
      </c>
    </row>
    <row r="7730" spans="12:23" x14ac:dyDescent="0.3">
      <c r="L7730" s="44">
        <v>7727</v>
      </c>
      <c r="M7730" s="34">
        <v>322</v>
      </c>
      <c r="N7730" s="34">
        <v>23</v>
      </c>
      <c r="O7730" s="45">
        <v>4462.7981651098116</v>
      </c>
      <c r="P7730" s="44">
        <v>7727</v>
      </c>
      <c r="Q7730" s="34">
        <v>322</v>
      </c>
      <c r="R7730" s="34">
        <v>23</v>
      </c>
      <c r="S7730" s="45">
        <v>5617.6142158116072</v>
      </c>
      <c r="T7730" s="44">
        <v>7727</v>
      </c>
      <c r="U7730" s="34">
        <v>322</v>
      </c>
      <c r="V7730" s="34">
        <v>23</v>
      </c>
      <c r="W7730" s="45">
        <v>15227.749460957224</v>
      </c>
    </row>
    <row r="7731" spans="12:23" x14ac:dyDescent="0.3">
      <c r="L7731" s="44">
        <v>7728</v>
      </c>
      <c r="M7731" s="34">
        <v>322</v>
      </c>
      <c r="N7731" s="34">
        <v>24</v>
      </c>
      <c r="O7731" s="45">
        <v>4179.1927825865459</v>
      </c>
      <c r="P7731" s="44">
        <v>7728</v>
      </c>
      <c r="Q7731" s="34">
        <v>322</v>
      </c>
      <c r="R7731" s="34">
        <v>24</v>
      </c>
      <c r="S7731" s="45">
        <v>5260.6216811729309</v>
      </c>
      <c r="T7731" s="44">
        <v>7728</v>
      </c>
      <c r="U7731" s="34">
        <v>322</v>
      </c>
      <c r="V7731" s="34">
        <v>24</v>
      </c>
      <c r="W7731" s="45">
        <v>14260.044547791615</v>
      </c>
    </row>
    <row r="7732" spans="12:23" x14ac:dyDescent="0.3">
      <c r="L7732" s="44">
        <v>7729</v>
      </c>
      <c r="M7732" s="34">
        <v>323</v>
      </c>
      <c r="N7732" s="34">
        <v>1</v>
      </c>
      <c r="O7732" s="45">
        <v>3059.0073786423827</v>
      </c>
      <c r="P7732" s="44">
        <v>7729</v>
      </c>
      <c r="Q7732" s="34">
        <v>323</v>
      </c>
      <c r="R7732" s="34">
        <v>1</v>
      </c>
      <c r="S7732" s="45">
        <v>3850.5714802164284</v>
      </c>
      <c r="T7732" s="44">
        <v>7729</v>
      </c>
      <c r="U7732" s="34">
        <v>323</v>
      </c>
      <c r="V7732" s="34">
        <v>1</v>
      </c>
      <c r="W7732" s="45">
        <v>10437.800733486571</v>
      </c>
    </row>
    <row r="7733" spans="12:23" x14ac:dyDescent="0.3">
      <c r="L7733" s="44">
        <v>7730</v>
      </c>
      <c r="M7733" s="34">
        <v>323</v>
      </c>
      <c r="N7733" s="34">
        <v>2</v>
      </c>
      <c r="O7733" s="45">
        <v>2369.8997834458914</v>
      </c>
      <c r="P7733" s="44">
        <v>7730</v>
      </c>
      <c r="Q7733" s="34">
        <v>323</v>
      </c>
      <c r="R7733" s="34">
        <v>2</v>
      </c>
      <c r="S7733" s="45">
        <v>2983.1469452544475</v>
      </c>
      <c r="T7733" s="44">
        <v>7730</v>
      </c>
      <c r="U7733" s="34">
        <v>323</v>
      </c>
      <c r="V7733" s="34">
        <v>2</v>
      </c>
      <c r="W7733" s="45">
        <v>8086.4602912201881</v>
      </c>
    </row>
    <row r="7734" spans="12:23" x14ac:dyDescent="0.3">
      <c r="L7734" s="44">
        <v>7731</v>
      </c>
      <c r="M7734" s="34">
        <v>323</v>
      </c>
      <c r="N7734" s="34">
        <v>3</v>
      </c>
      <c r="O7734" s="45">
        <v>2756.8456011319727</v>
      </c>
      <c r="P7734" s="44">
        <v>7731</v>
      </c>
      <c r="Q7734" s="34">
        <v>323</v>
      </c>
      <c r="R7734" s="34">
        <v>3</v>
      </c>
      <c r="S7734" s="45">
        <v>3470.2208046945352</v>
      </c>
      <c r="T7734" s="44">
        <v>7731</v>
      </c>
      <c r="U7734" s="34">
        <v>323</v>
      </c>
      <c r="V7734" s="34">
        <v>3</v>
      </c>
      <c r="W7734" s="45">
        <v>9406.7785643509415</v>
      </c>
    </row>
    <row r="7735" spans="12:23" x14ac:dyDescent="0.3">
      <c r="L7735" s="44">
        <v>7732</v>
      </c>
      <c r="M7735" s="34">
        <v>323</v>
      </c>
      <c r="N7735" s="34">
        <v>4</v>
      </c>
      <c r="O7735" s="45">
        <v>3235.9406770360415</v>
      </c>
      <c r="P7735" s="44">
        <v>7732</v>
      </c>
      <c r="Q7735" s="34">
        <v>323</v>
      </c>
      <c r="R7735" s="34">
        <v>4</v>
      </c>
      <c r="S7735" s="45">
        <v>4073.2889268796698</v>
      </c>
      <c r="T7735" s="44">
        <v>7732</v>
      </c>
      <c r="U7735" s="34">
        <v>323</v>
      </c>
      <c r="V7735" s="34">
        <v>4</v>
      </c>
      <c r="W7735" s="45">
        <v>11041.524191182561</v>
      </c>
    </row>
    <row r="7736" spans="12:23" x14ac:dyDescent="0.3">
      <c r="L7736" s="44">
        <v>7733</v>
      </c>
      <c r="M7736" s="34">
        <v>323</v>
      </c>
      <c r="N7736" s="34">
        <v>5</v>
      </c>
      <c r="O7736" s="45">
        <v>3462.2555380086978</v>
      </c>
      <c r="P7736" s="44">
        <v>7733</v>
      </c>
      <c r="Q7736" s="34">
        <v>323</v>
      </c>
      <c r="R7736" s="34">
        <v>5</v>
      </c>
      <c r="S7736" s="45">
        <v>4358.1661570866818</v>
      </c>
      <c r="T7736" s="44">
        <v>7733</v>
      </c>
      <c r="U7736" s="34">
        <v>323</v>
      </c>
      <c r="V7736" s="34">
        <v>5</v>
      </c>
      <c r="W7736" s="45">
        <v>11813.745088180751</v>
      </c>
    </row>
    <row r="7737" spans="12:23" x14ac:dyDescent="0.3">
      <c r="L7737" s="44">
        <v>7734</v>
      </c>
      <c r="M7737" s="34">
        <v>323</v>
      </c>
      <c r="N7737" s="34">
        <v>6</v>
      </c>
      <c r="O7737" s="45">
        <v>3471.7957197682044</v>
      </c>
      <c r="P7737" s="44">
        <v>7734</v>
      </c>
      <c r="Q7737" s="34">
        <v>323</v>
      </c>
      <c r="R7737" s="34">
        <v>6</v>
      </c>
      <c r="S7737" s="45">
        <v>4370.1750041577016</v>
      </c>
      <c r="T7737" s="44">
        <v>7734</v>
      </c>
      <c r="U7737" s="34">
        <v>323</v>
      </c>
      <c r="V7737" s="34">
        <v>6</v>
      </c>
      <c r="W7737" s="45">
        <v>11846.297646524421</v>
      </c>
    </row>
    <row r="7738" spans="12:23" x14ac:dyDescent="0.3">
      <c r="L7738" s="44">
        <v>7735</v>
      </c>
      <c r="M7738" s="34">
        <v>323</v>
      </c>
      <c r="N7738" s="34">
        <v>7</v>
      </c>
      <c r="O7738" s="45">
        <v>4308.6723271505389</v>
      </c>
      <c r="P7738" s="44">
        <v>7735</v>
      </c>
      <c r="Q7738" s="34">
        <v>323</v>
      </c>
      <c r="R7738" s="34">
        <v>7</v>
      </c>
      <c r="S7738" s="45">
        <v>5423.6060025088245</v>
      </c>
      <c r="T7738" s="44">
        <v>7735</v>
      </c>
      <c r="U7738" s="34">
        <v>323</v>
      </c>
      <c r="V7738" s="34">
        <v>7</v>
      </c>
      <c r="W7738" s="45">
        <v>14701.848544296308</v>
      </c>
    </row>
    <row r="7739" spans="12:23" x14ac:dyDescent="0.3">
      <c r="L7739" s="44">
        <v>7736</v>
      </c>
      <c r="M7739" s="34">
        <v>323</v>
      </c>
      <c r="N7739" s="34">
        <v>8</v>
      </c>
      <c r="O7739" s="45">
        <v>3387.1500863745332</v>
      </c>
      <c r="P7739" s="44">
        <v>7736</v>
      </c>
      <c r="Q7739" s="34">
        <v>323</v>
      </c>
      <c r="R7739" s="34">
        <v>8</v>
      </c>
      <c r="S7739" s="45">
        <v>4263.6260418550419</v>
      </c>
      <c r="T7739" s="44">
        <v>7736</v>
      </c>
      <c r="U7739" s="34">
        <v>323</v>
      </c>
      <c r="V7739" s="34">
        <v>8</v>
      </c>
      <c r="W7739" s="45">
        <v>11557.47380762443</v>
      </c>
    </row>
    <row r="7740" spans="12:23" x14ac:dyDescent="0.3">
      <c r="L7740" s="44">
        <v>7737</v>
      </c>
      <c r="M7740" s="34">
        <v>323</v>
      </c>
      <c r="N7740" s="34">
        <v>9</v>
      </c>
      <c r="O7740" s="45">
        <v>3405.9437501308262</v>
      </c>
      <c r="P7740" s="44">
        <v>7737</v>
      </c>
      <c r="Q7740" s="34">
        <v>323</v>
      </c>
      <c r="R7740" s="34">
        <v>9</v>
      </c>
      <c r="S7740" s="45">
        <v>4287.2828483648964</v>
      </c>
      <c r="T7740" s="44">
        <v>7737</v>
      </c>
      <c r="U7740" s="34">
        <v>323</v>
      </c>
      <c r="V7740" s="34">
        <v>9</v>
      </c>
      <c r="W7740" s="45">
        <v>11621.600660900407</v>
      </c>
    </row>
    <row r="7741" spans="12:23" x14ac:dyDescent="0.3">
      <c r="L7741" s="44">
        <v>7738</v>
      </c>
      <c r="M7741" s="34">
        <v>323</v>
      </c>
      <c r="N7741" s="34">
        <v>10</v>
      </c>
      <c r="O7741" s="45">
        <v>3725.7227337504987</v>
      </c>
      <c r="P7741" s="44">
        <v>7738</v>
      </c>
      <c r="Q7741" s="34">
        <v>323</v>
      </c>
      <c r="R7741" s="34">
        <v>10</v>
      </c>
      <c r="S7741" s="45">
        <v>4689.8094466645653</v>
      </c>
      <c r="T7741" s="44">
        <v>7738</v>
      </c>
      <c r="U7741" s="34">
        <v>323</v>
      </c>
      <c r="V7741" s="34">
        <v>10</v>
      </c>
      <c r="W7741" s="45">
        <v>12712.735430003302</v>
      </c>
    </row>
    <row r="7742" spans="12:23" x14ac:dyDescent="0.3">
      <c r="L7742" s="44">
        <v>7739</v>
      </c>
      <c r="M7742" s="34">
        <v>323</v>
      </c>
      <c r="N7742" s="34">
        <v>11</v>
      </c>
      <c r="O7742" s="45">
        <v>4244.9063454419211</v>
      </c>
      <c r="P7742" s="44">
        <v>7739</v>
      </c>
      <c r="Q7742" s="34">
        <v>323</v>
      </c>
      <c r="R7742" s="34">
        <v>11</v>
      </c>
      <c r="S7742" s="45">
        <v>5343.339615350199</v>
      </c>
      <c r="T7742" s="44">
        <v>7739</v>
      </c>
      <c r="U7742" s="34">
        <v>323</v>
      </c>
      <c r="V7742" s="34">
        <v>11</v>
      </c>
      <c r="W7742" s="45">
        <v>14484.26926832049</v>
      </c>
    </row>
    <row r="7743" spans="12:23" x14ac:dyDescent="0.3">
      <c r="L7743" s="44">
        <v>7740</v>
      </c>
      <c r="M7743" s="34">
        <v>323</v>
      </c>
      <c r="N7743" s="34">
        <v>12</v>
      </c>
      <c r="O7743" s="45">
        <v>3671.3387546219565</v>
      </c>
      <c r="P7743" s="44">
        <v>7740</v>
      </c>
      <c r="Q7743" s="34">
        <v>323</v>
      </c>
      <c r="R7743" s="34">
        <v>12</v>
      </c>
      <c r="S7743" s="45">
        <v>4621.3527961592017</v>
      </c>
      <c r="T7743" s="44">
        <v>7740</v>
      </c>
      <c r="U7743" s="34">
        <v>323</v>
      </c>
      <c r="V7743" s="34">
        <v>12</v>
      </c>
      <c r="W7743" s="45">
        <v>12527.168980833851</v>
      </c>
    </row>
    <row r="7744" spans="12:23" x14ac:dyDescent="0.3">
      <c r="L7744" s="44">
        <v>7741</v>
      </c>
      <c r="M7744" s="34">
        <v>323</v>
      </c>
      <c r="N7744" s="34">
        <v>13</v>
      </c>
      <c r="O7744" s="45">
        <v>3689.489815461804</v>
      </c>
      <c r="P7744" s="44">
        <v>7741</v>
      </c>
      <c r="Q7744" s="34">
        <v>323</v>
      </c>
      <c r="R7744" s="34">
        <v>13</v>
      </c>
      <c r="S7744" s="45">
        <v>4644.2007165969126</v>
      </c>
      <c r="T7744" s="44">
        <v>7741</v>
      </c>
      <c r="U7744" s="34">
        <v>323</v>
      </c>
      <c r="V7744" s="34">
        <v>13</v>
      </c>
      <c r="W7744" s="45">
        <v>12589.103174739523</v>
      </c>
    </row>
    <row r="7745" spans="12:23" x14ac:dyDescent="0.3">
      <c r="L7745" s="44">
        <v>7742</v>
      </c>
      <c r="M7745" s="34">
        <v>323</v>
      </c>
      <c r="N7745" s="34">
        <v>14</v>
      </c>
      <c r="O7745" s="45">
        <v>2653.3667591871545</v>
      </c>
      <c r="P7745" s="44">
        <v>7742</v>
      </c>
      <c r="Q7745" s="34">
        <v>323</v>
      </c>
      <c r="R7745" s="34">
        <v>14</v>
      </c>
      <c r="S7745" s="45">
        <v>3339.9652582775871</v>
      </c>
      <c r="T7745" s="44">
        <v>7742</v>
      </c>
      <c r="U7745" s="34">
        <v>323</v>
      </c>
      <c r="V7745" s="34">
        <v>14</v>
      </c>
      <c r="W7745" s="45">
        <v>9053.6929392906586</v>
      </c>
    </row>
    <row r="7746" spans="12:23" x14ac:dyDescent="0.3">
      <c r="L7746" s="44">
        <v>7743</v>
      </c>
      <c r="M7746" s="34">
        <v>323</v>
      </c>
      <c r="N7746" s="34">
        <v>15</v>
      </c>
      <c r="O7746" s="45">
        <v>2908.2428482460427</v>
      </c>
      <c r="P7746" s="44">
        <v>7743</v>
      </c>
      <c r="Q7746" s="34">
        <v>323</v>
      </c>
      <c r="R7746" s="34">
        <v>15</v>
      </c>
      <c r="S7746" s="45">
        <v>3660.7943632909978</v>
      </c>
      <c r="T7746" s="44">
        <v>7743</v>
      </c>
      <c r="U7746" s="34">
        <v>323</v>
      </c>
      <c r="V7746" s="34">
        <v>15</v>
      </c>
      <c r="W7746" s="45">
        <v>9923.3691119933665</v>
      </c>
    </row>
    <row r="7747" spans="12:23" x14ac:dyDescent="0.3">
      <c r="L7747" s="44">
        <v>7744</v>
      </c>
      <c r="M7747" s="34">
        <v>323</v>
      </c>
      <c r="N7747" s="34">
        <v>16</v>
      </c>
      <c r="O7747" s="45">
        <v>3208.6053375904103</v>
      </c>
      <c r="P7747" s="44">
        <v>7744</v>
      </c>
      <c r="Q7747" s="34">
        <v>323</v>
      </c>
      <c r="R7747" s="34">
        <v>16</v>
      </c>
      <c r="S7747" s="45">
        <v>4038.8801578108951</v>
      </c>
      <c r="T7747" s="44">
        <v>7744</v>
      </c>
      <c r="U7747" s="34">
        <v>323</v>
      </c>
      <c r="V7747" s="34">
        <v>16</v>
      </c>
      <c r="W7747" s="45">
        <v>10948.251834892155</v>
      </c>
    </row>
    <row r="7748" spans="12:23" x14ac:dyDescent="0.3">
      <c r="L7748" s="44">
        <v>7745</v>
      </c>
      <c r="M7748" s="34">
        <v>323</v>
      </c>
      <c r="N7748" s="34">
        <v>17</v>
      </c>
      <c r="O7748" s="45">
        <v>3435.1179225373567</v>
      </c>
      <c r="P7748" s="44">
        <v>7745</v>
      </c>
      <c r="Q7748" s="34">
        <v>323</v>
      </c>
      <c r="R7748" s="34">
        <v>17</v>
      </c>
      <c r="S7748" s="45">
        <v>4324.0062760401042</v>
      </c>
      <c r="T7748" s="44">
        <v>7745</v>
      </c>
      <c r="U7748" s="34">
        <v>323</v>
      </c>
      <c r="V7748" s="34">
        <v>17</v>
      </c>
      <c r="W7748" s="45">
        <v>11721.147396311975</v>
      </c>
    </row>
    <row r="7749" spans="12:23" x14ac:dyDescent="0.3">
      <c r="L7749" s="44">
        <v>7746</v>
      </c>
      <c r="M7749" s="34">
        <v>323</v>
      </c>
      <c r="N7749" s="34">
        <v>18</v>
      </c>
      <c r="O7749" s="45">
        <v>3737.4181068297689</v>
      </c>
      <c r="P7749" s="44">
        <v>7746</v>
      </c>
      <c r="Q7749" s="34">
        <v>323</v>
      </c>
      <c r="R7749" s="34">
        <v>18</v>
      </c>
      <c r="S7749" s="45">
        <v>4704.5311731775346</v>
      </c>
      <c r="T7749" s="44">
        <v>7746</v>
      </c>
      <c r="U7749" s="34">
        <v>323</v>
      </c>
      <c r="V7749" s="34">
        <v>18</v>
      </c>
      <c r="W7749" s="45">
        <v>12752.641830542741</v>
      </c>
    </row>
    <row r="7750" spans="12:23" x14ac:dyDescent="0.3">
      <c r="L7750" s="44">
        <v>7747</v>
      </c>
      <c r="M7750" s="34">
        <v>323</v>
      </c>
      <c r="N7750" s="34">
        <v>19</v>
      </c>
      <c r="O7750" s="45">
        <v>3812.0292485282066</v>
      </c>
      <c r="P7750" s="44">
        <v>7747</v>
      </c>
      <c r="Q7750" s="34">
        <v>323</v>
      </c>
      <c r="R7750" s="34">
        <v>19</v>
      </c>
      <c r="S7750" s="45">
        <v>4798.4490683536806</v>
      </c>
      <c r="T7750" s="44">
        <v>7747</v>
      </c>
      <c r="U7750" s="34">
        <v>323</v>
      </c>
      <c r="V7750" s="34">
        <v>19</v>
      </c>
      <c r="W7750" s="45">
        <v>13007.226450044984</v>
      </c>
    </row>
    <row r="7751" spans="12:23" x14ac:dyDescent="0.3">
      <c r="L7751" s="44">
        <v>7748</v>
      </c>
      <c r="M7751" s="34">
        <v>323</v>
      </c>
      <c r="N7751" s="34">
        <v>20</v>
      </c>
      <c r="O7751" s="45">
        <v>3255.2978541190591</v>
      </c>
      <c r="P7751" s="44">
        <v>7748</v>
      </c>
      <c r="Q7751" s="34">
        <v>323</v>
      </c>
      <c r="R7751" s="34">
        <v>20</v>
      </c>
      <c r="S7751" s="45">
        <v>4097.6550642527827</v>
      </c>
      <c r="T7751" s="44">
        <v>7748</v>
      </c>
      <c r="U7751" s="34">
        <v>323</v>
      </c>
      <c r="V7751" s="34">
        <v>20</v>
      </c>
      <c r="W7751" s="45">
        <v>11107.573838060176</v>
      </c>
    </row>
    <row r="7752" spans="12:23" x14ac:dyDescent="0.3">
      <c r="L7752" s="44">
        <v>7749</v>
      </c>
      <c r="M7752" s="34">
        <v>323</v>
      </c>
      <c r="N7752" s="34">
        <v>21</v>
      </c>
      <c r="O7752" s="45">
        <v>3377.7977423906041</v>
      </c>
      <c r="P7752" s="44">
        <v>7749</v>
      </c>
      <c r="Q7752" s="34">
        <v>323</v>
      </c>
      <c r="R7752" s="34">
        <v>21</v>
      </c>
      <c r="S7752" s="45">
        <v>4251.8536384051122</v>
      </c>
      <c r="T7752" s="44">
        <v>7749</v>
      </c>
      <c r="U7752" s="34">
        <v>323</v>
      </c>
      <c r="V7752" s="34">
        <v>21</v>
      </c>
      <c r="W7752" s="45">
        <v>11525.562180481314</v>
      </c>
    </row>
    <row r="7753" spans="12:23" x14ac:dyDescent="0.3">
      <c r="L7753" s="44">
        <v>7750</v>
      </c>
      <c r="M7753" s="34">
        <v>323</v>
      </c>
      <c r="N7753" s="34">
        <v>22</v>
      </c>
      <c r="O7753" s="45">
        <v>3312.4796274838109</v>
      </c>
      <c r="P7753" s="44">
        <v>7750</v>
      </c>
      <c r="Q7753" s="34">
        <v>323</v>
      </c>
      <c r="R7753" s="34">
        <v>22</v>
      </c>
      <c r="S7753" s="45">
        <v>4169.6334802722404</v>
      </c>
      <c r="T7753" s="44">
        <v>7750</v>
      </c>
      <c r="U7753" s="34">
        <v>323</v>
      </c>
      <c r="V7753" s="34">
        <v>22</v>
      </c>
      <c r="W7753" s="45">
        <v>11302.686788795705</v>
      </c>
    </row>
    <row r="7754" spans="12:23" x14ac:dyDescent="0.3">
      <c r="L7754" s="44">
        <v>7751</v>
      </c>
      <c r="M7754" s="34">
        <v>323</v>
      </c>
      <c r="N7754" s="34">
        <v>23</v>
      </c>
      <c r="O7754" s="45">
        <v>3510.2332603702353</v>
      </c>
      <c r="P7754" s="44">
        <v>7751</v>
      </c>
      <c r="Q7754" s="34">
        <v>323</v>
      </c>
      <c r="R7754" s="34">
        <v>23</v>
      </c>
      <c r="S7754" s="45">
        <v>4418.558835672854</v>
      </c>
      <c r="T7754" s="44">
        <v>7751</v>
      </c>
      <c r="U7754" s="34">
        <v>323</v>
      </c>
      <c r="V7754" s="34">
        <v>23</v>
      </c>
      <c r="W7754" s="45">
        <v>11977.452410089378</v>
      </c>
    </row>
    <row r="7755" spans="12:23" x14ac:dyDescent="0.3">
      <c r="L7755" s="44">
        <v>7752</v>
      </c>
      <c r="M7755" s="34">
        <v>323</v>
      </c>
      <c r="N7755" s="34">
        <v>24</v>
      </c>
      <c r="O7755" s="45">
        <v>4323.6301458055977</v>
      </c>
      <c r="P7755" s="44">
        <v>7752</v>
      </c>
      <c r="Q7755" s="34">
        <v>323</v>
      </c>
      <c r="R7755" s="34">
        <v>24</v>
      </c>
      <c r="S7755" s="45">
        <v>5442.4343813880487</v>
      </c>
      <c r="T7755" s="44">
        <v>7752</v>
      </c>
      <c r="U7755" s="34">
        <v>323</v>
      </c>
      <c r="V7755" s="34">
        <v>24</v>
      </c>
      <c r="W7755" s="45">
        <v>14752.886907792647</v>
      </c>
    </row>
    <row r="7756" spans="12:23" x14ac:dyDescent="0.3">
      <c r="L7756" s="44">
        <v>7753</v>
      </c>
      <c r="M7756" s="34">
        <v>324</v>
      </c>
      <c r="N7756" s="34">
        <v>1</v>
      </c>
      <c r="O7756" s="45">
        <v>4600.5326856004231</v>
      </c>
      <c r="P7756" s="44">
        <v>7753</v>
      </c>
      <c r="Q7756" s="34">
        <v>324</v>
      </c>
      <c r="R7756" s="34">
        <v>1</v>
      </c>
      <c r="S7756" s="45">
        <v>5790.9896120742369</v>
      </c>
      <c r="T7756" s="44">
        <v>7753</v>
      </c>
      <c r="U7756" s="34">
        <v>324</v>
      </c>
      <c r="V7756" s="34">
        <v>1</v>
      </c>
      <c r="W7756" s="45">
        <v>15697.720697064984</v>
      </c>
    </row>
    <row r="7757" spans="12:23" x14ac:dyDescent="0.3">
      <c r="L7757" s="44">
        <v>7754</v>
      </c>
      <c r="M7757" s="34">
        <v>324</v>
      </c>
      <c r="N7757" s="34">
        <v>2</v>
      </c>
      <c r="O7757" s="45">
        <v>5601.2631504771116</v>
      </c>
      <c r="P7757" s="44">
        <v>7754</v>
      </c>
      <c r="Q7757" s="34">
        <v>324</v>
      </c>
      <c r="R7757" s="34">
        <v>2</v>
      </c>
      <c r="S7757" s="45">
        <v>7050.6741144202488</v>
      </c>
      <c r="T7757" s="44">
        <v>7754</v>
      </c>
      <c r="U7757" s="34">
        <v>324</v>
      </c>
      <c r="V7757" s="34">
        <v>2</v>
      </c>
      <c r="W7757" s="45">
        <v>19112.366001042003</v>
      </c>
    </row>
    <row r="7758" spans="12:23" x14ac:dyDescent="0.3">
      <c r="L7758" s="44">
        <v>7755</v>
      </c>
      <c r="M7758" s="34">
        <v>324</v>
      </c>
      <c r="N7758" s="34">
        <v>3</v>
      </c>
      <c r="O7758" s="45">
        <v>4881.7653804322053</v>
      </c>
      <c r="P7758" s="44">
        <v>7755</v>
      </c>
      <c r="Q7758" s="34">
        <v>324</v>
      </c>
      <c r="R7758" s="34">
        <v>3</v>
      </c>
      <c r="S7758" s="45">
        <v>6144.9954904465467</v>
      </c>
      <c r="T7758" s="44">
        <v>7755</v>
      </c>
      <c r="U7758" s="34">
        <v>324</v>
      </c>
      <c r="V7758" s="34">
        <v>3</v>
      </c>
      <c r="W7758" s="45">
        <v>16657.329637171028</v>
      </c>
    </row>
    <row r="7759" spans="12:23" x14ac:dyDescent="0.3">
      <c r="L7759" s="44">
        <v>7756</v>
      </c>
      <c r="M7759" s="34">
        <v>324</v>
      </c>
      <c r="N7759" s="34">
        <v>4</v>
      </c>
      <c r="O7759" s="45">
        <v>4712.4741136448647</v>
      </c>
      <c r="P7759" s="44">
        <v>7756</v>
      </c>
      <c r="Q7759" s="34">
        <v>324</v>
      </c>
      <c r="R7759" s="34">
        <v>4</v>
      </c>
      <c r="S7759" s="45">
        <v>5931.8975658412292</v>
      </c>
      <c r="T7759" s="44">
        <v>7756</v>
      </c>
      <c r="U7759" s="34">
        <v>324</v>
      </c>
      <c r="V7759" s="34">
        <v>4</v>
      </c>
      <c r="W7759" s="45">
        <v>16079.68195937105</v>
      </c>
    </row>
    <row r="7760" spans="12:23" x14ac:dyDescent="0.3">
      <c r="L7760" s="44">
        <v>7757</v>
      </c>
      <c r="M7760" s="34">
        <v>324</v>
      </c>
      <c r="N7760" s="34">
        <v>5</v>
      </c>
      <c r="O7760" s="45">
        <v>4843.8616945607582</v>
      </c>
      <c r="P7760" s="44">
        <v>7757</v>
      </c>
      <c r="Q7760" s="34">
        <v>324</v>
      </c>
      <c r="R7760" s="34">
        <v>5</v>
      </c>
      <c r="S7760" s="45">
        <v>6097.2836565913267</v>
      </c>
      <c r="T7760" s="44">
        <v>7757</v>
      </c>
      <c r="U7760" s="34">
        <v>324</v>
      </c>
      <c r="V7760" s="34">
        <v>5</v>
      </c>
      <c r="W7760" s="45">
        <v>16527.996467544475</v>
      </c>
    </row>
    <row r="7761" spans="12:23" x14ac:dyDescent="0.3">
      <c r="L7761" s="44">
        <v>7758</v>
      </c>
      <c r="M7761" s="34">
        <v>324</v>
      </c>
      <c r="N7761" s="34">
        <v>6</v>
      </c>
      <c r="O7761" s="45">
        <v>5341.5922550416853</v>
      </c>
      <c r="P7761" s="44">
        <v>7758</v>
      </c>
      <c r="Q7761" s="34">
        <v>324</v>
      </c>
      <c r="R7761" s="34">
        <v>6</v>
      </c>
      <c r="S7761" s="45">
        <v>6723.8094748685544</v>
      </c>
      <c r="T7761" s="44">
        <v>7758</v>
      </c>
      <c r="U7761" s="34">
        <v>324</v>
      </c>
      <c r="V7761" s="34">
        <v>6</v>
      </c>
      <c r="W7761" s="45">
        <v>18226.329216114762</v>
      </c>
    </row>
    <row r="7762" spans="12:23" x14ac:dyDescent="0.3">
      <c r="L7762" s="44">
        <v>7759</v>
      </c>
      <c r="M7762" s="34">
        <v>324</v>
      </c>
      <c r="N7762" s="34">
        <v>7</v>
      </c>
      <c r="O7762" s="45">
        <v>5116.1374933571906</v>
      </c>
      <c r="P7762" s="44">
        <v>7759</v>
      </c>
      <c r="Q7762" s="34">
        <v>324</v>
      </c>
      <c r="R7762" s="34">
        <v>7</v>
      </c>
      <c r="S7762" s="45">
        <v>6440.0149075580985</v>
      </c>
      <c r="T7762" s="44">
        <v>7759</v>
      </c>
      <c r="U7762" s="34">
        <v>324</v>
      </c>
      <c r="V7762" s="34">
        <v>7</v>
      </c>
      <c r="W7762" s="45">
        <v>17457.04310935066</v>
      </c>
    </row>
    <row r="7763" spans="12:23" x14ac:dyDescent="0.3">
      <c r="L7763" s="44">
        <v>7760</v>
      </c>
      <c r="M7763" s="34">
        <v>324</v>
      </c>
      <c r="N7763" s="34">
        <v>8</v>
      </c>
      <c r="O7763" s="45">
        <v>4984.3742368901458</v>
      </c>
      <c r="P7763" s="44">
        <v>7760</v>
      </c>
      <c r="Q7763" s="34">
        <v>324</v>
      </c>
      <c r="R7763" s="34">
        <v>8</v>
      </c>
      <c r="S7763" s="45">
        <v>6274.1559295658262</v>
      </c>
      <c r="T7763" s="44">
        <v>7760</v>
      </c>
      <c r="U7763" s="34">
        <v>324</v>
      </c>
      <c r="V7763" s="34">
        <v>8</v>
      </c>
      <c r="W7763" s="45">
        <v>17007.446738776136</v>
      </c>
    </row>
    <row r="7764" spans="12:23" x14ac:dyDescent="0.3">
      <c r="L7764" s="44">
        <v>7761</v>
      </c>
      <c r="M7764" s="34">
        <v>324</v>
      </c>
      <c r="N7764" s="34">
        <v>9</v>
      </c>
      <c r="O7764" s="45">
        <v>4899.7780344900493</v>
      </c>
      <c r="P7764" s="44">
        <v>7761</v>
      </c>
      <c r="Q7764" s="34">
        <v>324</v>
      </c>
      <c r="R7764" s="34">
        <v>9</v>
      </c>
      <c r="S7764" s="45">
        <v>6167.6691892687177</v>
      </c>
      <c r="T7764" s="44">
        <v>7761</v>
      </c>
      <c r="U7764" s="34">
        <v>324</v>
      </c>
      <c r="V7764" s="34">
        <v>9</v>
      </c>
      <c r="W7764" s="45">
        <v>16718.791565981555</v>
      </c>
    </row>
    <row r="7765" spans="12:23" x14ac:dyDescent="0.3">
      <c r="L7765" s="44">
        <v>7762</v>
      </c>
      <c r="M7765" s="34">
        <v>324</v>
      </c>
      <c r="N7765" s="34">
        <v>10</v>
      </c>
      <c r="O7765" s="45">
        <v>5040.0631942490054</v>
      </c>
      <c r="P7765" s="44">
        <v>7762</v>
      </c>
      <c r="Q7765" s="34">
        <v>324</v>
      </c>
      <c r="R7765" s="34">
        <v>10</v>
      </c>
      <c r="S7765" s="45">
        <v>6344.2552410176932</v>
      </c>
      <c r="T7765" s="44">
        <v>7762</v>
      </c>
      <c r="U7765" s="34">
        <v>324</v>
      </c>
      <c r="V7765" s="34">
        <v>10</v>
      </c>
      <c r="W7765" s="45">
        <v>17197.46597312835</v>
      </c>
    </row>
    <row r="7766" spans="12:23" x14ac:dyDescent="0.3">
      <c r="L7766" s="44">
        <v>7763</v>
      </c>
      <c r="M7766" s="34">
        <v>324</v>
      </c>
      <c r="N7766" s="34">
        <v>11</v>
      </c>
      <c r="O7766" s="45">
        <v>5435.8176149897181</v>
      </c>
      <c r="P7766" s="44">
        <v>7763</v>
      </c>
      <c r="Q7766" s="34">
        <v>324</v>
      </c>
      <c r="R7766" s="34">
        <v>11</v>
      </c>
      <c r="S7766" s="45">
        <v>6842.4170618466696</v>
      </c>
      <c r="T7766" s="44">
        <v>7763</v>
      </c>
      <c r="U7766" s="34">
        <v>324</v>
      </c>
      <c r="V7766" s="34">
        <v>11</v>
      </c>
      <c r="W7766" s="45">
        <v>18547.840546242736</v>
      </c>
    </row>
    <row r="7767" spans="12:23" x14ac:dyDescent="0.3">
      <c r="L7767" s="44">
        <v>7764</v>
      </c>
      <c r="M7767" s="34">
        <v>324</v>
      </c>
      <c r="N7767" s="34">
        <v>12</v>
      </c>
      <c r="O7767" s="45">
        <v>5256.333677327716</v>
      </c>
      <c r="P7767" s="44">
        <v>7764</v>
      </c>
      <c r="Q7767" s="34">
        <v>324</v>
      </c>
      <c r="R7767" s="34">
        <v>12</v>
      </c>
      <c r="S7767" s="45">
        <v>6616.4889596970852</v>
      </c>
      <c r="T7767" s="44">
        <v>7764</v>
      </c>
      <c r="U7767" s="34">
        <v>324</v>
      </c>
      <c r="V7767" s="34">
        <v>12</v>
      </c>
      <c r="W7767" s="45">
        <v>17935.413917507718</v>
      </c>
    </row>
    <row r="7768" spans="12:23" x14ac:dyDescent="0.3">
      <c r="L7768" s="44">
        <v>7765</v>
      </c>
      <c r="M7768" s="34">
        <v>324</v>
      </c>
      <c r="N7768" s="34">
        <v>13</v>
      </c>
      <c r="O7768" s="45">
        <v>5077.41325299244</v>
      </c>
      <c r="P7768" s="44">
        <v>7765</v>
      </c>
      <c r="Q7768" s="34">
        <v>324</v>
      </c>
      <c r="R7768" s="34">
        <v>13</v>
      </c>
      <c r="S7768" s="45">
        <v>6391.2701884107619</v>
      </c>
      <c r="T7768" s="44">
        <v>7765</v>
      </c>
      <c r="U7768" s="34">
        <v>324</v>
      </c>
      <c r="V7768" s="34">
        <v>13</v>
      </c>
      <c r="W7768" s="45">
        <v>17324.910082374343</v>
      </c>
    </row>
    <row r="7769" spans="12:23" x14ac:dyDescent="0.3">
      <c r="L7769" s="44">
        <v>7766</v>
      </c>
      <c r="M7769" s="34">
        <v>324</v>
      </c>
      <c r="N7769" s="34">
        <v>14</v>
      </c>
      <c r="O7769" s="45">
        <v>4804.9298440230014</v>
      </c>
      <c r="P7769" s="44">
        <v>7766</v>
      </c>
      <c r="Q7769" s="34">
        <v>324</v>
      </c>
      <c r="R7769" s="34">
        <v>14</v>
      </c>
      <c r="S7769" s="45">
        <v>6048.2776050206812</v>
      </c>
      <c r="T7769" s="44">
        <v>7766</v>
      </c>
      <c r="U7769" s="34">
        <v>324</v>
      </c>
      <c r="V7769" s="34">
        <v>14</v>
      </c>
      <c r="W7769" s="45">
        <v>16395.155042925442</v>
      </c>
    </row>
    <row r="7770" spans="12:23" x14ac:dyDescent="0.3">
      <c r="L7770" s="44">
        <v>7767</v>
      </c>
      <c r="M7770" s="34">
        <v>324</v>
      </c>
      <c r="N7770" s="34">
        <v>15</v>
      </c>
      <c r="O7770" s="45">
        <v>4833.1549413529392</v>
      </c>
      <c r="P7770" s="44">
        <v>7767</v>
      </c>
      <c r="Q7770" s="34">
        <v>324</v>
      </c>
      <c r="R7770" s="34">
        <v>15</v>
      </c>
      <c r="S7770" s="45">
        <v>6083.8063701893434</v>
      </c>
      <c r="T7770" s="44">
        <v>7767</v>
      </c>
      <c r="U7770" s="34">
        <v>324</v>
      </c>
      <c r="V7770" s="34">
        <v>15</v>
      </c>
      <c r="W7770" s="45">
        <v>16491.463389113185</v>
      </c>
    </row>
    <row r="7771" spans="12:23" x14ac:dyDescent="0.3">
      <c r="L7771" s="44">
        <v>7768</v>
      </c>
      <c r="M7771" s="34">
        <v>324</v>
      </c>
      <c r="N7771" s="34">
        <v>16</v>
      </c>
      <c r="O7771" s="45">
        <v>4889.6644532051023</v>
      </c>
      <c r="P7771" s="44">
        <v>7768</v>
      </c>
      <c r="Q7771" s="34">
        <v>324</v>
      </c>
      <c r="R7771" s="34">
        <v>16</v>
      </c>
      <c r="S7771" s="45">
        <v>6154.9385669333278</v>
      </c>
      <c r="T7771" s="44">
        <v>7768</v>
      </c>
      <c r="U7771" s="34">
        <v>324</v>
      </c>
      <c r="V7771" s="34">
        <v>16</v>
      </c>
      <c r="W7771" s="45">
        <v>16684.282480815164</v>
      </c>
    </row>
    <row r="7772" spans="12:23" x14ac:dyDescent="0.3">
      <c r="L7772" s="44">
        <v>7769</v>
      </c>
      <c r="M7772" s="34">
        <v>324</v>
      </c>
      <c r="N7772" s="34">
        <v>17</v>
      </c>
      <c r="O7772" s="45">
        <v>5284.6477504460818</v>
      </c>
      <c r="P7772" s="44">
        <v>7769</v>
      </c>
      <c r="Q7772" s="34">
        <v>324</v>
      </c>
      <c r="R7772" s="34">
        <v>17</v>
      </c>
      <c r="S7772" s="45">
        <v>6652.1297244757334</v>
      </c>
      <c r="T7772" s="44">
        <v>7769</v>
      </c>
      <c r="U7772" s="34">
        <v>324</v>
      </c>
      <c r="V7772" s="34">
        <v>17</v>
      </c>
      <c r="W7772" s="45">
        <v>18032.025862685186</v>
      </c>
    </row>
    <row r="7773" spans="12:23" x14ac:dyDescent="0.3">
      <c r="L7773" s="44">
        <v>7770</v>
      </c>
      <c r="M7773" s="34">
        <v>324</v>
      </c>
      <c r="N7773" s="34">
        <v>18</v>
      </c>
      <c r="O7773" s="45">
        <v>5180.4867607899641</v>
      </c>
      <c r="P7773" s="44">
        <v>7770</v>
      </c>
      <c r="Q7773" s="34">
        <v>324</v>
      </c>
      <c r="R7773" s="34">
        <v>18</v>
      </c>
      <c r="S7773" s="45">
        <v>6521.0155143822058</v>
      </c>
      <c r="T7773" s="44">
        <v>7770</v>
      </c>
      <c r="U7773" s="34">
        <v>324</v>
      </c>
      <c r="V7773" s="34">
        <v>18</v>
      </c>
      <c r="W7773" s="45">
        <v>17676.612645370285</v>
      </c>
    </row>
    <row r="7774" spans="12:23" x14ac:dyDescent="0.3">
      <c r="L7774" s="44">
        <v>7771</v>
      </c>
      <c r="M7774" s="34">
        <v>324</v>
      </c>
      <c r="N7774" s="34">
        <v>19</v>
      </c>
      <c r="O7774" s="45">
        <v>4859.3533679464026</v>
      </c>
      <c r="P7774" s="44">
        <v>7771</v>
      </c>
      <c r="Q7774" s="34">
        <v>324</v>
      </c>
      <c r="R7774" s="34">
        <v>19</v>
      </c>
      <c r="S7774" s="45">
        <v>6116.7840331304851</v>
      </c>
      <c r="T7774" s="44">
        <v>7771</v>
      </c>
      <c r="U7774" s="34">
        <v>324</v>
      </c>
      <c r="V7774" s="34">
        <v>19</v>
      </c>
      <c r="W7774" s="45">
        <v>16580.856424979222</v>
      </c>
    </row>
    <row r="7775" spans="12:23" x14ac:dyDescent="0.3">
      <c r="L7775" s="44">
        <v>7772</v>
      </c>
      <c r="M7775" s="34">
        <v>324</v>
      </c>
      <c r="N7775" s="34">
        <v>20</v>
      </c>
      <c r="O7775" s="45">
        <v>4322.9084532994384</v>
      </c>
      <c r="P7775" s="44">
        <v>7772</v>
      </c>
      <c r="Q7775" s="34">
        <v>324</v>
      </c>
      <c r="R7775" s="34">
        <v>20</v>
      </c>
      <c r="S7775" s="45">
        <v>5441.5259401070289</v>
      </c>
      <c r="T7775" s="44">
        <v>7772</v>
      </c>
      <c r="U7775" s="34">
        <v>324</v>
      </c>
      <c r="V7775" s="34">
        <v>20</v>
      </c>
      <c r="W7775" s="45">
        <v>14750.424382653697</v>
      </c>
    </row>
    <row r="7776" spans="12:23" x14ac:dyDescent="0.3">
      <c r="L7776" s="44">
        <v>7773</v>
      </c>
      <c r="M7776" s="34">
        <v>324</v>
      </c>
      <c r="N7776" s="34">
        <v>21</v>
      </c>
      <c r="O7776" s="45">
        <v>4577.3297772174583</v>
      </c>
      <c r="P7776" s="44">
        <v>7773</v>
      </c>
      <c r="Q7776" s="34">
        <v>324</v>
      </c>
      <c r="R7776" s="34">
        <v>21</v>
      </c>
      <c r="S7776" s="45">
        <v>5761.7826026693865</v>
      </c>
      <c r="T7776" s="44">
        <v>7773</v>
      </c>
      <c r="U7776" s="34">
        <v>324</v>
      </c>
      <c r="V7776" s="34">
        <v>21</v>
      </c>
      <c r="W7776" s="45">
        <v>15618.548827186654</v>
      </c>
    </row>
    <row r="7777" spans="12:23" x14ac:dyDescent="0.3">
      <c r="L7777" s="44">
        <v>7774</v>
      </c>
      <c r="M7777" s="34">
        <v>324</v>
      </c>
      <c r="N7777" s="34">
        <v>22</v>
      </c>
      <c r="O7777" s="45">
        <v>4313.4275887322192</v>
      </c>
      <c r="P7777" s="44">
        <v>7774</v>
      </c>
      <c r="Q7777" s="34">
        <v>324</v>
      </c>
      <c r="R7777" s="34">
        <v>22</v>
      </c>
      <c r="S7777" s="45">
        <v>5429.5917594426692</v>
      </c>
      <c r="T7777" s="44">
        <v>7774</v>
      </c>
      <c r="U7777" s="34">
        <v>324</v>
      </c>
      <c r="V7777" s="34">
        <v>22</v>
      </c>
      <c r="W7777" s="45">
        <v>14718.074223636517</v>
      </c>
    </row>
    <row r="7778" spans="12:23" x14ac:dyDescent="0.3">
      <c r="L7778" s="44">
        <v>7775</v>
      </c>
      <c r="M7778" s="34">
        <v>324</v>
      </c>
      <c r="N7778" s="34">
        <v>23</v>
      </c>
      <c r="O7778" s="45">
        <v>4200.2306134510318</v>
      </c>
      <c r="P7778" s="44">
        <v>7775</v>
      </c>
      <c r="Q7778" s="34">
        <v>324</v>
      </c>
      <c r="R7778" s="34">
        <v>23</v>
      </c>
      <c r="S7778" s="45">
        <v>5287.103366734721</v>
      </c>
      <c r="T7778" s="44">
        <v>7775</v>
      </c>
      <c r="U7778" s="34">
        <v>324</v>
      </c>
      <c r="V7778" s="34">
        <v>23</v>
      </c>
      <c r="W7778" s="45">
        <v>14331.828842253091</v>
      </c>
    </row>
    <row r="7779" spans="12:23" x14ac:dyDescent="0.3">
      <c r="L7779" s="44">
        <v>7776</v>
      </c>
      <c r="M7779" s="34">
        <v>324</v>
      </c>
      <c r="N7779" s="34">
        <v>24</v>
      </c>
      <c r="O7779" s="45">
        <v>3627.2067635603662</v>
      </c>
      <c r="P7779" s="44">
        <v>7776</v>
      </c>
      <c r="Q7779" s="34">
        <v>324</v>
      </c>
      <c r="R7779" s="34">
        <v>24</v>
      </c>
      <c r="S7779" s="45">
        <v>4565.8009896047688</v>
      </c>
      <c r="T7779" s="44">
        <v>7776</v>
      </c>
      <c r="U7779" s="34">
        <v>324</v>
      </c>
      <c r="V7779" s="34">
        <v>24</v>
      </c>
      <c r="W7779" s="45">
        <v>12376.583881925941</v>
      </c>
    </row>
    <row r="7780" spans="12:23" x14ac:dyDescent="0.3">
      <c r="L7780" s="44">
        <v>7777</v>
      </c>
      <c r="M7780" s="34">
        <v>325</v>
      </c>
      <c r="N7780" s="34">
        <v>1</v>
      </c>
      <c r="O7780" s="45">
        <v>3560.1882224746751</v>
      </c>
      <c r="P7780" s="44">
        <v>7777</v>
      </c>
      <c r="Q7780" s="34">
        <v>325</v>
      </c>
      <c r="R7780" s="34">
        <v>1</v>
      </c>
      <c r="S7780" s="45">
        <v>4481.4403944809983</v>
      </c>
      <c r="T7780" s="44">
        <v>7777</v>
      </c>
      <c r="U7780" s="34">
        <v>325</v>
      </c>
      <c r="V7780" s="34">
        <v>1</v>
      </c>
      <c r="W7780" s="45">
        <v>12147.906376214305</v>
      </c>
    </row>
    <row r="7781" spans="12:23" x14ac:dyDescent="0.3">
      <c r="L7781" s="44">
        <v>7778</v>
      </c>
      <c r="M7781" s="34">
        <v>325</v>
      </c>
      <c r="N7781" s="34">
        <v>2</v>
      </c>
      <c r="O7781" s="45">
        <v>4181.8225114446077</v>
      </c>
      <c r="P7781" s="44">
        <v>7778</v>
      </c>
      <c r="Q7781" s="34">
        <v>325</v>
      </c>
      <c r="R7781" s="34">
        <v>2</v>
      </c>
      <c r="S7781" s="45">
        <v>5263.9318918681556</v>
      </c>
      <c r="T7781" s="44">
        <v>7778</v>
      </c>
      <c r="U7781" s="34">
        <v>325</v>
      </c>
      <c r="V7781" s="34">
        <v>2</v>
      </c>
      <c r="W7781" s="45">
        <v>14269.017584599302</v>
      </c>
    </row>
    <row r="7782" spans="12:23" x14ac:dyDescent="0.3">
      <c r="L7782" s="44">
        <v>7779</v>
      </c>
      <c r="M7782" s="34">
        <v>325</v>
      </c>
      <c r="N7782" s="34">
        <v>3</v>
      </c>
      <c r="O7782" s="45">
        <v>3805.296747203623</v>
      </c>
      <c r="P7782" s="44">
        <v>7779</v>
      </c>
      <c r="Q7782" s="34">
        <v>325</v>
      </c>
      <c r="R7782" s="34">
        <v>3</v>
      </c>
      <c r="S7782" s="45">
        <v>4789.9744311978639</v>
      </c>
      <c r="T7782" s="44">
        <v>7779</v>
      </c>
      <c r="U7782" s="34">
        <v>325</v>
      </c>
      <c r="V7782" s="34">
        <v>3</v>
      </c>
      <c r="W7782" s="45">
        <v>12984.254126488469</v>
      </c>
    </row>
    <row r="7783" spans="12:23" x14ac:dyDescent="0.3">
      <c r="L7783" s="44">
        <v>7780</v>
      </c>
      <c r="M7783" s="34">
        <v>325</v>
      </c>
      <c r="N7783" s="34">
        <v>4</v>
      </c>
      <c r="O7783" s="45">
        <v>4247.9908394408503</v>
      </c>
      <c r="P7783" s="44">
        <v>7780</v>
      </c>
      <c r="Q7783" s="34">
        <v>325</v>
      </c>
      <c r="R7783" s="34">
        <v>4</v>
      </c>
      <c r="S7783" s="45">
        <v>5347.2222684964772</v>
      </c>
      <c r="T7783" s="44">
        <v>7780</v>
      </c>
      <c r="U7783" s="34">
        <v>325</v>
      </c>
      <c r="V7783" s="34">
        <v>4</v>
      </c>
      <c r="W7783" s="45">
        <v>14494.794033297927</v>
      </c>
    </row>
    <row r="7784" spans="12:23" x14ac:dyDescent="0.3">
      <c r="L7784" s="44">
        <v>7781</v>
      </c>
      <c r="M7784" s="34">
        <v>325</v>
      </c>
      <c r="N7784" s="34">
        <v>5</v>
      </c>
      <c r="O7784" s="45">
        <v>5629.0433688648955</v>
      </c>
      <c r="P7784" s="44">
        <v>7781</v>
      </c>
      <c r="Q7784" s="34">
        <v>325</v>
      </c>
      <c r="R7784" s="34">
        <v>5</v>
      </c>
      <c r="S7784" s="45">
        <v>7085.6428815389663</v>
      </c>
      <c r="T7784" s="44">
        <v>7781</v>
      </c>
      <c r="U7784" s="34">
        <v>325</v>
      </c>
      <c r="V7784" s="34">
        <v>5</v>
      </c>
      <c r="W7784" s="45">
        <v>19207.156352281076</v>
      </c>
    </row>
    <row r="7785" spans="12:23" x14ac:dyDescent="0.3">
      <c r="L7785" s="44">
        <v>7782</v>
      </c>
      <c r="M7785" s="34">
        <v>325</v>
      </c>
      <c r="N7785" s="34">
        <v>6</v>
      </c>
      <c r="O7785" s="45">
        <v>5066.9437685537696</v>
      </c>
      <c r="P7785" s="44">
        <v>7782</v>
      </c>
      <c r="Q7785" s="34">
        <v>325</v>
      </c>
      <c r="R7785" s="34">
        <v>6</v>
      </c>
      <c r="S7785" s="45">
        <v>6378.0915676354143</v>
      </c>
      <c r="T7785" s="44">
        <v>7782</v>
      </c>
      <c r="U7785" s="34">
        <v>325</v>
      </c>
      <c r="V7785" s="34">
        <v>6</v>
      </c>
      <c r="W7785" s="45">
        <v>17289.18660124901</v>
      </c>
    </row>
    <row r="7786" spans="12:23" x14ac:dyDescent="0.3">
      <c r="L7786" s="44">
        <v>7783</v>
      </c>
      <c r="M7786" s="34">
        <v>325</v>
      </c>
      <c r="N7786" s="34">
        <v>7</v>
      </c>
      <c r="O7786" s="45">
        <v>5144.4416802768437</v>
      </c>
      <c r="P7786" s="44">
        <v>7783</v>
      </c>
      <c r="Q7786" s="34">
        <v>325</v>
      </c>
      <c r="R7786" s="34">
        <v>7</v>
      </c>
      <c r="S7786" s="45">
        <v>6475.6432279356395</v>
      </c>
      <c r="T7786" s="44">
        <v>7783</v>
      </c>
      <c r="U7786" s="34">
        <v>325</v>
      </c>
      <c r="V7786" s="34">
        <v>7</v>
      </c>
      <c r="W7786" s="45">
        <v>17553.621321307051</v>
      </c>
    </row>
    <row r="7787" spans="12:23" x14ac:dyDescent="0.3">
      <c r="L7787" s="44">
        <v>7784</v>
      </c>
      <c r="M7787" s="34">
        <v>325</v>
      </c>
      <c r="N7787" s="34">
        <v>8</v>
      </c>
      <c r="O7787" s="45">
        <v>5436.9940726367458</v>
      </c>
      <c r="P7787" s="44">
        <v>7784</v>
      </c>
      <c r="Q7787" s="34">
        <v>325</v>
      </c>
      <c r="R7787" s="34">
        <v>8</v>
      </c>
      <c r="S7787" s="45">
        <v>6843.8979455787439</v>
      </c>
      <c r="T7787" s="44">
        <v>7784</v>
      </c>
      <c r="U7787" s="34">
        <v>325</v>
      </c>
      <c r="V7787" s="34">
        <v>8</v>
      </c>
      <c r="W7787" s="45">
        <v>18551.854799551442</v>
      </c>
    </row>
    <row r="7788" spans="12:23" x14ac:dyDescent="0.3">
      <c r="L7788" s="44">
        <v>7785</v>
      </c>
      <c r="M7788" s="34">
        <v>325</v>
      </c>
      <c r="N7788" s="34">
        <v>9</v>
      </c>
      <c r="O7788" s="45">
        <v>4804.9792750165743</v>
      </c>
      <c r="P7788" s="44">
        <v>7785</v>
      </c>
      <c r="Q7788" s="34">
        <v>325</v>
      </c>
      <c r="R7788" s="34">
        <v>9</v>
      </c>
      <c r="S7788" s="45">
        <v>6048.3398270262305</v>
      </c>
      <c r="T7788" s="44">
        <v>7785</v>
      </c>
      <c r="U7788" s="34">
        <v>325</v>
      </c>
      <c r="V7788" s="34">
        <v>9</v>
      </c>
      <c r="W7788" s="45">
        <v>16395.32370903085</v>
      </c>
    </row>
    <row r="7789" spans="12:23" x14ac:dyDescent="0.3">
      <c r="L7789" s="44">
        <v>7786</v>
      </c>
      <c r="M7789" s="34">
        <v>325</v>
      </c>
      <c r="N7789" s="34">
        <v>10</v>
      </c>
      <c r="O7789" s="45">
        <v>4521.4134372881663</v>
      </c>
      <c r="P7789" s="44">
        <v>7786</v>
      </c>
      <c r="Q7789" s="34">
        <v>325</v>
      </c>
      <c r="R7789" s="34">
        <v>10</v>
      </c>
      <c r="S7789" s="45">
        <v>5691.3970699919928</v>
      </c>
      <c r="T7789" s="44">
        <v>7786</v>
      </c>
      <c r="U7789" s="34">
        <v>325</v>
      </c>
      <c r="V7789" s="34">
        <v>10</v>
      </c>
      <c r="W7789" s="45">
        <v>15427.753728749565</v>
      </c>
    </row>
    <row r="7790" spans="12:23" x14ac:dyDescent="0.3">
      <c r="L7790" s="44">
        <v>7787</v>
      </c>
      <c r="M7790" s="34">
        <v>325</v>
      </c>
      <c r="N7790" s="34">
        <v>11</v>
      </c>
      <c r="O7790" s="45">
        <v>4136.3756559539852</v>
      </c>
      <c r="P7790" s="44">
        <v>7787</v>
      </c>
      <c r="Q7790" s="34">
        <v>325</v>
      </c>
      <c r="R7790" s="34">
        <v>11</v>
      </c>
      <c r="S7790" s="45">
        <v>5206.7249799661085</v>
      </c>
      <c r="T7790" s="44">
        <v>7787</v>
      </c>
      <c r="U7790" s="34">
        <v>325</v>
      </c>
      <c r="V7790" s="34">
        <v>11</v>
      </c>
      <c r="W7790" s="45">
        <v>14113.945967287544</v>
      </c>
    </row>
    <row r="7791" spans="12:23" x14ac:dyDescent="0.3">
      <c r="L7791" s="44">
        <v>7788</v>
      </c>
      <c r="M7791" s="34">
        <v>325</v>
      </c>
      <c r="N7791" s="34">
        <v>12</v>
      </c>
      <c r="O7791" s="45">
        <v>5182.0290077894288</v>
      </c>
      <c r="P7791" s="44">
        <v>7788</v>
      </c>
      <c r="Q7791" s="34">
        <v>325</v>
      </c>
      <c r="R7791" s="34">
        <v>12</v>
      </c>
      <c r="S7791" s="45">
        <v>6522.9568409553458</v>
      </c>
      <c r="T7791" s="44">
        <v>7788</v>
      </c>
      <c r="U7791" s="34">
        <v>325</v>
      </c>
      <c r="V7791" s="34">
        <v>12</v>
      </c>
      <c r="W7791" s="45">
        <v>17681.875027859005</v>
      </c>
    </row>
    <row r="7792" spans="12:23" x14ac:dyDescent="0.3">
      <c r="L7792" s="44">
        <v>7789</v>
      </c>
      <c r="M7792" s="34">
        <v>325</v>
      </c>
      <c r="N7792" s="34">
        <v>13</v>
      </c>
      <c r="O7792" s="45">
        <v>4437.2720000289364</v>
      </c>
      <c r="P7792" s="44">
        <v>7789</v>
      </c>
      <c r="Q7792" s="34">
        <v>325</v>
      </c>
      <c r="R7792" s="34">
        <v>13</v>
      </c>
      <c r="S7792" s="45">
        <v>5585.4827721459369</v>
      </c>
      <c r="T7792" s="44">
        <v>7789</v>
      </c>
      <c r="U7792" s="34">
        <v>325</v>
      </c>
      <c r="V7792" s="34">
        <v>13</v>
      </c>
      <c r="W7792" s="45">
        <v>15140.650284124733</v>
      </c>
    </row>
    <row r="7793" spans="12:23" x14ac:dyDescent="0.3">
      <c r="L7793" s="44">
        <v>7790</v>
      </c>
      <c r="M7793" s="34">
        <v>325</v>
      </c>
      <c r="N7793" s="34">
        <v>14</v>
      </c>
      <c r="O7793" s="45">
        <v>3872.690963840465</v>
      </c>
      <c r="P7793" s="44">
        <v>7790</v>
      </c>
      <c r="Q7793" s="34">
        <v>325</v>
      </c>
      <c r="R7793" s="34">
        <v>14</v>
      </c>
      <c r="S7793" s="45">
        <v>4874.8079135638072</v>
      </c>
      <c r="T7793" s="44">
        <v>7790</v>
      </c>
      <c r="U7793" s="34">
        <v>325</v>
      </c>
      <c r="V7793" s="34">
        <v>14</v>
      </c>
      <c r="W7793" s="45">
        <v>13214.213494601199</v>
      </c>
    </row>
    <row r="7794" spans="12:23" x14ac:dyDescent="0.3">
      <c r="L7794" s="44">
        <v>7791</v>
      </c>
      <c r="M7794" s="34">
        <v>325</v>
      </c>
      <c r="N7794" s="34">
        <v>15</v>
      </c>
      <c r="O7794" s="45">
        <v>3994.8646075544316</v>
      </c>
      <c r="P7794" s="44">
        <v>7791</v>
      </c>
      <c r="Q7794" s="34">
        <v>325</v>
      </c>
      <c r="R7794" s="34">
        <v>15</v>
      </c>
      <c r="S7794" s="45">
        <v>5028.5958224795122</v>
      </c>
      <c r="T7794" s="44">
        <v>7791</v>
      </c>
      <c r="U7794" s="34">
        <v>325</v>
      </c>
      <c r="V7794" s="34">
        <v>15</v>
      </c>
      <c r="W7794" s="45">
        <v>13631.088640726648</v>
      </c>
    </row>
    <row r="7795" spans="12:23" x14ac:dyDescent="0.3">
      <c r="L7795" s="44">
        <v>7792</v>
      </c>
      <c r="M7795" s="34">
        <v>325</v>
      </c>
      <c r="N7795" s="34">
        <v>16</v>
      </c>
      <c r="O7795" s="45">
        <v>4436.9160968752149</v>
      </c>
      <c r="P7795" s="44">
        <v>7792</v>
      </c>
      <c r="Q7795" s="34">
        <v>325</v>
      </c>
      <c r="R7795" s="34">
        <v>16</v>
      </c>
      <c r="S7795" s="45">
        <v>5585.0347737059838</v>
      </c>
      <c r="T7795" s="44">
        <v>7792</v>
      </c>
      <c r="U7795" s="34">
        <v>325</v>
      </c>
      <c r="V7795" s="34">
        <v>16</v>
      </c>
      <c r="W7795" s="45">
        <v>15139.435888165803</v>
      </c>
    </row>
    <row r="7796" spans="12:23" x14ac:dyDescent="0.3">
      <c r="L7796" s="44">
        <v>7793</v>
      </c>
      <c r="M7796" s="34">
        <v>325</v>
      </c>
      <c r="N7796" s="34">
        <v>17</v>
      </c>
      <c r="O7796" s="45">
        <v>4361.2174733181791</v>
      </c>
      <c r="P7796" s="44">
        <v>7793</v>
      </c>
      <c r="Q7796" s="34">
        <v>325</v>
      </c>
      <c r="R7796" s="34">
        <v>17</v>
      </c>
      <c r="S7796" s="45">
        <v>5489.7479944077522</v>
      </c>
      <c r="T7796" s="44">
        <v>7793</v>
      </c>
      <c r="U7796" s="34">
        <v>325</v>
      </c>
      <c r="V7796" s="34">
        <v>17</v>
      </c>
      <c r="W7796" s="45">
        <v>14881.140614344589</v>
      </c>
    </row>
    <row r="7797" spans="12:23" x14ac:dyDescent="0.3">
      <c r="L7797" s="44">
        <v>7794</v>
      </c>
      <c r="M7797" s="34">
        <v>325</v>
      </c>
      <c r="N7797" s="34">
        <v>18</v>
      </c>
      <c r="O7797" s="45">
        <v>4381.0393017407805</v>
      </c>
      <c r="P7797" s="44">
        <v>7794</v>
      </c>
      <c r="Q7797" s="34">
        <v>325</v>
      </c>
      <c r="R7797" s="34">
        <v>18</v>
      </c>
      <c r="S7797" s="45">
        <v>5514.6990186330304</v>
      </c>
      <c r="T7797" s="44">
        <v>7794</v>
      </c>
      <c r="U7797" s="34">
        <v>325</v>
      </c>
      <c r="V7797" s="34">
        <v>18</v>
      </c>
      <c r="W7797" s="45">
        <v>14948.775722613042</v>
      </c>
    </row>
    <row r="7798" spans="12:23" x14ac:dyDescent="0.3">
      <c r="L7798" s="44">
        <v>7795</v>
      </c>
      <c r="M7798" s="34">
        <v>325</v>
      </c>
      <c r="N7798" s="34">
        <v>19</v>
      </c>
      <c r="O7798" s="45">
        <v>3428.7413243664946</v>
      </c>
      <c r="P7798" s="44">
        <v>7795</v>
      </c>
      <c r="Q7798" s="34">
        <v>325</v>
      </c>
      <c r="R7798" s="34">
        <v>19</v>
      </c>
      <c r="S7798" s="45">
        <v>4315.9796373242416</v>
      </c>
      <c r="T7798" s="44">
        <v>7795</v>
      </c>
      <c r="U7798" s="34">
        <v>325</v>
      </c>
      <c r="V7798" s="34">
        <v>19</v>
      </c>
      <c r="W7798" s="45">
        <v>11699.389468714393</v>
      </c>
    </row>
    <row r="7799" spans="12:23" x14ac:dyDescent="0.3">
      <c r="L7799" s="44">
        <v>7796</v>
      </c>
      <c r="M7799" s="34">
        <v>325</v>
      </c>
      <c r="N7799" s="34">
        <v>20</v>
      </c>
      <c r="O7799" s="45">
        <v>2939.1471054276135</v>
      </c>
      <c r="P7799" s="44">
        <v>7796</v>
      </c>
      <c r="Q7799" s="34">
        <v>325</v>
      </c>
      <c r="R7799" s="34">
        <v>20</v>
      </c>
      <c r="S7799" s="45">
        <v>3699.6955611604335</v>
      </c>
      <c r="T7799" s="44">
        <v>7796</v>
      </c>
      <c r="U7799" s="34">
        <v>325</v>
      </c>
      <c r="V7799" s="34">
        <v>20</v>
      </c>
      <c r="W7799" s="45">
        <v>10028.819161094201</v>
      </c>
    </row>
    <row r="7800" spans="12:23" x14ac:dyDescent="0.3">
      <c r="L7800" s="44">
        <v>7797</v>
      </c>
      <c r="M7800" s="34">
        <v>325</v>
      </c>
      <c r="N7800" s="34">
        <v>21</v>
      </c>
      <c r="O7800" s="45">
        <v>3193.1532089996235</v>
      </c>
      <c r="P7800" s="44">
        <v>7797</v>
      </c>
      <c r="Q7800" s="34">
        <v>325</v>
      </c>
      <c r="R7800" s="34">
        <v>21</v>
      </c>
      <c r="S7800" s="45">
        <v>4019.4295588761756</v>
      </c>
      <c r="T7800" s="44">
        <v>7797</v>
      </c>
      <c r="U7800" s="34">
        <v>325</v>
      </c>
      <c r="V7800" s="34">
        <v>21</v>
      </c>
      <c r="W7800" s="45">
        <v>10895.526810341733</v>
      </c>
    </row>
    <row r="7801" spans="12:23" x14ac:dyDescent="0.3">
      <c r="L7801" s="44">
        <v>7798</v>
      </c>
      <c r="M7801" s="34">
        <v>325</v>
      </c>
      <c r="N7801" s="34">
        <v>22</v>
      </c>
      <c r="O7801" s="45">
        <v>3475.6612234655795</v>
      </c>
      <c r="P7801" s="44">
        <v>7798</v>
      </c>
      <c r="Q7801" s="34">
        <v>325</v>
      </c>
      <c r="R7801" s="34">
        <v>22</v>
      </c>
      <c r="S7801" s="45">
        <v>4375.0407649916588</v>
      </c>
      <c r="T7801" s="44">
        <v>7798</v>
      </c>
      <c r="U7801" s="34">
        <v>325</v>
      </c>
      <c r="V7801" s="34">
        <v>22</v>
      </c>
      <c r="W7801" s="45">
        <v>11859.487335967297</v>
      </c>
    </row>
    <row r="7802" spans="12:23" x14ac:dyDescent="0.3">
      <c r="L7802" s="44">
        <v>7799</v>
      </c>
      <c r="M7802" s="34">
        <v>325</v>
      </c>
      <c r="N7802" s="34">
        <v>23</v>
      </c>
      <c r="O7802" s="45">
        <v>2215.6948558969007</v>
      </c>
      <c r="P7802" s="44">
        <v>7799</v>
      </c>
      <c r="Q7802" s="34">
        <v>325</v>
      </c>
      <c r="R7802" s="34">
        <v>23</v>
      </c>
      <c r="S7802" s="45">
        <v>2789.039176742785</v>
      </c>
      <c r="T7802" s="44">
        <v>7799</v>
      </c>
      <c r="U7802" s="34">
        <v>325</v>
      </c>
      <c r="V7802" s="34">
        <v>23</v>
      </c>
      <c r="W7802" s="45">
        <v>7560.2895087906163</v>
      </c>
    </row>
    <row r="7803" spans="12:23" x14ac:dyDescent="0.3">
      <c r="L7803" s="44">
        <v>7800</v>
      </c>
      <c r="M7803" s="34">
        <v>325</v>
      </c>
      <c r="N7803" s="34">
        <v>24</v>
      </c>
      <c r="O7803" s="45">
        <v>2882.8550899471697</v>
      </c>
      <c r="P7803" s="44">
        <v>7800</v>
      </c>
      <c r="Q7803" s="34">
        <v>325</v>
      </c>
      <c r="R7803" s="34">
        <v>24</v>
      </c>
      <c r="S7803" s="45">
        <v>3628.837141240866</v>
      </c>
      <c r="T7803" s="44">
        <v>7800</v>
      </c>
      <c r="U7803" s="34">
        <v>325</v>
      </c>
      <c r="V7803" s="34">
        <v>24</v>
      </c>
      <c r="W7803" s="45">
        <v>9836.7422002560161</v>
      </c>
    </row>
    <row r="7804" spans="12:23" x14ac:dyDescent="0.3">
      <c r="L7804" s="44">
        <v>7801</v>
      </c>
      <c r="M7804" s="34">
        <v>326</v>
      </c>
      <c r="N7804" s="34">
        <v>1</v>
      </c>
      <c r="O7804" s="45">
        <v>2845.1392418512987</v>
      </c>
      <c r="P7804" s="44">
        <v>7801</v>
      </c>
      <c r="Q7804" s="34">
        <v>326</v>
      </c>
      <c r="R7804" s="34">
        <v>1</v>
      </c>
      <c r="S7804" s="45">
        <v>3581.3617510067338</v>
      </c>
      <c r="T7804" s="44">
        <v>7801</v>
      </c>
      <c r="U7804" s="34">
        <v>326</v>
      </c>
      <c r="V7804" s="34">
        <v>1</v>
      </c>
      <c r="W7804" s="45">
        <v>9708.0499618300128</v>
      </c>
    </row>
    <row r="7805" spans="12:23" x14ac:dyDescent="0.3">
      <c r="L7805" s="44">
        <v>7802</v>
      </c>
      <c r="M7805" s="34">
        <v>326</v>
      </c>
      <c r="N7805" s="34">
        <v>2</v>
      </c>
      <c r="O7805" s="45">
        <v>3832.9879898029758</v>
      </c>
      <c r="P7805" s="44">
        <v>7802</v>
      </c>
      <c r="Q7805" s="34">
        <v>326</v>
      </c>
      <c r="R7805" s="34">
        <v>2</v>
      </c>
      <c r="S7805" s="45">
        <v>4824.8311987065927</v>
      </c>
      <c r="T7805" s="44">
        <v>7802</v>
      </c>
      <c r="U7805" s="34">
        <v>326</v>
      </c>
      <c r="V7805" s="34">
        <v>2</v>
      </c>
      <c r="W7805" s="45">
        <v>13078.740878737808</v>
      </c>
    </row>
    <row r="7806" spans="12:23" x14ac:dyDescent="0.3">
      <c r="L7806" s="44">
        <v>7803</v>
      </c>
      <c r="M7806" s="34">
        <v>326</v>
      </c>
      <c r="N7806" s="34">
        <v>3</v>
      </c>
      <c r="O7806" s="45">
        <v>3127.6175977211105</v>
      </c>
      <c r="P7806" s="44">
        <v>7803</v>
      </c>
      <c r="Q7806" s="34">
        <v>326</v>
      </c>
      <c r="R7806" s="34">
        <v>3</v>
      </c>
      <c r="S7806" s="45">
        <v>3936.9356239188864</v>
      </c>
      <c r="T7806" s="44">
        <v>7803</v>
      </c>
      <c r="U7806" s="34">
        <v>326</v>
      </c>
      <c r="V7806" s="34">
        <v>3</v>
      </c>
      <c r="W7806" s="45">
        <v>10671.909287792329</v>
      </c>
    </row>
    <row r="7807" spans="12:23" x14ac:dyDescent="0.3">
      <c r="L7807" s="44">
        <v>7804</v>
      </c>
      <c r="M7807" s="34">
        <v>326</v>
      </c>
      <c r="N7807" s="34">
        <v>4</v>
      </c>
      <c r="O7807" s="45">
        <v>3823.5466700306142</v>
      </c>
      <c r="P7807" s="44">
        <v>7804</v>
      </c>
      <c r="Q7807" s="34">
        <v>326</v>
      </c>
      <c r="R7807" s="34">
        <v>4</v>
      </c>
      <c r="S7807" s="45">
        <v>4812.9467956466706</v>
      </c>
      <c r="T7807" s="44">
        <v>7804</v>
      </c>
      <c r="U7807" s="34">
        <v>326</v>
      </c>
      <c r="V7807" s="34">
        <v>4</v>
      </c>
      <c r="W7807" s="45">
        <v>13046.525652604952</v>
      </c>
    </row>
    <row r="7808" spans="12:23" x14ac:dyDescent="0.3">
      <c r="L7808" s="44">
        <v>7805</v>
      </c>
      <c r="M7808" s="34">
        <v>326</v>
      </c>
      <c r="N7808" s="34">
        <v>5</v>
      </c>
      <c r="O7808" s="45">
        <v>4536.222962962509</v>
      </c>
      <c r="P7808" s="44">
        <v>7805</v>
      </c>
      <c r="Q7808" s="34">
        <v>326</v>
      </c>
      <c r="R7808" s="34">
        <v>5</v>
      </c>
      <c r="S7808" s="45">
        <v>5710.0387828545699</v>
      </c>
      <c r="T7808" s="44">
        <v>7805</v>
      </c>
      <c r="U7808" s="34">
        <v>326</v>
      </c>
      <c r="V7808" s="34">
        <v>5</v>
      </c>
      <c r="W7808" s="45">
        <v>15478.286093929686</v>
      </c>
    </row>
    <row r="7809" spans="12:23" x14ac:dyDescent="0.3">
      <c r="L7809" s="44">
        <v>7806</v>
      </c>
      <c r="M7809" s="34">
        <v>326</v>
      </c>
      <c r="N7809" s="34">
        <v>6</v>
      </c>
      <c r="O7809" s="45">
        <v>4812.7003962126091</v>
      </c>
      <c r="P7809" s="44">
        <v>7806</v>
      </c>
      <c r="Q7809" s="34">
        <v>326</v>
      </c>
      <c r="R7809" s="34">
        <v>6</v>
      </c>
      <c r="S7809" s="45">
        <v>6058.0589042930342</v>
      </c>
      <c r="T7809" s="44">
        <v>7806</v>
      </c>
      <c r="U7809" s="34">
        <v>326</v>
      </c>
      <c r="V7809" s="34">
        <v>6</v>
      </c>
      <c r="W7809" s="45">
        <v>16421.669354695518</v>
      </c>
    </row>
    <row r="7810" spans="12:23" x14ac:dyDescent="0.3">
      <c r="L7810" s="44">
        <v>7807</v>
      </c>
      <c r="M7810" s="34">
        <v>326</v>
      </c>
      <c r="N7810" s="34">
        <v>7</v>
      </c>
      <c r="O7810" s="45">
        <v>4823.7136215805795</v>
      </c>
      <c r="P7810" s="44">
        <v>7807</v>
      </c>
      <c r="Q7810" s="34">
        <v>326</v>
      </c>
      <c r="R7810" s="34">
        <v>7</v>
      </c>
      <c r="S7810" s="45">
        <v>6071.921967129425</v>
      </c>
      <c r="T7810" s="44">
        <v>7807</v>
      </c>
      <c r="U7810" s="34">
        <v>326</v>
      </c>
      <c r="V7810" s="34">
        <v>7</v>
      </c>
      <c r="W7810" s="45">
        <v>16459.248162980337</v>
      </c>
    </row>
    <row r="7811" spans="12:23" x14ac:dyDescent="0.3">
      <c r="L7811" s="44">
        <v>7808</v>
      </c>
      <c r="M7811" s="34">
        <v>326</v>
      </c>
      <c r="N7811" s="34">
        <v>8</v>
      </c>
      <c r="O7811" s="45">
        <v>4296.8879782828362</v>
      </c>
      <c r="P7811" s="44">
        <v>7808</v>
      </c>
      <c r="Q7811" s="34">
        <v>326</v>
      </c>
      <c r="R7811" s="34">
        <v>8</v>
      </c>
      <c r="S7811" s="45">
        <v>5408.7722763858646</v>
      </c>
      <c r="T7811" s="44">
        <v>7808</v>
      </c>
      <c r="U7811" s="34">
        <v>326</v>
      </c>
      <c r="V7811" s="34">
        <v>8</v>
      </c>
      <c r="W7811" s="45">
        <v>14661.638544767129</v>
      </c>
    </row>
    <row r="7812" spans="12:23" x14ac:dyDescent="0.3">
      <c r="L7812" s="44">
        <v>7809</v>
      </c>
      <c r="M7812" s="34">
        <v>326</v>
      </c>
      <c r="N7812" s="34">
        <v>9</v>
      </c>
      <c r="O7812" s="45">
        <v>3703.765486405563</v>
      </c>
      <c r="P7812" s="44">
        <v>7809</v>
      </c>
      <c r="Q7812" s="34">
        <v>326</v>
      </c>
      <c r="R7812" s="34">
        <v>9</v>
      </c>
      <c r="S7812" s="45">
        <v>4662.1704317995573</v>
      </c>
      <c r="T7812" s="44">
        <v>7809</v>
      </c>
      <c r="U7812" s="34">
        <v>326</v>
      </c>
      <c r="V7812" s="34">
        <v>9</v>
      </c>
      <c r="W7812" s="45">
        <v>12637.813945981243</v>
      </c>
    </row>
    <row r="7813" spans="12:23" x14ac:dyDescent="0.3">
      <c r="L7813" s="44">
        <v>7810</v>
      </c>
      <c r="M7813" s="34">
        <v>326</v>
      </c>
      <c r="N7813" s="34">
        <v>10</v>
      </c>
      <c r="O7813" s="45">
        <v>4380.9008949587769</v>
      </c>
      <c r="P7813" s="44">
        <v>7810</v>
      </c>
      <c r="Q7813" s="34">
        <v>326</v>
      </c>
      <c r="R7813" s="34">
        <v>10</v>
      </c>
      <c r="S7813" s="45">
        <v>5514.5247970174914</v>
      </c>
      <c r="T7813" s="44">
        <v>7810</v>
      </c>
      <c r="U7813" s="34">
        <v>326</v>
      </c>
      <c r="V7813" s="34">
        <v>10</v>
      </c>
      <c r="W7813" s="45">
        <v>14948.303457517897</v>
      </c>
    </row>
    <row r="7814" spans="12:23" x14ac:dyDescent="0.3">
      <c r="L7814" s="44">
        <v>7811</v>
      </c>
      <c r="M7814" s="34">
        <v>326</v>
      </c>
      <c r="N7814" s="34">
        <v>11</v>
      </c>
      <c r="O7814" s="45">
        <v>4568.5804913551128</v>
      </c>
      <c r="P7814" s="44">
        <v>7811</v>
      </c>
      <c r="Q7814" s="34">
        <v>326</v>
      </c>
      <c r="R7814" s="34">
        <v>11</v>
      </c>
      <c r="S7814" s="45">
        <v>5750.7693076871556</v>
      </c>
      <c r="T7814" s="44">
        <v>7811</v>
      </c>
      <c r="U7814" s="34">
        <v>326</v>
      </c>
      <c r="V7814" s="34">
        <v>11</v>
      </c>
      <c r="W7814" s="45">
        <v>15588.694926529506</v>
      </c>
    </row>
    <row r="7815" spans="12:23" x14ac:dyDescent="0.3">
      <c r="L7815" s="44">
        <v>7812</v>
      </c>
      <c r="M7815" s="34">
        <v>326</v>
      </c>
      <c r="N7815" s="34">
        <v>12</v>
      </c>
      <c r="O7815" s="45">
        <v>4210.5419187102698</v>
      </c>
      <c r="P7815" s="44">
        <v>7812</v>
      </c>
      <c r="Q7815" s="34">
        <v>326</v>
      </c>
      <c r="R7815" s="34">
        <v>12</v>
      </c>
      <c r="S7815" s="45">
        <v>5300.0828770923099</v>
      </c>
      <c r="T7815" s="44">
        <v>7812</v>
      </c>
      <c r="U7815" s="34">
        <v>326</v>
      </c>
      <c r="V7815" s="34">
        <v>12</v>
      </c>
      <c r="W7815" s="45">
        <v>14367.01259184112</v>
      </c>
    </row>
    <row r="7816" spans="12:23" x14ac:dyDescent="0.3">
      <c r="L7816" s="44">
        <v>7813</v>
      </c>
      <c r="M7816" s="34">
        <v>326</v>
      </c>
      <c r="N7816" s="34">
        <v>13</v>
      </c>
      <c r="O7816" s="45">
        <v>4417.7961885613449</v>
      </c>
      <c r="P7816" s="44">
        <v>7813</v>
      </c>
      <c r="Q7816" s="34">
        <v>326</v>
      </c>
      <c r="R7816" s="34">
        <v>13</v>
      </c>
      <c r="S7816" s="45">
        <v>5560.9673019595066</v>
      </c>
      <c r="T7816" s="44">
        <v>7813</v>
      </c>
      <c r="U7816" s="34">
        <v>326</v>
      </c>
      <c r="V7816" s="34">
        <v>13</v>
      </c>
      <c r="W7816" s="45">
        <v>15074.195838594142</v>
      </c>
    </row>
    <row r="7817" spans="12:23" x14ac:dyDescent="0.3">
      <c r="L7817" s="44">
        <v>7814</v>
      </c>
      <c r="M7817" s="34">
        <v>326</v>
      </c>
      <c r="N7817" s="34">
        <v>14</v>
      </c>
      <c r="O7817" s="45">
        <v>4494.3054804129688</v>
      </c>
      <c r="P7817" s="44">
        <v>7814</v>
      </c>
      <c r="Q7817" s="34">
        <v>326</v>
      </c>
      <c r="R7817" s="34">
        <v>14</v>
      </c>
      <c r="S7817" s="45">
        <v>5657.2745221487448</v>
      </c>
      <c r="T7817" s="44">
        <v>7814</v>
      </c>
      <c r="U7817" s="34">
        <v>326</v>
      </c>
      <c r="V7817" s="34">
        <v>14</v>
      </c>
      <c r="W7817" s="45">
        <v>15335.257236544034</v>
      </c>
    </row>
    <row r="7818" spans="12:23" x14ac:dyDescent="0.3">
      <c r="L7818" s="44">
        <v>7815</v>
      </c>
      <c r="M7818" s="34">
        <v>326</v>
      </c>
      <c r="N7818" s="34">
        <v>15</v>
      </c>
      <c r="O7818" s="45">
        <v>3533.6635513236329</v>
      </c>
      <c r="P7818" s="44">
        <v>7815</v>
      </c>
      <c r="Q7818" s="34">
        <v>326</v>
      </c>
      <c r="R7818" s="34">
        <v>15</v>
      </c>
      <c r="S7818" s="45">
        <v>4448.0520663032312</v>
      </c>
      <c r="T7818" s="44">
        <v>7815</v>
      </c>
      <c r="U7818" s="34">
        <v>326</v>
      </c>
      <c r="V7818" s="34">
        <v>15</v>
      </c>
      <c r="W7818" s="45">
        <v>12057.400144052581</v>
      </c>
    </row>
    <row r="7819" spans="12:23" x14ac:dyDescent="0.3">
      <c r="L7819" s="44">
        <v>7816</v>
      </c>
      <c r="M7819" s="34">
        <v>326</v>
      </c>
      <c r="N7819" s="34">
        <v>16</v>
      </c>
      <c r="O7819" s="45">
        <v>3448.711445769814</v>
      </c>
      <c r="P7819" s="44">
        <v>7816</v>
      </c>
      <c r="Q7819" s="34">
        <v>326</v>
      </c>
      <c r="R7819" s="34">
        <v>16</v>
      </c>
      <c r="S7819" s="45">
        <v>4341.1173275661686</v>
      </c>
      <c r="T7819" s="44">
        <v>7816</v>
      </c>
      <c r="U7819" s="34">
        <v>326</v>
      </c>
      <c r="V7819" s="34">
        <v>16</v>
      </c>
      <c r="W7819" s="45">
        <v>11767.530575299068</v>
      </c>
    </row>
    <row r="7820" spans="12:23" x14ac:dyDescent="0.3">
      <c r="L7820" s="44">
        <v>7817</v>
      </c>
      <c r="M7820" s="34">
        <v>326</v>
      </c>
      <c r="N7820" s="34">
        <v>17</v>
      </c>
      <c r="O7820" s="45">
        <v>4700.0471618607216</v>
      </c>
      <c r="P7820" s="44">
        <v>7817</v>
      </c>
      <c r="Q7820" s="34">
        <v>326</v>
      </c>
      <c r="R7820" s="34">
        <v>17</v>
      </c>
      <c r="S7820" s="45">
        <v>5916.2549536461311</v>
      </c>
      <c r="T7820" s="44">
        <v>7817</v>
      </c>
      <c r="U7820" s="34">
        <v>326</v>
      </c>
      <c r="V7820" s="34">
        <v>17</v>
      </c>
      <c r="W7820" s="45">
        <v>16037.27930047158</v>
      </c>
    </row>
    <row r="7821" spans="12:23" x14ac:dyDescent="0.3">
      <c r="L7821" s="44">
        <v>7818</v>
      </c>
      <c r="M7821" s="34">
        <v>326</v>
      </c>
      <c r="N7821" s="34">
        <v>18</v>
      </c>
      <c r="O7821" s="45">
        <v>4520.6917447820069</v>
      </c>
      <c r="P7821" s="44">
        <v>7818</v>
      </c>
      <c r="Q7821" s="34">
        <v>326</v>
      </c>
      <c r="R7821" s="34">
        <v>18</v>
      </c>
      <c r="S7821" s="45">
        <v>5690.488628710973</v>
      </c>
      <c r="T7821" s="44">
        <v>7818</v>
      </c>
      <c r="U7821" s="34">
        <v>326</v>
      </c>
      <c r="V7821" s="34">
        <v>18</v>
      </c>
      <c r="W7821" s="45">
        <v>15425.291203610615</v>
      </c>
    </row>
    <row r="7822" spans="12:23" x14ac:dyDescent="0.3">
      <c r="L7822" s="44">
        <v>7819</v>
      </c>
      <c r="M7822" s="34">
        <v>326</v>
      </c>
      <c r="N7822" s="34">
        <v>19</v>
      </c>
      <c r="O7822" s="45">
        <v>3908.0044656487112</v>
      </c>
      <c r="P7822" s="44">
        <v>7819</v>
      </c>
      <c r="Q7822" s="34">
        <v>326</v>
      </c>
      <c r="R7822" s="34">
        <v>19</v>
      </c>
      <c r="S7822" s="45">
        <v>4919.2593143282456</v>
      </c>
      <c r="T7822" s="44">
        <v>7819</v>
      </c>
      <c r="U7822" s="34">
        <v>326</v>
      </c>
      <c r="V7822" s="34">
        <v>19</v>
      </c>
      <c r="W7822" s="45">
        <v>13334.708560304402</v>
      </c>
    </row>
    <row r="7823" spans="12:23" x14ac:dyDescent="0.3">
      <c r="L7823" s="44">
        <v>7820</v>
      </c>
      <c r="M7823" s="34">
        <v>326</v>
      </c>
      <c r="N7823" s="34">
        <v>20</v>
      </c>
      <c r="O7823" s="45">
        <v>3834.1150164564324</v>
      </c>
      <c r="P7823" s="44">
        <v>7820</v>
      </c>
      <c r="Q7823" s="34">
        <v>326</v>
      </c>
      <c r="R7823" s="34">
        <v>20</v>
      </c>
      <c r="S7823" s="45">
        <v>4826.2498604331195</v>
      </c>
      <c r="T7823" s="44">
        <v>7820</v>
      </c>
      <c r="U7823" s="34">
        <v>326</v>
      </c>
      <c r="V7823" s="34">
        <v>20</v>
      </c>
      <c r="W7823" s="45">
        <v>13082.586465941109</v>
      </c>
    </row>
    <row r="7824" spans="12:23" x14ac:dyDescent="0.3">
      <c r="L7824" s="44">
        <v>7821</v>
      </c>
      <c r="M7824" s="34">
        <v>326</v>
      </c>
      <c r="N7824" s="34">
        <v>21</v>
      </c>
      <c r="O7824" s="45">
        <v>3522.3339675968</v>
      </c>
      <c r="P7824" s="44">
        <v>7821</v>
      </c>
      <c r="Q7824" s="34">
        <v>326</v>
      </c>
      <c r="R7824" s="34">
        <v>21</v>
      </c>
      <c r="S7824" s="45">
        <v>4433.7907826313276</v>
      </c>
      <c r="T7824" s="44">
        <v>7821</v>
      </c>
      <c r="U7824" s="34">
        <v>326</v>
      </c>
      <c r="V7824" s="34">
        <v>21</v>
      </c>
      <c r="W7824" s="45">
        <v>12018.741872693159</v>
      </c>
    </row>
    <row r="7825" spans="12:23" x14ac:dyDescent="0.3">
      <c r="L7825" s="44">
        <v>7822</v>
      </c>
      <c r="M7825" s="34">
        <v>326</v>
      </c>
      <c r="N7825" s="34">
        <v>22</v>
      </c>
      <c r="O7825" s="45">
        <v>3711.0516148581596</v>
      </c>
      <c r="P7825" s="44">
        <v>7822</v>
      </c>
      <c r="Q7825" s="34">
        <v>326</v>
      </c>
      <c r="R7825" s="34">
        <v>22</v>
      </c>
      <c r="S7825" s="45">
        <v>4671.3419554175271</v>
      </c>
      <c r="T7825" s="44">
        <v>7822</v>
      </c>
      <c r="U7825" s="34">
        <v>326</v>
      </c>
      <c r="V7825" s="34">
        <v>22</v>
      </c>
      <c r="W7825" s="45">
        <v>12662.675329918324</v>
      </c>
    </row>
    <row r="7826" spans="12:23" x14ac:dyDescent="0.3">
      <c r="L7826" s="44">
        <v>7823</v>
      </c>
      <c r="M7826" s="34">
        <v>326</v>
      </c>
      <c r="N7826" s="34">
        <v>23</v>
      </c>
      <c r="O7826" s="45">
        <v>3155.5263366921836</v>
      </c>
      <c r="P7826" s="44">
        <v>7823</v>
      </c>
      <c r="Q7826" s="34">
        <v>326</v>
      </c>
      <c r="R7826" s="34">
        <v>23</v>
      </c>
      <c r="S7826" s="45">
        <v>3972.0661682520331</v>
      </c>
      <c r="T7826" s="44">
        <v>7823</v>
      </c>
      <c r="U7826" s="34">
        <v>326</v>
      </c>
      <c r="V7826" s="34">
        <v>23</v>
      </c>
      <c r="W7826" s="45">
        <v>10767.138170905464</v>
      </c>
    </row>
    <row r="7827" spans="12:23" x14ac:dyDescent="0.3">
      <c r="L7827" s="44">
        <v>7824</v>
      </c>
      <c r="M7827" s="34">
        <v>326</v>
      </c>
      <c r="N7827" s="34">
        <v>24</v>
      </c>
      <c r="O7827" s="45">
        <v>3099.8472655320402</v>
      </c>
      <c r="P7827" s="44">
        <v>7824</v>
      </c>
      <c r="Q7827" s="34">
        <v>326</v>
      </c>
      <c r="R7827" s="34">
        <v>24</v>
      </c>
      <c r="S7827" s="45">
        <v>3901.9793012012774</v>
      </c>
      <c r="T7827" s="44">
        <v>7824</v>
      </c>
      <c r="U7827" s="34">
        <v>326</v>
      </c>
      <c r="V7827" s="34">
        <v>24</v>
      </c>
      <c r="W7827" s="45">
        <v>10577.152669774334</v>
      </c>
    </row>
    <row r="7828" spans="12:23" x14ac:dyDescent="0.3">
      <c r="L7828" s="44">
        <v>7825</v>
      </c>
      <c r="M7828" s="34">
        <v>327</v>
      </c>
      <c r="N7828" s="34">
        <v>1</v>
      </c>
      <c r="O7828" s="45">
        <v>3663.1628682850542</v>
      </c>
      <c r="P7828" s="44">
        <v>7825</v>
      </c>
      <c r="Q7828" s="34">
        <v>327</v>
      </c>
      <c r="R7828" s="34">
        <v>1</v>
      </c>
      <c r="S7828" s="45">
        <v>4611.0612764413454</v>
      </c>
      <c r="T7828" s="44">
        <v>7825</v>
      </c>
      <c r="U7828" s="34">
        <v>327</v>
      </c>
      <c r="V7828" s="34">
        <v>1</v>
      </c>
      <c r="W7828" s="45">
        <v>12499.271606999435</v>
      </c>
    </row>
    <row r="7829" spans="12:23" x14ac:dyDescent="0.3">
      <c r="L7829" s="44">
        <v>7826</v>
      </c>
      <c r="M7829" s="34">
        <v>327</v>
      </c>
      <c r="N7829" s="34">
        <v>2</v>
      </c>
      <c r="O7829" s="45">
        <v>2967.7281059112725</v>
      </c>
      <c r="P7829" s="44">
        <v>7826</v>
      </c>
      <c r="Q7829" s="34">
        <v>327</v>
      </c>
      <c r="R7829" s="34">
        <v>2</v>
      </c>
      <c r="S7829" s="45">
        <v>3735.6723247690497</v>
      </c>
      <c r="T7829" s="44">
        <v>7826</v>
      </c>
      <c r="U7829" s="34">
        <v>327</v>
      </c>
      <c r="V7829" s="34">
        <v>2</v>
      </c>
      <c r="W7829" s="45">
        <v>10126.341903240876</v>
      </c>
    </row>
    <row r="7830" spans="12:23" x14ac:dyDescent="0.3">
      <c r="L7830" s="44">
        <v>7827</v>
      </c>
      <c r="M7830" s="34">
        <v>327</v>
      </c>
      <c r="N7830" s="34">
        <v>3</v>
      </c>
      <c r="O7830" s="45">
        <v>3983.3570722507366</v>
      </c>
      <c r="P7830" s="44">
        <v>7827</v>
      </c>
      <c r="Q7830" s="34">
        <v>327</v>
      </c>
      <c r="R7830" s="34">
        <v>3</v>
      </c>
      <c r="S7830" s="45">
        <v>5014.1105395876293</v>
      </c>
      <c r="T7830" s="44">
        <v>7827</v>
      </c>
      <c r="U7830" s="34">
        <v>327</v>
      </c>
      <c r="V7830" s="34">
        <v>3</v>
      </c>
      <c r="W7830" s="45">
        <v>13591.823171387756</v>
      </c>
    </row>
    <row r="7831" spans="12:23" x14ac:dyDescent="0.3">
      <c r="L7831" s="44">
        <v>7828</v>
      </c>
      <c r="M7831" s="34">
        <v>327</v>
      </c>
      <c r="N7831" s="34">
        <v>4</v>
      </c>
      <c r="O7831" s="45">
        <v>2949.2606867125614</v>
      </c>
      <c r="P7831" s="44">
        <v>7828</v>
      </c>
      <c r="Q7831" s="34">
        <v>327</v>
      </c>
      <c r="R7831" s="34">
        <v>4</v>
      </c>
      <c r="S7831" s="45">
        <v>3712.4261834958247</v>
      </c>
      <c r="T7831" s="44">
        <v>7828</v>
      </c>
      <c r="U7831" s="34">
        <v>327</v>
      </c>
      <c r="V7831" s="34">
        <v>4</v>
      </c>
      <c r="W7831" s="45">
        <v>10063.328246260598</v>
      </c>
    </row>
    <row r="7832" spans="12:23" x14ac:dyDescent="0.3">
      <c r="L7832" s="44">
        <v>7829</v>
      </c>
      <c r="M7832" s="34">
        <v>327</v>
      </c>
      <c r="N7832" s="34">
        <v>5</v>
      </c>
      <c r="O7832" s="45">
        <v>5240.555304179351</v>
      </c>
      <c r="P7832" s="44">
        <v>7829</v>
      </c>
      <c r="Q7832" s="34">
        <v>327</v>
      </c>
      <c r="R7832" s="34">
        <v>5</v>
      </c>
      <c r="S7832" s="45">
        <v>6596.6276955257408</v>
      </c>
      <c r="T7832" s="44">
        <v>7829</v>
      </c>
      <c r="U7832" s="34">
        <v>327</v>
      </c>
      <c r="V7832" s="34">
        <v>5</v>
      </c>
      <c r="W7832" s="45">
        <v>17881.575696661606</v>
      </c>
    </row>
    <row r="7833" spans="12:23" x14ac:dyDescent="0.3">
      <c r="L7833" s="44">
        <v>7830</v>
      </c>
      <c r="M7833" s="34">
        <v>327</v>
      </c>
      <c r="N7833" s="34">
        <v>6</v>
      </c>
      <c r="O7833" s="45">
        <v>4747.6195500749627</v>
      </c>
      <c r="P7833" s="44">
        <v>7830</v>
      </c>
      <c r="Q7833" s="34">
        <v>327</v>
      </c>
      <c r="R7833" s="34">
        <v>6</v>
      </c>
      <c r="S7833" s="45">
        <v>5976.1374117867963</v>
      </c>
      <c r="T7833" s="44">
        <v>7830</v>
      </c>
      <c r="U7833" s="34">
        <v>327</v>
      </c>
      <c r="V7833" s="34">
        <v>6</v>
      </c>
      <c r="W7833" s="45">
        <v>16199.603560315858</v>
      </c>
    </row>
    <row r="7834" spans="12:23" x14ac:dyDescent="0.3">
      <c r="L7834" s="44">
        <v>7831</v>
      </c>
      <c r="M7834" s="34">
        <v>327</v>
      </c>
      <c r="N7834" s="34">
        <v>7</v>
      </c>
      <c r="O7834" s="45">
        <v>4814.0943502313567</v>
      </c>
      <c r="P7834" s="44">
        <v>7831</v>
      </c>
      <c r="Q7834" s="34">
        <v>327</v>
      </c>
      <c r="R7834" s="34">
        <v>7</v>
      </c>
      <c r="S7834" s="45">
        <v>6059.8135648495254</v>
      </c>
      <c r="T7834" s="44">
        <v>7831</v>
      </c>
      <c r="U7834" s="34">
        <v>327</v>
      </c>
      <c r="V7834" s="34">
        <v>7</v>
      </c>
      <c r="W7834" s="45">
        <v>16426.425738868013</v>
      </c>
    </row>
    <row r="7835" spans="12:23" x14ac:dyDescent="0.3">
      <c r="L7835" s="44">
        <v>7832</v>
      </c>
      <c r="M7835" s="34">
        <v>327</v>
      </c>
      <c r="N7835" s="34">
        <v>8</v>
      </c>
      <c r="O7835" s="45">
        <v>4710.8033460621127</v>
      </c>
      <c r="P7835" s="44">
        <v>7832</v>
      </c>
      <c r="Q7835" s="34">
        <v>327</v>
      </c>
      <c r="R7835" s="34">
        <v>8</v>
      </c>
      <c r="S7835" s="45">
        <v>5929.7944620536628</v>
      </c>
      <c r="T7835" s="44">
        <v>7832</v>
      </c>
      <c r="U7835" s="34">
        <v>327</v>
      </c>
      <c r="V7835" s="34">
        <v>8</v>
      </c>
      <c r="W7835" s="45">
        <v>16073.981045008273</v>
      </c>
    </row>
    <row r="7836" spans="12:23" x14ac:dyDescent="0.3">
      <c r="L7836" s="44">
        <v>7833</v>
      </c>
      <c r="M7836" s="34">
        <v>327</v>
      </c>
      <c r="N7836" s="34">
        <v>9</v>
      </c>
      <c r="O7836" s="45">
        <v>5199.1519039629666</v>
      </c>
      <c r="P7836" s="44">
        <v>7833</v>
      </c>
      <c r="Q7836" s="34">
        <v>327</v>
      </c>
      <c r="R7836" s="34">
        <v>9</v>
      </c>
      <c r="S7836" s="45">
        <v>6544.5105436776303</v>
      </c>
      <c r="T7836" s="44">
        <v>7833</v>
      </c>
      <c r="U7836" s="34">
        <v>327</v>
      </c>
      <c r="V7836" s="34">
        <v>9</v>
      </c>
      <c r="W7836" s="45">
        <v>17740.300966772196</v>
      </c>
    </row>
    <row r="7837" spans="12:23" x14ac:dyDescent="0.3">
      <c r="L7837" s="44">
        <v>7834</v>
      </c>
      <c r="M7837" s="34">
        <v>327</v>
      </c>
      <c r="N7837" s="34">
        <v>10</v>
      </c>
      <c r="O7837" s="45">
        <v>4398.6565078500453</v>
      </c>
      <c r="P7837" s="44">
        <v>7834</v>
      </c>
      <c r="Q7837" s="34">
        <v>327</v>
      </c>
      <c r="R7837" s="34">
        <v>10</v>
      </c>
      <c r="S7837" s="45">
        <v>5536.8749414108088</v>
      </c>
      <c r="T7837" s="44">
        <v>7834</v>
      </c>
      <c r="U7837" s="34">
        <v>327</v>
      </c>
      <c r="V7837" s="34">
        <v>10</v>
      </c>
      <c r="W7837" s="45">
        <v>15008.888322580315</v>
      </c>
    </row>
    <row r="7838" spans="12:23" x14ac:dyDescent="0.3">
      <c r="L7838" s="44">
        <v>7835</v>
      </c>
      <c r="M7838" s="34">
        <v>327</v>
      </c>
      <c r="N7838" s="34">
        <v>11</v>
      </c>
      <c r="O7838" s="45">
        <v>3759.5038747579938</v>
      </c>
      <c r="P7838" s="44">
        <v>7835</v>
      </c>
      <c r="Q7838" s="34">
        <v>327</v>
      </c>
      <c r="R7838" s="34">
        <v>11</v>
      </c>
      <c r="S7838" s="45">
        <v>4732.3319652569726</v>
      </c>
      <c r="T7838" s="44">
        <v>7835</v>
      </c>
      <c r="U7838" s="34">
        <v>327</v>
      </c>
      <c r="V7838" s="34">
        <v>11</v>
      </c>
      <c r="W7838" s="45">
        <v>12828.001846438863</v>
      </c>
    </row>
    <row r="7839" spans="12:23" x14ac:dyDescent="0.3">
      <c r="L7839" s="44">
        <v>7836</v>
      </c>
      <c r="M7839" s="34">
        <v>327</v>
      </c>
      <c r="N7839" s="34">
        <v>12</v>
      </c>
      <c r="O7839" s="45">
        <v>3948.073229038635</v>
      </c>
      <c r="P7839" s="44">
        <v>7836</v>
      </c>
      <c r="Q7839" s="34">
        <v>327</v>
      </c>
      <c r="R7839" s="34">
        <v>12</v>
      </c>
      <c r="S7839" s="45">
        <v>4969.6964720265232</v>
      </c>
      <c r="T7839" s="44">
        <v>7836</v>
      </c>
      <c r="U7839" s="34">
        <v>327</v>
      </c>
      <c r="V7839" s="34">
        <v>12</v>
      </c>
      <c r="W7839" s="45">
        <v>13471.429305347803</v>
      </c>
    </row>
    <row r="7840" spans="12:23" x14ac:dyDescent="0.3">
      <c r="L7840" s="44">
        <v>7837</v>
      </c>
      <c r="M7840" s="34">
        <v>327</v>
      </c>
      <c r="N7840" s="34">
        <v>13</v>
      </c>
      <c r="O7840" s="45">
        <v>3222.3768123997274</v>
      </c>
      <c r="P7840" s="44">
        <v>7837</v>
      </c>
      <c r="Q7840" s="34">
        <v>327</v>
      </c>
      <c r="R7840" s="34">
        <v>13</v>
      </c>
      <c r="S7840" s="45">
        <v>4056.2152085569346</v>
      </c>
      <c r="T7840" s="44">
        <v>7837</v>
      </c>
      <c r="U7840" s="34">
        <v>327</v>
      </c>
      <c r="V7840" s="34">
        <v>13</v>
      </c>
      <c r="W7840" s="45">
        <v>10995.242211858711</v>
      </c>
    </row>
    <row r="7841" spans="12:23" x14ac:dyDescent="0.3">
      <c r="L7841" s="44">
        <v>7838</v>
      </c>
      <c r="M7841" s="34">
        <v>327</v>
      </c>
      <c r="N7841" s="34">
        <v>14</v>
      </c>
      <c r="O7841" s="45">
        <v>3646.089403105088</v>
      </c>
      <c r="P7841" s="44">
        <v>7838</v>
      </c>
      <c r="Q7841" s="34">
        <v>327</v>
      </c>
      <c r="R7841" s="34">
        <v>14</v>
      </c>
      <c r="S7841" s="45">
        <v>4589.5697957246093</v>
      </c>
      <c r="T7841" s="44">
        <v>7838</v>
      </c>
      <c r="U7841" s="34">
        <v>327</v>
      </c>
      <c r="V7841" s="34">
        <v>14</v>
      </c>
      <c r="W7841" s="45">
        <v>12441.014334191646</v>
      </c>
    </row>
    <row r="7842" spans="12:23" x14ac:dyDescent="0.3">
      <c r="L7842" s="44">
        <v>7839</v>
      </c>
      <c r="M7842" s="34">
        <v>327</v>
      </c>
      <c r="N7842" s="34">
        <v>15</v>
      </c>
      <c r="O7842" s="45">
        <v>4078.9269552239443</v>
      </c>
      <c r="P7842" s="44">
        <v>7839</v>
      </c>
      <c r="Q7842" s="34">
        <v>327</v>
      </c>
      <c r="R7842" s="34">
        <v>15</v>
      </c>
      <c r="S7842" s="45">
        <v>5134.4105651166874</v>
      </c>
      <c r="T7842" s="44">
        <v>7839</v>
      </c>
      <c r="U7842" s="34">
        <v>327</v>
      </c>
      <c r="V7842" s="34">
        <v>15</v>
      </c>
      <c r="W7842" s="45">
        <v>13917.922219582824</v>
      </c>
    </row>
    <row r="7843" spans="12:23" x14ac:dyDescent="0.3">
      <c r="L7843" s="44">
        <v>7840</v>
      </c>
      <c r="M7843" s="34">
        <v>327</v>
      </c>
      <c r="N7843" s="34">
        <v>16</v>
      </c>
      <c r="O7843" s="45">
        <v>2940.353221670784</v>
      </c>
      <c r="P7843" s="44">
        <v>7840</v>
      </c>
      <c r="Q7843" s="34">
        <v>327</v>
      </c>
      <c r="R7843" s="34">
        <v>16</v>
      </c>
      <c r="S7843" s="45">
        <v>3701.2137780958365</v>
      </c>
      <c r="T7843" s="44">
        <v>7840</v>
      </c>
      <c r="U7843" s="34">
        <v>327</v>
      </c>
      <c r="V7843" s="34">
        <v>16</v>
      </c>
      <c r="W7843" s="45">
        <v>10032.934614066147</v>
      </c>
    </row>
    <row r="7844" spans="12:23" x14ac:dyDescent="0.3">
      <c r="L7844" s="44">
        <v>7841</v>
      </c>
      <c r="M7844" s="34">
        <v>327</v>
      </c>
      <c r="N7844" s="34">
        <v>17</v>
      </c>
      <c r="O7844" s="45">
        <v>3984.424781711904</v>
      </c>
      <c r="P7844" s="44">
        <v>7841</v>
      </c>
      <c r="Q7844" s="34">
        <v>327</v>
      </c>
      <c r="R7844" s="34">
        <v>17</v>
      </c>
      <c r="S7844" s="45">
        <v>5015.4545349074951</v>
      </c>
      <c r="T7844" s="44">
        <v>7841</v>
      </c>
      <c r="U7844" s="34">
        <v>327</v>
      </c>
      <c r="V7844" s="34">
        <v>17</v>
      </c>
      <c r="W7844" s="45">
        <v>13595.466359264559</v>
      </c>
    </row>
    <row r="7845" spans="12:23" x14ac:dyDescent="0.3">
      <c r="L7845" s="44">
        <v>7842</v>
      </c>
      <c r="M7845" s="34">
        <v>327</v>
      </c>
      <c r="N7845" s="34">
        <v>18</v>
      </c>
      <c r="O7845" s="45">
        <v>3476.0368990167312</v>
      </c>
      <c r="P7845" s="44">
        <v>7842</v>
      </c>
      <c r="Q7845" s="34">
        <v>327</v>
      </c>
      <c r="R7845" s="34">
        <v>18</v>
      </c>
      <c r="S7845" s="45">
        <v>4375.5136522338335</v>
      </c>
      <c r="T7845" s="44">
        <v>7842</v>
      </c>
      <c r="U7845" s="34">
        <v>327</v>
      </c>
      <c r="V7845" s="34">
        <v>18</v>
      </c>
      <c r="W7845" s="45">
        <v>11860.769198368394</v>
      </c>
    </row>
    <row r="7846" spans="12:23" x14ac:dyDescent="0.3">
      <c r="L7846" s="44">
        <v>7843</v>
      </c>
      <c r="M7846" s="34">
        <v>327</v>
      </c>
      <c r="N7846" s="34">
        <v>19</v>
      </c>
      <c r="O7846" s="45">
        <v>2816.7856239380735</v>
      </c>
      <c r="P7846" s="44">
        <v>7843</v>
      </c>
      <c r="Q7846" s="34">
        <v>327</v>
      </c>
      <c r="R7846" s="34">
        <v>19</v>
      </c>
      <c r="S7846" s="45">
        <v>3545.6712086236444</v>
      </c>
      <c r="T7846" s="44">
        <v>7843</v>
      </c>
      <c r="U7846" s="34">
        <v>327</v>
      </c>
      <c r="V7846" s="34">
        <v>19</v>
      </c>
      <c r="W7846" s="45">
        <v>9611.3030837682127</v>
      </c>
    </row>
    <row r="7847" spans="12:23" x14ac:dyDescent="0.3">
      <c r="L7847" s="44">
        <v>7844</v>
      </c>
      <c r="M7847" s="34">
        <v>327</v>
      </c>
      <c r="N7847" s="34">
        <v>20</v>
      </c>
      <c r="O7847" s="45">
        <v>2975.7161544726014</v>
      </c>
      <c r="P7847" s="44">
        <v>7844</v>
      </c>
      <c r="Q7847" s="34">
        <v>327</v>
      </c>
      <c r="R7847" s="34">
        <v>20</v>
      </c>
      <c r="S7847" s="45">
        <v>3745.7274008658214</v>
      </c>
      <c r="T7847" s="44">
        <v>7844</v>
      </c>
      <c r="U7847" s="34">
        <v>327</v>
      </c>
      <c r="V7847" s="34">
        <v>20</v>
      </c>
      <c r="W7847" s="45">
        <v>10153.598345874751</v>
      </c>
    </row>
    <row r="7848" spans="12:23" x14ac:dyDescent="0.3">
      <c r="L7848" s="44">
        <v>7845</v>
      </c>
      <c r="M7848" s="34">
        <v>327</v>
      </c>
      <c r="N7848" s="34">
        <v>21</v>
      </c>
      <c r="O7848" s="45">
        <v>3870.7433826937063</v>
      </c>
      <c r="P7848" s="44">
        <v>7845</v>
      </c>
      <c r="Q7848" s="34">
        <v>327</v>
      </c>
      <c r="R7848" s="34">
        <v>21</v>
      </c>
      <c r="S7848" s="45">
        <v>4872.3563665451647</v>
      </c>
      <c r="T7848" s="44">
        <v>7845</v>
      </c>
      <c r="U7848" s="34">
        <v>327</v>
      </c>
      <c r="V7848" s="34">
        <v>21</v>
      </c>
      <c r="W7848" s="45">
        <v>13207.568050048143</v>
      </c>
    </row>
    <row r="7849" spans="12:23" x14ac:dyDescent="0.3">
      <c r="L7849" s="44">
        <v>7846</v>
      </c>
      <c r="M7849" s="34">
        <v>327</v>
      </c>
      <c r="N7849" s="34">
        <v>22</v>
      </c>
      <c r="O7849" s="45">
        <v>3634.7103883846821</v>
      </c>
      <c r="P7849" s="44">
        <v>7846</v>
      </c>
      <c r="Q7849" s="34">
        <v>327</v>
      </c>
      <c r="R7849" s="34">
        <v>22</v>
      </c>
      <c r="S7849" s="45">
        <v>4575.2462900471555</v>
      </c>
      <c r="T7849" s="44">
        <v>7846</v>
      </c>
      <c r="U7849" s="34">
        <v>327</v>
      </c>
      <c r="V7849" s="34">
        <v>22</v>
      </c>
      <c r="W7849" s="45">
        <v>12402.187396726815</v>
      </c>
    </row>
    <row r="7850" spans="12:23" x14ac:dyDescent="0.3">
      <c r="L7850" s="44">
        <v>7847</v>
      </c>
      <c r="M7850" s="34">
        <v>327</v>
      </c>
      <c r="N7850" s="34">
        <v>23</v>
      </c>
      <c r="O7850" s="45">
        <v>2957.604638427611</v>
      </c>
      <c r="P7850" s="44">
        <v>7847</v>
      </c>
      <c r="Q7850" s="34">
        <v>327</v>
      </c>
      <c r="R7850" s="34">
        <v>23</v>
      </c>
      <c r="S7850" s="45">
        <v>3722.9292580325496</v>
      </c>
      <c r="T7850" s="44">
        <v>7847</v>
      </c>
      <c r="U7850" s="34">
        <v>327</v>
      </c>
      <c r="V7850" s="34">
        <v>23</v>
      </c>
      <c r="W7850" s="45">
        <v>10091.799084853401</v>
      </c>
    </row>
    <row r="7851" spans="12:23" x14ac:dyDescent="0.3">
      <c r="L7851" s="44">
        <v>7848</v>
      </c>
      <c r="M7851" s="34">
        <v>327</v>
      </c>
      <c r="N7851" s="34">
        <v>24</v>
      </c>
      <c r="O7851" s="45">
        <v>3089.2196019139378</v>
      </c>
      <c r="P7851" s="44">
        <v>7848</v>
      </c>
      <c r="Q7851" s="34">
        <v>327</v>
      </c>
      <c r="R7851" s="34">
        <v>24</v>
      </c>
      <c r="S7851" s="45">
        <v>3888.6015700081739</v>
      </c>
      <c r="T7851" s="44">
        <v>7848</v>
      </c>
      <c r="U7851" s="34">
        <v>327</v>
      </c>
      <c r="V7851" s="34">
        <v>24</v>
      </c>
      <c r="W7851" s="45">
        <v>10540.889457111702</v>
      </c>
    </row>
    <row r="7852" spans="12:23" x14ac:dyDescent="0.3">
      <c r="L7852" s="44">
        <v>7849</v>
      </c>
      <c r="M7852" s="34">
        <v>328</v>
      </c>
      <c r="N7852" s="34">
        <v>1</v>
      </c>
      <c r="O7852" s="45">
        <v>3352.3308945020153</v>
      </c>
      <c r="P7852" s="44">
        <v>7849</v>
      </c>
      <c r="Q7852" s="34">
        <v>328</v>
      </c>
      <c r="R7852" s="34">
        <v>1</v>
      </c>
      <c r="S7852" s="45">
        <v>4219.796861146101</v>
      </c>
      <c r="T7852" s="44">
        <v>7849</v>
      </c>
      <c r="U7852" s="34">
        <v>328</v>
      </c>
      <c r="V7852" s="34">
        <v>1</v>
      </c>
      <c r="W7852" s="45">
        <v>11438.665402975314</v>
      </c>
    </row>
    <row r="7853" spans="12:23" x14ac:dyDescent="0.3">
      <c r="L7853" s="44">
        <v>7850</v>
      </c>
      <c r="M7853" s="34">
        <v>328</v>
      </c>
      <c r="N7853" s="34">
        <v>2</v>
      </c>
      <c r="O7853" s="45">
        <v>3286.6568764414983</v>
      </c>
      <c r="P7853" s="44">
        <v>7850</v>
      </c>
      <c r="Q7853" s="34">
        <v>328</v>
      </c>
      <c r="R7853" s="34">
        <v>2</v>
      </c>
      <c r="S7853" s="45">
        <v>4137.1287045732724</v>
      </c>
      <c r="T7853" s="44">
        <v>7850</v>
      </c>
      <c r="U7853" s="34">
        <v>328</v>
      </c>
      <c r="V7853" s="34">
        <v>2</v>
      </c>
      <c r="W7853" s="45">
        <v>11214.575615330767</v>
      </c>
    </row>
    <row r="7854" spans="12:23" x14ac:dyDescent="0.3">
      <c r="L7854" s="44">
        <v>7851</v>
      </c>
      <c r="M7854" s="34">
        <v>328</v>
      </c>
      <c r="N7854" s="34">
        <v>3</v>
      </c>
      <c r="O7854" s="45">
        <v>3503.1250834944994</v>
      </c>
      <c r="P7854" s="44">
        <v>7851</v>
      </c>
      <c r="Q7854" s="34">
        <v>328</v>
      </c>
      <c r="R7854" s="34">
        <v>3</v>
      </c>
      <c r="S7854" s="45">
        <v>4409.6113112748617</v>
      </c>
      <c r="T7854" s="44">
        <v>7851</v>
      </c>
      <c r="U7854" s="34">
        <v>328</v>
      </c>
      <c r="V7854" s="34">
        <v>3</v>
      </c>
      <c r="W7854" s="45">
        <v>11953.198224131762</v>
      </c>
    </row>
    <row r="7855" spans="12:23" x14ac:dyDescent="0.3">
      <c r="L7855" s="44">
        <v>7852</v>
      </c>
      <c r="M7855" s="34">
        <v>328</v>
      </c>
      <c r="N7855" s="34">
        <v>4</v>
      </c>
      <c r="O7855" s="45">
        <v>3240.0039047077066</v>
      </c>
      <c r="P7855" s="44">
        <v>7852</v>
      </c>
      <c r="Q7855" s="34">
        <v>328</v>
      </c>
      <c r="R7855" s="34">
        <v>4</v>
      </c>
      <c r="S7855" s="45">
        <v>4078.4035757358233</v>
      </c>
      <c r="T7855" s="44">
        <v>7852</v>
      </c>
      <c r="U7855" s="34">
        <v>328</v>
      </c>
      <c r="V7855" s="34">
        <v>4</v>
      </c>
      <c r="W7855" s="45">
        <v>11055.388545047066</v>
      </c>
    </row>
    <row r="7856" spans="12:23" x14ac:dyDescent="0.3">
      <c r="L7856" s="44">
        <v>7853</v>
      </c>
      <c r="M7856" s="34">
        <v>328</v>
      </c>
      <c r="N7856" s="34">
        <v>5</v>
      </c>
      <c r="O7856" s="45">
        <v>4580.3648402228146</v>
      </c>
      <c r="P7856" s="44">
        <v>7853</v>
      </c>
      <c r="Q7856" s="34">
        <v>328</v>
      </c>
      <c r="R7856" s="34">
        <v>5</v>
      </c>
      <c r="S7856" s="45">
        <v>5765.6030338101145</v>
      </c>
      <c r="T7856" s="44">
        <v>7853</v>
      </c>
      <c r="U7856" s="34">
        <v>328</v>
      </c>
      <c r="V7856" s="34">
        <v>5</v>
      </c>
      <c r="W7856" s="45">
        <v>15628.904926058682</v>
      </c>
    </row>
    <row r="7857" spans="12:23" x14ac:dyDescent="0.3">
      <c r="L7857" s="44">
        <v>7854</v>
      </c>
      <c r="M7857" s="34">
        <v>328</v>
      </c>
      <c r="N7857" s="34">
        <v>6</v>
      </c>
      <c r="O7857" s="45">
        <v>4672.7810258060927</v>
      </c>
      <c r="P7857" s="44">
        <v>7854</v>
      </c>
      <c r="Q7857" s="34">
        <v>328</v>
      </c>
      <c r="R7857" s="34">
        <v>6</v>
      </c>
      <c r="S7857" s="45">
        <v>5881.9332953851263</v>
      </c>
      <c r="T7857" s="44">
        <v>7854</v>
      </c>
      <c r="U7857" s="34">
        <v>328</v>
      </c>
      <c r="V7857" s="34">
        <v>6</v>
      </c>
      <c r="W7857" s="45">
        <v>15944.243076728746</v>
      </c>
    </row>
    <row r="7858" spans="12:23" x14ac:dyDescent="0.3">
      <c r="L7858" s="44">
        <v>7855</v>
      </c>
      <c r="M7858" s="34">
        <v>328</v>
      </c>
      <c r="N7858" s="34">
        <v>7</v>
      </c>
      <c r="O7858" s="45">
        <v>4643.596967200845</v>
      </c>
      <c r="P7858" s="44">
        <v>7855</v>
      </c>
      <c r="Q7858" s="34">
        <v>328</v>
      </c>
      <c r="R7858" s="34">
        <v>7</v>
      </c>
      <c r="S7858" s="45">
        <v>5845.1974233088049</v>
      </c>
      <c r="T7858" s="44">
        <v>7855</v>
      </c>
      <c r="U7858" s="34">
        <v>328</v>
      </c>
      <c r="V7858" s="34">
        <v>7</v>
      </c>
      <c r="W7858" s="45">
        <v>15844.662608096089</v>
      </c>
    </row>
    <row r="7859" spans="12:23" x14ac:dyDescent="0.3">
      <c r="L7859" s="44">
        <v>7856</v>
      </c>
      <c r="M7859" s="34">
        <v>328</v>
      </c>
      <c r="N7859" s="34">
        <v>8</v>
      </c>
      <c r="O7859" s="45">
        <v>4588.2540267969953</v>
      </c>
      <c r="P7859" s="44">
        <v>7856</v>
      </c>
      <c r="Q7859" s="34">
        <v>328</v>
      </c>
      <c r="R7859" s="34">
        <v>8</v>
      </c>
      <c r="S7859" s="45">
        <v>5775.5336658957849</v>
      </c>
      <c r="T7859" s="44">
        <v>7856</v>
      </c>
      <c r="U7859" s="34">
        <v>328</v>
      </c>
      <c r="V7859" s="34">
        <v>8</v>
      </c>
      <c r="W7859" s="45">
        <v>15655.824036481732</v>
      </c>
    </row>
    <row r="7860" spans="12:23" x14ac:dyDescent="0.3">
      <c r="L7860" s="44">
        <v>7857</v>
      </c>
      <c r="M7860" s="34">
        <v>328</v>
      </c>
      <c r="N7860" s="34">
        <v>9</v>
      </c>
      <c r="O7860" s="45">
        <v>4238.9350814183563</v>
      </c>
      <c r="P7860" s="44">
        <v>7857</v>
      </c>
      <c r="Q7860" s="34">
        <v>328</v>
      </c>
      <c r="R7860" s="34">
        <v>9</v>
      </c>
      <c r="S7860" s="45">
        <v>5335.8231970798424</v>
      </c>
      <c r="T7860" s="44">
        <v>7857</v>
      </c>
      <c r="U7860" s="34">
        <v>328</v>
      </c>
      <c r="V7860" s="34">
        <v>9</v>
      </c>
      <c r="W7860" s="45">
        <v>14463.894402787255</v>
      </c>
    </row>
    <row r="7861" spans="12:23" x14ac:dyDescent="0.3">
      <c r="L7861" s="44">
        <v>7858</v>
      </c>
      <c r="M7861" s="34">
        <v>328</v>
      </c>
      <c r="N7861" s="34">
        <v>10</v>
      </c>
      <c r="O7861" s="45">
        <v>3758.1000345405328</v>
      </c>
      <c r="P7861" s="44">
        <v>7858</v>
      </c>
      <c r="Q7861" s="34">
        <v>328</v>
      </c>
      <c r="R7861" s="34">
        <v>10</v>
      </c>
      <c r="S7861" s="45">
        <v>4730.5648602993715</v>
      </c>
      <c r="T7861" s="44">
        <v>7858</v>
      </c>
      <c r="U7861" s="34">
        <v>328</v>
      </c>
      <c r="V7861" s="34">
        <v>10</v>
      </c>
      <c r="W7861" s="45">
        <v>12823.211729045286</v>
      </c>
    </row>
    <row r="7862" spans="12:23" x14ac:dyDescent="0.3">
      <c r="L7862" s="44">
        <v>7859</v>
      </c>
      <c r="M7862" s="34">
        <v>328</v>
      </c>
      <c r="N7862" s="34">
        <v>11</v>
      </c>
      <c r="O7862" s="45">
        <v>4512.1599552913813</v>
      </c>
      <c r="P7862" s="44">
        <v>7859</v>
      </c>
      <c r="Q7862" s="34">
        <v>328</v>
      </c>
      <c r="R7862" s="34">
        <v>11</v>
      </c>
      <c r="S7862" s="45">
        <v>5679.7491105531608</v>
      </c>
      <c r="T7862" s="44">
        <v>7859</v>
      </c>
      <c r="U7862" s="34">
        <v>328</v>
      </c>
      <c r="V7862" s="34">
        <v>11</v>
      </c>
      <c r="W7862" s="45">
        <v>15396.179433817264</v>
      </c>
    </row>
    <row r="7863" spans="12:23" x14ac:dyDescent="0.3">
      <c r="L7863" s="44">
        <v>7860</v>
      </c>
      <c r="M7863" s="34">
        <v>328</v>
      </c>
      <c r="N7863" s="34">
        <v>12</v>
      </c>
      <c r="O7863" s="45">
        <v>4501.275250506701</v>
      </c>
      <c r="P7863" s="44">
        <v>7860</v>
      </c>
      <c r="Q7863" s="34">
        <v>328</v>
      </c>
      <c r="R7863" s="34">
        <v>12</v>
      </c>
      <c r="S7863" s="45">
        <v>5666.0478249311991</v>
      </c>
      <c r="T7863" s="44">
        <v>7860</v>
      </c>
      <c r="U7863" s="34">
        <v>328</v>
      </c>
      <c r="V7863" s="34">
        <v>12</v>
      </c>
      <c r="W7863" s="45">
        <v>15359.039157406507</v>
      </c>
    </row>
    <row r="7864" spans="12:23" x14ac:dyDescent="0.3">
      <c r="L7864" s="44">
        <v>7861</v>
      </c>
      <c r="M7864" s="34">
        <v>328</v>
      </c>
      <c r="N7864" s="34">
        <v>13</v>
      </c>
      <c r="O7864" s="45">
        <v>4529.8167061955028</v>
      </c>
      <c r="P7864" s="44">
        <v>7861</v>
      </c>
      <c r="Q7864" s="34">
        <v>328</v>
      </c>
      <c r="R7864" s="34">
        <v>13</v>
      </c>
      <c r="S7864" s="45">
        <v>5701.9748109353768</v>
      </c>
      <c r="T7864" s="44">
        <v>7861</v>
      </c>
      <c r="U7864" s="34">
        <v>328</v>
      </c>
      <c r="V7864" s="34">
        <v>13</v>
      </c>
      <c r="W7864" s="45">
        <v>15456.426966668858</v>
      </c>
    </row>
    <row r="7865" spans="12:23" x14ac:dyDescent="0.3">
      <c r="L7865" s="44">
        <v>7862</v>
      </c>
      <c r="M7865" s="34">
        <v>328</v>
      </c>
      <c r="N7865" s="34">
        <v>14</v>
      </c>
      <c r="O7865" s="45">
        <v>4510.8549770610662</v>
      </c>
      <c r="P7865" s="44">
        <v>7862</v>
      </c>
      <c r="Q7865" s="34">
        <v>328</v>
      </c>
      <c r="R7865" s="34">
        <v>14</v>
      </c>
      <c r="S7865" s="45">
        <v>5678.1064496066592</v>
      </c>
      <c r="T7865" s="44">
        <v>7862</v>
      </c>
      <c r="U7865" s="34">
        <v>328</v>
      </c>
      <c r="V7865" s="34">
        <v>14</v>
      </c>
      <c r="W7865" s="45">
        <v>15391.726648634503</v>
      </c>
    </row>
    <row r="7866" spans="12:23" x14ac:dyDescent="0.3">
      <c r="L7866" s="44">
        <v>7863</v>
      </c>
      <c r="M7866" s="34">
        <v>328</v>
      </c>
      <c r="N7866" s="34">
        <v>15</v>
      </c>
      <c r="O7866" s="45">
        <v>4408.2362344044095</v>
      </c>
      <c r="P7866" s="44">
        <v>7863</v>
      </c>
      <c r="Q7866" s="34">
        <v>328</v>
      </c>
      <c r="R7866" s="34">
        <v>15</v>
      </c>
      <c r="S7866" s="45">
        <v>5548.933566086268</v>
      </c>
      <c r="T7866" s="44">
        <v>7863</v>
      </c>
      <c r="U7866" s="34">
        <v>328</v>
      </c>
      <c r="V7866" s="34">
        <v>15</v>
      </c>
      <c r="W7866" s="45">
        <v>15041.575813808311</v>
      </c>
    </row>
    <row r="7867" spans="12:23" x14ac:dyDescent="0.3">
      <c r="L7867" s="44">
        <v>7864</v>
      </c>
      <c r="M7867" s="34">
        <v>328</v>
      </c>
      <c r="N7867" s="34">
        <v>16</v>
      </c>
      <c r="O7867" s="45">
        <v>4333.5657755136835</v>
      </c>
      <c r="P7867" s="44">
        <v>7864</v>
      </c>
      <c r="Q7867" s="34">
        <v>328</v>
      </c>
      <c r="R7867" s="34">
        <v>16</v>
      </c>
      <c r="S7867" s="45">
        <v>5454.941004503462</v>
      </c>
      <c r="T7867" s="44">
        <v>7864</v>
      </c>
      <c r="U7867" s="34">
        <v>328</v>
      </c>
      <c r="V7867" s="34">
        <v>16</v>
      </c>
      <c r="W7867" s="45">
        <v>14786.788794979575</v>
      </c>
    </row>
    <row r="7868" spans="12:23" x14ac:dyDescent="0.3">
      <c r="L7868" s="44">
        <v>7865</v>
      </c>
      <c r="M7868" s="34">
        <v>328</v>
      </c>
      <c r="N7868" s="34">
        <v>17</v>
      </c>
      <c r="O7868" s="45">
        <v>3918.1674779272298</v>
      </c>
      <c r="P7868" s="44">
        <v>7865</v>
      </c>
      <c r="Q7868" s="34">
        <v>328</v>
      </c>
      <c r="R7868" s="34">
        <v>17</v>
      </c>
      <c r="S7868" s="45">
        <v>4932.0521586691839</v>
      </c>
      <c r="T7868" s="44">
        <v>7865</v>
      </c>
      <c r="U7868" s="34">
        <v>328</v>
      </c>
      <c r="V7868" s="34">
        <v>17</v>
      </c>
      <c r="W7868" s="45">
        <v>13369.3863115762</v>
      </c>
    </row>
    <row r="7869" spans="12:23" x14ac:dyDescent="0.3">
      <c r="L7869" s="44">
        <v>7866</v>
      </c>
      <c r="M7869" s="34">
        <v>328</v>
      </c>
      <c r="N7869" s="34">
        <v>18</v>
      </c>
      <c r="O7869" s="45">
        <v>4106.568766829726</v>
      </c>
      <c r="P7869" s="44">
        <v>7866</v>
      </c>
      <c r="Q7869" s="34">
        <v>328</v>
      </c>
      <c r="R7869" s="34">
        <v>18</v>
      </c>
      <c r="S7869" s="45">
        <v>5169.2051106198678</v>
      </c>
      <c r="T7869" s="44">
        <v>7866</v>
      </c>
      <c r="U7869" s="34">
        <v>328</v>
      </c>
      <c r="V7869" s="34">
        <v>18</v>
      </c>
      <c r="W7869" s="45">
        <v>14012.24030572676</v>
      </c>
    </row>
    <row r="7870" spans="12:23" x14ac:dyDescent="0.3">
      <c r="L7870" s="44">
        <v>7867</v>
      </c>
      <c r="M7870" s="34">
        <v>328</v>
      </c>
      <c r="N7870" s="34">
        <v>19</v>
      </c>
      <c r="O7870" s="45">
        <v>3427.8317940847596</v>
      </c>
      <c r="P7870" s="44">
        <v>7867</v>
      </c>
      <c r="Q7870" s="34">
        <v>328</v>
      </c>
      <c r="R7870" s="34">
        <v>19</v>
      </c>
      <c r="S7870" s="45">
        <v>4314.8347524221344</v>
      </c>
      <c r="T7870" s="44">
        <v>7867</v>
      </c>
      <c r="U7870" s="34">
        <v>328</v>
      </c>
      <c r="V7870" s="34">
        <v>19</v>
      </c>
      <c r="W7870" s="45">
        <v>11696.286012374892</v>
      </c>
    </row>
    <row r="7871" spans="12:23" x14ac:dyDescent="0.3">
      <c r="L7871" s="44">
        <v>7868</v>
      </c>
      <c r="M7871" s="34">
        <v>328</v>
      </c>
      <c r="N7871" s="34">
        <v>20</v>
      </c>
      <c r="O7871" s="45">
        <v>3540.5838904237926</v>
      </c>
      <c r="P7871" s="44">
        <v>7868</v>
      </c>
      <c r="Q7871" s="34">
        <v>328</v>
      </c>
      <c r="R7871" s="34">
        <v>20</v>
      </c>
      <c r="S7871" s="45">
        <v>4456.7631470801362</v>
      </c>
      <c r="T7871" s="44">
        <v>7868</v>
      </c>
      <c r="U7871" s="34">
        <v>328</v>
      </c>
      <c r="V7871" s="34">
        <v>20</v>
      </c>
      <c r="W7871" s="45">
        <v>12081.013398809646</v>
      </c>
    </row>
    <row r="7872" spans="12:23" x14ac:dyDescent="0.3">
      <c r="L7872" s="44">
        <v>7869</v>
      </c>
      <c r="M7872" s="34">
        <v>328</v>
      </c>
      <c r="N7872" s="34">
        <v>21</v>
      </c>
      <c r="O7872" s="45">
        <v>3813.4232025469537</v>
      </c>
      <c r="P7872" s="44">
        <v>7869</v>
      </c>
      <c r="Q7872" s="34">
        <v>328</v>
      </c>
      <c r="R7872" s="34">
        <v>21</v>
      </c>
      <c r="S7872" s="45">
        <v>4800.2037289101727</v>
      </c>
      <c r="T7872" s="44">
        <v>7869</v>
      </c>
      <c r="U7872" s="34">
        <v>328</v>
      </c>
      <c r="V7872" s="34">
        <v>21</v>
      </c>
      <c r="W7872" s="45">
        <v>13011.982834217482</v>
      </c>
    </row>
    <row r="7873" spans="12:23" x14ac:dyDescent="0.3">
      <c r="L7873" s="44">
        <v>7870</v>
      </c>
      <c r="M7873" s="34">
        <v>328</v>
      </c>
      <c r="N7873" s="34">
        <v>22</v>
      </c>
      <c r="O7873" s="45">
        <v>4078.0174249422089</v>
      </c>
      <c r="P7873" s="44">
        <v>7870</v>
      </c>
      <c r="Q7873" s="34">
        <v>328</v>
      </c>
      <c r="R7873" s="34">
        <v>22</v>
      </c>
      <c r="S7873" s="45">
        <v>5133.2656802145802</v>
      </c>
      <c r="T7873" s="44">
        <v>7870</v>
      </c>
      <c r="U7873" s="34">
        <v>328</v>
      </c>
      <c r="V7873" s="34">
        <v>22</v>
      </c>
      <c r="W7873" s="45">
        <v>13914.818763243324</v>
      </c>
    </row>
    <row r="7874" spans="12:23" x14ac:dyDescent="0.3">
      <c r="L7874" s="44">
        <v>7871</v>
      </c>
      <c r="M7874" s="34">
        <v>328</v>
      </c>
      <c r="N7874" s="34">
        <v>23</v>
      </c>
      <c r="O7874" s="45">
        <v>4067.8049816701164</v>
      </c>
      <c r="P7874" s="44">
        <v>7871</v>
      </c>
      <c r="Q7874" s="34">
        <v>328</v>
      </c>
      <c r="R7874" s="34">
        <v>23</v>
      </c>
      <c r="S7874" s="45">
        <v>5120.4106138680909</v>
      </c>
      <c r="T7874" s="44">
        <v>7871</v>
      </c>
      <c r="U7874" s="34">
        <v>328</v>
      </c>
      <c r="V7874" s="34">
        <v>23</v>
      </c>
      <c r="W7874" s="45">
        <v>13879.972345866114</v>
      </c>
    </row>
    <row r="7875" spans="12:23" x14ac:dyDescent="0.3">
      <c r="L7875" s="44">
        <v>7872</v>
      </c>
      <c r="M7875" s="34">
        <v>328</v>
      </c>
      <c r="N7875" s="34">
        <v>24</v>
      </c>
      <c r="O7875" s="45">
        <v>3785.4749187810216</v>
      </c>
      <c r="P7875" s="44">
        <v>7872</v>
      </c>
      <c r="Q7875" s="34">
        <v>328</v>
      </c>
      <c r="R7875" s="34">
        <v>24</v>
      </c>
      <c r="S7875" s="45">
        <v>4765.0234069725848</v>
      </c>
      <c r="T7875" s="44">
        <v>7872</v>
      </c>
      <c r="U7875" s="34">
        <v>328</v>
      </c>
      <c r="V7875" s="34">
        <v>24</v>
      </c>
      <c r="W7875" s="45">
        <v>12916.619018220017</v>
      </c>
    </row>
    <row r="7876" spans="12:23" x14ac:dyDescent="0.3">
      <c r="L7876" s="44">
        <v>7873</v>
      </c>
      <c r="M7876" s="34">
        <v>329</v>
      </c>
      <c r="N7876" s="34">
        <v>1</v>
      </c>
      <c r="O7876" s="45">
        <v>2616.7285067511648</v>
      </c>
      <c r="P7876" s="44">
        <v>7873</v>
      </c>
      <c r="Q7876" s="34">
        <v>329</v>
      </c>
      <c r="R7876" s="34">
        <v>1</v>
      </c>
      <c r="S7876" s="45">
        <v>3293.8463077644287</v>
      </c>
      <c r="T7876" s="44">
        <v>7873</v>
      </c>
      <c r="U7876" s="34">
        <v>329</v>
      </c>
      <c r="V7876" s="34">
        <v>1</v>
      </c>
      <c r="W7876" s="45">
        <v>8928.6776219625372</v>
      </c>
    </row>
    <row r="7877" spans="12:23" x14ac:dyDescent="0.3">
      <c r="L7877" s="44">
        <v>7874</v>
      </c>
      <c r="M7877" s="34">
        <v>329</v>
      </c>
      <c r="N7877" s="34">
        <v>2</v>
      </c>
      <c r="O7877" s="45">
        <v>2691.4879414303209</v>
      </c>
      <c r="P7877" s="44">
        <v>7874</v>
      </c>
      <c r="Q7877" s="34">
        <v>329</v>
      </c>
      <c r="R7877" s="34">
        <v>2</v>
      </c>
      <c r="S7877" s="45">
        <v>3387.9508689572235</v>
      </c>
      <c r="T7877" s="44">
        <v>7874</v>
      </c>
      <c r="U7877" s="34">
        <v>329</v>
      </c>
      <c r="V7877" s="34">
        <v>2</v>
      </c>
      <c r="W7877" s="45">
        <v>9183.7682397810058</v>
      </c>
    </row>
    <row r="7878" spans="12:23" x14ac:dyDescent="0.3">
      <c r="L7878" s="44">
        <v>7875</v>
      </c>
      <c r="M7878" s="34">
        <v>329</v>
      </c>
      <c r="N7878" s="34">
        <v>3</v>
      </c>
      <c r="O7878" s="45">
        <v>2917.0514513006738</v>
      </c>
      <c r="P7878" s="44">
        <v>7875</v>
      </c>
      <c r="Q7878" s="34">
        <v>329</v>
      </c>
      <c r="R7878" s="34">
        <v>3</v>
      </c>
      <c r="S7878" s="45">
        <v>3671.8823246798861</v>
      </c>
      <c r="T7878" s="44">
        <v>7875</v>
      </c>
      <c r="U7878" s="34">
        <v>329</v>
      </c>
      <c r="V7878" s="34">
        <v>3</v>
      </c>
      <c r="W7878" s="45">
        <v>9953.4254119769994</v>
      </c>
    </row>
    <row r="7879" spans="12:23" x14ac:dyDescent="0.3">
      <c r="L7879" s="44">
        <v>7876</v>
      </c>
      <c r="M7879" s="34">
        <v>329</v>
      </c>
      <c r="N7879" s="34">
        <v>4</v>
      </c>
      <c r="O7879" s="45">
        <v>2671.4782752321448</v>
      </c>
      <c r="P7879" s="44">
        <v>7876</v>
      </c>
      <c r="Q7879" s="34">
        <v>329</v>
      </c>
      <c r="R7879" s="34">
        <v>4</v>
      </c>
      <c r="S7879" s="45">
        <v>3362.7634011108589</v>
      </c>
      <c r="T7879" s="44">
        <v>7876</v>
      </c>
      <c r="U7879" s="34">
        <v>329</v>
      </c>
      <c r="V7879" s="34">
        <v>4</v>
      </c>
      <c r="W7879" s="45">
        <v>9115.4922003120082</v>
      </c>
    </row>
    <row r="7880" spans="12:23" x14ac:dyDescent="0.3">
      <c r="L7880" s="44">
        <v>7877</v>
      </c>
      <c r="M7880" s="34">
        <v>329</v>
      </c>
      <c r="N7880" s="34">
        <v>5</v>
      </c>
      <c r="O7880" s="45">
        <v>2775.1449549525396</v>
      </c>
      <c r="P7880" s="44">
        <v>7877</v>
      </c>
      <c r="Q7880" s="34">
        <v>329</v>
      </c>
      <c r="R7880" s="34">
        <v>5</v>
      </c>
      <c r="S7880" s="45">
        <v>3493.2553911488953</v>
      </c>
      <c r="T7880" s="44">
        <v>7877</v>
      </c>
      <c r="U7880" s="34">
        <v>329</v>
      </c>
      <c r="V7880" s="34">
        <v>5</v>
      </c>
      <c r="W7880" s="45">
        <v>9469.2187565728418</v>
      </c>
    </row>
    <row r="7881" spans="12:23" x14ac:dyDescent="0.3">
      <c r="L7881" s="44">
        <v>7878</v>
      </c>
      <c r="M7881" s="34">
        <v>329</v>
      </c>
      <c r="N7881" s="34">
        <v>6</v>
      </c>
      <c r="O7881" s="45">
        <v>2671.616682014148</v>
      </c>
      <c r="P7881" s="44">
        <v>7878</v>
      </c>
      <c r="Q7881" s="34">
        <v>329</v>
      </c>
      <c r="R7881" s="34">
        <v>6</v>
      </c>
      <c r="S7881" s="45">
        <v>3362.9376227263965</v>
      </c>
      <c r="T7881" s="44">
        <v>7878</v>
      </c>
      <c r="U7881" s="34">
        <v>329</v>
      </c>
      <c r="V7881" s="34">
        <v>6</v>
      </c>
      <c r="W7881" s="45">
        <v>9115.9644654071471</v>
      </c>
    </row>
    <row r="7882" spans="12:23" x14ac:dyDescent="0.3">
      <c r="L7882" s="44">
        <v>7879</v>
      </c>
      <c r="M7882" s="34">
        <v>329</v>
      </c>
      <c r="N7882" s="34">
        <v>7</v>
      </c>
      <c r="O7882" s="45">
        <v>3527.3957013386312</v>
      </c>
      <c r="P7882" s="44">
        <v>7879</v>
      </c>
      <c r="Q7882" s="34">
        <v>329</v>
      </c>
      <c r="R7882" s="34">
        <v>7</v>
      </c>
      <c r="S7882" s="45">
        <v>4440.1623159995779</v>
      </c>
      <c r="T7882" s="44">
        <v>7879</v>
      </c>
      <c r="U7882" s="34">
        <v>329</v>
      </c>
      <c r="V7882" s="34">
        <v>7</v>
      </c>
      <c r="W7882" s="45">
        <v>12036.013281886897</v>
      </c>
    </row>
    <row r="7883" spans="12:23" x14ac:dyDescent="0.3">
      <c r="L7883" s="44">
        <v>7880</v>
      </c>
      <c r="M7883" s="34">
        <v>329</v>
      </c>
      <c r="N7883" s="34">
        <v>8</v>
      </c>
      <c r="O7883" s="45">
        <v>4077.1573256540455</v>
      </c>
      <c r="P7883" s="44">
        <v>7880</v>
      </c>
      <c r="Q7883" s="34">
        <v>329</v>
      </c>
      <c r="R7883" s="34">
        <v>8</v>
      </c>
      <c r="S7883" s="45">
        <v>5132.1830173180206</v>
      </c>
      <c r="T7883" s="44">
        <v>7880</v>
      </c>
      <c r="U7883" s="34">
        <v>329</v>
      </c>
      <c r="V7883" s="34">
        <v>8</v>
      </c>
      <c r="W7883" s="45">
        <v>13911.88397300923</v>
      </c>
    </row>
    <row r="7884" spans="12:23" x14ac:dyDescent="0.3">
      <c r="L7884" s="44">
        <v>7881</v>
      </c>
      <c r="M7884" s="34">
        <v>329</v>
      </c>
      <c r="N7884" s="34">
        <v>9</v>
      </c>
      <c r="O7884" s="45">
        <v>3491.4297104152297</v>
      </c>
      <c r="P7884" s="44">
        <v>7881</v>
      </c>
      <c r="Q7884" s="34">
        <v>329</v>
      </c>
      <c r="R7884" s="34">
        <v>9</v>
      </c>
      <c r="S7884" s="45">
        <v>4394.8895847618924</v>
      </c>
      <c r="T7884" s="44">
        <v>7881</v>
      </c>
      <c r="U7884" s="34">
        <v>329</v>
      </c>
      <c r="V7884" s="34">
        <v>9</v>
      </c>
      <c r="W7884" s="45">
        <v>11913.291823592324</v>
      </c>
    </row>
    <row r="7885" spans="12:23" x14ac:dyDescent="0.3">
      <c r="L7885" s="44">
        <v>7882</v>
      </c>
      <c r="M7885" s="34">
        <v>329</v>
      </c>
      <c r="N7885" s="34">
        <v>10</v>
      </c>
      <c r="O7885" s="45">
        <v>3246.1827789042777</v>
      </c>
      <c r="P7885" s="44">
        <v>7882</v>
      </c>
      <c r="Q7885" s="34">
        <v>329</v>
      </c>
      <c r="R7885" s="34">
        <v>10</v>
      </c>
      <c r="S7885" s="45">
        <v>4086.1813264294883</v>
      </c>
      <c r="T7885" s="44">
        <v>7882</v>
      </c>
      <c r="U7885" s="34">
        <v>329</v>
      </c>
      <c r="V7885" s="34">
        <v>10</v>
      </c>
      <c r="W7885" s="45">
        <v>11076.471808223016</v>
      </c>
    </row>
    <row r="7886" spans="12:23" x14ac:dyDescent="0.3">
      <c r="L7886" s="44">
        <v>7883</v>
      </c>
      <c r="M7886" s="34">
        <v>329</v>
      </c>
      <c r="N7886" s="34">
        <v>11</v>
      </c>
      <c r="O7886" s="45">
        <v>3189.2778191035345</v>
      </c>
      <c r="P7886" s="44">
        <v>7883</v>
      </c>
      <c r="Q7886" s="34">
        <v>329</v>
      </c>
      <c r="R7886" s="34">
        <v>11</v>
      </c>
      <c r="S7886" s="45">
        <v>4014.5513536411095</v>
      </c>
      <c r="T7886" s="44">
        <v>7883</v>
      </c>
      <c r="U7886" s="34">
        <v>329</v>
      </c>
      <c r="V7886" s="34">
        <v>11</v>
      </c>
      <c r="W7886" s="45">
        <v>10882.303387677777</v>
      </c>
    </row>
    <row r="7887" spans="12:23" x14ac:dyDescent="0.3">
      <c r="L7887" s="44">
        <v>7884</v>
      </c>
      <c r="M7887" s="34">
        <v>329</v>
      </c>
      <c r="N7887" s="34">
        <v>12</v>
      </c>
      <c r="O7887" s="45">
        <v>3483.0363277066067</v>
      </c>
      <c r="P7887" s="44">
        <v>7884</v>
      </c>
      <c r="Q7887" s="34">
        <v>329</v>
      </c>
      <c r="R7887" s="34">
        <v>12</v>
      </c>
      <c r="S7887" s="45">
        <v>4384.3242882196173</v>
      </c>
      <c r="T7887" s="44">
        <v>7884</v>
      </c>
      <c r="U7887" s="34">
        <v>329</v>
      </c>
      <c r="V7887" s="34">
        <v>12</v>
      </c>
      <c r="W7887" s="45">
        <v>11884.65231889411</v>
      </c>
    </row>
    <row r="7888" spans="12:23" x14ac:dyDescent="0.3">
      <c r="L7888" s="44">
        <v>7885</v>
      </c>
      <c r="M7888" s="34">
        <v>329</v>
      </c>
      <c r="N7888" s="34">
        <v>13</v>
      </c>
      <c r="O7888" s="45">
        <v>1947.5514881631348</v>
      </c>
      <c r="P7888" s="44">
        <v>7885</v>
      </c>
      <c r="Q7888" s="34">
        <v>329</v>
      </c>
      <c r="R7888" s="34">
        <v>13</v>
      </c>
      <c r="S7888" s="45">
        <v>2451.5096854399358</v>
      </c>
      <c r="T7888" s="44">
        <v>7885</v>
      </c>
      <c r="U7888" s="34">
        <v>329</v>
      </c>
      <c r="V7888" s="34">
        <v>13</v>
      </c>
      <c r="W7888" s="45">
        <v>6645.3433533965072</v>
      </c>
    </row>
    <row r="7889" spans="12:23" x14ac:dyDescent="0.3">
      <c r="L7889" s="44">
        <v>7886</v>
      </c>
      <c r="M7889" s="34">
        <v>329</v>
      </c>
      <c r="N7889" s="34">
        <v>14</v>
      </c>
      <c r="O7889" s="45">
        <v>1815.0665391899311</v>
      </c>
      <c r="P7889" s="44">
        <v>7886</v>
      </c>
      <c r="Q7889" s="34">
        <v>329</v>
      </c>
      <c r="R7889" s="34">
        <v>14</v>
      </c>
      <c r="S7889" s="45">
        <v>2284.7422661666442</v>
      </c>
      <c r="T7889" s="44">
        <v>7886</v>
      </c>
      <c r="U7889" s="34">
        <v>329</v>
      </c>
      <c r="V7889" s="34">
        <v>14</v>
      </c>
      <c r="W7889" s="45">
        <v>6193.2844576830357</v>
      </c>
    </row>
    <row r="7890" spans="12:23" x14ac:dyDescent="0.3">
      <c r="L7890" s="44">
        <v>7887</v>
      </c>
      <c r="M7890" s="34">
        <v>329</v>
      </c>
      <c r="N7890" s="34">
        <v>15</v>
      </c>
      <c r="O7890" s="45">
        <v>2087.7872169285174</v>
      </c>
      <c r="P7890" s="44">
        <v>7887</v>
      </c>
      <c r="Q7890" s="34">
        <v>329</v>
      </c>
      <c r="R7890" s="34">
        <v>15</v>
      </c>
      <c r="S7890" s="45">
        <v>2628.0335151833606</v>
      </c>
      <c r="T7890" s="44">
        <v>7887</v>
      </c>
      <c r="U7890" s="34">
        <v>329</v>
      </c>
      <c r="V7890" s="34">
        <v>15</v>
      </c>
      <c r="W7890" s="45">
        <v>7123.8490944378909</v>
      </c>
    </row>
    <row r="7891" spans="12:23" x14ac:dyDescent="0.3">
      <c r="L7891" s="44">
        <v>7888</v>
      </c>
      <c r="M7891" s="34">
        <v>329</v>
      </c>
      <c r="N7891" s="34">
        <v>16</v>
      </c>
      <c r="O7891" s="45">
        <v>2793.9781635036884</v>
      </c>
      <c r="P7891" s="44">
        <v>7888</v>
      </c>
      <c r="Q7891" s="34">
        <v>329</v>
      </c>
      <c r="R7891" s="34">
        <v>16</v>
      </c>
      <c r="S7891" s="45">
        <v>3516.9619752631866</v>
      </c>
      <c r="T7891" s="44">
        <v>7888</v>
      </c>
      <c r="U7891" s="34">
        <v>329</v>
      </c>
      <c r="V7891" s="34">
        <v>16</v>
      </c>
      <c r="W7891" s="45">
        <v>9533.4805427331394</v>
      </c>
    </row>
    <row r="7892" spans="12:23" x14ac:dyDescent="0.3">
      <c r="L7892" s="44">
        <v>7889</v>
      </c>
      <c r="M7892" s="34">
        <v>329</v>
      </c>
      <c r="N7892" s="34">
        <v>17</v>
      </c>
      <c r="O7892" s="45">
        <v>2991.4945276209664</v>
      </c>
      <c r="P7892" s="44">
        <v>7889</v>
      </c>
      <c r="Q7892" s="34">
        <v>329</v>
      </c>
      <c r="R7892" s="34">
        <v>17</v>
      </c>
      <c r="S7892" s="45">
        <v>3765.5886650371658</v>
      </c>
      <c r="T7892" s="44">
        <v>7889</v>
      </c>
      <c r="U7892" s="34">
        <v>329</v>
      </c>
      <c r="V7892" s="34">
        <v>17</v>
      </c>
      <c r="W7892" s="45">
        <v>10207.43656672086</v>
      </c>
    </row>
    <row r="7893" spans="12:23" x14ac:dyDescent="0.3">
      <c r="L7893" s="44">
        <v>7890</v>
      </c>
      <c r="M7893" s="34">
        <v>329</v>
      </c>
      <c r="N7893" s="34">
        <v>18</v>
      </c>
      <c r="O7893" s="45">
        <v>3085.4331878062776</v>
      </c>
      <c r="P7893" s="44">
        <v>7890</v>
      </c>
      <c r="Q7893" s="34">
        <v>329</v>
      </c>
      <c r="R7893" s="34">
        <v>18</v>
      </c>
      <c r="S7893" s="45">
        <v>3883.8353643830942</v>
      </c>
      <c r="T7893" s="44">
        <v>7890</v>
      </c>
      <c r="U7893" s="34">
        <v>329</v>
      </c>
      <c r="V7893" s="34">
        <v>18</v>
      </c>
      <c r="W7893" s="45">
        <v>10527.969633437473</v>
      </c>
    </row>
    <row r="7894" spans="12:23" x14ac:dyDescent="0.3">
      <c r="L7894" s="44">
        <v>7891</v>
      </c>
      <c r="M7894" s="34">
        <v>329</v>
      </c>
      <c r="N7894" s="34">
        <v>19</v>
      </c>
      <c r="O7894" s="45">
        <v>3265.4213216027229</v>
      </c>
      <c r="P7894" s="44">
        <v>7891</v>
      </c>
      <c r="Q7894" s="34">
        <v>329</v>
      </c>
      <c r="R7894" s="34">
        <v>19</v>
      </c>
      <c r="S7894" s="45">
        <v>4110.3981309892852</v>
      </c>
      <c r="T7894" s="44">
        <v>7891</v>
      </c>
      <c r="U7894" s="34">
        <v>329</v>
      </c>
      <c r="V7894" s="34">
        <v>19</v>
      </c>
      <c r="W7894" s="45">
        <v>11142.116656447659</v>
      </c>
    </row>
    <row r="7895" spans="12:23" x14ac:dyDescent="0.3">
      <c r="L7895" s="44">
        <v>7892</v>
      </c>
      <c r="M7895" s="34">
        <v>329</v>
      </c>
      <c r="N7895" s="34">
        <v>20</v>
      </c>
      <c r="O7895" s="45">
        <v>3132.9561450269471</v>
      </c>
      <c r="P7895" s="44">
        <v>7892</v>
      </c>
      <c r="Q7895" s="34">
        <v>329</v>
      </c>
      <c r="R7895" s="34">
        <v>20</v>
      </c>
      <c r="S7895" s="45">
        <v>3943.6556005182119</v>
      </c>
      <c r="T7895" s="44">
        <v>7892</v>
      </c>
      <c r="U7895" s="34">
        <v>329</v>
      </c>
      <c r="V7895" s="34">
        <v>20</v>
      </c>
      <c r="W7895" s="45">
        <v>10690.125227176348</v>
      </c>
    </row>
    <row r="7896" spans="12:23" x14ac:dyDescent="0.3">
      <c r="L7896" s="44">
        <v>7893</v>
      </c>
      <c r="M7896" s="34">
        <v>329</v>
      </c>
      <c r="N7896" s="34">
        <v>21</v>
      </c>
      <c r="O7896" s="45">
        <v>3311.7579349776483</v>
      </c>
      <c r="P7896" s="44">
        <v>7893</v>
      </c>
      <c r="Q7896" s="34">
        <v>329</v>
      </c>
      <c r="R7896" s="34">
        <v>21</v>
      </c>
      <c r="S7896" s="45">
        <v>4168.7250389912169</v>
      </c>
      <c r="T7896" s="44">
        <v>7893</v>
      </c>
      <c r="U7896" s="34">
        <v>329</v>
      </c>
      <c r="V7896" s="34">
        <v>21</v>
      </c>
      <c r="W7896" s="45">
        <v>11300.224263656744</v>
      </c>
    </row>
    <row r="7897" spans="12:23" x14ac:dyDescent="0.3">
      <c r="L7897" s="44">
        <v>7894</v>
      </c>
      <c r="M7897" s="34">
        <v>329</v>
      </c>
      <c r="N7897" s="34">
        <v>22</v>
      </c>
      <c r="O7897" s="45">
        <v>3246.1728927055624</v>
      </c>
      <c r="P7897" s="44">
        <v>7894</v>
      </c>
      <c r="Q7897" s="34">
        <v>329</v>
      </c>
      <c r="R7897" s="34">
        <v>22</v>
      </c>
      <c r="S7897" s="45">
        <v>4086.1688820283775</v>
      </c>
      <c r="T7897" s="44">
        <v>7894</v>
      </c>
      <c r="U7897" s="34">
        <v>329</v>
      </c>
      <c r="V7897" s="34">
        <v>22</v>
      </c>
      <c r="W7897" s="45">
        <v>11076.438075001932</v>
      </c>
    </row>
    <row r="7898" spans="12:23" x14ac:dyDescent="0.3">
      <c r="L7898" s="44">
        <v>7895</v>
      </c>
      <c r="M7898" s="34">
        <v>329</v>
      </c>
      <c r="N7898" s="34">
        <v>23</v>
      </c>
      <c r="O7898" s="45">
        <v>4152.7274286277916</v>
      </c>
      <c r="P7898" s="44">
        <v>7895</v>
      </c>
      <c r="Q7898" s="34">
        <v>329</v>
      </c>
      <c r="R7898" s="34">
        <v>23</v>
      </c>
      <c r="S7898" s="45">
        <v>5227.3080194018239</v>
      </c>
      <c r="T7898" s="44">
        <v>7895</v>
      </c>
      <c r="U7898" s="34">
        <v>329</v>
      </c>
      <c r="V7898" s="34">
        <v>23</v>
      </c>
      <c r="W7898" s="45">
        <v>14169.740714956381</v>
      </c>
    </row>
    <row r="7899" spans="12:23" x14ac:dyDescent="0.3">
      <c r="L7899" s="44">
        <v>7896</v>
      </c>
      <c r="M7899" s="34">
        <v>329</v>
      </c>
      <c r="N7899" s="34">
        <v>24</v>
      </c>
      <c r="O7899" s="45">
        <v>3445.2315038223051</v>
      </c>
      <c r="P7899" s="44">
        <v>7896</v>
      </c>
      <c r="Q7899" s="34">
        <v>329</v>
      </c>
      <c r="R7899" s="34">
        <v>24</v>
      </c>
      <c r="S7899" s="45">
        <v>4336.7368983754968</v>
      </c>
      <c r="T7899" s="44">
        <v>7896</v>
      </c>
      <c r="U7899" s="34">
        <v>329</v>
      </c>
      <c r="V7899" s="34">
        <v>24</v>
      </c>
      <c r="W7899" s="45">
        <v>11755.656481478374</v>
      </c>
    </row>
    <row r="7900" spans="12:23" x14ac:dyDescent="0.3">
      <c r="L7900" s="44">
        <v>7897</v>
      </c>
      <c r="M7900" s="34">
        <v>330</v>
      </c>
      <c r="N7900" s="34">
        <v>1</v>
      </c>
      <c r="O7900" s="45">
        <v>3707.551900513221</v>
      </c>
      <c r="P7900" s="44">
        <v>7897</v>
      </c>
      <c r="Q7900" s="34">
        <v>330</v>
      </c>
      <c r="R7900" s="34">
        <v>1</v>
      </c>
      <c r="S7900" s="45">
        <v>4666.9366374246347</v>
      </c>
      <c r="T7900" s="44">
        <v>7897</v>
      </c>
      <c r="U7900" s="34">
        <v>330</v>
      </c>
      <c r="V7900" s="34">
        <v>1</v>
      </c>
      <c r="W7900" s="45">
        <v>12650.733769655462</v>
      </c>
    </row>
    <row r="7901" spans="12:23" x14ac:dyDescent="0.3">
      <c r="L7901" s="44">
        <v>7898</v>
      </c>
      <c r="M7901" s="34">
        <v>330</v>
      </c>
      <c r="N7901" s="34">
        <v>2</v>
      </c>
      <c r="O7901" s="45">
        <v>3301.0709541672604</v>
      </c>
      <c r="P7901" s="44">
        <v>7898</v>
      </c>
      <c r="Q7901" s="34">
        <v>330</v>
      </c>
      <c r="R7901" s="34">
        <v>2</v>
      </c>
      <c r="S7901" s="45">
        <v>4155.2726413914552</v>
      </c>
      <c r="T7901" s="44">
        <v>7898</v>
      </c>
      <c r="U7901" s="34">
        <v>330</v>
      </c>
      <c r="V7901" s="34">
        <v>2</v>
      </c>
      <c r="W7901" s="45">
        <v>11263.758651667626</v>
      </c>
    </row>
    <row r="7902" spans="12:23" x14ac:dyDescent="0.3">
      <c r="L7902" s="44">
        <v>7899</v>
      </c>
      <c r="M7902" s="34">
        <v>330</v>
      </c>
      <c r="N7902" s="34">
        <v>3</v>
      </c>
      <c r="O7902" s="45">
        <v>3170.7214241163902</v>
      </c>
      <c r="P7902" s="44">
        <v>7899</v>
      </c>
      <c r="Q7902" s="34">
        <v>330</v>
      </c>
      <c r="R7902" s="34">
        <v>3</v>
      </c>
      <c r="S7902" s="45">
        <v>3991.193212757893</v>
      </c>
      <c r="T7902" s="44">
        <v>7899</v>
      </c>
      <c r="U7902" s="34">
        <v>330</v>
      </c>
      <c r="V7902" s="34">
        <v>3</v>
      </c>
      <c r="W7902" s="45">
        <v>10818.986131707758</v>
      </c>
    </row>
    <row r="7903" spans="12:23" x14ac:dyDescent="0.3">
      <c r="L7903" s="44">
        <v>7900</v>
      </c>
      <c r="M7903" s="34">
        <v>330</v>
      </c>
      <c r="N7903" s="34">
        <v>4</v>
      </c>
      <c r="O7903" s="45">
        <v>3161.3591939337475</v>
      </c>
      <c r="P7903" s="44">
        <v>7900</v>
      </c>
      <c r="Q7903" s="34">
        <v>330</v>
      </c>
      <c r="R7903" s="34">
        <v>4</v>
      </c>
      <c r="S7903" s="45">
        <v>3979.4083649068539</v>
      </c>
      <c r="T7903" s="44">
        <v>7900</v>
      </c>
      <c r="U7903" s="34">
        <v>330</v>
      </c>
      <c r="V7903" s="34">
        <v>4</v>
      </c>
      <c r="W7903" s="45">
        <v>10787.040771343565</v>
      </c>
    </row>
    <row r="7904" spans="12:23" x14ac:dyDescent="0.3">
      <c r="L7904" s="44">
        <v>7901</v>
      </c>
      <c r="M7904" s="34">
        <v>330</v>
      </c>
      <c r="N7904" s="34">
        <v>5</v>
      </c>
      <c r="O7904" s="45">
        <v>3452.9229664221966</v>
      </c>
      <c r="P7904" s="44">
        <v>7901</v>
      </c>
      <c r="Q7904" s="34">
        <v>330</v>
      </c>
      <c r="R7904" s="34">
        <v>5</v>
      </c>
      <c r="S7904" s="45">
        <v>4346.41864243897</v>
      </c>
      <c r="T7904" s="44">
        <v>7901</v>
      </c>
      <c r="U7904" s="34">
        <v>330</v>
      </c>
      <c r="V7904" s="34">
        <v>5</v>
      </c>
      <c r="W7904" s="45">
        <v>11781.900927479795</v>
      </c>
    </row>
    <row r="7905" spans="12:23" x14ac:dyDescent="0.3">
      <c r="L7905" s="44">
        <v>7902</v>
      </c>
      <c r="M7905" s="34">
        <v>330</v>
      </c>
      <c r="N7905" s="34">
        <v>6</v>
      </c>
      <c r="O7905" s="45">
        <v>3754.0071482727235</v>
      </c>
      <c r="P7905" s="44">
        <v>7902</v>
      </c>
      <c r="Q7905" s="34">
        <v>330</v>
      </c>
      <c r="R7905" s="34">
        <v>6</v>
      </c>
      <c r="S7905" s="45">
        <v>4725.4128782398875</v>
      </c>
      <c r="T7905" s="44">
        <v>7902</v>
      </c>
      <c r="U7905" s="34">
        <v>330</v>
      </c>
      <c r="V7905" s="34">
        <v>6</v>
      </c>
      <c r="W7905" s="45">
        <v>12809.246175517535</v>
      </c>
    </row>
    <row r="7906" spans="12:23" x14ac:dyDescent="0.3">
      <c r="L7906" s="44">
        <v>7903</v>
      </c>
      <c r="M7906" s="34">
        <v>330</v>
      </c>
      <c r="N7906" s="34">
        <v>7</v>
      </c>
      <c r="O7906" s="45">
        <v>3989.0416365115807</v>
      </c>
      <c r="P7906" s="44">
        <v>7903</v>
      </c>
      <c r="Q7906" s="34">
        <v>330</v>
      </c>
      <c r="R7906" s="34">
        <v>7</v>
      </c>
      <c r="S7906" s="45">
        <v>5021.2660702257999</v>
      </c>
      <c r="T7906" s="44">
        <v>7903</v>
      </c>
      <c r="U7906" s="34">
        <v>330</v>
      </c>
      <c r="V7906" s="34">
        <v>7</v>
      </c>
      <c r="W7906" s="45">
        <v>13611.219773509627</v>
      </c>
    </row>
    <row r="7907" spans="12:23" x14ac:dyDescent="0.3">
      <c r="L7907" s="44">
        <v>7904</v>
      </c>
      <c r="M7907" s="34">
        <v>330</v>
      </c>
      <c r="N7907" s="34">
        <v>8</v>
      </c>
      <c r="O7907" s="45">
        <v>3988.9032297295785</v>
      </c>
      <c r="P7907" s="44">
        <v>7904</v>
      </c>
      <c r="Q7907" s="34">
        <v>330</v>
      </c>
      <c r="R7907" s="34">
        <v>8</v>
      </c>
      <c r="S7907" s="45">
        <v>5021.0918486102628</v>
      </c>
      <c r="T7907" s="44">
        <v>7904</v>
      </c>
      <c r="U7907" s="34">
        <v>330</v>
      </c>
      <c r="V7907" s="34">
        <v>8</v>
      </c>
      <c r="W7907" s="45">
        <v>13610.747508414488</v>
      </c>
    </row>
    <row r="7908" spans="12:23" x14ac:dyDescent="0.3">
      <c r="L7908" s="44">
        <v>7905</v>
      </c>
      <c r="M7908" s="34">
        <v>330</v>
      </c>
      <c r="N7908" s="34">
        <v>9</v>
      </c>
      <c r="O7908" s="45">
        <v>3481.1876085469926</v>
      </c>
      <c r="P7908" s="44">
        <v>7905</v>
      </c>
      <c r="Q7908" s="34">
        <v>330</v>
      </c>
      <c r="R7908" s="34">
        <v>9</v>
      </c>
      <c r="S7908" s="45">
        <v>4381.9971852120725</v>
      </c>
      <c r="T7908" s="44">
        <v>7905</v>
      </c>
      <c r="U7908" s="34">
        <v>330</v>
      </c>
      <c r="V7908" s="34">
        <v>9</v>
      </c>
      <c r="W7908" s="45">
        <v>11878.344206551867</v>
      </c>
    </row>
    <row r="7909" spans="12:23" x14ac:dyDescent="0.3">
      <c r="L7909" s="44">
        <v>7906</v>
      </c>
      <c r="M7909" s="34">
        <v>330</v>
      </c>
      <c r="N7909" s="34">
        <v>10</v>
      </c>
      <c r="O7909" s="45">
        <v>3283.5427238464272</v>
      </c>
      <c r="P7909" s="44">
        <v>7906</v>
      </c>
      <c r="Q7909" s="34">
        <v>330</v>
      </c>
      <c r="R7909" s="34">
        <v>10</v>
      </c>
      <c r="S7909" s="45">
        <v>4133.2087182236664</v>
      </c>
      <c r="T7909" s="44">
        <v>7906</v>
      </c>
      <c r="U7909" s="34">
        <v>330</v>
      </c>
      <c r="V7909" s="34">
        <v>10</v>
      </c>
      <c r="W7909" s="45">
        <v>11203.949650690089</v>
      </c>
    </row>
    <row r="7910" spans="12:23" x14ac:dyDescent="0.3">
      <c r="L7910" s="44">
        <v>7907</v>
      </c>
      <c r="M7910" s="34">
        <v>330</v>
      </c>
      <c r="N7910" s="34">
        <v>11</v>
      </c>
      <c r="O7910" s="45">
        <v>3577.1727118662102</v>
      </c>
      <c r="P7910" s="44">
        <v>7907</v>
      </c>
      <c r="Q7910" s="34">
        <v>330</v>
      </c>
      <c r="R7910" s="34">
        <v>11</v>
      </c>
      <c r="S7910" s="45">
        <v>4502.8198755877456</v>
      </c>
      <c r="T7910" s="44">
        <v>7907</v>
      </c>
      <c r="U7910" s="34">
        <v>330</v>
      </c>
      <c r="V7910" s="34">
        <v>11</v>
      </c>
      <c r="W7910" s="45">
        <v>12205.860050032361</v>
      </c>
    </row>
    <row r="7911" spans="12:23" x14ac:dyDescent="0.3">
      <c r="L7911" s="44">
        <v>7908</v>
      </c>
      <c r="M7911" s="34">
        <v>330</v>
      </c>
      <c r="N7911" s="34">
        <v>12</v>
      </c>
      <c r="O7911" s="45">
        <v>3954.2521032352079</v>
      </c>
      <c r="P7911" s="44">
        <v>7908</v>
      </c>
      <c r="Q7911" s="34">
        <v>330</v>
      </c>
      <c r="R7911" s="34">
        <v>12</v>
      </c>
      <c r="S7911" s="45">
        <v>4977.4742227201896</v>
      </c>
      <c r="T7911" s="44">
        <v>7908</v>
      </c>
      <c r="U7911" s="34">
        <v>330</v>
      </c>
      <c r="V7911" s="34">
        <v>12</v>
      </c>
      <c r="W7911" s="45">
        <v>13492.512568523758</v>
      </c>
    </row>
    <row r="7912" spans="12:23" x14ac:dyDescent="0.3">
      <c r="L7912" s="44">
        <v>7909</v>
      </c>
      <c r="M7912" s="34">
        <v>330</v>
      </c>
      <c r="N7912" s="34">
        <v>13</v>
      </c>
      <c r="O7912" s="45">
        <v>3576.2631815844752</v>
      </c>
      <c r="P7912" s="44">
        <v>7909</v>
      </c>
      <c r="Q7912" s="34">
        <v>330</v>
      </c>
      <c r="R7912" s="34">
        <v>13</v>
      </c>
      <c r="S7912" s="45">
        <v>4501.6749906856376</v>
      </c>
      <c r="T7912" s="44">
        <v>7909</v>
      </c>
      <c r="U7912" s="34">
        <v>330</v>
      </c>
      <c r="V7912" s="34">
        <v>13</v>
      </c>
      <c r="W7912" s="45">
        <v>12202.75659369286</v>
      </c>
    </row>
    <row r="7913" spans="12:23" x14ac:dyDescent="0.3">
      <c r="L7913" s="44">
        <v>7910</v>
      </c>
      <c r="M7913" s="34">
        <v>330</v>
      </c>
      <c r="N7913" s="34">
        <v>14</v>
      </c>
      <c r="O7913" s="45">
        <v>3171.0773272701149</v>
      </c>
      <c r="P7913" s="44">
        <v>7910</v>
      </c>
      <c r="Q7913" s="34">
        <v>330</v>
      </c>
      <c r="R7913" s="34">
        <v>14</v>
      </c>
      <c r="S7913" s="45">
        <v>3991.6412111978502</v>
      </c>
      <c r="T7913" s="44">
        <v>7910</v>
      </c>
      <c r="U7913" s="34">
        <v>330</v>
      </c>
      <c r="V7913" s="34">
        <v>14</v>
      </c>
      <c r="W7913" s="45">
        <v>10820.200527666701</v>
      </c>
    </row>
    <row r="7914" spans="12:23" x14ac:dyDescent="0.3">
      <c r="L7914" s="44">
        <v>7911</v>
      </c>
      <c r="M7914" s="34">
        <v>330</v>
      </c>
      <c r="N7914" s="34">
        <v>15</v>
      </c>
      <c r="O7914" s="45">
        <v>3349.839572425959</v>
      </c>
      <c r="P7914" s="44">
        <v>7911</v>
      </c>
      <c r="Q7914" s="34">
        <v>330</v>
      </c>
      <c r="R7914" s="34">
        <v>15</v>
      </c>
      <c r="S7914" s="45">
        <v>4216.6608720664171</v>
      </c>
      <c r="T7914" s="44">
        <v>7911</v>
      </c>
      <c r="U7914" s="34">
        <v>330</v>
      </c>
      <c r="V7914" s="34">
        <v>15</v>
      </c>
      <c r="W7914" s="45">
        <v>11430.164631262774</v>
      </c>
    </row>
    <row r="7915" spans="12:23" x14ac:dyDescent="0.3">
      <c r="L7915" s="44">
        <v>7912</v>
      </c>
      <c r="M7915" s="34">
        <v>330</v>
      </c>
      <c r="N7915" s="34">
        <v>16</v>
      </c>
      <c r="O7915" s="45">
        <v>3369.0781151244023</v>
      </c>
      <c r="P7915" s="44">
        <v>7912</v>
      </c>
      <c r="Q7915" s="34">
        <v>330</v>
      </c>
      <c r="R7915" s="34">
        <v>16</v>
      </c>
      <c r="S7915" s="45">
        <v>4240.8776766262117</v>
      </c>
      <c r="T7915" s="44">
        <v>7912</v>
      </c>
      <c r="U7915" s="34">
        <v>330</v>
      </c>
      <c r="V7915" s="34">
        <v>16</v>
      </c>
      <c r="W7915" s="45">
        <v>11495.80947948741</v>
      </c>
    </row>
    <row r="7916" spans="12:23" x14ac:dyDescent="0.3">
      <c r="L7916" s="44">
        <v>7913</v>
      </c>
      <c r="M7916" s="34">
        <v>330</v>
      </c>
      <c r="N7916" s="34">
        <v>17</v>
      </c>
      <c r="O7916" s="45">
        <v>3528.9774931329539</v>
      </c>
      <c r="P7916" s="44">
        <v>7913</v>
      </c>
      <c r="Q7916" s="34">
        <v>330</v>
      </c>
      <c r="R7916" s="34">
        <v>17</v>
      </c>
      <c r="S7916" s="45">
        <v>4442.1534201771565</v>
      </c>
      <c r="T7916" s="44">
        <v>7913</v>
      </c>
      <c r="U7916" s="34">
        <v>330</v>
      </c>
      <c r="V7916" s="34">
        <v>17</v>
      </c>
      <c r="W7916" s="45">
        <v>12041.410597259943</v>
      </c>
    </row>
    <row r="7917" spans="12:23" x14ac:dyDescent="0.3">
      <c r="L7917" s="44">
        <v>7914</v>
      </c>
      <c r="M7917" s="34">
        <v>330</v>
      </c>
      <c r="N7917" s="34">
        <v>18</v>
      </c>
      <c r="O7917" s="45">
        <v>3728.6095037751361</v>
      </c>
      <c r="P7917" s="44">
        <v>7914</v>
      </c>
      <c r="Q7917" s="34">
        <v>330</v>
      </c>
      <c r="R7917" s="34">
        <v>18</v>
      </c>
      <c r="S7917" s="45">
        <v>4693.4432117886454</v>
      </c>
      <c r="T7917" s="44">
        <v>7914</v>
      </c>
      <c r="U7917" s="34">
        <v>330</v>
      </c>
      <c r="V7917" s="34">
        <v>18</v>
      </c>
      <c r="W7917" s="45">
        <v>12722.585530559105</v>
      </c>
    </row>
    <row r="7918" spans="12:23" x14ac:dyDescent="0.3">
      <c r="L7918" s="44">
        <v>7915</v>
      </c>
      <c r="M7918" s="34">
        <v>330</v>
      </c>
      <c r="N7918" s="34">
        <v>19</v>
      </c>
      <c r="O7918" s="45">
        <v>3397.0066264929051</v>
      </c>
      <c r="P7918" s="44">
        <v>7915</v>
      </c>
      <c r="Q7918" s="34">
        <v>330</v>
      </c>
      <c r="R7918" s="34">
        <v>19</v>
      </c>
      <c r="S7918" s="45">
        <v>4276.0331097615781</v>
      </c>
      <c r="T7918" s="44">
        <v>7915</v>
      </c>
      <c r="U7918" s="34">
        <v>330</v>
      </c>
      <c r="V7918" s="34">
        <v>19</v>
      </c>
      <c r="W7918" s="45">
        <v>11591.10582904271</v>
      </c>
    </row>
    <row r="7919" spans="12:23" x14ac:dyDescent="0.3">
      <c r="L7919" s="44">
        <v>7916</v>
      </c>
      <c r="M7919" s="34">
        <v>330</v>
      </c>
      <c r="N7919" s="34">
        <v>20</v>
      </c>
      <c r="O7919" s="45">
        <v>3406.6555564382697</v>
      </c>
      <c r="P7919" s="44">
        <v>7916</v>
      </c>
      <c r="Q7919" s="34">
        <v>330</v>
      </c>
      <c r="R7919" s="34">
        <v>20</v>
      </c>
      <c r="S7919" s="45">
        <v>4288.1788452448045</v>
      </c>
      <c r="T7919" s="44">
        <v>7916</v>
      </c>
      <c r="U7919" s="34">
        <v>330</v>
      </c>
      <c r="V7919" s="34">
        <v>20</v>
      </c>
      <c r="W7919" s="45">
        <v>11624.029452818273</v>
      </c>
    </row>
    <row r="7920" spans="12:23" x14ac:dyDescent="0.3">
      <c r="L7920" s="44">
        <v>7917</v>
      </c>
      <c r="M7920" s="34">
        <v>330</v>
      </c>
      <c r="N7920" s="34">
        <v>21</v>
      </c>
      <c r="O7920" s="45">
        <v>3735.5693876701539</v>
      </c>
      <c r="P7920" s="44">
        <v>7917</v>
      </c>
      <c r="Q7920" s="34">
        <v>330</v>
      </c>
      <c r="R7920" s="34">
        <v>21</v>
      </c>
      <c r="S7920" s="45">
        <v>4702.2040701699898</v>
      </c>
      <c r="T7920" s="44">
        <v>7917</v>
      </c>
      <c r="U7920" s="34">
        <v>330</v>
      </c>
      <c r="V7920" s="34">
        <v>21</v>
      </c>
      <c r="W7920" s="45">
        <v>12746.333718200494</v>
      </c>
    </row>
    <row r="7921" spans="12:23" x14ac:dyDescent="0.3">
      <c r="L7921" s="44">
        <v>7918</v>
      </c>
      <c r="M7921" s="34">
        <v>330</v>
      </c>
      <c r="N7921" s="34">
        <v>22</v>
      </c>
      <c r="O7921" s="45">
        <v>4008.547106575319</v>
      </c>
      <c r="P7921" s="44">
        <v>7918</v>
      </c>
      <c r="Q7921" s="34">
        <v>330</v>
      </c>
      <c r="R7921" s="34">
        <v>22</v>
      </c>
      <c r="S7921" s="45">
        <v>5045.8188736155644</v>
      </c>
      <c r="T7921" s="44">
        <v>7918</v>
      </c>
      <c r="U7921" s="34">
        <v>330</v>
      </c>
      <c r="V7921" s="34">
        <v>22</v>
      </c>
      <c r="W7921" s="45">
        <v>13677.775418703475</v>
      </c>
    </row>
    <row r="7922" spans="12:23" x14ac:dyDescent="0.3">
      <c r="L7922" s="44">
        <v>7919</v>
      </c>
      <c r="M7922" s="34">
        <v>330</v>
      </c>
      <c r="N7922" s="34">
        <v>23</v>
      </c>
      <c r="O7922" s="45">
        <v>3745.6928551538172</v>
      </c>
      <c r="P7922" s="44">
        <v>7919</v>
      </c>
      <c r="Q7922" s="34">
        <v>330</v>
      </c>
      <c r="R7922" s="34">
        <v>23</v>
      </c>
      <c r="S7922" s="45">
        <v>4714.9471369064913</v>
      </c>
      <c r="T7922" s="44">
        <v>7919</v>
      </c>
      <c r="U7922" s="34">
        <v>330</v>
      </c>
      <c r="V7922" s="34">
        <v>23</v>
      </c>
      <c r="W7922" s="45">
        <v>12780.876536587975</v>
      </c>
    </row>
    <row r="7923" spans="12:23" x14ac:dyDescent="0.3">
      <c r="L7923" s="44">
        <v>7920</v>
      </c>
      <c r="M7923" s="34">
        <v>330</v>
      </c>
      <c r="N7923" s="34">
        <v>24</v>
      </c>
      <c r="O7923" s="45">
        <v>4558.8524718200306</v>
      </c>
      <c r="P7923" s="44">
        <v>7920</v>
      </c>
      <c r="Q7923" s="34">
        <v>330</v>
      </c>
      <c r="R7923" s="34">
        <v>24</v>
      </c>
      <c r="S7923" s="45">
        <v>5738.5240169950484</v>
      </c>
      <c r="T7923" s="44">
        <v>7920</v>
      </c>
      <c r="U7923" s="34">
        <v>330</v>
      </c>
      <c r="V7923" s="34">
        <v>24</v>
      </c>
      <c r="W7923" s="45">
        <v>15555.501436985287</v>
      </c>
    </row>
    <row r="7924" spans="12:23" x14ac:dyDescent="0.3">
      <c r="L7924" s="44">
        <v>7921</v>
      </c>
      <c r="M7924" s="34">
        <v>331</v>
      </c>
      <c r="N7924" s="34">
        <v>1</v>
      </c>
      <c r="O7924" s="45">
        <v>5468.4717293437589</v>
      </c>
      <c r="P7924" s="44">
        <v>7921</v>
      </c>
      <c r="Q7924" s="34">
        <v>331</v>
      </c>
      <c r="R7924" s="34">
        <v>1</v>
      </c>
      <c r="S7924" s="45">
        <v>6883.5209187125529</v>
      </c>
      <c r="T7924" s="44">
        <v>7921</v>
      </c>
      <c r="U7924" s="34">
        <v>331</v>
      </c>
      <c r="V7924" s="34">
        <v>1</v>
      </c>
      <c r="W7924" s="45">
        <v>18659.261375475009</v>
      </c>
    </row>
    <row r="7925" spans="12:23" x14ac:dyDescent="0.3">
      <c r="L7925" s="44">
        <v>7922</v>
      </c>
      <c r="M7925" s="34">
        <v>331</v>
      </c>
      <c r="N7925" s="34">
        <v>2</v>
      </c>
      <c r="O7925" s="45">
        <v>4837.1786242297476</v>
      </c>
      <c r="P7925" s="44">
        <v>7922</v>
      </c>
      <c r="Q7925" s="34">
        <v>331</v>
      </c>
      <c r="R7925" s="34">
        <v>2</v>
      </c>
      <c r="S7925" s="45">
        <v>6088.8712414410593</v>
      </c>
      <c r="T7925" s="44">
        <v>7922</v>
      </c>
      <c r="U7925" s="34">
        <v>331</v>
      </c>
      <c r="V7925" s="34">
        <v>2</v>
      </c>
      <c r="W7925" s="45">
        <v>16505.192810093366</v>
      </c>
    </row>
    <row r="7926" spans="12:23" x14ac:dyDescent="0.3">
      <c r="L7926" s="44">
        <v>7923</v>
      </c>
      <c r="M7926" s="34">
        <v>331</v>
      </c>
      <c r="N7926" s="34">
        <v>3</v>
      </c>
      <c r="O7926" s="45">
        <v>4683.2109654499045</v>
      </c>
      <c r="P7926" s="44">
        <v>7923</v>
      </c>
      <c r="Q7926" s="34">
        <v>331</v>
      </c>
      <c r="R7926" s="34">
        <v>3</v>
      </c>
      <c r="S7926" s="45">
        <v>5895.0621385560326</v>
      </c>
      <c r="T7926" s="44">
        <v>7923</v>
      </c>
      <c r="U7926" s="34">
        <v>331</v>
      </c>
      <c r="V7926" s="34">
        <v>3</v>
      </c>
      <c r="W7926" s="45">
        <v>15979.831624969749</v>
      </c>
    </row>
    <row r="7927" spans="12:23" x14ac:dyDescent="0.3">
      <c r="L7927" s="44">
        <v>7924</v>
      </c>
      <c r="M7927" s="34">
        <v>331</v>
      </c>
      <c r="N7927" s="34">
        <v>4</v>
      </c>
      <c r="O7927" s="45">
        <v>4918.8485118103472</v>
      </c>
      <c r="P7927" s="44">
        <v>7924</v>
      </c>
      <c r="Q7927" s="34">
        <v>331</v>
      </c>
      <c r="R7927" s="34">
        <v>4</v>
      </c>
      <c r="S7927" s="45">
        <v>6191.6744390096474</v>
      </c>
      <c r="T7927" s="44">
        <v>7924</v>
      </c>
      <c r="U7927" s="34">
        <v>331</v>
      </c>
      <c r="V7927" s="34">
        <v>4</v>
      </c>
      <c r="W7927" s="45">
        <v>16783.862949447815</v>
      </c>
    </row>
    <row r="7928" spans="12:23" x14ac:dyDescent="0.3">
      <c r="L7928" s="44">
        <v>7925</v>
      </c>
      <c r="M7928" s="34">
        <v>331</v>
      </c>
      <c r="N7928" s="34">
        <v>5</v>
      </c>
      <c r="O7928" s="45">
        <v>5323.8069835542747</v>
      </c>
      <c r="P7928" s="44">
        <v>7925</v>
      </c>
      <c r="Q7928" s="34">
        <v>331</v>
      </c>
      <c r="R7928" s="34">
        <v>5</v>
      </c>
      <c r="S7928" s="45">
        <v>6701.4219972719084</v>
      </c>
      <c r="T7928" s="44">
        <v>7925</v>
      </c>
      <c r="U7928" s="34">
        <v>331</v>
      </c>
      <c r="V7928" s="34">
        <v>5</v>
      </c>
      <c r="W7928" s="45">
        <v>18165.643151389104</v>
      </c>
    </row>
    <row r="7929" spans="12:23" x14ac:dyDescent="0.3">
      <c r="L7929" s="44">
        <v>7926</v>
      </c>
      <c r="M7929" s="34">
        <v>331</v>
      </c>
      <c r="N7929" s="34">
        <v>6</v>
      </c>
      <c r="O7929" s="45">
        <v>5697.2581399950441</v>
      </c>
      <c r="P7929" s="44">
        <v>7926</v>
      </c>
      <c r="Q7929" s="34">
        <v>331</v>
      </c>
      <c r="R7929" s="34">
        <v>6</v>
      </c>
      <c r="S7929" s="45">
        <v>7171.5092491970317</v>
      </c>
      <c r="T7929" s="44">
        <v>7926</v>
      </c>
      <c r="U7929" s="34">
        <v>331</v>
      </c>
      <c r="V7929" s="34">
        <v>6</v>
      </c>
      <c r="W7929" s="45">
        <v>19439.915577743581</v>
      </c>
    </row>
    <row r="7930" spans="12:23" x14ac:dyDescent="0.3">
      <c r="L7930" s="44">
        <v>7927</v>
      </c>
      <c r="M7930" s="34">
        <v>331</v>
      </c>
      <c r="N7930" s="34">
        <v>7</v>
      </c>
      <c r="O7930" s="45">
        <v>5077.4231391911544</v>
      </c>
      <c r="P7930" s="44">
        <v>7927</v>
      </c>
      <c r="Q7930" s="34">
        <v>331</v>
      </c>
      <c r="R7930" s="34">
        <v>7</v>
      </c>
      <c r="S7930" s="45">
        <v>6391.2826328118717</v>
      </c>
      <c r="T7930" s="44">
        <v>7927</v>
      </c>
      <c r="U7930" s="34">
        <v>331</v>
      </c>
      <c r="V7930" s="34">
        <v>7</v>
      </c>
      <c r="W7930" s="45">
        <v>17324.943815595423</v>
      </c>
    </row>
    <row r="7931" spans="12:23" x14ac:dyDescent="0.3">
      <c r="L7931" s="44">
        <v>7928</v>
      </c>
      <c r="M7931" s="34">
        <v>331</v>
      </c>
      <c r="N7931" s="34">
        <v>8</v>
      </c>
      <c r="O7931" s="45">
        <v>5153.438121107054</v>
      </c>
      <c r="P7931" s="44">
        <v>7928</v>
      </c>
      <c r="Q7931" s="34">
        <v>331</v>
      </c>
      <c r="R7931" s="34">
        <v>8</v>
      </c>
      <c r="S7931" s="45">
        <v>6486.9676329456188</v>
      </c>
      <c r="T7931" s="44">
        <v>7928</v>
      </c>
      <c r="U7931" s="34">
        <v>331</v>
      </c>
      <c r="V7931" s="34">
        <v>8</v>
      </c>
      <c r="W7931" s="45">
        <v>17584.318552491244</v>
      </c>
    </row>
    <row r="7932" spans="12:23" x14ac:dyDescent="0.3">
      <c r="L7932" s="44">
        <v>7929</v>
      </c>
      <c r="M7932" s="34">
        <v>331</v>
      </c>
      <c r="N7932" s="34">
        <v>9</v>
      </c>
      <c r="O7932" s="45">
        <v>5491.9712236881605</v>
      </c>
      <c r="P7932" s="44">
        <v>7929</v>
      </c>
      <c r="Q7932" s="34">
        <v>331</v>
      </c>
      <c r="R7932" s="34">
        <v>9</v>
      </c>
      <c r="S7932" s="45">
        <v>6913.1012601507018</v>
      </c>
      <c r="T7932" s="44">
        <v>7929</v>
      </c>
      <c r="U7932" s="34">
        <v>331</v>
      </c>
      <c r="V7932" s="34">
        <v>9</v>
      </c>
      <c r="W7932" s="45">
        <v>18739.445241985788</v>
      </c>
    </row>
    <row r="7933" spans="12:23" x14ac:dyDescent="0.3">
      <c r="L7933" s="44">
        <v>7930</v>
      </c>
      <c r="M7933" s="34">
        <v>331</v>
      </c>
      <c r="N7933" s="34">
        <v>10</v>
      </c>
      <c r="O7933" s="45">
        <v>5482.1641145633621</v>
      </c>
      <c r="P7933" s="44">
        <v>7930</v>
      </c>
      <c r="Q7933" s="34">
        <v>331</v>
      </c>
      <c r="R7933" s="34">
        <v>10</v>
      </c>
      <c r="S7933" s="45">
        <v>6900.7564142497149</v>
      </c>
      <c r="T7933" s="44">
        <v>7930</v>
      </c>
      <c r="U7933" s="34">
        <v>331</v>
      </c>
      <c r="V7933" s="34">
        <v>10</v>
      </c>
      <c r="W7933" s="45">
        <v>18705.981886672915</v>
      </c>
    </row>
    <row r="7934" spans="12:23" x14ac:dyDescent="0.3">
      <c r="L7934" s="44">
        <v>7931</v>
      </c>
      <c r="M7934" s="34">
        <v>331</v>
      </c>
      <c r="N7934" s="34">
        <v>11</v>
      </c>
      <c r="O7934" s="45">
        <v>5491.4670275537192</v>
      </c>
      <c r="P7934" s="44">
        <v>7931</v>
      </c>
      <c r="Q7934" s="34">
        <v>331</v>
      </c>
      <c r="R7934" s="34">
        <v>11</v>
      </c>
      <c r="S7934" s="45">
        <v>6912.4665956940971</v>
      </c>
      <c r="T7934" s="44">
        <v>7931</v>
      </c>
      <c r="U7934" s="34">
        <v>331</v>
      </c>
      <c r="V7934" s="34">
        <v>11</v>
      </c>
      <c r="W7934" s="45">
        <v>18737.72484771063</v>
      </c>
    </row>
    <row r="7935" spans="12:23" x14ac:dyDescent="0.3">
      <c r="L7935" s="44">
        <v>7932</v>
      </c>
      <c r="M7935" s="34">
        <v>331</v>
      </c>
      <c r="N7935" s="34">
        <v>12</v>
      </c>
      <c r="O7935" s="45">
        <v>5283.9161717412107</v>
      </c>
      <c r="P7935" s="44">
        <v>7932</v>
      </c>
      <c r="Q7935" s="34">
        <v>331</v>
      </c>
      <c r="R7935" s="34">
        <v>12</v>
      </c>
      <c r="S7935" s="45">
        <v>6651.2088387936074</v>
      </c>
      <c r="T7935" s="44">
        <v>7932</v>
      </c>
      <c r="U7935" s="34">
        <v>331</v>
      </c>
      <c r="V7935" s="34">
        <v>12</v>
      </c>
      <c r="W7935" s="45">
        <v>18029.529604325166</v>
      </c>
    </row>
    <row r="7936" spans="12:23" x14ac:dyDescent="0.3">
      <c r="L7936" s="44">
        <v>7933</v>
      </c>
      <c r="M7936" s="34">
        <v>331</v>
      </c>
      <c r="N7936" s="34">
        <v>13</v>
      </c>
      <c r="O7936" s="45">
        <v>5349.7681413785876</v>
      </c>
      <c r="P7936" s="44">
        <v>7933</v>
      </c>
      <c r="Q7936" s="34">
        <v>331</v>
      </c>
      <c r="R7936" s="34">
        <v>13</v>
      </c>
      <c r="S7936" s="45">
        <v>6734.1009945864116</v>
      </c>
      <c r="T7936" s="44">
        <v>7933</v>
      </c>
      <c r="U7936" s="34">
        <v>331</v>
      </c>
      <c r="V7936" s="34">
        <v>13</v>
      </c>
      <c r="W7936" s="45">
        <v>18254.226589949176</v>
      </c>
    </row>
    <row r="7937" spans="12:23" x14ac:dyDescent="0.3">
      <c r="L7937" s="44">
        <v>7934</v>
      </c>
      <c r="M7937" s="34">
        <v>331</v>
      </c>
      <c r="N7937" s="34">
        <v>14</v>
      </c>
      <c r="O7937" s="45">
        <v>5341.1473760995332</v>
      </c>
      <c r="P7937" s="44">
        <v>7934</v>
      </c>
      <c r="Q7937" s="34">
        <v>331</v>
      </c>
      <c r="R7937" s="34">
        <v>14</v>
      </c>
      <c r="S7937" s="45">
        <v>6723.2494768186116</v>
      </c>
      <c r="T7937" s="44">
        <v>7934</v>
      </c>
      <c r="U7937" s="34">
        <v>331</v>
      </c>
      <c r="V7937" s="34">
        <v>14</v>
      </c>
      <c r="W7937" s="45">
        <v>18224.811221166095</v>
      </c>
    </row>
    <row r="7938" spans="12:23" x14ac:dyDescent="0.3">
      <c r="L7938" s="44">
        <v>7935</v>
      </c>
      <c r="M7938" s="34">
        <v>331</v>
      </c>
      <c r="N7938" s="34">
        <v>15</v>
      </c>
      <c r="O7938" s="45">
        <v>5247.6931396512291</v>
      </c>
      <c r="P7938" s="44">
        <v>7935</v>
      </c>
      <c r="Q7938" s="34">
        <v>331</v>
      </c>
      <c r="R7938" s="34">
        <v>15</v>
      </c>
      <c r="S7938" s="45">
        <v>6605.6125531270618</v>
      </c>
      <c r="T7938" s="44">
        <v>7935</v>
      </c>
      <c r="U7938" s="34">
        <v>331</v>
      </c>
      <c r="V7938" s="34">
        <v>15</v>
      </c>
      <c r="W7938" s="45">
        <v>17905.931082282463</v>
      </c>
    </row>
    <row r="7939" spans="12:23" x14ac:dyDescent="0.3">
      <c r="L7939" s="44">
        <v>7936</v>
      </c>
      <c r="M7939" s="34">
        <v>331</v>
      </c>
      <c r="N7939" s="34">
        <v>16</v>
      </c>
      <c r="O7939" s="45">
        <v>4832.2058662763457</v>
      </c>
      <c r="P7939" s="44">
        <v>7936</v>
      </c>
      <c r="Q7939" s="34">
        <v>331</v>
      </c>
      <c r="R7939" s="34">
        <v>16</v>
      </c>
      <c r="S7939" s="45">
        <v>6082.6117076827959</v>
      </c>
      <c r="T7939" s="44">
        <v>7936</v>
      </c>
      <c r="U7939" s="34">
        <v>331</v>
      </c>
      <c r="V7939" s="34">
        <v>16</v>
      </c>
      <c r="W7939" s="45">
        <v>16488.224999889357</v>
      </c>
    </row>
    <row r="7940" spans="12:23" x14ac:dyDescent="0.3">
      <c r="L7940" s="44">
        <v>7937</v>
      </c>
      <c r="M7940" s="34">
        <v>331</v>
      </c>
      <c r="N7940" s="34">
        <v>17</v>
      </c>
      <c r="O7940" s="45">
        <v>4663.0628924697248</v>
      </c>
      <c r="P7940" s="44">
        <v>7937</v>
      </c>
      <c r="Q7940" s="34">
        <v>331</v>
      </c>
      <c r="R7940" s="34">
        <v>17</v>
      </c>
      <c r="S7940" s="45">
        <v>5869.700449094129</v>
      </c>
      <c r="T7940" s="44">
        <v>7937</v>
      </c>
      <c r="U7940" s="34">
        <v>331</v>
      </c>
      <c r="V7940" s="34">
        <v>17</v>
      </c>
      <c r="W7940" s="45">
        <v>15911.083320405607</v>
      </c>
    </row>
    <row r="7941" spans="12:23" x14ac:dyDescent="0.3">
      <c r="L7941" s="44">
        <v>7938</v>
      </c>
      <c r="M7941" s="34">
        <v>331</v>
      </c>
      <c r="N7941" s="34">
        <v>18</v>
      </c>
      <c r="O7941" s="45">
        <v>4832.8484691927888</v>
      </c>
      <c r="P7941" s="44">
        <v>7938</v>
      </c>
      <c r="Q7941" s="34">
        <v>331</v>
      </c>
      <c r="R7941" s="34">
        <v>18</v>
      </c>
      <c r="S7941" s="45">
        <v>6083.4205937549368</v>
      </c>
      <c r="T7941" s="44">
        <v>7938</v>
      </c>
      <c r="U7941" s="34">
        <v>331</v>
      </c>
      <c r="V7941" s="34">
        <v>18</v>
      </c>
      <c r="W7941" s="45">
        <v>16490.417659259656</v>
      </c>
    </row>
    <row r="7942" spans="12:23" x14ac:dyDescent="0.3">
      <c r="L7942" s="44">
        <v>7939</v>
      </c>
      <c r="M7942" s="34">
        <v>331</v>
      </c>
      <c r="N7942" s="34">
        <v>19</v>
      </c>
      <c r="O7942" s="45">
        <v>4474.1771798302179</v>
      </c>
      <c r="P7942" s="44">
        <v>7939</v>
      </c>
      <c r="Q7942" s="34">
        <v>331</v>
      </c>
      <c r="R7942" s="34">
        <v>19</v>
      </c>
      <c r="S7942" s="45">
        <v>5631.937721489061</v>
      </c>
      <c r="T7942" s="44">
        <v>7939</v>
      </c>
      <c r="U7942" s="34">
        <v>331</v>
      </c>
      <c r="V7942" s="34">
        <v>19</v>
      </c>
      <c r="W7942" s="45">
        <v>15266.576398422056</v>
      </c>
    </row>
    <row r="7943" spans="12:23" x14ac:dyDescent="0.3">
      <c r="L7943" s="44">
        <v>7940</v>
      </c>
      <c r="M7943" s="34">
        <v>331</v>
      </c>
      <c r="N7943" s="34">
        <v>20</v>
      </c>
      <c r="O7943" s="45">
        <v>4398.4686700744687</v>
      </c>
      <c r="P7943" s="44">
        <v>7940</v>
      </c>
      <c r="Q7943" s="34">
        <v>331</v>
      </c>
      <c r="R7943" s="34">
        <v>20</v>
      </c>
      <c r="S7943" s="45">
        <v>5536.6384977897205</v>
      </c>
      <c r="T7943" s="44">
        <v>7940</v>
      </c>
      <c r="U7943" s="34">
        <v>331</v>
      </c>
      <c r="V7943" s="34">
        <v>20</v>
      </c>
      <c r="W7943" s="45">
        <v>15008.247391379764</v>
      </c>
    </row>
    <row r="7944" spans="12:23" x14ac:dyDescent="0.3">
      <c r="L7944" s="44">
        <v>7941</v>
      </c>
      <c r="M7944" s="34">
        <v>331</v>
      </c>
      <c r="N7944" s="34">
        <v>21</v>
      </c>
      <c r="O7944" s="45">
        <v>4350.5996958987917</v>
      </c>
      <c r="P7944" s="44">
        <v>7941</v>
      </c>
      <c r="Q7944" s="34">
        <v>331</v>
      </c>
      <c r="R7944" s="34">
        <v>21</v>
      </c>
      <c r="S7944" s="45">
        <v>5476.3827076157577</v>
      </c>
      <c r="T7944" s="44">
        <v>7941</v>
      </c>
      <c r="U7944" s="34">
        <v>331</v>
      </c>
      <c r="V7944" s="34">
        <v>21</v>
      </c>
      <c r="W7944" s="45">
        <v>14844.911134903037</v>
      </c>
    </row>
    <row r="7945" spans="12:23" x14ac:dyDescent="0.3">
      <c r="L7945" s="44">
        <v>7942</v>
      </c>
      <c r="M7945" s="34">
        <v>331</v>
      </c>
      <c r="N7945" s="34">
        <v>22</v>
      </c>
      <c r="O7945" s="45">
        <v>4445.358910577409</v>
      </c>
      <c r="P7945" s="44">
        <v>7942</v>
      </c>
      <c r="Q7945" s="34">
        <v>331</v>
      </c>
      <c r="R7945" s="34">
        <v>22</v>
      </c>
      <c r="S7945" s="45">
        <v>5595.6622922538072</v>
      </c>
      <c r="T7945" s="44">
        <v>7942</v>
      </c>
      <c r="U7945" s="34">
        <v>331</v>
      </c>
      <c r="V7945" s="34">
        <v>22</v>
      </c>
      <c r="W7945" s="45">
        <v>15168.24405896942</v>
      </c>
    </row>
    <row r="7946" spans="12:23" x14ac:dyDescent="0.3">
      <c r="L7946" s="44">
        <v>7943</v>
      </c>
      <c r="M7946" s="34">
        <v>331</v>
      </c>
      <c r="N7946" s="34">
        <v>23</v>
      </c>
      <c r="O7946" s="45">
        <v>4181.3677463037375</v>
      </c>
      <c r="P7946" s="44">
        <v>7943</v>
      </c>
      <c r="Q7946" s="34">
        <v>331</v>
      </c>
      <c r="R7946" s="34">
        <v>23</v>
      </c>
      <c r="S7946" s="45">
        <v>5263.3594494170993</v>
      </c>
      <c r="T7946" s="44">
        <v>7943</v>
      </c>
      <c r="U7946" s="34">
        <v>331</v>
      </c>
      <c r="V7946" s="34">
        <v>23</v>
      </c>
      <c r="W7946" s="45">
        <v>14267.465856429546</v>
      </c>
    </row>
    <row r="7947" spans="12:23" x14ac:dyDescent="0.3">
      <c r="L7947" s="44">
        <v>7944</v>
      </c>
      <c r="M7947" s="34">
        <v>331</v>
      </c>
      <c r="N7947" s="34">
        <v>24</v>
      </c>
      <c r="O7947" s="45">
        <v>3175.8622474479384</v>
      </c>
      <c r="P7947" s="44">
        <v>7944</v>
      </c>
      <c r="Q7947" s="34">
        <v>331</v>
      </c>
      <c r="R7947" s="34">
        <v>24</v>
      </c>
      <c r="S7947" s="45">
        <v>3997.6643013350235</v>
      </c>
      <c r="T7947" s="44">
        <v>7944</v>
      </c>
      <c r="U7947" s="34">
        <v>331</v>
      </c>
      <c r="V7947" s="34">
        <v>24</v>
      </c>
      <c r="W7947" s="45">
        <v>10836.527406670153</v>
      </c>
    </row>
    <row r="7948" spans="12:23" x14ac:dyDescent="0.3">
      <c r="L7948" s="44">
        <v>7945</v>
      </c>
      <c r="M7948" s="34">
        <v>332</v>
      </c>
      <c r="N7948" s="34">
        <v>1</v>
      </c>
      <c r="O7948" s="45">
        <v>4058.55149967333</v>
      </c>
      <c r="P7948" s="44">
        <v>7945</v>
      </c>
      <c r="Q7948" s="34">
        <v>332</v>
      </c>
      <c r="R7948" s="34">
        <v>1</v>
      </c>
      <c r="S7948" s="45">
        <v>5108.7626544292561</v>
      </c>
      <c r="T7948" s="44">
        <v>7945</v>
      </c>
      <c r="U7948" s="34">
        <v>332</v>
      </c>
      <c r="V7948" s="34">
        <v>1</v>
      </c>
      <c r="W7948" s="45">
        <v>13848.398050933807</v>
      </c>
    </row>
    <row r="7949" spans="12:23" x14ac:dyDescent="0.3">
      <c r="L7949" s="44">
        <v>7946</v>
      </c>
      <c r="M7949" s="34">
        <v>332</v>
      </c>
      <c r="N7949" s="34">
        <v>2</v>
      </c>
      <c r="O7949" s="45">
        <v>4050.5436787145732</v>
      </c>
      <c r="P7949" s="44">
        <v>7946</v>
      </c>
      <c r="Q7949" s="34">
        <v>332</v>
      </c>
      <c r="R7949" s="34">
        <v>2</v>
      </c>
      <c r="S7949" s="45">
        <v>5098.6826895302656</v>
      </c>
      <c r="T7949" s="44">
        <v>7946</v>
      </c>
      <c r="U7949" s="34">
        <v>332</v>
      </c>
      <c r="V7949" s="34">
        <v>2</v>
      </c>
      <c r="W7949" s="45">
        <v>13821.074141857773</v>
      </c>
    </row>
    <row r="7950" spans="12:23" x14ac:dyDescent="0.3">
      <c r="L7950" s="44">
        <v>7947</v>
      </c>
      <c r="M7950" s="34">
        <v>332</v>
      </c>
      <c r="N7950" s="34">
        <v>3</v>
      </c>
      <c r="O7950" s="45">
        <v>4181.7631942523194</v>
      </c>
      <c r="P7950" s="44">
        <v>7947</v>
      </c>
      <c r="Q7950" s="34">
        <v>332</v>
      </c>
      <c r="R7950" s="34">
        <v>3</v>
      </c>
      <c r="S7950" s="45">
        <v>5263.8572254614955</v>
      </c>
      <c r="T7950" s="44">
        <v>7947</v>
      </c>
      <c r="U7950" s="34">
        <v>332</v>
      </c>
      <c r="V7950" s="34">
        <v>3</v>
      </c>
      <c r="W7950" s="45">
        <v>14268.81518527281</v>
      </c>
    </row>
    <row r="7951" spans="12:23" x14ac:dyDescent="0.3">
      <c r="L7951" s="44">
        <v>7948</v>
      </c>
      <c r="M7951" s="34">
        <v>332</v>
      </c>
      <c r="N7951" s="34">
        <v>4</v>
      </c>
      <c r="O7951" s="45">
        <v>4040.9244073653526</v>
      </c>
      <c r="P7951" s="44">
        <v>7948</v>
      </c>
      <c r="Q7951" s="34">
        <v>332</v>
      </c>
      <c r="R7951" s="34">
        <v>4</v>
      </c>
      <c r="S7951" s="45">
        <v>5086.5742872503697</v>
      </c>
      <c r="T7951" s="44">
        <v>7948</v>
      </c>
      <c r="U7951" s="34">
        <v>332</v>
      </c>
      <c r="V7951" s="34">
        <v>4</v>
      </c>
      <c r="W7951" s="45">
        <v>13788.251717745457</v>
      </c>
    </row>
    <row r="7952" spans="12:23" x14ac:dyDescent="0.3">
      <c r="L7952" s="44">
        <v>7949</v>
      </c>
      <c r="M7952" s="34">
        <v>332</v>
      </c>
      <c r="N7952" s="34">
        <v>5</v>
      </c>
      <c r="O7952" s="45">
        <v>6043.6211119580457</v>
      </c>
      <c r="P7952" s="44">
        <v>7949</v>
      </c>
      <c r="Q7952" s="34">
        <v>332</v>
      </c>
      <c r="R7952" s="34">
        <v>5</v>
      </c>
      <c r="S7952" s="45">
        <v>7607.4988420811269</v>
      </c>
      <c r="T7952" s="44">
        <v>7949</v>
      </c>
      <c r="U7952" s="34">
        <v>332</v>
      </c>
      <c r="V7952" s="34">
        <v>5</v>
      </c>
      <c r="W7952" s="45">
        <v>20621.758978334688</v>
      </c>
    </row>
    <row r="7953" spans="12:23" x14ac:dyDescent="0.3">
      <c r="L7953" s="44">
        <v>7950</v>
      </c>
      <c r="M7953" s="34">
        <v>332</v>
      </c>
      <c r="N7953" s="34">
        <v>6</v>
      </c>
      <c r="O7953" s="45">
        <v>5801.1225436897284</v>
      </c>
      <c r="P7953" s="44">
        <v>7950</v>
      </c>
      <c r="Q7953" s="34">
        <v>332</v>
      </c>
      <c r="R7953" s="34">
        <v>6</v>
      </c>
      <c r="S7953" s="45">
        <v>7302.2501272572645</v>
      </c>
      <c r="T7953" s="44">
        <v>7950</v>
      </c>
      <c r="U7953" s="34">
        <v>332</v>
      </c>
      <c r="V7953" s="34">
        <v>6</v>
      </c>
      <c r="W7953" s="45">
        <v>19794.31679842604</v>
      </c>
    </row>
    <row r="7954" spans="12:23" x14ac:dyDescent="0.3">
      <c r="L7954" s="44">
        <v>7951</v>
      </c>
      <c r="M7954" s="34">
        <v>332</v>
      </c>
      <c r="N7954" s="34">
        <v>7</v>
      </c>
      <c r="O7954" s="45">
        <v>5935.2584878482576</v>
      </c>
      <c r="P7954" s="44">
        <v>7951</v>
      </c>
      <c r="Q7954" s="34">
        <v>332</v>
      </c>
      <c r="R7954" s="34">
        <v>7</v>
      </c>
      <c r="S7954" s="45">
        <v>7471.095761515905</v>
      </c>
      <c r="T7954" s="44">
        <v>7951</v>
      </c>
      <c r="U7954" s="34">
        <v>332</v>
      </c>
      <c r="V7954" s="34">
        <v>7</v>
      </c>
      <c r="W7954" s="45">
        <v>20252.009142060131</v>
      </c>
    </row>
    <row r="7955" spans="12:23" x14ac:dyDescent="0.3">
      <c r="L7955" s="44">
        <v>7952</v>
      </c>
      <c r="M7955" s="34">
        <v>332</v>
      </c>
      <c r="N7955" s="34">
        <v>8</v>
      </c>
      <c r="O7955" s="45">
        <v>6369.5097663832903</v>
      </c>
      <c r="P7955" s="44">
        <v>7952</v>
      </c>
      <c r="Q7955" s="34">
        <v>332</v>
      </c>
      <c r="R7955" s="34">
        <v>8</v>
      </c>
      <c r="S7955" s="45">
        <v>8017.7160802666958</v>
      </c>
      <c r="T7955" s="44">
        <v>7952</v>
      </c>
      <c r="U7955" s="34">
        <v>332</v>
      </c>
      <c r="V7955" s="34">
        <v>8</v>
      </c>
      <c r="W7955" s="45">
        <v>21733.740878065972</v>
      </c>
    </row>
    <row r="7956" spans="12:23" x14ac:dyDescent="0.3">
      <c r="L7956" s="44">
        <v>7953</v>
      </c>
      <c r="M7956" s="34">
        <v>332</v>
      </c>
      <c r="N7956" s="34">
        <v>9</v>
      </c>
      <c r="O7956" s="45">
        <v>5670.6444930555717</v>
      </c>
      <c r="P7956" s="44">
        <v>7953</v>
      </c>
      <c r="Q7956" s="34">
        <v>332</v>
      </c>
      <c r="R7956" s="34">
        <v>9</v>
      </c>
      <c r="S7956" s="45">
        <v>7138.0089214092759</v>
      </c>
      <c r="T7956" s="44">
        <v>7953</v>
      </c>
      <c r="U7956" s="34">
        <v>332</v>
      </c>
      <c r="V7956" s="34">
        <v>9</v>
      </c>
      <c r="W7956" s="45">
        <v>19349.105746592119</v>
      </c>
    </row>
    <row r="7957" spans="12:23" x14ac:dyDescent="0.3">
      <c r="L7957" s="44">
        <v>7954</v>
      </c>
      <c r="M7957" s="34">
        <v>332</v>
      </c>
      <c r="N7957" s="34">
        <v>10</v>
      </c>
      <c r="O7957" s="45">
        <v>5472.2087124578456</v>
      </c>
      <c r="P7957" s="44">
        <v>7954</v>
      </c>
      <c r="Q7957" s="34">
        <v>332</v>
      </c>
      <c r="R7957" s="34">
        <v>10</v>
      </c>
      <c r="S7957" s="45">
        <v>6888.224902332081</v>
      </c>
      <c r="T7957" s="44">
        <v>7954</v>
      </c>
      <c r="U7957" s="34">
        <v>332</v>
      </c>
      <c r="V7957" s="34">
        <v>10</v>
      </c>
      <c r="W7957" s="45">
        <v>18672.01253304382</v>
      </c>
    </row>
    <row r="7958" spans="12:23" x14ac:dyDescent="0.3">
      <c r="L7958" s="44">
        <v>7955</v>
      </c>
      <c r="M7958" s="34">
        <v>332</v>
      </c>
      <c r="N7958" s="34">
        <v>11</v>
      </c>
      <c r="O7958" s="45">
        <v>5604.4860512580444</v>
      </c>
      <c r="P7958" s="44">
        <v>7955</v>
      </c>
      <c r="Q7958" s="34">
        <v>332</v>
      </c>
      <c r="R7958" s="34">
        <v>11</v>
      </c>
      <c r="S7958" s="45">
        <v>7054.730989182066</v>
      </c>
      <c r="T7958" s="44">
        <v>7955</v>
      </c>
      <c r="U7958" s="34">
        <v>332</v>
      </c>
      <c r="V7958" s="34">
        <v>11</v>
      </c>
      <c r="W7958" s="45">
        <v>19123.363031114583</v>
      </c>
    </row>
    <row r="7959" spans="12:23" x14ac:dyDescent="0.3">
      <c r="L7959" s="44">
        <v>7956</v>
      </c>
      <c r="M7959" s="34">
        <v>332</v>
      </c>
      <c r="N7959" s="34">
        <v>12</v>
      </c>
      <c r="O7959" s="45">
        <v>5454.2454893935728</v>
      </c>
      <c r="P7959" s="44">
        <v>7956</v>
      </c>
      <c r="Q7959" s="34">
        <v>332</v>
      </c>
      <c r="R7959" s="34">
        <v>12</v>
      </c>
      <c r="S7959" s="45">
        <v>6865.6134255154566</v>
      </c>
      <c r="T7959" s="44">
        <v>7956</v>
      </c>
      <c r="U7959" s="34">
        <v>332</v>
      </c>
      <c r="V7959" s="34">
        <v>12</v>
      </c>
      <c r="W7959" s="45">
        <v>18610.719270338694</v>
      </c>
    </row>
    <row r="7960" spans="12:23" x14ac:dyDescent="0.3">
      <c r="L7960" s="44">
        <v>7957</v>
      </c>
      <c r="M7960" s="34">
        <v>332</v>
      </c>
      <c r="N7960" s="34">
        <v>13</v>
      </c>
      <c r="O7960" s="45">
        <v>4869.9217143722171</v>
      </c>
      <c r="P7960" s="44">
        <v>7957</v>
      </c>
      <c r="Q7960" s="34">
        <v>332</v>
      </c>
      <c r="R7960" s="34">
        <v>13</v>
      </c>
      <c r="S7960" s="45">
        <v>6130.0870979169285</v>
      </c>
      <c r="T7960" s="44">
        <v>7957</v>
      </c>
      <c r="U7960" s="34">
        <v>332</v>
      </c>
      <c r="V7960" s="34">
        <v>13</v>
      </c>
      <c r="W7960" s="45">
        <v>16616.917238315364</v>
      </c>
    </row>
    <row r="7961" spans="12:23" x14ac:dyDescent="0.3">
      <c r="L7961" s="44">
        <v>7958</v>
      </c>
      <c r="M7961" s="34">
        <v>332</v>
      </c>
      <c r="N7961" s="34">
        <v>14</v>
      </c>
      <c r="O7961" s="45">
        <v>4851.8497431220858</v>
      </c>
      <c r="P7961" s="44">
        <v>7958</v>
      </c>
      <c r="Q7961" s="34">
        <v>332</v>
      </c>
      <c r="R7961" s="34">
        <v>14</v>
      </c>
      <c r="S7961" s="45">
        <v>6107.3387326880975</v>
      </c>
      <c r="T7961" s="44">
        <v>7958</v>
      </c>
      <c r="U7961" s="34">
        <v>332</v>
      </c>
      <c r="V7961" s="34">
        <v>14</v>
      </c>
      <c r="W7961" s="45">
        <v>16555.252910178344</v>
      </c>
    </row>
    <row r="7962" spans="12:23" x14ac:dyDescent="0.3">
      <c r="L7962" s="44">
        <v>7959</v>
      </c>
      <c r="M7962" s="34">
        <v>332</v>
      </c>
      <c r="N7962" s="34">
        <v>15</v>
      </c>
      <c r="O7962" s="45">
        <v>4776.299412545769</v>
      </c>
      <c r="P7962" s="44">
        <v>7959</v>
      </c>
      <c r="Q7962" s="34">
        <v>332</v>
      </c>
      <c r="R7962" s="34">
        <v>15</v>
      </c>
      <c r="S7962" s="45">
        <v>6012.2386194065148</v>
      </c>
      <c r="T7962" s="44">
        <v>7959</v>
      </c>
      <c r="U7962" s="34">
        <v>332</v>
      </c>
      <c r="V7962" s="34">
        <v>15</v>
      </c>
      <c r="W7962" s="45">
        <v>16297.463634673357</v>
      </c>
    </row>
    <row r="7963" spans="12:23" x14ac:dyDescent="0.3">
      <c r="L7963" s="44">
        <v>7960</v>
      </c>
      <c r="M7963" s="34">
        <v>332</v>
      </c>
      <c r="N7963" s="34">
        <v>16</v>
      </c>
      <c r="O7963" s="45">
        <v>5096.9384954536063</v>
      </c>
      <c r="P7963" s="44">
        <v>7960</v>
      </c>
      <c r="Q7963" s="34">
        <v>332</v>
      </c>
      <c r="R7963" s="34">
        <v>16</v>
      </c>
      <c r="S7963" s="45">
        <v>6415.8478806027442</v>
      </c>
      <c r="T7963" s="44">
        <v>7960</v>
      </c>
      <c r="U7963" s="34">
        <v>332</v>
      </c>
      <c r="V7963" s="34">
        <v>16</v>
      </c>
      <c r="W7963" s="45">
        <v>17391.53319401035</v>
      </c>
    </row>
    <row r="7964" spans="12:23" x14ac:dyDescent="0.3">
      <c r="L7964" s="44">
        <v>7961</v>
      </c>
      <c r="M7964" s="34">
        <v>332</v>
      </c>
      <c r="N7964" s="34">
        <v>17</v>
      </c>
      <c r="O7964" s="45">
        <v>5274.7121207379969</v>
      </c>
      <c r="P7964" s="44">
        <v>7961</v>
      </c>
      <c r="Q7964" s="34">
        <v>332</v>
      </c>
      <c r="R7964" s="34">
        <v>17</v>
      </c>
      <c r="S7964" s="45">
        <v>6639.6231013603219</v>
      </c>
      <c r="T7964" s="44">
        <v>7961</v>
      </c>
      <c r="U7964" s="34">
        <v>332</v>
      </c>
      <c r="V7964" s="34">
        <v>17</v>
      </c>
      <c r="W7964" s="45">
        <v>17998.123975498267</v>
      </c>
    </row>
    <row r="7965" spans="12:23" x14ac:dyDescent="0.3">
      <c r="L7965" s="44">
        <v>7962</v>
      </c>
      <c r="M7965" s="34">
        <v>332</v>
      </c>
      <c r="N7965" s="34">
        <v>18</v>
      </c>
      <c r="O7965" s="45">
        <v>4860.8461839522924</v>
      </c>
      <c r="P7965" s="44">
        <v>7962</v>
      </c>
      <c r="Q7965" s="34">
        <v>332</v>
      </c>
      <c r="R7965" s="34">
        <v>18</v>
      </c>
      <c r="S7965" s="45">
        <v>6118.6631376980722</v>
      </c>
      <c r="T7965" s="44">
        <v>7962</v>
      </c>
      <c r="U7965" s="34">
        <v>332</v>
      </c>
      <c r="V7965" s="34">
        <v>18</v>
      </c>
      <c r="W7965" s="45">
        <v>16585.950141362526</v>
      </c>
    </row>
    <row r="7966" spans="12:23" x14ac:dyDescent="0.3">
      <c r="L7966" s="44">
        <v>7963</v>
      </c>
      <c r="M7966" s="34">
        <v>332</v>
      </c>
      <c r="N7966" s="34">
        <v>19</v>
      </c>
      <c r="O7966" s="45">
        <v>4567.3941475093725</v>
      </c>
      <c r="P7966" s="44">
        <v>7963</v>
      </c>
      <c r="Q7966" s="34">
        <v>332</v>
      </c>
      <c r="R7966" s="34">
        <v>19</v>
      </c>
      <c r="S7966" s="45">
        <v>5749.2759795539732</v>
      </c>
      <c r="T7966" s="44">
        <v>7963</v>
      </c>
      <c r="U7966" s="34">
        <v>332</v>
      </c>
      <c r="V7966" s="34">
        <v>19</v>
      </c>
      <c r="W7966" s="45">
        <v>15584.646939999726</v>
      </c>
    </row>
    <row r="7967" spans="12:23" x14ac:dyDescent="0.3">
      <c r="L7967" s="44">
        <v>7964</v>
      </c>
      <c r="M7967" s="34">
        <v>332</v>
      </c>
      <c r="N7967" s="34">
        <v>20</v>
      </c>
      <c r="O7967" s="45">
        <v>4681.2139533095715</v>
      </c>
      <c r="P7967" s="44">
        <v>7964</v>
      </c>
      <c r="Q7967" s="34">
        <v>332</v>
      </c>
      <c r="R7967" s="34">
        <v>20</v>
      </c>
      <c r="S7967" s="45">
        <v>5892.548369531838</v>
      </c>
      <c r="T7967" s="44">
        <v>7964</v>
      </c>
      <c r="U7967" s="34">
        <v>332</v>
      </c>
      <c r="V7967" s="34">
        <v>20</v>
      </c>
      <c r="W7967" s="45">
        <v>15973.017514311279</v>
      </c>
    </row>
    <row r="7968" spans="12:23" x14ac:dyDescent="0.3">
      <c r="L7968" s="44">
        <v>7965</v>
      </c>
      <c r="M7968" s="34">
        <v>332</v>
      </c>
      <c r="N7968" s="34">
        <v>21</v>
      </c>
      <c r="O7968" s="45">
        <v>4397.7568637670238</v>
      </c>
      <c r="P7968" s="44">
        <v>7965</v>
      </c>
      <c r="Q7968" s="34">
        <v>332</v>
      </c>
      <c r="R7968" s="34">
        <v>21</v>
      </c>
      <c r="S7968" s="45">
        <v>5535.7425009098097</v>
      </c>
      <c r="T7968" s="44">
        <v>7965</v>
      </c>
      <c r="U7968" s="34">
        <v>332</v>
      </c>
      <c r="V7968" s="34">
        <v>21</v>
      </c>
      <c r="W7968" s="45">
        <v>15005.818599461893</v>
      </c>
    </row>
    <row r="7969" spans="12:23" x14ac:dyDescent="0.3">
      <c r="L7969" s="44">
        <v>7966</v>
      </c>
      <c r="M7969" s="34">
        <v>332</v>
      </c>
      <c r="N7969" s="34">
        <v>22</v>
      </c>
      <c r="O7969" s="45">
        <v>4464.0141675516979</v>
      </c>
      <c r="P7969" s="44">
        <v>7966</v>
      </c>
      <c r="Q7969" s="34">
        <v>332</v>
      </c>
      <c r="R7969" s="34">
        <v>22</v>
      </c>
      <c r="S7969" s="45">
        <v>5619.1448771481209</v>
      </c>
      <c r="T7969" s="44">
        <v>7966</v>
      </c>
      <c r="U7969" s="34">
        <v>332</v>
      </c>
      <c r="V7969" s="34">
        <v>22</v>
      </c>
      <c r="W7969" s="45">
        <v>15231.898647150252</v>
      </c>
    </row>
    <row r="7970" spans="12:23" x14ac:dyDescent="0.3">
      <c r="L7970" s="44">
        <v>7967</v>
      </c>
      <c r="M7970" s="34">
        <v>332</v>
      </c>
      <c r="N7970" s="34">
        <v>23</v>
      </c>
      <c r="O7970" s="45">
        <v>4407.4156799111042</v>
      </c>
      <c r="P7970" s="44">
        <v>7967</v>
      </c>
      <c r="Q7970" s="34">
        <v>332</v>
      </c>
      <c r="R7970" s="34">
        <v>23</v>
      </c>
      <c r="S7970" s="45">
        <v>5547.9006807941478</v>
      </c>
      <c r="T7970" s="44">
        <v>7967</v>
      </c>
      <c r="U7970" s="34">
        <v>332</v>
      </c>
      <c r="V7970" s="34">
        <v>23</v>
      </c>
      <c r="W7970" s="45">
        <v>15038.775956458541</v>
      </c>
    </row>
    <row r="7971" spans="12:23" x14ac:dyDescent="0.3">
      <c r="L7971" s="44">
        <v>7968</v>
      </c>
      <c r="M7971" s="34">
        <v>332</v>
      </c>
      <c r="N7971" s="34">
        <v>24</v>
      </c>
      <c r="O7971" s="45">
        <v>3523.4609942502557</v>
      </c>
      <c r="P7971" s="44">
        <v>7968</v>
      </c>
      <c r="Q7971" s="34">
        <v>332</v>
      </c>
      <c r="R7971" s="34">
        <v>24</v>
      </c>
      <c r="S7971" s="45">
        <v>4435.2094443578535</v>
      </c>
      <c r="T7971" s="44">
        <v>7968</v>
      </c>
      <c r="U7971" s="34">
        <v>332</v>
      </c>
      <c r="V7971" s="34">
        <v>24</v>
      </c>
      <c r="W7971" s="45">
        <v>12022.587459896455</v>
      </c>
    </row>
    <row r="7972" spans="12:23" x14ac:dyDescent="0.3">
      <c r="L7972" s="44">
        <v>7969</v>
      </c>
      <c r="M7972" s="34">
        <v>333</v>
      </c>
      <c r="N7972" s="34">
        <v>1</v>
      </c>
      <c r="O7972" s="45">
        <v>3777.2001704569739</v>
      </c>
      <c r="P7972" s="44">
        <v>7969</v>
      </c>
      <c r="Q7972" s="34">
        <v>333</v>
      </c>
      <c r="R7972" s="34">
        <v>1</v>
      </c>
      <c r="S7972" s="45">
        <v>4754.6074432436289</v>
      </c>
      <c r="T7972" s="44">
        <v>7969</v>
      </c>
      <c r="U7972" s="34">
        <v>333</v>
      </c>
      <c r="V7972" s="34">
        <v>1</v>
      </c>
      <c r="W7972" s="45">
        <v>12888.384312174785</v>
      </c>
    </row>
    <row r="7973" spans="12:23" x14ac:dyDescent="0.3">
      <c r="L7973" s="44">
        <v>7970</v>
      </c>
      <c r="M7973" s="34">
        <v>333</v>
      </c>
      <c r="N7973" s="34">
        <v>2</v>
      </c>
      <c r="O7973" s="45">
        <v>4257.0960284569164</v>
      </c>
      <c r="P7973" s="44">
        <v>7970</v>
      </c>
      <c r="Q7973" s="34">
        <v>333</v>
      </c>
      <c r="R7973" s="34">
        <v>2</v>
      </c>
      <c r="S7973" s="45">
        <v>5358.6835619186604</v>
      </c>
      <c r="T7973" s="44">
        <v>7970</v>
      </c>
      <c r="U7973" s="34">
        <v>333</v>
      </c>
      <c r="V7973" s="34">
        <v>2</v>
      </c>
      <c r="W7973" s="45">
        <v>14525.862329914004</v>
      </c>
    </row>
    <row r="7974" spans="12:23" x14ac:dyDescent="0.3">
      <c r="L7974" s="44">
        <v>7971</v>
      </c>
      <c r="M7974" s="34">
        <v>333</v>
      </c>
      <c r="N7974" s="34">
        <v>3</v>
      </c>
      <c r="O7974" s="45">
        <v>3852.4440288731412</v>
      </c>
      <c r="P7974" s="44">
        <v>7971</v>
      </c>
      <c r="Q7974" s="34">
        <v>333</v>
      </c>
      <c r="R7974" s="34">
        <v>3</v>
      </c>
      <c r="S7974" s="45">
        <v>4849.3217800908069</v>
      </c>
      <c r="T7974" s="44">
        <v>7971</v>
      </c>
      <c r="U7974" s="34">
        <v>333</v>
      </c>
      <c r="V7974" s="34">
        <v>3</v>
      </c>
      <c r="W7974" s="45">
        <v>13145.127857826248</v>
      </c>
    </row>
    <row r="7975" spans="12:23" x14ac:dyDescent="0.3">
      <c r="L7975" s="44">
        <v>7972</v>
      </c>
      <c r="M7975" s="34">
        <v>333</v>
      </c>
      <c r="N7975" s="34">
        <v>4</v>
      </c>
      <c r="O7975" s="45">
        <v>4351.6377467638149</v>
      </c>
      <c r="P7975" s="44">
        <v>7972</v>
      </c>
      <c r="Q7975" s="34">
        <v>333</v>
      </c>
      <c r="R7975" s="34">
        <v>4</v>
      </c>
      <c r="S7975" s="45">
        <v>5477.689369732293</v>
      </c>
      <c r="T7975" s="44">
        <v>7972</v>
      </c>
      <c r="U7975" s="34">
        <v>333</v>
      </c>
      <c r="V7975" s="34">
        <v>4</v>
      </c>
      <c r="W7975" s="45">
        <v>14848.453123116595</v>
      </c>
    </row>
    <row r="7976" spans="12:23" x14ac:dyDescent="0.3">
      <c r="L7976" s="44">
        <v>7973</v>
      </c>
      <c r="M7976" s="34">
        <v>333</v>
      </c>
      <c r="N7976" s="34">
        <v>5</v>
      </c>
      <c r="O7976" s="45">
        <v>5873.9343972221277</v>
      </c>
      <c r="P7976" s="44">
        <v>7973</v>
      </c>
      <c r="Q7976" s="34">
        <v>333</v>
      </c>
      <c r="R7976" s="34">
        <v>5</v>
      </c>
      <c r="S7976" s="45">
        <v>7393.9031414314186</v>
      </c>
      <c r="T7976" s="44">
        <v>7973</v>
      </c>
      <c r="U7976" s="34">
        <v>333</v>
      </c>
      <c r="V7976" s="34">
        <v>5</v>
      </c>
      <c r="W7976" s="45">
        <v>20042.761971691456</v>
      </c>
    </row>
    <row r="7977" spans="12:23" x14ac:dyDescent="0.3">
      <c r="L7977" s="44">
        <v>7974</v>
      </c>
      <c r="M7977" s="34">
        <v>333</v>
      </c>
      <c r="N7977" s="34">
        <v>6</v>
      </c>
      <c r="O7977" s="45">
        <v>5349.362807231294</v>
      </c>
      <c r="P7977" s="44">
        <v>7974</v>
      </c>
      <c r="Q7977" s="34">
        <v>333</v>
      </c>
      <c r="R7977" s="34">
        <v>6</v>
      </c>
      <c r="S7977" s="45">
        <v>6733.5907741409083</v>
      </c>
      <c r="T7977" s="44">
        <v>7974</v>
      </c>
      <c r="U7977" s="34">
        <v>333</v>
      </c>
      <c r="V7977" s="34">
        <v>6</v>
      </c>
      <c r="W7977" s="45">
        <v>18252.843527884837</v>
      </c>
    </row>
    <row r="7978" spans="12:23" x14ac:dyDescent="0.3">
      <c r="L7978" s="44">
        <v>7975</v>
      </c>
      <c r="M7978" s="34">
        <v>333</v>
      </c>
      <c r="N7978" s="34">
        <v>7</v>
      </c>
      <c r="O7978" s="45">
        <v>5888.1606371723128</v>
      </c>
      <c r="P7978" s="44">
        <v>7975</v>
      </c>
      <c r="Q7978" s="34">
        <v>333</v>
      </c>
      <c r="R7978" s="34">
        <v>7</v>
      </c>
      <c r="S7978" s="45">
        <v>7411.8106346285131</v>
      </c>
      <c r="T7978" s="44">
        <v>7975</v>
      </c>
      <c r="U7978" s="34">
        <v>333</v>
      </c>
      <c r="V7978" s="34">
        <v>7</v>
      </c>
      <c r="W7978" s="45">
        <v>20091.304076827764</v>
      </c>
    </row>
    <row r="7979" spans="12:23" x14ac:dyDescent="0.3">
      <c r="L7979" s="44">
        <v>7976</v>
      </c>
      <c r="M7979" s="34">
        <v>333</v>
      </c>
      <c r="N7979" s="34">
        <v>8</v>
      </c>
      <c r="O7979" s="45">
        <v>5852.5307770052041</v>
      </c>
      <c r="P7979" s="44">
        <v>7976</v>
      </c>
      <c r="Q7979" s="34">
        <v>333</v>
      </c>
      <c r="R7979" s="34">
        <v>8</v>
      </c>
      <c r="S7979" s="45">
        <v>7366.9610130285619</v>
      </c>
      <c r="T7979" s="44">
        <v>7976</v>
      </c>
      <c r="U7979" s="34">
        <v>333</v>
      </c>
      <c r="V7979" s="34">
        <v>8</v>
      </c>
      <c r="W7979" s="45">
        <v>19969.72954804996</v>
      </c>
    </row>
    <row r="7980" spans="12:23" x14ac:dyDescent="0.3">
      <c r="L7980" s="44">
        <v>7977</v>
      </c>
      <c r="M7980" s="34">
        <v>333</v>
      </c>
      <c r="N7980" s="34">
        <v>9</v>
      </c>
      <c r="O7980" s="45">
        <v>5755.6855743978231</v>
      </c>
      <c r="P7980" s="44">
        <v>7977</v>
      </c>
      <c r="Q7980" s="34">
        <v>333</v>
      </c>
      <c r="R7980" s="34">
        <v>9</v>
      </c>
      <c r="S7980" s="45">
        <v>7245.05565975633</v>
      </c>
      <c r="T7980" s="44">
        <v>7977</v>
      </c>
      <c r="U7980" s="34">
        <v>333</v>
      </c>
      <c r="V7980" s="34">
        <v>9</v>
      </c>
      <c r="W7980" s="45">
        <v>19639.278914335373</v>
      </c>
    </row>
    <row r="7981" spans="12:23" x14ac:dyDescent="0.3">
      <c r="L7981" s="44">
        <v>7978</v>
      </c>
      <c r="M7981" s="34">
        <v>333</v>
      </c>
      <c r="N7981" s="34">
        <v>10</v>
      </c>
      <c r="O7981" s="45">
        <v>5462.9552304610615</v>
      </c>
      <c r="P7981" s="44">
        <v>7978</v>
      </c>
      <c r="Q7981" s="34">
        <v>333</v>
      </c>
      <c r="R7981" s="34">
        <v>10</v>
      </c>
      <c r="S7981" s="45">
        <v>6876.5769428932499</v>
      </c>
      <c r="T7981" s="44">
        <v>7978</v>
      </c>
      <c r="U7981" s="34">
        <v>333</v>
      </c>
      <c r="V7981" s="34">
        <v>10</v>
      </c>
      <c r="W7981" s="45">
        <v>18640.438238111521</v>
      </c>
    </row>
    <row r="7982" spans="12:23" x14ac:dyDescent="0.3">
      <c r="L7982" s="44">
        <v>7979</v>
      </c>
      <c r="M7982" s="34">
        <v>333</v>
      </c>
      <c r="N7982" s="34">
        <v>11</v>
      </c>
      <c r="O7982" s="45">
        <v>5651.7223087159919</v>
      </c>
      <c r="P7982" s="44">
        <v>7979</v>
      </c>
      <c r="Q7982" s="34">
        <v>333</v>
      </c>
      <c r="R7982" s="34">
        <v>11</v>
      </c>
      <c r="S7982" s="45">
        <v>7114.1903376849959</v>
      </c>
      <c r="T7982" s="44">
        <v>7979</v>
      </c>
      <c r="U7982" s="34">
        <v>333</v>
      </c>
      <c r="V7982" s="34">
        <v>11</v>
      </c>
      <c r="W7982" s="45">
        <v>19284.540361442087</v>
      </c>
    </row>
    <row r="7983" spans="12:23" x14ac:dyDescent="0.3">
      <c r="L7983" s="44">
        <v>7980</v>
      </c>
      <c r="M7983" s="34">
        <v>333</v>
      </c>
      <c r="N7983" s="34">
        <v>12</v>
      </c>
      <c r="O7983" s="45">
        <v>5567.4325784760458</v>
      </c>
      <c r="P7983" s="44">
        <v>7980</v>
      </c>
      <c r="Q7983" s="34">
        <v>333</v>
      </c>
      <c r="R7983" s="34">
        <v>12</v>
      </c>
      <c r="S7983" s="45">
        <v>7008.0893738222949</v>
      </c>
      <c r="T7983" s="44">
        <v>7980</v>
      </c>
      <c r="U7983" s="34">
        <v>333</v>
      </c>
      <c r="V7983" s="34">
        <v>12</v>
      </c>
      <c r="W7983" s="45">
        <v>18996.930918501042</v>
      </c>
    </row>
    <row r="7984" spans="12:23" x14ac:dyDescent="0.3">
      <c r="L7984" s="44">
        <v>7981</v>
      </c>
      <c r="M7984" s="34">
        <v>333</v>
      </c>
      <c r="N7984" s="34">
        <v>13</v>
      </c>
      <c r="O7984" s="45">
        <v>5585.6429565081817</v>
      </c>
      <c r="P7984" s="44">
        <v>7981</v>
      </c>
      <c r="Q7984" s="34">
        <v>333</v>
      </c>
      <c r="R7984" s="34">
        <v>13</v>
      </c>
      <c r="S7984" s="45">
        <v>7031.0119606666649</v>
      </c>
      <c r="T7984" s="44">
        <v>7981</v>
      </c>
      <c r="U7984" s="34">
        <v>333</v>
      </c>
      <c r="V7984" s="34">
        <v>13</v>
      </c>
      <c r="W7984" s="45">
        <v>19059.067511733203</v>
      </c>
    </row>
    <row r="7985" spans="12:23" x14ac:dyDescent="0.3">
      <c r="L7985" s="44">
        <v>7982</v>
      </c>
      <c r="M7985" s="34">
        <v>333</v>
      </c>
      <c r="N7985" s="34">
        <v>14</v>
      </c>
      <c r="O7985" s="45">
        <v>5247.2878055039355</v>
      </c>
      <c r="P7985" s="44">
        <v>7982</v>
      </c>
      <c r="Q7985" s="34">
        <v>333</v>
      </c>
      <c r="R7985" s="34">
        <v>14</v>
      </c>
      <c r="S7985" s="45">
        <v>6605.1023326815593</v>
      </c>
      <c r="T7985" s="44">
        <v>7982</v>
      </c>
      <c r="U7985" s="34">
        <v>333</v>
      </c>
      <c r="V7985" s="34">
        <v>14</v>
      </c>
      <c r="W7985" s="45">
        <v>17904.548020218128</v>
      </c>
    </row>
    <row r="7986" spans="12:23" x14ac:dyDescent="0.3">
      <c r="L7986" s="44">
        <v>7983</v>
      </c>
      <c r="M7986" s="34">
        <v>333</v>
      </c>
      <c r="N7986" s="34">
        <v>15</v>
      </c>
      <c r="O7986" s="45">
        <v>5238.1232992955793</v>
      </c>
      <c r="P7986" s="44">
        <v>7983</v>
      </c>
      <c r="Q7986" s="34">
        <v>333</v>
      </c>
      <c r="R7986" s="34">
        <v>15</v>
      </c>
      <c r="S7986" s="45">
        <v>6593.5663728527134</v>
      </c>
      <c r="T7986" s="44">
        <v>7983</v>
      </c>
      <c r="U7986" s="34">
        <v>333</v>
      </c>
      <c r="V7986" s="34">
        <v>15</v>
      </c>
      <c r="W7986" s="45">
        <v>17873.27732427555</v>
      </c>
    </row>
    <row r="7987" spans="12:23" x14ac:dyDescent="0.3">
      <c r="L7987" s="44">
        <v>7984</v>
      </c>
      <c r="M7987" s="34">
        <v>333</v>
      </c>
      <c r="N7987" s="34">
        <v>16</v>
      </c>
      <c r="O7987" s="45">
        <v>5473.6718698675941</v>
      </c>
      <c r="P7987" s="44">
        <v>7984</v>
      </c>
      <c r="Q7987" s="34">
        <v>333</v>
      </c>
      <c r="R7987" s="34">
        <v>16</v>
      </c>
      <c r="S7987" s="45">
        <v>6890.0666736963412</v>
      </c>
      <c r="T7987" s="44">
        <v>7984</v>
      </c>
      <c r="U7987" s="34">
        <v>333</v>
      </c>
      <c r="V7987" s="34">
        <v>16</v>
      </c>
      <c r="W7987" s="45">
        <v>18677.005049763888</v>
      </c>
    </row>
    <row r="7988" spans="12:23" x14ac:dyDescent="0.3">
      <c r="L7988" s="44">
        <v>7985</v>
      </c>
      <c r="M7988" s="34">
        <v>333</v>
      </c>
      <c r="N7988" s="34">
        <v>17</v>
      </c>
      <c r="O7988" s="45">
        <v>5444.042932320197</v>
      </c>
      <c r="P7988" s="44">
        <v>7985</v>
      </c>
      <c r="Q7988" s="34">
        <v>333</v>
      </c>
      <c r="R7988" s="34">
        <v>17</v>
      </c>
      <c r="S7988" s="45">
        <v>6852.7708035700807</v>
      </c>
      <c r="T7988" s="44">
        <v>7985</v>
      </c>
      <c r="U7988" s="34">
        <v>333</v>
      </c>
      <c r="V7988" s="34">
        <v>17</v>
      </c>
      <c r="W7988" s="45">
        <v>18575.906586182577</v>
      </c>
    </row>
    <row r="7989" spans="12:23" x14ac:dyDescent="0.3">
      <c r="L7989" s="44">
        <v>7986</v>
      </c>
      <c r="M7989" s="34">
        <v>333</v>
      </c>
      <c r="N7989" s="34">
        <v>18</v>
      </c>
      <c r="O7989" s="45">
        <v>5115.1785320818835</v>
      </c>
      <c r="P7989" s="44">
        <v>7986</v>
      </c>
      <c r="Q7989" s="34">
        <v>333</v>
      </c>
      <c r="R7989" s="34">
        <v>18</v>
      </c>
      <c r="S7989" s="45">
        <v>6438.807800650442</v>
      </c>
      <c r="T7989" s="44">
        <v>7986</v>
      </c>
      <c r="U7989" s="34">
        <v>333</v>
      </c>
      <c r="V7989" s="34">
        <v>18</v>
      </c>
      <c r="W7989" s="45">
        <v>17453.770986905751</v>
      </c>
    </row>
    <row r="7990" spans="12:23" x14ac:dyDescent="0.3">
      <c r="L7990" s="44">
        <v>7987</v>
      </c>
      <c r="M7990" s="34">
        <v>333</v>
      </c>
      <c r="N7990" s="34">
        <v>19</v>
      </c>
      <c r="O7990" s="45">
        <v>4520.4742484102881</v>
      </c>
      <c r="P7990" s="44">
        <v>7987</v>
      </c>
      <c r="Q7990" s="34">
        <v>333</v>
      </c>
      <c r="R7990" s="34">
        <v>19</v>
      </c>
      <c r="S7990" s="45">
        <v>5690.2148518865561</v>
      </c>
      <c r="T7990" s="44">
        <v>7987</v>
      </c>
      <c r="U7990" s="34">
        <v>333</v>
      </c>
      <c r="V7990" s="34">
        <v>19</v>
      </c>
      <c r="W7990" s="45">
        <v>15424.549072746822</v>
      </c>
    </row>
    <row r="7991" spans="12:23" x14ac:dyDescent="0.3">
      <c r="L7991" s="44">
        <v>7988</v>
      </c>
      <c r="M7991" s="34">
        <v>333</v>
      </c>
      <c r="N7991" s="34">
        <v>20</v>
      </c>
      <c r="O7991" s="45">
        <v>4265.9145177102637</v>
      </c>
      <c r="P7991" s="44">
        <v>7988</v>
      </c>
      <c r="Q7991" s="34">
        <v>333</v>
      </c>
      <c r="R7991" s="34">
        <v>20</v>
      </c>
      <c r="S7991" s="45">
        <v>5369.7839677086595</v>
      </c>
      <c r="T7991" s="44">
        <v>7988</v>
      </c>
      <c r="U7991" s="34">
        <v>333</v>
      </c>
      <c r="V7991" s="34">
        <v>20</v>
      </c>
      <c r="W7991" s="45">
        <v>14555.95236311872</v>
      </c>
    </row>
    <row r="7992" spans="12:23" x14ac:dyDescent="0.3">
      <c r="L7992" s="44">
        <v>7989</v>
      </c>
      <c r="M7992" s="34">
        <v>333</v>
      </c>
      <c r="N7992" s="34">
        <v>21</v>
      </c>
      <c r="O7992" s="45">
        <v>4577.0628498521655</v>
      </c>
      <c r="P7992" s="44">
        <v>7989</v>
      </c>
      <c r="Q7992" s="34">
        <v>333</v>
      </c>
      <c r="R7992" s="34">
        <v>21</v>
      </c>
      <c r="S7992" s="45">
        <v>5761.4466038394185</v>
      </c>
      <c r="T7992" s="44">
        <v>7989</v>
      </c>
      <c r="U7992" s="34">
        <v>333</v>
      </c>
      <c r="V7992" s="34">
        <v>21</v>
      </c>
      <c r="W7992" s="45">
        <v>15617.638030217451</v>
      </c>
    </row>
    <row r="7993" spans="12:23" x14ac:dyDescent="0.3">
      <c r="L7993" s="44">
        <v>7990</v>
      </c>
      <c r="M7993" s="34">
        <v>333</v>
      </c>
      <c r="N7993" s="34">
        <v>22</v>
      </c>
      <c r="O7993" s="45">
        <v>4605.7921433165438</v>
      </c>
      <c r="P7993" s="44">
        <v>7990</v>
      </c>
      <c r="Q7993" s="34">
        <v>333</v>
      </c>
      <c r="R7993" s="34">
        <v>22</v>
      </c>
      <c r="S7993" s="45">
        <v>5797.6100334646844</v>
      </c>
      <c r="T7993" s="44">
        <v>7990</v>
      </c>
      <c r="U7993" s="34">
        <v>333</v>
      </c>
      <c r="V7993" s="34">
        <v>22</v>
      </c>
      <c r="W7993" s="45">
        <v>15715.666770680351</v>
      </c>
    </row>
    <row r="7994" spans="12:23" x14ac:dyDescent="0.3">
      <c r="L7994" s="44">
        <v>7991</v>
      </c>
      <c r="M7994" s="34">
        <v>333</v>
      </c>
      <c r="N7994" s="34">
        <v>23</v>
      </c>
      <c r="O7994" s="45">
        <v>4473.2281047536244</v>
      </c>
      <c r="P7994" s="44">
        <v>7991</v>
      </c>
      <c r="Q7994" s="34">
        <v>333</v>
      </c>
      <c r="R7994" s="34">
        <v>23</v>
      </c>
      <c r="S7994" s="45">
        <v>5630.7430589825144</v>
      </c>
      <c r="T7994" s="44">
        <v>7991</v>
      </c>
      <c r="U7994" s="34">
        <v>333</v>
      </c>
      <c r="V7994" s="34">
        <v>23</v>
      </c>
      <c r="W7994" s="45">
        <v>15263.338009198231</v>
      </c>
    </row>
    <row r="7995" spans="12:23" x14ac:dyDescent="0.3">
      <c r="L7995" s="44">
        <v>7992</v>
      </c>
      <c r="M7995" s="34">
        <v>333</v>
      </c>
      <c r="N7995" s="34">
        <v>24</v>
      </c>
      <c r="O7995" s="45">
        <v>4106.6083116245836</v>
      </c>
      <c r="P7995" s="44">
        <v>7992</v>
      </c>
      <c r="Q7995" s="34">
        <v>333</v>
      </c>
      <c r="R7995" s="34">
        <v>24</v>
      </c>
      <c r="S7995" s="45">
        <v>5169.2548882243063</v>
      </c>
      <c r="T7995" s="44">
        <v>7992</v>
      </c>
      <c r="U7995" s="34">
        <v>333</v>
      </c>
      <c r="V7995" s="34">
        <v>24</v>
      </c>
      <c r="W7995" s="45">
        <v>14012.375238611083</v>
      </c>
    </row>
    <row r="7996" spans="12:23" x14ac:dyDescent="0.3">
      <c r="L7996" s="44">
        <v>7993</v>
      </c>
      <c r="M7996" s="34">
        <v>334</v>
      </c>
      <c r="N7996" s="34">
        <v>1</v>
      </c>
      <c r="O7996" s="45">
        <v>3278.5600796943113</v>
      </c>
      <c r="P7996" s="44">
        <v>7993</v>
      </c>
      <c r="Q7996" s="34">
        <v>334</v>
      </c>
      <c r="R7996" s="34">
        <v>1</v>
      </c>
      <c r="S7996" s="45">
        <v>4126.9367400642941</v>
      </c>
      <c r="T7996" s="44">
        <v>7993</v>
      </c>
      <c r="U7996" s="34">
        <v>334</v>
      </c>
      <c r="V7996" s="34">
        <v>1</v>
      </c>
      <c r="W7996" s="45">
        <v>11186.948107265</v>
      </c>
    </row>
    <row r="7997" spans="12:23" x14ac:dyDescent="0.3">
      <c r="L7997" s="44">
        <v>7994</v>
      </c>
      <c r="M7997" s="34">
        <v>334</v>
      </c>
      <c r="N7997" s="34">
        <v>2</v>
      </c>
      <c r="O7997" s="45">
        <v>5160.2200534252088</v>
      </c>
      <c r="P7997" s="44">
        <v>7994</v>
      </c>
      <c r="Q7997" s="34">
        <v>334</v>
      </c>
      <c r="R7997" s="34">
        <v>2</v>
      </c>
      <c r="S7997" s="45">
        <v>6495.504492106983</v>
      </c>
      <c r="T7997" s="44">
        <v>7994</v>
      </c>
      <c r="U7997" s="34">
        <v>334</v>
      </c>
      <c r="V7997" s="34">
        <v>2</v>
      </c>
      <c r="W7997" s="45">
        <v>17607.459542153163</v>
      </c>
    </row>
    <row r="7998" spans="12:23" x14ac:dyDescent="0.3">
      <c r="L7998" s="44">
        <v>7995</v>
      </c>
      <c r="M7998" s="34">
        <v>334</v>
      </c>
      <c r="N7998" s="34">
        <v>3</v>
      </c>
      <c r="O7998" s="45">
        <v>4115.7332730380804</v>
      </c>
      <c r="P7998" s="44">
        <v>7995</v>
      </c>
      <c r="Q7998" s="34">
        <v>334</v>
      </c>
      <c r="R7998" s="34">
        <v>3</v>
      </c>
      <c r="S7998" s="45">
        <v>5180.741070448712</v>
      </c>
      <c r="T7998" s="44">
        <v>7995</v>
      </c>
      <c r="U7998" s="34">
        <v>334</v>
      </c>
      <c r="V7998" s="34">
        <v>3</v>
      </c>
      <c r="W7998" s="45">
        <v>14043.511001669329</v>
      </c>
    </row>
    <row r="7999" spans="12:23" x14ac:dyDescent="0.3">
      <c r="L7999" s="44">
        <v>7996</v>
      </c>
      <c r="M7999" s="34">
        <v>334</v>
      </c>
      <c r="N7999" s="34">
        <v>4</v>
      </c>
      <c r="O7999" s="45">
        <v>3777.8724319695602</v>
      </c>
      <c r="P7999" s="44">
        <v>7996</v>
      </c>
      <c r="Q7999" s="34">
        <v>334</v>
      </c>
      <c r="R7999" s="34">
        <v>4</v>
      </c>
      <c r="S7999" s="45">
        <v>4755.4536625190995</v>
      </c>
      <c r="T7999" s="44">
        <v>7996</v>
      </c>
      <c r="U7999" s="34">
        <v>334</v>
      </c>
      <c r="V7999" s="34">
        <v>4</v>
      </c>
      <c r="W7999" s="45">
        <v>12890.678171208327</v>
      </c>
    </row>
    <row r="8000" spans="12:23" x14ac:dyDescent="0.3">
      <c r="L8000" s="44">
        <v>7997</v>
      </c>
      <c r="M8000" s="34">
        <v>334</v>
      </c>
      <c r="N8000" s="34">
        <v>5</v>
      </c>
      <c r="O8000" s="45">
        <v>7124.7856895760224</v>
      </c>
      <c r="P8000" s="44">
        <v>7997</v>
      </c>
      <c r="Q8000" s="34">
        <v>334</v>
      </c>
      <c r="R8000" s="34">
        <v>5</v>
      </c>
      <c r="S8000" s="45">
        <v>8968.4309918569961</v>
      </c>
      <c r="T8000" s="44">
        <v>7997</v>
      </c>
      <c r="U8000" s="34">
        <v>334</v>
      </c>
      <c r="V8000" s="34">
        <v>5</v>
      </c>
      <c r="W8000" s="45">
        <v>24310.857769030968</v>
      </c>
    </row>
    <row r="8001" spans="12:23" x14ac:dyDescent="0.3">
      <c r="L8001" s="44">
        <v>7998</v>
      </c>
      <c r="M8001" s="34">
        <v>334</v>
      </c>
      <c r="N8001" s="34">
        <v>6</v>
      </c>
      <c r="O8001" s="45">
        <v>5377.5088149715148</v>
      </c>
      <c r="P8001" s="44">
        <v>7998</v>
      </c>
      <c r="Q8001" s="34">
        <v>334</v>
      </c>
      <c r="R8001" s="34">
        <v>6</v>
      </c>
      <c r="S8001" s="45">
        <v>6769.0199841006915</v>
      </c>
      <c r="T8001" s="44">
        <v>7998</v>
      </c>
      <c r="U8001" s="34">
        <v>334</v>
      </c>
      <c r="V8001" s="34">
        <v>6</v>
      </c>
      <c r="W8001" s="45">
        <v>18348.882008303928</v>
      </c>
    </row>
    <row r="8002" spans="12:23" x14ac:dyDescent="0.3">
      <c r="L8002" s="44">
        <v>7999</v>
      </c>
      <c r="M8002" s="34">
        <v>334</v>
      </c>
      <c r="N8002" s="34">
        <v>7</v>
      </c>
      <c r="O8002" s="45">
        <v>5605.9096638729343</v>
      </c>
      <c r="P8002" s="44">
        <v>7999</v>
      </c>
      <c r="Q8002" s="34">
        <v>334</v>
      </c>
      <c r="R8002" s="34">
        <v>7</v>
      </c>
      <c r="S8002" s="45">
        <v>7056.5229829418859</v>
      </c>
      <c r="T8002" s="44">
        <v>7999</v>
      </c>
      <c r="U8002" s="34">
        <v>334</v>
      </c>
      <c r="V8002" s="34">
        <v>7</v>
      </c>
      <c r="W8002" s="45">
        <v>19128.220614950318</v>
      </c>
    </row>
    <row r="8003" spans="12:23" x14ac:dyDescent="0.3">
      <c r="L8003" s="44">
        <v>8000</v>
      </c>
      <c r="M8003" s="34">
        <v>334</v>
      </c>
      <c r="N8003" s="34">
        <v>8</v>
      </c>
      <c r="O8003" s="45">
        <v>5843.000481444411</v>
      </c>
      <c r="P8003" s="44">
        <v>8000</v>
      </c>
      <c r="Q8003" s="34">
        <v>334</v>
      </c>
      <c r="R8003" s="34">
        <v>8</v>
      </c>
      <c r="S8003" s="45">
        <v>7354.9646103586501</v>
      </c>
      <c r="T8003" s="44">
        <v>8000</v>
      </c>
      <c r="U8003" s="34">
        <v>334</v>
      </c>
      <c r="V8003" s="34">
        <v>8</v>
      </c>
      <c r="W8003" s="45">
        <v>19937.210722927368</v>
      </c>
    </row>
    <row r="8004" spans="12:23" x14ac:dyDescent="0.3">
      <c r="L8004" s="44">
        <v>8001</v>
      </c>
      <c r="M8004" s="34">
        <v>334</v>
      </c>
      <c r="N8004" s="34">
        <v>9</v>
      </c>
      <c r="O8004" s="45">
        <v>5370.0941659356313</v>
      </c>
      <c r="P8004" s="44">
        <v>8001</v>
      </c>
      <c r="Q8004" s="34">
        <v>334</v>
      </c>
      <c r="R8004" s="34">
        <v>9</v>
      </c>
      <c r="S8004" s="45">
        <v>6759.6866832682954</v>
      </c>
      <c r="T8004" s="44">
        <v>8001</v>
      </c>
      <c r="U8004" s="34">
        <v>334</v>
      </c>
      <c r="V8004" s="34">
        <v>9</v>
      </c>
      <c r="W8004" s="45">
        <v>18323.582092492794</v>
      </c>
    </row>
    <row r="8005" spans="12:23" x14ac:dyDescent="0.3">
      <c r="L8005" s="44">
        <v>8002</v>
      </c>
      <c r="M8005" s="34">
        <v>334</v>
      </c>
      <c r="N8005" s="34">
        <v>10</v>
      </c>
      <c r="O8005" s="45">
        <v>5462.9156856662021</v>
      </c>
      <c r="P8005" s="44">
        <v>8002</v>
      </c>
      <c r="Q8005" s="34">
        <v>334</v>
      </c>
      <c r="R8005" s="34">
        <v>10</v>
      </c>
      <c r="S8005" s="45">
        <v>6876.5271652888086</v>
      </c>
      <c r="T8005" s="44">
        <v>8002</v>
      </c>
      <c r="U8005" s="34">
        <v>334</v>
      </c>
      <c r="V8005" s="34">
        <v>10</v>
      </c>
      <c r="W8005" s="45">
        <v>18640.303305227193</v>
      </c>
    </row>
    <row r="8006" spans="12:23" x14ac:dyDescent="0.3">
      <c r="L8006" s="44">
        <v>8003</v>
      </c>
      <c r="M8006" s="34">
        <v>334</v>
      </c>
      <c r="N8006" s="34">
        <v>11</v>
      </c>
      <c r="O8006" s="45">
        <v>5201.3565262763032</v>
      </c>
      <c r="P8006" s="44">
        <v>8003</v>
      </c>
      <c r="Q8006" s="34">
        <v>334</v>
      </c>
      <c r="R8006" s="34">
        <v>11</v>
      </c>
      <c r="S8006" s="45">
        <v>6547.28564512513</v>
      </c>
      <c r="T8006" s="44">
        <v>8003</v>
      </c>
      <c r="U8006" s="34">
        <v>334</v>
      </c>
      <c r="V8006" s="34">
        <v>11</v>
      </c>
      <c r="W8006" s="45">
        <v>17747.823475073379</v>
      </c>
    </row>
    <row r="8007" spans="12:23" x14ac:dyDescent="0.3">
      <c r="L8007" s="44">
        <v>8004</v>
      </c>
      <c r="M8007" s="34">
        <v>334</v>
      </c>
      <c r="N8007" s="34">
        <v>12</v>
      </c>
      <c r="O8007" s="45">
        <v>5059.1336715693014</v>
      </c>
      <c r="P8007" s="44">
        <v>8004</v>
      </c>
      <c r="Q8007" s="34">
        <v>334</v>
      </c>
      <c r="R8007" s="34">
        <v>12</v>
      </c>
      <c r="S8007" s="45">
        <v>6368.2604907586201</v>
      </c>
      <c r="T8007" s="44">
        <v>8004</v>
      </c>
      <c r="U8007" s="34">
        <v>334</v>
      </c>
      <c r="V8007" s="34">
        <v>12</v>
      </c>
      <c r="W8007" s="45">
        <v>17262.537356594603</v>
      </c>
    </row>
    <row r="8008" spans="12:23" x14ac:dyDescent="0.3">
      <c r="L8008" s="44">
        <v>8005</v>
      </c>
      <c r="M8008" s="34">
        <v>334</v>
      </c>
      <c r="N8008" s="34">
        <v>13</v>
      </c>
      <c r="O8008" s="45">
        <v>5228.5139141450727</v>
      </c>
      <c r="P8008" s="44">
        <v>8005</v>
      </c>
      <c r="Q8008" s="34">
        <v>334</v>
      </c>
      <c r="R8008" s="34">
        <v>13</v>
      </c>
      <c r="S8008" s="45">
        <v>6581.4704149739264</v>
      </c>
      <c r="T8008" s="44">
        <v>8005</v>
      </c>
      <c r="U8008" s="34">
        <v>334</v>
      </c>
      <c r="V8008" s="34">
        <v>13</v>
      </c>
      <c r="W8008" s="45">
        <v>17840.488633384317</v>
      </c>
    </row>
    <row r="8009" spans="12:23" x14ac:dyDescent="0.3">
      <c r="L8009" s="44">
        <v>8006</v>
      </c>
      <c r="M8009" s="34">
        <v>334</v>
      </c>
      <c r="N8009" s="34">
        <v>14</v>
      </c>
      <c r="O8009" s="45">
        <v>5444.7646248263545</v>
      </c>
      <c r="P8009" s="44">
        <v>8006</v>
      </c>
      <c r="Q8009" s="34">
        <v>334</v>
      </c>
      <c r="R8009" s="34">
        <v>14</v>
      </c>
      <c r="S8009" s="45">
        <v>6853.6792448510978</v>
      </c>
      <c r="T8009" s="44">
        <v>8006</v>
      </c>
      <c r="U8009" s="34">
        <v>334</v>
      </c>
      <c r="V8009" s="34">
        <v>14</v>
      </c>
      <c r="W8009" s="45">
        <v>18578.369111321517</v>
      </c>
    </row>
    <row r="8010" spans="12:23" x14ac:dyDescent="0.3">
      <c r="L8010" s="44">
        <v>8007</v>
      </c>
      <c r="M8010" s="34">
        <v>334</v>
      </c>
      <c r="N8010" s="34">
        <v>15</v>
      </c>
      <c r="O8010" s="45">
        <v>5784.8300882082112</v>
      </c>
      <c r="P8010" s="44">
        <v>8007</v>
      </c>
      <c r="Q8010" s="34">
        <v>334</v>
      </c>
      <c r="R8010" s="34">
        <v>15</v>
      </c>
      <c r="S8010" s="45">
        <v>7281.7417542282101</v>
      </c>
      <c r="T8010" s="44">
        <v>8007</v>
      </c>
      <c r="U8010" s="34">
        <v>334</v>
      </c>
      <c r="V8010" s="34">
        <v>15</v>
      </c>
      <c r="W8010" s="45">
        <v>19738.724450083701</v>
      </c>
    </row>
    <row r="8011" spans="12:23" x14ac:dyDescent="0.3">
      <c r="L8011" s="44">
        <v>8008</v>
      </c>
      <c r="M8011" s="34">
        <v>334</v>
      </c>
      <c r="N8011" s="34">
        <v>16</v>
      </c>
      <c r="O8011" s="45">
        <v>5529.0444688675871</v>
      </c>
      <c r="P8011" s="44">
        <v>8008</v>
      </c>
      <c r="Q8011" s="34">
        <v>334</v>
      </c>
      <c r="R8011" s="34">
        <v>16</v>
      </c>
      <c r="S8011" s="45">
        <v>6959.7677643126908</v>
      </c>
      <c r="T8011" s="44">
        <v>8008</v>
      </c>
      <c r="U8011" s="34">
        <v>334</v>
      </c>
      <c r="V8011" s="34">
        <v>16</v>
      </c>
      <c r="W8011" s="45">
        <v>18865.944821041492</v>
      </c>
    </row>
    <row r="8012" spans="12:23" x14ac:dyDescent="0.3">
      <c r="L8012" s="44">
        <v>8009</v>
      </c>
      <c r="M8012" s="34">
        <v>334</v>
      </c>
      <c r="N8012" s="34">
        <v>17</v>
      </c>
      <c r="O8012" s="45">
        <v>5519.9491660502345</v>
      </c>
      <c r="P8012" s="44">
        <v>8009</v>
      </c>
      <c r="Q8012" s="34">
        <v>334</v>
      </c>
      <c r="R8012" s="34">
        <v>17</v>
      </c>
      <c r="S8012" s="45">
        <v>6948.3189152916166</v>
      </c>
      <c r="T8012" s="44">
        <v>8009</v>
      </c>
      <c r="U8012" s="34">
        <v>334</v>
      </c>
      <c r="V8012" s="34">
        <v>17</v>
      </c>
      <c r="W8012" s="45">
        <v>18834.91025764649</v>
      </c>
    </row>
    <row r="8013" spans="12:23" x14ac:dyDescent="0.3">
      <c r="L8013" s="44">
        <v>8010</v>
      </c>
      <c r="M8013" s="34">
        <v>334</v>
      </c>
      <c r="N8013" s="34">
        <v>18</v>
      </c>
      <c r="O8013" s="45">
        <v>4823.3082874332831</v>
      </c>
      <c r="P8013" s="44">
        <v>8010</v>
      </c>
      <c r="Q8013" s="34">
        <v>334</v>
      </c>
      <c r="R8013" s="34">
        <v>18</v>
      </c>
      <c r="S8013" s="45">
        <v>6071.4117466839189</v>
      </c>
      <c r="T8013" s="44">
        <v>8010</v>
      </c>
      <c r="U8013" s="34">
        <v>334</v>
      </c>
      <c r="V8013" s="34">
        <v>18</v>
      </c>
      <c r="W8013" s="45">
        <v>16457.865100915991</v>
      </c>
    </row>
    <row r="8014" spans="12:23" x14ac:dyDescent="0.3">
      <c r="L8014" s="44">
        <v>8011</v>
      </c>
      <c r="M8014" s="34">
        <v>334</v>
      </c>
      <c r="N8014" s="34">
        <v>19</v>
      </c>
      <c r="O8014" s="45">
        <v>4775.4887442511781</v>
      </c>
      <c r="P8014" s="44">
        <v>8011</v>
      </c>
      <c r="Q8014" s="34">
        <v>334</v>
      </c>
      <c r="R8014" s="34">
        <v>19</v>
      </c>
      <c r="S8014" s="45">
        <v>6011.2181785155053</v>
      </c>
      <c r="T8014" s="44">
        <v>8011</v>
      </c>
      <c r="U8014" s="34">
        <v>334</v>
      </c>
      <c r="V8014" s="34">
        <v>19</v>
      </c>
      <c r="W8014" s="45">
        <v>16294.697510544669</v>
      </c>
    </row>
    <row r="8015" spans="12:23" x14ac:dyDescent="0.3">
      <c r="L8015" s="44">
        <v>8012</v>
      </c>
      <c r="M8015" s="34">
        <v>334</v>
      </c>
      <c r="N8015" s="34">
        <v>20</v>
      </c>
      <c r="O8015" s="45">
        <v>4275.4052684761964</v>
      </c>
      <c r="P8015" s="44">
        <v>8012</v>
      </c>
      <c r="Q8015" s="34">
        <v>334</v>
      </c>
      <c r="R8015" s="34">
        <v>20</v>
      </c>
      <c r="S8015" s="45">
        <v>5381.730592774129</v>
      </c>
      <c r="T8015" s="44">
        <v>8012</v>
      </c>
      <c r="U8015" s="34">
        <v>334</v>
      </c>
      <c r="V8015" s="34">
        <v>20</v>
      </c>
      <c r="W8015" s="45">
        <v>14588.33625535698</v>
      </c>
    </row>
    <row r="8016" spans="12:23" x14ac:dyDescent="0.3">
      <c r="L8016" s="44">
        <v>8013</v>
      </c>
      <c r="M8016" s="34">
        <v>334</v>
      </c>
      <c r="N8016" s="34">
        <v>21</v>
      </c>
      <c r="O8016" s="45">
        <v>4492.4271026572114</v>
      </c>
      <c r="P8016" s="44">
        <v>8013</v>
      </c>
      <c r="Q8016" s="34">
        <v>334</v>
      </c>
      <c r="R8016" s="34">
        <v>21</v>
      </c>
      <c r="S8016" s="45">
        <v>5654.9100859378714</v>
      </c>
      <c r="T8016" s="44">
        <v>8013</v>
      </c>
      <c r="U8016" s="34">
        <v>334</v>
      </c>
      <c r="V8016" s="34">
        <v>21</v>
      </c>
      <c r="W8016" s="45">
        <v>15328.847924538546</v>
      </c>
    </row>
    <row r="8017" spans="12:23" x14ac:dyDescent="0.3">
      <c r="L8017" s="44">
        <v>8014</v>
      </c>
      <c r="M8017" s="34">
        <v>334</v>
      </c>
      <c r="N8017" s="34">
        <v>22</v>
      </c>
      <c r="O8017" s="45">
        <v>4388.3452025908055</v>
      </c>
      <c r="P8017" s="44">
        <v>8014</v>
      </c>
      <c r="Q8017" s="34">
        <v>334</v>
      </c>
      <c r="R8017" s="34">
        <v>22</v>
      </c>
      <c r="S8017" s="45">
        <v>5523.8954310532181</v>
      </c>
      <c r="T8017" s="44">
        <v>8014</v>
      </c>
      <c r="U8017" s="34">
        <v>334</v>
      </c>
      <c r="V8017" s="34">
        <v>22</v>
      </c>
      <c r="W8017" s="45">
        <v>14973.704572992283</v>
      </c>
    </row>
    <row r="8018" spans="12:23" x14ac:dyDescent="0.3">
      <c r="L8018" s="44">
        <v>8015</v>
      </c>
      <c r="M8018" s="34">
        <v>334</v>
      </c>
      <c r="N8018" s="34">
        <v>23</v>
      </c>
      <c r="O8018" s="45">
        <v>4445.3984553722676</v>
      </c>
      <c r="P8018" s="44">
        <v>8015</v>
      </c>
      <c r="Q8018" s="34">
        <v>334</v>
      </c>
      <c r="R8018" s="34">
        <v>23</v>
      </c>
      <c r="S8018" s="45">
        <v>5595.7120698582467</v>
      </c>
      <c r="T8018" s="44">
        <v>8015</v>
      </c>
      <c r="U8018" s="34">
        <v>334</v>
      </c>
      <c r="V8018" s="34">
        <v>23</v>
      </c>
      <c r="W8018" s="45">
        <v>15168.378991853748</v>
      </c>
    </row>
    <row r="8019" spans="12:23" x14ac:dyDescent="0.3">
      <c r="L8019" s="44">
        <v>8016</v>
      </c>
      <c r="M8019" s="34">
        <v>334</v>
      </c>
      <c r="N8019" s="34">
        <v>24</v>
      </c>
      <c r="O8019" s="45">
        <v>3824.1299557547713</v>
      </c>
      <c r="P8019" s="44">
        <v>8016</v>
      </c>
      <c r="Q8019" s="34">
        <v>334</v>
      </c>
      <c r="R8019" s="34">
        <v>24</v>
      </c>
      <c r="S8019" s="45">
        <v>4813.6810153121542</v>
      </c>
      <c r="T8019" s="44">
        <v>8016</v>
      </c>
      <c r="U8019" s="34">
        <v>334</v>
      </c>
      <c r="V8019" s="34">
        <v>24</v>
      </c>
      <c r="W8019" s="45">
        <v>13048.515912648765</v>
      </c>
    </row>
    <row r="8020" spans="12:23" x14ac:dyDescent="0.3">
      <c r="L8020" s="44">
        <v>8017</v>
      </c>
      <c r="M8020" s="34">
        <v>335</v>
      </c>
      <c r="N8020" s="34">
        <v>1</v>
      </c>
      <c r="O8020" s="45">
        <v>3740.1763562711185</v>
      </c>
      <c r="P8020" s="44">
        <v>8017</v>
      </c>
      <c r="Q8020" s="34">
        <v>335</v>
      </c>
      <c r="R8020" s="34">
        <v>1</v>
      </c>
      <c r="S8020" s="45">
        <v>4708.0031610871874</v>
      </c>
      <c r="T8020" s="44">
        <v>8017</v>
      </c>
      <c r="U8020" s="34">
        <v>335</v>
      </c>
      <c r="V8020" s="34">
        <v>1</v>
      </c>
      <c r="W8020" s="45">
        <v>12762.053399224487</v>
      </c>
    </row>
    <row r="8021" spans="12:23" x14ac:dyDescent="0.3">
      <c r="L8021" s="44">
        <v>8018</v>
      </c>
      <c r="M8021" s="34">
        <v>335</v>
      </c>
      <c r="N8021" s="34">
        <v>2</v>
      </c>
      <c r="O8021" s="45">
        <v>4087.409313720997</v>
      </c>
      <c r="P8021" s="44">
        <v>8018</v>
      </c>
      <c r="Q8021" s="34">
        <v>335</v>
      </c>
      <c r="R8021" s="34">
        <v>2</v>
      </c>
      <c r="S8021" s="45">
        <v>5145.0878612689503</v>
      </c>
      <c r="T8021" s="44">
        <v>8018</v>
      </c>
      <c r="U8021" s="34">
        <v>335</v>
      </c>
      <c r="V8021" s="34">
        <v>2</v>
      </c>
      <c r="W8021" s="45">
        <v>13946.865323270769</v>
      </c>
    </row>
    <row r="8022" spans="12:23" x14ac:dyDescent="0.3">
      <c r="L8022" s="44">
        <v>8019</v>
      </c>
      <c r="M8022" s="34">
        <v>335</v>
      </c>
      <c r="N8022" s="34">
        <v>3</v>
      </c>
      <c r="O8022" s="45">
        <v>4022.0615402180597</v>
      </c>
      <c r="P8022" s="44">
        <v>8019</v>
      </c>
      <c r="Q8022" s="34">
        <v>335</v>
      </c>
      <c r="R8022" s="34">
        <v>3</v>
      </c>
      <c r="S8022" s="45">
        <v>5062.8303699327489</v>
      </c>
      <c r="T8022" s="44">
        <v>8019</v>
      </c>
      <c r="U8022" s="34">
        <v>335</v>
      </c>
      <c r="V8022" s="34">
        <v>3</v>
      </c>
      <c r="W8022" s="45">
        <v>13723.888731921914</v>
      </c>
    </row>
    <row r="8023" spans="12:23" x14ac:dyDescent="0.3">
      <c r="L8023" s="44">
        <v>8020</v>
      </c>
      <c r="M8023" s="34">
        <v>335</v>
      </c>
      <c r="N8023" s="34">
        <v>4</v>
      </c>
      <c r="O8023" s="45">
        <v>4324.0453661516067</v>
      </c>
      <c r="P8023" s="44">
        <v>8020</v>
      </c>
      <c r="Q8023" s="34">
        <v>335</v>
      </c>
      <c r="R8023" s="34">
        <v>4</v>
      </c>
      <c r="S8023" s="45">
        <v>5442.9570462346628</v>
      </c>
      <c r="T8023" s="44">
        <v>8020</v>
      </c>
      <c r="U8023" s="34">
        <v>335</v>
      </c>
      <c r="V8023" s="34">
        <v>4</v>
      </c>
      <c r="W8023" s="45">
        <v>14754.303703078071</v>
      </c>
    </row>
    <row r="8024" spans="12:23" x14ac:dyDescent="0.3">
      <c r="L8024" s="44">
        <v>8021</v>
      </c>
      <c r="M8024" s="34">
        <v>335</v>
      </c>
      <c r="N8024" s="34">
        <v>5</v>
      </c>
      <c r="O8024" s="45">
        <v>5798.6015630175289</v>
      </c>
      <c r="P8024" s="44">
        <v>8021</v>
      </c>
      <c r="Q8024" s="34">
        <v>335</v>
      </c>
      <c r="R8024" s="34">
        <v>5</v>
      </c>
      <c r="S8024" s="45">
        <v>7299.076804974251</v>
      </c>
      <c r="T8024" s="44">
        <v>8021</v>
      </c>
      <c r="U8024" s="34">
        <v>335</v>
      </c>
      <c r="V8024" s="34">
        <v>5</v>
      </c>
      <c r="W8024" s="45">
        <v>19785.714827050258</v>
      </c>
    </row>
    <row r="8025" spans="12:23" x14ac:dyDescent="0.3">
      <c r="L8025" s="44">
        <v>8022</v>
      </c>
      <c r="M8025" s="34">
        <v>335</v>
      </c>
      <c r="N8025" s="34">
        <v>6</v>
      </c>
      <c r="O8025" s="45">
        <v>5481.7488942173522</v>
      </c>
      <c r="P8025" s="44">
        <v>8022</v>
      </c>
      <c r="Q8025" s="34">
        <v>335</v>
      </c>
      <c r="R8025" s="34">
        <v>6</v>
      </c>
      <c r="S8025" s="45">
        <v>6900.2337494031008</v>
      </c>
      <c r="T8025" s="44">
        <v>8022</v>
      </c>
      <c r="U8025" s="34">
        <v>335</v>
      </c>
      <c r="V8025" s="34">
        <v>6</v>
      </c>
      <c r="W8025" s="45">
        <v>18704.565091387492</v>
      </c>
    </row>
    <row r="8026" spans="12:23" x14ac:dyDescent="0.3">
      <c r="L8026" s="44">
        <v>8023</v>
      </c>
      <c r="M8026" s="34">
        <v>335</v>
      </c>
      <c r="N8026" s="34">
        <v>7</v>
      </c>
      <c r="O8026" s="45">
        <v>5067.6259162650704</v>
      </c>
      <c r="P8026" s="44">
        <v>8023</v>
      </c>
      <c r="Q8026" s="34">
        <v>335</v>
      </c>
      <c r="R8026" s="34">
        <v>7</v>
      </c>
      <c r="S8026" s="45">
        <v>6378.9502313119956</v>
      </c>
      <c r="T8026" s="44">
        <v>8023</v>
      </c>
      <c r="U8026" s="34">
        <v>335</v>
      </c>
      <c r="V8026" s="34">
        <v>7</v>
      </c>
      <c r="W8026" s="45">
        <v>17291.514193503634</v>
      </c>
    </row>
    <row r="8027" spans="12:23" x14ac:dyDescent="0.3">
      <c r="L8027" s="44">
        <v>8024</v>
      </c>
      <c r="M8027" s="34">
        <v>335</v>
      </c>
      <c r="N8027" s="34">
        <v>8</v>
      </c>
      <c r="O8027" s="45">
        <v>6160.8714287121857</v>
      </c>
      <c r="P8027" s="44">
        <v>8024</v>
      </c>
      <c r="Q8027" s="34">
        <v>335</v>
      </c>
      <c r="R8027" s="34">
        <v>8</v>
      </c>
      <c r="S8027" s="45">
        <v>7755.0894392441205</v>
      </c>
      <c r="T8027" s="44">
        <v>8024</v>
      </c>
      <c r="U8027" s="34">
        <v>335</v>
      </c>
      <c r="V8027" s="34">
        <v>8</v>
      </c>
      <c r="W8027" s="45">
        <v>21021.834980361542</v>
      </c>
    </row>
    <row r="8028" spans="12:23" x14ac:dyDescent="0.3">
      <c r="L8028" s="44">
        <v>8025</v>
      </c>
      <c r="M8028" s="34">
        <v>335</v>
      </c>
      <c r="N8028" s="34">
        <v>9</v>
      </c>
      <c r="O8028" s="45">
        <v>5698.1775564754971</v>
      </c>
      <c r="P8028" s="44">
        <v>8025</v>
      </c>
      <c r="Q8028" s="34">
        <v>335</v>
      </c>
      <c r="R8028" s="34">
        <v>9</v>
      </c>
      <c r="S8028" s="45">
        <v>7172.6665785002533</v>
      </c>
      <c r="T8028" s="44">
        <v>8025</v>
      </c>
      <c r="U8028" s="34">
        <v>335</v>
      </c>
      <c r="V8028" s="34">
        <v>9</v>
      </c>
      <c r="W8028" s="45">
        <v>19443.052767304172</v>
      </c>
    </row>
    <row r="8029" spans="12:23" x14ac:dyDescent="0.3">
      <c r="L8029" s="44">
        <v>8026</v>
      </c>
      <c r="M8029" s="34">
        <v>335</v>
      </c>
      <c r="N8029" s="34">
        <v>10</v>
      </c>
      <c r="O8029" s="45">
        <v>5442.6193197053044</v>
      </c>
      <c r="P8029" s="44">
        <v>8026</v>
      </c>
      <c r="Q8029" s="34">
        <v>335</v>
      </c>
      <c r="R8029" s="34">
        <v>10</v>
      </c>
      <c r="S8029" s="45">
        <v>6850.9788098102572</v>
      </c>
      <c r="T8029" s="44">
        <v>8026</v>
      </c>
      <c r="U8029" s="34">
        <v>335</v>
      </c>
      <c r="V8029" s="34">
        <v>10</v>
      </c>
      <c r="W8029" s="45">
        <v>18571.049002346826</v>
      </c>
    </row>
    <row r="8030" spans="12:23" x14ac:dyDescent="0.3">
      <c r="L8030" s="44">
        <v>8027</v>
      </c>
      <c r="M8030" s="34">
        <v>335</v>
      </c>
      <c r="N8030" s="34">
        <v>11</v>
      </c>
      <c r="O8030" s="45">
        <v>5424.5275760577433</v>
      </c>
      <c r="P8030" s="44">
        <v>8027</v>
      </c>
      <c r="Q8030" s="34">
        <v>335</v>
      </c>
      <c r="R8030" s="34">
        <v>11</v>
      </c>
      <c r="S8030" s="45">
        <v>6828.2055557792055</v>
      </c>
      <c r="T8030" s="44">
        <v>8027</v>
      </c>
      <c r="U8030" s="34">
        <v>335</v>
      </c>
      <c r="V8030" s="34">
        <v>11</v>
      </c>
      <c r="W8030" s="45">
        <v>18509.317207767643</v>
      </c>
    </row>
    <row r="8031" spans="12:23" x14ac:dyDescent="0.3">
      <c r="L8031" s="44">
        <v>8028</v>
      </c>
      <c r="M8031" s="34">
        <v>335</v>
      </c>
      <c r="N8031" s="34">
        <v>12</v>
      </c>
      <c r="O8031" s="45">
        <v>5170.2545451204396</v>
      </c>
      <c r="P8031" s="44">
        <v>8028</v>
      </c>
      <c r="Q8031" s="34">
        <v>335</v>
      </c>
      <c r="R8031" s="34">
        <v>12</v>
      </c>
      <c r="S8031" s="45">
        <v>6508.135559233494</v>
      </c>
      <c r="T8031" s="44">
        <v>8028</v>
      </c>
      <c r="U8031" s="34">
        <v>335</v>
      </c>
      <c r="V8031" s="34">
        <v>12</v>
      </c>
      <c r="W8031" s="45">
        <v>17641.698761550902</v>
      </c>
    </row>
    <row r="8032" spans="12:23" x14ac:dyDescent="0.3">
      <c r="L8032" s="44">
        <v>8029</v>
      </c>
      <c r="M8032" s="34">
        <v>335</v>
      </c>
      <c r="N8032" s="34">
        <v>13</v>
      </c>
      <c r="O8032" s="45">
        <v>5000.5777165832342</v>
      </c>
      <c r="P8032" s="44">
        <v>8029</v>
      </c>
      <c r="Q8032" s="34">
        <v>335</v>
      </c>
      <c r="R8032" s="34">
        <v>13</v>
      </c>
      <c r="S8032" s="45">
        <v>6294.5523029848937</v>
      </c>
      <c r="T8032" s="44">
        <v>8029</v>
      </c>
      <c r="U8032" s="34">
        <v>335</v>
      </c>
      <c r="V8032" s="34">
        <v>13</v>
      </c>
      <c r="W8032" s="45">
        <v>17062.73548812875</v>
      </c>
    </row>
    <row r="8033" spans="12:23" x14ac:dyDescent="0.3">
      <c r="L8033" s="44">
        <v>8030</v>
      </c>
      <c r="M8033" s="34">
        <v>335</v>
      </c>
      <c r="N8033" s="34">
        <v>14</v>
      </c>
      <c r="O8033" s="45">
        <v>5160.8824287390826</v>
      </c>
      <c r="P8033" s="44">
        <v>8030</v>
      </c>
      <c r="Q8033" s="34">
        <v>335</v>
      </c>
      <c r="R8033" s="34">
        <v>14</v>
      </c>
      <c r="S8033" s="45">
        <v>6496.3382669813454</v>
      </c>
      <c r="T8033" s="44">
        <v>8030</v>
      </c>
      <c r="U8033" s="34">
        <v>335</v>
      </c>
      <c r="V8033" s="34">
        <v>14</v>
      </c>
      <c r="W8033" s="45">
        <v>17609.719667965626</v>
      </c>
    </row>
    <row r="8034" spans="12:23" x14ac:dyDescent="0.3">
      <c r="L8034" s="44">
        <v>8031</v>
      </c>
      <c r="M8034" s="34">
        <v>335</v>
      </c>
      <c r="N8034" s="34">
        <v>15</v>
      </c>
      <c r="O8034" s="45">
        <v>4935.1211948944374</v>
      </c>
      <c r="P8034" s="44">
        <v>8031</v>
      </c>
      <c r="Q8034" s="34">
        <v>335</v>
      </c>
      <c r="R8034" s="34">
        <v>15</v>
      </c>
      <c r="S8034" s="45">
        <v>6212.1579232364838</v>
      </c>
      <c r="T8034" s="44">
        <v>8031</v>
      </c>
      <c r="U8034" s="34">
        <v>335</v>
      </c>
      <c r="V8034" s="34">
        <v>15</v>
      </c>
      <c r="W8034" s="45">
        <v>16839.387831347998</v>
      </c>
    </row>
    <row r="8035" spans="12:23" x14ac:dyDescent="0.3">
      <c r="L8035" s="44">
        <v>8032</v>
      </c>
      <c r="M8035" s="34">
        <v>335</v>
      </c>
      <c r="N8035" s="34">
        <v>16</v>
      </c>
      <c r="O8035" s="45">
        <v>5206.9718871461473</v>
      </c>
      <c r="P8035" s="44">
        <v>8032</v>
      </c>
      <c r="Q8035" s="34">
        <v>335</v>
      </c>
      <c r="R8035" s="34">
        <v>16</v>
      </c>
      <c r="S8035" s="45">
        <v>6554.3540649555334</v>
      </c>
      <c r="T8035" s="44">
        <v>8032</v>
      </c>
      <c r="U8035" s="34">
        <v>335</v>
      </c>
      <c r="V8035" s="34">
        <v>16</v>
      </c>
      <c r="W8035" s="45">
        <v>17766.983944647684</v>
      </c>
    </row>
    <row r="8036" spans="12:23" x14ac:dyDescent="0.3">
      <c r="L8036" s="44">
        <v>8033</v>
      </c>
      <c r="M8036" s="34">
        <v>335</v>
      </c>
      <c r="N8036" s="34">
        <v>17</v>
      </c>
      <c r="O8036" s="45">
        <v>4784.4456402865289</v>
      </c>
      <c r="P8036" s="44">
        <v>8033</v>
      </c>
      <c r="Q8036" s="34">
        <v>335</v>
      </c>
      <c r="R8036" s="34">
        <v>17</v>
      </c>
      <c r="S8036" s="45">
        <v>6022.4928059210433</v>
      </c>
      <c r="T8036" s="44">
        <v>8033</v>
      </c>
      <c r="U8036" s="34">
        <v>335</v>
      </c>
      <c r="V8036" s="34">
        <v>17</v>
      </c>
      <c r="W8036" s="45">
        <v>16325.259808844532</v>
      </c>
    </row>
    <row r="8037" spans="12:23" x14ac:dyDescent="0.3">
      <c r="L8037" s="44">
        <v>8034</v>
      </c>
      <c r="M8037" s="34">
        <v>335</v>
      </c>
      <c r="N8037" s="34">
        <v>18</v>
      </c>
      <c r="O8037" s="45">
        <v>5039.3217293454154</v>
      </c>
      <c r="P8037" s="44">
        <v>8034</v>
      </c>
      <c r="Q8037" s="34">
        <v>335</v>
      </c>
      <c r="R8037" s="34">
        <v>18</v>
      </c>
      <c r="S8037" s="45">
        <v>6343.3219109344518</v>
      </c>
      <c r="T8037" s="44">
        <v>8034</v>
      </c>
      <c r="U8037" s="34">
        <v>335</v>
      </c>
      <c r="V8037" s="34">
        <v>18</v>
      </c>
      <c r="W8037" s="45">
        <v>17194.935981547234</v>
      </c>
    </row>
    <row r="8038" spans="12:23" x14ac:dyDescent="0.3">
      <c r="L8038" s="44">
        <v>8035</v>
      </c>
      <c r="M8038" s="34">
        <v>335</v>
      </c>
      <c r="N8038" s="34">
        <v>19</v>
      </c>
      <c r="O8038" s="45">
        <v>4416.0463313888749</v>
      </c>
      <c r="P8038" s="44">
        <v>8035</v>
      </c>
      <c r="Q8038" s="34">
        <v>335</v>
      </c>
      <c r="R8038" s="34">
        <v>19</v>
      </c>
      <c r="S8038" s="45">
        <v>5558.7646429630595</v>
      </c>
      <c r="T8038" s="44">
        <v>8035</v>
      </c>
      <c r="U8038" s="34">
        <v>335</v>
      </c>
      <c r="V8038" s="34">
        <v>19</v>
      </c>
      <c r="W8038" s="45">
        <v>15068.225058462709</v>
      </c>
    </row>
    <row r="8039" spans="12:23" x14ac:dyDescent="0.3">
      <c r="L8039" s="44">
        <v>8036</v>
      </c>
      <c r="M8039" s="34">
        <v>335</v>
      </c>
      <c r="N8039" s="34">
        <v>20</v>
      </c>
      <c r="O8039" s="45">
        <v>4274.6242587777488</v>
      </c>
      <c r="P8039" s="44">
        <v>8036</v>
      </c>
      <c r="Q8039" s="34">
        <v>335</v>
      </c>
      <c r="R8039" s="34">
        <v>20</v>
      </c>
      <c r="S8039" s="45">
        <v>5380.7474850864492</v>
      </c>
      <c r="T8039" s="44">
        <v>8036</v>
      </c>
      <c r="U8039" s="34">
        <v>335</v>
      </c>
      <c r="V8039" s="34">
        <v>20</v>
      </c>
      <c r="W8039" s="45">
        <v>14585.671330891539</v>
      </c>
    </row>
    <row r="8040" spans="12:23" x14ac:dyDescent="0.3">
      <c r="L8040" s="44">
        <v>8037</v>
      </c>
      <c r="M8040" s="34">
        <v>335</v>
      </c>
      <c r="N8040" s="34">
        <v>21</v>
      </c>
      <c r="O8040" s="45">
        <v>4462.6993031226684</v>
      </c>
      <c r="P8040" s="44">
        <v>8037</v>
      </c>
      <c r="Q8040" s="34">
        <v>335</v>
      </c>
      <c r="R8040" s="34">
        <v>21</v>
      </c>
      <c r="S8040" s="45">
        <v>5617.4897718005104</v>
      </c>
      <c r="T8040" s="44">
        <v>8037</v>
      </c>
      <c r="U8040" s="34">
        <v>335</v>
      </c>
      <c r="V8040" s="34">
        <v>21</v>
      </c>
      <c r="W8040" s="45">
        <v>15227.412128746413</v>
      </c>
    </row>
    <row r="8041" spans="12:23" x14ac:dyDescent="0.3">
      <c r="L8041" s="44">
        <v>8038</v>
      </c>
      <c r="M8041" s="34">
        <v>335</v>
      </c>
      <c r="N8041" s="34">
        <v>22</v>
      </c>
      <c r="O8041" s="45">
        <v>4284.2336439282581</v>
      </c>
      <c r="P8041" s="44">
        <v>8038</v>
      </c>
      <c r="Q8041" s="34">
        <v>335</v>
      </c>
      <c r="R8041" s="34">
        <v>22</v>
      </c>
      <c r="S8041" s="45">
        <v>5392.843442965238</v>
      </c>
      <c r="T8041" s="44">
        <v>8038</v>
      </c>
      <c r="U8041" s="34">
        <v>335</v>
      </c>
      <c r="V8041" s="34">
        <v>22</v>
      </c>
      <c r="W8041" s="45">
        <v>14618.460021782779</v>
      </c>
    </row>
    <row r="8042" spans="12:23" x14ac:dyDescent="0.3">
      <c r="L8042" s="44">
        <v>8039</v>
      </c>
      <c r="M8042" s="34">
        <v>335</v>
      </c>
      <c r="N8042" s="34">
        <v>23</v>
      </c>
      <c r="O8042" s="45">
        <v>4528.7984277279074</v>
      </c>
      <c r="P8042" s="44">
        <v>8039</v>
      </c>
      <c r="Q8042" s="34">
        <v>335</v>
      </c>
      <c r="R8042" s="34">
        <v>23</v>
      </c>
      <c r="S8042" s="45">
        <v>5700.6930376210603</v>
      </c>
      <c r="T8042" s="44">
        <v>8039</v>
      </c>
      <c r="U8042" s="34">
        <v>335</v>
      </c>
      <c r="V8042" s="34">
        <v>23</v>
      </c>
      <c r="W8042" s="45">
        <v>15452.952444897459</v>
      </c>
    </row>
    <row r="8043" spans="12:23" x14ac:dyDescent="0.3">
      <c r="L8043" s="44">
        <v>8040</v>
      </c>
      <c r="M8043" s="34">
        <v>335</v>
      </c>
      <c r="N8043" s="34">
        <v>24</v>
      </c>
      <c r="O8043" s="45">
        <v>4152.4308426663574</v>
      </c>
      <c r="P8043" s="44">
        <v>8040</v>
      </c>
      <c r="Q8043" s="34">
        <v>335</v>
      </c>
      <c r="R8043" s="34">
        <v>24</v>
      </c>
      <c r="S8043" s="45">
        <v>5226.934687368529</v>
      </c>
      <c r="T8043" s="44">
        <v>8040</v>
      </c>
      <c r="U8043" s="34">
        <v>335</v>
      </c>
      <c r="V8043" s="34">
        <v>24</v>
      </c>
      <c r="W8043" s="45">
        <v>14168.728718323939</v>
      </c>
    </row>
    <row r="8044" spans="12:23" x14ac:dyDescent="0.3">
      <c r="L8044" s="44">
        <v>8041</v>
      </c>
      <c r="M8044" s="34">
        <v>336</v>
      </c>
      <c r="N8044" s="34">
        <v>1</v>
      </c>
      <c r="O8044" s="45">
        <v>3378.2129627366139</v>
      </c>
      <c r="P8044" s="44">
        <v>8041</v>
      </c>
      <c r="Q8044" s="34">
        <v>336</v>
      </c>
      <c r="R8044" s="34">
        <v>1</v>
      </c>
      <c r="S8044" s="45">
        <v>4252.3763032517263</v>
      </c>
      <c r="T8044" s="44">
        <v>8041</v>
      </c>
      <c r="U8044" s="34">
        <v>336</v>
      </c>
      <c r="V8044" s="34">
        <v>1</v>
      </c>
      <c r="W8044" s="45">
        <v>11526.978975766739</v>
      </c>
    </row>
    <row r="8045" spans="12:23" x14ac:dyDescent="0.3">
      <c r="L8045" s="44">
        <v>8042</v>
      </c>
      <c r="M8045" s="34">
        <v>336</v>
      </c>
      <c r="N8045" s="34">
        <v>2</v>
      </c>
      <c r="O8045" s="45">
        <v>3462.8783685277122</v>
      </c>
      <c r="P8045" s="44">
        <v>8042</v>
      </c>
      <c r="Q8045" s="34">
        <v>336</v>
      </c>
      <c r="R8045" s="34">
        <v>2</v>
      </c>
      <c r="S8045" s="45">
        <v>4358.9501543566039</v>
      </c>
      <c r="T8045" s="44">
        <v>8042</v>
      </c>
      <c r="U8045" s="34">
        <v>336</v>
      </c>
      <c r="V8045" s="34">
        <v>2</v>
      </c>
      <c r="W8045" s="45">
        <v>11815.870281108888</v>
      </c>
    </row>
    <row r="8046" spans="12:23" x14ac:dyDescent="0.3">
      <c r="L8046" s="44">
        <v>8043</v>
      </c>
      <c r="M8046" s="34">
        <v>336</v>
      </c>
      <c r="N8046" s="34">
        <v>3</v>
      </c>
      <c r="O8046" s="45">
        <v>4657.8825243433203</v>
      </c>
      <c r="P8046" s="44">
        <v>8043</v>
      </c>
      <c r="Q8046" s="34">
        <v>336</v>
      </c>
      <c r="R8046" s="34">
        <v>3</v>
      </c>
      <c r="S8046" s="45">
        <v>5863.1795829125613</v>
      </c>
      <c r="T8046" s="44">
        <v>8043</v>
      </c>
      <c r="U8046" s="34">
        <v>336</v>
      </c>
      <c r="V8046" s="34">
        <v>3</v>
      </c>
      <c r="W8046" s="45">
        <v>15893.407112558894</v>
      </c>
    </row>
    <row r="8047" spans="12:23" x14ac:dyDescent="0.3">
      <c r="L8047" s="44">
        <v>8044</v>
      </c>
      <c r="M8047" s="34">
        <v>336</v>
      </c>
      <c r="N8047" s="34">
        <v>4</v>
      </c>
      <c r="O8047" s="45">
        <v>3933.8469890884508</v>
      </c>
      <c r="P8047" s="44">
        <v>8044</v>
      </c>
      <c r="Q8047" s="34">
        <v>336</v>
      </c>
      <c r="R8047" s="34">
        <v>4</v>
      </c>
      <c r="S8047" s="45">
        <v>4951.7889788294297</v>
      </c>
      <c r="T8047" s="44">
        <v>8044</v>
      </c>
      <c r="U8047" s="34">
        <v>336</v>
      </c>
      <c r="V8047" s="34">
        <v>4</v>
      </c>
      <c r="W8047" s="45">
        <v>13422.887200211499</v>
      </c>
    </row>
    <row r="8048" spans="12:23" x14ac:dyDescent="0.3">
      <c r="L8048" s="44">
        <v>8045</v>
      </c>
      <c r="M8048" s="34">
        <v>336</v>
      </c>
      <c r="N8048" s="34">
        <v>5</v>
      </c>
      <c r="O8048" s="45">
        <v>4208.9106959223755</v>
      </c>
      <c r="P8048" s="44">
        <v>8045</v>
      </c>
      <c r="Q8048" s="34">
        <v>336</v>
      </c>
      <c r="R8048" s="34">
        <v>5</v>
      </c>
      <c r="S8048" s="45">
        <v>5298.0295509091829</v>
      </c>
      <c r="T8048" s="44">
        <v>8045</v>
      </c>
      <c r="U8048" s="34">
        <v>336</v>
      </c>
      <c r="V8048" s="34">
        <v>5</v>
      </c>
      <c r="W8048" s="45">
        <v>14361.446610362669</v>
      </c>
    </row>
    <row r="8049" spans="12:23" x14ac:dyDescent="0.3">
      <c r="L8049" s="44">
        <v>8046</v>
      </c>
      <c r="M8049" s="34">
        <v>336</v>
      </c>
      <c r="N8049" s="34">
        <v>6</v>
      </c>
      <c r="O8049" s="45">
        <v>4583.7854649780356</v>
      </c>
      <c r="P8049" s="44">
        <v>8046</v>
      </c>
      <c r="Q8049" s="34">
        <v>336</v>
      </c>
      <c r="R8049" s="34">
        <v>6</v>
      </c>
      <c r="S8049" s="45">
        <v>5769.9087965941262</v>
      </c>
      <c r="T8049" s="44">
        <v>8046</v>
      </c>
      <c r="U8049" s="34">
        <v>336</v>
      </c>
      <c r="V8049" s="34">
        <v>6</v>
      </c>
      <c r="W8049" s="45">
        <v>15640.576620552885</v>
      </c>
    </row>
    <row r="8050" spans="12:23" x14ac:dyDescent="0.3">
      <c r="L8050" s="44">
        <v>8047</v>
      </c>
      <c r="M8050" s="34">
        <v>336</v>
      </c>
      <c r="N8050" s="34">
        <v>7</v>
      </c>
      <c r="O8050" s="45">
        <v>4705.810815711282</v>
      </c>
      <c r="P8050" s="44">
        <v>8047</v>
      </c>
      <c r="Q8050" s="34">
        <v>336</v>
      </c>
      <c r="R8050" s="34">
        <v>7</v>
      </c>
      <c r="S8050" s="45">
        <v>5923.5100394931806</v>
      </c>
      <c r="T8050" s="44">
        <v>8047</v>
      </c>
      <c r="U8050" s="34">
        <v>336</v>
      </c>
      <c r="V8050" s="34">
        <v>7</v>
      </c>
      <c r="W8050" s="45">
        <v>16056.945768362102</v>
      </c>
    </row>
    <row r="8051" spans="12:23" x14ac:dyDescent="0.3">
      <c r="L8051" s="44">
        <v>8048</v>
      </c>
      <c r="M8051" s="34">
        <v>336</v>
      </c>
      <c r="N8051" s="34">
        <v>8</v>
      </c>
      <c r="O8051" s="45">
        <v>5810.6429530518071</v>
      </c>
      <c r="P8051" s="44">
        <v>8048</v>
      </c>
      <c r="Q8051" s="34">
        <v>336</v>
      </c>
      <c r="R8051" s="34">
        <v>8</v>
      </c>
      <c r="S8051" s="45">
        <v>7314.2340855260654</v>
      </c>
      <c r="T8051" s="44">
        <v>8048</v>
      </c>
      <c r="U8051" s="34">
        <v>336</v>
      </c>
      <c r="V8051" s="34">
        <v>8</v>
      </c>
      <c r="W8051" s="45">
        <v>19826.801890327552</v>
      </c>
    </row>
    <row r="8052" spans="12:23" x14ac:dyDescent="0.3">
      <c r="L8052" s="44">
        <v>8049</v>
      </c>
      <c r="M8052" s="34">
        <v>336</v>
      </c>
      <c r="N8052" s="34">
        <v>9</v>
      </c>
      <c r="O8052" s="45">
        <v>4744.5053974798911</v>
      </c>
      <c r="P8052" s="44">
        <v>8049</v>
      </c>
      <c r="Q8052" s="34">
        <v>336</v>
      </c>
      <c r="R8052" s="34">
        <v>9</v>
      </c>
      <c r="S8052" s="45">
        <v>5972.2174254371903</v>
      </c>
      <c r="T8052" s="44">
        <v>8049</v>
      </c>
      <c r="U8052" s="34">
        <v>336</v>
      </c>
      <c r="V8052" s="34">
        <v>9</v>
      </c>
      <c r="W8052" s="45">
        <v>16188.977595675182</v>
      </c>
    </row>
    <row r="8053" spans="12:23" x14ac:dyDescent="0.3">
      <c r="L8053" s="44">
        <v>8050</v>
      </c>
      <c r="M8053" s="34">
        <v>336</v>
      </c>
      <c r="N8053" s="34">
        <v>10</v>
      </c>
      <c r="O8053" s="45">
        <v>4547.5031156957693</v>
      </c>
      <c r="P8053" s="44">
        <v>8050</v>
      </c>
      <c r="Q8053" s="34">
        <v>336</v>
      </c>
      <c r="R8053" s="34">
        <v>10</v>
      </c>
      <c r="S8053" s="45">
        <v>5724.237844520926</v>
      </c>
      <c r="T8053" s="44">
        <v>8050</v>
      </c>
      <c r="U8053" s="34">
        <v>336</v>
      </c>
      <c r="V8053" s="34">
        <v>10</v>
      </c>
      <c r="W8053" s="45">
        <v>15516.775699183705</v>
      </c>
    </row>
    <row r="8054" spans="12:23" x14ac:dyDescent="0.3">
      <c r="L8054" s="44">
        <v>8051</v>
      </c>
      <c r="M8054" s="34">
        <v>336</v>
      </c>
      <c r="N8054" s="34">
        <v>11</v>
      </c>
      <c r="O8054" s="45">
        <v>3972.2252124981919</v>
      </c>
      <c r="P8054" s="44">
        <v>8051</v>
      </c>
      <c r="Q8054" s="34">
        <v>336</v>
      </c>
      <c r="R8054" s="34">
        <v>11</v>
      </c>
      <c r="S8054" s="45">
        <v>5000.0981439379202</v>
      </c>
      <c r="T8054" s="44">
        <v>8051</v>
      </c>
      <c r="U8054" s="34">
        <v>336</v>
      </c>
      <c r="V8054" s="34">
        <v>11</v>
      </c>
      <c r="W8054" s="45">
        <v>13553.839564449956</v>
      </c>
    </row>
    <row r="8055" spans="12:23" x14ac:dyDescent="0.3">
      <c r="L8055" s="44">
        <v>8052</v>
      </c>
      <c r="M8055" s="34">
        <v>336</v>
      </c>
      <c r="N8055" s="34">
        <v>12</v>
      </c>
      <c r="O8055" s="45">
        <v>4226.74539840336</v>
      </c>
      <c r="P8055" s="44">
        <v>8052</v>
      </c>
      <c r="Q8055" s="34">
        <v>336</v>
      </c>
      <c r="R8055" s="34">
        <v>12</v>
      </c>
      <c r="S8055" s="45">
        <v>5320.4792505113792</v>
      </c>
      <c r="T8055" s="44">
        <v>8052</v>
      </c>
      <c r="U8055" s="34">
        <v>336</v>
      </c>
      <c r="V8055" s="34">
        <v>12</v>
      </c>
      <c r="W8055" s="45">
        <v>14422.301341193737</v>
      </c>
    </row>
    <row r="8056" spans="12:23" x14ac:dyDescent="0.3">
      <c r="L8056" s="44">
        <v>8053</v>
      </c>
      <c r="M8056" s="34">
        <v>336</v>
      </c>
      <c r="N8056" s="34">
        <v>13</v>
      </c>
      <c r="O8056" s="45">
        <v>3821.3717063134231</v>
      </c>
      <c r="P8056" s="44">
        <v>8053</v>
      </c>
      <c r="Q8056" s="34">
        <v>336</v>
      </c>
      <c r="R8056" s="34">
        <v>13</v>
      </c>
      <c r="S8056" s="45">
        <v>4810.2090274025031</v>
      </c>
      <c r="T8056" s="44">
        <v>8053</v>
      </c>
      <c r="U8056" s="34">
        <v>336</v>
      </c>
      <c r="V8056" s="34">
        <v>13</v>
      </c>
      <c r="W8056" s="45">
        <v>13039.104343967025</v>
      </c>
    </row>
    <row r="8057" spans="12:23" x14ac:dyDescent="0.3">
      <c r="L8057" s="44">
        <v>8054</v>
      </c>
      <c r="M8057" s="34">
        <v>336</v>
      </c>
      <c r="N8057" s="34">
        <v>14</v>
      </c>
      <c r="O8057" s="45">
        <v>4632.4749936470171</v>
      </c>
      <c r="P8057" s="44">
        <v>8054</v>
      </c>
      <c r="Q8057" s="34">
        <v>336</v>
      </c>
      <c r="R8057" s="34">
        <v>14</v>
      </c>
      <c r="S8057" s="45">
        <v>5831.1974720602084</v>
      </c>
      <c r="T8057" s="44">
        <v>8054</v>
      </c>
      <c r="U8057" s="34">
        <v>336</v>
      </c>
      <c r="V8057" s="34">
        <v>14</v>
      </c>
      <c r="W8057" s="45">
        <v>15806.712734379378</v>
      </c>
    </row>
    <row r="8058" spans="12:23" x14ac:dyDescent="0.3">
      <c r="L8058" s="44">
        <v>8055</v>
      </c>
      <c r="M8058" s="34">
        <v>336</v>
      </c>
      <c r="N8058" s="34">
        <v>15</v>
      </c>
      <c r="O8058" s="45">
        <v>4160.9626321569822</v>
      </c>
      <c r="P8058" s="44">
        <v>8055</v>
      </c>
      <c r="Q8058" s="34">
        <v>336</v>
      </c>
      <c r="R8058" s="34">
        <v>15</v>
      </c>
      <c r="S8058" s="45">
        <v>5237.6742055263412</v>
      </c>
      <c r="T8058" s="44">
        <v>8055</v>
      </c>
      <c r="U8058" s="34">
        <v>336</v>
      </c>
      <c r="V8058" s="34">
        <v>15</v>
      </c>
      <c r="W8058" s="45">
        <v>14197.84048811729</v>
      </c>
    </row>
    <row r="8059" spans="12:23" x14ac:dyDescent="0.3">
      <c r="L8059" s="44">
        <v>8056</v>
      </c>
      <c r="M8059" s="34">
        <v>336</v>
      </c>
      <c r="N8059" s="34">
        <v>16</v>
      </c>
      <c r="O8059" s="45">
        <v>4348.6026837584595</v>
      </c>
      <c r="P8059" s="44">
        <v>8056</v>
      </c>
      <c r="Q8059" s="34">
        <v>336</v>
      </c>
      <c r="R8059" s="34">
        <v>16</v>
      </c>
      <c r="S8059" s="45">
        <v>5473.868938591565</v>
      </c>
      <c r="T8059" s="44">
        <v>8056</v>
      </c>
      <c r="U8059" s="34">
        <v>336</v>
      </c>
      <c r="V8059" s="34">
        <v>16</v>
      </c>
      <c r="W8059" s="45">
        <v>14838.097024244567</v>
      </c>
    </row>
    <row r="8060" spans="12:23" x14ac:dyDescent="0.3">
      <c r="L8060" s="44">
        <v>8057</v>
      </c>
      <c r="M8060" s="34">
        <v>336</v>
      </c>
      <c r="N8060" s="34">
        <v>17</v>
      </c>
      <c r="O8060" s="45">
        <v>4706.285353249581</v>
      </c>
      <c r="P8060" s="44">
        <v>8057</v>
      </c>
      <c r="Q8060" s="34">
        <v>336</v>
      </c>
      <c r="R8060" s="34">
        <v>17</v>
      </c>
      <c r="S8060" s="45">
        <v>5924.1073707464566</v>
      </c>
      <c r="T8060" s="44">
        <v>8057</v>
      </c>
      <c r="U8060" s="34">
        <v>336</v>
      </c>
      <c r="V8060" s="34">
        <v>17</v>
      </c>
      <c r="W8060" s="45">
        <v>16058.564962974024</v>
      </c>
    </row>
    <row r="8061" spans="12:23" x14ac:dyDescent="0.3">
      <c r="L8061" s="44">
        <v>8058</v>
      </c>
      <c r="M8061" s="34">
        <v>336</v>
      </c>
      <c r="N8061" s="34">
        <v>18</v>
      </c>
      <c r="O8061" s="45">
        <v>5197.2834124059245</v>
      </c>
      <c r="P8061" s="44">
        <v>8058</v>
      </c>
      <c r="Q8061" s="34">
        <v>336</v>
      </c>
      <c r="R8061" s="34">
        <v>18</v>
      </c>
      <c r="S8061" s="45">
        <v>6542.1585518678676</v>
      </c>
      <c r="T8061" s="44">
        <v>8058</v>
      </c>
      <c r="U8061" s="34">
        <v>336</v>
      </c>
      <c r="V8061" s="34">
        <v>18</v>
      </c>
      <c r="W8061" s="45">
        <v>17733.925387987794</v>
      </c>
    </row>
    <row r="8062" spans="12:23" x14ac:dyDescent="0.3">
      <c r="L8062" s="44">
        <v>8059</v>
      </c>
      <c r="M8062" s="34">
        <v>336</v>
      </c>
      <c r="N8062" s="34">
        <v>19</v>
      </c>
      <c r="O8062" s="45">
        <v>4263.5912610123532</v>
      </c>
      <c r="P8062" s="44">
        <v>8059</v>
      </c>
      <c r="Q8062" s="34">
        <v>336</v>
      </c>
      <c r="R8062" s="34">
        <v>19</v>
      </c>
      <c r="S8062" s="45">
        <v>5366.8595334478423</v>
      </c>
      <c r="T8062" s="44">
        <v>8059</v>
      </c>
      <c r="U8062" s="34">
        <v>336</v>
      </c>
      <c r="V8062" s="34">
        <v>19</v>
      </c>
      <c r="W8062" s="45">
        <v>14548.025056164564</v>
      </c>
    </row>
    <row r="8063" spans="12:23" x14ac:dyDescent="0.3">
      <c r="L8063" s="44">
        <v>8060</v>
      </c>
      <c r="M8063" s="34">
        <v>336</v>
      </c>
      <c r="N8063" s="34">
        <v>20</v>
      </c>
      <c r="O8063" s="45">
        <v>4217.0964684579931</v>
      </c>
      <c r="P8063" s="44">
        <v>8060</v>
      </c>
      <c r="Q8063" s="34">
        <v>336</v>
      </c>
      <c r="R8063" s="34">
        <v>20</v>
      </c>
      <c r="S8063" s="45">
        <v>5308.33351502815</v>
      </c>
      <c r="T8063" s="44">
        <v>8060</v>
      </c>
      <c r="U8063" s="34">
        <v>336</v>
      </c>
      <c r="V8063" s="34">
        <v>20</v>
      </c>
      <c r="W8063" s="45">
        <v>14389.377717418169</v>
      </c>
    </row>
    <row r="8064" spans="12:23" x14ac:dyDescent="0.3">
      <c r="L8064" s="44">
        <v>8061</v>
      </c>
      <c r="M8064" s="34">
        <v>336</v>
      </c>
      <c r="N8064" s="34">
        <v>21</v>
      </c>
      <c r="O8064" s="45">
        <v>4715.6278110347957</v>
      </c>
      <c r="P8064" s="44">
        <v>8061</v>
      </c>
      <c r="Q8064" s="34">
        <v>336</v>
      </c>
      <c r="R8064" s="34">
        <v>21</v>
      </c>
      <c r="S8064" s="45">
        <v>5935.8673297952764</v>
      </c>
      <c r="T8064" s="44">
        <v>8061</v>
      </c>
      <c r="U8064" s="34">
        <v>336</v>
      </c>
      <c r="V8064" s="34">
        <v>21</v>
      </c>
      <c r="W8064" s="45">
        <v>16090.442856896057</v>
      </c>
    </row>
    <row r="8065" spans="12:23" x14ac:dyDescent="0.3">
      <c r="L8065" s="44">
        <v>8062</v>
      </c>
      <c r="M8065" s="34">
        <v>336</v>
      </c>
      <c r="N8065" s="34">
        <v>22</v>
      </c>
      <c r="O8065" s="45">
        <v>4734.3720437975135</v>
      </c>
      <c r="P8065" s="44">
        <v>8062</v>
      </c>
      <c r="Q8065" s="34">
        <v>336</v>
      </c>
      <c r="R8065" s="34">
        <v>22</v>
      </c>
      <c r="S8065" s="45">
        <v>5959.461914299578</v>
      </c>
      <c r="T8065" s="44">
        <v>8062</v>
      </c>
      <c r="U8065" s="34">
        <v>336</v>
      </c>
      <c r="V8065" s="34">
        <v>22</v>
      </c>
      <c r="W8065" s="45">
        <v>16154.401044066619</v>
      </c>
    </row>
    <row r="8066" spans="12:23" x14ac:dyDescent="0.3">
      <c r="L8066" s="44">
        <v>8063</v>
      </c>
      <c r="M8066" s="34">
        <v>336</v>
      </c>
      <c r="N8066" s="34">
        <v>23</v>
      </c>
      <c r="O8066" s="45">
        <v>5046.6869473877305</v>
      </c>
      <c r="P8066" s="44">
        <v>8063</v>
      </c>
      <c r="Q8066" s="34">
        <v>336</v>
      </c>
      <c r="R8066" s="34">
        <v>23</v>
      </c>
      <c r="S8066" s="45">
        <v>6352.5929897613032</v>
      </c>
      <c r="T8066" s="44">
        <v>8063</v>
      </c>
      <c r="U8066" s="34">
        <v>336</v>
      </c>
      <c r="V8066" s="34">
        <v>23</v>
      </c>
      <c r="W8066" s="45">
        <v>17220.067231252971</v>
      </c>
    </row>
    <row r="8067" spans="12:23" x14ac:dyDescent="0.3">
      <c r="L8067" s="44">
        <v>8064</v>
      </c>
      <c r="M8067" s="34">
        <v>336</v>
      </c>
      <c r="N8067" s="34">
        <v>24</v>
      </c>
      <c r="O8067" s="45">
        <v>4605.2484023872457</v>
      </c>
      <c r="P8067" s="44">
        <v>8064</v>
      </c>
      <c r="Q8067" s="34">
        <v>336</v>
      </c>
      <c r="R8067" s="34">
        <v>24</v>
      </c>
      <c r="S8067" s="45">
        <v>5796.9255914036412</v>
      </c>
      <c r="T8067" s="44">
        <v>8064</v>
      </c>
      <c r="U8067" s="34">
        <v>336</v>
      </c>
      <c r="V8067" s="34">
        <v>24</v>
      </c>
      <c r="W8067" s="45">
        <v>15713.811443520868</v>
      </c>
    </row>
    <row r="8068" spans="12:23" x14ac:dyDescent="0.3">
      <c r="L8068" s="44">
        <v>8065</v>
      </c>
      <c r="M8068" s="34">
        <v>337</v>
      </c>
      <c r="N8068" s="34">
        <v>1</v>
      </c>
      <c r="O8068" s="45">
        <v>4311.2031940214529</v>
      </c>
      <c r="P8068" s="44">
        <v>8065</v>
      </c>
      <c r="Q8068" s="34">
        <v>337</v>
      </c>
      <c r="R8068" s="34">
        <v>1</v>
      </c>
      <c r="S8068" s="45">
        <v>5426.7917691929488</v>
      </c>
      <c r="T8068" s="44">
        <v>8065</v>
      </c>
      <c r="U8068" s="34">
        <v>337</v>
      </c>
      <c r="V8068" s="34">
        <v>1</v>
      </c>
      <c r="W8068" s="45">
        <v>14710.484248893174</v>
      </c>
    </row>
    <row r="8069" spans="12:23" x14ac:dyDescent="0.3">
      <c r="L8069" s="44">
        <v>8066</v>
      </c>
      <c r="M8069" s="34">
        <v>337</v>
      </c>
      <c r="N8069" s="34">
        <v>2</v>
      </c>
      <c r="O8069" s="45">
        <v>4471.102572030004</v>
      </c>
      <c r="P8069" s="44">
        <v>8066</v>
      </c>
      <c r="Q8069" s="34">
        <v>337</v>
      </c>
      <c r="R8069" s="34">
        <v>2</v>
      </c>
      <c r="S8069" s="45">
        <v>5628.0675127438935</v>
      </c>
      <c r="T8069" s="44">
        <v>8066</v>
      </c>
      <c r="U8069" s="34">
        <v>337</v>
      </c>
      <c r="V8069" s="34">
        <v>2</v>
      </c>
      <c r="W8069" s="45">
        <v>15256.085366665704</v>
      </c>
    </row>
    <row r="8070" spans="12:23" x14ac:dyDescent="0.3">
      <c r="L8070" s="44">
        <v>8067</v>
      </c>
      <c r="M8070" s="34">
        <v>337</v>
      </c>
      <c r="N8070" s="34">
        <v>3</v>
      </c>
      <c r="O8070" s="45">
        <v>4480.5340056036503</v>
      </c>
      <c r="P8070" s="44">
        <v>8067</v>
      </c>
      <c r="Q8070" s="34">
        <v>337</v>
      </c>
      <c r="R8070" s="34">
        <v>3</v>
      </c>
      <c r="S8070" s="45">
        <v>5639.9394714027039</v>
      </c>
      <c r="T8070" s="44">
        <v>8067</v>
      </c>
      <c r="U8070" s="34">
        <v>337</v>
      </c>
      <c r="V8070" s="34">
        <v>3</v>
      </c>
      <c r="W8070" s="45">
        <v>15288.266859577472</v>
      </c>
    </row>
    <row r="8071" spans="12:23" x14ac:dyDescent="0.3">
      <c r="L8071" s="44">
        <v>8068</v>
      </c>
      <c r="M8071" s="34">
        <v>337</v>
      </c>
      <c r="N8071" s="34">
        <v>4</v>
      </c>
      <c r="O8071" s="45">
        <v>3944.6526042834139</v>
      </c>
      <c r="P8071" s="44">
        <v>8068</v>
      </c>
      <c r="Q8071" s="34">
        <v>337</v>
      </c>
      <c r="R8071" s="34">
        <v>4</v>
      </c>
      <c r="S8071" s="45">
        <v>4965.3907092425106</v>
      </c>
      <c r="T8071" s="44">
        <v>8068</v>
      </c>
      <c r="U8071" s="34">
        <v>337</v>
      </c>
      <c r="V8071" s="34">
        <v>4</v>
      </c>
      <c r="W8071" s="45">
        <v>13459.757610853598</v>
      </c>
    </row>
    <row r="8072" spans="12:23" x14ac:dyDescent="0.3">
      <c r="L8072" s="44">
        <v>8069</v>
      </c>
      <c r="M8072" s="34">
        <v>337</v>
      </c>
      <c r="N8072" s="34">
        <v>5</v>
      </c>
      <c r="O8072" s="45">
        <v>4800.3821926143255</v>
      </c>
      <c r="P8072" s="44">
        <v>8069</v>
      </c>
      <c r="Q8072" s="34">
        <v>337</v>
      </c>
      <c r="R8072" s="34">
        <v>5</v>
      </c>
      <c r="S8072" s="45">
        <v>6042.5531805101446</v>
      </c>
      <c r="T8072" s="44">
        <v>8069</v>
      </c>
      <c r="U8072" s="34">
        <v>337</v>
      </c>
      <c r="V8072" s="34">
        <v>5</v>
      </c>
      <c r="W8072" s="45">
        <v>16379.637761227945</v>
      </c>
    </row>
    <row r="8073" spans="12:23" x14ac:dyDescent="0.3">
      <c r="L8073" s="44">
        <v>8070</v>
      </c>
      <c r="M8073" s="34">
        <v>337</v>
      </c>
      <c r="N8073" s="34">
        <v>6</v>
      </c>
      <c r="O8073" s="45">
        <v>4726.0182058837499</v>
      </c>
      <c r="P8073" s="44">
        <v>8070</v>
      </c>
      <c r="Q8073" s="34">
        <v>337</v>
      </c>
      <c r="R8073" s="34">
        <v>6</v>
      </c>
      <c r="S8073" s="45">
        <v>5948.9463953617442</v>
      </c>
      <c r="T8073" s="44">
        <v>8070</v>
      </c>
      <c r="U8073" s="34">
        <v>337</v>
      </c>
      <c r="V8073" s="34">
        <v>6</v>
      </c>
      <c r="W8073" s="45">
        <v>16125.896472252736</v>
      </c>
    </row>
    <row r="8074" spans="12:23" x14ac:dyDescent="0.3">
      <c r="L8074" s="44">
        <v>8071</v>
      </c>
      <c r="M8074" s="34">
        <v>337</v>
      </c>
      <c r="N8074" s="34">
        <v>7</v>
      </c>
      <c r="O8074" s="45">
        <v>5696.150885739019</v>
      </c>
      <c r="P8074" s="44">
        <v>8071</v>
      </c>
      <c r="Q8074" s="34">
        <v>337</v>
      </c>
      <c r="R8074" s="34">
        <v>7</v>
      </c>
      <c r="S8074" s="45">
        <v>7170.1154762727265</v>
      </c>
      <c r="T8074" s="44">
        <v>8071</v>
      </c>
      <c r="U8074" s="34">
        <v>337</v>
      </c>
      <c r="V8074" s="34">
        <v>7</v>
      </c>
      <c r="W8074" s="45">
        <v>19436.137456982447</v>
      </c>
    </row>
    <row r="8075" spans="12:23" x14ac:dyDescent="0.3">
      <c r="L8075" s="44">
        <v>8072</v>
      </c>
      <c r="M8075" s="34">
        <v>337</v>
      </c>
      <c r="N8075" s="34">
        <v>8</v>
      </c>
      <c r="O8075" s="45">
        <v>5120.9520721311592</v>
      </c>
      <c r="P8075" s="44">
        <v>8072</v>
      </c>
      <c r="Q8075" s="34">
        <v>337</v>
      </c>
      <c r="R8075" s="34">
        <v>8</v>
      </c>
      <c r="S8075" s="45">
        <v>6446.0753308986032</v>
      </c>
      <c r="T8075" s="44">
        <v>8072</v>
      </c>
      <c r="U8075" s="34">
        <v>337</v>
      </c>
      <c r="V8075" s="34">
        <v>8</v>
      </c>
      <c r="W8075" s="45">
        <v>17473.47118801736</v>
      </c>
    </row>
    <row r="8076" spans="12:23" x14ac:dyDescent="0.3">
      <c r="L8076" s="44">
        <v>8073</v>
      </c>
      <c r="M8076" s="34">
        <v>337</v>
      </c>
      <c r="N8076" s="34">
        <v>9</v>
      </c>
      <c r="O8076" s="45">
        <v>5130.5317986855243</v>
      </c>
      <c r="P8076" s="44">
        <v>8073</v>
      </c>
      <c r="Q8076" s="34">
        <v>337</v>
      </c>
      <c r="R8076" s="34">
        <v>9</v>
      </c>
      <c r="S8076" s="45">
        <v>6458.1339555740624</v>
      </c>
      <c r="T8076" s="44">
        <v>8073</v>
      </c>
      <c r="U8076" s="34">
        <v>337</v>
      </c>
      <c r="V8076" s="34">
        <v>9</v>
      </c>
      <c r="W8076" s="45">
        <v>17506.158679245356</v>
      </c>
    </row>
    <row r="8077" spans="12:23" x14ac:dyDescent="0.3">
      <c r="L8077" s="44">
        <v>8074</v>
      </c>
      <c r="M8077" s="34">
        <v>337</v>
      </c>
      <c r="N8077" s="34">
        <v>10</v>
      </c>
      <c r="O8077" s="45">
        <v>5140.0522080476003</v>
      </c>
      <c r="P8077" s="44">
        <v>8074</v>
      </c>
      <c r="Q8077" s="34">
        <v>337</v>
      </c>
      <c r="R8077" s="34">
        <v>10</v>
      </c>
      <c r="S8077" s="45">
        <v>6470.1179138428597</v>
      </c>
      <c r="T8077" s="44">
        <v>8074</v>
      </c>
      <c r="U8077" s="34">
        <v>337</v>
      </c>
      <c r="V8077" s="34">
        <v>10</v>
      </c>
      <c r="W8077" s="45">
        <v>17538.643771146857</v>
      </c>
    </row>
    <row r="8078" spans="12:23" x14ac:dyDescent="0.3">
      <c r="L8078" s="44">
        <v>8075</v>
      </c>
      <c r="M8078" s="34">
        <v>337</v>
      </c>
      <c r="N8078" s="34">
        <v>11</v>
      </c>
      <c r="O8078" s="45">
        <v>4481.5028530776726</v>
      </c>
      <c r="P8078" s="44">
        <v>8075</v>
      </c>
      <c r="Q8078" s="34">
        <v>337</v>
      </c>
      <c r="R8078" s="34">
        <v>11</v>
      </c>
      <c r="S8078" s="45">
        <v>5641.1590227114702</v>
      </c>
      <c r="T8078" s="44">
        <v>8075</v>
      </c>
      <c r="U8078" s="34">
        <v>337</v>
      </c>
      <c r="V8078" s="34">
        <v>11</v>
      </c>
      <c r="W8078" s="45">
        <v>15291.572715243463</v>
      </c>
    </row>
    <row r="8079" spans="12:23" x14ac:dyDescent="0.3">
      <c r="L8079" s="44">
        <v>8076</v>
      </c>
      <c r="M8079" s="34">
        <v>337</v>
      </c>
      <c r="N8079" s="34">
        <v>12</v>
      </c>
      <c r="O8079" s="45">
        <v>4755.1132887005651</v>
      </c>
      <c r="P8079" s="44">
        <v>8076</v>
      </c>
      <c r="Q8079" s="34">
        <v>337</v>
      </c>
      <c r="R8079" s="34">
        <v>12</v>
      </c>
      <c r="S8079" s="45">
        <v>5985.570267828075</v>
      </c>
      <c r="T8079" s="44">
        <v>8076</v>
      </c>
      <c r="U8079" s="34">
        <v>337</v>
      </c>
      <c r="V8079" s="34">
        <v>12</v>
      </c>
      <c r="W8079" s="45">
        <v>16225.173341895654</v>
      </c>
    </row>
    <row r="8080" spans="12:23" x14ac:dyDescent="0.3">
      <c r="L8080" s="44">
        <v>8077</v>
      </c>
      <c r="M8080" s="34">
        <v>337</v>
      </c>
      <c r="N8080" s="34">
        <v>13</v>
      </c>
      <c r="O8080" s="45">
        <v>4679.0983067846673</v>
      </c>
      <c r="P8080" s="44">
        <v>8077</v>
      </c>
      <c r="Q8080" s="34">
        <v>337</v>
      </c>
      <c r="R8080" s="34">
        <v>13</v>
      </c>
      <c r="S8080" s="45">
        <v>5889.8852676943297</v>
      </c>
      <c r="T8080" s="44">
        <v>8077</v>
      </c>
      <c r="U8080" s="34">
        <v>337</v>
      </c>
      <c r="V8080" s="34">
        <v>13</v>
      </c>
      <c r="W8080" s="45">
        <v>15965.79860499984</v>
      </c>
    </row>
    <row r="8081" spans="12:23" x14ac:dyDescent="0.3">
      <c r="L8081" s="44">
        <v>8078</v>
      </c>
      <c r="M8081" s="34">
        <v>337</v>
      </c>
      <c r="N8081" s="34">
        <v>14</v>
      </c>
      <c r="O8081" s="45">
        <v>4970.1974279335327</v>
      </c>
      <c r="P8081" s="44">
        <v>8078</v>
      </c>
      <c r="Q8081" s="34">
        <v>337</v>
      </c>
      <c r="R8081" s="34">
        <v>14</v>
      </c>
      <c r="S8081" s="45">
        <v>6256.310658374281</v>
      </c>
      <c r="T8081" s="44">
        <v>8078</v>
      </c>
      <c r="U8081" s="34">
        <v>337</v>
      </c>
      <c r="V8081" s="34">
        <v>14</v>
      </c>
      <c r="W8081" s="45">
        <v>16959.073299745236</v>
      </c>
    </row>
    <row r="8082" spans="12:23" x14ac:dyDescent="0.3">
      <c r="L8082" s="44">
        <v>8079</v>
      </c>
      <c r="M8082" s="34">
        <v>337</v>
      </c>
      <c r="N8082" s="34">
        <v>15</v>
      </c>
      <c r="O8082" s="45">
        <v>4424.8648206422213</v>
      </c>
      <c r="P8082" s="44">
        <v>8079</v>
      </c>
      <c r="Q8082" s="34">
        <v>337</v>
      </c>
      <c r="R8082" s="34">
        <v>15</v>
      </c>
      <c r="S8082" s="45">
        <v>5569.8650487530585</v>
      </c>
      <c r="T8082" s="44">
        <v>8079</v>
      </c>
      <c r="U8082" s="34">
        <v>337</v>
      </c>
      <c r="V8082" s="34">
        <v>15</v>
      </c>
      <c r="W8082" s="45">
        <v>15098.315091667428</v>
      </c>
    </row>
    <row r="8083" spans="12:23" x14ac:dyDescent="0.3">
      <c r="L8083" s="44">
        <v>8080</v>
      </c>
      <c r="M8083" s="34">
        <v>337</v>
      </c>
      <c r="N8083" s="34">
        <v>16</v>
      </c>
      <c r="O8083" s="45">
        <v>4575.2437892886956</v>
      </c>
      <c r="P8083" s="44">
        <v>8080</v>
      </c>
      <c r="Q8083" s="34">
        <v>337</v>
      </c>
      <c r="R8083" s="34">
        <v>16</v>
      </c>
      <c r="S8083" s="45">
        <v>5759.1568340352042</v>
      </c>
      <c r="T8083" s="44">
        <v>8080</v>
      </c>
      <c r="U8083" s="34">
        <v>337</v>
      </c>
      <c r="V8083" s="34">
        <v>16</v>
      </c>
      <c r="W8083" s="45">
        <v>15611.431117538452</v>
      </c>
    </row>
    <row r="8084" spans="12:23" x14ac:dyDescent="0.3">
      <c r="L8084" s="44">
        <v>8081</v>
      </c>
      <c r="M8084" s="34">
        <v>337</v>
      </c>
      <c r="N8084" s="34">
        <v>17</v>
      </c>
      <c r="O8084" s="45">
        <v>4462.956344289244</v>
      </c>
      <c r="P8084" s="44">
        <v>8081</v>
      </c>
      <c r="Q8084" s="34">
        <v>337</v>
      </c>
      <c r="R8084" s="34">
        <v>17</v>
      </c>
      <c r="S8084" s="45">
        <v>5617.813326229365</v>
      </c>
      <c r="T8084" s="44">
        <v>8081</v>
      </c>
      <c r="U8084" s="34">
        <v>337</v>
      </c>
      <c r="V8084" s="34">
        <v>17</v>
      </c>
      <c r="W8084" s="45">
        <v>15228.289192494529</v>
      </c>
    </row>
    <row r="8085" spans="12:23" x14ac:dyDescent="0.3">
      <c r="L8085" s="44">
        <v>8082</v>
      </c>
      <c r="M8085" s="34">
        <v>337</v>
      </c>
      <c r="N8085" s="34">
        <v>18</v>
      </c>
      <c r="O8085" s="45">
        <v>4518.8825704172523</v>
      </c>
      <c r="P8085" s="44">
        <v>8082</v>
      </c>
      <c r="Q8085" s="34">
        <v>337</v>
      </c>
      <c r="R8085" s="34">
        <v>18</v>
      </c>
      <c r="S8085" s="45">
        <v>5688.2113033078695</v>
      </c>
      <c r="T8085" s="44">
        <v>8082</v>
      </c>
      <c r="U8085" s="34">
        <v>337</v>
      </c>
      <c r="V8085" s="34">
        <v>18</v>
      </c>
      <c r="W8085" s="45">
        <v>15419.118024152702</v>
      </c>
    </row>
    <row r="8086" spans="12:23" x14ac:dyDescent="0.3">
      <c r="L8086" s="44">
        <v>8083</v>
      </c>
      <c r="M8086" s="34">
        <v>337</v>
      </c>
      <c r="N8086" s="34">
        <v>19</v>
      </c>
      <c r="O8086" s="45">
        <v>4274.317786617602</v>
      </c>
      <c r="P8086" s="44">
        <v>8083</v>
      </c>
      <c r="Q8086" s="34">
        <v>337</v>
      </c>
      <c r="R8086" s="34">
        <v>19</v>
      </c>
      <c r="S8086" s="45">
        <v>5380.3617086520462</v>
      </c>
      <c r="T8086" s="44">
        <v>8083</v>
      </c>
      <c r="U8086" s="34">
        <v>337</v>
      </c>
      <c r="V8086" s="34">
        <v>19</v>
      </c>
      <c r="W8086" s="45">
        <v>14584.625601038018</v>
      </c>
    </row>
    <row r="8087" spans="12:23" x14ac:dyDescent="0.3">
      <c r="L8087" s="44">
        <v>8084</v>
      </c>
      <c r="M8087" s="34">
        <v>337</v>
      </c>
      <c r="N8087" s="34">
        <v>20</v>
      </c>
      <c r="O8087" s="45">
        <v>4565.851900509906</v>
      </c>
      <c r="P8087" s="44">
        <v>8084</v>
      </c>
      <c r="Q8087" s="34">
        <v>337</v>
      </c>
      <c r="R8087" s="34">
        <v>20</v>
      </c>
      <c r="S8087" s="45">
        <v>5747.3346529808323</v>
      </c>
      <c r="T8087" s="44">
        <v>8084</v>
      </c>
      <c r="U8087" s="34">
        <v>337</v>
      </c>
      <c r="V8087" s="34">
        <v>20</v>
      </c>
      <c r="W8087" s="45">
        <v>15579.384557511003</v>
      </c>
    </row>
    <row r="8088" spans="12:23" x14ac:dyDescent="0.3">
      <c r="L8088" s="44">
        <v>8085</v>
      </c>
      <c r="M8088" s="34">
        <v>337</v>
      </c>
      <c r="N8088" s="34">
        <v>21</v>
      </c>
      <c r="O8088" s="45">
        <v>4462.8278237059549</v>
      </c>
      <c r="P8088" s="44">
        <v>8085</v>
      </c>
      <c r="Q8088" s="34">
        <v>337</v>
      </c>
      <c r="R8088" s="34">
        <v>21</v>
      </c>
      <c r="S8088" s="45">
        <v>5617.6515490149368</v>
      </c>
      <c r="T8088" s="44">
        <v>8085</v>
      </c>
      <c r="U8088" s="34">
        <v>337</v>
      </c>
      <c r="V8088" s="34">
        <v>21</v>
      </c>
      <c r="W8088" s="45">
        <v>15227.850660620466</v>
      </c>
    </row>
    <row r="8089" spans="12:23" x14ac:dyDescent="0.3">
      <c r="L8089" s="44">
        <v>8086</v>
      </c>
      <c r="M8089" s="34">
        <v>337</v>
      </c>
      <c r="N8089" s="34">
        <v>22</v>
      </c>
      <c r="O8089" s="45">
        <v>4537.893730545261</v>
      </c>
      <c r="P8089" s="44">
        <v>8086</v>
      </c>
      <c r="Q8089" s="34">
        <v>337</v>
      </c>
      <c r="R8089" s="34">
        <v>22</v>
      </c>
      <c r="S8089" s="45">
        <v>5712.1418866421363</v>
      </c>
      <c r="T8089" s="44">
        <v>8086</v>
      </c>
      <c r="U8089" s="34">
        <v>337</v>
      </c>
      <c r="V8089" s="34">
        <v>22</v>
      </c>
      <c r="W8089" s="45">
        <v>15483.987008292463</v>
      </c>
    </row>
    <row r="8090" spans="12:23" x14ac:dyDescent="0.3">
      <c r="L8090" s="44">
        <v>8087</v>
      </c>
      <c r="M8090" s="34">
        <v>337</v>
      </c>
      <c r="N8090" s="34">
        <v>23</v>
      </c>
      <c r="O8090" s="45">
        <v>4274.3672176111722</v>
      </c>
      <c r="P8090" s="44">
        <v>8087</v>
      </c>
      <c r="Q8090" s="34">
        <v>337</v>
      </c>
      <c r="R8090" s="34">
        <v>23</v>
      </c>
      <c r="S8090" s="45">
        <v>5380.4239306575928</v>
      </c>
      <c r="T8090" s="44">
        <v>8087</v>
      </c>
      <c r="U8090" s="34">
        <v>337</v>
      </c>
      <c r="V8090" s="34">
        <v>23</v>
      </c>
      <c r="W8090" s="45">
        <v>14584.794267143421</v>
      </c>
    </row>
    <row r="8091" spans="12:23" x14ac:dyDescent="0.3">
      <c r="L8091" s="44">
        <v>8088</v>
      </c>
      <c r="M8091" s="34">
        <v>337</v>
      </c>
      <c r="N8091" s="34">
        <v>24</v>
      </c>
      <c r="O8091" s="45">
        <v>5265.0533045939183</v>
      </c>
      <c r="P8091" s="44">
        <v>8088</v>
      </c>
      <c r="Q8091" s="34">
        <v>337</v>
      </c>
      <c r="R8091" s="34">
        <v>24</v>
      </c>
      <c r="S8091" s="45">
        <v>6627.4649214759866</v>
      </c>
      <c r="T8091" s="44">
        <v>8088</v>
      </c>
      <c r="U8091" s="34">
        <v>337</v>
      </c>
      <c r="V8091" s="34">
        <v>24</v>
      </c>
      <c r="W8091" s="45">
        <v>17965.166618501622</v>
      </c>
    </row>
    <row r="8092" spans="12:23" x14ac:dyDescent="0.3">
      <c r="L8092" s="44">
        <v>8089</v>
      </c>
      <c r="M8092" s="34">
        <v>338</v>
      </c>
      <c r="N8092" s="34">
        <v>1</v>
      </c>
      <c r="O8092" s="45">
        <v>4929.7529889924563</v>
      </c>
      <c r="P8092" s="44">
        <v>8089</v>
      </c>
      <c r="Q8092" s="34">
        <v>338</v>
      </c>
      <c r="R8092" s="34">
        <v>1</v>
      </c>
      <c r="S8092" s="45">
        <v>6205.4006134338269</v>
      </c>
      <c r="T8092" s="44">
        <v>8089</v>
      </c>
      <c r="U8092" s="34">
        <v>338</v>
      </c>
      <c r="V8092" s="34">
        <v>1</v>
      </c>
      <c r="W8092" s="45">
        <v>16821.070692300731</v>
      </c>
    </row>
    <row r="8093" spans="12:23" x14ac:dyDescent="0.3">
      <c r="L8093" s="44">
        <v>8090</v>
      </c>
      <c r="M8093" s="34">
        <v>338</v>
      </c>
      <c r="N8093" s="34">
        <v>2</v>
      </c>
      <c r="O8093" s="45">
        <v>5031.8675355146725</v>
      </c>
      <c r="P8093" s="44">
        <v>8090</v>
      </c>
      <c r="Q8093" s="34">
        <v>338</v>
      </c>
      <c r="R8093" s="34">
        <v>2</v>
      </c>
      <c r="S8093" s="45">
        <v>6333.9388324976153</v>
      </c>
      <c r="T8093" s="44">
        <v>8090</v>
      </c>
      <c r="U8093" s="34">
        <v>338</v>
      </c>
      <c r="V8093" s="34">
        <v>2</v>
      </c>
      <c r="W8093" s="45">
        <v>17169.501132851768</v>
      </c>
    </row>
    <row r="8094" spans="12:23" x14ac:dyDescent="0.3">
      <c r="L8094" s="44">
        <v>8091</v>
      </c>
      <c r="M8094" s="34">
        <v>338</v>
      </c>
      <c r="N8094" s="34">
        <v>3</v>
      </c>
      <c r="O8094" s="45">
        <v>5106.1425464568165</v>
      </c>
      <c r="P8094" s="44">
        <v>8091</v>
      </c>
      <c r="Q8094" s="34">
        <v>338</v>
      </c>
      <c r="R8094" s="34">
        <v>3</v>
      </c>
      <c r="S8094" s="45">
        <v>6427.4336180360251</v>
      </c>
      <c r="T8094" s="44">
        <v>8091</v>
      </c>
      <c r="U8094" s="34">
        <v>338</v>
      </c>
      <c r="V8094" s="34">
        <v>3</v>
      </c>
      <c r="W8094" s="45">
        <v>17422.938822837237</v>
      </c>
    </row>
    <row r="8095" spans="12:23" x14ac:dyDescent="0.3">
      <c r="L8095" s="44">
        <v>8092</v>
      </c>
      <c r="M8095" s="34">
        <v>338</v>
      </c>
      <c r="N8095" s="34">
        <v>4</v>
      </c>
      <c r="O8095" s="45">
        <v>4889.5853636153861</v>
      </c>
      <c r="P8095" s="44">
        <v>8092</v>
      </c>
      <c r="Q8095" s="34">
        <v>338</v>
      </c>
      <c r="R8095" s="34">
        <v>4</v>
      </c>
      <c r="S8095" s="45">
        <v>6154.8390117244498</v>
      </c>
      <c r="T8095" s="44">
        <v>8092</v>
      </c>
      <c r="U8095" s="34">
        <v>338</v>
      </c>
      <c r="V8095" s="34">
        <v>4</v>
      </c>
      <c r="W8095" s="45">
        <v>16684.012615046515</v>
      </c>
    </row>
    <row r="8096" spans="12:23" x14ac:dyDescent="0.3">
      <c r="L8096" s="44">
        <v>8093</v>
      </c>
      <c r="M8096" s="34">
        <v>338</v>
      </c>
      <c r="N8096" s="34">
        <v>5</v>
      </c>
      <c r="O8096" s="45">
        <v>5040.2708044220099</v>
      </c>
      <c r="P8096" s="44">
        <v>8093</v>
      </c>
      <c r="Q8096" s="34">
        <v>338</v>
      </c>
      <c r="R8096" s="34">
        <v>5</v>
      </c>
      <c r="S8096" s="45">
        <v>6344.5165734410011</v>
      </c>
      <c r="T8096" s="44">
        <v>8093</v>
      </c>
      <c r="U8096" s="34">
        <v>338</v>
      </c>
      <c r="V8096" s="34">
        <v>5</v>
      </c>
      <c r="W8096" s="45">
        <v>17198.174370771063</v>
      </c>
    </row>
    <row r="8097" spans="12:23" x14ac:dyDescent="0.3">
      <c r="L8097" s="44">
        <v>8094</v>
      </c>
      <c r="M8097" s="34">
        <v>338</v>
      </c>
      <c r="N8097" s="34">
        <v>6</v>
      </c>
      <c r="O8097" s="45">
        <v>5387.039110532306</v>
      </c>
      <c r="P8097" s="44">
        <v>8094</v>
      </c>
      <c r="Q8097" s="34">
        <v>338</v>
      </c>
      <c r="R8097" s="34">
        <v>6</v>
      </c>
      <c r="S8097" s="45">
        <v>6781.0163867705996</v>
      </c>
      <c r="T8097" s="44">
        <v>8094</v>
      </c>
      <c r="U8097" s="34">
        <v>338</v>
      </c>
      <c r="V8097" s="34">
        <v>6</v>
      </c>
      <c r="W8097" s="45">
        <v>18381.400833426513</v>
      </c>
    </row>
    <row r="8098" spans="12:23" x14ac:dyDescent="0.3">
      <c r="L8098" s="44">
        <v>8095</v>
      </c>
      <c r="M8098" s="34">
        <v>338</v>
      </c>
      <c r="N8098" s="34">
        <v>7</v>
      </c>
      <c r="O8098" s="45">
        <v>5387.0786553271664</v>
      </c>
      <c r="P8098" s="44">
        <v>8095</v>
      </c>
      <c r="Q8098" s="34">
        <v>338</v>
      </c>
      <c r="R8098" s="34">
        <v>7</v>
      </c>
      <c r="S8098" s="45">
        <v>6781.0661643750418</v>
      </c>
      <c r="T8098" s="44">
        <v>8095</v>
      </c>
      <c r="U8098" s="34">
        <v>338</v>
      </c>
      <c r="V8098" s="34">
        <v>7</v>
      </c>
      <c r="W8098" s="45">
        <v>18381.535766310844</v>
      </c>
    </row>
    <row r="8099" spans="12:23" x14ac:dyDescent="0.3">
      <c r="L8099" s="44">
        <v>8096</v>
      </c>
      <c r="M8099" s="34">
        <v>338</v>
      </c>
      <c r="N8099" s="34">
        <v>8</v>
      </c>
      <c r="O8099" s="45">
        <v>5294.0594116223028</v>
      </c>
      <c r="P8099" s="44">
        <v>8096</v>
      </c>
      <c r="Q8099" s="34">
        <v>338</v>
      </c>
      <c r="R8099" s="34">
        <v>8</v>
      </c>
      <c r="S8099" s="45">
        <v>6663.9767943323277</v>
      </c>
      <c r="T8099" s="44">
        <v>8096</v>
      </c>
      <c r="U8099" s="34">
        <v>338</v>
      </c>
      <c r="V8099" s="34">
        <v>8</v>
      </c>
      <c r="W8099" s="45">
        <v>18064.139889154809</v>
      </c>
    </row>
    <row r="8100" spans="12:23" x14ac:dyDescent="0.3">
      <c r="L8100" s="44">
        <v>8097</v>
      </c>
      <c r="M8100" s="34">
        <v>338</v>
      </c>
      <c r="N8100" s="34">
        <v>9</v>
      </c>
      <c r="O8100" s="45">
        <v>5349.7681413785876</v>
      </c>
      <c r="P8100" s="44">
        <v>8097</v>
      </c>
      <c r="Q8100" s="34">
        <v>338</v>
      </c>
      <c r="R8100" s="34">
        <v>9</v>
      </c>
      <c r="S8100" s="45">
        <v>6734.1009945864116</v>
      </c>
      <c r="T8100" s="44">
        <v>8097</v>
      </c>
      <c r="U8100" s="34">
        <v>338</v>
      </c>
      <c r="V8100" s="34">
        <v>9</v>
      </c>
      <c r="W8100" s="45">
        <v>18254.226589949176</v>
      </c>
    </row>
    <row r="8101" spans="12:23" x14ac:dyDescent="0.3">
      <c r="L8101" s="44">
        <v>8098</v>
      </c>
      <c r="M8101" s="34">
        <v>338</v>
      </c>
      <c r="N8101" s="34">
        <v>10</v>
      </c>
      <c r="O8101" s="45">
        <v>5039.0152571852677</v>
      </c>
      <c r="P8101" s="44">
        <v>8098</v>
      </c>
      <c r="Q8101" s="34">
        <v>338</v>
      </c>
      <c r="R8101" s="34">
        <v>10</v>
      </c>
      <c r="S8101" s="45">
        <v>6342.9361345000489</v>
      </c>
      <c r="T8101" s="44">
        <v>8098</v>
      </c>
      <c r="U8101" s="34">
        <v>338</v>
      </c>
      <c r="V8101" s="34">
        <v>10</v>
      </c>
      <c r="W8101" s="45">
        <v>17193.890251693712</v>
      </c>
    </row>
    <row r="8102" spans="12:23" x14ac:dyDescent="0.3">
      <c r="L8102" s="44">
        <v>8099</v>
      </c>
      <c r="M8102" s="34">
        <v>338</v>
      </c>
      <c r="N8102" s="34">
        <v>11</v>
      </c>
      <c r="O8102" s="45">
        <v>5227.5747252671954</v>
      </c>
      <c r="P8102" s="44">
        <v>8099</v>
      </c>
      <c r="Q8102" s="34">
        <v>338</v>
      </c>
      <c r="R8102" s="34">
        <v>11</v>
      </c>
      <c r="S8102" s="45">
        <v>6580.2881968684906</v>
      </c>
      <c r="T8102" s="44">
        <v>8099</v>
      </c>
      <c r="U8102" s="34">
        <v>338</v>
      </c>
      <c r="V8102" s="34">
        <v>11</v>
      </c>
      <c r="W8102" s="45">
        <v>17837.283977381576</v>
      </c>
    </row>
    <row r="8103" spans="12:23" x14ac:dyDescent="0.3">
      <c r="L8103" s="44">
        <v>8100</v>
      </c>
      <c r="M8103" s="34">
        <v>338</v>
      </c>
      <c r="N8103" s="34">
        <v>12</v>
      </c>
      <c r="O8103" s="45">
        <v>4680.7295295725598</v>
      </c>
      <c r="P8103" s="44">
        <v>8100</v>
      </c>
      <c r="Q8103" s="34">
        <v>338</v>
      </c>
      <c r="R8103" s="34">
        <v>12</v>
      </c>
      <c r="S8103" s="45">
        <v>5891.9385938774549</v>
      </c>
      <c r="T8103" s="44">
        <v>8100</v>
      </c>
      <c r="U8103" s="34">
        <v>338</v>
      </c>
      <c r="V8103" s="34">
        <v>12</v>
      </c>
      <c r="W8103" s="45">
        <v>15971.364586478283</v>
      </c>
    </row>
    <row r="8104" spans="12:23" x14ac:dyDescent="0.3">
      <c r="L8104" s="44">
        <v>8101</v>
      </c>
      <c r="M8104" s="34">
        <v>338</v>
      </c>
      <c r="N8104" s="34">
        <v>13</v>
      </c>
      <c r="O8104" s="45">
        <v>4737.0512036491482</v>
      </c>
      <c r="P8104" s="44">
        <v>8101</v>
      </c>
      <c r="Q8104" s="34">
        <v>338</v>
      </c>
      <c r="R8104" s="34">
        <v>13</v>
      </c>
      <c r="S8104" s="45">
        <v>5962.8343470003538</v>
      </c>
      <c r="T8104" s="44">
        <v>8101</v>
      </c>
      <c r="U8104" s="34">
        <v>338</v>
      </c>
      <c r="V8104" s="34">
        <v>13</v>
      </c>
      <c r="W8104" s="45">
        <v>16163.542746979716</v>
      </c>
    </row>
    <row r="8105" spans="12:23" x14ac:dyDescent="0.3">
      <c r="L8105" s="44">
        <v>8102</v>
      </c>
      <c r="M8105" s="34">
        <v>338</v>
      </c>
      <c r="N8105" s="34">
        <v>14</v>
      </c>
      <c r="O8105" s="45">
        <v>4690.0423287616331</v>
      </c>
      <c r="P8105" s="44">
        <v>8102</v>
      </c>
      <c r="Q8105" s="34">
        <v>338</v>
      </c>
      <c r="R8105" s="34">
        <v>14</v>
      </c>
      <c r="S8105" s="45">
        <v>5903.6612197229479</v>
      </c>
      <c r="T8105" s="44">
        <v>8102</v>
      </c>
      <c r="U8105" s="34">
        <v>338</v>
      </c>
      <c r="V8105" s="34">
        <v>14</v>
      </c>
      <c r="W8105" s="45">
        <v>16003.141280737078</v>
      </c>
    </row>
    <row r="8106" spans="12:23" x14ac:dyDescent="0.3">
      <c r="L8106" s="44">
        <v>8103</v>
      </c>
      <c r="M8106" s="34">
        <v>338</v>
      </c>
      <c r="N8106" s="34">
        <v>15</v>
      </c>
      <c r="O8106" s="45">
        <v>5124.422127879955</v>
      </c>
      <c r="P8106" s="44">
        <v>8103</v>
      </c>
      <c r="Q8106" s="34">
        <v>338</v>
      </c>
      <c r="R8106" s="34">
        <v>15</v>
      </c>
      <c r="S8106" s="45">
        <v>6450.4433156881669</v>
      </c>
      <c r="T8106" s="44">
        <v>8103</v>
      </c>
      <c r="U8106" s="34">
        <v>338</v>
      </c>
      <c r="V8106" s="34">
        <v>15</v>
      </c>
      <c r="W8106" s="45">
        <v>17485.311548616977</v>
      </c>
    </row>
    <row r="8107" spans="12:23" x14ac:dyDescent="0.3">
      <c r="L8107" s="44">
        <v>8104</v>
      </c>
      <c r="M8107" s="34">
        <v>338</v>
      </c>
      <c r="N8107" s="34">
        <v>16</v>
      </c>
      <c r="O8107" s="45">
        <v>4887.6872134621981</v>
      </c>
      <c r="P8107" s="44">
        <v>8104</v>
      </c>
      <c r="Q8107" s="34">
        <v>338</v>
      </c>
      <c r="R8107" s="34">
        <v>16</v>
      </c>
      <c r="S8107" s="45">
        <v>6152.4496867113539</v>
      </c>
      <c r="T8107" s="44">
        <v>8104</v>
      </c>
      <c r="U8107" s="34">
        <v>338</v>
      </c>
      <c r="V8107" s="34">
        <v>16</v>
      </c>
      <c r="W8107" s="45">
        <v>16677.535836598854</v>
      </c>
    </row>
    <row r="8108" spans="12:23" x14ac:dyDescent="0.3">
      <c r="L8108" s="44">
        <v>8105</v>
      </c>
      <c r="M8108" s="34">
        <v>338</v>
      </c>
      <c r="N8108" s="34">
        <v>17</v>
      </c>
      <c r="O8108" s="45">
        <v>5122.9490842714922</v>
      </c>
      <c r="P8108" s="44">
        <v>8105</v>
      </c>
      <c r="Q8108" s="34">
        <v>338</v>
      </c>
      <c r="R8108" s="34">
        <v>17</v>
      </c>
      <c r="S8108" s="45">
        <v>6448.5890999227959</v>
      </c>
      <c r="T8108" s="44">
        <v>8105</v>
      </c>
      <c r="U8108" s="34">
        <v>338</v>
      </c>
      <c r="V8108" s="34">
        <v>17</v>
      </c>
      <c r="W8108" s="45">
        <v>17480.28529867583</v>
      </c>
    </row>
    <row r="8109" spans="12:23" x14ac:dyDescent="0.3">
      <c r="L8109" s="44">
        <v>8106</v>
      </c>
      <c r="M8109" s="34">
        <v>338</v>
      </c>
      <c r="N8109" s="34">
        <v>18</v>
      </c>
      <c r="O8109" s="45">
        <v>4803.1503282543881</v>
      </c>
      <c r="P8109" s="44">
        <v>8106</v>
      </c>
      <c r="Q8109" s="34">
        <v>338</v>
      </c>
      <c r="R8109" s="34">
        <v>18</v>
      </c>
      <c r="S8109" s="45">
        <v>6046.0376128209045</v>
      </c>
      <c r="T8109" s="44">
        <v>8106</v>
      </c>
      <c r="U8109" s="34">
        <v>338</v>
      </c>
      <c r="V8109" s="34">
        <v>18</v>
      </c>
      <c r="W8109" s="45">
        <v>16389.083063130765</v>
      </c>
    </row>
    <row r="8110" spans="12:23" x14ac:dyDescent="0.3">
      <c r="L8110" s="44">
        <v>8107</v>
      </c>
      <c r="M8110" s="34">
        <v>338</v>
      </c>
      <c r="N8110" s="34">
        <v>19</v>
      </c>
      <c r="O8110" s="45">
        <v>4755.7954364118659</v>
      </c>
      <c r="P8110" s="44">
        <v>8107</v>
      </c>
      <c r="Q8110" s="34">
        <v>338</v>
      </c>
      <c r="R8110" s="34">
        <v>19</v>
      </c>
      <c r="S8110" s="45">
        <v>5986.4289315046544</v>
      </c>
      <c r="T8110" s="44">
        <v>8107</v>
      </c>
      <c r="U8110" s="34">
        <v>338</v>
      </c>
      <c r="V8110" s="34">
        <v>19</v>
      </c>
      <c r="W8110" s="45">
        <v>16227.500934150277</v>
      </c>
    </row>
    <row r="8111" spans="12:23" x14ac:dyDescent="0.3">
      <c r="L8111" s="44">
        <v>8108</v>
      </c>
      <c r="M8111" s="34">
        <v>338</v>
      </c>
      <c r="N8111" s="34">
        <v>20</v>
      </c>
      <c r="O8111" s="45">
        <v>4302.7999251141146</v>
      </c>
      <c r="P8111" s="44">
        <v>8108</v>
      </c>
      <c r="Q8111" s="34">
        <v>338</v>
      </c>
      <c r="R8111" s="34">
        <v>20</v>
      </c>
      <c r="S8111" s="45">
        <v>5416.2140282495629</v>
      </c>
      <c r="T8111" s="44">
        <v>8108</v>
      </c>
      <c r="U8111" s="34">
        <v>338</v>
      </c>
      <c r="V8111" s="34">
        <v>20</v>
      </c>
      <c r="W8111" s="45">
        <v>14681.811010973875</v>
      </c>
    </row>
    <row r="8112" spans="12:23" x14ac:dyDescent="0.3">
      <c r="L8112" s="44">
        <v>8109</v>
      </c>
      <c r="M8112" s="34">
        <v>338</v>
      </c>
      <c r="N8112" s="34">
        <v>21</v>
      </c>
      <c r="O8112" s="45">
        <v>4237.0171588677385</v>
      </c>
      <c r="P8112" s="44">
        <v>8109</v>
      </c>
      <c r="Q8112" s="34">
        <v>338</v>
      </c>
      <c r="R8112" s="34">
        <v>21</v>
      </c>
      <c r="S8112" s="45">
        <v>5333.4089832645268</v>
      </c>
      <c r="T8112" s="44">
        <v>8109</v>
      </c>
      <c r="U8112" s="34">
        <v>338</v>
      </c>
      <c r="V8112" s="34">
        <v>21</v>
      </c>
      <c r="W8112" s="45">
        <v>14457.350157897434</v>
      </c>
    </row>
    <row r="8113" spans="12:23" x14ac:dyDescent="0.3">
      <c r="L8113" s="44">
        <v>8110</v>
      </c>
      <c r="M8113" s="34">
        <v>338</v>
      </c>
      <c r="N8113" s="34">
        <v>22</v>
      </c>
      <c r="O8113" s="45">
        <v>4415.7003144338678</v>
      </c>
      <c r="P8113" s="44">
        <v>8110</v>
      </c>
      <c r="Q8113" s="34">
        <v>338</v>
      </c>
      <c r="R8113" s="34">
        <v>22</v>
      </c>
      <c r="S8113" s="45">
        <v>5558.3290889242144</v>
      </c>
      <c r="T8113" s="44">
        <v>8110</v>
      </c>
      <c r="U8113" s="34">
        <v>338</v>
      </c>
      <c r="V8113" s="34">
        <v>22</v>
      </c>
      <c r="W8113" s="45">
        <v>15067.044395724857</v>
      </c>
    </row>
    <row r="8114" spans="12:23" x14ac:dyDescent="0.3">
      <c r="L8114" s="44">
        <v>8111</v>
      </c>
      <c r="M8114" s="34">
        <v>338</v>
      </c>
      <c r="N8114" s="34">
        <v>23</v>
      </c>
      <c r="O8114" s="45">
        <v>4114.8039703589156</v>
      </c>
      <c r="P8114" s="44">
        <v>8111</v>
      </c>
      <c r="Q8114" s="34">
        <v>338</v>
      </c>
      <c r="R8114" s="34">
        <v>23</v>
      </c>
      <c r="S8114" s="45">
        <v>5179.5712967443842</v>
      </c>
      <c r="T8114" s="44">
        <v>8111</v>
      </c>
      <c r="U8114" s="34">
        <v>338</v>
      </c>
      <c r="V8114" s="34">
        <v>23</v>
      </c>
      <c r="W8114" s="45">
        <v>14040.340078887664</v>
      </c>
    </row>
    <row r="8115" spans="12:23" x14ac:dyDescent="0.3">
      <c r="L8115" s="44">
        <v>8112</v>
      </c>
      <c r="M8115" s="34">
        <v>338</v>
      </c>
      <c r="N8115" s="34">
        <v>24</v>
      </c>
      <c r="O8115" s="45">
        <v>3184.0183613874137</v>
      </c>
      <c r="P8115" s="44">
        <v>8112</v>
      </c>
      <c r="Q8115" s="34">
        <v>338</v>
      </c>
      <c r="R8115" s="34">
        <v>24</v>
      </c>
      <c r="S8115" s="45">
        <v>4007.9309322506629</v>
      </c>
      <c r="T8115" s="44">
        <v>8112</v>
      </c>
      <c r="U8115" s="34">
        <v>338</v>
      </c>
      <c r="V8115" s="34">
        <v>24</v>
      </c>
      <c r="W8115" s="45">
        <v>10864.357314062412</v>
      </c>
    </row>
    <row r="8116" spans="12:23" x14ac:dyDescent="0.3">
      <c r="L8116" s="44">
        <v>8113</v>
      </c>
      <c r="M8116" s="34">
        <v>339</v>
      </c>
      <c r="N8116" s="34">
        <v>1</v>
      </c>
      <c r="O8116" s="45">
        <v>4038.8779642314466</v>
      </c>
      <c r="P8116" s="44">
        <v>8113</v>
      </c>
      <c r="Q8116" s="34">
        <v>339</v>
      </c>
      <c r="R8116" s="34">
        <v>1</v>
      </c>
      <c r="S8116" s="45">
        <v>5083.9982962206259</v>
      </c>
      <c r="T8116" s="44">
        <v>8113</v>
      </c>
      <c r="U8116" s="34">
        <v>339</v>
      </c>
      <c r="V8116" s="34">
        <v>1</v>
      </c>
      <c r="W8116" s="45">
        <v>13781.268940981578</v>
      </c>
    </row>
    <row r="8117" spans="12:23" x14ac:dyDescent="0.3">
      <c r="L8117" s="44">
        <v>8114</v>
      </c>
      <c r="M8117" s="34">
        <v>339</v>
      </c>
      <c r="N8117" s="34">
        <v>2</v>
      </c>
      <c r="O8117" s="45">
        <v>4133.6075203139217</v>
      </c>
      <c r="P8117" s="44">
        <v>8114</v>
      </c>
      <c r="Q8117" s="34">
        <v>339</v>
      </c>
      <c r="R8117" s="34">
        <v>2</v>
      </c>
      <c r="S8117" s="45">
        <v>5203.2405476553467</v>
      </c>
      <c r="T8117" s="44">
        <v>8114</v>
      </c>
      <c r="U8117" s="34">
        <v>339</v>
      </c>
      <c r="V8117" s="34">
        <v>2</v>
      </c>
      <c r="W8117" s="45">
        <v>14104.500665384719</v>
      </c>
    </row>
    <row r="8118" spans="12:23" x14ac:dyDescent="0.3">
      <c r="L8118" s="44">
        <v>8115</v>
      </c>
      <c r="M8118" s="34">
        <v>339</v>
      </c>
      <c r="N8118" s="34">
        <v>3</v>
      </c>
      <c r="O8118" s="45">
        <v>3277.9075905791528</v>
      </c>
      <c r="P8118" s="44">
        <v>8115</v>
      </c>
      <c r="Q8118" s="34">
        <v>339</v>
      </c>
      <c r="R8118" s="34">
        <v>3</v>
      </c>
      <c r="S8118" s="45">
        <v>4126.1154095910415</v>
      </c>
      <c r="T8118" s="44">
        <v>8115</v>
      </c>
      <c r="U8118" s="34">
        <v>339</v>
      </c>
      <c r="V8118" s="34">
        <v>3</v>
      </c>
      <c r="W8118" s="45">
        <v>11184.721714673617</v>
      </c>
    </row>
    <row r="8119" spans="12:23" x14ac:dyDescent="0.3">
      <c r="L8119" s="44">
        <v>8116</v>
      </c>
      <c r="M8119" s="34">
        <v>339</v>
      </c>
      <c r="N8119" s="34">
        <v>4</v>
      </c>
      <c r="O8119" s="45">
        <v>4425.0823170139402</v>
      </c>
      <c r="P8119" s="44">
        <v>8116</v>
      </c>
      <c r="Q8119" s="34">
        <v>339</v>
      </c>
      <c r="R8119" s="34">
        <v>4</v>
      </c>
      <c r="S8119" s="45">
        <v>5570.1388255774746</v>
      </c>
      <c r="T8119" s="44">
        <v>8116</v>
      </c>
      <c r="U8119" s="34">
        <v>339</v>
      </c>
      <c r="V8119" s="34">
        <v>4</v>
      </c>
      <c r="W8119" s="45">
        <v>15099.057222531217</v>
      </c>
    </row>
    <row r="8120" spans="12:23" x14ac:dyDescent="0.3">
      <c r="L8120" s="44">
        <v>8117</v>
      </c>
      <c r="M8120" s="34">
        <v>339</v>
      </c>
      <c r="N8120" s="34">
        <v>5</v>
      </c>
      <c r="O8120" s="45">
        <v>5034.8630537251711</v>
      </c>
      <c r="P8120" s="44">
        <v>8117</v>
      </c>
      <c r="Q8120" s="34">
        <v>339</v>
      </c>
      <c r="R8120" s="34">
        <v>5</v>
      </c>
      <c r="S8120" s="45">
        <v>6337.7094860339048</v>
      </c>
      <c r="T8120" s="44">
        <v>8117</v>
      </c>
      <c r="U8120" s="34">
        <v>339</v>
      </c>
      <c r="V8120" s="34">
        <v>5</v>
      </c>
      <c r="W8120" s="45">
        <v>17179.722298839471</v>
      </c>
    </row>
    <row r="8121" spans="12:23" x14ac:dyDescent="0.3">
      <c r="L8121" s="44">
        <v>8118</v>
      </c>
      <c r="M8121" s="34">
        <v>339</v>
      </c>
      <c r="N8121" s="34">
        <v>6</v>
      </c>
      <c r="O8121" s="45">
        <v>5432.7232347920763</v>
      </c>
      <c r="P8121" s="44">
        <v>8118</v>
      </c>
      <c r="Q8121" s="34">
        <v>339</v>
      </c>
      <c r="R8121" s="34">
        <v>6</v>
      </c>
      <c r="S8121" s="45">
        <v>6838.5219642992834</v>
      </c>
      <c r="T8121" s="44">
        <v>8118</v>
      </c>
      <c r="U8121" s="34">
        <v>339</v>
      </c>
      <c r="V8121" s="34">
        <v>6</v>
      </c>
      <c r="W8121" s="45">
        <v>18537.282048044228</v>
      </c>
    </row>
    <row r="8122" spans="12:23" x14ac:dyDescent="0.3">
      <c r="L8122" s="44">
        <v>8119</v>
      </c>
      <c r="M8122" s="34">
        <v>339</v>
      </c>
      <c r="N8122" s="34">
        <v>7</v>
      </c>
      <c r="O8122" s="45">
        <v>5321.8890610036578</v>
      </c>
      <c r="P8122" s="44">
        <v>8119</v>
      </c>
      <c r="Q8122" s="34">
        <v>339</v>
      </c>
      <c r="R8122" s="34">
        <v>7</v>
      </c>
      <c r="S8122" s="45">
        <v>6699.0077834565936</v>
      </c>
      <c r="T8122" s="44">
        <v>8119</v>
      </c>
      <c r="U8122" s="34">
        <v>339</v>
      </c>
      <c r="V8122" s="34">
        <v>7</v>
      </c>
      <c r="W8122" s="45">
        <v>18159.098906499283</v>
      </c>
    </row>
    <row r="8123" spans="12:23" x14ac:dyDescent="0.3">
      <c r="L8123" s="44">
        <v>8120</v>
      </c>
      <c r="M8123" s="34">
        <v>339</v>
      </c>
      <c r="N8123" s="34">
        <v>8</v>
      </c>
      <c r="O8123" s="45">
        <v>5633.5020444851425</v>
      </c>
      <c r="P8123" s="44">
        <v>8120</v>
      </c>
      <c r="Q8123" s="34">
        <v>339</v>
      </c>
      <c r="R8123" s="34">
        <v>8</v>
      </c>
      <c r="S8123" s="45">
        <v>7091.2553064395161</v>
      </c>
      <c r="T8123" s="44">
        <v>8120</v>
      </c>
      <c r="U8123" s="34">
        <v>339</v>
      </c>
      <c r="V8123" s="34">
        <v>8</v>
      </c>
      <c r="W8123" s="45">
        <v>19222.370034988846</v>
      </c>
    </row>
    <row r="8124" spans="12:23" x14ac:dyDescent="0.3">
      <c r="L8124" s="44">
        <v>8121</v>
      </c>
      <c r="M8124" s="34">
        <v>339</v>
      </c>
      <c r="N8124" s="34">
        <v>9</v>
      </c>
      <c r="O8124" s="45">
        <v>4935.2497154777257</v>
      </c>
      <c r="P8124" s="44">
        <v>8121</v>
      </c>
      <c r="Q8124" s="34">
        <v>339</v>
      </c>
      <c r="R8124" s="34">
        <v>9</v>
      </c>
      <c r="S8124" s="45">
        <v>6212.3197004509111</v>
      </c>
      <c r="T8124" s="44">
        <v>8121</v>
      </c>
      <c r="U8124" s="34">
        <v>339</v>
      </c>
      <c r="V8124" s="34">
        <v>9</v>
      </c>
      <c r="W8124" s="45">
        <v>16839.826363222059</v>
      </c>
    </row>
    <row r="8125" spans="12:23" x14ac:dyDescent="0.3">
      <c r="L8125" s="44">
        <v>8122</v>
      </c>
      <c r="M8125" s="34">
        <v>339</v>
      </c>
      <c r="N8125" s="34">
        <v>10</v>
      </c>
      <c r="O8125" s="45">
        <v>4783.6646305880831</v>
      </c>
      <c r="P8125" s="44">
        <v>8122</v>
      </c>
      <c r="Q8125" s="34">
        <v>339</v>
      </c>
      <c r="R8125" s="34">
        <v>10</v>
      </c>
      <c r="S8125" s="45">
        <v>6021.5096982333644</v>
      </c>
      <c r="T8125" s="44">
        <v>8122</v>
      </c>
      <c r="U8125" s="34">
        <v>339</v>
      </c>
      <c r="V8125" s="34">
        <v>10</v>
      </c>
      <c r="W8125" s="45">
        <v>16322.594884379094</v>
      </c>
    </row>
    <row r="8126" spans="12:23" x14ac:dyDescent="0.3">
      <c r="L8126" s="44">
        <v>8123</v>
      </c>
      <c r="M8126" s="34">
        <v>339</v>
      </c>
      <c r="N8126" s="34">
        <v>11</v>
      </c>
      <c r="O8126" s="45">
        <v>4869.2494528596299</v>
      </c>
      <c r="P8126" s="44">
        <v>8123</v>
      </c>
      <c r="Q8126" s="34">
        <v>339</v>
      </c>
      <c r="R8126" s="34">
        <v>11</v>
      </c>
      <c r="S8126" s="45">
        <v>6129.240878641458</v>
      </c>
      <c r="T8126" s="44">
        <v>8123</v>
      </c>
      <c r="U8126" s="34">
        <v>339</v>
      </c>
      <c r="V8126" s="34">
        <v>11</v>
      </c>
      <c r="W8126" s="45">
        <v>16614.62337928182</v>
      </c>
    </row>
    <row r="8127" spans="12:23" x14ac:dyDescent="0.3">
      <c r="L8127" s="44">
        <v>8124</v>
      </c>
      <c r="M8127" s="34">
        <v>339</v>
      </c>
      <c r="N8127" s="34">
        <v>12</v>
      </c>
      <c r="O8127" s="45">
        <v>4812.4927860396056</v>
      </c>
      <c r="P8127" s="44">
        <v>8124</v>
      </c>
      <c r="Q8127" s="34">
        <v>339</v>
      </c>
      <c r="R8127" s="34">
        <v>12</v>
      </c>
      <c r="S8127" s="45">
        <v>6057.797571869728</v>
      </c>
      <c r="T8127" s="44">
        <v>8124</v>
      </c>
      <c r="U8127" s="34">
        <v>339</v>
      </c>
      <c r="V8127" s="34">
        <v>12</v>
      </c>
      <c r="W8127" s="45">
        <v>16420.960957052808</v>
      </c>
    </row>
    <row r="8128" spans="12:23" x14ac:dyDescent="0.3">
      <c r="L8128" s="44">
        <v>8125</v>
      </c>
      <c r="M8128" s="34">
        <v>339</v>
      </c>
      <c r="N8128" s="34">
        <v>13</v>
      </c>
      <c r="O8128" s="45">
        <v>4407.6727210776817</v>
      </c>
      <c r="P8128" s="44">
        <v>8125</v>
      </c>
      <c r="Q8128" s="34">
        <v>339</v>
      </c>
      <c r="R8128" s="34">
        <v>13</v>
      </c>
      <c r="S8128" s="45">
        <v>5548.2242352230041</v>
      </c>
      <c r="T8128" s="44">
        <v>8125</v>
      </c>
      <c r="U8128" s="34">
        <v>339</v>
      </c>
      <c r="V8128" s="34">
        <v>13</v>
      </c>
      <c r="W8128" s="45">
        <v>15039.653020206661</v>
      </c>
    </row>
    <row r="8129" spans="12:23" x14ac:dyDescent="0.3">
      <c r="L8129" s="44">
        <v>8126</v>
      </c>
      <c r="M8129" s="34">
        <v>339</v>
      </c>
      <c r="N8129" s="34">
        <v>14</v>
      </c>
      <c r="O8129" s="45">
        <v>4586.3756490412388</v>
      </c>
      <c r="P8129" s="44">
        <v>8126</v>
      </c>
      <c r="Q8129" s="34">
        <v>339</v>
      </c>
      <c r="R8129" s="34">
        <v>14</v>
      </c>
      <c r="S8129" s="45">
        <v>5773.1692296849124</v>
      </c>
      <c r="T8129" s="44">
        <v>8126</v>
      </c>
      <c r="U8129" s="34">
        <v>339</v>
      </c>
      <c r="V8129" s="34">
        <v>14</v>
      </c>
      <c r="W8129" s="45">
        <v>15649.414724476246</v>
      </c>
    </row>
    <row r="8130" spans="12:23" x14ac:dyDescent="0.3">
      <c r="L8130" s="44">
        <v>8127</v>
      </c>
      <c r="M8130" s="34">
        <v>339</v>
      </c>
      <c r="N8130" s="34">
        <v>15</v>
      </c>
      <c r="O8130" s="45">
        <v>4614.679835960892</v>
      </c>
      <c r="P8130" s="44">
        <v>8127</v>
      </c>
      <c r="Q8130" s="34">
        <v>339</v>
      </c>
      <c r="R8130" s="34">
        <v>15</v>
      </c>
      <c r="S8130" s="45">
        <v>5808.7975500624525</v>
      </c>
      <c r="T8130" s="44">
        <v>8127</v>
      </c>
      <c r="U8130" s="34">
        <v>339</v>
      </c>
      <c r="V8130" s="34">
        <v>15</v>
      </c>
      <c r="W8130" s="45">
        <v>15745.99293643264</v>
      </c>
    </row>
    <row r="8131" spans="12:23" x14ac:dyDescent="0.3">
      <c r="L8131" s="44">
        <v>8128</v>
      </c>
      <c r="M8131" s="34">
        <v>339</v>
      </c>
      <c r="N8131" s="34">
        <v>16</v>
      </c>
      <c r="O8131" s="45">
        <v>5105.3318781622265</v>
      </c>
      <c r="P8131" s="44">
        <v>8128</v>
      </c>
      <c r="Q8131" s="34">
        <v>339</v>
      </c>
      <c r="R8131" s="34">
        <v>16</v>
      </c>
      <c r="S8131" s="45">
        <v>6426.4131771450166</v>
      </c>
      <c r="T8131" s="44">
        <v>8128</v>
      </c>
      <c r="U8131" s="34">
        <v>339</v>
      </c>
      <c r="V8131" s="34">
        <v>16</v>
      </c>
      <c r="W8131" s="45">
        <v>17420.172698708557</v>
      </c>
    </row>
    <row r="8132" spans="12:23" x14ac:dyDescent="0.3">
      <c r="L8132" s="44">
        <v>8129</v>
      </c>
      <c r="M8132" s="34">
        <v>339</v>
      </c>
      <c r="N8132" s="34">
        <v>17</v>
      </c>
      <c r="O8132" s="45">
        <v>5037.8387995382391</v>
      </c>
      <c r="P8132" s="44">
        <v>8129</v>
      </c>
      <c r="Q8132" s="34">
        <v>339</v>
      </c>
      <c r="R8132" s="34">
        <v>17</v>
      </c>
      <c r="S8132" s="45">
        <v>6341.4552507679728</v>
      </c>
      <c r="T8132" s="44">
        <v>8129</v>
      </c>
      <c r="U8132" s="34">
        <v>339</v>
      </c>
      <c r="V8132" s="34">
        <v>17</v>
      </c>
      <c r="W8132" s="45">
        <v>17189.875998385007</v>
      </c>
    </row>
    <row r="8133" spans="12:23" x14ac:dyDescent="0.3">
      <c r="L8133" s="44">
        <v>8130</v>
      </c>
      <c r="M8133" s="34">
        <v>339</v>
      </c>
      <c r="N8133" s="34">
        <v>18</v>
      </c>
      <c r="O8133" s="45">
        <v>5047.586591470751</v>
      </c>
      <c r="P8133" s="44">
        <v>8130</v>
      </c>
      <c r="Q8133" s="34">
        <v>339</v>
      </c>
      <c r="R8133" s="34">
        <v>18</v>
      </c>
      <c r="S8133" s="45">
        <v>6353.7254302623014</v>
      </c>
      <c r="T8133" s="44">
        <v>8130</v>
      </c>
      <c r="U8133" s="34">
        <v>339</v>
      </c>
      <c r="V8133" s="34">
        <v>18</v>
      </c>
      <c r="W8133" s="45">
        <v>17223.136954371392</v>
      </c>
    </row>
    <row r="8134" spans="12:23" x14ac:dyDescent="0.3">
      <c r="L8134" s="44">
        <v>8131</v>
      </c>
      <c r="M8134" s="34">
        <v>339</v>
      </c>
      <c r="N8134" s="34">
        <v>19</v>
      </c>
      <c r="O8134" s="45">
        <v>4123.9882489646989</v>
      </c>
      <c r="P8134" s="44">
        <v>8131</v>
      </c>
      <c r="Q8134" s="34">
        <v>339</v>
      </c>
      <c r="R8134" s="34">
        <v>19</v>
      </c>
      <c r="S8134" s="45">
        <v>5191.1321453754481</v>
      </c>
      <c r="T8134" s="44">
        <v>8131</v>
      </c>
      <c r="U8134" s="34">
        <v>339</v>
      </c>
      <c r="V8134" s="34">
        <v>19</v>
      </c>
      <c r="W8134" s="45">
        <v>14071.678241272399</v>
      </c>
    </row>
    <row r="8135" spans="12:23" x14ac:dyDescent="0.3">
      <c r="L8135" s="44">
        <v>8132</v>
      </c>
      <c r="M8135" s="34">
        <v>339</v>
      </c>
      <c r="N8135" s="34">
        <v>20</v>
      </c>
      <c r="O8135" s="45">
        <v>4444.2219977252398</v>
      </c>
      <c r="P8135" s="44">
        <v>8132</v>
      </c>
      <c r="Q8135" s="34">
        <v>339</v>
      </c>
      <c r="R8135" s="34">
        <v>20</v>
      </c>
      <c r="S8135" s="45">
        <v>5594.2311861261724</v>
      </c>
      <c r="T8135" s="44">
        <v>8132</v>
      </c>
      <c r="U8135" s="34">
        <v>339</v>
      </c>
      <c r="V8135" s="34">
        <v>20</v>
      </c>
      <c r="W8135" s="45">
        <v>15164.364738545044</v>
      </c>
    </row>
    <row r="8136" spans="12:23" x14ac:dyDescent="0.3">
      <c r="L8136" s="44">
        <v>8133</v>
      </c>
      <c r="M8136" s="34">
        <v>339</v>
      </c>
      <c r="N8136" s="34">
        <v>21</v>
      </c>
      <c r="O8136" s="45">
        <v>4321.2970029089729</v>
      </c>
      <c r="P8136" s="44">
        <v>8133</v>
      </c>
      <c r="Q8136" s="34">
        <v>339</v>
      </c>
      <c r="R8136" s="34">
        <v>21</v>
      </c>
      <c r="S8136" s="45">
        <v>5439.4975027261216</v>
      </c>
      <c r="T8136" s="44">
        <v>8133</v>
      </c>
      <c r="U8136" s="34">
        <v>339</v>
      </c>
      <c r="V8136" s="34">
        <v>21</v>
      </c>
      <c r="W8136" s="45">
        <v>14744.92586761741</v>
      </c>
    </row>
    <row r="8137" spans="12:23" x14ac:dyDescent="0.3">
      <c r="L8137" s="44">
        <v>8134</v>
      </c>
      <c r="M8137" s="34">
        <v>339</v>
      </c>
      <c r="N8137" s="34">
        <v>22</v>
      </c>
      <c r="O8137" s="45">
        <v>3851.0599610531081</v>
      </c>
      <c r="P8137" s="44">
        <v>8134</v>
      </c>
      <c r="Q8137" s="34">
        <v>339</v>
      </c>
      <c r="R8137" s="34">
        <v>22</v>
      </c>
      <c r="S8137" s="45">
        <v>4847.5795639354246</v>
      </c>
      <c r="T8137" s="44">
        <v>8134</v>
      </c>
      <c r="U8137" s="34">
        <v>339</v>
      </c>
      <c r="V8137" s="34">
        <v>22</v>
      </c>
      <c r="W8137" s="45">
        <v>13140.40520687483</v>
      </c>
    </row>
    <row r="8138" spans="12:23" x14ac:dyDescent="0.3">
      <c r="L8138" s="44">
        <v>8135</v>
      </c>
      <c r="M8138" s="34">
        <v>339</v>
      </c>
      <c r="N8138" s="34">
        <v>23</v>
      </c>
      <c r="O8138" s="45">
        <v>3361.8809624602363</v>
      </c>
      <c r="P8138" s="44">
        <v>8135</v>
      </c>
      <c r="Q8138" s="34">
        <v>339</v>
      </c>
      <c r="R8138" s="34">
        <v>23</v>
      </c>
      <c r="S8138" s="45">
        <v>4231.8181526182307</v>
      </c>
      <c r="T8138" s="44">
        <v>8135</v>
      </c>
      <c r="U8138" s="34">
        <v>339</v>
      </c>
      <c r="V8138" s="34">
        <v>23</v>
      </c>
      <c r="W8138" s="45">
        <v>11471.251694540064</v>
      </c>
    </row>
    <row r="8139" spans="12:23" x14ac:dyDescent="0.3">
      <c r="L8139" s="44">
        <v>8136</v>
      </c>
      <c r="M8139" s="34">
        <v>339</v>
      </c>
      <c r="N8139" s="34">
        <v>24</v>
      </c>
      <c r="O8139" s="45">
        <v>3653.7215485126926</v>
      </c>
      <c r="P8139" s="44">
        <v>8136</v>
      </c>
      <c r="Q8139" s="34">
        <v>339</v>
      </c>
      <c r="R8139" s="34">
        <v>24</v>
      </c>
      <c r="S8139" s="45">
        <v>4599.1768733814242</v>
      </c>
      <c r="T8139" s="44">
        <v>8136</v>
      </c>
      <c r="U8139" s="34">
        <v>339</v>
      </c>
      <c r="V8139" s="34">
        <v>24</v>
      </c>
      <c r="W8139" s="45">
        <v>12467.056380866579</v>
      </c>
    </row>
    <row r="8140" spans="12:23" x14ac:dyDescent="0.3">
      <c r="L8140" s="44">
        <v>8137</v>
      </c>
      <c r="M8140" s="34">
        <v>340</v>
      </c>
      <c r="N8140" s="34">
        <v>1</v>
      </c>
      <c r="O8140" s="45">
        <v>3371.1047858608786</v>
      </c>
      <c r="P8140" s="44">
        <v>8137</v>
      </c>
      <c r="Q8140" s="34">
        <v>340</v>
      </c>
      <c r="R8140" s="34">
        <v>1</v>
      </c>
      <c r="S8140" s="45">
        <v>4243.428778853734</v>
      </c>
      <c r="T8140" s="44">
        <v>8137</v>
      </c>
      <c r="U8140" s="34">
        <v>340</v>
      </c>
      <c r="V8140" s="34">
        <v>1</v>
      </c>
      <c r="W8140" s="45">
        <v>11502.724789809125</v>
      </c>
    </row>
    <row r="8141" spans="12:23" x14ac:dyDescent="0.3">
      <c r="L8141" s="44">
        <v>8138</v>
      </c>
      <c r="M8141" s="34">
        <v>340</v>
      </c>
      <c r="N8141" s="34">
        <v>2</v>
      </c>
      <c r="O8141" s="45">
        <v>3973.1248565812157</v>
      </c>
      <c r="P8141" s="44">
        <v>8138</v>
      </c>
      <c r="Q8141" s="34">
        <v>340</v>
      </c>
      <c r="R8141" s="34">
        <v>2</v>
      </c>
      <c r="S8141" s="45">
        <v>5001.2305844389211</v>
      </c>
      <c r="T8141" s="44">
        <v>8138</v>
      </c>
      <c r="U8141" s="34">
        <v>340</v>
      </c>
      <c r="V8141" s="34">
        <v>2</v>
      </c>
      <c r="W8141" s="45">
        <v>13556.909287568385</v>
      </c>
    </row>
    <row r="8142" spans="12:23" x14ac:dyDescent="0.3">
      <c r="L8142" s="44">
        <v>8139</v>
      </c>
      <c r="M8142" s="34">
        <v>340</v>
      </c>
      <c r="N8142" s="34">
        <v>3</v>
      </c>
      <c r="O8142" s="45">
        <v>3625.9017853300497</v>
      </c>
      <c r="P8142" s="44">
        <v>8139</v>
      </c>
      <c r="Q8142" s="34">
        <v>340</v>
      </c>
      <c r="R8142" s="34">
        <v>3</v>
      </c>
      <c r="S8142" s="45">
        <v>4564.1583286582654</v>
      </c>
      <c r="T8142" s="44">
        <v>8139</v>
      </c>
      <c r="U8142" s="34">
        <v>340</v>
      </c>
      <c r="V8142" s="34">
        <v>3</v>
      </c>
      <c r="W8142" s="45">
        <v>12372.131096743178</v>
      </c>
    </row>
    <row r="8143" spans="12:23" x14ac:dyDescent="0.3">
      <c r="L8143" s="44">
        <v>8140</v>
      </c>
      <c r="M8143" s="34">
        <v>340</v>
      </c>
      <c r="N8143" s="34">
        <v>4</v>
      </c>
      <c r="O8143" s="45">
        <v>3916.6746619213377</v>
      </c>
      <c r="P8143" s="44">
        <v>8140</v>
      </c>
      <c r="Q8143" s="34">
        <v>340</v>
      </c>
      <c r="R8143" s="34">
        <v>4</v>
      </c>
      <c r="S8143" s="45">
        <v>4930.1730541015932</v>
      </c>
      <c r="T8143" s="44">
        <v>8140</v>
      </c>
      <c r="U8143" s="34">
        <v>340</v>
      </c>
      <c r="V8143" s="34">
        <v>4</v>
      </c>
      <c r="W8143" s="45">
        <v>13364.292595192888</v>
      </c>
    </row>
    <row r="8144" spans="12:23" x14ac:dyDescent="0.3">
      <c r="L8144" s="44">
        <v>8141</v>
      </c>
      <c r="M8144" s="34">
        <v>340</v>
      </c>
      <c r="N8144" s="34">
        <v>5</v>
      </c>
      <c r="O8144" s="45">
        <v>5965.2433285493771</v>
      </c>
      <c r="P8144" s="44">
        <v>8141</v>
      </c>
      <c r="Q8144" s="34">
        <v>340</v>
      </c>
      <c r="R8144" s="34">
        <v>5</v>
      </c>
      <c r="S8144" s="45">
        <v>7508.8396300821214</v>
      </c>
      <c r="T8144" s="44">
        <v>8141</v>
      </c>
      <c r="U8144" s="34">
        <v>340</v>
      </c>
      <c r="V8144" s="34">
        <v>5</v>
      </c>
      <c r="W8144" s="45">
        <v>20354.32200160038</v>
      </c>
    </row>
    <row r="8145" spans="12:23" x14ac:dyDescent="0.3">
      <c r="L8145" s="44">
        <v>8142</v>
      </c>
      <c r="M8145" s="34">
        <v>340</v>
      </c>
      <c r="N8145" s="34">
        <v>6</v>
      </c>
      <c r="O8145" s="45">
        <v>4943.5640085966343</v>
      </c>
      <c r="P8145" s="44">
        <v>8142</v>
      </c>
      <c r="Q8145" s="34">
        <v>340</v>
      </c>
      <c r="R8145" s="34">
        <v>6</v>
      </c>
      <c r="S8145" s="45">
        <v>6222.7854417843091</v>
      </c>
      <c r="T8145" s="44">
        <v>8142</v>
      </c>
      <c r="U8145" s="34">
        <v>340</v>
      </c>
      <c r="V8145" s="34">
        <v>6</v>
      </c>
      <c r="W8145" s="45">
        <v>16868.196002151621</v>
      </c>
    </row>
    <row r="8146" spans="12:23" x14ac:dyDescent="0.3">
      <c r="L8146" s="44">
        <v>8143</v>
      </c>
      <c r="M8146" s="34">
        <v>340</v>
      </c>
      <c r="N8146" s="34">
        <v>7</v>
      </c>
      <c r="O8146" s="45">
        <v>5415.8672659838294</v>
      </c>
      <c r="P8146" s="44">
        <v>8143</v>
      </c>
      <c r="Q8146" s="34">
        <v>340</v>
      </c>
      <c r="R8146" s="34">
        <v>7</v>
      </c>
      <c r="S8146" s="45">
        <v>6817.3042604069651</v>
      </c>
      <c r="T8146" s="44">
        <v>8143</v>
      </c>
      <c r="U8146" s="34">
        <v>340</v>
      </c>
      <c r="V8146" s="34">
        <v>7</v>
      </c>
      <c r="W8146" s="45">
        <v>18479.766906100231</v>
      </c>
    </row>
    <row r="8147" spans="12:23" x14ac:dyDescent="0.3">
      <c r="L8147" s="44">
        <v>8144</v>
      </c>
      <c r="M8147" s="34">
        <v>340</v>
      </c>
      <c r="N8147" s="34">
        <v>8</v>
      </c>
      <c r="O8147" s="45">
        <v>5886.8260003458527</v>
      </c>
      <c r="P8147" s="44">
        <v>8144</v>
      </c>
      <c r="Q8147" s="34">
        <v>340</v>
      </c>
      <c r="R8147" s="34">
        <v>8</v>
      </c>
      <c r="S8147" s="45">
        <v>7410.1306404786801</v>
      </c>
      <c r="T8147" s="44">
        <v>8144</v>
      </c>
      <c r="U8147" s="34">
        <v>340</v>
      </c>
      <c r="V8147" s="34">
        <v>8</v>
      </c>
      <c r="W8147" s="45">
        <v>20086.750091981758</v>
      </c>
    </row>
    <row r="8148" spans="12:23" x14ac:dyDescent="0.3">
      <c r="L8148" s="44">
        <v>8145</v>
      </c>
      <c r="M8148" s="34">
        <v>340</v>
      </c>
      <c r="N8148" s="34">
        <v>9</v>
      </c>
      <c r="O8148" s="45">
        <v>5029.198261861754</v>
      </c>
      <c r="P8148" s="44">
        <v>8145</v>
      </c>
      <c r="Q8148" s="34">
        <v>340</v>
      </c>
      <c r="R8148" s="34">
        <v>9</v>
      </c>
      <c r="S8148" s="45">
        <v>6330.578844197953</v>
      </c>
      <c r="T8148" s="44">
        <v>8145</v>
      </c>
      <c r="U8148" s="34">
        <v>340</v>
      </c>
      <c r="V8148" s="34">
        <v>9</v>
      </c>
      <c r="W8148" s="45">
        <v>17160.393163159759</v>
      </c>
    </row>
    <row r="8149" spans="12:23" x14ac:dyDescent="0.3">
      <c r="L8149" s="44">
        <v>8146</v>
      </c>
      <c r="M8149" s="34">
        <v>340</v>
      </c>
      <c r="N8149" s="34">
        <v>10</v>
      </c>
      <c r="O8149" s="45">
        <v>4708.6086099474915</v>
      </c>
      <c r="P8149" s="44">
        <v>8146</v>
      </c>
      <c r="Q8149" s="34">
        <v>340</v>
      </c>
      <c r="R8149" s="34">
        <v>10</v>
      </c>
      <c r="S8149" s="45">
        <v>5927.0318050072747</v>
      </c>
      <c r="T8149" s="44">
        <v>8146</v>
      </c>
      <c r="U8149" s="34">
        <v>340</v>
      </c>
      <c r="V8149" s="34">
        <v>10</v>
      </c>
      <c r="W8149" s="45">
        <v>16066.49226992818</v>
      </c>
    </row>
    <row r="8150" spans="12:23" x14ac:dyDescent="0.3">
      <c r="L8150" s="44">
        <v>8147</v>
      </c>
      <c r="M8150" s="34">
        <v>340</v>
      </c>
      <c r="N8150" s="34">
        <v>11</v>
      </c>
      <c r="O8150" s="45">
        <v>4887.9936856223503</v>
      </c>
      <c r="P8150" s="44">
        <v>8147</v>
      </c>
      <c r="Q8150" s="34">
        <v>340</v>
      </c>
      <c r="R8150" s="34">
        <v>11</v>
      </c>
      <c r="S8150" s="45">
        <v>6152.8354631457623</v>
      </c>
      <c r="T8150" s="44">
        <v>8147</v>
      </c>
      <c r="U8150" s="34">
        <v>340</v>
      </c>
      <c r="V8150" s="34">
        <v>11</v>
      </c>
      <c r="W8150" s="45">
        <v>16678.581566452391</v>
      </c>
    </row>
    <row r="8151" spans="12:23" x14ac:dyDescent="0.3">
      <c r="L8151" s="44">
        <v>8148</v>
      </c>
      <c r="M8151" s="34">
        <v>340</v>
      </c>
      <c r="N8151" s="34">
        <v>12</v>
      </c>
      <c r="O8151" s="45">
        <v>4794.3219528023274</v>
      </c>
      <c r="P8151" s="44">
        <v>8148</v>
      </c>
      <c r="Q8151" s="34">
        <v>340</v>
      </c>
      <c r="R8151" s="34">
        <v>12</v>
      </c>
      <c r="S8151" s="45">
        <v>6034.9247626297965</v>
      </c>
      <c r="T8151" s="44">
        <v>8148</v>
      </c>
      <c r="U8151" s="34">
        <v>340</v>
      </c>
      <c r="V8151" s="34">
        <v>12</v>
      </c>
      <c r="W8151" s="45">
        <v>16358.959296704968</v>
      </c>
    </row>
    <row r="8152" spans="12:23" x14ac:dyDescent="0.3">
      <c r="L8152" s="44">
        <v>8149</v>
      </c>
      <c r="M8152" s="34">
        <v>340</v>
      </c>
      <c r="N8152" s="34">
        <v>13</v>
      </c>
      <c r="O8152" s="45">
        <v>4925.047158404348</v>
      </c>
      <c r="P8152" s="44">
        <v>8149</v>
      </c>
      <c r="Q8152" s="34">
        <v>340</v>
      </c>
      <c r="R8152" s="34">
        <v>13</v>
      </c>
      <c r="S8152" s="45">
        <v>6199.4770785055316</v>
      </c>
      <c r="T8152" s="44">
        <v>8149</v>
      </c>
      <c r="U8152" s="34">
        <v>340</v>
      </c>
      <c r="V8152" s="34">
        <v>13</v>
      </c>
      <c r="W8152" s="45">
        <v>16805.013679065927</v>
      </c>
    </row>
    <row r="8153" spans="12:23" x14ac:dyDescent="0.3">
      <c r="L8153" s="44">
        <v>8150</v>
      </c>
      <c r="M8153" s="34">
        <v>340</v>
      </c>
      <c r="N8153" s="34">
        <v>14</v>
      </c>
      <c r="O8153" s="45">
        <v>5028.8917897016045</v>
      </c>
      <c r="P8153" s="44">
        <v>8150</v>
      </c>
      <c r="Q8153" s="34">
        <v>340</v>
      </c>
      <c r="R8153" s="34">
        <v>14</v>
      </c>
      <c r="S8153" s="45">
        <v>6330.1930677635473</v>
      </c>
      <c r="T8153" s="44">
        <v>8150</v>
      </c>
      <c r="U8153" s="34">
        <v>340</v>
      </c>
      <c r="V8153" s="34">
        <v>14</v>
      </c>
      <c r="W8153" s="45">
        <v>17159.347433306233</v>
      </c>
    </row>
    <row r="8154" spans="12:23" x14ac:dyDescent="0.3">
      <c r="L8154" s="44">
        <v>8151</v>
      </c>
      <c r="M8154" s="34">
        <v>340</v>
      </c>
      <c r="N8154" s="34">
        <v>15</v>
      </c>
      <c r="O8154" s="45">
        <v>4671.258551204055</v>
      </c>
      <c r="P8154" s="44">
        <v>8151</v>
      </c>
      <c r="Q8154" s="34">
        <v>340</v>
      </c>
      <c r="R8154" s="34">
        <v>15</v>
      </c>
      <c r="S8154" s="45">
        <v>5880.0168576142041</v>
      </c>
      <c r="T8154" s="44">
        <v>8151</v>
      </c>
      <c r="U8154" s="34">
        <v>340</v>
      </c>
      <c r="V8154" s="34">
        <v>15</v>
      </c>
      <c r="W8154" s="45">
        <v>15939.048160682185</v>
      </c>
    </row>
    <row r="8155" spans="12:23" x14ac:dyDescent="0.3">
      <c r="L8155" s="44">
        <v>8152</v>
      </c>
      <c r="M8155" s="34">
        <v>340</v>
      </c>
      <c r="N8155" s="34">
        <v>16</v>
      </c>
      <c r="O8155" s="45">
        <v>5095.8608997937235</v>
      </c>
      <c r="P8155" s="44">
        <v>8152</v>
      </c>
      <c r="Q8155" s="34">
        <v>340</v>
      </c>
      <c r="R8155" s="34">
        <v>16</v>
      </c>
      <c r="S8155" s="45">
        <v>6414.4914408817676</v>
      </c>
      <c r="T8155" s="44">
        <v>8152</v>
      </c>
      <c r="U8155" s="34">
        <v>340</v>
      </c>
      <c r="V8155" s="34">
        <v>16</v>
      </c>
      <c r="W8155" s="45">
        <v>17387.856272912461</v>
      </c>
    </row>
    <row r="8156" spans="12:23" x14ac:dyDescent="0.3">
      <c r="L8156" s="44">
        <v>8153</v>
      </c>
      <c r="M8156" s="34">
        <v>340</v>
      </c>
      <c r="N8156" s="34">
        <v>17</v>
      </c>
      <c r="O8156" s="45">
        <v>4623.8542283679617</v>
      </c>
      <c r="P8156" s="44">
        <v>8153</v>
      </c>
      <c r="Q8156" s="34">
        <v>340</v>
      </c>
      <c r="R8156" s="34">
        <v>17</v>
      </c>
      <c r="S8156" s="45">
        <v>5820.3459542924065</v>
      </c>
      <c r="T8156" s="44">
        <v>8153</v>
      </c>
      <c r="U8156" s="34">
        <v>340</v>
      </c>
      <c r="V8156" s="34">
        <v>17</v>
      </c>
      <c r="W8156" s="45">
        <v>15777.297365596292</v>
      </c>
    </row>
    <row r="8157" spans="12:23" x14ac:dyDescent="0.3">
      <c r="L8157" s="44">
        <v>8154</v>
      </c>
      <c r="M8157" s="34">
        <v>340</v>
      </c>
      <c r="N8157" s="34">
        <v>18</v>
      </c>
      <c r="O8157" s="45">
        <v>4614.4524533904578</v>
      </c>
      <c r="P8157" s="44">
        <v>8154</v>
      </c>
      <c r="Q8157" s="34">
        <v>340</v>
      </c>
      <c r="R8157" s="34">
        <v>18</v>
      </c>
      <c r="S8157" s="45">
        <v>5808.5113288369248</v>
      </c>
      <c r="T8157" s="44">
        <v>8154</v>
      </c>
      <c r="U8157" s="34">
        <v>340</v>
      </c>
      <c r="V8157" s="34">
        <v>18</v>
      </c>
      <c r="W8157" s="45">
        <v>15745.217072347765</v>
      </c>
    </row>
    <row r="8158" spans="12:23" x14ac:dyDescent="0.3">
      <c r="L8158" s="44">
        <v>8155</v>
      </c>
      <c r="M8158" s="34">
        <v>340</v>
      </c>
      <c r="N8158" s="34">
        <v>19</v>
      </c>
      <c r="O8158" s="45">
        <v>4283.9766027616815</v>
      </c>
      <c r="P8158" s="44">
        <v>8155</v>
      </c>
      <c r="Q8158" s="34">
        <v>340</v>
      </c>
      <c r="R8158" s="34">
        <v>19</v>
      </c>
      <c r="S8158" s="45">
        <v>5392.5198885363825</v>
      </c>
      <c r="T8158" s="44">
        <v>8155</v>
      </c>
      <c r="U8158" s="34">
        <v>340</v>
      </c>
      <c r="V8158" s="34">
        <v>19</v>
      </c>
      <c r="W8158" s="45">
        <v>14617.582958034664</v>
      </c>
    </row>
    <row r="8159" spans="12:23" x14ac:dyDescent="0.3">
      <c r="L8159" s="44">
        <v>8156</v>
      </c>
      <c r="M8159" s="34">
        <v>340</v>
      </c>
      <c r="N8159" s="34">
        <v>20</v>
      </c>
      <c r="O8159" s="45">
        <v>4312.3203344761941</v>
      </c>
      <c r="P8159" s="44">
        <v>8156</v>
      </c>
      <c r="Q8159" s="34">
        <v>340</v>
      </c>
      <c r="R8159" s="34">
        <v>20</v>
      </c>
      <c r="S8159" s="45">
        <v>5428.1979865183648</v>
      </c>
      <c r="T8159" s="44">
        <v>8156</v>
      </c>
      <c r="U8159" s="34">
        <v>340</v>
      </c>
      <c r="V8159" s="34">
        <v>20</v>
      </c>
      <c r="W8159" s="45">
        <v>14714.296102875389</v>
      </c>
    </row>
    <row r="8160" spans="12:23" x14ac:dyDescent="0.3">
      <c r="L8160" s="44">
        <v>8157</v>
      </c>
      <c r="M8160" s="34">
        <v>340</v>
      </c>
      <c r="N8160" s="34">
        <v>21</v>
      </c>
      <c r="O8160" s="45">
        <v>4349.5913036299107</v>
      </c>
      <c r="P8160" s="44">
        <v>8157</v>
      </c>
      <c r="Q8160" s="34">
        <v>340</v>
      </c>
      <c r="R8160" s="34">
        <v>21</v>
      </c>
      <c r="S8160" s="45">
        <v>5475.113378702551</v>
      </c>
      <c r="T8160" s="44">
        <v>8157</v>
      </c>
      <c r="U8160" s="34">
        <v>340</v>
      </c>
      <c r="V8160" s="34">
        <v>21</v>
      </c>
      <c r="W8160" s="45">
        <v>14841.47034635272</v>
      </c>
    </row>
    <row r="8161" spans="12:23" x14ac:dyDescent="0.3">
      <c r="L8161" s="44">
        <v>8158</v>
      </c>
      <c r="M8161" s="34">
        <v>340</v>
      </c>
      <c r="N8161" s="34">
        <v>22</v>
      </c>
      <c r="O8161" s="45">
        <v>4057.6221969941662</v>
      </c>
      <c r="P8161" s="44">
        <v>8158</v>
      </c>
      <c r="Q8161" s="34">
        <v>340</v>
      </c>
      <c r="R8161" s="34">
        <v>22</v>
      </c>
      <c r="S8161" s="45">
        <v>5107.5928807249293</v>
      </c>
      <c r="T8161" s="44">
        <v>8158</v>
      </c>
      <c r="U8161" s="34">
        <v>340</v>
      </c>
      <c r="V8161" s="34">
        <v>22</v>
      </c>
      <c r="W8161" s="45">
        <v>13845.227128152144</v>
      </c>
    </row>
    <row r="8162" spans="12:23" x14ac:dyDescent="0.3">
      <c r="L8162" s="44">
        <v>8159</v>
      </c>
      <c r="M8162" s="34">
        <v>340</v>
      </c>
      <c r="N8162" s="34">
        <v>23</v>
      </c>
      <c r="O8162" s="45">
        <v>3230.2857713713397</v>
      </c>
      <c r="P8162" s="44">
        <v>8159</v>
      </c>
      <c r="Q8162" s="34">
        <v>340</v>
      </c>
      <c r="R8162" s="34">
        <v>23</v>
      </c>
      <c r="S8162" s="45">
        <v>4066.1707294448274</v>
      </c>
      <c r="T8162" s="44">
        <v>8159</v>
      </c>
      <c r="U8162" s="34">
        <v>340</v>
      </c>
      <c r="V8162" s="34">
        <v>23</v>
      </c>
      <c r="W8162" s="45">
        <v>11022.228788723933</v>
      </c>
    </row>
    <row r="8163" spans="12:23" x14ac:dyDescent="0.3">
      <c r="L8163" s="44">
        <v>8160</v>
      </c>
      <c r="M8163" s="34">
        <v>340</v>
      </c>
      <c r="N8163" s="34">
        <v>24</v>
      </c>
      <c r="O8163" s="45">
        <v>3578.4480315003821</v>
      </c>
      <c r="P8163" s="44">
        <v>8160</v>
      </c>
      <c r="Q8163" s="34">
        <v>340</v>
      </c>
      <c r="R8163" s="34">
        <v>24</v>
      </c>
      <c r="S8163" s="45">
        <v>4504.4252033309176</v>
      </c>
      <c r="T8163" s="44">
        <v>8160</v>
      </c>
      <c r="U8163" s="34">
        <v>340</v>
      </c>
      <c r="V8163" s="34">
        <v>24</v>
      </c>
      <c r="W8163" s="45">
        <v>12210.211635551876</v>
      </c>
    </row>
    <row r="8164" spans="12:23" x14ac:dyDescent="0.3">
      <c r="L8164" s="44">
        <v>8161</v>
      </c>
      <c r="M8164" s="34">
        <v>341</v>
      </c>
      <c r="N8164" s="34">
        <v>1</v>
      </c>
      <c r="O8164" s="45">
        <v>3399.072842024239</v>
      </c>
      <c r="P8164" s="44">
        <v>8161</v>
      </c>
      <c r="Q8164" s="34">
        <v>341</v>
      </c>
      <c r="R8164" s="34">
        <v>1</v>
      </c>
      <c r="S8164" s="45">
        <v>4278.6339895935407</v>
      </c>
      <c r="T8164" s="44">
        <v>8161</v>
      </c>
      <c r="U8164" s="34">
        <v>341</v>
      </c>
      <c r="V8164" s="34">
        <v>1</v>
      </c>
      <c r="W8164" s="45">
        <v>11598.15607224875</v>
      </c>
    </row>
    <row r="8165" spans="12:23" x14ac:dyDescent="0.3">
      <c r="L8165" s="44">
        <v>8162</v>
      </c>
      <c r="M8165" s="34">
        <v>341</v>
      </c>
      <c r="N8165" s="34">
        <v>2</v>
      </c>
      <c r="O8165" s="45">
        <v>3916.7240929149107</v>
      </c>
      <c r="P8165" s="44">
        <v>8162</v>
      </c>
      <c r="Q8165" s="34">
        <v>341</v>
      </c>
      <c r="R8165" s="34">
        <v>2</v>
      </c>
      <c r="S8165" s="45">
        <v>4930.2352761071434</v>
      </c>
      <c r="T8165" s="44">
        <v>8162</v>
      </c>
      <c r="U8165" s="34">
        <v>341</v>
      </c>
      <c r="V8165" s="34">
        <v>2</v>
      </c>
      <c r="W8165" s="45">
        <v>13364.461261298296</v>
      </c>
    </row>
    <row r="8166" spans="12:23" x14ac:dyDescent="0.3">
      <c r="L8166" s="44">
        <v>8163</v>
      </c>
      <c r="M8166" s="34">
        <v>341</v>
      </c>
      <c r="N8166" s="34">
        <v>3</v>
      </c>
      <c r="O8166" s="45">
        <v>3371.7572749760352</v>
      </c>
      <c r="P8166" s="44">
        <v>8163</v>
      </c>
      <c r="Q8166" s="34">
        <v>341</v>
      </c>
      <c r="R8166" s="34">
        <v>3</v>
      </c>
      <c r="S8166" s="45">
        <v>4244.2501093269839</v>
      </c>
      <c r="T8166" s="44">
        <v>8163</v>
      </c>
      <c r="U8166" s="34">
        <v>341</v>
      </c>
      <c r="V8166" s="34">
        <v>3</v>
      </c>
      <c r="W8166" s="45">
        <v>11504.951182400502</v>
      </c>
    </row>
    <row r="8167" spans="12:23" x14ac:dyDescent="0.3">
      <c r="L8167" s="44">
        <v>8164</v>
      </c>
      <c r="M8167" s="34">
        <v>341</v>
      </c>
      <c r="N8167" s="34">
        <v>4</v>
      </c>
      <c r="O8167" s="45">
        <v>4264.56999468509</v>
      </c>
      <c r="P8167" s="44">
        <v>8164</v>
      </c>
      <c r="Q8167" s="34">
        <v>341</v>
      </c>
      <c r="R8167" s="34">
        <v>4</v>
      </c>
      <c r="S8167" s="45">
        <v>5368.0915291577194</v>
      </c>
      <c r="T8167" s="44">
        <v>8164</v>
      </c>
      <c r="U8167" s="34">
        <v>341</v>
      </c>
      <c r="V8167" s="34">
        <v>4</v>
      </c>
      <c r="W8167" s="45">
        <v>14551.364645051637</v>
      </c>
    </row>
    <row r="8168" spans="12:23" x14ac:dyDescent="0.3">
      <c r="L8168" s="44">
        <v>8165</v>
      </c>
      <c r="M8168" s="34">
        <v>341</v>
      </c>
      <c r="N8168" s="34">
        <v>5</v>
      </c>
      <c r="O8168" s="45">
        <v>5645.1084417759821</v>
      </c>
      <c r="P8168" s="44">
        <v>8165</v>
      </c>
      <c r="Q8168" s="34">
        <v>341</v>
      </c>
      <c r="R8168" s="34">
        <v>5</v>
      </c>
      <c r="S8168" s="45">
        <v>7105.8650333424976</v>
      </c>
      <c r="T8168" s="44">
        <v>8165</v>
      </c>
      <c r="U8168" s="34">
        <v>341</v>
      </c>
      <c r="V8168" s="34">
        <v>5</v>
      </c>
      <c r="W8168" s="45">
        <v>19261.972836538553</v>
      </c>
    </row>
    <row r="8169" spans="12:23" x14ac:dyDescent="0.3">
      <c r="L8169" s="44">
        <v>8166</v>
      </c>
      <c r="M8169" s="34">
        <v>341</v>
      </c>
      <c r="N8169" s="34">
        <v>6</v>
      </c>
      <c r="O8169" s="45">
        <v>5338.9032089913344</v>
      </c>
      <c r="P8169" s="44">
        <v>8166</v>
      </c>
      <c r="Q8169" s="34">
        <v>341</v>
      </c>
      <c r="R8169" s="34">
        <v>6</v>
      </c>
      <c r="S8169" s="45">
        <v>6720.4245977666678</v>
      </c>
      <c r="T8169" s="44">
        <v>8166</v>
      </c>
      <c r="U8169" s="34">
        <v>341</v>
      </c>
      <c r="V8169" s="34">
        <v>6</v>
      </c>
      <c r="W8169" s="45">
        <v>18217.153779980577</v>
      </c>
    </row>
    <row r="8170" spans="12:23" x14ac:dyDescent="0.3">
      <c r="L8170" s="44">
        <v>8167</v>
      </c>
      <c r="M8170" s="34">
        <v>341</v>
      </c>
      <c r="N8170" s="34">
        <v>7</v>
      </c>
      <c r="O8170" s="45">
        <v>5537.408192980065</v>
      </c>
      <c r="P8170" s="44">
        <v>8167</v>
      </c>
      <c r="Q8170" s="34">
        <v>341</v>
      </c>
      <c r="R8170" s="34">
        <v>7</v>
      </c>
      <c r="S8170" s="45">
        <v>6970.2957276516345</v>
      </c>
      <c r="T8170" s="44">
        <v>8167</v>
      </c>
      <c r="U8170" s="34">
        <v>341</v>
      </c>
      <c r="V8170" s="34">
        <v>7</v>
      </c>
      <c r="W8170" s="45">
        <v>18894.483126076455</v>
      </c>
    </row>
    <row r="8171" spans="12:23" x14ac:dyDescent="0.3">
      <c r="L8171" s="44">
        <v>8168</v>
      </c>
      <c r="M8171" s="34">
        <v>341</v>
      </c>
      <c r="N8171" s="34">
        <v>8</v>
      </c>
      <c r="O8171" s="45">
        <v>6018.7177773961848</v>
      </c>
      <c r="P8171" s="44">
        <v>8168</v>
      </c>
      <c r="Q8171" s="34">
        <v>341</v>
      </c>
      <c r="R8171" s="34">
        <v>8</v>
      </c>
      <c r="S8171" s="45">
        <v>7576.1513956853787</v>
      </c>
      <c r="T8171" s="44">
        <v>8168</v>
      </c>
      <c r="U8171" s="34">
        <v>341</v>
      </c>
      <c r="V8171" s="34">
        <v>8</v>
      </c>
      <c r="W8171" s="45">
        <v>20536.784994430334</v>
      </c>
    </row>
    <row r="8172" spans="12:23" x14ac:dyDescent="0.3">
      <c r="L8172" s="44">
        <v>8169</v>
      </c>
      <c r="M8172" s="34">
        <v>341</v>
      </c>
      <c r="N8172" s="34">
        <v>9</v>
      </c>
      <c r="O8172" s="45">
        <v>5377.3901805869409</v>
      </c>
      <c r="P8172" s="44">
        <v>8169</v>
      </c>
      <c r="Q8172" s="34">
        <v>341</v>
      </c>
      <c r="R8172" s="34">
        <v>9</v>
      </c>
      <c r="S8172" s="45">
        <v>6768.8706512873723</v>
      </c>
      <c r="T8172" s="44">
        <v>8169</v>
      </c>
      <c r="U8172" s="34">
        <v>341</v>
      </c>
      <c r="V8172" s="34">
        <v>9</v>
      </c>
      <c r="W8172" s="45">
        <v>18348.477209650948</v>
      </c>
    </row>
    <row r="8173" spans="12:23" x14ac:dyDescent="0.3">
      <c r="L8173" s="44">
        <v>8170</v>
      </c>
      <c r="M8173" s="34">
        <v>341</v>
      </c>
      <c r="N8173" s="34">
        <v>10</v>
      </c>
      <c r="O8173" s="45">
        <v>5046.5979715992989</v>
      </c>
      <c r="P8173" s="44">
        <v>8170</v>
      </c>
      <c r="Q8173" s="34">
        <v>341</v>
      </c>
      <c r="R8173" s="34">
        <v>10</v>
      </c>
      <c r="S8173" s="45">
        <v>6352.4809901513136</v>
      </c>
      <c r="T8173" s="44">
        <v>8170</v>
      </c>
      <c r="U8173" s="34">
        <v>341</v>
      </c>
      <c r="V8173" s="34">
        <v>10</v>
      </c>
      <c r="W8173" s="45">
        <v>17219.763632263235</v>
      </c>
    </row>
    <row r="8174" spans="12:23" x14ac:dyDescent="0.3">
      <c r="L8174" s="44">
        <v>8171</v>
      </c>
      <c r="M8174" s="34">
        <v>341</v>
      </c>
      <c r="N8174" s="34">
        <v>11</v>
      </c>
      <c r="O8174" s="45">
        <v>5274.1980384048411</v>
      </c>
      <c r="P8174" s="44">
        <v>8171</v>
      </c>
      <c r="Q8174" s="34">
        <v>341</v>
      </c>
      <c r="R8174" s="34">
        <v>11</v>
      </c>
      <c r="S8174" s="45">
        <v>6638.9759925026083</v>
      </c>
      <c r="T8174" s="44">
        <v>8171</v>
      </c>
      <c r="U8174" s="34">
        <v>341</v>
      </c>
      <c r="V8174" s="34">
        <v>11</v>
      </c>
      <c r="W8174" s="45">
        <v>17996.369848002021</v>
      </c>
    </row>
    <row r="8175" spans="12:23" x14ac:dyDescent="0.3">
      <c r="L8175" s="44">
        <v>8172</v>
      </c>
      <c r="M8175" s="34">
        <v>341</v>
      </c>
      <c r="N8175" s="34">
        <v>12</v>
      </c>
      <c r="O8175" s="45">
        <v>5056.9389354546802</v>
      </c>
      <c r="P8175" s="44">
        <v>8172</v>
      </c>
      <c r="Q8175" s="34">
        <v>341</v>
      </c>
      <c r="R8175" s="34">
        <v>12</v>
      </c>
      <c r="S8175" s="45">
        <v>6365.4978337122311</v>
      </c>
      <c r="T8175" s="44">
        <v>8172</v>
      </c>
      <c r="U8175" s="34">
        <v>341</v>
      </c>
      <c r="V8175" s="34">
        <v>12</v>
      </c>
      <c r="W8175" s="45">
        <v>17255.048581514508</v>
      </c>
    </row>
    <row r="8176" spans="12:23" x14ac:dyDescent="0.3">
      <c r="L8176" s="44">
        <v>8173</v>
      </c>
      <c r="M8176" s="34">
        <v>341</v>
      </c>
      <c r="N8176" s="34">
        <v>13</v>
      </c>
      <c r="O8176" s="45">
        <v>4633.4240687236106</v>
      </c>
      <c r="P8176" s="44">
        <v>8173</v>
      </c>
      <c r="Q8176" s="34">
        <v>341</v>
      </c>
      <c r="R8176" s="34">
        <v>13</v>
      </c>
      <c r="S8176" s="45">
        <v>5832.392134566755</v>
      </c>
      <c r="T8176" s="44">
        <v>8173</v>
      </c>
      <c r="U8176" s="34">
        <v>341</v>
      </c>
      <c r="V8176" s="34">
        <v>13</v>
      </c>
      <c r="W8176" s="45">
        <v>15809.951123603203</v>
      </c>
    </row>
    <row r="8177" spans="12:23" x14ac:dyDescent="0.3">
      <c r="L8177" s="44">
        <v>8174</v>
      </c>
      <c r="M8177" s="34">
        <v>341</v>
      </c>
      <c r="N8177" s="34">
        <v>14</v>
      </c>
      <c r="O8177" s="45">
        <v>4709.6466608125147</v>
      </c>
      <c r="P8177" s="44">
        <v>8174</v>
      </c>
      <c r="Q8177" s="34">
        <v>341</v>
      </c>
      <c r="R8177" s="34">
        <v>14</v>
      </c>
      <c r="S8177" s="45">
        <v>5928.3384671238091</v>
      </c>
      <c r="T8177" s="44">
        <v>8174</v>
      </c>
      <c r="U8177" s="34">
        <v>341</v>
      </c>
      <c r="V8177" s="34">
        <v>14</v>
      </c>
      <c r="W8177" s="45">
        <v>16070.034258141735</v>
      </c>
    </row>
    <row r="8178" spans="12:23" x14ac:dyDescent="0.3">
      <c r="L8178" s="44">
        <v>8175</v>
      </c>
      <c r="M8178" s="34">
        <v>341</v>
      </c>
      <c r="N8178" s="34">
        <v>15</v>
      </c>
      <c r="O8178" s="45">
        <v>5284.5390022602242</v>
      </c>
      <c r="P8178" s="44">
        <v>8175</v>
      </c>
      <c r="Q8178" s="34">
        <v>341</v>
      </c>
      <c r="R8178" s="34">
        <v>15</v>
      </c>
      <c r="S8178" s="45">
        <v>6651.9928360635276</v>
      </c>
      <c r="T8178" s="44">
        <v>8175</v>
      </c>
      <c r="U8178" s="34">
        <v>341</v>
      </c>
      <c r="V8178" s="34">
        <v>15</v>
      </c>
      <c r="W8178" s="45">
        <v>18031.654797253297</v>
      </c>
    </row>
    <row r="8179" spans="12:23" x14ac:dyDescent="0.3">
      <c r="L8179" s="44">
        <v>8176</v>
      </c>
      <c r="M8179" s="34">
        <v>341</v>
      </c>
      <c r="N8179" s="34">
        <v>16</v>
      </c>
      <c r="O8179" s="45">
        <v>5405.2692609618716</v>
      </c>
      <c r="P8179" s="44">
        <v>8176</v>
      </c>
      <c r="Q8179" s="34">
        <v>341</v>
      </c>
      <c r="R8179" s="34">
        <v>16</v>
      </c>
      <c r="S8179" s="45">
        <v>6803.9638624171921</v>
      </c>
      <c r="T8179" s="44">
        <v>8176</v>
      </c>
      <c r="U8179" s="34">
        <v>341</v>
      </c>
      <c r="V8179" s="34">
        <v>16</v>
      </c>
      <c r="W8179" s="45">
        <v>18443.604893100844</v>
      </c>
    </row>
    <row r="8180" spans="12:23" x14ac:dyDescent="0.3">
      <c r="L8180" s="44">
        <v>8177</v>
      </c>
      <c r="M8180" s="34">
        <v>341</v>
      </c>
      <c r="N8180" s="34">
        <v>17</v>
      </c>
      <c r="O8180" s="45">
        <v>5320.4654483887698</v>
      </c>
      <c r="P8180" s="44">
        <v>8177</v>
      </c>
      <c r="Q8180" s="34">
        <v>341</v>
      </c>
      <c r="R8180" s="34">
        <v>17</v>
      </c>
      <c r="S8180" s="45">
        <v>6697.2157896967756</v>
      </c>
      <c r="T8180" s="44">
        <v>8177</v>
      </c>
      <c r="U8180" s="34">
        <v>341</v>
      </c>
      <c r="V8180" s="34">
        <v>17</v>
      </c>
      <c r="W8180" s="45">
        <v>18154.241322663551</v>
      </c>
    </row>
    <row r="8181" spans="12:23" x14ac:dyDescent="0.3">
      <c r="L8181" s="44">
        <v>8178</v>
      </c>
      <c r="M8181" s="34">
        <v>341</v>
      </c>
      <c r="N8181" s="34">
        <v>18</v>
      </c>
      <c r="O8181" s="45">
        <v>5188.6626471268664</v>
      </c>
      <c r="P8181" s="44">
        <v>8178</v>
      </c>
      <c r="Q8181" s="34">
        <v>341</v>
      </c>
      <c r="R8181" s="34">
        <v>18</v>
      </c>
      <c r="S8181" s="45">
        <v>6531.307034100063</v>
      </c>
      <c r="T8181" s="44">
        <v>8178</v>
      </c>
      <c r="U8181" s="34">
        <v>341</v>
      </c>
      <c r="V8181" s="34">
        <v>18</v>
      </c>
      <c r="W8181" s="45">
        <v>17704.510019204699</v>
      </c>
    </row>
    <row r="8182" spans="12:23" x14ac:dyDescent="0.3">
      <c r="L8182" s="44">
        <v>8179</v>
      </c>
      <c r="M8182" s="34">
        <v>341</v>
      </c>
      <c r="N8182" s="34">
        <v>19</v>
      </c>
      <c r="O8182" s="45">
        <v>4443.8759807702327</v>
      </c>
      <c r="P8182" s="44">
        <v>8179</v>
      </c>
      <c r="Q8182" s="34">
        <v>341</v>
      </c>
      <c r="R8182" s="34">
        <v>19</v>
      </c>
      <c r="S8182" s="45">
        <v>5593.7956320873282</v>
      </c>
      <c r="T8182" s="44">
        <v>8179</v>
      </c>
      <c r="U8182" s="34">
        <v>341</v>
      </c>
      <c r="V8182" s="34">
        <v>19</v>
      </c>
      <c r="W8182" s="45">
        <v>15163.184075807194</v>
      </c>
    </row>
    <row r="8183" spans="12:23" x14ac:dyDescent="0.3">
      <c r="L8183" s="44">
        <v>8180</v>
      </c>
      <c r="M8183" s="34">
        <v>341</v>
      </c>
      <c r="N8183" s="34">
        <v>20</v>
      </c>
      <c r="O8183" s="45">
        <v>4359.7147711135731</v>
      </c>
      <c r="P8183" s="44">
        <v>8180</v>
      </c>
      <c r="Q8183" s="34">
        <v>341</v>
      </c>
      <c r="R8183" s="34">
        <v>20</v>
      </c>
      <c r="S8183" s="45">
        <v>5487.8564454390525</v>
      </c>
      <c r="T8183" s="44">
        <v>8180</v>
      </c>
      <c r="U8183" s="34">
        <v>341</v>
      </c>
      <c r="V8183" s="34">
        <v>20</v>
      </c>
      <c r="W8183" s="45">
        <v>14876.013164740199</v>
      </c>
    </row>
    <row r="8184" spans="12:23" x14ac:dyDescent="0.3">
      <c r="L8184" s="44">
        <v>8181</v>
      </c>
      <c r="M8184" s="34">
        <v>341</v>
      </c>
      <c r="N8184" s="34">
        <v>21</v>
      </c>
      <c r="O8184" s="45">
        <v>4274.1892660343119</v>
      </c>
      <c r="P8184" s="44">
        <v>8181</v>
      </c>
      <c r="Q8184" s="34">
        <v>341</v>
      </c>
      <c r="R8184" s="34">
        <v>21</v>
      </c>
      <c r="S8184" s="45">
        <v>5380.1999314376162</v>
      </c>
      <c r="T8184" s="44">
        <v>8181</v>
      </c>
      <c r="U8184" s="34">
        <v>341</v>
      </c>
      <c r="V8184" s="34">
        <v>21</v>
      </c>
      <c r="W8184" s="45">
        <v>14584.187069163956</v>
      </c>
    </row>
    <row r="8185" spans="12:23" x14ac:dyDescent="0.3">
      <c r="L8185" s="44">
        <v>8182</v>
      </c>
      <c r="M8185" s="34">
        <v>341</v>
      </c>
      <c r="N8185" s="34">
        <v>22</v>
      </c>
      <c r="O8185" s="45">
        <v>4245.9641687043741</v>
      </c>
      <c r="P8185" s="44">
        <v>8182</v>
      </c>
      <c r="Q8185" s="34">
        <v>341</v>
      </c>
      <c r="R8185" s="34">
        <v>22</v>
      </c>
      <c r="S8185" s="45">
        <v>5344.671166268954</v>
      </c>
      <c r="T8185" s="44">
        <v>8182</v>
      </c>
      <c r="U8185" s="34">
        <v>341</v>
      </c>
      <c r="V8185" s="34">
        <v>22</v>
      </c>
      <c r="W8185" s="45">
        <v>14487.878722976211</v>
      </c>
    </row>
    <row r="8186" spans="12:23" x14ac:dyDescent="0.3">
      <c r="L8186" s="44">
        <v>8183</v>
      </c>
      <c r="M8186" s="34">
        <v>341</v>
      </c>
      <c r="N8186" s="34">
        <v>23</v>
      </c>
      <c r="O8186" s="45">
        <v>4077.1968704489041</v>
      </c>
      <c r="P8186" s="44">
        <v>8183</v>
      </c>
      <c r="Q8186" s="34">
        <v>341</v>
      </c>
      <c r="R8186" s="34">
        <v>23</v>
      </c>
      <c r="S8186" s="45">
        <v>5132.2327949224609</v>
      </c>
      <c r="T8186" s="44">
        <v>8183</v>
      </c>
      <c r="U8186" s="34">
        <v>341</v>
      </c>
      <c r="V8186" s="34">
        <v>23</v>
      </c>
      <c r="W8186" s="45">
        <v>13912.018905893558</v>
      </c>
    </row>
    <row r="8187" spans="12:23" x14ac:dyDescent="0.3">
      <c r="L8187" s="44">
        <v>8184</v>
      </c>
      <c r="M8187" s="34">
        <v>341</v>
      </c>
      <c r="N8187" s="34">
        <v>24</v>
      </c>
      <c r="O8187" s="45">
        <v>3033.0462208180688</v>
      </c>
      <c r="P8187" s="44">
        <v>8184</v>
      </c>
      <c r="Q8187" s="34">
        <v>341</v>
      </c>
      <c r="R8187" s="34">
        <v>24</v>
      </c>
      <c r="S8187" s="45">
        <v>3817.8924829019252</v>
      </c>
      <c r="T8187" s="44">
        <v>8184</v>
      </c>
      <c r="U8187" s="34">
        <v>341</v>
      </c>
      <c r="V8187" s="34">
        <v>24</v>
      </c>
      <c r="W8187" s="45">
        <v>10349.217294926495</v>
      </c>
    </row>
    <row r="8188" spans="12:23" x14ac:dyDescent="0.3">
      <c r="L8188" s="44">
        <v>8185</v>
      </c>
      <c r="M8188" s="34">
        <v>342</v>
      </c>
      <c r="N8188" s="34">
        <v>1</v>
      </c>
      <c r="O8188" s="45">
        <v>4001.3104091162945</v>
      </c>
      <c r="P8188" s="44">
        <v>8185</v>
      </c>
      <c r="Q8188" s="34">
        <v>342</v>
      </c>
      <c r="R8188" s="34">
        <v>1</v>
      </c>
      <c r="S8188" s="45">
        <v>5036.7095720031439</v>
      </c>
      <c r="T8188" s="44">
        <v>8185</v>
      </c>
      <c r="U8188" s="34">
        <v>342</v>
      </c>
      <c r="V8188" s="34">
        <v>1</v>
      </c>
      <c r="W8188" s="45">
        <v>13653.082700871801</v>
      </c>
    </row>
    <row r="8189" spans="12:23" x14ac:dyDescent="0.3">
      <c r="L8189" s="44">
        <v>8186</v>
      </c>
      <c r="M8189" s="34">
        <v>342</v>
      </c>
      <c r="N8189" s="34">
        <v>2</v>
      </c>
      <c r="O8189" s="45">
        <v>3832.2761834955318</v>
      </c>
      <c r="P8189" s="44">
        <v>8186</v>
      </c>
      <c r="Q8189" s="34">
        <v>342</v>
      </c>
      <c r="R8189" s="34">
        <v>2</v>
      </c>
      <c r="S8189" s="45">
        <v>4823.9352018266827</v>
      </c>
      <c r="T8189" s="44">
        <v>8186</v>
      </c>
      <c r="U8189" s="34">
        <v>342</v>
      </c>
      <c r="V8189" s="34">
        <v>2</v>
      </c>
      <c r="W8189" s="45">
        <v>13076.312086819942</v>
      </c>
    </row>
    <row r="8190" spans="12:23" x14ac:dyDescent="0.3">
      <c r="L8190" s="44">
        <v>8187</v>
      </c>
      <c r="M8190" s="34">
        <v>342</v>
      </c>
      <c r="N8190" s="34">
        <v>3</v>
      </c>
      <c r="O8190" s="45">
        <v>4077.3155048334779</v>
      </c>
      <c r="P8190" s="44">
        <v>8187</v>
      </c>
      <c r="Q8190" s="34">
        <v>342</v>
      </c>
      <c r="R8190" s="34">
        <v>3</v>
      </c>
      <c r="S8190" s="45">
        <v>5132.3821277357792</v>
      </c>
      <c r="T8190" s="44">
        <v>8187</v>
      </c>
      <c r="U8190" s="34">
        <v>342</v>
      </c>
      <c r="V8190" s="34">
        <v>3</v>
      </c>
      <c r="W8190" s="45">
        <v>13912.423704546534</v>
      </c>
    </row>
    <row r="8191" spans="12:23" x14ac:dyDescent="0.3">
      <c r="L8191" s="44">
        <v>8188</v>
      </c>
      <c r="M8191" s="34">
        <v>342</v>
      </c>
      <c r="N8191" s="34">
        <v>4</v>
      </c>
      <c r="O8191" s="45">
        <v>3869.8931696042569</v>
      </c>
      <c r="P8191" s="44">
        <v>8188</v>
      </c>
      <c r="Q8191" s="34">
        <v>342</v>
      </c>
      <c r="R8191" s="34">
        <v>4</v>
      </c>
      <c r="S8191" s="45">
        <v>4871.2861480497158</v>
      </c>
      <c r="T8191" s="44">
        <v>8188</v>
      </c>
      <c r="U8191" s="34">
        <v>342</v>
      </c>
      <c r="V8191" s="34">
        <v>4</v>
      </c>
      <c r="W8191" s="45">
        <v>13204.666993035129</v>
      </c>
    </row>
    <row r="8192" spans="12:23" x14ac:dyDescent="0.3">
      <c r="L8192" s="44">
        <v>8189</v>
      </c>
      <c r="M8192" s="34">
        <v>342</v>
      </c>
      <c r="N8192" s="34">
        <v>5</v>
      </c>
      <c r="O8192" s="45">
        <v>6228.8588172718964</v>
      </c>
      <c r="P8192" s="44">
        <v>8189</v>
      </c>
      <c r="Q8192" s="34">
        <v>342</v>
      </c>
      <c r="R8192" s="34">
        <v>5</v>
      </c>
      <c r="S8192" s="45">
        <v>7840.6695856766546</v>
      </c>
      <c r="T8192" s="44">
        <v>8189</v>
      </c>
      <c r="U8192" s="34">
        <v>342</v>
      </c>
      <c r="V8192" s="34">
        <v>5</v>
      </c>
      <c r="W8192" s="45">
        <v>21253.818341739156</v>
      </c>
    </row>
    <row r="8193" spans="12:23" x14ac:dyDescent="0.3">
      <c r="L8193" s="44">
        <v>8190</v>
      </c>
      <c r="M8193" s="34">
        <v>342</v>
      </c>
      <c r="N8193" s="34">
        <v>6</v>
      </c>
      <c r="O8193" s="45">
        <v>5724.3364382740983</v>
      </c>
      <c r="P8193" s="44">
        <v>8190</v>
      </c>
      <c r="Q8193" s="34">
        <v>342</v>
      </c>
      <c r="R8193" s="34">
        <v>6</v>
      </c>
      <c r="S8193" s="45">
        <v>7205.5944638369501</v>
      </c>
      <c r="T8193" s="44">
        <v>8190</v>
      </c>
      <c r="U8193" s="34">
        <v>342</v>
      </c>
      <c r="V8193" s="34">
        <v>6</v>
      </c>
      <c r="W8193" s="45">
        <v>19532.310870285866</v>
      </c>
    </row>
    <row r="8194" spans="12:23" x14ac:dyDescent="0.3">
      <c r="L8194" s="44">
        <v>8191</v>
      </c>
      <c r="M8194" s="34">
        <v>342</v>
      </c>
      <c r="N8194" s="34">
        <v>7</v>
      </c>
      <c r="O8194" s="45">
        <v>5735.6857943983614</v>
      </c>
      <c r="P8194" s="44">
        <v>8191</v>
      </c>
      <c r="Q8194" s="34">
        <v>342</v>
      </c>
      <c r="R8194" s="34">
        <v>7</v>
      </c>
      <c r="S8194" s="45">
        <v>7219.8806363110743</v>
      </c>
      <c r="T8194" s="44">
        <v>8191</v>
      </c>
      <c r="U8194" s="34">
        <v>342</v>
      </c>
      <c r="V8194" s="34">
        <v>7</v>
      </c>
      <c r="W8194" s="45">
        <v>19571.036608087456</v>
      </c>
    </row>
    <row r="8195" spans="12:23" x14ac:dyDescent="0.3">
      <c r="L8195" s="44">
        <v>8192</v>
      </c>
      <c r="M8195" s="34">
        <v>342</v>
      </c>
      <c r="N8195" s="34">
        <v>8</v>
      </c>
      <c r="O8195" s="45">
        <v>6198.6663663977706</v>
      </c>
      <c r="P8195" s="44">
        <v>8192</v>
      </c>
      <c r="Q8195" s="34">
        <v>342</v>
      </c>
      <c r="R8195" s="34">
        <v>8</v>
      </c>
      <c r="S8195" s="45">
        <v>7802.6643846871293</v>
      </c>
      <c r="T8195" s="44">
        <v>8192</v>
      </c>
      <c r="U8195" s="34">
        <v>342</v>
      </c>
      <c r="V8195" s="34">
        <v>8</v>
      </c>
      <c r="W8195" s="45">
        <v>21150.79708455619</v>
      </c>
    </row>
    <row r="8196" spans="12:23" x14ac:dyDescent="0.3">
      <c r="L8196" s="44">
        <v>8193</v>
      </c>
      <c r="M8196" s="34">
        <v>342</v>
      </c>
      <c r="N8196" s="34">
        <v>9</v>
      </c>
      <c r="O8196" s="45">
        <v>5508.9458268809794</v>
      </c>
      <c r="P8196" s="44">
        <v>8193</v>
      </c>
      <c r="Q8196" s="34">
        <v>342</v>
      </c>
      <c r="R8196" s="34">
        <v>9</v>
      </c>
      <c r="S8196" s="45">
        <v>6934.4682968563366</v>
      </c>
      <c r="T8196" s="44">
        <v>8193</v>
      </c>
      <c r="U8196" s="34">
        <v>342</v>
      </c>
      <c r="V8196" s="34">
        <v>9</v>
      </c>
      <c r="W8196" s="45">
        <v>18797.365182582755</v>
      </c>
    </row>
    <row r="8197" spans="12:23" x14ac:dyDescent="0.3">
      <c r="L8197" s="44">
        <v>8194</v>
      </c>
      <c r="M8197" s="34">
        <v>342</v>
      </c>
      <c r="N8197" s="34">
        <v>10</v>
      </c>
      <c r="O8197" s="45">
        <v>5245.112841786743</v>
      </c>
      <c r="P8197" s="44">
        <v>8194</v>
      </c>
      <c r="Q8197" s="34">
        <v>342</v>
      </c>
      <c r="R8197" s="34">
        <v>10</v>
      </c>
      <c r="S8197" s="45">
        <v>6602.3645644373892</v>
      </c>
      <c r="T8197" s="44">
        <v>8194</v>
      </c>
      <c r="U8197" s="34">
        <v>342</v>
      </c>
      <c r="V8197" s="34">
        <v>10</v>
      </c>
      <c r="W8197" s="45">
        <v>17897.126711580193</v>
      </c>
    </row>
    <row r="8198" spans="12:23" x14ac:dyDescent="0.3">
      <c r="L8198" s="44">
        <v>8195</v>
      </c>
      <c r="M8198" s="34">
        <v>342</v>
      </c>
      <c r="N8198" s="34">
        <v>11</v>
      </c>
      <c r="O8198" s="45">
        <v>5207.5749452677292</v>
      </c>
      <c r="P8198" s="44">
        <v>8195</v>
      </c>
      <c r="Q8198" s="34">
        <v>342</v>
      </c>
      <c r="R8198" s="34">
        <v>11</v>
      </c>
      <c r="S8198" s="45">
        <v>6555.1131734232304</v>
      </c>
      <c r="T8198" s="44">
        <v>8195</v>
      </c>
      <c r="U8198" s="34">
        <v>342</v>
      </c>
      <c r="V8198" s="34">
        <v>11</v>
      </c>
      <c r="W8198" s="45">
        <v>17769.041671133644</v>
      </c>
    </row>
    <row r="8199" spans="12:23" x14ac:dyDescent="0.3">
      <c r="L8199" s="44">
        <v>8196</v>
      </c>
      <c r="M8199" s="34">
        <v>342</v>
      </c>
      <c r="N8199" s="34">
        <v>12</v>
      </c>
      <c r="O8199" s="45">
        <v>5697.969946302489</v>
      </c>
      <c r="P8199" s="44">
        <v>8196</v>
      </c>
      <c r="Q8199" s="34">
        <v>342</v>
      </c>
      <c r="R8199" s="34">
        <v>12</v>
      </c>
      <c r="S8199" s="45">
        <v>7172.4052460769417</v>
      </c>
      <c r="T8199" s="44">
        <v>8196</v>
      </c>
      <c r="U8199" s="34">
        <v>342</v>
      </c>
      <c r="V8199" s="34">
        <v>12</v>
      </c>
      <c r="W8199" s="45">
        <v>19442.344369661449</v>
      </c>
    </row>
    <row r="8200" spans="12:23" x14ac:dyDescent="0.3">
      <c r="L8200" s="44">
        <v>8197</v>
      </c>
      <c r="M8200" s="34">
        <v>342</v>
      </c>
      <c r="N8200" s="34">
        <v>13</v>
      </c>
      <c r="O8200" s="45">
        <v>5424.2507624937361</v>
      </c>
      <c r="P8200" s="44">
        <v>8197</v>
      </c>
      <c r="Q8200" s="34">
        <v>342</v>
      </c>
      <c r="R8200" s="34">
        <v>13</v>
      </c>
      <c r="S8200" s="45">
        <v>6827.8571125481276</v>
      </c>
      <c r="T8200" s="44">
        <v>8197</v>
      </c>
      <c r="U8200" s="34">
        <v>342</v>
      </c>
      <c r="V8200" s="34">
        <v>13</v>
      </c>
      <c r="W8200" s="45">
        <v>18508.372677577354</v>
      </c>
    </row>
    <row r="8201" spans="12:23" x14ac:dyDescent="0.3">
      <c r="L8201" s="44">
        <v>8198</v>
      </c>
      <c r="M8201" s="34">
        <v>342</v>
      </c>
      <c r="N8201" s="34">
        <v>14</v>
      </c>
      <c r="O8201" s="45">
        <v>5367.9982918081541</v>
      </c>
      <c r="P8201" s="44">
        <v>8198</v>
      </c>
      <c r="Q8201" s="34">
        <v>342</v>
      </c>
      <c r="R8201" s="34">
        <v>14</v>
      </c>
      <c r="S8201" s="45">
        <v>6757.0484702330032</v>
      </c>
      <c r="T8201" s="44">
        <v>8198</v>
      </c>
      <c r="U8201" s="34">
        <v>342</v>
      </c>
      <c r="V8201" s="34">
        <v>14</v>
      </c>
      <c r="W8201" s="45">
        <v>18316.430649623508</v>
      </c>
    </row>
    <row r="8202" spans="12:23" x14ac:dyDescent="0.3">
      <c r="L8202" s="44">
        <v>8199</v>
      </c>
      <c r="M8202" s="34">
        <v>342</v>
      </c>
      <c r="N8202" s="34">
        <v>15</v>
      </c>
      <c r="O8202" s="45">
        <v>5386.7029797760133</v>
      </c>
      <c r="P8202" s="44">
        <v>8199</v>
      </c>
      <c r="Q8202" s="34">
        <v>342</v>
      </c>
      <c r="R8202" s="34">
        <v>15</v>
      </c>
      <c r="S8202" s="45">
        <v>6780.5932771328653</v>
      </c>
      <c r="T8202" s="44">
        <v>8199</v>
      </c>
      <c r="U8202" s="34">
        <v>342</v>
      </c>
      <c r="V8202" s="34">
        <v>15</v>
      </c>
      <c r="W8202" s="45">
        <v>18380.253903909743</v>
      </c>
    </row>
    <row r="8203" spans="12:23" x14ac:dyDescent="0.3">
      <c r="L8203" s="44">
        <v>8200</v>
      </c>
      <c r="M8203" s="34">
        <v>342</v>
      </c>
      <c r="N8203" s="34">
        <v>16</v>
      </c>
      <c r="O8203" s="45">
        <v>5698.0490358922061</v>
      </c>
      <c r="P8203" s="44">
        <v>8200</v>
      </c>
      <c r="Q8203" s="34">
        <v>342</v>
      </c>
      <c r="R8203" s="34">
        <v>16</v>
      </c>
      <c r="S8203" s="45">
        <v>7172.5048012858215</v>
      </c>
      <c r="T8203" s="44">
        <v>8200</v>
      </c>
      <c r="U8203" s="34">
        <v>342</v>
      </c>
      <c r="V8203" s="34">
        <v>16</v>
      </c>
      <c r="W8203" s="45">
        <v>19442.614235430101</v>
      </c>
    </row>
    <row r="8204" spans="12:23" x14ac:dyDescent="0.3">
      <c r="L8204" s="44">
        <v>8201</v>
      </c>
      <c r="M8204" s="34">
        <v>342</v>
      </c>
      <c r="N8204" s="34">
        <v>17</v>
      </c>
      <c r="O8204" s="45">
        <v>5329.9858577508458</v>
      </c>
      <c r="P8204" s="44">
        <v>8201</v>
      </c>
      <c r="Q8204" s="34">
        <v>342</v>
      </c>
      <c r="R8204" s="34">
        <v>17</v>
      </c>
      <c r="S8204" s="45">
        <v>6709.1997479655738</v>
      </c>
      <c r="T8204" s="44">
        <v>8201</v>
      </c>
      <c r="U8204" s="34">
        <v>342</v>
      </c>
      <c r="V8204" s="34">
        <v>17</v>
      </c>
      <c r="W8204" s="45">
        <v>18186.726414565055</v>
      </c>
    </row>
    <row r="8205" spans="12:23" x14ac:dyDescent="0.3">
      <c r="L8205" s="44">
        <v>8202</v>
      </c>
      <c r="M8205" s="34">
        <v>342</v>
      </c>
      <c r="N8205" s="34">
        <v>18</v>
      </c>
      <c r="O8205" s="45">
        <v>5357.9143691193494</v>
      </c>
      <c r="P8205" s="44">
        <v>8202</v>
      </c>
      <c r="Q8205" s="34">
        <v>342</v>
      </c>
      <c r="R8205" s="34">
        <v>18</v>
      </c>
      <c r="S8205" s="45">
        <v>6744.355181100942</v>
      </c>
      <c r="T8205" s="44">
        <v>8202</v>
      </c>
      <c r="U8205" s="34">
        <v>342</v>
      </c>
      <c r="V8205" s="34">
        <v>18</v>
      </c>
      <c r="W8205" s="45">
        <v>18282.022764120356</v>
      </c>
    </row>
    <row r="8206" spans="12:23" x14ac:dyDescent="0.3">
      <c r="L8206" s="44">
        <v>8203</v>
      </c>
      <c r="M8206" s="34">
        <v>342</v>
      </c>
      <c r="N8206" s="34">
        <v>19</v>
      </c>
      <c r="O8206" s="45">
        <v>5150.7985060502779</v>
      </c>
      <c r="P8206" s="44">
        <v>8203</v>
      </c>
      <c r="Q8206" s="34">
        <v>342</v>
      </c>
      <c r="R8206" s="34">
        <v>19</v>
      </c>
      <c r="S8206" s="45">
        <v>6483.6449778492834</v>
      </c>
      <c r="T8206" s="44">
        <v>8203</v>
      </c>
      <c r="U8206" s="34">
        <v>342</v>
      </c>
      <c r="V8206" s="34">
        <v>19</v>
      </c>
      <c r="W8206" s="45">
        <v>17575.311782462475</v>
      </c>
    </row>
    <row r="8207" spans="12:23" x14ac:dyDescent="0.3">
      <c r="L8207" s="44">
        <v>8204</v>
      </c>
      <c r="M8207" s="34">
        <v>342</v>
      </c>
      <c r="N8207" s="34">
        <v>20</v>
      </c>
      <c r="O8207" s="45">
        <v>4989.4557430294062</v>
      </c>
      <c r="P8207" s="44">
        <v>8204</v>
      </c>
      <c r="Q8207" s="34">
        <v>342</v>
      </c>
      <c r="R8207" s="34">
        <v>20</v>
      </c>
      <c r="S8207" s="45">
        <v>6280.5523517362963</v>
      </c>
      <c r="T8207" s="44">
        <v>8204</v>
      </c>
      <c r="U8207" s="34">
        <v>342</v>
      </c>
      <c r="V8207" s="34">
        <v>20</v>
      </c>
      <c r="W8207" s="45">
        <v>17024.785614412038</v>
      </c>
    </row>
    <row r="8208" spans="12:23" x14ac:dyDescent="0.3">
      <c r="L8208" s="44">
        <v>8205</v>
      </c>
      <c r="M8208" s="34">
        <v>342</v>
      </c>
      <c r="N8208" s="34">
        <v>21</v>
      </c>
      <c r="O8208" s="45">
        <v>5008.3779273689879</v>
      </c>
      <c r="P8208" s="44">
        <v>8205</v>
      </c>
      <c r="Q8208" s="34">
        <v>342</v>
      </c>
      <c r="R8208" s="34">
        <v>21</v>
      </c>
      <c r="S8208" s="45">
        <v>6304.3709354605789</v>
      </c>
      <c r="T8208" s="44">
        <v>8205</v>
      </c>
      <c r="U8208" s="34">
        <v>342</v>
      </c>
      <c r="V8208" s="34">
        <v>21</v>
      </c>
      <c r="W8208" s="45">
        <v>17089.350999562077</v>
      </c>
    </row>
    <row r="8209" spans="12:23" x14ac:dyDescent="0.3">
      <c r="L8209" s="44">
        <v>8206</v>
      </c>
      <c r="M8209" s="34">
        <v>342</v>
      </c>
      <c r="N8209" s="34">
        <v>22</v>
      </c>
      <c r="O8209" s="45">
        <v>4576.064343781999</v>
      </c>
      <c r="P8209" s="44">
        <v>8206</v>
      </c>
      <c r="Q8209" s="34">
        <v>342</v>
      </c>
      <c r="R8209" s="34">
        <v>22</v>
      </c>
      <c r="S8209" s="45">
        <v>5760.1897193273207</v>
      </c>
      <c r="T8209" s="44">
        <v>8206</v>
      </c>
      <c r="U8209" s="34">
        <v>342</v>
      </c>
      <c r="V8209" s="34">
        <v>22</v>
      </c>
      <c r="W8209" s="45">
        <v>15614.230974888213</v>
      </c>
    </row>
    <row r="8210" spans="12:23" x14ac:dyDescent="0.3">
      <c r="L8210" s="44">
        <v>8207</v>
      </c>
      <c r="M8210" s="34">
        <v>342</v>
      </c>
      <c r="N8210" s="34">
        <v>23</v>
      </c>
      <c r="O8210" s="45">
        <v>4425.695261334241</v>
      </c>
      <c r="P8210" s="44">
        <v>8207</v>
      </c>
      <c r="Q8210" s="34">
        <v>342</v>
      </c>
      <c r="R8210" s="34">
        <v>23</v>
      </c>
      <c r="S8210" s="45">
        <v>5570.9103784462877</v>
      </c>
      <c r="T8210" s="44">
        <v>8207</v>
      </c>
      <c r="U8210" s="34">
        <v>342</v>
      </c>
      <c r="V8210" s="34">
        <v>23</v>
      </c>
      <c r="W8210" s="45">
        <v>15101.148682238278</v>
      </c>
    </row>
    <row r="8211" spans="12:23" x14ac:dyDescent="0.3">
      <c r="L8211" s="44">
        <v>8208</v>
      </c>
      <c r="M8211" s="34">
        <v>342</v>
      </c>
      <c r="N8211" s="34">
        <v>24</v>
      </c>
      <c r="O8211" s="45">
        <v>4604.2103515222216</v>
      </c>
      <c r="P8211" s="44">
        <v>8208</v>
      </c>
      <c r="Q8211" s="34">
        <v>342</v>
      </c>
      <c r="R8211" s="34">
        <v>24</v>
      </c>
      <c r="S8211" s="45">
        <v>5795.6189292871068</v>
      </c>
      <c r="T8211" s="44">
        <v>8208</v>
      </c>
      <c r="U8211" s="34">
        <v>342</v>
      </c>
      <c r="V8211" s="34">
        <v>24</v>
      </c>
      <c r="W8211" s="45">
        <v>15710.269455307309</v>
      </c>
    </row>
    <row r="8212" spans="12:23" x14ac:dyDescent="0.3">
      <c r="L8212" s="44">
        <v>8209</v>
      </c>
      <c r="M8212" s="34">
        <v>343</v>
      </c>
      <c r="N8212" s="34">
        <v>1</v>
      </c>
      <c r="O8212" s="45">
        <v>4169.2670390771736</v>
      </c>
      <c r="P8212" s="44">
        <v>8209</v>
      </c>
      <c r="Q8212" s="34">
        <v>343</v>
      </c>
      <c r="R8212" s="34">
        <v>1</v>
      </c>
      <c r="S8212" s="45">
        <v>5248.1275024586266</v>
      </c>
      <c r="T8212" s="44">
        <v>8209</v>
      </c>
      <c r="U8212" s="34">
        <v>343</v>
      </c>
      <c r="V8212" s="34">
        <v>1</v>
      </c>
      <c r="W8212" s="45">
        <v>14226.176393825768</v>
      </c>
    </row>
    <row r="8213" spans="12:23" x14ac:dyDescent="0.3">
      <c r="L8213" s="44">
        <v>8210</v>
      </c>
      <c r="M8213" s="34">
        <v>343</v>
      </c>
      <c r="N8213" s="34">
        <v>2</v>
      </c>
      <c r="O8213" s="45">
        <v>4423.0457600787504</v>
      </c>
      <c r="P8213" s="44">
        <v>8210</v>
      </c>
      <c r="Q8213" s="34">
        <v>343</v>
      </c>
      <c r="R8213" s="34">
        <v>2</v>
      </c>
      <c r="S8213" s="45">
        <v>5567.5752789488424</v>
      </c>
      <c r="T8213" s="44">
        <v>8210</v>
      </c>
      <c r="U8213" s="34">
        <v>343</v>
      </c>
      <c r="V8213" s="34">
        <v>2</v>
      </c>
      <c r="W8213" s="45">
        <v>15092.108178988425</v>
      </c>
    </row>
    <row r="8214" spans="12:23" x14ac:dyDescent="0.3">
      <c r="L8214" s="44">
        <v>8211</v>
      </c>
      <c r="M8214" s="34">
        <v>343</v>
      </c>
      <c r="N8214" s="34">
        <v>3</v>
      </c>
      <c r="O8214" s="45">
        <v>4215.8508074199644</v>
      </c>
      <c r="P8214" s="44">
        <v>8211</v>
      </c>
      <c r="Q8214" s="34">
        <v>343</v>
      </c>
      <c r="R8214" s="34">
        <v>3</v>
      </c>
      <c r="S8214" s="45">
        <v>5306.7655204883076</v>
      </c>
      <c r="T8214" s="44">
        <v>8211</v>
      </c>
      <c r="U8214" s="34">
        <v>343</v>
      </c>
      <c r="V8214" s="34">
        <v>3</v>
      </c>
      <c r="W8214" s="45">
        <v>14385.127331561898</v>
      </c>
    </row>
    <row r="8215" spans="12:23" x14ac:dyDescent="0.3">
      <c r="L8215" s="44">
        <v>8212</v>
      </c>
      <c r="M8215" s="34">
        <v>343</v>
      </c>
      <c r="N8215" s="34">
        <v>4</v>
      </c>
      <c r="O8215" s="45">
        <v>4262.5828687434723</v>
      </c>
      <c r="P8215" s="44">
        <v>8212</v>
      </c>
      <c r="Q8215" s="34">
        <v>343</v>
      </c>
      <c r="R8215" s="34">
        <v>4</v>
      </c>
      <c r="S8215" s="45">
        <v>5365.5902045346356</v>
      </c>
      <c r="T8215" s="44">
        <v>8212</v>
      </c>
      <c r="U8215" s="34">
        <v>343</v>
      </c>
      <c r="V8215" s="34">
        <v>4</v>
      </c>
      <c r="W8215" s="45">
        <v>14544.584267614247</v>
      </c>
    </row>
    <row r="8216" spans="12:23" x14ac:dyDescent="0.3">
      <c r="L8216" s="44">
        <v>8213</v>
      </c>
      <c r="M8216" s="34">
        <v>343</v>
      </c>
      <c r="N8216" s="34">
        <v>5</v>
      </c>
      <c r="O8216" s="45">
        <v>4621.4518820803351</v>
      </c>
      <c r="P8216" s="44">
        <v>8213</v>
      </c>
      <c r="Q8216" s="34">
        <v>343</v>
      </c>
      <c r="R8216" s="34">
        <v>5</v>
      </c>
      <c r="S8216" s="45">
        <v>5817.3219648227105</v>
      </c>
      <c r="T8216" s="44">
        <v>8213</v>
      </c>
      <c r="U8216" s="34">
        <v>343</v>
      </c>
      <c r="V8216" s="34">
        <v>5</v>
      </c>
      <c r="W8216" s="45">
        <v>15769.100192873484</v>
      </c>
    </row>
    <row r="8217" spans="12:23" x14ac:dyDescent="0.3">
      <c r="L8217" s="44">
        <v>8214</v>
      </c>
      <c r="M8217" s="34">
        <v>343</v>
      </c>
      <c r="N8217" s="34">
        <v>6</v>
      </c>
      <c r="O8217" s="45">
        <v>4479.4168651489108</v>
      </c>
      <c r="P8217" s="44">
        <v>8214</v>
      </c>
      <c r="Q8217" s="34">
        <v>343</v>
      </c>
      <c r="R8217" s="34">
        <v>6</v>
      </c>
      <c r="S8217" s="45">
        <v>5638.5332540772906</v>
      </c>
      <c r="T8217" s="44">
        <v>8214</v>
      </c>
      <c r="U8217" s="34">
        <v>343</v>
      </c>
      <c r="V8217" s="34">
        <v>6</v>
      </c>
      <c r="W8217" s="45">
        <v>15284.455005595264</v>
      </c>
    </row>
    <row r="8218" spans="12:23" x14ac:dyDescent="0.3">
      <c r="L8218" s="44">
        <v>8215</v>
      </c>
      <c r="M8218" s="34">
        <v>343</v>
      </c>
      <c r="N8218" s="34">
        <v>7</v>
      </c>
      <c r="O8218" s="45">
        <v>5026.4795572152634</v>
      </c>
      <c r="P8218" s="44">
        <v>8215</v>
      </c>
      <c r="Q8218" s="34">
        <v>343</v>
      </c>
      <c r="R8218" s="34">
        <v>7</v>
      </c>
      <c r="S8218" s="45">
        <v>6327.1566338927414</v>
      </c>
      <c r="T8218" s="44">
        <v>8215</v>
      </c>
      <c r="U8218" s="34">
        <v>343</v>
      </c>
      <c r="V8218" s="34">
        <v>7</v>
      </c>
      <c r="W8218" s="45">
        <v>17151.116527362345</v>
      </c>
    </row>
    <row r="8219" spans="12:23" x14ac:dyDescent="0.3">
      <c r="L8219" s="44">
        <v>8216</v>
      </c>
      <c r="M8219" s="34">
        <v>343</v>
      </c>
      <c r="N8219" s="34">
        <v>8</v>
      </c>
      <c r="O8219" s="45">
        <v>6065.4300663222648</v>
      </c>
      <c r="P8219" s="44">
        <v>8216</v>
      </c>
      <c r="Q8219" s="34">
        <v>343</v>
      </c>
      <c r="R8219" s="34">
        <v>8</v>
      </c>
      <c r="S8219" s="45">
        <v>7634.9511909294879</v>
      </c>
      <c r="T8219" s="44">
        <v>8216</v>
      </c>
      <c r="U8219" s="34">
        <v>343</v>
      </c>
      <c r="V8219" s="34">
        <v>8</v>
      </c>
      <c r="W8219" s="45">
        <v>20696.174464040527</v>
      </c>
    </row>
    <row r="8220" spans="12:23" x14ac:dyDescent="0.3">
      <c r="L8220" s="44">
        <v>8217</v>
      </c>
      <c r="M8220" s="34">
        <v>343</v>
      </c>
      <c r="N8220" s="34">
        <v>9</v>
      </c>
      <c r="O8220" s="45">
        <v>4951.255471196524</v>
      </c>
      <c r="P8220" s="44">
        <v>8217</v>
      </c>
      <c r="Q8220" s="34">
        <v>343</v>
      </c>
      <c r="R8220" s="34">
        <v>9</v>
      </c>
      <c r="S8220" s="45">
        <v>6232.4671858477814</v>
      </c>
      <c r="T8220" s="44">
        <v>8217</v>
      </c>
      <c r="U8220" s="34">
        <v>343</v>
      </c>
      <c r="V8220" s="34">
        <v>9</v>
      </c>
      <c r="W8220" s="45">
        <v>16894.44044815304</v>
      </c>
    </row>
    <row r="8221" spans="12:23" x14ac:dyDescent="0.3">
      <c r="L8221" s="44">
        <v>8218</v>
      </c>
      <c r="M8221" s="34">
        <v>343</v>
      </c>
      <c r="N8221" s="34">
        <v>10</v>
      </c>
      <c r="O8221" s="45">
        <v>4979.5201133213213</v>
      </c>
      <c r="P8221" s="44">
        <v>8218</v>
      </c>
      <c r="Q8221" s="34">
        <v>343</v>
      </c>
      <c r="R8221" s="34">
        <v>10</v>
      </c>
      <c r="S8221" s="45">
        <v>6268.0457286208848</v>
      </c>
      <c r="T8221" s="44">
        <v>8218</v>
      </c>
      <c r="U8221" s="34">
        <v>343</v>
      </c>
      <c r="V8221" s="34">
        <v>10</v>
      </c>
      <c r="W8221" s="45">
        <v>16990.883727225115</v>
      </c>
    </row>
    <row r="8222" spans="12:23" x14ac:dyDescent="0.3">
      <c r="L8222" s="44">
        <v>8219</v>
      </c>
      <c r="M8222" s="34">
        <v>343</v>
      </c>
      <c r="N8222" s="34">
        <v>11</v>
      </c>
      <c r="O8222" s="45">
        <v>4366.3681828484423</v>
      </c>
      <c r="P8222" s="44">
        <v>8219</v>
      </c>
      <c r="Q8222" s="34">
        <v>343</v>
      </c>
      <c r="R8222" s="34">
        <v>11</v>
      </c>
      <c r="S8222" s="45">
        <v>5496.2315273859922</v>
      </c>
      <c r="T8222" s="44">
        <v>8219</v>
      </c>
      <c r="U8222" s="34">
        <v>343</v>
      </c>
      <c r="V8222" s="34">
        <v>11</v>
      </c>
      <c r="W8222" s="45">
        <v>14898.715622528065</v>
      </c>
    </row>
    <row r="8223" spans="12:23" x14ac:dyDescent="0.3">
      <c r="L8223" s="44">
        <v>8220</v>
      </c>
      <c r="M8223" s="34">
        <v>343</v>
      </c>
      <c r="N8223" s="34">
        <v>12</v>
      </c>
      <c r="O8223" s="45">
        <v>4735.7956564124042</v>
      </c>
      <c r="P8223" s="44">
        <v>8220</v>
      </c>
      <c r="Q8223" s="34">
        <v>343</v>
      </c>
      <c r="R8223" s="34">
        <v>12</v>
      </c>
      <c r="S8223" s="45">
        <v>5961.2539080593997</v>
      </c>
      <c r="T8223" s="44">
        <v>8220</v>
      </c>
      <c r="U8223" s="34">
        <v>343</v>
      </c>
      <c r="V8223" s="34">
        <v>12</v>
      </c>
      <c r="W8223" s="45">
        <v>16159.25862790236</v>
      </c>
    </row>
    <row r="8224" spans="12:23" x14ac:dyDescent="0.3">
      <c r="L8224" s="44">
        <v>8221</v>
      </c>
      <c r="M8224" s="34">
        <v>343</v>
      </c>
      <c r="N8224" s="34">
        <v>13</v>
      </c>
      <c r="O8224" s="45">
        <v>3999.6198691361105</v>
      </c>
      <c r="P8224" s="44">
        <v>8221</v>
      </c>
      <c r="Q8224" s="34">
        <v>343</v>
      </c>
      <c r="R8224" s="34">
        <v>13</v>
      </c>
      <c r="S8224" s="45">
        <v>5034.5815794133541</v>
      </c>
      <c r="T8224" s="44">
        <v>8221</v>
      </c>
      <c r="U8224" s="34">
        <v>343</v>
      </c>
      <c r="V8224" s="34">
        <v>13</v>
      </c>
      <c r="W8224" s="45">
        <v>13647.314320066853</v>
      </c>
    </row>
    <row r="8225" spans="12:23" x14ac:dyDescent="0.3">
      <c r="L8225" s="44">
        <v>8222</v>
      </c>
      <c r="M8225" s="34">
        <v>343</v>
      </c>
      <c r="N8225" s="34">
        <v>14</v>
      </c>
      <c r="O8225" s="45">
        <v>4198.3818942914177</v>
      </c>
      <c r="P8225" s="44">
        <v>8222</v>
      </c>
      <c r="Q8225" s="34">
        <v>343</v>
      </c>
      <c r="R8225" s="34">
        <v>14</v>
      </c>
      <c r="S8225" s="45">
        <v>5284.7762637271762</v>
      </c>
      <c r="T8225" s="44">
        <v>8222</v>
      </c>
      <c r="U8225" s="34">
        <v>343</v>
      </c>
      <c r="V8225" s="34">
        <v>14</v>
      </c>
      <c r="W8225" s="45">
        <v>14325.520729910846</v>
      </c>
    </row>
    <row r="8226" spans="12:23" x14ac:dyDescent="0.3">
      <c r="L8226" s="44">
        <v>8223</v>
      </c>
      <c r="M8226" s="34">
        <v>343</v>
      </c>
      <c r="N8226" s="34">
        <v>15</v>
      </c>
      <c r="O8226" s="45">
        <v>4047.1527125554953</v>
      </c>
      <c r="P8226" s="44">
        <v>8223</v>
      </c>
      <c r="Q8226" s="34">
        <v>343</v>
      </c>
      <c r="R8226" s="34">
        <v>15</v>
      </c>
      <c r="S8226" s="45">
        <v>5094.4142599495826</v>
      </c>
      <c r="T8226" s="44">
        <v>8223</v>
      </c>
      <c r="U8226" s="34">
        <v>343</v>
      </c>
      <c r="V8226" s="34">
        <v>15</v>
      </c>
      <c r="W8226" s="45">
        <v>13809.503647026811</v>
      </c>
    </row>
    <row r="8227" spans="12:23" x14ac:dyDescent="0.3">
      <c r="L8227" s="44">
        <v>8224</v>
      </c>
      <c r="M8227" s="34">
        <v>343</v>
      </c>
      <c r="N8227" s="34">
        <v>16</v>
      </c>
      <c r="O8227" s="45">
        <v>4112.9354788018718</v>
      </c>
      <c r="P8227" s="44">
        <v>8224</v>
      </c>
      <c r="Q8227" s="34">
        <v>343</v>
      </c>
      <c r="R8227" s="34">
        <v>16</v>
      </c>
      <c r="S8227" s="45">
        <v>5177.2193049346197</v>
      </c>
      <c r="T8227" s="44">
        <v>8224</v>
      </c>
      <c r="U8227" s="34">
        <v>343</v>
      </c>
      <c r="V8227" s="34">
        <v>16</v>
      </c>
      <c r="W8227" s="45">
        <v>14033.964500103255</v>
      </c>
    </row>
    <row r="8228" spans="12:23" x14ac:dyDescent="0.3">
      <c r="L8228" s="44">
        <v>8225</v>
      </c>
      <c r="M8228" s="34">
        <v>343</v>
      </c>
      <c r="N8228" s="34">
        <v>17</v>
      </c>
      <c r="O8228" s="45">
        <v>4075.1701997124292</v>
      </c>
      <c r="P8228" s="44">
        <v>8225</v>
      </c>
      <c r="Q8228" s="34">
        <v>343</v>
      </c>
      <c r="R8228" s="34">
        <v>17</v>
      </c>
      <c r="S8228" s="45">
        <v>5129.6816926949396</v>
      </c>
      <c r="T8228" s="44">
        <v>8225</v>
      </c>
      <c r="U8228" s="34">
        <v>343</v>
      </c>
      <c r="V8228" s="34">
        <v>17</v>
      </c>
      <c r="W8228" s="45">
        <v>13905.103595571847</v>
      </c>
    </row>
    <row r="8229" spans="12:23" x14ac:dyDescent="0.3">
      <c r="L8229" s="44">
        <v>8226</v>
      </c>
      <c r="M8229" s="34">
        <v>343</v>
      </c>
      <c r="N8229" s="34">
        <v>18</v>
      </c>
      <c r="O8229" s="45">
        <v>4602.3418599651795</v>
      </c>
      <c r="P8229" s="44">
        <v>8226</v>
      </c>
      <c r="Q8229" s="34">
        <v>343</v>
      </c>
      <c r="R8229" s="34">
        <v>18</v>
      </c>
      <c r="S8229" s="45">
        <v>5793.2669374773432</v>
      </c>
      <c r="T8229" s="44">
        <v>8226</v>
      </c>
      <c r="U8229" s="34">
        <v>343</v>
      </c>
      <c r="V8229" s="34">
        <v>18</v>
      </c>
      <c r="W8229" s="45">
        <v>15703.893876522905</v>
      </c>
    </row>
    <row r="8230" spans="12:23" x14ac:dyDescent="0.3">
      <c r="L8230" s="44">
        <v>8227</v>
      </c>
      <c r="M8230" s="34">
        <v>343</v>
      </c>
      <c r="N8230" s="34">
        <v>19</v>
      </c>
      <c r="O8230" s="45">
        <v>5262.8091374857213</v>
      </c>
      <c r="P8230" s="44">
        <v>8227</v>
      </c>
      <c r="Q8230" s="34">
        <v>343</v>
      </c>
      <c r="R8230" s="34">
        <v>19</v>
      </c>
      <c r="S8230" s="45">
        <v>6624.6400424240437</v>
      </c>
      <c r="T8230" s="44">
        <v>8227</v>
      </c>
      <c r="U8230" s="34">
        <v>343</v>
      </c>
      <c r="V8230" s="34">
        <v>19</v>
      </c>
      <c r="W8230" s="45">
        <v>17957.509177316111</v>
      </c>
    </row>
    <row r="8231" spans="12:23" x14ac:dyDescent="0.3">
      <c r="L8231" s="44">
        <v>8228</v>
      </c>
      <c r="M8231" s="34">
        <v>343</v>
      </c>
      <c r="N8231" s="34">
        <v>20</v>
      </c>
      <c r="O8231" s="45">
        <v>4535.5210428537766</v>
      </c>
      <c r="P8231" s="44">
        <v>8228</v>
      </c>
      <c r="Q8231" s="34">
        <v>343</v>
      </c>
      <c r="R8231" s="34">
        <v>20</v>
      </c>
      <c r="S8231" s="45">
        <v>5709.155230375768</v>
      </c>
      <c r="T8231" s="44">
        <v>8228</v>
      </c>
      <c r="U8231" s="34">
        <v>343</v>
      </c>
      <c r="V8231" s="34">
        <v>20</v>
      </c>
      <c r="W8231" s="45">
        <v>15475.891035232893</v>
      </c>
    </row>
    <row r="8232" spans="12:23" x14ac:dyDescent="0.3">
      <c r="L8232" s="44">
        <v>8229</v>
      </c>
      <c r="M8232" s="34">
        <v>343</v>
      </c>
      <c r="N8232" s="34">
        <v>21</v>
      </c>
      <c r="O8232" s="45">
        <v>4545.6445103374399</v>
      </c>
      <c r="P8232" s="44">
        <v>8229</v>
      </c>
      <c r="Q8232" s="34">
        <v>343</v>
      </c>
      <c r="R8232" s="34">
        <v>21</v>
      </c>
      <c r="S8232" s="45">
        <v>5721.8982971122705</v>
      </c>
      <c r="T8232" s="44">
        <v>8229</v>
      </c>
      <c r="U8232" s="34">
        <v>343</v>
      </c>
      <c r="V8232" s="34">
        <v>21</v>
      </c>
      <c r="W8232" s="45">
        <v>15510.433853620376</v>
      </c>
    </row>
    <row r="8233" spans="12:23" x14ac:dyDescent="0.3">
      <c r="L8233" s="44">
        <v>8230</v>
      </c>
      <c r="M8233" s="34">
        <v>343</v>
      </c>
      <c r="N8233" s="34">
        <v>22</v>
      </c>
      <c r="O8233" s="45">
        <v>4554.9078785329393</v>
      </c>
      <c r="P8233" s="44">
        <v>8230</v>
      </c>
      <c r="Q8233" s="34">
        <v>343</v>
      </c>
      <c r="R8233" s="34">
        <v>22</v>
      </c>
      <c r="S8233" s="45">
        <v>5733.5587009522123</v>
      </c>
      <c r="T8233" s="44">
        <v>8230</v>
      </c>
      <c r="U8233" s="34">
        <v>343</v>
      </c>
      <c r="V8233" s="34">
        <v>22</v>
      </c>
      <c r="W8233" s="45">
        <v>15542.041881773759</v>
      </c>
    </row>
    <row r="8234" spans="12:23" x14ac:dyDescent="0.3">
      <c r="L8234" s="44">
        <v>8231</v>
      </c>
      <c r="M8234" s="34">
        <v>343</v>
      </c>
      <c r="N8234" s="34">
        <v>23</v>
      </c>
      <c r="O8234" s="45">
        <v>5140.5267455858984</v>
      </c>
      <c r="P8234" s="44">
        <v>8231</v>
      </c>
      <c r="Q8234" s="34">
        <v>343</v>
      </c>
      <c r="R8234" s="34">
        <v>23</v>
      </c>
      <c r="S8234" s="45">
        <v>6470.7152450961348</v>
      </c>
      <c r="T8234" s="44">
        <v>8231</v>
      </c>
      <c r="U8234" s="34">
        <v>343</v>
      </c>
      <c r="V8234" s="34">
        <v>23</v>
      </c>
      <c r="W8234" s="45">
        <v>17540.262965758775</v>
      </c>
    </row>
    <row r="8235" spans="12:23" x14ac:dyDescent="0.3">
      <c r="L8235" s="44">
        <v>8232</v>
      </c>
      <c r="M8235" s="34">
        <v>343</v>
      </c>
      <c r="N8235" s="34">
        <v>24</v>
      </c>
      <c r="O8235" s="45">
        <v>4885.2255499822859</v>
      </c>
      <c r="P8235" s="44">
        <v>8232</v>
      </c>
      <c r="Q8235" s="34">
        <v>343</v>
      </c>
      <c r="R8235" s="34">
        <v>24</v>
      </c>
      <c r="S8235" s="45">
        <v>6149.3510308349996</v>
      </c>
      <c r="T8235" s="44">
        <v>8232</v>
      </c>
      <c r="U8235" s="34">
        <v>343</v>
      </c>
      <c r="V8235" s="34">
        <v>24</v>
      </c>
      <c r="W8235" s="45">
        <v>16669.136264549565</v>
      </c>
    </row>
    <row r="8236" spans="12:23" x14ac:dyDescent="0.3">
      <c r="L8236" s="44">
        <v>8233</v>
      </c>
      <c r="M8236" s="34">
        <v>344</v>
      </c>
      <c r="N8236" s="34">
        <v>1</v>
      </c>
      <c r="O8236" s="45">
        <v>4584.0721647407554</v>
      </c>
      <c r="P8236" s="44">
        <v>8233</v>
      </c>
      <c r="Q8236" s="34">
        <v>344</v>
      </c>
      <c r="R8236" s="34">
        <v>1</v>
      </c>
      <c r="S8236" s="45">
        <v>5770.2696842263122</v>
      </c>
      <c r="T8236" s="44">
        <v>8233</v>
      </c>
      <c r="U8236" s="34">
        <v>344</v>
      </c>
      <c r="V8236" s="34">
        <v>1</v>
      </c>
      <c r="W8236" s="45">
        <v>15641.554883964247</v>
      </c>
    </row>
    <row r="8237" spans="12:23" x14ac:dyDescent="0.3">
      <c r="L8237" s="44">
        <v>8234</v>
      </c>
      <c r="M8237" s="34">
        <v>344</v>
      </c>
      <c r="N8237" s="34">
        <v>2</v>
      </c>
      <c r="O8237" s="45">
        <v>4480.1187852576413</v>
      </c>
      <c r="P8237" s="44">
        <v>8234</v>
      </c>
      <c r="Q8237" s="34">
        <v>344</v>
      </c>
      <c r="R8237" s="34">
        <v>2</v>
      </c>
      <c r="S8237" s="45">
        <v>5639.4168065560898</v>
      </c>
      <c r="T8237" s="44">
        <v>8234</v>
      </c>
      <c r="U8237" s="34">
        <v>344</v>
      </c>
      <c r="V8237" s="34">
        <v>2</v>
      </c>
      <c r="W8237" s="45">
        <v>15286.85006429205</v>
      </c>
    </row>
    <row r="8238" spans="12:23" x14ac:dyDescent="0.3">
      <c r="L8238" s="44">
        <v>8235</v>
      </c>
      <c r="M8238" s="34">
        <v>344</v>
      </c>
      <c r="N8238" s="34">
        <v>3</v>
      </c>
      <c r="O8238" s="45">
        <v>4668.5892775511375</v>
      </c>
      <c r="P8238" s="44">
        <v>8235</v>
      </c>
      <c r="Q8238" s="34">
        <v>344</v>
      </c>
      <c r="R8238" s="34">
        <v>3</v>
      </c>
      <c r="S8238" s="45">
        <v>5876.6568693145418</v>
      </c>
      <c r="T8238" s="44">
        <v>8235</v>
      </c>
      <c r="U8238" s="34">
        <v>344</v>
      </c>
      <c r="V8238" s="34">
        <v>3</v>
      </c>
      <c r="W8238" s="45">
        <v>15929.940190990175</v>
      </c>
    </row>
    <row r="8239" spans="12:23" x14ac:dyDescent="0.3">
      <c r="L8239" s="44">
        <v>8236</v>
      </c>
      <c r="M8239" s="34">
        <v>344</v>
      </c>
      <c r="N8239" s="34">
        <v>4</v>
      </c>
      <c r="O8239" s="45">
        <v>4743.862794563448</v>
      </c>
      <c r="P8239" s="44">
        <v>8236</v>
      </c>
      <c r="Q8239" s="34">
        <v>344</v>
      </c>
      <c r="R8239" s="34">
        <v>4</v>
      </c>
      <c r="S8239" s="45">
        <v>5971.4085393650494</v>
      </c>
      <c r="T8239" s="44">
        <v>8236</v>
      </c>
      <c r="U8239" s="34">
        <v>344</v>
      </c>
      <c r="V8239" s="34">
        <v>4</v>
      </c>
      <c r="W8239" s="45">
        <v>16186.784936304883</v>
      </c>
    </row>
    <row r="8240" spans="12:23" x14ac:dyDescent="0.3">
      <c r="L8240" s="44">
        <v>8237</v>
      </c>
      <c r="M8240" s="34">
        <v>344</v>
      </c>
      <c r="N8240" s="34">
        <v>5</v>
      </c>
      <c r="O8240" s="45">
        <v>4517.7258851676525</v>
      </c>
      <c r="P8240" s="44">
        <v>8237</v>
      </c>
      <c r="Q8240" s="34">
        <v>344</v>
      </c>
      <c r="R8240" s="34">
        <v>5</v>
      </c>
      <c r="S8240" s="45">
        <v>5686.755308378014</v>
      </c>
      <c r="T8240" s="44">
        <v>8237</v>
      </c>
      <c r="U8240" s="34">
        <v>344</v>
      </c>
      <c r="V8240" s="34">
        <v>5</v>
      </c>
      <c r="W8240" s="45">
        <v>15415.171237286158</v>
      </c>
    </row>
    <row r="8241" spans="12:23" x14ac:dyDescent="0.3">
      <c r="L8241" s="44">
        <v>8238</v>
      </c>
      <c r="M8241" s="34">
        <v>344</v>
      </c>
      <c r="N8241" s="34">
        <v>6</v>
      </c>
      <c r="O8241" s="45">
        <v>4715.1038425029265</v>
      </c>
      <c r="P8241" s="44">
        <v>8238</v>
      </c>
      <c r="Q8241" s="34">
        <v>344</v>
      </c>
      <c r="R8241" s="34">
        <v>6</v>
      </c>
      <c r="S8241" s="45">
        <v>5935.2077765364538</v>
      </c>
      <c r="T8241" s="44">
        <v>8238</v>
      </c>
      <c r="U8241" s="34">
        <v>344</v>
      </c>
      <c r="V8241" s="34">
        <v>6</v>
      </c>
      <c r="W8241" s="45">
        <v>16088.654996178735</v>
      </c>
    </row>
    <row r="8242" spans="12:23" x14ac:dyDescent="0.3">
      <c r="L8242" s="44">
        <v>8239</v>
      </c>
      <c r="M8242" s="34">
        <v>344</v>
      </c>
      <c r="N8242" s="34">
        <v>7</v>
      </c>
      <c r="O8242" s="45">
        <v>5583.6162857717045</v>
      </c>
      <c r="P8242" s="44">
        <v>8239</v>
      </c>
      <c r="Q8242" s="34">
        <v>344</v>
      </c>
      <c r="R8242" s="34">
        <v>7</v>
      </c>
      <c r="S8242" s="45">
        <v>7028.4608584391417</v>
      </c>
      <c r="T8242" s="44">
        <v>8239</v>
      </c>
      <c r="U8242" s="34">
        <v>344</v>
      </c>
      <c r="V8242" s="34">
        <v>7</v>
      </c>
      <c r="W8242" s="45">
        <v>19052.152201411489</v>
      </c>
    </row>
    <row r="8243" spans="12:23" x14ac:dyDescent="0.3">
      <c r="L8243" s="44">
        <v>8240</v>
      </c>
      <c r="M8243" s="34">
        <v>344</v>
      </c>
      <c r="N8243" s="34">
        <v>8</v>
      </c>
      <c r="O8243" s="45">
        <v>4631.5358047691388</v>
      </c>
      <c r="P8243" s="44">
        <v>8240</v>
      </c>
      <c r="Q8243" s="34">
        <v>344</v>
      </c>
      <c r="R8243" s="34">
        <v>8</v>
      </c>
      <c r="S8243" s="45">
        <v>5830.0152539547707</v>
      </c>
      <c r="T8243" s="44">
        <v>8240</v>
      </c>
      <c r="U8243" s="34">
        <v>344</v>
      </c>
      <c r="V8243" s="34">
        <v>8</v>
      </c>
      <c r="W8243" s="45">
        <v>15803.508078376633</v>
      </c>
    </row>
    <row r="8244" spans="12:23" x14ac:dyDescent="0.3">
      <c r="L8244" s="44">
        <v>8241</v>
      </c>
      <c r="M8244" s="34">
        <v>344</v>
      </c>
      <c r="N8244" s="34">
        <v>9</v>
      </c>
      <c r="O8244" s="45">
        <v>4396.2047305688448</v>
      </c>
      <c r="P8244" s="44">
        <v>8241</v>
      </c>
      <c r="Q8244" s="34">
        <v>344</v>
      </c>
      <c r="R8244" s="34">
        <v>9</v>
      </c>
      <c r="S8244" s="45">
        <v>5533.7887299355616</v>
      </c>
      <c r="T8244" s="44">
        <v>8241</v>
      </c>
      <c r="U8244" s="34">
        <v>344</v>
      </c>
      <c r="V8244" s="34">
        <v>9</v>
      </c>
      <c r="W8244" s="45">
        <v>15000.522483752095</v>
      </c>
    </row>
    <row r="8245" spans="12:23" x14ac:dyDescent="0.3">
      <c r="L8245" s="44">
        <v>8242</v>
      </c>
      <c r="M8245" s="34">
        <v>344</v>
      </c>
      <c r="N8245" s="34">
        <v>10</v>
      </c>
      <c r="O8245" s="45">
        <v>4829.0027378928435</v>
      </c>
      <c r="P8245" s="44">
        <v>8242</v>
      </c>
      <c r="Q8245" s="34">
        <v>344</v>
      </c>
      <c r="R8245" s="34">
        <v>10</v>
      </c>
      <c r="S8245" s="45">
        <v>6078.5797217232011</v>
      </c>
      <c r="T8245" s="44">
        <v>8242</v>
      </c>
      <c r="U8245" s="34">
        <v>344</v>
      </c>
      <c r="V8245" s="34">
        <v>10</v>
      </c>
      <c r="W8245" s="45">
        <v>16477.295436258948</v>
      </c>
    </row>
    <row r="8246" spans="12:23" x14ac:dyDescent="0.3">
      <c r="L8246" s="44">
        <v>8243</v>
      </c>
      <c r="M8246" s="34">
        <v>344</v>
      </c>
      <c r="N8246" s="34">
        <v>11</v>
      </c>
      <c r="O8246" s="45">
        <v>4631.6247805575695</v>
      </c>
      <c r="P8246" s="44">
        <v>8243</v>
      </c>
      <c r="Q8246" s="34">
        <v>344</v>
      </c>
      <c r="R8246" s="34">
        <v>11</v>
      </c>
      <c r="S8246" s="45">
        <v>5830.1272535647604</v>
      </c>
      <c r="T8246" s="44">
        <v>8243</v>
      </c>
      <c r="U8246" s="34">
        <v>344</v>
      </c>
      <c r="V8246" s="34">
        <v>11</v>
      </c>
      <c r="W8246" s="45">
        <v>15803.811677366368</v>
      </c>
    </row>
    <row r="8247" spans="12:23" x14ac:dyDescent="0.3">
      <c r="L8247" s="44">
        <v>8244</v>
      </c>
      <c r="M8247" s="34">
        <v>344</v>
      </c>
      <c r="N8247" s="34">
        <v>12</v>
      </c>
      <c r="O8247" s="45">
        <v>4632.6035142303081</v>
      </c>
      <c r="P8247" s="44">
        <v>8244</v>
      </c>
      <c r="Q8247" s="34">
        <v>344</v>
      </c>
      <c r="R8247" s="34">
        <v>12</v>
      </c>
      <c r="S8247" s="45">
        <v>5831.3592492746384</v>
      </c>
      <c r="T8247" s="44">
        <v>8244</v>
      </c>
      <c r="U8247" s="34">
        <v>344</v>
      </c>
      <c r="V8247" s="34">
        <v>12</v>
      </c>
      <c r="W8247" s="45">
        <v>15807.151266253444</v>
      </c>
    </row>
    <row r="8248" spans="12:23" x14ac:dyDescent="0.3">
      <c r="L8248" s="44">
        <v>8245</v>
      </c>
      <c r="M8248" s="34">
        <v>344</v>
      </c>
      <c r="N8248" s="34">
        <v>13</v>
      </c>
      <c r="O8248" s="45">
        <v>4774.1837660208621</v>
      </c>
      <c r="P8248" s="44">
        <v>8245</v>
      </c>
      <c r="Q8248" s="34">
        <v>344</v>
      </c>
      <c r="R8248" s="34">
        <v>13</v>
      </c>
      <c r="S8248" s="45">
        <v>6009.5755175690019</v>
      </c>
      <c r="T8248" s="44">
        <v>8245</v>
      </c>
      <c r="U8248" s="34">
        <v>344</v>
      </c>
      <c r="V8248" s="34">
        <v>13</v>
      </c>
      <c r="W8248" s="45">
        <v>16290.244725361907</v>
      </c>
    </row>
    <row r="8249" spans="12:23" x14ac:dyDescent="0.3">
      <c r="L8249" s="44">
        <v>8246</v>
      </c>
      <c r="M8249" s="34">
        <v>344</v>
      </c>
      <c r="N8249" s="34">
        <v>14</v>
      </c>
      <c r="O8249" s="45">
        <v>4509.6785194140375</v>
      </c>
      <c r="P8249" s="44">
        <v>8246</v>
      </c>
      <c r="Q8249" s="34">
        <v>344</v>
      </c>
      <c r="R8249" s="34">
        <v>14</v>
      </c>
      <c r="S8249" s="45">
        <v>5676.6255658745831</v>
      </c>
      <c r="T8249" s="44">
        <v>8246</v>
      </c>
      <c r="U8249" s="34">
        <v>344</v>
      </c>
      <c r="V8249" s="34">
        <v>14</v>
      </c>
      <c r="W8249" s="45">
        <v>15387.712395325796</v>
      </c>
    </row>
    <row r="8250" spans="12:23" x14ac:dyDescent="0.3">
      <c r="L8250" s="44">
        <v>8247</v>
      </c>
      <c r="M8250" s="34">
        <v>344</v>
      </c>
      <c r="N8250" s="34">
        <v>15</v>
      </c>
      <c r="O8250" s="45">
        <v>4330.7185502839038</v>
      </c>
      <c r="P8250" s="44">
        <v>8247</v>
      </c>
      <c r="Q8250" s="34">
        <v>344</v>
      </c>
      <c r="R8250" s="34">
        <v>15</v>
      </c>
      <c r="S8250" s="45">
        <v>5451.3570169838213</v>
      </c>
      <c r="T8250" s="44">
        <v>8247</v>
      </c>
      <c r="U8250" s="34">
        <v>344</v>
      </c>
      <c r="V8250" s="34">
        <v>15</v>
      </c>
      <c r="W8250" s="45">
        <v>14777.073627308097</v>
      </c>
    </row>
    <row r="8251" spans="12:23" x14ac:dyDescent="0.3">
      <c r="L8251" s="44">
        <v>8248</v>
      </c>
      <c r="M8251" s="34">
        <v>344</v>
      </c>
      <c r="N8251" s="34">
        <v>16</v>
      </c>
      <c r="O8251" s="45">
        <v>4970.4248105039669</v>
      </c>
      <c r="P8251" s="44">
        <v>8248</v>
      </c>
      <c r="Q8251" s="34">
        <v>344</v>
      </c>
      <c r="R8251" s="34">
        <v>16</v>
      </c>
      <c r="S8251" s="45">
        <v>6256.5968795998087</v>
      </c>
      <c r="T8251" s="44">
        <v>8248</v>
      </c>
      <c r="U8251" s="34">
        <v>344</v>
      </c>
      <c r="V8251" s="34">
        <v>16</v>
      </c>
      <c r="W8251" s="45">
        <v>16959.849163830113</v>
      </c>
    </row>
    <row r="8252" spans="12:23" x14ac:dyDescent="0.3">
      <c r="L8252" s="44">
        <v>8249</v>
      </c>
      <c r="M8252" s="34">
        <v>344</v>
      </c>
      <c r="N8252" s="34">
        <v>17</v>
      </c>
      <c r="O8252" s="45">
        <v>5310.1739155269597</v>
      </c>
      <c r="P8252" s="44">
        <v>8249</v>
      </c>
      <c r="Q8252" s="34">
        <v>344</v>
      </c>
      <c r="R8252" s="34">
        <v>17</v>
      </c>
      <c r="S8252" s="45">
        <v>6684.2611681414055</v>
      </c>
      <c r="T8252" s="44">
        <v>8249</v>
      </c>
      <c r="U8252" s="34">
        <v>344</v>
      </c>
      <c r="V8252" s="34">
        <v>17</v>
      </c>
      <c r="W8252" s="45">
        <v>18119.125039517683</v>
      </c>
    </row>
    <row r="8253" spans="12:23" x14ac:dyDescent="0.3">
      <c r="L8253" s="44">
        <v>8250</v>
      </c>
      <c r="M8253" s="34">
        <v>344</v>
      </c>
      <c r="N8253" s="34">
        <v>18</v>
      </c>
      <c r="O8253" s="45">
        <v>4670.1414107493156</v>
      </c>
      <c r="P8253" s="44">
        <v>8250</v>
      </c>
      <c r="Q8253" s="34">
        <v>344</v>
      </c>
      <c r="R8253" s="34">
        <v>18</v>
      </c>
      <c r="S8253" s="45">
        <v>5878.6106402887908</v>
      </c>
      <c r="T8253" s="44">
        <v>8250</v>
      </c>
      <c r="U8253" s="34">
        <v>344</v>
      </c>
      <c r="V8253" s="34">
        <v>18</v>
      </c>
      <c r="W8253" s="45">
        <v>15935.236306699975</v>
      </c>
    </row>
    <row r="8254" spans="12:23" x14ac:dyDescent="0.3">
      <c r="L8254" s="44">
        <v>8251</v>
      </c>
      <c r="M8254" s="34">
        <v>344</v>
      </c>
      <c r="N8254" s="34">
        <v>19</v>
      </c>
      <c r="O8254" s="45">
        <v>4802.1023911906505</v>
      </c>
      <c r="P8254" s="44">
        <v>8251</v>
      </c>
      <c r="Q8254" s="34">
        <v>344</v>
      </c>
      <c r="R8254" s="34">
        <v>19</v>
      </c>
      <c r="S8254" s="45">
        <v>6044.7185063032593</v>
      </c>
      <c r="T8254" s="44">
        <v>8251</v>
      </c>
      <c r="U8254" s="34">
        <v>344</v>
      </c>
      <c r="V8254" s="34">
        <v>19</v>
      </c>
      <c r="W8254" s="45">
        <v>16385.507341696124</v>
      </c>
    </row>
    <row r="8255" spans="12:23" x14ac:dyDescent="0.3">
      <c r="L8255" s="44">
        <v>8252</v>
      </c>
      <c r="M8255" s="34">
        <v>344</v>
      </c>
      <c r="N8255" s="34">
        <v>20</v>
      </c>
      <c r="O8255" s="45">
        <v>5017.7302713529161</v>
      </c>
      <c r="P8255" s="44">
        <v>8252</v>
      </c>
      <c r="Q8255" s="34">
        <v>344</v>
      </c>
      <c r="R8255" s="34">
        <v>20</v>
      </c>
      <c r="S8255" s="45">
        <v>6316.1433389105077</v>
      </c>
      <c r="T8255" s="44">
        <v>8252</v>
      </c>
      <c r="U8255" s="34">
        <v>344</v>
      </c>
      <c r="V8255" s="34">
        <v>20</v>
      </c>
      <c r="W8255" s="45">
        <v>17121.262626705189</v>
      </c>
    </row>
    <row r="8256" spans="12:23" x14ac:dyDescent="0.3">
      <c r="L8256" s="44">
        <v>8253</v>
      </c>
      <c r="M8256" s="34">
        <v>344</v>
      </c>
      <c r="N8256" s="34">
        <v>21</v>
      </c>
      <c r="O8256" s="45">
        <v>5178.2722522779122</v>
      </c>
      <c r="P8256" s="44">
        <v>8253</v>
      </c>
      <c r="Q8256" s="34">
        <v>344</v>
      </c>
      <c r="R8256" s="34">
        <v>21</v>
      </c>
      <c r="S8256" s="45">
        <v>6518.2279685335961</v>
      </c>
      <c r="T8256" s="44">
        <v>8253</v>
      </c>
      <c r="U8256" s="34">
        <v>344</v>
      </c>
      <c r="V8256" s="34">
        <v>21</v>
      </c>
      <c r="W8256" s="45">
        <v>17669.056403848022</v>
      </c>
    </row>
    <row r="8257" spans="12:23" x14ac:dyDescent="0.3">
      <c r="L8257" s="44">
        <v>8254</v>
      </c>
      <c r="M8257" s="34">
        <v>344</v>
      </c>
      <c r="N8257" s="34">
        <v>22</v>
      </c>
      <c r="O8257" s="45">
        <v>4641.8174514322336</v>
      </c>
      <c r="P8257" s="44">
        <v>8254</v>
      </c>
      <c r="Q8257" s="34">
        <v>344</v>
      </c>
      <c r="R8257" s="34">
        <v>22</v>
      </c>
      <c r="S8257" s="45">
        <v>5842.95743110903</v>
      </c>
      <c r="T8257" s="44">
        <v>8254</v>
      </c>
      <c r="U8257" s="34">
        <v>344</v>
      </c>
      <c r="V8257" s="34">
        <v>22</v>
      </c>
      <c r="W8257" s="45">
        <v>15838.590628301417</v>
      </c>
    </row>
    <row r="8258" spans="12:23" x14ac:dyDescent="0.3">
      <c r="L8258" s="44">
        <v>8255</v>
      </c>
      <c r="M8258" s="34">
        <v>344</v>
      </c>
      <c r="N8258" s="34">
        <v>23</v>
      </c>
      <c r="O8258" s="45">
        <v>4932.6793038119531</v>
      </c>
      <c r="P8258" s="44">
        <v>8255</v>
      </c>
      <c r="Q8258" s="34">
        <v>344</v>
      </c>
      <c r="R8258" s="34">
        <v>23</v>
      </c>
      <c r="S8258" s="45">
        <v>6209.0841561623474</v>
      </c>
      <c r="T8258" s="44">
        <v>8255</v>
      </c>
      <c r="U8258" s="34">
        <v>344</v>
      </c>
      <c r="V8258" s="34">
        <v>23</v>
      </c>
      <c r="W8258" s="45">
        <v>16831.055725740865</v>
      </c>
    </row>
    <row r="8259" spans="12:23" x14ac:dyDescent="0.3">
      <c r="L8259" s="44">
        <v>8256</v>
      </c>
      <c r="M8259" s="34">
        <v>344</v>
      </c>
      <c r="N8259" s="34">
        <v>24</v>
      </c>
      <c r="O8259" s="45">
        <v>5971.590268124095</v>
      </c>
      <c r="P8259" s="44">
        <v>8256</v>
      </c>
      <c r="Q8259" s="34">
        <v>344</v>
      </c>
      <c r="R8259" s="34">
        <v>24</v>
      </c>
      <c r="S8259" s="45">
        <v>7516.8289355946545</v>
      </c>
      <c r="T8259" s="44">
        <v>8256</v>
      </c>
      <c r="U8259" s="34">
        <v>344</v>
      </c>
      <c r="V8259" s="34">
        <v>24</v>
      </c>
      <c r="W8259" s="45">
        <v>20375.97872953472</v>
      </c>
    </row>
    <row r="8260" spans="12:23" x14ac:dyDescent="0.3">
      <c r="L8260" s="44">
        <v>8257</v>
      </c>
      <c r="M8260" s="34">
        <v>345</v>
      </c>
      <c r="N8260" s="34">
        <v>1</v>
      </c>
      <c r="O8260" s="45">
        <v>5474.84832751462</v>
      </c>
      <c r="P8260" s="44">
        <v>8257</v>
      </c>
      <c r="Q8260" s="34">
        <v>345</v>
      </c>
      <c r="R8260" s="34">
        <v>1</v>
      </c>
      <c r="S8260" s="45">
        <v>6891.5475574284146</v>
      </c>
      <c r="T8260" s="44">
        <v>8257</v>
      </c>
      <c r="U8260" s="34">
        <v>345</v>
      </c>
      <c r="V8260" s="34">
        <v>1</v>
      </c>
      <c r="W8260" s="45">
        <v>18681.019303072586</v>
      </c>
    </row>
    <row r="8261" spans="12:23" x14ac:dyDescent="0.3">
      <c r="L8261" s="44">
        <v>8258</v>
      </c>
      <c r="M8261" s="34">
        <v>345</v>
      </c>
      <c r="N8261" s="34">
        <v>2</v>
      </c>
      <c r="O8261" s="45">
        <v>5341.8987272018367</v>
      </c>
      <c r="P8261" s="44">
        <v>8258</v>
      </c>
      <c r="Q8261" s="34">
        <v>345</v>
      </c>
      <c r="R8261" s="34">
        <v>2</v>
      </c>
      <c r="S8261" s="45">
        <v>6724.1952513029619</v>
      </c>
      <c r="T8261" s="44">
        <v>8258</v>
      </c>
      <c r="U8261" s="34">
        <v>345</v>
      </c>
      <c r="V8261" s="34">
        <v>2</v>
      </c>
      <c r="W8261" s="45">
        <v>18227.374945968291</v>
      </c>
    </row>
    <row r="8262" spans="12:23" x14ac:dyDescent="0.3">
      <c r="L8262" s="44">
        <v>8259</v>
      </c>
      <c r="M8262" s="34">
        <v>345</v>
      </c>
      <c r="N8262" s="34">
        <v>3</v>
      </c>
      <c r="O8262" s="45">
        <v>5482.7869450823746</v>
      </c>
      <c r="P8262" s="44">
        <v>8259</v>
      </c>
      <c r="Q8262" s="34">
        <v>345</v>
      </c>
      <c r="R8262" s="34">
        <v>3</v>
      </c>
      <c r="S8262" s="45">
        <v>6901.5404115196352</v>
      </c>
      <c r="T8262" s="44">
        <v>8259</v>
      </c>
      <c r="U8262" s="34">
        <v>345</v>
      </c>
      <c r="V8262" s="34">
        <v>3</v>
      </c>
      <c r="W8262" s="45">
        <v>18708.10707960105</v>
      </c>
    </row>
    <row r="8263" spans="12:23" x14ac:dyDescent="0.3">
      <c r="L8263" s="44">
        <v>8260</v>
      </c>
      <c r="M8263" s="34">
        <v>345</v>
      </c>
      <c r="N8263" s="34">
        <v>4</v>
      </c>
      <c r="O8263" s="45">
        <v>5482.1443421659324</v>
      </c>
      <c r="P8263" s="44">
        <v>8260</v>
      </c>
      <c r="Q8263" s="34">
        <v>345</v>
      </c>
      <c r="R8263" s="34">
        <v>4</v>
      </c>
      <c r="S8263" s="45">
        <v>6900.7315254474952</v>
      </c>
      <c r="T8263" s="44">
        <v>8260</v>
      </c>
      <c r="U8263" s="34">
        <v>345</v>
      </c>
      <c r="V8263" s="34">
        <v>4</v>
      </c>
      <c r="W8263" s="45">
        <v>18705.914420230751</v>
      </c>
    </row>
    <row r="8264" spans="12:23" x14ac:dyDescent="0.3">
      <c r="L8264" s="44">
        <v>8261</v>
      </c>
      <c r="M8264" s="34">
        <v>345</v>
      </c>
      <c r="N8264" s="34">
        <v>5</v>
      </c>
      <c r="O8264" s="45">
        <v>5914.9621218873608</v>
      </c>
      <c r="P8264" s="44">
        <v>8261</v>
      </c>
      <c r="Q8264" s="34">
        <v>345</v>
      </c>
      <c r="R8264" s="34">
        <v>5</v>
      </c>
      <c r="S8264" s="45">
        <v>7445.5474060373544</v>
      </c>
      <c r="T8264" s="44">
        <v>8261</v>
      </c>
      <c r="U8264" s="34">
        <v>345</v>
      </c>
      <c r="V8264" s="34">
        <v>5</v>
      </c>
      <c r="W8264" s="45">
        <v>20182.754839179768</v>
      </c>
    </row>
    <row r="8265" spans="12:23" x14ac:dyDescent="0.3">
      <c r="L8265" s="44">
        <v>8262</v>
      </c>
      <c r="M8265" s="34">
        <v>345</v>
      </c>
      <c r="N8265" s="34">
        <v>6</v>
      </c>
      <c r="O8265" s="45">
        <v>5396.7671300673892</v>
      </c>
      <c r="P8265" s="44">
        <v>8262</v>
      </c>
      <c r="Q8265" s="34">
        <v>345</v>
      </c>
      <c r="R8265" s="34">
        <v>6</v>
      </c>
      <c r="S8265" s="45">
        <v>6793.2616774627077</v>
      </c>
      <c r="T8265" s="44">
        <v>8262</v>
      </c>
      <c r="U8265" s="34">
        <v>345</v>
      </c>
      <c r="V8265" s="34">
        <v>6</v>
      </c>
      <c r="W8265" s="45">
        <v>18414.594322970734</v>
      </c>
    </row>
    <row r="8266" spans="12:23" x14ac:dyDescent="0.3">
      <c r="L8266" s="44">
        <v>8263</v>
      </c>
      <c r="M8266" s="34">
        <v>345</v>
      </c>
      <c r="N8266" s="34">
        <v>7</v>
      </c>
      <c r="O8266" s="45">
        <v>5877.5527459516379</v>
      </c>
      <c r="P8266" s="44">
        <v>8263</v>
      </c>
      <c r="Q8266" s="34">
        <v>345</v>
      </c>
      <c r="R8266" s="34">
        <v>7</v>
      </c>
      <c r="S8266" s="45">
        <v>7398.4577922376275</v>
      </c>
      <c r="T8266" s="44">
        <v>8263</v>
      </c>
      <c r="U8266" s="34">
        <v>345</v>
      </c>
      <c r="V8266" s="34">
        <v>7</v>
      </c>
      <c r="W8266" s="45">
        <v>20055.108330607291</v>
      </c>
    </row>
    <row r="8267" spans="12:23" x14ac:dyDescent="0.3">
      <c r="L8267" s="44">
        <v>8264</v>
      </c>
      <c r="M8267" s="34">
        <v>345</v>
      </c>
      <c r="N8267" s="34">
        <v>8</v>
      </c>
      <c r="O8267" s="45">
        <v>6065.3410905338314</v>
      </c>
      <c r="P8267" s="44">
        <v>8264</v>
      </c>
      <c r="Q8267" s="34">
        <v>345</v>
      </c>
      <c r="R8267" s="34">
        <v>8</v>
      </c>
      <c r="S8267" s="45">
        <v>7634.8391913194973</v>
      </c>
      <c r="T8267" s="44">
        <v>8264</v>
      </c>
      <c r="U8267" s="34">
        <v>345</v>
      </c>
      <c r="V8267" s="34">
        <v>8</v>
      </c>
      <c r="W8267" s="45">
        <v>20695.870865050783</v>
      </c>
    </row>
    <row r="8268" spans="12:23" x14ac:dyDescent="0.3">
      <c r="L8268" s="44">
        <v>8265</v>
      </c>
      <c r="M8268" s="34">
        <v>345</v>
      </c>
      <c r="N8268" s="34">
        <v>9</v>
      </c>
      <c r="O8268" s="45">
        <v>5915.0510976757905</v>
      </c>
      <c r="P8268" s="44">
        <v>8265</v>
      </c>
      <c r="Q8268" s="34">
        <v>345</v>
      </c>
      <c r="R8268" s="34">
        <v>9</v>
      </c>
      <c r="S8268" s="45">
        <v>7445.6594056473432</v>
      </c>
      <c r="T8268" s="44">
        <v>8265</v>
      </c>
      <c r="U8268" s="34">
        <v>345</v>
      </c>
      <c r="V8268" s="34">
        <v>9</v>
      </c>
      <c r="W8268" s="45">
        <v>20183.058438169501</v>
      </c>
    </row>
    <row r="8269" spans="12:23" x14ac:dyDescent="0.3">
      <c r="L8269" s="44">
        <v>8266</v>
      </c>
      <c r="M8269" s="34">
        <v>345</v>
      </c>
      <c r="N8269" s="34">
        <v>10</v>
      </c>
      <c r="O8269" s="45">
        <v>5953.0931903292403</v>
      </c>
      <c r="P8269" s="44">
        <v>8266</v>
      </c>
      <c r="Q8269" s="34">
        <v>345</v>
      </c>
      <c r="R8269" s="34">
        <v>10</v>
      </c>
      <c r="S8269" s="45">
        <v>7493.5454611181003</v>
      </c>
      <c r="T8269" s="44">
        <v>8266</v>
      </c>
      <c r="U8269" s="34">
        <v>345</v>
      </c>
      <c r="V8269" s="34">
        <v>10</v>
      </c>
      <c r="W8269" s="45">
        <v>20312.863872891197</v>
      </c>
    </row>
    <row r="8270" spans="12:23" x14ac:dyDescent="0.3">
      <c r="L8270" s="44">
        <v>8267</v>
      </c>
      <c r="M8270" s="34">
        <v>345</v>
      </c>
      <c r="N8270" s="34">
        <v>11</v>
      </c>
      <c r="O8270" s="45">
        <v>5914.7050807207806</v>
      </c>
      <c r="P8270" s="44">
        <v>8267</v>
      </c>
      <c r="Q8270" s="34">
        <v>345</v>
      </c>
      <c r="R8270" s="34">
        <v>11</v>
      </c>
      <c r="S8270" s="45">
        <v>7445.2238516084954</v>
      </c>
      <c r="T8270" s="44">
        <v>8267</v>
      </c>
      <c r="U8270" s="34">
        <v>345</v>
      </c>
      <c r="V8270" s="34">
        <v>11</v>
      </c>
      <c r="W8270" s="45">
        <v>20181.877775431643</v>
      </c>
    </row>
    <row r="8271" spans="12:23" x14ac:dyDescent="0.3">
      <c r="L8271" s="44">
        <v>8268</v>
      </c>
      <c r="M8271" s="34">
        <v>345</v>
      </c>
      <c r="N8271" s="34">
        <v>12</v>
      </c>
      <c r="O8271" s="45">
        <v>5424.2309900963073</v>
      </c>
      <c r="P8271" s="44">
        <v>8268</v>
      </c>
      <c r="Q8271" s="34">
        <v>345</v>
      </c>
      <c r="R8271" s="34">
        <v>12</v>
      </c>
      <c r="S8271" s="45">
        <v>6827.8322237459088</v>
      </c>
      <c r="T8271" s="44">
        <v>8268</v>
      </c>
      <c r="U8271" s="34">
        <v>345</v>
      </c>
      <c r="V8271" s="34">
        <v>12</v>
      </c>
      <c r="W8271" s="45">
        <v>18508.305211135194</v>
      </c>
    </row>
    <row r="8272" spans="12:23" x14ac:dyDescent="0.3">
      <c r="L8272" s="44">
        <v>8269</v>
      </c>
      <c r="M8272" s="34">
        <v>345</v>
      </c>
      <c r="N8272" s="34">
        <v>13</v>
      </c>
      <c r="O8272" s="45">
        <v>5678.7907207963317</v>
      </c>
      <c r="P8272" s="44">
        <v>8269</v>
      </c>
      <c r="Q8272" s="34">
        <v>345</v>
      </c>
      <c r="R8272" s="34">
        <v>13</v>
      </c>
      <c r="S8272" s="45">
        <v>7148.2631079238054</v>
      </c>
      <c r="T8272" s="44">
        <v>8269</v>
      </c>
      <c r="U8272" s="34">
        <v>345</v>
      </c>
      <c r="V8272" s="34">
        <v>13</v>
      </c>
      <c r="W8272" s="45">
        <v>19376.901920763295</v>
      </c>
    </row>
    <row r="8273" spans="12:23" x14ac:dyDescent="0.3">
      <c r="L8273" s="44">
        <v>8270</v>
      </c>
      <c r="M8273" s="34">
        <v>345</v>
      </c>
      <c r="N8273" s="34">
        <v>14</v>
      </c>
      <c r="O8273" s="45">
        <v>5867.9631331985584</v>
      </c>
      <c r="P8273" s="44">
        <v>8270</v>
      </c>
      <c r="Q8273" s="34">
        <v>345</v>
      </c>
      <c r="R8273" s="34">
        <v>14</v>
      </c>
      <c r="S8273" s="45">
        <v>7386.3867231610566</v>
      </c>
      <c r="T8273" s="44">
        <v>8270</v>
      </c>
      <c r="U8273" s="34">
        <v>345</v>
      </c>
      <c r="V8273" s="34">
        <v>14</v>
      </c>
      <c r="W8273" s="45">
        <v>20022.387106158207</v>
      </c>
    </row>
    <row r="8274" spans="12:23" x14ac:dyDescent="0.3">
      <c r="L8274" s="44">
        <v>8271</v>
      </c>
      <c r="M8274" s="34">
        <v>345</v>
      </c>
      <c r="N8274" s="34">
        <v>15</v>
      </c>
      <c r="O8274" s="45">
        <v>5651.0500472034055</v>
      </c>
      <c r="P8274" s="44">
        <v>8271</v>
      </c>
      <c r="Q8274" s="34">
        <v>345</v>
      </c>
      <c r="R8274" s="34">
        <v>15</v>
      </c>
      <c r="S8274" s="45">
        <v>7113.3441184095263</v>
      </c>
      <c r="T8274" s="44">
        <v>8271</v>
      </c>
      <c r="U8274" s="34">
        <v>345</v>
      </c>
      <c r="V8274" s="34">
        <v>15</v>
      </c>
      <c r="W8274" s="45">
        <v>19282.246502408547</v>
      </c>
    </row>
    <row r="8275" spans="12:23" x14ac:dyDescent="0.3">
      <c r="L8275" s="44">
        <v>8272</v>
      </c>
      <c r="M8275" s="34">
        <v>345</v>
      </c>
      <c r="N8275" s="34">
        <v>16</v>
      </c>
      <c r="O8275" s="45">
        <v>5688.5385127288437</v>
      </c>
      <c r="P8275" s="44">
        <v>8272</v>
      </c>
      <c r="Q8275" s="34">
        <v>345</v>
      </c>
      <c r="R8275" s="34">
        <v>16</v>
      </c>
      <c r="S8275" s="45">
        <v>7160.5332874181322</v>
      </c>
      <c r="T8275" s="44">
        <v>8272</v>
      </c>
      <c r="U8275" s="34">
        <v>345</v>
      </c>
      <c r="V8275" s="34">
        <v>16</v>
      </c>
      <c r="W8275" s="45">
        <v>19410.162876749677</v>
      </c>
    </row>
    <row r="8276" spans="12:23" x14ac:dyDescent="0.3">
      <c r="L8276" s="44">
        <v>8273</v>
      </c>
      <c r="M8276" s="34">
        <v>345</v>
      </c>
      <c r="N8276" s="34">
        <v>17</v>
      </c>
      <c r="O8276" s="45">
        <v>5876.3861745033255</v>
      </c>
      <c r="P8276" s="44">
        <v>8273</v>
      </c>
      <c r="Q8276" s="34">
        <v>345</v>
      </c>
      <c r="R8276" s="34">
        <v>17</v>
      </c>
      <c r="S8276" s="45">
        <v>7396.9893529066621</v>
      </c>
      <c r="T8276" s="44">
        <v>8273</v>
      </c>
      <c r="U8276" s="34">
        <v>345</v>
      </c>
      <c r="V8276" s="34">
        <v>17</v>
      </c>
      <c r="W8276" s="45">
        <v>20051.127810519669</v>
      </c>
    </row>
    <row r="8277" spans="12:23" x14ac:dyDescent="0.3">
      <c r="L8277" s="44">
        <v>8274</v>
      </c>
      <c r="M8277" s="34">
        <v>345</v>
      </c>
      <c r="N8277" s="34">
        <v>18</v>
      </c>
      <c r="O8277" s="45">
        <v>5471.7539473169791</v>
      </c>
      <c r="P8277" s="44">
        <v>8274</v>
      </c>
      <c r="Q8277" s="34">
        <v>345</v>
      </c>
      <c r="R8277" s="34">
        <v>18</v>
      </c>
      <c r="S8277" s="45">
        <v>6887.6524598810292</v>
      </c>
      <c r="T8277" s="44">
        <v>8274</v>
      </c>
      <c r="U8277" s="34">
        <v>345</v>
      </c>
      <c r="V8277" s="34">
        <v>18</v>
      </c>
      <c r="W8277" s="45">
        <v>18670.460804874077</v>
      </c>
    </row>
    <row r="8278" spans="12:23" x14ac:dyDescent="0.3">
      <c r="L8278" s="44">
        <v>8275</v>
      </c>
      <c r="M8278" s="34">
        <v>345</v>
      </c>
      <c r="N8278" s="34">
        <v>19</v>
      </c>
      <c r="O8278" s="45">
        <v>5480.8492501343298</v>
      </c>
      <c r="P8278" s="44">
        <v>8275</v>
      </c>
      <c r="Q8278" s="34">
        <v>345</v>
      </c>
      <c r="R8278" s="34">
        <v>19</v>
      </c>
      <c r="S8278" s="45">
        <v>6899.1013089021017</v>
      </c>
      <c r="T8278" s="44">
        <v>8275</v>
      </c>
      <c r="U8278" s="34">
        <v>345</v>
      </c>
      <c r="V8278" s="34">
        <v>19</v>
      </c>
      <c r="W8278" s="45">
        <v>18701.495368269068</v>
      </c>
    </row>
    <row r="8279" spans="12:23" x14ac:dyDescent="0.3">
      <c r="L8279" s="44">
        <v>8276</v>
      </c>
      <c r="M8279" s="34">
        <v>345</v>
      </c>
      <c r="N8279" s="34">
        <v>20</v>
      </c>
      <c r="O8279" s="45">
        <v>4802.2803427675117</v>
      </c>
      <c r="P8279" s="44">
        <v>8276</v>
      </c>
      <c r="Q8279" s="34">
        <v>345</v>
      </c>
      <c r="R8279" s="34">
        <v>20</v>
      </c>
      <c r="S8279" s="45">
        <v>6044.9425055232377</v>
      </c>
      <c r="T8279" s="44">
        <v>8276</v>
      </c>
      <c r="U8279" s="34">
        <v>345</v>
      </c>
      <c r="V8279" s="34">
        <v>20</v>
      </c>
      <c r="W8279" s="45">
        <v>16386.114539675596</v>
      </c>
    </row>
    <row r="8280" spans="12:23" x14ac:dyDescent="0.3">
      <c r="L8280" s="44">
        <v>8277</v>
      </c>
      <c r="M8280" s="34">
        <v>345</v>
      </c>
      <c r="N8280" s="34">
        <v>21</v>
      </c>
      <c r="O8280" s="45">
        <v>4859.1951887669702</v>
      </c>
      <c r="P8280" s="44">
        <v>8277</v>
      </c>
      <c r="Q8280" s="34">
        <v>345</v>
      </c>
      <c r="R8280" s="34">
        <v>21</v>
      </c>
      <c r="S8280" s="45">
        <v>6116.5849227127264</v>
      </c>
      <c r="T8280" s="44">
        <v>8277</v>
      </c>
      <c r="U8280" s="34">
        <v>345</v>
      </c>
      <c r="V8280" s="34">
        <v>21</v>
      </c>
      <c r="W8280" s="45">
        <v>16580.316693441917</v>
      </c>
    </row>
    <row r="8281" spans="12:23" x14ac:dyDescent="0.3">
      <c r="L8281" s="44">
        <v>8278</v>
      </c>
      <c r="M8281" s="34">
        <v>345</v>
      </c>
      <c r="N8281" s="34">
        <v>22</v>
      </c>
      <c r="O8281" s="45">
        <v>4915.6948144204189</v>
      </c>
      <c r="P8281" s="44">
        <v>8278</v>
      </c>
      <c r="Q8281" s="34">
        <v>345</v>
      </c>
      <c r="R8281" s="34">
        <v>22</v>
      </c>
      <c r="S8281" s="45">
        <v>6187.7046750556019</v>
      </c>
      <c r="T8281" s="44">
        <v>8278</v>
      </c>
      <c r="U8281" s="34">
        <v>345</v>
      </c>
      <c r="V8281" s="34">
        <v>22</v>
      </c>
      <c r="W8281" s="45">
        <v>16773.102051922811</v>
      </c>
    </row>
    <row r="8282" spans="12:23" x14ac:dyDescent="0.3">
      <c r="L8282" s="44">
        <v>8279</v>
      </c>
      <c r="M8282" s="34">
        <v>345</v>
      </c>
      <c r="N8282" s="34">
        <v>23</v>
      </c>
      <c r="O8282" s="45">
        <v>4915.7047006191333</v>
      </c>
      <c r="P8282" s="44">
        <v>8279</v>
      </c>
      <c r="Q8282" s="34">
        <v>345</v>
      </c>
      <c r="R8282" s="34">
        <v>23</v>
      </c>
      <c r="S8282" s="45">
        <v>6187.7171194567118</v>
      </c>
      <c r="T8282" s="44">
        <v>8279</v>
      </c>
      <c r="U8282" s="34">
        <v>345</v>
      </c>
      <c r="V8282" s="34">
        <v>23</v>
      </c>
      <c r="W8282" s="45">
        <v>16773.135785143895</v>
      </c>
    </row>
    <row r="8283" spans="12:23" x14ac:dyDescent="0.3">
      <c r="L8283" s="44">
        <v>8280</v>
      </c>
      <c r="M8283" s="34">
        <v>345</v>
      </c>
      <c r="N8283" s="34">
        <v>24</v>
      </c>
      <c r="O8283" s="45">
        <v>4699.4836485339938</v>
      </c>
      <c r="P8283" s="44">
        <v>8280</v>
      </c>
      <c r="Q8283" s="34">
        <v>345</v>
      </c>
      <c r="R8283" s="34">
        <v>24</v>
      </c>
      <c r="S8283" s="45">
        <v>5915.5456227828672</v>
      </c>
      <c r="T8283" s="44">
        <v>8280</v>
      </c>
      <c r="U8283" s="34">
        <v>345</v>
      </c>
      <c r="V8283" s="34">
        <v>24</v>
      </c>
      <c r="W8283" s="45">
        <v>16035.35650686993</v>
      </c>
    </row>
    <row r="8284" spans="12:23" x14ac:dyDescent="0.3">
      <c r="L8284" s="44">
        <v>8281</v>
      </c>
      <c r="M8284" s="34">
        <v>346</v>
      </c>
      <c r="N8284" s="34">
        <v>1</v>
      </c>
      <c r="O8284" s="45">
        <v>5782.3684247282963</v>
      </c>
      <c r="P8284" s="44">
        <v>8281</v>
      </c>
      <c r="Q8284" s="34">
        <v>346</v>
      </c>
      <c r="R8284" s="34">
        <v>1</v>
      </c>
      <c r="S8284" s="45">
        <v>7278.643098351854</v>
      </c>
      <c r="T8284" s="44">
        <v>8281</v>
      </c>
      <c r="U8284" s="34">
        <v>346</v>
      </c>
      <c r="V8284" s="34">
        <v>1</v>
      </c>
      <c r="W8284" s="45">
        <v>19730.3248780344</v>
      </c>
    </row>
    <row r="8285" spans="12:23" x14ac:dyDescent="0.3">
      <c r="L8285" s="44">
        <v>8282</v>
      </c>
      <c r="M8285" s="34">
        <v>346</v>
      </c>
      <c r="N8285" s="34">
        <v>2</v>
      </c>
      <c r="O8285" s="45">
        <v>4613.9878020508768</v>
      </c>
      <c r="P8285" s="44">
        <v>8282</v>
      </c>
      <c r="Q8285" s="34">
        <v>346</v>
      </c>
      <c r="R8285" s="34">
        <v>2</v>
      </c>
      <c r="S8285" s="45">
        <v>5807.9264419847623</v>
      </c>
      <c r="T8285" s="44">
        <v>8282</v>
      </c>
      <c r="U8285" s="34">
        <v>346</v>
      </c>
      <c r="V8285" s="34">
        <v>2</v>
      </c>
      <c r="W8285" s="45">
        <v>15743.631610956934</v>
      </c>
    </row>
    <row r="8286" spans="12:23" x14ac:dyDescent="0.3">
      <c r="L8286" s="44">
        <v>8283</v>
      </c>
      <c r="M8286" s="34">
        <v>346</v>
      </c>
      <c r="N8286" s="34">
        <v>3</v>
      </c>
      <c r="O8286" s="45">
        <v>4793.4519673154509</v>
      </c>
      <c r="P8286" s="44">
        <v>8283</v>
      </c>
      <c r="Q8286" s="34">
        <v>346</v>
      </c>
      <c r="R8286" s="34">
        <v>3</v>
      </c>
      <c r="S8286" s="45">
        <v>6033.8296553321288</v>
      </c>
      <c r="T8286" s="44">
        <v>8283</v>
      </c>
      <c r="U8286" s="34">
        <v>346</v>
      </c>
      <c r="V8286" s="34">
        <v>3</v>
      </c>
      <c r="W8286" s="45">
        <v>16355.990773249794</v>
      </c>
    </row>
    <row r="8287" spans="12:23" x14ac:dyDescent="0.3">
      <c r="L8287" s="44">
        <v>8284</v>
      </c>
      <c r="M8287" s="34">
        <v>346</v>
      </c>
      <c r="N8287" s="34">
        <v>4</v>
      </c>
      <c r="O8287" s="45">
        <v>5718.819939391401</v>
      </c>
      <c r="P8287" s="44">
        <v>8284</v>
      </c>
      <c r="Q8287" s="34">
        <v>346</v>
      </c>
      <c r="R8287" s="34">
        <v>4</v>
      </c>
      <c r="S8287" s="45">
        <v>7198.6504880176471</v>
      </c>
      <c r="T8287" s="44">
        <v>8284</v>
      </c>
      <c r="U8287" s="34">
        <v>346</v>
      </c>
      <c r="V8287" s="34">
        <v>4</v>
      </c>
      <c r="W8287" s="45">
        <v>19513.487732922382</v>
      </c>
    </row>
    <row r="8288" spans="12:23" x14ac:dyDescent="0.3">
      <c r="L8288" s="44">
        <v>8285</v>
      </c>
      <c r="M8288" s="34">
        <v>346</v>
      </c>
      <c r="N8288" s="34">
        <v>5</v>
      </c>
      <c r="O8288" s="45">
        <v>6040.3487801835427</v>
      </c>
      <c r="P8288" s="44">
        <v>8285</v>
      </c>
      <c r="Q8288" s="34">
        <v>346</v>
      </c>
      <c r="R8288" s="34">
        <v>5</v>
      </c>
      <c r="S8288" s="45">
        <v>7603.3797453137631</v>
      </c>
      <c r="T8288" s="44">
        <v>8285</v>
      </c>
      <c r="U8288" s="34">
        <v>346</v>
      </c>
      <c r="V8288" s="34">
        <v>5</v>
      </c>
      <c r="W8288" s="45">
        <v>20610.593282156708</v>
      </c>
    </row>
    <row r="8289" spans="12:23" x14ac:dyDescent="0.3">
      <c r="L8289" s="44">
        <v>8286</v>
      </c>
      <c r="M8289" s="34">
        <v>346</v>
      </c>
      <c r="N8289" s="34">
        <v>6</v>
      </c>
      <c r="O8289" s="45">
        <v>6584.1786852702498</v>
      </c>
      <c r="P8289" s="44">
        <v>8286</v>
      </c>
      <c r="Q8289" s="34">
        <v>346</v>
      </c>
      <c r="R8289" s="34">
        <v>6</v>
      </c>
      <c r="S8289" s="45">
        <v>8287.9338059662896</v>
      </c>
      <c r="T8289" s="44">
        <v>8286</v>
      </c>
      <c r="U8289" s="34">
        <v>346</v>
      </c>
      <c r="V8289" s="34">
        <v>6</v>
      </c>
      <c r="W8289" s="45">
        <v>22466.224040630132</v>
      </c>
    </row>
    <row r="8290" spans="12:23" x14ac:dyDescent="0.3">
      <c r="L8290" s="44">
        <v>8287</v>
      </c>
      <c r="M8290" s="34">
        <v>346</v>
      </c>
      <c r="N8290" s="34">
        <v>7</v>
      </c>
      <c r="O8290" s="45">
        <v>5905.0067197818444</v>
      </c>
      <c r="P8290" s="44">
        <v>8287</v>
      </c>
      <c r="Q8290" s="34">
        <v>346</v>
      </c>
      <c r="R8290" s="34">
        <v>7</v>
      </c>
      <c r="S8290" s="45">
        <v>7433.0158941197205</v>
      </c>
      <c r="T8290" s="44">
        <v>8287</v>
      </c>
      <c r="U8290" s="34">
        <v>346</v>
      </c>
      <c r="V8290" s="34">
        <v>7</v>
      </c>
      <c r="W8290" s="45">
        <v>20148.785485550674</v>
      </c>
    </row>
    <row r="8291" spans="12:23" x14ac:dyDescent="0.3">
      <c r="L8291" s="44">
        <v>8288</v>
      </c>
      <c r="M8291" s="34">
        <v>346</v>
      </c>
      <c r="N8291" s="34">
        <v>8</v>
      </c>
      <c r="O8291" s="45">
        <v>6784.4236402327306</v>
      </c>
      <c r="P8291" s="44">
        <v>8288</v>
      </c>
      <c r="Q8291" s="34">
        <v>346</v>
      </c>
      <c r="R8291" s="34">
        <v>8</v>
      </c>
      <c r="S8291" s="45">
        <v>8539.995150446588</v>
      </c>
      <c r="T8291" s="44">
        <v>8288</v>
      </c>
      <c r="U8291" s="34">
        <v>346</v>
      </c>
      <c r="V8291" s="34">
        <v>8</v>
      </c>
      <c r="W8291" s="45">
        <v>23149.490433636343</v>
      </c>
    </row>
    <row r="8292" spans="12:23" x14ac:dyDescent="0.3">
      <c r="L8292" s="44">
        <v>8289</v>
      </c>
      <c r="M8292" s="34">
        <v>346</v>
      </c>
      <c r="N8292" s="34">
        <v>9</v>
      </c>
      <c r="O8292" s="45">
        <v>5389.3821396276471</v>
      </c>
      <c r="P8292" s="44">
        <v>8289</v>
      </c>
      <c r="Q8292" s="34">
        <v>346</v>
      </c>
      <c r="R8292" s="34">
        <v>9</v>
      </c>
      <c r="S8292" s="45">
        <v>6783.9657098336393</v>
      </c>
      <c r="T8292" s="44">
        <v>8289</v>
      </c>
      <c r="U8292" s="34">
        <v>346</v>
      </c>
      <c r="V8292" s="34">
        <v>9</v>
      </c>
      <c r="W8292" s="45">
        <v>18389.395606822836</v>
      </c>
    </row>
    <row r="8293" spans="12:23" x14ac:dyDescent="0.3">
      <c r="L8293" s="44">
        <v>8290</v>
      </c>
      <c r="M8293" s="34">
        <v>346</v>
      </c>
      <c r="N8293" s="34">
        <v>10</v>
      </c>
      <c r="O8293" s="45">
        <v>5060.6067151777661</v>
      </c>
      <c r="P8293" s="44">
        <v>8290</v>
      </c>
      <c r="Q8293" s="34">
        <v>346</v>
      </c>
      <c r="R8293" s="34">
        <v>10</v>
      </c>
      <c r="S8293" s="45">
        <v>6370.114706523992</v>
      </c>
      <c r="T8293" s="44">
        <v>8290</v>
      </c>
      <c r="U8293" s="34">
        <v>346</v>
      </c>
      <c r="V8293" s="34">
        <v>10</v>
      </c>
      <c r="W8293" s="45">
        <v>17267.563606535754</v>
      </c>
    </row>
    <row r="8294" spans="12:23" x14ac:dyDescent="0.3">
      <c r="L8294" s="44">
        <v>8291</v>
      </c>
      <c r="M8294" s="34">
        <v>346</v>
      </c>
      <c r="N8294" s="34">
        <v>11</v>
      </c>
      <c r="O8294" s="45">
        <v>4033.6975961050416</v>
      </c>
      <c r="P8294" s="44">
        <v>8291</v>
      </c>
      <c r="Q8294" s="34">
        <v>346</v>
      </c>
      <c r="R8294" s="34">
        <v>11</v>
      </c>
      <c r="S8294" s="45">
        <v>5077.4774300390573</v>
      </c>
      <c r="T8294" s="44">
        <v>8291</v>
      </c>
      <c r="U8294" s="34">
        <v>346</v>
      </c>
      <c r="V8294" s="34">
        <v>11</v>
      </c>
      <c r="W8294" s="45">
        <v>13763.592733134861</v>
      </c>
    </row>
    <row r="8295" spans="12:23" x14ac:dyDescent="0.3">
      <c r="L8295" s="44">
        <v>8292</v>
      </c>
      <c r="M8295" s="34">
        <v>346</v>
      </c>
      <c r="N8295" s="34">
        <v>12</v>
      </c>
      <c r="O8295" s="45">
        <v>4193.7650394917391</v>
      </c>
      <c r="P8295" s="44">
        <v>8292</v>
      </c>
      <c r="Q8295" s="34">
        <v>346</v>
      </c>
      <c r="R8295" s="34">
        <v>12</v>
      </c>
      <c r="S8295" s="45">
        <v>5278.9647284088696</v>
      </c>
      <c r="T8295" s="44">
        <v>8292</v>
      </c>
      <c r="U8295" s="34">
        <v>346</v>
      </c>
      <c r="V8295" s="34">
        <v>12</v>
      </c>
      <c r="W8295" s="45">
        <v>14309.767315665775</v>
      </c>
    </row>
    <row r="8296" spans="12:23" x14ac:dyDescent="0.3">
      <c r="L8296" s="44">
        <v>8293</v>
      </c>
      <c r="M8296" s="34">
        <v>346</v>
      </c>
      <c r="N8296" s="34">
        <v>13</v>
      </c>
      <c r="O8296" s="45">
        <v>4241.4165172956973</v>
      </c>
      <c r="P8296" s="44">
        <v>8293</v>
      </c>
      <c r="Q8296" s="34">
        <v>346</v>
      </c>
      <c r="R8296" s="34">
        <v>13</v>
      </c>
      <c r="S8296" s="45">
        <v>5338.9467417584165</v>
      </c>
      <c r="T8296" s="44">
        <v>8293</v>
      </c>
      <c r="U8296" s="34">
        <v>346</v>
      </c>
      <c r="V8296" s="34">
        <v>13</v>
      </c>
      <c r="W8296" s="45">
        <v>14472.361441278712</v>
      </c>
    </row>
    <row r="8297" spans="12:23" x14ac:dyDescent="0.3">
      <c r="L8297" s="44">
        <v>8294</v>
      </c>
      <c r="M8297" s="34">
        <v>346</v>
      </c>
      <c r="N8297" s="34">
        <v>14</v>
      </c>
      <c r="O8297" s="45">
        <v>4307.6145038880841</v>
      </c>
      <c r="P8297" s="44">
        <v>8294</v>
      </c>
      <c r="Q8297" s="34">
        <v>346</v>
      </c>
      <c r="R8297" s="34">
        <v>14</v>
      </c>
      <c r="S8297" s="45">
        <v>5422.2744515900677</v>
      </c>
      <c r="T8297" s="44">
        <v>8294</v>
      </c>
      <c r="U8297" s="34">
        <v>346</v>
      </c>
      <c r="V8297" s="34">
        <v>14</v>
      </c>
      <c r="W8297" s="45">
        <v>14698.23908964058</v>
      </c>
    </row>
    <row r="8298" spans="12:23" x14ac:dyDescent="0.3">
      <c r="L8298" s="44">
        <v>8295</v>
      </c>
      <c r="M8298" s="34">
        <v>346</v>
      </c>
      <c r="N8298" s="34">
        <v>15</v>
      </c>
      <c r="O8298" s="45">
        <v>4250.4623891194788</v>
      </c>
      <c r="P8298" s="44">
        <v>8295</v>
      </c>
      <c r="Q8298" s="34">
        <v>346</v>
      </c>
      <c r="R8298" s="34">
        <v>15</v>
      </c>
      <c r="S8298" s="45">
        <v>5350.3333687739432</v>
      </c>
      <c r="T8298" s="44">
        <v>8295</v>
      </c>
      <c r="U8298" s="34">
        <v>346</v>
      </c>
      <c r="V8298" s="34">
        <v>15</v>
      </c>
      <c r="W8298" s="45">
        <v>14503.227338568306</v>
      </c>
    </row>
    <row r="8299" spans="12:23" x14ac:dyDescent="0.3">
      <c r="L8299" s="44">
        <v>8296</v>
      </c>
      <c r="M8299" s="34">
        <v>346</v>
      </c>
      <c r="N8299" s="34">
        <v>16</v>
      </c>
      <c r="O8299" s="45">
        <v>4165.806869527094</v>
      </c>
      <c r="P8299" s="44">
        <v>8296</v>
      </c>
      <c r="Q8299" s="34">
        <v>346</v>
      </c>
      <c r="R8299" s="34">
        <v>16</v>
      </c>
      <c r="S8299" s="45">
        <v>5243.7719620701746</v>
      </c>
      <c r="T8299" s="44">
        <v>8296</v>
      </c>
      <c r="U8299" s="34">
        <v>346</v>
      </c>
      <c r="V8299" s="34">
        <v>16</v>
      </c>
      <c r="W8299" s="45">
        <v>14214.369766447235</v>
      </c>
    </row>
    <row r="8300" spans="12:23" x14ac:dyDescent="0.3">
      <c r="L8300" s="44">
        <v>8297</v>
      </c>
      <c r="M8300" s="34">
        <v>346</v>
      </c>
      <c r="N8300" s="34">
        <v>17</v>
      </c>
      <c r="O8300" s="45">
        <v>4005.2352300059561</v>
      </c>
      <c r="P8300" s="44">
        <v>8297</v>
      </c>
      <c r="Q8300" s="34">
        <v>346</v>
      </c>
      <c r="R8300" s="34">
        <v>17</v>
      </c>
      <c r="S8300" s="45">
        <v>5041.6499992437593</v>
      </c>
      <c r="T8300" s="44">
        <v>8297</v>
      </c>
      <c r="U8300" s="34">
        <v>346</v>
      </c>
      <c r="V8300" s="34">
        <v>17</v>
      </c>
      <c r="W8300" s="45">
        <v>13666.474789641163</v>
      </c>
    </row>
    <row r="8301" spans="12:23" x14ac:dyDescent="0.3">
      <c r="L8301" s="44">
        <v>8298</v>
      </c>
      <c r="M8301" s="34">
        <v>346</v>
      </c>
      <c r="N8301" s="34">
        <v>18</v>
      </c>
      <c r="O8301" s="45">
        <v>4099.7472897167108</v>
      </c>
      <c r="P8301" s="44">
        <v>8298</v>
      </c>
      <c r="Q8301" s="34">
        <v>346</v>
      </c>
      <c r="R8301" s="34">
        <v>18</v>
      </c>
      <c r="S8301" s="45">
        <v>5160.6184738540614</v>
      </c>
      <c r="T8301" s="44">
        <v>8298</v>
      </c>
      <c r="U8301" s="34">
        <v>346</v>
      </c>
      <c r="V8301" s="34">
        <v>18</v>
      </c>
      <c r="W8301" s="45">
        <v>13988.964383180508</v>
      </c>
    </row>
    <row r="8302" spans="12:23" x14ac:dyDescent="0.3">
      <c r="L8302" s="44">
        <v>8299</v>
      </c>
      <c r="M8302" s="34">
        <v>346</v>
      </c>
      <c r="N8302" s="34">
        <v>19</v>
      </c>
      <c r="O8302" s="45">
        <v>3769.1626909020733</v>
      </c>
      <c r="P8302" s="44">
        <v>8299</v>
      </c>
      <c r="Q8302" s="34">
        <v>346</v>
      </c>
      <c r="R8302" s="34">
        <v>19</v>
      </c>
      <c r="S8302" s="45">
        <v>4744.4901451413089</v>
      </c>
      <c r="T8302" s="44">
        <v>8299</v>
      </c>
      <c r="U8302" s="34">
        <v>346</v>
      </c>
      <c r="V8302" s="34">
        <v>19</v>
      </c>
      <c r="W8302" s="45">
        <v>12860.959203435506</v>
      </c>
    </row>
    <row r="8303" spans="12:23" x14ac:dyDescent="0.3">
      <c r="L8303" s="44">
        <v>8300</v>
      </c>
      <c r="M8303" s="34">
        <v>346</v>
      </c>
      <c r="N8303" s="34">
        <v>20</v>
      </c>
      <c r="O8303" s="45">
        <v>3627.4835771243725</v>
      </c>
      <c r="P8303" s="44">
        <v>8300</v>
      </c>
      <c r="Q8303" s="34">
        <v>346</v>
      </c>
      <c r="R8303" s="34">
        <v>20</v>
      </c>
      <c r="S8303" s="45">
        <v>4566.1494328358449</v>
      </c>
      <c r="T8303" s="44">
        <v>8300</v>
      </c>
      <c r="U8303" s="34">
        <v>346</v>
      </c>
      <c r="V8303" s="34">
        <v>20</v>
      </c>
      <c r="W8303" s="45">
        <v>12377.528412116222</v>
      </c>
    </row>
    <row r="8304" spans="12:23" x14ac:dyDescent="0.3">
      <c r="L8304" s="44">
        <v>8301</v>
      </c>
      <c r="M8304" s="34">
        <v>346</v>
      </c>
      <c r="N8304" s="34">
        <v>21</v>
      </c>
      <c r="O8304" s="45">
        <v>3730.9525328704763</v>
      </c>
      <c r="P8304" s="44">
        <v>8301</v>
      </c>
      <c r="Q8304" s="34">
        <v>346</v>
      </c>
      <c r="R8304" s="34">
        <v>21</v>
      </c>
      <c r="S8304" s="45">
        <v>4696.3925348516832</v>
      </c>
      <c r="T8304" s="44">
        <v>8301</v>
      </c>
      <c r="U8304" s="34">
        <v>346</v>
      </c>
      <c r="V8304" s="34">
        <v>21</v>
      </c>
      <c r="W8304" s="45">
        <v>12730.580303955425</v>
      </c>
    </row>
    <row r="8305" spans="12:23" x14ac:dyDescent="0.3">
      <c r="L8305" s="44">
        <v>8302</v>
      </c>
      <c r="M8305" s="34">
        <v>346</v>
      </c>
      <c r="N8305" s="34">
        <v>22</v>
      </c>
      <c r="O8305" s="45">
        <v>3759.8597779117158</v>
      </c>
      <c r="P8305" s="44">
        <v>8302</v>
      </c>
      <c r="Q8305" s="34">
        <v>346</v>
      </c>
      <c r="R8305" s="34">
        <v>22</v>
      </c>
      <c r="S8305" s="45">
        <v>4732.7799636969276</v>
      </c>
      <c r="T8305" s="44">
        <v>8302</v>
      </c>
      <c r="U8305" s="34">
        <v>346</v>
      </c>
      <c r="V8305" s="34">
        <v>22</v>
      </c>
      <c r="W8305" s="45">
        <v>12829.216242397797</v>
      </c>
    </row>
    <row r="8306" spans="12:23" x14ac:dyDescent="0.3">
      <c r="L8306" s="44">
        <v>8303</v>
      </c>
      <c r="M8306" s="34">
        <v>346</v>
      </c>
      <c r="N8306" s="34">
        <v>23</v>
      </c>
      <c r="O8306" s="45">
        <v>3608.5712789835065</v>
      </c>
      <c r="P8306" s="44">
        <v>8303</v>
      </c>
      <c r="Q8306" s="34">
        <v>346</v>
      </c>
      <c r="R8306" s="34">
        <v>23</v>
      </c>
      <c r="S8306" s="45">
        <v>4542.3432935126739</v>
      </c>
      <c r="T8306" s="44">
        <v>8303</v>
      </c>
      <c r="U8306" s="34">
        <v>346</v>
      </c>
      <c r="V8306" s="34">
        <v>23</v>
      </c>
      <c r="W8306" s="45">
        <v>12312.99676018727</v>
      </c>
    </row>
    <row r="8307" spans="12:23" x14ac:dyDescent="0.3">
      <c r="L8307" s="44">
        <v>8304</v>
      </c>
      <c r="M8307" s="34">
        <v>346</v>
      </c>
      <c r="N8307" s="34">
        <v>24</v>
      </c>
      <c r="O8307" s="45">
        <v>3636.5492213455818</v>
      </c>
      <c r="P8307" s="44">
        <v>8304</v>
      </c>
      <c r="Q8307" s="34">
        <v>346</v>
      </c>
      <c r="R8307" s="34">
        <v>24</v>
      </c>
      <c r="S8307" s="45">
        <v>4577.5609486535895</v>
      </c>
      <c r="T8307" s="44">
        <v>8304</v>
      </c>
      <c r="U8307" s="34">
        <v>346</v>
      </c>
      <c r="V8307" s="34">
        <v>24</v>
      </c>
      <c r="W8307" s="45">
        <v>12408.461775847978</v>
      </c>
    </row>
    <row r="8308" spans="12:23" x14ac:dyDescent="0.3">
      <c r="L8308" s="44">
        <v>8305</v>
      </c>
      <c r="M8308" s="34">
        <v>347</v>
      </c>
      <c r="N8308" s="34">
        <v>1</v>
      </c>
      <c r="O8308" s="45">
        <v>3514.2075122534698</v>
      </c>
      <c r="P8308" s="44">
        <v>8305</v>
      </c>
      <c r="Q8308" s="34">
        <v>347</v>
      </c>
      <c r="R8308" s="34">
        <v>1</v>
      </c>
      <c r="S8308" s="45">
        <v>4423.5614849190197</v>
      </c>
      <c r="T8308" s="44">
        <v>8305</v>
      </c>
      <c r="U8308" s="34">
        <v>347</v>
      </c>
      <c r="V8308" s="34">
        <v>1</v>
      </c>
      <c r="W8308" s="45">
        <v>11991.013164964148</v>
      </c>
    </row>
    <row r="8309" spans="12:23" x14ac:dyDescent="0.3">
      <c r="L8309" s="44">
        <v>8306</v>
      </c>
      <c r="M8309" s="34">
        <v>347</v>
      </c>
      <c r="N8309" s="34">
        <v>2</v>
      </c>
      <c r="O8309" s="45">
        <v>3561.7008108779955</v>
      </c>
      <c r="P8309" s="44">
        <v>8306</v>
      </c>
      <c r="Q8309" s="34">
        <v>347</v>
      </c>
      <c r="R8309" s="34">
        <v>2</v>
      </c>
      <c r="S8309" s="45">
        <v>4483.3443878508078</v>
      </c>
      <c r="T8309" s="44">
        <v>8306</v>
      </c>
      <c r="U8309" s="34">
        <v>347</v>
      </c>
      <c r="V8309" s="34">
        <v>2</v>
      </c>
      <c r="W8309" s="45">
        <v>12153.067559039779</v>
      </c>
    </row>
    <row r="8310" spans="12:23" x14ac:dyDescent="0.3">
      <c r="L8310" s="44">
        <v>8307</v>
      </c>
      <c r="M8310" s="34">
        <v>347</v>
      </c>
      <c r="N8310" s="34">
        <v>3</v>
      </c>
      <c r="O8310" s="45">
        <v>3514.731480785339</v>
      </c>
      <c r="P8310" s="44">
        <v>8307</v>
      </c>
      <c r="Q8310" s="34">
        <v>347</v>
      </c>
      <c r="R8310" s="34">
        <v>3</v>
      </c>
      <c r="S8310" s="45">
        <v>4424.2210381778423</v>
      </c>
      <c r="T8310" s="44">
        <v>8307</v>
      </c>
      <c r="U8310" s="34">
        <v>347</v>
      </c>
      <c r="V8310" s="34">
        <v>3</v>
      </c>
      <c r="W8310" s="45">
        <v>11992.80102568147</v>
      </c>
    </row>
    <row r="8311" spans="12:23" x14ac:dyDescent="0.3">
      <c r="L8311" s="44">
        <v>8308</v>
      </c>
      <c r="M8311" s="34">
        <v>347</v>
      </c>
      <c r="N8311" s="34">
        <v>4</v>
      </c>
      <c r="O8311" s="45">
        <v>3714.9566633503932</v>
      </c>
      <c r="P8311" s="44">
        <v>8308</v>
      </c>
      <c r="Q8311" s="34">
        <v>347</v>
      </c>
      <c r="R8311" s="34">
        <v>4</v>
      </c>
      <c r="S8311" s="45">
        <v>4676.2574938559237</v>
      </c>
      <c r="T8311" s="44">
        <v>8308</v>
      </c>
      <c r="U8311" s="34">
        <v>347</v>
      </c>
      <c r="V8311" s="34">
        <v>4</v>
      </c>
      <c r="W8311" s="45">
        <v>12675.999952245525</v>
      </c>
    </row>
    <row r="8312" spans="12:23" x14ac:dyDescent="0.3">
      <c r="L8312" s="44">
        <v>8309</v>
      </c>
      <c r="M8312" s="34">
        <v>347</v>
      </c>
      <c r="N8312" s="34">
        <v>5</v>
      </c>
      <c r="O8312" s="45">
        <v>5016.4549517187443</v>
      </c>
      <c r="P8312" s="44">
        <v>8309</v>
      </c>
      <c r="Q8312" s="34">
        <v>347</v>
      </c>
      <c r="R8312" s="34">
        <v>5</v>
      </c>
      <c r="S8312" s="45">
        <v>6314.5380111673358</v>
      </c>
      <c r="T8312" s="44">
        <v>8309</v>
      </c>
      <c r="U8312" s="34">
        <v>347</v>
      </c>
      <c r="V8312" s="34">
        <v>5</v>
      </c>
      <c r="W8312" s="45">
        <v>17116.911041185675</v>
      </c>
    </row>
    <row r="8313" spans="12:23" x14ac:dyDescent="0.3">
      <c r="L8313" s="44">
        <v>8310</v>
      </c>
      <c r="M8313" s="34">
        <v>347</v>
      </c>
      <c r="N8313" s="34">
        <v>6</v>
      </c>
      <c r="O8313" s="45">
        <v>3948.67628716022</v>
      </c>
      <c r="P8313" s="44">
        <v>8310</v>
      </c>
      <c r="Q8313" s="34">
        <v>347</v>
      </c>
      <c r="R8313" s="34">
        <v>6</v>
      </c>
      <c r="S8313" s="45">
        <v>4970.4555804942238</v>
      </c>
      <c r="T8313" s="44">
        <v>8310</v>
      </c>
      <c r="U8313" s="34">
        <v>347</v>
      </c>
      <c r="V8313" s="34">
        <v>6</v>
      </c>
      <c r="W8313" s="45">
        <v>13473.487031833774</v>
      </c>
    </row>
    <row r="8314" spans="12:23" x14ac:dyDescent="0.3">
      <c r="L8314" s="44">
        <v>8311</v>
      </c>
      <c r="M8314" s="34">
        <v>347</v>
      </c>
      <c r="N8314" s="34">
        <v>7</v>
      </c>
      <c r="O8314" s="45">
        <v>4335.9088046090228</v>
      </c>
      <c r="P8314" s="44">
        <v>8311</v>
      </c>
      <c r="Q8314" s="34">
        <v>347</v>
      </c>
      <c r="R8314" s="34">
        <v>7</v>
      </c>
      <c r="S8314" s="45">
        <v>5457.8903275664989</v>
      </c>
      <c r="T8314" s="44">
        <v>8311</v>
      </c>
      <c r="U8314" s="34">
        <v>347</v>
      </c>
      <c r="V8314" s="34">
        <v>7</v>
      </c>
      <c r="W8314" s="45">
        <v>14794.783568375893</v>
      </c>
    </row>
    <row r="8315" spans="12:23" x14ac:dyDescent="0.3">
      <c r="L8315" s="44">
        <v>8312</v>
      </c>
      <c r="M8315" s="34">
        <v>347</v>
      </c>
      <c r="N8315" s="34">
        <v>8</v>
      </c>
      <c r="O8315" s="45">
        <v>5147.9315084230684</v>
      </c>
      <c r="P8315" s="44">
        <v>8312</v>
      </c>
      <c r="Q8315" s="34">
        <v>347</v>
      </c>
      <c r="R8315" s="34">
        <v>8</v>
      </c>
      <c r="S8315" s="45">
        <v>6480.0361015274229</v>
      </c>
      <c r="T8315" s="44">
        <v>8312</v>
      </c>
      <c r="U8315" s="34">
        <v>347</v>
      </c>
      <c r="V8315" s="34">
        <v>8</v>
      </c>
      <c r="W8315" s="45">
        <v>17565.529148348833</v>
      </c>
    </row>
    <row r="8316" spans="12:23" x14ac:dyDescent="0.3">
      <c r="L8316" s="44">
        <v>8313</v>
      </c>
      <c r="M8316" s="34">
        <v>347</v>
      </c>
      <c r="N8316" s="34">
        <v>9</v>
      </c>
      <c r="O8316" s="45">
        <v>4269.8591109973549</v>
      </c>
      <c r="P8316" s="44">
        <v>8313</v>
      </c>
      <c r="Q8316" s="34">
        <v>347</v>
      </c>
      <c r="R8316" s="34">
        <v>9</v>
      </c>
      <c r="S8316" s="45">
        <v>5374.7492837514965</v>
      </c>
      <c r="T8316" s="44">
        <v>8313</v>
      </c>
      <c r="U8316" s="34">
        <v>347</v>
      </c>
      <c r="V8316" s="34">
        <v>9</v>
      </c>
      <c r="W8316" s="45">
        <v>14569.41191833025</v>
      </c>
    </row>
    <row r="8317" spans="12:23" x14ac:dyDescent="0.3">
      <c r="L8317" s="44">
        <v>8314</v>
      </c>
      <c r="M8317" s="34">
        <v>347</v>
      </c>
      <c r="N8317" s="34">
        <v>10</v>
      </c>
      <c r="O8317" s="45">
        <v>4203.73032779597</v>
      </c>
      <c r="P8317" s="44">
        <v>8314</v>
      </c>
      <c r="Q8317" s="34">
        <v>347</v>
      </c>
      <c r="R8317" s="34">
        <v>10</v>
      </c>
      <c r="S8317" s="45">
        <v>5291.5086847276134</v>
      </c>
      <c r="T8317" s="44">
        <v>8314</v>
      </c>
      <c r="U8317" s="34">
        <v>347</v>
      </c>
      <c r="V8317" s="34">
        <v>10</v>
      </c>
      <c r="W8317" s="45">
        <v>14343.770402515951</v>
      </c>
    </row>
    <row r="8318" spans="12:23" x14ac:dyDescent="0.3">
      <c r="L8318" s="44">
        <v>8315</v>
      </c>
      <c r="M8318" s="34">
        <v>347</v>
      </c>
      <c r="N8318" s="34">
        <v>11</v>
      </c>
      <c r="O8318" s="45">
        <v>4330.1154921623183</v>
      </c>
      <c r="P8318" s="44">
        <v>8315</v>
      </c>
      <c r="Q8318" s="34">
        <v>347</v>
      </c>
      <c r="R8318" s="34">
        <v>11</v>
      </c>
      <c r="S8318" s="45">
        <v>5450.5979085161189</v>
      </c>
      <c r="T8318" s="44">
        <v>8315</v>
      </c>
      <c r="U8318" s="34">
        <v>347</v>
      </c>
      <c r="V8318" s="34">
        <v>11</v>
      </c>
      <c r="W8318" s="45">
        <v>14775.015900822124</v>
      </c>
    </row>
    <row r="8319" spans="12:23" x14ac:dyDescent="0.3">
      <c r="L8319" s="44">
        <v>8316</v>
      </c>
      <c r="M8319" s="34">
        <v>347</v>
      </c>
      <c r="N8319" s="34">
        <v>12</v>
      </c>
      <c r="O8319" s="45">
        <v>5975.9995127507709</v>
      </c>
      <c r="P8319" s="44">
        <v>8316</v>
      </c>
      <c r="Q8319" s="34">
        <v>347</v>
      </c>
      <c r="R8319" s="34">
        <v>12</v>
      </c>
      <c r="S8319" s="45">
        <v>7522.3791384896567</v>
      </c>
      <c r="T8319" s="44">
        <v>8316</v>
      </c>
      <c r="U8319" s="34">
        <v>347</v>
      </c>
      <c r="V8319" s="34">
        <v>12</v>
      </c>
      <c r="W8319" s="45">
        <v>20391.023746137085</v>
      </c>
    </row>
    <row r="8320" spans="12:23" x14ac:dyDescent="0.3">
      <c r="L8320" s="44">
        <v>8317</v>
      </c>
      <c r="M8320" s="34">
        <v>347</v>
      </c>
      <c r="N8320" s="34">
        <v>13</v>
      </c>
      <c r="O8320" s="45">
        <v>6992.6566437565434</v>
      </c>
      <c r="P8320" s="44">
        <v>8317</v>
      </c>
      <c r="Q8320" s="34">
        <v>347</v>
      </c>
      <c r="R8320" s="34">
        <v>13</v>
      </c>
      <c r="S8320" s="45">
        <v>8802.1115710236609</v>
      </c>
      <c r="T8320" s="44">
        <v>8317</v>
      </c>
      <c r="U8320" s="34">
        <v>347</v>
      </c>
      <c r="V8320" s="34">
        <v>13</v>
      </c>
      <c r="W8320" s="45">
        <v>23860.013269276438</v>
      </c>
    </row>
    <row r="8321" spans="12:23" x14ac:dyDescent="0.3">
      <c r="L8321" s="44">
        <v>8318</v>
      </c>
      <c r="M8321" s="34">
        <v>347</v>
      </c>
      <c r="N8321" s="34">
        <v>14</v>
      </c>
      <c r="O8321" s="45">
        <v>8707.9220069234543</v>
      </c>
      <c r="P8321" s="44">
        <v>8318</v>
      </c>
      <c r="Q8321" s="34">
        <v>347</v>
      </c>
      <c r="R8321" s="34">
        <v>14</v>
      </c>
      <c r="S8321" s="45">
        <v>10961.227607986226</v>
      </c>
      <c r="T8321" s="44">
        <v>8318</v>
      </c>
      <c r="U8321" s="34">
        <v>347</v>
      </c>
      <c r="V8321" s="34">
        <v>14</v>
      </c>
      <c r="W8321" s="45">
        <v>29712.760860141512</v>
      </c>
    </row>
    <row r="8322" spans="12:23" x14ac:dyDescent="0.3">
      <c r="L8322" s="44">
        <v>8319</v>
      </c>
      <c r="M8322" s="34">
        <v>347</v>
      </c>
      <c r="N8322" s="34">
        <v>15</v>
      </c>
      <c r="O8322" s="45">
        <v>6309.322588609326</v>
      </c>
      <c r="P8322" s="44">
        <v>8319</v>
      </c>
      <c r="Q8322" s="34">
        <v>347</v>
      </c>
      <c r="R8322" s="34">
        <v>15</v>
      </c>
      <c r="S8322" s="45">
        <v>7941.9545663098379</v>
      </c>
      <c r="T8322" s="44">
        <v>8319</v>
      </c>
      <c r="U8322" s="34">
        <v>347</v>
      </c>
      <c r="V8322" s="34">
        <v>15</v>
      </c>
      <c r="W8322" s="45">
        <v>21528.373028121656</v>
      </c>
    </row>
    <row r="8323" spans="12:23" x14ac:dyDescent="0.3">
      <c r="L8323" s="44">
        <v>8320</v>
      </c>
      <c r="M8323" s="34">
        <v>347</v>
      </c>
      <c r="N8323" s="34">
        <v>16</v>
      </c>
      <c r="O8323" s="45">
        <v>7123.8563868968577</v>
      </c>
      <c r="P8323" s="44">
        <v>8320</v>
      </c>
      <c r="Q8323" s="34">
        <v>347</v>
      </c>
      <c r="R8323" s="34">
        <v>16</v>
      </c>
      <c r="S8323" s="45">
        <v>8967.2612181526674</v>
      </c>
      <c r="T8323" s="44">
        <v>8320</v>
      </c>
      <c r="U8323" s="34">
        <v>347</v>
      </c>
      <c r="V8323" s="34">
        <v>16</v>
      </c>
      <c r="W8323" s="45">
        <v>24307.686846249304</v>
      </c>
    </row>
    <row r="8324" spans="12:23" x14ac:dyDescent="0.3">
      <c r="L8324" s="44">
        <v>8321</v>
      </c>
      <c r="M8324" s="34">
        <v>347</v>
      </c>
      <c r="N8324" s="34">
        <v>17</v>
      </c>
      <c r="O8324" s="45">
        <v>7558.8787889316209</v>
      </c>
      <c r="P8324" s="44">
        <v>8321</v>
      </c>
      <c r="Q8324" s="34">
        <v>347</v>
      </c>
      <c r="R8324" s="34">
        <v>17</v>
      </c>
      <c r="S8324" s="45">
        <v>9514.8522001900237</v>
      </c>
      <c r="T8324" s="44">
        <v>8321</v>
      </c>
      <c r="U8324" s="34">
        <v>347</v>
      </c>
      <c r="V8324" s="34">
        <v>17</v>
      </c>
      <c r="W8324" s="45">
        <v>25792.049773499493</v>
      </c>
    </row>
    <row r="8325" spans="12:23" x14ac:dyDescent="0.3">
      <c r="L8325" s="44">
        <v>8322</v>
      </c>
      <c r="M8325" s="34">
        <v>347</v>
      </c>
      <c r="N8325" s="34">
        <v>18</v>
      </c>
      <c r="O8325" s="45">
        <v>6161.7414141990612</v>
      </c>
      <c r="P8325" s="44">
        <v>8322</v>
      </c>
      <c r="Q8325" s="34">
        <v>347</v>
      </c>
      <c r="R8325" s="34">
        <v>18</v>
      </c>
      <c r="S8325" s="45">
        <v>7756.1845465417873</v>
      </c>
      <c r="T8325" s="44">
        <v>8322</v>
      </c>
      <c r="U8325" s="34">
        <v>347</v>
      </c>
      <c r="V8325" s="34">
        <v>18</v>
      </c>
      <c r="W8325" s="45">
        <v>21024.803503816711</v>
      </c>
    </row>
    <row r="8326" spans="12:23" x14ac:dyDescent="0.3">
      <c r="L8326" s="44">
        <v>8323</v>
      </c>
      <c r="M8326" s="34">
        <v>347</v>
      </c>
      <c r="N8326" s="34">
        <v>19</v>
      </c>
      <c r="O8326" s="45">
        <v>5470.8543032339576</v>
      </c>
      <c r="P8326" s="44">
        <v>8323</v>
      </c>
      <c r="Q8326" s="34">
        <v>347</v>
      </c>
      <c r="R8326" s="34">
        <v>19</v>
      </c>
      <c r="S8326" s="45">
        <v>6886.520019380031</v>
      </c>
      <c r="T8326" s="44">
        <v>8323</v>
      </c>
      <c r="U8326" s="34">
        <v>347</v>
      </c>
      <c r="V8326" s="34">
        <v>19</v>
      </c>
      <c r="W8326" s="45">
        <v>18667.391081755657</v>
      </c>
    </row>
    <row r="8327" spans="12:23" x14ac:dyDescent="0.3">
      <c r="L8327" s="44">
        <v>8324</v>
      </c>
      <c r="M8327" s="34">
        <v>347</v>
      </c>
      <c r="N8327" s="34">
        <v>20</v>
      </c>
      <c r="O8327" s="45">
        <v>5441.897627199146</v>
      </c>
      <c r="P8327" s="44">
        <v>8324</v>
      </c>
      <c r="Q8327" s="34">
        <v>347</v>
      </c>
      <c r="R8327" s="34">
        <v>20</v>
      </c>
      <c r="S8327" s="45">
        <v>6850.0703685292383</v>
      </c>
      <c r="T8327" s="44">
        <v>8324</v>
      </c>
      <c r="U8327" s="34">
        <v>347</v>
      </c>
      <c r="V8327" s="34">
        <v>20</v>
      </c>
      <c r="W8327" s="45">
        <v>18568.586477207882</v>
      </c>
    </row>
    <row r="8328" spans="12:23" x14ac:dyDescent="0.3">
      <c r="L8328" s="44">
        <v>8325</v>
      </c>
      <c r="M8328" s="34">
        <v>347</v>
      </c>
      <c r="N8328" s="34">
        <v>21</v>
      </c>
      <c r="O8328" s="45">
        <v>5810.1585293147955</v>
      </c>
      <c r="P8328" s="44">
        <v>8325</v>
      </c>
      <c r="Q8328" s="34">
        <v>347</v>
      </c>
      <c r="R8328" s="34">
        <v>21</v>
      </c>
      <c r="S8328" s="45">
        <v>7313.6243098716814</v>
      </c>
      <c r="T8328" s="44">
        <v>8325</v>
      </c>
      <c r="U8328" s="34">
        <v>347</v>
      </c>
      <c r="V8328" s="34">
        <v>21</v>
      </c>
      <c r="W8328" s="45">
        <v>19825.148962494553</v>
      </c>
    </row>
    <row r="8329" spans="12:23" x14ac:dyDescent="0.3">
      <c r="L8329" s="44">
        <v>8326</v>
      </c>
      <c r="M8329" s="34">
        <v>347</v>
      </c>
      <c r="N8329" s="34">
        <v>22</v>
      </c>
      <c r="O8329" s="45">
        <v>4548.9366145093727</v>
      </c>
      <c r="P8329" s="44">
        <v>8326</v>
      </c>
      <c r="Q8329" s="34">
        <v>347</v>
      </c>
      <c r="R8329" s="34">
        <v>22</v>
      </c>
      <c r="S8329" s="45">
        <v>5726.042282681854</v>
      </c>
      <c r="T8329" s="44">
        <v>8326</v>
      </c>
      <c r="U8329" s="34">
        <v>347</v>
      </c>
      <c r="V8329" s="34">
        <v>22</v>
      </c>
      <c r="W8329" s="45">
        <v>15521.667016240519</v>
      </c>
    </row>
    <row r="8330" spans="12:23" x14ac:dyDescent="0.3">
      <c r="L8330" s="44">
        <v>8327</v>
      </c>
      <c r="M8330" s="34">
        <v>347</v>
      </c>
      <c r="N8330" s="34">
        <v>23</v>
      </c>
      <c r="O8330" s="45">
        <v>5492.1887200598776</v>
      </c>
      <c r="P8330" s="44">
        <v>8327</v>
      </c>
      <c r="Q8330" s="34">
        <v>347</v>
      </c>
      <c r="R8330" s="34">
        <v>23</v>
      </c>
      <c r="S8330" s="45">
        <v>6913.375036975116</v>
      </c>
      <c r="T8330" s="44">
        <v>8327</v>
      </c>
      <c r="U8330" s="34">
        <v>347</v>
      </c>
      <c r="V8330" s="34">
        <v>23</v>
      </c>
      <c r="W8330" s="45">
        <v>18740.187372849574</v>
      </c>
    </row>
    <row r="8331" spans="12:23" x14ac:dyDescent="0.3">
      <c r="L8331" s="44">
        <v>8328</v>
      </c>
      <c r="M8331" s="34">
        <v>347</v>
      </c>
      <c r="N8331" s="34">
        <v>24</v>
      </c>
      <c r="O8331" s="45">
        <v>4676.6465295034668</v>
      </c>
      <c r="P8331" s="44">
        <v>8328</v>
      </c>
      <c r="Q8331" s="34">
        <v>347</v>
      </c>
      <c r="R8331" s="34">
        <v>24</v>
      </c>
      <c r="S8331" s="45">
        <v>5886.7990562190826</v>
      </c>
      <c r="T8331" s="44">
        <v>8328</v>
      </c>
      <c r="U8331" s="34">
        <v>347</v>
      </c>
      <c r="V8331" s="34">
        <v>24</v>
      </c>
      <c r="W8331" s="45">
        <v>15957.43276617162</v>
      </c>
    </row>
    <row r="8332" spans="12:23" x14ac:dyDescent="0.3">
      <c r="L8332" s="44">
        <v>8329</v>
      </c>
      <c r="M8332" s="34">
        <v>348</v>
      </c>
      <c r="N8332" s="34">
        <v>1</v>
      </c>
      <c r="O8332" s="45">
        <v>4789.8731633807965</v>
      </c>
      <c r="P8332" s="44">
        <v>8329</v>
      </c>
      <c r="Q8332" s="34">
        <v>348</v>
      </c>
      <c r="R8332" s="34">
        <v>1</v>
      </c>
      <c r="S8332" s="45">
        <v>6029.3247821303567</v>
      </c>
      <c r="T8332" s="44">
        <v>8329</v>
      </c>
      <c r="U8332" s="34">
        <v>348</v>
      </c>
      <c r="V8332" s="34">
        <v>1</v>
      </c>
      <c r="W8332" s="45">
        <v>16343.779347218282</v>
      </c>
    </row>
    <row r="8333" spans="12:23" x14ac:dyDescent="0.3">
      <c r="L8333" s="44">
        <v>8330</v>
      </c>
      <c r="M8333" s="34">
        <v>348</v>
      </c>
      <c r="N8333" s="34">
        <v>2</v>
      </c>
      <c r="O8333" s="45">
        <v>4677.6549217723468</v>
      </c>
      <c r="P8333" s="44">
        <v>8330</v>
      </c>
      <c r="Q8333" s="34">
        <v>348</v>
      </c>
      <c r="R8333" s="34">
        <v>2</v>
      </c>
      <c r="S8333" s="45">
        <v>5888.0683851322883</v>
      </c>
      <c r="T8333" s="44">
        <v>8330</v>
      </c>
      <c r="U8333" s="34">
        <v>348</v>
      </c>
      <c r="V8333" s="34">
        <v>2</v>
      </c>
      <c r="W8333" s="45">
        <v>15960.873554721933</v>
      </c>
    </row>
    <row r="8334" spans="12:23" x14ac:dyDescent="0.3">
      <c r="L8334" s="44">
        <v>8331</v>
      </c>
      <c r="M8334" s="34">
        <v>348</v>
      </c>
      <c r="N8334" s="34">
        <v>3</v>
      </c>
      <c r="O8334" s="45">
        <v>5141.2583242907713</v>
      </c>
      <c r="P8334" s="44">
        <v>8331</v>
      </c>
      <c r="Q8334" s="34">
        <v>348</v>
      </c>
      <c r="R8334" s="34">
        <v>3</v>
      </c>
      <c r="S8334" s="45">
        <v>6471.6361307782636</v>
      </c>
      <c r="T8334" s="44">
        <v>8331</v>
      </c>
      <c r="U8334" s="34">
        <v>348</v>
      </c>
      <c r="V8334" s="34">
        <v>3</v>
      </c>
      <c r="W8334" s="45">
        <v>17542.759224118807</v>
      </c>
    </row>
    <row r="8335" spans="12:23" x14ac:dyDescent="0.3">
      <c r="L8335" s="44">
        <v>8332</v>
      </c>
      <c r="M8335" s="34">
        <v>348</v>
      </c>
      <c r="N8335" s="34">
        <v>4</v>
      </c>
      <c r="O8335" s="45">
        <v>6037.3236033769026</v>
      </c>
      <c r="P8335" s="44">
        <v>8332</v>
      </c>
      <c r="Q8335" s="34">
        <v>348</v>
      </c>
      <c r="R8335" s="34">
        <v>4</v>
      </c>
      <c r="S8335" s="45">
        <v>7599.5717585741459</v>
      </c>
      <c r="T8335" s="44">
        <v>8332</v>
      </c>
      <c r="U8335" s="34">
        <v>348</v>
      </c>
      <c r="V8335" s="34">
        <v>4</v>
      </c>
      <c r="W8335" s="45">
        <v>20600.270916505764</v>
      </c>
    </row>
    <row r="8336" spans="12:23" x14ac:dyDescent="0.3">
      <c r="L8336" s="44">
        <v>8333</v>
      </c>
      <c r="M8336" s="34">
        <v>348</v>
      </c>
      <c r="N8336" s="34">
        <v>5</v>
      </c>
      <c r="O8336" s="45">
        <v>6929.5530373617985</v>
      </c>
      <c r="P8336" s="44">
        <v>8333</v>
      </c>
      <c r="Q8336" s="34">
        <v>348</v>
      </c>
      <c r="R8336" s="34">
        <v>5</v>
      </c>
      <c r="S8336" s="45">
        <v>8722.678958739396</v>
      </c>
      <c r="T8336" s="44">
        <v>8333</v>
      </c>
      <c r="U8336" s="34">
        <v>348</v>
      </c>
      <c r="V8336" s="34">
        <v>5</v>
      </c>
      <c r="W8336" s="45">
        <v>23644.694119113083</v>
      </c>
    </row>
    <row r="8337" spans="12:23" x14ac:dyDescent="0.3">
      <c r="L8337" s="44">
        <v>8334</v>
      </c>
      <c r="M8337" s="34">
        <v>348</v>
      </c>
      <c r="N8337" s="34">
        <v>6</v>
      </c>
      <c r="O8337" s="45">
        <v>6398.051222072093</v>
      </c>
      <c r="P8337" s="44">
        <v>8334</v>
      </c>
      <c r="Q8337" s="34">
        <v>348</v>
      </c>
      <c r="R8337" s="34">
        <v>6</v>
      </c>
      <c r="S8337" s="45">
        <v>8053.6430662708735</v>
      </c>
      <c r="T8337" s="44">
        <v>8334</v>
      </c>
      <c r="U8337" s="34">
        <v>348</v>
      </c>
      <c r="V8337" s="34">
        <v>6</v>
      </c>
      <c r="W8337" s="45">
        <v>21831.128687328324</v>
      </c>
    </row>
    <row r="8338" spans="12:23" x14ac:dyDescent="0.3">
      <c r="L8338" s="44">
        <v>8335</v>
      </c>
      <c r="M8338" s="34">
        <v>348</v>
      </c>
      <c r="N8338" s="34">
        <v>7</v>
      </c>
      <c r="O8338" s="45">
        <v>7853.2601280537101</v>
      </c>
      <c r="P8338" s="44">
        <v>8335</v>
      </c>
      <c r="Q8338" s="34">
        <v>348</v>
      </c>
      <c r="R8338" s="34">
        <v>7</v>
      </c>
      <c r="S8338" s="45">
        <v>9885.4091320384578</v>
      </c>
      <c r="T8338" s="44">
        <v>8335</v>
      </c>
      <c r="U8338" s="34">
        <v>348</v>
      </c>
      <c r="V8338" s="34">
        <v>7</v>
      </c>
      <c r="W8338" s="45">
        <v>26796.523897643972</v>
      </c>
    </row>
    <row r="8339" spans="12:23" x14ac:dyDescent="0.3">
      <c r="L8339" s="44">
        <v>8336</v>
      </c>
      <c r="M8339" s="34">
        <v>348</v>
      </c>
      <c r="N8339" s="34">
        <v>8</v>
      </c>
      <c r="O8339" s="45">
        <v>8264.7632633466437</v>
      </c>
      <c r="P8339" s="44">
        <v>8336</v>
      </c>
      <c r="Q8339" s="34">
        <v>348</v>
      </c>
      <c r="R8339" s="34">
        <v>8</v>
      </c>
      <c r="S8339" s="45">
        <v>10403.394883835446</v>
      </c>
      <c r="T8339" s="44">
        <v>8336</v>
      </c>
      <c r="U8339" s="34">
        <v>348</v>
      </c>
      <c r="V8339" s="34">
        <v>8</v>
      </c>
      <c r="W8339" s="45">
        <v>28200.635491941222</v>
      </c>
    </row>
    <row r="8340" spans="12:23" x14ac:dyDescent="0.3">
      <c r="L8340" s="44">
        <v>8337</v>
      </c>
      <c r="M8340" s="34">
        <v>348</v>
      </c>
      <c r="N8340" s="34">
        <v>9</v>
      </c>
      <c r="O8340" s="45">
        <v>7230.4296090393209</v>
      </c>
      <c r="P8340" s="44">
        <v>8337</v>
      </c>
      <c r="Q8340" s="34">
        <v>348</v>
      </c>
      <c r="R8340" s="34">
        <v>9</v>
      </c>
      <c r="S8340" s="45">
        <v>9101.4118621170055</v>
      </c>
      <c r="T8340" s="44">
        <v>8337</v>
      </c>
      <c r="U8340" s="34">
        <v>348</v>
      </c>
      <c r="V8340" s="34">
        <v>9</v>
      </c>
      <c r="W8340" s="45">
        <v>24671.330969508108</v>
      </c>
    </row>
    <row r="8341" spans="12:23" x14ac:dyDescent="0.3">
      <c r="L8341" s="44">
        <v>8338</v>
      </c>
      <c r="M8341" s="34">
        <v>348</v>
      </c>
      <c r="N8341" s="34">
        <v>10</v>
      </c>
      <c r="O8341" s="45">
        <v>6932.7363933478728</v>
      </c>
      <c r="P8341" s="44">
        <v>8338</v>
      </c>
      <c r="Q8341" s="34">
        <v>348</v>
      </c>
      <c r="R8341" s="34">
        <v>10</v>
      </c>
      <c r="S8341" s="45">
        <v>8726.6860558967728</v>
      </c>
      <c r="T8341" s="44">
        <v>8338</v>
      </c>
      <c r="U8341" s="34">
        <v>348</v>
      </c>
      <c r="V8341" s="34">
        <v>10</v>
      </c>
      <c r="W8341" s="45">
        <v>23655.556216301335</v>
      </c>
    </row>
    <row r="8342" spans="12:23" x14ac:dyDescent="0.3">
      <c r="L8342" s="44">
        <v>8339</v>
      </c>
      <c r="M8342" s="34">
        <v>348</v>
      </c>
      <c r="N8342" s="34">
        <v>11</v>
      </c>
      <c r="O8342" s="45">
        <v>7056.7192114265936</v>
      </c>
      <c r="P8342" s="44">
        <v>8339</v>
      </c>
      <c r="Q8342" s="34">
        <v>348</v>
      </c>
      <c r="R8342" s="34">
        <v>11</v>
      </c>
      <c r="S8342" s="45">
        <v>8882.7512902155813</v>
      </c>
      <c r="T8342" s="44">
        <v>8339</v>
      </c>
      <c r="U8342" s="34">
        <v>348</v>
      </c>
      <c r="V8342" s="34">
        <v>11</v>
      </c>
      <c r="W8342" s="45">
        <v>24078.604541884695</v>
      </c>
    </row>
    <row r="8343" spans="12:23" x14ac:dyDescent="0.3">
      <c r="L8343" s="44">
        <v>8340</v>
      </c>
      <c r="M8343" s="34">
        <v>348</v>
      </c>
      <c r="N8343" s="34">
        <v>12</v>
      </c>
      <c r="O8343" s="45">
        <v>6921.4562406146106</v>
      </c>
      <c r="P8343" s="44">
        <v>8340</v>
      </c>
      <c r="Q8343" s="34">
        <v>348</v>
      </c>
      <c r="R8343" s="34">
        <v>12</v>
      </c>
      <c r="S8343" s="45">
        <v>8712.4869942304158</v>
      </c>
      <c r="T8343" s="44">
        <v>8340</v>
      </c>
      <c r="U8343" s="34">
        <v>348</v>
      </c>
      <c r="V8343" s="34">
        <v>12</v>
      </c>
      <c r="W8343" s="45">
        <v>23617.066611047314</v>
      </c>
    </row>
    <row r="8344" spans="12:23" x14ac:dyDescent="0.3">
      <c r="L8344" s="44">
        <v>8341</v>
      </c>
      <c r="M8344" s="34">
        <v>348</v>
      </c>
      <c r="N8344" s="34">
        <v>13</v>
      </c>
      <c r="O8344" s="45">
        <v>6901.5553226022939</v>
      </c>
      <c r="P8344" s="44">
        <v>8341</v>
      </c>
      <c r="Q8344" s="34">
        <v>348</v>
      </c>
      <c r="R8344" s="34">
        <v>13</v>
      </c>
      <c r="S8344" s="45">
        <v>8687.4364147962606</v>
      </c>
      <c r="T8344" s="44">
        <v>8341</v>
      </c>
      <c r="U8344" s="34">
        <v>348</v>
      </c>
      <c r="V8344" s="34">
        <v>13</v>
      </c>
      <c r="W8344" s="45">
        <v>23549.161637010213</v>
      </c>
    </row>
    <row r="8345" spans="12:23" x14ac:dyDescent="0.3">
      <c r="L8345" s="44">
        <v>8342</v>
      </c>
      <c r="M8345" s="34">
        <v>348</v>
      </c>
      <c r="N8345" s="34">
        <v>14</v>
      </c>
      <c r="O8345" s="45">
        <v>6074.6736621203345</v>
      </c>
      <c r="P8345" s="44">
        <v>8342</v>
      </c>
      <c r="Q8345" s="34">
        <v>348</v>
      </c>
      <c r="R8345" s="34">
        <v>14</v>
      </c>
      <c r="S8345" s="45">
        <v>7646.5867059672109</v>
      </c>
      <c r="T8345" s="44">
        <v>8342</v>
      </c>
      <c r="U8345" s="34">
        <v>348</v>
      </c>
      <c r="V8345" s="34">
        <v>14</v>
      </c>
      <c r="W8345" s="45">
        <v>20727.715025751746</v>
      </c>
    </row>
    <row r="8346" spans="12:23" x14ac:dyDescent="0.3">
      <c r="L8346" s="44">
        <v>8343</v>
      </c>
      <c r="M8346" s="34">
        <v>348</v>
      </c>
      <c r="N8346" s="34">
        <v>15</v>
      </c>
      <c r="O8346" s="45">
        <v>6316.2132691133429</v>
      </c>
      <c r="P8346" s="44">
        <v>8343</v>
      </c>
      <c r="Q8346" s="34">
        <v>348</v>
      </c>
      <c r="R8346" s="34">
        <v>15</v>
      </c>
      <c r="S8346" s="45">
        <v>7950.6283138834142</v>
      </c>
      <c r="T8346" s="44">
        <v>8343</v>
      </c>
      <c r="U8346" s="34">
        <v>348</v>
      </c>
      <c r="V8346" s="34">
        <v>15</v>
      </c>
      <c r="W8346" s="45">
        <v>21551.885083215479</v>
      </c>
    </row>
    <row r="8347" spans="12:23" x14ac:dyDescent="0.3">
      <c r="L8347" s="44">
        <v>8344</v>
      </c>
      <c r="M8347" s="34">
        <v>348</v>
      </c>
      <c r="N8347" s="34">
        <v>16</v>
      </c>
      <c r="O8347" s="45">
        <v>6523.1412944068379</v>
      </c>
      <c r="P8347" s="44">
        <v>8344</v>
      </c>
      <c r="Q8347" s="34">
        <v>348</v>
      </c>
      <c r="R8347" s="34">
        <v>16</v>
      </c>
      <c r="S8347" s="45">
        <v>8211.1020735139846</v>
      </c>
      <c r="T8347" s="44">
        <v>8344</v>
      </c>
      <c r="U8347" s="34">
        <v>348</v>
      </c>
      <c r="V8347" s="34">
        <v>16</v>
      </c>
      <c r="W8347" s="45">
        <v>22257.955133672811</v>
      </c>
    </row>
    <row r="8348" spans="12:23" x14ac:dyDescent="0.3">
      <c r="L8348" s="44">
        <v>8345</v>
      </c>
      <c r="M8348" s="34">
        <v>348</v>
      </c>
      <c r="N8348" s="34">
        <v>17</v>
      </c>
      <c r="O8348" s="45">
        <v>6258.8436579730178</v>
      </c>
      <c r="P8348" s="44">
        <v>8345</v>
      </c>
      <c r="Q8348" s="34">
        <v>348</v>
      </c>
      <c r="R8348" s="34">
        <v>17</v>
      </c>
      <c r="S8348" s="45">
        <v>7878.4134542428719</v>
      </c>
      <c r="T8348" s="44">
        <v>8345</v>
      </c>
      <c r="U8348" s="34">
        <v>348</v>
      </c>
      <c r="V8348" s="34">
        <v>17</v>
      </c>
      <c r="W8348" s="45">
        <v>21356.131201279411</v>
      </c>
    </row>
    <row r="8349" spans="12:23" x14ac:dyDescent="0.3">
      <c r="L8349" s="44">
        <v>8346</v>
      </c>
      <c r="M8349" s="34">
        <v>348</v>
      </c>
      <c r="N8349" s="34">
        <v>18</v>
      </c>
      <c r="O8349" s="45">
        <v>5761.6766108188176</v>
      </c>
      <c r="P8349" s="44">
        <v>8346</v>
      </c>
      <c r="Q8349" s="34">
        <v>348</v>
      </c>
      <c r="R8349" s="34">
        <v>18</v>
      </c>
      <c r="S8349" s="45">
        <v>7252.5969668289063</v>
      </c>
      <c r="T8349" s="44">
        <v>8346</v>
      </c>
      <c r="U8349" s="34">
        <v>348</v>
      </c>
      <c r="V8349" s="34">
        <v>18</v>
      </c>
      <c r="W8349" s="45">
        <v>19659.721246310772</v>
      </c>
    </row>
    <row r="8350" spans="12:23" x14ac:dyDescent="0.3">
      <c r="L8350" s="44">
        <v>8347</v>
      </c>
      <c r="M8350" s="34">
        <v>348</v>
      </c>
      <c r="N8350" s="34">
        <v>19</v>
      </c>
      <c r="O8350" s="45">
        <v>5281.1381499024319</v>
      </c>
      <c r="P8350" s="44">
        <v>8347</v>
      </c>
      <c r="Q8350" s="34">
        <v>348</v>
      </c>
      <c r="R8350" s="34">
        <v>19</v>
      </c>
      <c r="S8350" s="45">
        <v>6647.7119620817348</v>
      </c>
      <c r="T8350" s="44">
        <v>8347</v>
      </c>
      <c r="U8350" s="34">
        <v>348</v>
      </c>
      <c r="V8350" s="34">
        <v>19</v>
      </c>
      <c r="W8350" s="45">
        <v>18020.050569201256</v>
      </c>
    </row>
    <row r="8351" spans="12:23" x14ac:dyDescent="0.3">
      <c r="L8351" s="44">
        <v>8348</v>
      </c>
      <c r="M8351" s="34">
        <v>348</v>
      </c>
      <c r="N8351" s="34">
        <v>20</v>
      </c>
      <c r="O8351" s="45">
        <v>4895.7246930170995</v>
      </c>
      <c r="P8351" s="44">
        <v>8348</v>
      </c>
      <c r="Q8351" s="34">
        <v>348</v>
      </c>
      <c r="R8351" s="34">
        <v>20</v>
      </c>
      <c r="S8351" s="45">
        <v>6162.5669848136758</v>
      </c>
      <c r="T8351" s="44">
        <v>8348</v>
      </c>
      <c r="U8351" s="34">
        <v>348</v>
      </c>
      <c r="V8351" s="34">
        <v>20</v>
      </c>
      <c r="W8351" s="45">
        <v>16704.960945338138</v>
      </c>
    </row>
    <row r="8352" spans="12:23" x14ac:dyDescent="0.3">
      <c r="L8352" s="44">
        <v>8349</v>
      </c>
      <c r="M8352" s="34">
        <v>348</v>
      </c>
      <c r="N8352" s="34">
        <v>21</v>
      </c>
      <c r="O8352" s="45">
        <v>4838.8790504086428</v>
      </c>
      <c r="P8352" s="44">
        <v>8349</v>
      </c>
      <c r="Q8352" s="34">
        <v>348</v>
      </c>
      <c r="R8352" s="34">
        <v>21</v>
      </c>
      <c r="S8352" s="45">
        <v>6091.0116784319544</v>
      </c>
      <c r="T8352" s="44">
        <v>8349</v>
      </c>
      <c r="U8352" s="34">
        <v>348</v>
      </c>
      <c r="V8352" s="34">
        <v>21</v>
      </c>
      <c r="W8352" s="45">
        <v>16510.994924119386</v>
      </c>
    </row>
    <row r="8353" spans="12:23" x14ac:dyDescent="0.3">
      <c r="L8353" s="44">
        <v>8350</v>
      </c>
      <c r="M8353" s="34">
        <v>348</v>
      </c>
      <c r="N8353" s="34">
        <v>22</v>
      </c>
      <c r="O8353" s="45">
        <v>4084.799357260365</v>
      </c>
      <c r="P8353" s="44">
        <v>8350</v>
      </c>
      <c r="Q8353" s="34">
        <v>348</v>
      </c>
      <c r="R8353" s="34">
        <v>22</v>
      </c>
      <c r="S8353" s="45">
        <v>5141.8025393759463</v>
      </c>
      <c r="T8353" s="44">
        <v>8350</v>
      </c>
      <c r="U8353" s="34">
        <v>348</v>
      </c>
      <c r="V8353" s="34">
        <v>22</v>
      </c>
      <c r="W8353" s="45">
        <v>13937.959752905246</v>
      </c>
    </row>
    <row r="8354" spans="12:23" x14ac:dyDescent="0.3">
      <c r="L8354" s="44">
        <v>8351</v>
      </c>
      <c r="M8354" s="34">
        <v>348</v>
      </c>
      <c r="N8354" s="34">
        <v>23</v>
      </c>
      <c r="O8354" s="45">
        <v>5459.2874507379747</v>
      </c>
      <c r="P8354" s="44">
        <v>8351</v>
      </c>
      <c r="Q8354" s="34">
        <v>348</v>
      </c>
      <c r="R8354" s="34">
        <v>23</v>
      </c>
      <c r="S8354" s="45">
        <v>6871.9600700814881</v>
      </c>
      <c r="T8354" s="44">
        <v>8351</v>
      </c>
      <c r="U8354" s="34">
        <v>348</v>
      </c>
      <c r="V8354" s="34">
        <v>23</v>
      </c>
      <c r="W8354" s="45">
        <v>18627.923213090271</v>
      </c>
    </row>
    <row r="8355" spans="12:23" x14ac:dyDescent="0.3">
      <c r="L8355" s="44">
        <v>8352</v>
      </c>
      <c r="M8355" s="34">
        <v>348</v>
      </c>
      <c r="N8355" s="34">
        <v>24</v>
      </c>
      <c r="O8355" s="45">
        <v>4736.3393973417033</v>
      </c>
      <c r="P8355" s="44">
        <v>8352</v>
      </c>
      <c r="Q8355" s="34">
        <v>348</v>
      </c>
      <c r="R8355" s="34">
        <v>24</v>
      </c>
      <c r="S8355" s="45">
        <v>5961.9383501204438</v>
      </c>
      <c r="T8355" s="44">
        <v>8352</v>
      </c>
      <c r="U8355" s="34">
        <v>348</v>
      </c>
      <c r="V8355" s="34">
        <v>24</v>
      </c>
      <c r="W8355" s="45">
        <v>16161.113955061848</v>
      </c>
    </row>
    <row r="8356" spans="12:23" x14ac:dyDescent="0.3">
      <c r="L8356" s="44">
        <v>8353</v>
      </c>
      <c r="M8356" s="34">
        <v>349</v>
      </c>
      <c r="N8356" s="34">
        <v>1</v>
      </c>
      <c r="O8356" s="45">
        <v>4404.2520963224597</v>
      </c>
      <c r="P8356" s="44">
        <v>8353</v>
      </c>
      <c r="Q8356" s="34">
        <v>349</v>
      </c>
      <c r="R8356" s="34">
        <v>1</v>
      </c>
      <c r="S8356" s="45">
        <v>5543.9184724389916</v>
      </c>
      <c r="T8356" s="44">
        <v>8353</v>
      </c>
      <c r="U8356" s="34">
        <v>349</v>
      </c>
      <c r="V8356" s="34">
        <v>1</v>
      </c>
      <c r="W8356" s="45">
        <v>15027.981325712455</v>
      </c>
    </row>
    <row r="8357" spans="12:23" x14ac:dyDescent="0.3">
      <c r="L8357" s="44">
        <v>8354</v>
      </c>
      <c r="M8357" s="34">
        <v>349</v>
      </c>
      <c r="N8357" s="34">
        <v>2</v>
      </c>
      <c r="O8357" s="45">
        <v>4539.4162051472949</v>
      </c>
      <c r="P8357" s="44">
        <v>8354</v>
      </c>
      <c r="Q8357" s="34">
        <v>349</v>
      </c>
      <c r="R8357" s="34">
        <v>2</v>
      </c>
      <c r="S8357" s="45">
        <v>5714.0583244130539</v>
      </c>
      <c r="T8357" s="44">
        <v>8354</v>
      </c>
      <c r="U8357" s="34">
        <v>349</v>
      </c>
      <c r="V8357" s="34">
        <v>2</v>
      </c>
      <c r="W8357" s="45">
        <v>15489.181924339013</v>
      </c>
    </row>
    <row r="8358" spans="12:23" x14ac:dyDescent="0.3">
      <c r="L8358" s="44">
        <v>8355</v>
      </c>
      <c r="M8358" s="34">
        <v>349</v>
      </c>
      <c r="N8358" s="34">
        <v>3</v>
      </c>
      <c r="O8358" s="45">
        <v>4760.6100151858354</v>
      </c>
      <c r="P8358" s="44">
        <v>8355</v>
      </c>
      <c r="Q8358" s="34">
        <v>349</v>
      </c>
      <c r="R8358" s="34">
        <v>3</v>
      </c>
      <c r="S8358" s="45">
        <v>5992.4893548451601</v>
      </c>
      <c r="T8358" s="44">
        <v>8355</v>
      </c>
      <c r="U8358" s="34">
        <v>349</v>
      </c>
      <c r="V8358" s="34">
        <v>3</v>
      </c>
      <c r="W8358" s="45">
        <v>16243.929012816983</v>
      </c>
    </row>
    <row r="8359" spans="12:23" x14ac:dyDescent="0.3">
      <c r="L8359" s="44">
        <v>8356</v>
      </c>
      <c r="M8359" s="34">
        <v>349</v>
      </c>
      <c r="N8359" s="34">
        <v>4</v>
      </c>
      <c r="O8359" s="45">
        <v>4717.7928885532747</v>
      </c>
      <c r="P8359" s="44">
        <v>8356</v>
      </c>
      <c r="Q8359" s="34">
        <v>349</v>
      </c>
      <c r="R8359" s="34">
        <v>4</v>
      </c>
      <c r="S8359" s="45">
        <v>5938.5926536383367</v>
      </c>
      <c r="T8359" s="44">
        <v>8356</v>
      </c>
      <c r="U8359" s="34">
        <v>349</v>
      </c>
      <c r="V8359" s="34">
        <v>4</v>
      </c>
      <c r="W8359" s="45">
        <v>16097.83043231291</v>
      </c>
    </row>
    <row r="8360" spans="12:23" x14ac:dyDescent="0.3">
      <c r="L8360" s="44">
        <v>8357</v>
      </c>
      <c r="M8360" s="34">
        <v>349</v>
      </c>
      <c r="N8360" s="34">
        <v>5</v>
      </c>
      <c r="O8360" s="45">
        <v>6706.293011791925</v>
      </c>
      <c r="P8360" s="44">
        <v>8357</v>
      </c>
      <c r="Q8360" s="34">
        <v>349</v>
      </c>
      <c r="R8360" s="34">
        <v>5</v>
      </c>
      <c r="S8360" s="45">
        <v>8441.6470484753281</v>
      </c>
      <c r="T8360" s="44">
        <v>8357</v>
      </c>
      <c r="U8360" s="34">
        <v>349</v>
      </c>
      <c r="V8360" s="34">
        <v>5</v>
      </c>
      <c r="W8360" s="45">
        <v>22882.896787429076</v>
      </c>
    </row>
    <row r="8361" spans="12:23" x14ac:dyDescent="0.3">
      <c r="L8361" s="44">
        <v>8358</v>
      </c>
      <c r="M8361" s="34">
        <v>349</v>
      </c>
      <c r="N8361" s="34">
        <v>6</v>
      </c>
      <c r="O8361" s="45">
        <v>5765.0280321830378</v>
      </c>
      <c r="P8361" s="44">
        <v>8358</v>
      </c>
      <c r="Q8361" s="34">
        <v>349</v>
      </c>
      <c r="R8361" s="34">
        <v>6</v>
      </c>
      <c r="S8361" s="45">
        <v>7256.8156188051507</v>
      </c>
      <c r="T8361" s="44">
        <v>8358</v>
      </c>
      <c r="U8361" s="34">
        <v>349</v>
      </c>
      <c r="V8361" s="34">
        <v>6</v>
      </c>
      <c r="W8361" s="45">
        <v>19671.156808257409</v>
      </c>
    </row>
    <row r="8362" spans="12:23" x14ac:dyDescent="0.3">
      <c r="L8362" s="44">
        <v>8359</v>
      </c>
      <c r="M8362" s="34">
        <v>349</v>
      </c>
      <c r="N8362" s="34">
        <v>7</v>
      </c>
      <c r="O8362" s="45">
        <v>7278.249152221425</v>
      </c>
      <c r="P8362" s="44">
        <v>8359</v>
      </c>
      <c r="Q8362" s="34">
        <v>349</v>
      </c>
      <c r="R8362" s="34">
        <v>7</v>
      </c>
      <c r="S8362" s="45">
        <v>9161.6054302854191</v>
      </c>
      <c r="T8362" s="44">
        <v>8359</v>
      </c>
      <c r="U8362" s="34">
        <v>349</v>
      </c>
      <c r="V8362" s="34">
        <v>7</v>
      </c>
      <c r="W8362" s="45">
        <v>24834.49855987943</v>
      </c>
    </row>
    <row r="8363" spans="12:23" x14ac:dyDescent="0.3">
      <c r="L8363" s="44">
        <v>8360</v>
      </c>
      <c r="M8363" s="34">
        <v>349</v>
      </c>
      <c r="N8363" s="34">
        <v>8</v>
      </c>
      <c r="O8363" s="45">
        <v>7278.5655105802898</v>
      </c>
      <c r="P8363" s="44">
        <v>8360</v>
      </c>
      <c r="Q8363" s="34">
        <v>349</v>
      </c>
      <c r="R8363" s="34">
        <v>8</v>
      </c>
      <c r="S8363" s="45">
        <v>9162.0036511209346</v>
      </c>
      <c r="T8363" s="44">
        <v>8360</v>
      </c>
      <c r="U8363" s="34">
        <v>349</v>
      </c>
      <c r="V8363" s="34">
        <v>8</v>
      </c>
      <c r="W8363" s="45">
        <v>24835.578022954036</v>
      </c>
    </row>
    <row r="8364" spans="12:23" x14ac:dyDescent="0.3">
      <c r="L8364" s="44">
        <v>8361</v>
      </c>
      <c r="M8364" s="34">
        <v>349</v>
      </c>
      <c r="N8364" s="34">
        <v>9</v>
      </c>
      <c r="O8364" s="45">
        <v>5954.0521516045501</v>
      </c>
      <c r="P8364" s="44">
        <v>8361</v>
      </c>
      <c r="Q8364" s="34">
        <v>349</v>
      </c>
      <c r="R8364" s="34">
        <v>9</v>
      </c>
      <c r="S8364" s="45">
        <v>7494.7525680257595</v>
      </c>
      <c r="T8364" s="44">
        <v>8361</v>
      </c>
      <c r="U8364" s="34">
        <v>349</v>
      </c>
      <c r="V8364" s="34">
        <v>9</v>
      </c>
      <c r="W8364" s="45">
        <v>20316.13599533611</v>
      </c>
    </row>
    <row r="8365" spans="12:23" x14ac:dyDescent="0.3">
      <c r="L8365" s="44">
        <v>8362</v>
      </c>
      <c r="M8365" s="34">
        <v>349</v>
      </c>
      <c r="N8365" s="34">
        <v>10</v>
      </c>
      <c r="O8365" s="45">
        <v>5832.9659897491792</v>
      </c>
      <c r="P8365" s="44">
        <v>8362</v>
      </c>
      <c r="Q8365" s="34">
        <v>349</v>
      </c>
      <c r="R8365" s="34">
        <v>10</v>
      </c>
      <c r="S8365" s="45">
        <v>7342.3335432321383</v>
      </c>
      <c r="T8365" s="44">
        <v>8362</v>
      </c>
      <c r="U8365" s="34">
        <v>349</v>
      </c>
      <c r="V8365" s="34">
        <v>10</v>
      </c>
      <c r="W8365" s="45">
        <v>19902.971503529625</v>
      </c>
    </row>
    <row r="8366" spans="12:23" x14ac:dyDescent="0.3">
      <c r="L8366" s="44">
        <v>8363</v>
      </c>
      <c r="M8366" s="34">
        <v>349</v>
      </c>
      <c r="N8366" s="34">
        <v>11</v>
      </c>
      <c r="O8366" s="45">
        <v>5537.6454617492136</v>
      </c>
      <c r="P8366" s="44">
        <v>8363</v>
      </c>
      <c r="Q8366" s="34">
        <v>349</v>
      </c>
      <c r="R8366" s="34">
        <v>11</v>
      </c>
      <c r="S8366" s="45">
        <v>6970.594393278272</v>
      </c>
      <c r="T8366" s="44">
        <v>8363</v>
      </c>
      <c r="U8366" s="34">
        <v>349</v>
      </c>
      <c r="V8366" s="34">
        <v>11</v>
      </c>
      <c r="W8366" s="45">
        <v>18895.292723382412</v>
      </c>
    </row>
    <row r="8367" spans="12:23" x14ac:dyDescent="0.3">
      <c r="L8367" s="44">
        <v>8364</v>
      </c>
      <c r="M8367" s="34">
        <v>349</v>
      </c>
      <c r="N8367" s="34">
        <v>12</v>
      </c>
      <c r="O8367" s="45">
        <v>6229.4322167973396</v>
      </c>
      <c r="P8367" s="44">
        <v>8364</v>
      </c>
      <c r="Q8367" s="34">
        <v>349</v>
      </c>
      <c r="R8367" s="34">
        <v>12</v>
      </c>
      <c r="S8367" s="45">
        <v>7841.3913609410274</v>
      </c>
      <c r="T8367" s="44">
        <v>8364</v>
      </c>
      <c r="U8367" s="34">
        <v>349</v>
      </c>
      <c r="V8367" s="34">
        <v>12</v>
      </c>
      <c r="W8367" s="45">
        <v>21255.77486856189</v>
      </c>
    </row>
    <row r="8368" spans="12:23" x14ac:dyDescent="0.3">
      <c r="L8368" s="44">
        <v>8365</v>
      </c>
      <c r="M8368" s="34">
        <v>349</v>
      </c>
      <c r="N8368" s="34">
        <v>13</v>
      </c>
      <c r="O8368" s="45">
        <v>5760.4210635820755</v>
      </c>
      <c r="P8368" s="44">
        <v>8365</v>
      </c>
      <c r="Q8368" s="34">
        <v>349</v>
      </c>
      <c r="R8368" s="34">
        <v>13</v>
      </c>
      <c r="S8368" s="45">
        <v>7251.0165278879549</v>
      </c>
      <c r="T8368" s="44">
        <v>8365</v>
      </c>
      <c r="U8368" s="34">
        <v>349</v>
      </c>
      <c r="V8368" s="34">
        <v>13</v>
      </c>
      <c r="W8368" s="45">
        <v>19655.437127233421</v>
      </c>
    </row>
    <row r="8369" spans="12:23" x14ac:dyDescent="0.3">
      <c r="L8369" s="44">
        <v>8366</v>
      </c>
      <c r="M8369" s="34">
        <v>349</v>
      </c>
      <c r="N8369" s="34">
        <v>14</v>
      </c>
      <c r="O8369" s="45">
        <v>5954.684868322277</v>
      </c>
      <c r="P8369" s="44">
        <v>8366</v>
      </c>
      <c r="Q8369" s="34">
        <v>349</v>
      </c>
      <c r="R8369" s="34">
        <v>14</v>
      </c>
      <c r="S8369" s="45">
        <v>7495.5490096967878</v>
      </c>
      <c r="T8369" s="44">
        <v>8366</v>
      </c>
      <c r="U8369" s="34">
        <v>349</v>
      </c>
      <c r="V8369" s="34">
        <v>14</v>
      </c>
      <c r="W8369" s="45">
        <v>20318.294921485318</v>
      </c>
    </row>
    <row r="8370" spans="12:23" x14ac:dyDescent="0.3">
      <c r="L8370" s="44">
        <v>8367</v>
      </c>
      <c r="M8370" s="34">
        <v>349</v>
      </c>
      <c r="N8370" s="34">
        <v>15</v>
      </c>
      <c r="O8370" s="45">
        <v>5310.1936879243876</v>
      </c>
      <c r="P8370" s="44">
        <v>8367</v>
      </c>
      <c r="Q8370" s="34">
        <v>349</v>
      </c>
      <c r="R8370" s="34">
        <v>15</v>
      </c>
      <c r="S8370" s="45">
        <v>6684.2860569436243</v>
      </c>
      <c r="T8370" s="44">
        <v>8367</v>
      </c>
      <c r="U8370" s="34">
        <v>349</v>
      </c>
      <c r="V8370" s="34">
        <v>15</v>
      </c>
      <c r="W8370" s="45">
        <v>18119.192505959843</v>
      </c>
    </row>
    <row r="8371" spans="12:23" x14ac:dyDescent="0.3">
      <c r="L8371" s="44">
        <v>8368</v>
      </c>
      <c r="M8371" s="34">
        <v>349</v>
      </c>
      <c r="N8371" s="34">
        <v>16</v>
      </c>
      <c r="O8371" s="45">
        <v>5413.692302266636</v>
      </c>
      <c r="P8371" s="44">
        <v>8368</v>
      </c>
      <c r="Q8371" s="34">
        <v>349</v>
      </c>
      <c r="R8371" s="34">
        <v>16</v>
      </c>
      <c r="S8371" s="45">
        <v>6814.5664921627931</v>
      </c>
      <c r="T8371" s="44">
        <v>8368</v>
      </c>
      <c r="U8371" s="34">
        <v>349</v>
      </c>
      <c r="V8371" s="34">
        <v>16</v>
      </c>
      <c r="W8371" s="45">
        <v>18472.345597462292</v>
      </c>
    </row>
    <row r="8372" spans="12:23" x14ac:dyDescent="0.3">
      <c r="L8372" s="44">
        <v>8369</v>
      </c>
      <c r="M8372" s="34">
        <v>349</v>
      </c>
      <c r="N8372" s="34">
        <v>17</v>
      </c>
      <c r="O8372" s="45">
        <v>5222.9282118713736</v>
      </c>
      <c r="P8372" s="44">
        <v>8369</v>
      </c>
      <c r="Q8372" s="34">
        <v>349</v>
      </c>
      <c r="R8372" s="34">
        <v>17</v>
      </c>
      <c r="S8372" s="45">
        <v>6574.4393283468544</v>
      </c>
      <c r="T8372" s="44">
        <v>8369</v>
      </c>
      <c r="U8372" s="34">
        <v>349</v>
      </c>
      <c r="V8372" s="34">
        <v>17</v>
      </c>
      <c r="W8372" s="45">
        <v>17821.42936347326</v>
      </c>
    </row>
    <row r="8373" spans="12:23" x14ac:dyDescent="0.3">
      <c r="L8373" s="44">
        <v>8370</v>
      </c>
      <c r="M8373" s="34">
        <v>349</v>
      </c>
      <c r="N8373" s="34">
        <v>18</v>
      </c>
      <c r="O8373" s="45">
        <v>5007.4782832859673</v>
      </c>
      <c r="P8373" s="44">
        <v>8370</v>
      </c>
      <c r="Q8373" s="34">
        <v>349</v>
      </c>
      <c r="R8373" s="34">
        <v>18</v>
      </c>
      <c r="S8373" s="45">
        <v>6303.2384949595807</v>
      </c>
      <c r="T8373" s="44">
        <v>8370</v>
      </c>
      <c r="U8373" s="34">
        <v>349</v>
      </c>
      <c r="V8373" s="34">
        <v>18</v>
      </c>
      <c r="W8373" s="45">
        <v>17086.281276443657</v>
      </c>
    </row>
    <row r="8374" spans="12:23" x14ac:dyDescent="0.3">
      <c r="L8374" s="44">
        <v>8371</v>
      </c>
      <c r="M8374" s="34">
        <v>349</v>
      </c>
      <c r="N8374" s="34">
        <v>19</v>
      </c>
      <c r="O8374" s="45">
        <v>4752.2660634707854</v>
      </c>
      <c r="P8374" s="44">
        <v>8371</v>
      </c>
      <c r="Q8374" s="34">
        <v>349</v>
      </c>
      <c r="R8374" s="34">
        <v>19</v>
      </c>
      <c r="S8374" s="45">
        <v>5981.9862803084352</v>
      </c>
      <c r="T8374" s="44">
        <v>8371</v>
      </c>
      <c r="U8374" s="34">
        <v>349</v>
      </c>
      <c r="V8374" s="34">
        <v>19</v>
      </c>
      <c r="W8374" s="45">
        <v>16215.458174224179</v>
      </c>
    </row>
    <row r="8375" spans="12:23" x14ac:dyDescent="0.3">
      <c r="L8375" s="44">
        <v>8372</v>
      </c>
      <c r="M8375" s="34">
        <v>349</v>
      </c>
      <c r="N8375" s="34">
        <v>20</v>
      </c>
      <c r="O8375" s="45">
        <v>5044.7986834332578</v>
      </c>
      <c r="P8375" s="44">
        <v>8372</v>
      </c>
      <c r="Q8375" s="34">
        <v>349</v>
      </c>
      <c r="R8375" s="34">
        <v>20</v>
      </c>
      <c r="S8375" s="45">
        <v>6350.216109149319</v>
      </c>
      <c r="T8375" s="44">
        <v>8372</v>
      </c>
      <c r="U8375" s="34">
        <v>349</v>
      </c>
      <c r="V8375" s="34">
        <v>20</v>
      </c>
      <c r="W8375" s="45">
        <v>17213.624186026402</v>
      </c>
    </row>
    <row r="8376" spans="12:23" x14ac:dyDescent="0.3">
      <c r="L8376" s="44">
        <v>8373</v>
      </c>
      <c r="M8376" s="34">
        <v>349</v>
      </c>
      <c r="N8376" s="34">
        <v>21</v>
      </c>
      <c r="O8376" s="45">
        <v>4551.7344087455804</v>
      </c>
      <c r="P8376" s="44">
        <v>8373</v>
      </c>
      <c r="Q8376" s="34">
        <v>349</v>
      </c>
      <c r="R8376" s="34">
        <v>21</v>
      </c>
      <c r="S8376" s="45">
        <v>5729.5640481959454</v>
      </c>
      <c r="T8376" s="44">
        <v>8373</v>
      </c>
      <c r="U8376" s="34">
        <v>349</v>
      </c>
      <c r="V8376" s="34">
        <v>21</v>
      </c>
      <c r="W8376" s="45">
        <v>15531.213517806589</v>
      </c>
    </row>
    <row r="8377" spans="12:23" x14ac:dyDescent="0.3">
      <c r="L8377" s="44">
        <v>8374</v>
      </c>
      <c r="M8377" s="34">
        <v>349</v>
      </c>
      <c r="N8377" s="34">
        <v>22</v>
      </c>
      <c r="O8377" s="45">
        <v>4070.4347105281759</v>
      </c>
      <c r="P8377" s="44">
        <v>8374</v>
      </c>
      <c r="Q8377" s="34">
        <v>349</v>
      </c>
      <c r="R8377" s="34">
        <v>22</v>
      </c>
      <c r="S8377" s="45">
        <v>5123.7208245633128</v>
      </c>
      <c r="T8377" s="44">
        <v>8374</v>
      </c>
      <c r="U8377" s="34">
        <v>349</v>
      </c>
      <c r="V8377" s="34">
        <v>22</v>
      </c>
      <c r="W8377" s="45">
        <v>13888.945382673794</v>
      </c>
    </row>
    <row r="8378" spans="12:23" x14ac:dyDescent="0.3">
      <c r="L8378" s="44">
        <v>8375</v>
      </c>
      <c r="M8378" s="34">
        <v>349</v>
      </c>
      <c r="N8378" s="34">
        <v>23</v>
      </c>
      <c r="O8378" s="45">
        <v>5032.2432110658237</v>
      </c>
      <c r="P8378" s="44">
        <v>8375</v>
      </c>
      <c r="Q8378" s="34">
        <v>349</v>
      </c>
      <c r="R8378" s="34">
        <v>23</v>
      </c>
      <c r="S8378" s="45">
        <v>6334.41171973979</v>
      </c>
      <c r="T8378" s="44">
        <v>8375</v>
      </c>
      <c r="U8378" s="34">
        <v>349</v>
      </c>
      <c r="V8378" s="34">
        <v>23</v>
      </c>
      <c r="W8378" s="45">
        <v>17170.782995252866</v>
      </c>
    </row>
    <row r="8379" spans="12:23" x14ac:dyDescent="0.3">
      <c r="L8379" s="44">
        <v>8376</v>
      </c>
      <c r="M8379" s="34">
        <v>349</v>
      </c>
      <c r="N8379" s="34">
        <v>24</v>
      </c>
      <c r="O8379" s="45">
        <v>3876.4180607558378</v>
      </c>
      <c r="P8379" s="44">
        <v>8376</v>
      </c>
      <c r="Q8379" s="34">
        <v>349</v>
      </c>
      <c r="R8379" s="34">
        <v>24</v>
      </c>
      <c r="S8379" s="45">
        <v>4879.4994527822282</v>
      </c>
      <c r="T8379" s="44">
        <v>8376</v>
      </c>
      <c r="U8379" s="34">
        <v>349</v>
      </c>
      <c r="V8379" s="34">
        <v>24</v>
      </c>
      <c r="W8379" s="45">
        <v>13226.930918948938</v>
      </c>
    </row>
    <row r="8380" spans="12:23" x14ac:dyDescent="0.3">
      <c r="L8380" s="44">
        <v>8377</v>
      </c>
      <c r="M8380" s="34">
        <v>350</v>
      </c>
      <c r="N8380" s="34">
        <v>1</v>
      </c>
      <c r="O8380" s="45">
        <v>3258.5998444897073</v>
      </c>
      <c r="P8380" s="44">
        <v>8377</v>
      </c>
      <c r="Q8380" s="34">
        <v>350</v>
      </c>
      <c r="R8380" s="34">
        <v>1</v>
      </c>
      <c r="S8380" s="45">
        <v>4101.8114942234779</v>
      </c>
      <c r="T8380" s="44">
        <v>8377</v>
      </c>
      <c r="U8380" s="34">
        <v>350</v>
      </c>
      <c r="V8380" s="34">
        <v>1</v>
      </c>
      <c r="W8380" s="45">
        <v>11118.840733901407</v>
      </c>
    </row>
    <row r="8381" spans="12:23" x14ac:dyDescent="0.3">
      <c r="L8381" s="44">
        <v>8378</v>
      </c>
      <c r="M8381" s="34">
        <v>350</v>
      </c>
      <c r="N8381" s="34">
        <v>2</v>
      </c>
      <c r="O8381" s="45">
        <v>3581.5424116980239</v>
      </c>
      <c r="P8381" s="44">
        <v>8378</v>
      </c>
      <c r="Q8381" s="34">
        <v>350</v>
      </c>
      <c r="R8381" s="34">
        <v>2</v>
      </c>
      <c r="S8381" s="45">
        <v>4508.320300878303</v>
      </c>
      <c r="T8381" s="44">
        <v>8378</v>
      </c>
      <c r="U8381" s="34">
        <v>350</v>
      </c>
      <c r="V8381" s="34">
        <v>2</v>
      </c>
      <c r="W8381" s="45">
        <v>12220.770133750388</v>
      </c>
    </row>
    <row r="8382" spans="12:23" x14ac:dyDescent="0.3">
      <c r="L8382" s="44">
        <v>8379</v>
      </c>
      <c r="M8382" s="34">
        <v>350</v>
      </c>
      <c r="N8382" s="34">
        <v>3</v>
      </c>
      <c r="O8382" s="45">
        <v>3808.7865753498459</v>
      </c>
      <c r="P8382" s="44">
        <v>8379</v>
      </c>
      <c r="Q8382" s="34">
        <v>350</v>
      </c>
      <c r="R8382" s="34">
        <v>3</v>
      </c>
      <c r="S8382" s="45">
        <v>4794.3673047896455</v>
      </c>
      <c r="T8382" s="44">
        <v>8379</v>
      </c>
      <c r="U8382" s="34">
        <v>350</v>
      </c>
      <c r="V8382" s="34">
        <v>3</v>
      </c>
      <c r="W8382" s="45">
        <v>12996.161953530245</v>
      </c>
    </row>
    <row r="8383" spans="12:23" x14ac:dyDescent="0.3">
      <c r="L8383" s="44">
        <v>8380</v>
      </c>
      <c r="M8383" s="34">
        <v>350</v>
      </c>
      <c r="N8383" s="34">
        <v>4</v>
      </c>
      <c r="O8383" s="45">
        <v>4408.5229341671302</v>
      </c>
      <c r="P8383" s="44">
        <v>8380</v>
      </c>
      <c r="Q8383" s="34">
        <v>350</v>
      </c>
      <c r="R8383" s="34">
        <v>4</v>
      </c>
      <c r="S8383" s="45">
        <v>5549.294453718453</v>
      </c>
      <c r="T8383" s="44">
        <v>8380</v>
      </c>
      <c r="U8383" s="34">
        <v>350</v>
      </c>
      <c r="V8383" s="34">
        <v>4</v>
      </c>
      <c r="W8383" s="45">
        <v>15042.554077219673</v>
      </c>
    </row>
    <row r="8384" spans="12:23" x14ac:dyDescent="0.3">
      <c r="L8384" s="44">
        <v>8381</v>
      </c>
      <c r="M8384" s="34">
        <v>350</v>
      </c>
      <c r="N8384" s="34">
        <v>5</v>
      </c>
      <c r="O8384" s="45">
        <v>3870.4467967322698</v>
      </c>
      <c r="P8384" s="44">
        <v>8381</v>
      </c>
      <c r="Q8384" s="34">
        <v>350</v>
      </c>
      <c r="R8384" s="34">
        <v>5</v>
      </c>
      <c r="S8384" s="45">
        <v>4871.983034511868</v>
      </c>
      <c r="T8384" s="44">
        <v>8381</v>
      </c>
      <c r="U8384" s="34">
        <v>350</v>
      </c>
      <c r="V8384" s="34">
        <v>5</v>
      </c>
      <c r="W8384" s="45">
        <v>13206.556053415694</v>
      </c>
    </row>
    <row r="8385" spans="12:23" x14ac:dyDescent="0.3">
      <c r="L8385" s="44">
        <v>8382</v>
      </c>
      <c r="M8385" s="34">
        <v>350</v>
      </c>
      <c r="N8385" s="34">
        <v>6</v>
      </c>
      <c r="O8385" s="45">
        <v>5136.7106728820945</v>
      </c>
      <c r="P8385" s="44">
        <v>8382</v>
      </c>
      <c r="Q8385" s="34">
        <v>350</v>
      </c>
      <c r="R8385" s="34">
        <v>6</v>
      </c>
      <c r="S8385" s="45">
        <v>6465.911706267726</v>
      </c>
      <c r="T8385" s="44">
        <v>8382</v>
      </c>
      <c r="U8385" s="34">
        <v>350</v>
      </c>
      <c r="V8385" s="34">
        <v>6</v>
      </c>
      <c r="W8385" s="45">
        <v>17527.241942421304</v>
      </c>
    </row>
    <row r="8386" spans="12:23" x14ac:dyDescent="0.3">
      <c r="L8386" s="44">
        <v>8383</v>
      </c>
      <c r="M8386" s="34">
        <v>350</v>
      </c>
      <c r="N8386" s="34">
        <v>7</v>
      </c>
      <c r="O8386" s="45">
        <v>7291.783358261594</v>
      </c>
      <c r="P8386" s="44">
        <v>8383</v>
      </c>
      <c r="Q8386" s="34">
        <v>350</v>
      </c>
      <c r="R8386" s="34">
        <v>7</v>
      </c>
      <c r="S8386" s="45">
        <v>9178.6418154048224</v>
      </c>
      <c r="T8386" s="44">
        <v>8383</v>
      </c>
      <c r="U8386" s="34">
        <v>350</v>
      </c>
      <c r="V8386" s="34">
        <v>7</v>
      </c>
      <c r="W8386" s="45">
        <v>24880.679339540031</v>
      </c>
    </row>
    <row r="8387" spans="12:23" x14ac:dyDescent="0.3">
      <c r="L8387" s="44">
        <v>8384</v>
      </c>
      <c r="M8387" s="34">
        <v>350</v>
      </c>
      <c r="N8387" s="34">
        <v>8</v>
      </c>
      <c r="O8387" s="45">
        <v>8038.9427123097121</v>
      </c>
      <c r="P8387" s="44">
        <v>8384</v>
      </c>
      <c r="Q8387" s="34">
        <v>350</v>
      </c>
      <c r="R8387" s="34">
        <v>8</v>
      </c>
      <c r="S8387" s="45">
        <v>10119.139873683927</v>
      </c>
      <c r="T8387" s="44">
        <v>8384</v>
      </c>
      <c r="U8387" s="34">
        <v>350</v>
      </c>
      <c r="V8387" s="34">
        <v>8</v>
      </c>
      <c r="W8387" s="45">
        <v>27430.101255997106</v>
      </c>
    </row>
    <row r="8388" spans="12:23" x14ac:dyDescent="0.3">
      <c r="L8388" s="44">
        <v>8385</v>
      </c>
      <c r="M8388" s="34">
        <v>350</v>
      </c>
      <c r="N8388" s="34">
        <v>9</v>
      </c>
      <c r="O8388" s="45">
        <v>7076.2642262851859</v>
      </c>
      <c r="P8388" s="44">
        <v>8385</v>
      </c>
      <c r="Q8388" s="34">
        <v>350</v>
      </c>
      <c r="R8388" s="34">
        <v>9</v>
      </c>
      <c r="S8388" s="45">
        <v>8907.3538712097798</v>
      </c>
      <c r="T8388" s="44">
        <v>8385</v>
      </c>
      <c r="U8388" s="34">
        <v>350</v>
      </c>
      <c r="V8388" s="34">
        <v>9</v>
      </c>
      <c r="W8388" s="45">
        <v>24145.295119962855</v>
      </c>
    </row>
    <row r="8389" spans="12:23" x14ac:dyDescent="0.3">
      <c r="L8389" s="44">
        <v>8386</v>
      </c>
      <c r="M8389" s="34">
        <v>350</v>
      </c>
      <c r="N8389" s="34">
        <v>10</v>
      </c>
      <c r="O8389" s="45">
        <v>7150.9940023682002</v>
      </c>
      <c r="P8389" s="44">
        <v>8386</v>
      </c>
      <c r="Q8389" s="34">
        <v>350</v>
      </c>
      <c r="R8389" s="34">
        <v>10</v>
      </c>
      <c r="S8389" s="45">
        <v>9001.4210991992459</v>
      </c>
      <c r="T8389" s="44">
        <v>8386</v>
      </c>
      <c r="U8389" s="34">
        <v>350</v>
      </c>
      <c r="V8389" s="34">
        <v>10</v>
      </c>
      <c r="W8389" s="45">
        <v>24400.284538118085</v>
      </c>
    </row>
    <row r="8390" spans="12:23" x14ac:dyDescent="0.3">
      <c r="L8390" s="44">
        <v>8387</v>
      </c>
      <c r="M8390" s="34">
        <v>350</v>
      </c>
      <c r="N8390" s="34">
        <v>11</v>
      </c>
      <c r="O8390" s="45">
        <v>5954.0620378032636</v>
      </c>
      <c r="P8390" s="44">
        <v>8387</v>
      </c>
      <c r="Q8390" s="34">
        <v>350</v>
      </c>
      <c r="R8390" s="34">
        <v>11</v>
      </c>
      <c r="S8390" s="45">
        <v>7494.7650124268675</v>
      </c>
      <c r="T8390" s="44">
        <v>8387</v>
      </c>
      <c r="U8390" s="34">
        <v>350</v>
      </c>
      <c r="V8390" s="34">
        <v>11</v>
      </c>
      <c r="W8390" s="45">
        <v>20316.169728557186</v>
      </c>
    </row>
    <row r="8391" spans="12:23" x14ac:dyDescent="0.3">
      <c r="L8391" s="44">
        <v>8388</v>
      </c>
      <c r="M8391" s="34">
        <v>350</v>
      </c>
      <c r="N8391" s="34">
        <v>12</v>
      </c>
      <c r="O8391" s="45">
        <v>6019.7459420624937</v>
      </c>
      <c r="P8391" s="44">
        <v>8388</v>
      </c>
      <c r="Q8391" s="34">
        <v>350</v>
      </c>
      <c r="R8391" s="34">
        <v>12</v>
      </c>
      <c r="S8391" s="45">
        <v>7577.4456134008042</v>
      </c>
      <c r="T8391" s="44">
        <v>8388</v>
      </c>
      <c r="U8391" s="34">
        <v>350</v>
      </c>
      <c r="V8391" s="34">
        <v>12</v>
      </c>
      <c r="W8391" s="45">
        <v>20540.293249422812</v>
      </c>
    </row>
    <row r="8392" spans="12:23" x14ac:dyDescent="0.3">
      <c r="L8392" s="44">
        <v>8389</v>
      </c>
      <c r="M8392" s="34">
        <v>350</v>
      </c>
      <c r="N8392" s="34">
        <v>13</v>
      </c>
      <c r="O8392" s="45">
        <v>5160.8527701429393</v>
      </c>
      <c r="P8392" s="44">
        <v>8389</v>
      </c>
      <c r="Q8392" s="34">
        <v>350</v>
      </c>
      <c r="R8392" s="34">
        <v>13</v>
      </c>
      <c r="S8392" s="45">
        <v>6496.3009337780159</v>
      </c>
      <c r="T8392" s="44">
        <v>8389</v>
      </c>
      <c r="U8392" s="34">
        <v>350</v>
      </c>
      <c r="V8392" s="34">
        <v>13</v>
      </c>
      <c r="W8392" s="45">
        <v>17609.618468302386</v>
      </c>
    </row>
    <row r="8393" spans="12:23" x14ac:dyDescent="0.3">
      <c r="L8393" s="44">
        <v>8390</v>
      </c>
      <c r="M8393" s="34">
        <v>350</v>
      </c>
      <c r="N8393" s="34">
        <v>14</v>
      </c>
      <c r="O8393" s="45">
        <v>5443.6178257754691</v>
      </c>
      <c r="P8393" s="44">
        <v>8390</v>
      </c>
      <c r="Q8393" s="34">
        <v>350</v>
      </c>
      <c r="R8393" s="34">
        <v>14</v>
      </c>
      <c r="S8393" s="45">
        <v>6852.2356943223522</v>
      </c>
      <c r="T8393" s="44">
        <v>8390</v>
      </c>
      <c r="U8393" s="34">
        <v>350</v>
      </c>
      <c r="V8393" s="34">
        <v>14</v>
      </c>
      <c r="W8393" s="45">
        <v>18574.45605767606</v>
      </c>
    </row>
    <row r="8394" spans="12:23" x14ac:dyDescent="0.3">
      <c r="L8394" s="44">
        <v>8391</v>
      </c>
      <c r="M8394" s="34">
        <v>350</v>
      </c>
      <c r="N8394" s="34">
        <v>15</v>
      </c>
      <c r="O8394" s="45">
        <v>4537.9530477375474</v>
      </c>
      <c r="P8394" s="44">
        <v>8391</v>
      </c>
      <c r="Q8394" s="34">
        <v>350</v>
      </c>
      <c r="R8394" s="34">
        <v>15</v>
      </c>
      <c r="S8394" s="45">
        <v>5712.2165530487955</v>
      </c>
      <c r="T8394" s="44">
        <v>8391</v>
      </c>
      <c r="U8394" s="34">
        <v>350</v>
      </c>
      <c r="V8394" s="34">
        <v>15</v>
      </c>
      <c r="W8394" s="45">
        <v>15484.189407618949</v>
      </c>
    </row>
    <row r="8395" spans="12:23" x14ac:dyDescent="0.3">
      <c r="L8395" s="44">
        <v>8392</v>
      </c>
      <c r="M8395" s="34">
        <v>350</v>
      </c>
      <c r="N8395" s="34">
        <v>16</v>
      </c>
      <c r="O8395" s="45">
        <v>5341.3055552789638</v>
      </c>
      <c r="P8395" s="44">
        <v>8392</v>
      </c>
      <c r="Q8395" s="34">
        <v>350</v>
      </c>
      <c r="R8395" s="34">
        <v>16</v>
      </c>
      <c r="S8395" s="45">
        <v>6723.4485872363675</v>
      </c>
      <c r="T8395" s="44">
        <v>8392</v>
      </c>
      <c r="U8395" s="34">
        <v>350</v>
      </c>
      <c r="V8395" s="34">
        <v>16</v>
      </c>
      <c r="W8395" s="45">
        <v>18225.350952703393</v>
      </c>
    </row>
    <row r="8396" spans="12:23" x14ac:dyDescent="0.3">
      <c r="L8396" s="44">
        <v>8393</v>
      </c>
      <c r="M8396" s="34">
        <v>350</v>
      </c>
      <c r="N8396" s="34">
        <v>17</v>
      </c>
      <c r="O8396" s="45">
        <v>5691.1583553881892</v>
      </c>
      <c r="P8396" s="44">
        <v>8393</v>
      </c>
      <c r="Q8396" s="34">
        <v>350</v>
      </c>
      <c r="R8396" s="34">
        <v>17</v>
      </c>
      <c r="S8396" s="45">
        <v>7163.8310537122452</v>
      </c>
      <c r="T8396" s="44">
        <v>8393</v>
      </c>
      <c r="U8396" s="34">
        <v>350</v>
      </c>
      <c r="V8396" s="34">
        <v>17</v>
      </c>
      <c r="W8396" s="45">
        <v>19419.102180336278</v>
      </c>
    </row>
    <row r="8397" spans="12:23" x14ac:dyDescent="0.3">
      <c r="L8397" s="44">
        <v>8394</v>
      </c>
      <c r="M8397" s="34">
        <v>350</v>
      </c>
      <c r="N8397" s="34">
        <v>18</v>
      </c>
      <c r="O8397" s="45">
        <v>5972.480026008403</v>
      </c>
      <c r="P8397" s="44">
        <v>8394</v>
      </c>
      <c r="Q8397" s="34">
        <v>350</v>
      </c>
      <c r="R8397" s="34">
        <v>18</v>
      </c>
      <c r="S8397" s="45">
        <v>7517.9489316945437</v>
      </c>
      <c r="T8397" s="44">
        <v>8394</v>
      </c>
      <c r="U8397" s="34">
        <v>350</v>
      </c>
      <c r="V8397" s="34">
        <v>18</v>
      </c>
      <c r="W8397" s="45">
        <v>20379.01471943206</v>
      </c>
    </row>
    <row r="8398" spans="12:23" x14ac:dyDescent="0.3">
      <c r="L8398" s="44">
        <v>8395</v>
      </c>
      <c r="M8398" s="34">
        <v>350</v>
      </c>
      <c r="N8398" s="34">
        <v>19</v>
      </c>
      <c r="O8398" s="45">
        <v>5446.3760752168209</v>
      </c>
      <c r="P8398" s="44">
        <v>8395</v>
      </c>
      <c r="Q8398" s="34">
        <v>350</v>
      </c>
      <c r="R8398" s="34">
        <v>19</v>
      </c>
      <c r="S8398" s="45">
        <v>6855.7076822320068</v>
      </c>
      <c r="T8398" s="44">
        <v>8395</v>
      </c>
      <c r="U8398" s="34">
        <v>350</v>
      </c>
      <c r="V8398" s="34">
        <v>19</v>
      </c>
      <c r="W8398" s="45">
        <v>18583.867626357809</v>
      </c>
    </row>
    <row r="8399" spans="12:23" x14ac:dyDescent="0.3">
      <c r="L8399" s="44">
        <v>8396</v>
      </c>
      <c r="M8399" s="34">
        <v>350</v>
      </c>
      <c r="N8399" s="34">
        <v>20</v>
      </c>
      <c r="O8399" s="45">
        <v>5954.4970305467014</v>
      </c>
      <c r="P8399" s="44">
        <v>8396</v>
      </c>
      <c r="Q8399" s="34">
        <v>350</v>
      </c>
      <c r="R8399" s="34">
        <v>20</v>
      </c>
      <c r="S8399" s="45">
        <v>7495.3125660757014</v>
      </c>
      <c r="T8399" s="44">
        <v>8396</v>
      </c>
      <c r="U8399" s="34">
        <v>350</v>
      </c>
      <c r="V8399" s="34">
        <v>20</v>
      </c>
      <c r="W8399" s="45">
        <v>20317.653990284773</v>
      </c>
    </row>
    <row r="8400" spans="12:23" x14ac:dyDescent="0.3">
      <c r="L8400" s="44">
        <v>8397</v>
      </c>
      <c r="M8400" s="34">
        <v>350</v>
      </c>
      <c r="N8400" s="34">
        <v>21</v>
      </c>
      <c r="O8400" s="45">
        <v>5437.073162226462</v>
      </c>
      <c r="P8400" s="44">
        <v>8397</v>
      </c>
      <c r="Q8400" s="34">
        <v>350</v>
      </c>
      <c r="R8400" s="34">
        <v>21</v>
      </c>
      <c r="S8400" s="45">
        <v>6843.9975007876237</v>
      </c>
      <c r="T8400" s="44">
        <v>8397</v>
      </c>
      <c r="U8400" s="34">
        <v>350</v>
      </c>
      <c r="V8400" s="34">
        <v>21</v>
      </c>
      <c r="W8400" s="45">
        <v>18552.124665320094</v>
      </c>
    </row>
    <row r="8401" spans="12:23" x14ac:dyDescent="0.3">
      <c r="L8401" s="44">
        <v>8398</v>
      </c>
      <c r="M8401" s="34">
        <v>350</v>
      </c>
      <c r="N8401" s="34">
        <v>22</v>
      </c>
      <c r="O8401" s="45">
        <v>5235.0289190979374</v>
      </c>
      <c r="P8401" s="44">
        <v>8398</v>
      </c>
      <c r="Q8401" s="34">
        <v>350</v>
      </c>
      <c r="R8401" s="34">
        <v>22</v>
      </c>
      <c r="S8401" s="45">
        <v>6589.6712753053262</v>
      </c>
      <c r="T8401" s="44">
        <v>8398</v>
      </c>
      <c r="U8401" s="34">
        <v>350</v>
      </c>
      <c r="V8401" s="34">
        <v>22</v>
      </c>
      <c r="W8401" s="45">
        <v>17862.718826077038</v>
      </c>
    </row>
    <row r="8402" spans="12:23" x14ac:dyDescent="0.3">
      <c r="L8402" s="44">
        <v>8399</v>
      </c>
      <c r="M8402" s="34">
        <v>350</v>
      </c>
      <c r="N8402" s="34">
        <v>23</v>
      </c>
      <c r="O8402" s="45">
        <v>6689.7237427463997</v>
      </c>
      <c r="P8402" s="44">
        <v>8399</v>
      </c>
      <c r="Q8402" s="34">
        <v>350</v>
      </c>
      <c r="R8402" s="34">
        <v>23</v>
      </c>
      <c r="S8402" s="45">
        <v>8420.7902322151967</v>
      </c>
      <c r="T8402" s="44">
        <v>8399</v>
      </c>
      <c r="U8402" s="34">
        <v>350</v>
      </c>
      <c r="V8402" s="34">
        <v>23</v>
      </c>
      <c r="W8402" s="45">
        <v>22826.359908896447</v>
      </c>
    </row>
    <row r="8403" spans="12:23" x14ac:dyDescent="0.3">
      <c r="L8403" s="44">
        <v>8400</v>
      </c>
      <c r="M8403" s="34">
        <v>350</v>
      </c>
      <c r="N8403" s="34">
        <v>24</v>
      </c>
      <c r="O8403" s="45">
        <v>4841.9536582088576</v>
      </c>
      <c r="P8403" s="44">
        <v>8400</v>
      </c>
      <c r="Q8403" s="34">
        <v>350</v>
      </c>
      <c r="R8403" s="34">
        <v>24</v>
      </c>
      <c r="S8403" s="45">
        <v>6094.8818871771236</v>
      </c>
      <c r="T8403" s="44">
        <v>8400</v>
      </c>
      <c r="U8403" s="34">
        <v>350</v>
      </c>
      <c r="V8403" s="34">
        <v>24</v>
      </c>
      <c r="W8403" s="45">
        <v>16521.485955875742</v>
      </c>
    </row>
    <row r="8404" spans="12:23" x14ac:dyDescent="0.3">
      <c r="L8404" s="44">
        <v>8401</v>
      </c>
      <c r="M8404" s="34">
        <v>351</v>
      </c>
      <c r="N8404" s="34">
        <v>1</v>
      </c>
      <c r="O8404" s="45">
        <v>5823.732280149824</v>
      </c>
      <c r="P8404" s="44">
        <v>8401</v>
      </c>
      <c r="Q8404" s="34">
        <v>351</v>
      </c>
      <c r="R8404" s="34">
        <v>1</v>
      </c>
      <c r="S8404" s="45">
        <v>7330.7104725955269</v>
      </c>
      <c r="T8404" s="44">
        <v>8401</v>
      </c>
      <c r="U8404" s="34">
        <v>351</v>
      </c>
      <c r="V8404" s="34">
        <v>1</v>
      </c>
      <c r="W8404" s="45">
        <v>19871.46467503949</v>
      </c>
    </row>
    <row r="8405" spans="12:23" x14ac:dyDescent="0.3">
      <c r="L8405" s="44">
        <v>8402</v>
      </c>
      <c r="M8405" s="34">
        <v>351</v>
      </c>
      <c r="N8405" s="34">
        <v>2</v>
      </c>
      <c r="O8405" s="45">
        <v>4772.1076642908147</v>
      </c>
      <c r="P8405" s="44">
        <v>8402</v>
      </c>
      <c r="Q8405" s="34">
        <v>351</v>
      </c>
      <c r="R8405" s="34">
        <v>2</v>
      </c>
      <c r="S8405" s="45">
        <v>6006.9621933359322</v>
      </c>
      <c r="T8405" s="44">
        <v>8402</v>
      </c>
      <c r="U8405" s="34">
        <v>351</v>
      </c>
      <c r="V8405" s="34">
        <v>2</v>
      </c>
      <c r="W8405" s="45">
        <v>16283.160748934792</v>
      </c>
    </row>
    <row r="8406" spans="12:23" x14ac:dyDescent="0.3">
      <c r="L8406" s="44">
        <v>8403</v>
      </c>
      <c r="M8406" s="34">
        <v>351</v>
      </c>
      <c r="N8406" s="34">
        <v>3</v>
      </c>
      <c r="O8406" s="45">
        <v>5808.4482169371831</v>
      </c>
      <c r="P8406" s="44">
        <v>8403</v>
      </c>
      <c r="Q8406" s="34">
        <v>351</v>
      </c>
      <c r="R8406" s="34">
        <v>3</v>
      </c>
      <c r="S8406" s="45">
        <v>7311.4714284796737</v>
      </c>
      <c r="T8406" s="44">
        <v>8403</v>
      </c>
      <c r="U8406" s="34">
        <v>351</v>
      </c>
      <c r="V8406" s="34">
        <v>3</v>
      </c>
      <c r="W8406" s="45">
        <v>19819.313115247449</v>
      </c>
    </row>
    <row r="8407" spans="12:23" x14ac:dyDescent="0.3">
      <c r="L8407" s="44">
        <v>8404</v>
      </c>
      <c r="M8407" s="34">
        <v>351</v>
      </c>
      <c r="N8407" s="34">
        <v>4</v>
      </c>
      <c r="O8407" s="45">
        <v>6522.1823331315309</v>
      </c>
      <c r="P8407" s="44">
        <v>8404</v>
      </c>
      <c r="Q8407" s="34">
        <v>351</v>
      </c>
      <c r="R8407" s="34">
        <v>4</v>
      </c>
      <c r="S8407" s="45">
        <v>8209.894966606329</v>
      </c>
      <c r="T8407" s="44">
        <v>8404</v>
      </c>
      <c r="U8407" s="34">
        <v>351</v>
      </c>
      <c r="V8407" s="34">
        <v>4</v>
      </c>
      <c r="W8407" s="45">
        <v>22254.683011227906</v>
      </c>
    </row>
    <row r="8408" spans="12:23" x14ac:dyDescent="0.3">
      <c r="L8408" s="44">
        <v>8405</v>
      </c>
      <c r="M8408" s="34">
        <v>351</v>
      </c>
      <c r="N8408" s="34">
        <v>5</v>
      </c>
      <c r="O8408" s="45">
        <v>5482.9846690566665</v>
      </c>
      <c r="P8408" s="44">
        <v>8405</v>
      </c>
      <c r="Q8408" s="34">
        <v>351</v>
      </c>
      <c r="R8408" s="34">
        <v>5</v>
      </c>
      <c r="S8408" s="45">
        <v>6901.7892995418333</v>
      </c>
      <c r="T8408" s="44">
        <v>8405</v>
      </c>
      <c r="U8408" s="34">
        <v>351</v>
      </c>
      <c r="V8408" s="34">
        <v>5</v>
      </c>
      <c r="W8408" s="45">
        <v>18708.781744022683</v>
      </c>
    </row>
    <row r="8409" spans="12:23" x14ac:dyDescent="0.3">
      <c r="L8409" s="44">
        <v>8406</v>
      </c>
      <c r="M8409" s="34">
        <v>351</v>
      </c>
      <c r="N8409" s="34">
        <v>6</v>
      </c>
      <c r="O8409" s="45">
        <v>6096.5320474781256</v>
      </c>
      <c r="P8409" s="44">
        <v>8406</v>
      </c>
      <c r="Q8409" s="34">
        <v>351</v>
      </c>
      <c r="R8409" s="34">
        <v>6</v>
      </c>
      <c r="S8409" s="45">
        <v>7674.1012768211212</v>
      </c>
      <c r="T8409" s="44">
        <v>8406</v>
      </c>
      <c r="U8409" s="34">
        <v>351</v>
      </c>
      <c r="V8409" s="34">
        <v>6</v>
      </c>
      <c r="W8409" s="45">
        <v>20802.299177562993</v>
      </c>
    </row>
    <row r="8410" spans="12:23" x14ac:dyDescent="0.3">
      <c r="L8410" s="44">
        <v>8407</v>
      </c>
      <c r="M8410" s="34">
        <v>351</v>
      </c>
      <c r="N8410" s="34">
        <v>7</v>
      </c>
      <c r="O8410" s="45">
        <v>6116.0276313431468</v>
      </c>
      <c r="P8410" s="44">
        <v>8407</v>
      </c>
      <c r="Q8410" s="34">
        <v>351</v>
      </c>
      <c r="R8410" s="34">
        <v>7</v>
      </c>
      <c r="S8410" s="45">
        <v>7698.6416358097722</v>
      </c>
      <c r="T8410" s="44">
        <v>8407</v>
      </c>
      <c r="U8410" s="34">
        <v>351</v>
      </c>
      <c r="V8410" s="34">
        <v>7</v>
      </c>
      <c r="W8410" s="45">
        <v>20868.821089535752</v>
      </c>
    </row>
    <row r="8411" spans="12:23" x14ac:dyDescent="0.3">
      <c r="L8411" s="44">
        <v>8408</v>
      </c>
      <c r="M8411" s="34">
        <v>351</v>
      </c>
      <c r="N8411" s="34">
        <v>8</v>
      </c>
      <c r="O8411" s="45">
        <v>6235.5320014041918</v>
      </c>
      <c r="P8411" s="44">
        <v>8408</v>
      </c>
      <c r="Q8411" s="34">
        <v>351</v>
      </c>
      <c r="R8411" s="34">
        <v>8</v>
      </c>
      <c r="S8411" s="45">
        <v>7849.0695564258103</v>
      </c>
      <c r="T8411" s="44">
        <v>8408</v>
      </c>
      <c r="U8411" s="34">
        <v>351</v>
      </c>
      <c r="V8411" s="34">
        <v>8</v>
      </c>
      <c r="W8411" s="45">
        <v>21276.588265969178</v>
      </c>
    </row>
    <row r="8412" spans="12:23" x14ac:dyDescent="0.3">
      <c r="L8412" s="44">
        <v>8409</v>
      </c>
      <c r="M8412" s="34">
        <v>351</v>
      </c>
      <c r="N8412" s="34">
        <v>9</v>
      </c>
      <c r="O8412" s="45">
        <v>6691.8591616687363</v>
      </c>
      <c r="P8412" s="44">
        <v>8409</v>
      </c>
      <c r="Q8412" s="34">
        <v>351</v>
      </c>
      <c r="R8412" s="34">
        <v>9</v>
      </c>
      <c r="S8412" s="45">
        <v>8423.4782228549284</v>
      </c>
      <c r="T8412" s="44">
        <v>8409</v>
      </c>
      <c r="U8412" s="34">
        <v>351</v>
      </c>
      <c r="V8412" s="34">
        <v>9</v>
      </c>
      <c r="W8412" s="45">
        <v>22833.646284650058</v>
      </c>
    </row>
    <row r="8413" spans="12:23" x14ac:dyDescent="0.3">
      <c r="L8413" s="44">
        <v>8410</v>
      </c>
      <c r="M8413" s="34">
        <v>351</v>
      </c>
      <c r="N8413" s="34">
        <v>10</v>
      </c>
      <c r="O8413" s="45">
        <v>5927.1814634985003</v>
      </c>
      <c r="P8413" s="44">
        <v>8410</v>
      </c>
      <c r="Q8413" s="34">
        <v>351</v>
      </c>
      <c r="R8413" s="34">
        <v>10</v>
      </c>
      <c r="S8413" s="45">
        <v>7460.9286858091464</v>
      </c>
      <c r="T8413" s="44">
        <v>8410</v>
      </c>
      <c r="U8413" s="34">
        <v>351</v>
      </c>
      <c r="V8413" s="34">
        <v>10</v>
      </c>
      <c r="W8413" s="45">
        <v>20224.44910043653</v>
      </c>
    </row>
    <row r="8414" spans="12:23" x14ac:dyDescent="0.3">
      <c r="L8414" s="44">
        <v>8411</v>
      </c>
      <c r="M8414" s="34">
        <v>351</v>
      </c>
      <c r="N8414" s="34">
        <v>11</v>
      </c>
      <c r="O8414" s="45">
        <v>5277.0156050384812</v>
      </c>
      <c r="P8414" s="44">
        <v>8411</v>
      </c>
      <c r="Q8414" s="34">
        <v>351</v>
      </c>
      <c r="R8414" s="34">
        <v>11</v>
      </c>
      <c r="S8414" s="45">
        <v>6642.5226468189239</v>
      </c>
      <c r="T8414" s="44">
        <v>8411</v>
      </c>
      <c r="U8414" s="34">
        <v>351</v>
      </c>
      <c r="V8414" s="34">
        <v>11</v>
      </c>
      <c r="W8414" s="45">
        <v>18005.98381601027</v>
      </c>
    </row>
    <row r="8415" spans="12:23" x14ac:dyDescent="0.3">
      <c r="L8415" s="44">
        <v>8412</v>
      </c>
      <c r="M8415" s="34">
        <v>351</v>
      </c>
      <c r="N8415" s="34">
        <v>12</v>
      </c>
      <c r="O8415" s="45">
        <v>4966.4703310181631</v>
      </c>
      <c r="P8415" s="44">
        <v>8412</v>
      </c>
      <c r="Q8415" s="34">
        <v>351</v>
      </c>
      <c r="R8415" s="34">
        <v>12</v>
      </c>
      <c r="S8415" s="45">
        <v>6251.6191191558646</v>
      </c>
      <c r="T8415" s="44">
        <v>8412</v>
      </c>
      <c r="U8415" s="34">
        <v>351</v>
      </c>
      <c r="V8415" s="34">
        <v>12</v>
      </c>
      <c r="W8415" s="45">
        <v>16946.355875397505</v>
      </c>
    </row>
    <row r="8416" spans="12:23" x14ac:dyDescent="0.3">
      <c r="L8416" s="44">
        <v>8413</v>
      </c>
      <c r="M8416" s="34">
        <v>351</v>
      </c>
      <c r="N8416" s="34">
        <v>13</v>
      </c>
      <c r="O8416" s="45">
        <v>4777.2287152249319</v>
      </c>
      <c r="P8416" s="44">
        <v>8413</v>
      </c>
      <c r="Q8416" s="34">
        <v>351</v>
      </c>
      <c r="R8416" s="34">
        <v>13</v>
      </c>
      <c r="S8416" s="45">
        <v>6013.4083931108407</v>
      </c>
      <c r="T8416" s="44">
        <v>8413</v>
      </c>
      <c r="U8416" s="34">
        <v>351</v>
      </c>
      <c r="V8416" s="34">
        <v>13</v>
      </c>
      <c r="W8416" s="45">
        <v>16300.634557455016</v>
      </c>
    </row>
    <row r="8417" spans="12:23" x14ac:dyDescent="0.3">
      <c r="L8417" s="44">
        <v>8414</v>
      </c>
      <c r="M8417" s="34">
        <v>351</v>
      </c>
      <c r="N8417" s="34">
        <v>14</v>
      </c>
      <c r="O8417" s="45">
        <v>4510.7758874713491</v>
      </c>
      <c r="P8417" s="44">
        <v>8414</v>
      </c>
      <c r="Q8417" s="34">
        <v>351</v>
      </c>
      <c r="R8417" s="34">
        <v>14</v>
      </c>
      <c r="S8417" s="45">
        <v>5678.0068943977785</v>
      </c>
      <c r="T8417" s="44">
        <v>8414</v>
      </c>
      <c r="U8417" s="34">
        <v>351</v>
      </c>
      <c r="V8417" s="34">
        <v>14</v>
      </c>
      <c r="W8417" s="45">
        <v>15391.456782865847</v>
      </c>
    </row>
    <row r="8418" spans="12:23" x14ac:dyDescent="0.3">
      <c r="L8418" s="44">
        <v>8415</v>
      </c>
      <c r="M8418" s="34">
        <v>351</v>
      </c>
      <c r="N8418" s="34">
        <v>15</v>
      </c>
      <c r="O8418" s="45">
        <v>3485.1223156353699</v>
      </c>
      <c r="P8418" s="44">
        <v>8415</v>
      </c>
      <c r="Q8418" s="34">
        <v>351</v>
      </c>
      <c r="R8418" s="34">
        <v>15</v>
      </c>
      <c r="S8418" s="45">
        <v>4386.9500568537997</v>
      </c>
      <c r="T8418" s="44">
        <v>8415</v>
      </c>
      <c r="U8418" s="34">
        <v>351</v>
      </c>
      <c r="V8418" s="34">
        <v>15</v>
      </c>
      <c r="W8418" s="45">
        <v>11891.770028542314</v>
      </c>
    </row>
    <row r="8419" spans="12:23" x14ac:dyDescent="0.3">
      <c r="L8419" s="44">
        <v>8416</v>
      </c>
      <c r="M8419" s="34">
        <v>351</v>
      </c>
      <c r="N8419" s="34">
        <v>16</v>
      </c>
      <c r="O8419" s="45">
        <v>4050.9588990605835</v>
      </c>
      <c r="P8419" s="44">
        <v>8416</v>
      </c>
      <c r="Q8419" s="34">
        <v>351</v>
      </c>
      <c r="R8419" s="34">
        <v>16</v>
      </c>
      <c r="S8419" s="45">
        <v>5099.2053543768807</v>
      </c>
      <c r="T8419" s="44">
        <v>8416</v>
      </c>
      <c r="U8419" s="34">
        <v>351</v>
      </c>
      <c r="V8419" s="34">
        <v>16</v>
      </c>
      <c r="W8419" s="45">
        <v>13822.490937143199</v>
      </c>
    </row>
    <row r="8420" spans="12:23" x14ac:dyDescent="0.3">
      <c r="L8420" s="44">
        <v>8417</v>
      </c>
      <c r="M8420" s="34">
        <v>351</v>
      </c>
      <c r="N8420" s="34">
        <v>17</v>
      </c>
      <c r="O8420" s="45">
        <v>4869.8722833786451</v>
      </c>
      <c r="P8420" s="44">
        <v>8417</v>
      </c>
      <c r="Q8420" s="34">
        <v>351</v>
      </c>
      <c r="R8420" s="34">
        <v>17</v>
      </c>
      <c r="S8420" s="45">
        <v>6130.0248759113792</v>
      </c>
      <c r="T8420" s="44">
        <v>8417</v>
      </c>
      <c r="U8420" s="34">
        <v>351</v>
      </c>
      <c r="V8420" s="34">
        <v>17</v>
      </c>
      <c r="W8420" s="45">
        <v>16616.748572209955</v>
      </c>
    </row>
    <row r="8421" spans="12:23" x14ac:dyDescent="0.3">
      <c r="L8421" s="44">
        <v>8418</v>
      </c>
      <c r="M8421" s="34">
        <v>351</v>
      </c>
      <c r="N8421" s="34">
        <v>18</v>
      </c>
      <c r="O8421" s="45">
        <v>6277.8647042997418</v>
      </c>
      <c r="P8421" s="44">
        <v>8418</v>
      </c>
      <c r="Q8421" s="34">
        <v>351</v>
      </c>
      <c r="R8421" s="34">
        <v>18</v>
      </c>
      <c r="S8421" s="45">
        <v>7902.3564819782496</v>
      </c>
      <c r="T8421" s="44">
        <v>8418</v>
      </c>
      <c r="U8421" s="34">
        <v>351</v>
      </c>
      <c r="V8421" s="34">
        <v>18</v>
      </c>
      <c r="W8421" s="45">
        <v>21421.033918640256</v>
      </c>
    </row>
    <row r="8422" spans="12:23" x14ac:dyDescent="0.3">
      <c r="L8422" s="44">
        <v>8419</v>
      </c>
      <c r="M8422" s="34">
        <v>351</v>
      </c>
      <c r="N8422" s="34">
        <v>19</v>
      </c>
      <c r="O8422" s="45">
        <v>5474.8779861107623</v>
      </c>
      <c r="P8422" s="44">
        <v>8419</v>
      </c>
      <c r="Q8422" s="34">
        <v>351</v>
      </c>
      <c r="R8422" s="34">
        <v>19</v>
      </c>
      <c r="S8422" s="45">
        <v>6891.5848906317424</v>
      </c>
      <c r="T8422" s="44">
        <v>8419</v>
      </c>
      <c r="U8422" s="34">
        <v>351</v>
      </c>
      <c r="V8422" s="34">
        <v>19</v>
      </c>
      <c r="W8422" s="45">
        <v>18681.120502735826</v>
      </c>
    </row>
    <row r="8423" spans="12:23" x14ac:dyDescent="0.3">
      <c r="L8423" s="44">
        <v>8420</v>
      </c>
      <c r="M8423" s="34">
        <v>351</v>
      </c>
      <c r="N8423" s="34">
        <v>20</v>
      </c>
      <c r="O8423" s="45">
        <v>5343.3519984128679</v>
      </c>
      <c r="P8423" s="44">
        <v>8420</v>
      </c>
      <c r="Q8423" s="34">
        <v>351</v>
      </c>
      <c r="R8423" s="34">
        <v>20</v>
      </c>
      <c r="S8423" s="45">
        <v>6726.0245782661086</v>
      </c>
      <c r="T8423" s="44">
        <v>8420</v>
      </c>
      <c r="U8423" s="34">
        <v>351</v>
      </c>
      <c r="V8423" s="34">
        <v>20</v>
      </c>
      <c r="W8423" s="45">
        <v>18232.333729467267</v>
      </c>
    </row>
    <row r="8424" spans="12:23" x14ac:dyDescent="0.3">
      <c r="L8424" s="44">
        <v>8421</v>
      </c>
      <c r="M8424" s="34">
        <v>351</v>
      </c>
      <c r="N8424" s="34">
        <v>21</v>
      </c>
      <c r="O8424" s="45">
        <v>5078.3425556716029</v>
      </c>
      <c r="P8424" s="44">
        <v>8421</v>
      </c>
      <c r="Q8424" s="34">
        <v>351</v>
      </c>
      <c r="R8424" s="34">
        <v>21</v>
      </c>
      <c r="S8424" s="45">
        <v>6392.4399621150869</v>
      </c>
      <c r="T8424" s="44">
        <v>8421</v>
      </c>
      <c r="U8424" s="34">
        <v>351</v>
      </c>
      <c r="V8424" s="34">
        <v>21</v>
      </c>
      <c r="W8424" s="45">
        <v>17328.081005156</v>
      </c>
    </row>
    <row r="8425" spans="12:23" x14ac:dyDescent="0.3">
      <c r="L8425" s="44">
        <v>8422</v>
      </c>
      <c r="M8425" s="34">
        <v>351</v>
      </c>
      <c r="N8425" s="34">
        <v>22</v>
      </c>
      <c r="O8425" s="45">
        <v>5899.4111313094272</v>
      </c>
      <c r="P8425" s="44">
        <v>8422</v>
      </c>
      <c r="Q8425" s="34">
        <v>351</v>
      </c>
      <c r="R8425" s="34">
        <v>22</v>
      </c>
      <c r="S8425" s="45">
        <v>7425.972363091535</v>
      </c>
      <c r="T8425" s="44">
        <v>8422</v>
      </c>
      <c r="U8425" s="34">
        <v>351</v>
      </c>
      <c r="V8425" s="34">
        <v>22</v>
      </c>
      <c r="W8425" s="45">
        <v>20129.692482418526</v>
      </c>
    </row>
    <row r="8426" spans="12:23" x14ac:dyDescent="0.3">
      <c r="L8426" s="44">
        <v>8423</v>
      </c>
      <c r="M8426" s="34">
        <v>351</v>
      </c>
      <c r="N8426" s="34">
        <v>23</v>
      </c>
      <c r="O8426" s="45">
        <v>5357.6474417540576</v>
      </c>
      <c r="P8426" s="44">
        <v>8423</v>
      </c>
      <c r="Q8426" s="34">
        <v>351</v>
      </c>
      <c r="R8426" s="34">
        <v>23</v>
      </c>
      <c r="S8426" s="45">
        <v>6744.0191822709758</v>
      </c>
      <c r="T8426" s="44">
        <v>8423</v>
      </c>
      <c r="U8426" s="34">
        <v>351</v>
      </c>
      <c r="V8426" s="34">
        <v>23</v>
      </c>
      <c r="W8426" s="45">
        <v>18281.111967151155</v>
      </c>
    </row>
    <row r="8427" spans="12:23" x14ac:dyDescent="0.3">
      <c r="L8427" s="44">
        <v>8424</v>
      </c>
      <c r="M8427" s="34">
        <v>351</v>
      </c>
      <c r="N8427" s="34">
        <v>24</v>
      </c>
      <c r="O8427" s="45">
        <v>5748.0633151889315</v>
      </c>
      <c r="P8427" s="44">
        <v>8424</v>
      </c>
      <c r="Q8427" s="34">
        <v>351</v>
      </c>
      <c r="R8427" s="34">
        <v>24</v>
      </c>
      <c r="S8427" s="45">
        <v>7235.4610265006231</v>
      </c>
      <c r="T8427" s="44">
        <v>8424</v>
      </c>
      <c r="U8427" s="34">
        <v>351</v>
      </c>
      <c r="V8427" s="34">
        <v>24</v>
      </c>
      <c r="W8427" s="45">
        <v>19613.270600881515</v>
      </c>
    </row>
    <row r="8428" spans="12:23" x14ac:dyDescent="0.3">
      <c r="L8428" s="44">
        <v>8425</v>
      </c>
      <c r="M8428" s="34">
        <v>352</v>
      </c>
      <c r="N8428" s="34">
        <v>1</v>
      </c>
      <c r="O8428" s="45">
        <v>6371.6748439017674</v>
      </c>
      <c r="P8428" s="44">
        <v>8425</v>
      </c>
      <c r="Q8428" s="34">
        <v>352</v>
      </c>
      <c r="R8428" s="34">
        <v>1</v>
      </c>
      <c r="S8428" s="45">
        <v>8020.4414041097543</v>
      </c>
      <c r="T8428" s="44">
        <v>8425</v>
      </c>
      <c r="U8428" s="34">
        <v>352</v>
      </c>
      <c r="V8428" s="34">
        <v>1</v>
      </c>
      <c r="W8428" s="45">
        <v>21741.128453482819</v>
      </c>
    </row>
    <row r="8429" spans="12:23" x14ac:dyDescent="0.3">
      <c r="L8429" s="44">
        <v>8426</v>
      </c>
      <c r="M8429" s="34">
        <v>352</v>
      </c>
      <c r="N8429" s="34">
        <v>2</v>
      </c>
      <c r="O8429" s="45">
        <v>6493.512356859439</v>
      </c>
      <c r="P8429" s="44">
        <v>8426</v>
      </c>
      <c r="Q8429" s="34">
        <v>352</v>
      </c>
      <c r="R8429" s="34">
        <v>2</v>
      </c>
      <c r="S8429" s="45">
        <v>8173.8062033877213</v>
      </c>
      <c r="T8429" s="44">
        <v>8426</v>
      </c>
      <c r="U8429" s="34">
        <v>352</v>
      </c>
      <c r="V8429" s="34">
        <v>2</v>
      </c>
      <c r="W8429" s="45">
        <v>22156.856670091489</v>
      </c>
    </row>
    <row r="8430" spans="12:23" x14ac:dyDescent="0.3">
      <c r="L8430" s="44">
        <v>8427</v>
      </c>
      <c r="M8430" s="34">
        <v>352</v>
      </c>
      <c r="N8430" s="34">
        <v>3</v>
      </c>
      <c r="O8430" s="45">
        <v>6116.5515998750161</v>
      </c>
      <c r="P8430" s="44">
        <v>8427</v>
      </c>
      <c r="Q8430" s="34">
        <v>352</v>
      </c>
      <c r="R8430" s="34">
        <v>3</v>
      </c>
      <c r="S8430" s="45">
        <v>7699.3011890685957</v>
      </c>
      <c r="T8430" s="44">
        <v>8427</v>
      </c>
      <c r="U8430" s="34">
        <v>352</v>
      </c>
      <c r="V8430" s="34">
        <v>3</v>
      </c>
      <c r="W8430" s="45">
        <v>20870.60895025307</v>
      </c>
    </row>
    <row r="8431" spans="12:23" x14ac:dyDescent="0.3">
      <c r="L8431" s="44">
        <v>8428</v>
      </c>
      <c r="M8431" s="34">
        <v>352</v>
      </c>
      <c r="N8431" s="34">
        <v>4</v>
      </c>
      <c r="O8431" s="45">
        <v>6906.2908117865445</v>
      </c>
      <c r="P8431" s="44">
        <v>8428</v>
      </c>
      <c r="Q8431" s="34">
        <v>352</v>
      </c>
      <c r="R8431" s="34">
        <v>4</v>
      </c>
      <c r="S8431" s="45">
        <v>8693.3972829278828</v>
      </c>
      <c r="T8431" s="44">
        <v>8428</v>
      </c>
      <c r="U8431" s="34">
        <v>352</v>
      </c>
      <c r="V8431" s="34">
        <v>4</v>
      </c>
      <c r="W8431" s="45">
        <v>23565.319849908254</v>
      </c>
    </row>
    <row r="8432" spans="12:23" x14ac:dyDescent="0.3">
      <c r="L8432" s="44">
        <v>8429</v>
      </c>
      <c r="M8432" s="34">
        <v>352</v>
      </c>
      <c r="N8432" s="34">
        <v>5</v>
      </c>
      <c r="O8432" s="45">
        <v>6931.2930083355541</v>
      </c>
      <c r="P8432" s="44">
        <v>8429</v>
      </c>
      <c r="Q8432" s="34">
        <v>352</v>
      </c>
      <c r="R8432" s="34">
        <v>5</v>
      </c>
      <c r="S8432" s="45">
        <v>8724.8691733347332</v>
      </c>
      <c r="T8432" s="44">
        <v>8429</v>
      </c>
      <c r="U8432" s="34">
        <v>352</v>
      </c>
      <c r="V8432" s="34">
        <v>5</v>
      </c>
      <c r="W8432" s="45">
        <v>23650.631166023431</v>
      </c>
    </row>
    <row r="8433" spans="12:23" x14ac:dyDescent="0.3">
      <c r="L8433" s="44">
        <v>8430</v>
      </c>
      <c r="M8433" s="34">
        <v>352</v>
      </c>
      <c r="N8433" s="34">
        <v>6</v>
      </c>
      <c r="O8433" s="45">
        <v>6609.8234847356989</v>
      </c>
      <c r="P8433" s="44">
        <v>8430</v>
      </c>
      <c r="Q8433" s="34">
        <v>352</v>
      </c>
      <c r="R8433" s="34">
        <v>6</v>
      </c>
      <c r="S8433" s="45">
        <v>8320.2145824452764</v>
      </c>
      <c r="T8433" s="44">
        <v>8430</v>
      </c>
      <c r="U8433" s="34">
        <v>352</v>
      </c>
      <c r="V8433" s="34">
        <v>6</v>
      </c>
      <c r="W8433" s="45">
        <v>22553.728016115598</v>
      </c>
    </row>
    <row r="8434" spans="12:23" x14ac:dyDescent="0.3">
      <c r="L8434" s="44">
        <v>8431</v>
      </c>
      <c r="M8434" s="34">
        <v>352</v>
      </c>
      <c r="N8434" s="34">
        <v>7</v>
      </c>
      <c r="O8434" s="45">
        <v>7523.2390425657986</v>
      </c>
      <c r="P8434" s="44">
        <v>8431</v>
      </c>
      <c r="Q8434" s="34">
        <v>352</v>
      </c>
      <c r="R8434" s="34">
        <v>7</v>
      </c>
      <c r="S8434" s="45">
        <v>9469.9901341889654</v>
      </c>
      <c r="T8434" s="44">
        <v>8431</v>
      </c>
      <c r="U8434" s="34">
        <v>352</v>
      </c>
      <c r="V8434" s="34">
        <v>7</v>
      </c>
      <c r="W8434" s="45">
        <v>25670.441511500612</v>
      </c>
    </row>
    <row r="8435" spans="12:23" x14ac:dyDescent="0.3">
      <c r="L8435" s="44">
        <v>8432</v>
      </c>
      <c r="M8435" s="34">
        <v>352</v>
      </c>
      <c r="N8435" s="34">
        <v>8</v>
      </c>
      <c r="O8435" s="45">
        <v>8165.6442350349234</v>
      </c>
      <c r="P8435" s="44">
        <v>8432</v>
      </c>
      <c r="Q8435" s="34">
        <v>352</v>
      </c>
      <c r="R8435" s="34">
        <v>8</v>
      </c>
      <c r="S8435" s="45">
        <v>10278.627318307945</v>
      </c>
      <c r="T8435" s="44">
        <v>8432</v>
      </c>
      <c r="U8435" s="34">
        <v>352</v>
      </c>
      <c r="V8435" s="34">
        <v>8</v>
      </c>
      <c r="W8435" s="45">
        <v>27862.426217377881</v>
      </c>
    </row>
    <row r="8436" spans="12:23" x14ac:dyDescent="0.3">
      <c r="L8436" s="44">
        <v>8433</v>
      </c>
      <c r="M8436" s="34">
        <v>352</v>
      </c>
      <c r="N8436" s="34">
        <v>9</v>
      </c>
      <c r="O8436" s="45">
        <v>6719.7184696462346</v>
      </c>
      <c r="P8436" s="44">
        <v>8433</v>
      </c>
      <c r="Q8436" s="34">
        <v>352</v>
      </c>
      <c r="R8436" s="34">
        <v>9</v>
      </c>
      <c r="S8436" s="45">
        <v>8458.5465451825239</v>
      </c>
      <c r="T8436" s="44">
        <v>8433</v>
      </c>
      <c r="U8436" s="34">
        <v>352</v>
      </c>
      <c r="V8436" s="34">
        <v>9</v>
      </c>
      <c r="W8436" s="45">
        <v>22928.70650165778</v>
      </c>
    </row>
    <row r="8437" spans="12:23" x14ac:dyDescent="0.3">
      <c r="L8437" s="44">
        <v>8434</v>
      </c>
      <c r="M8437" s="34">
        <v>352</v>
      </c>
      <c r="N8437" s="34">
        <v>10</v>
      </c>
      <c r="O8437" s="45">
        <v>6852.6285251641639</v>
      </c>
      <c r="P8437" s="44">
        <v>8434</v>
      </c>
      <c r="Q8437" s="34">
        <v>352</v>
      </c>
      <c r="R8437" s="34">
        <v>10</v>
      </c>
      <c r="S8437" s="45">
        <v>8625.8490737035409</v>
      </c>
      <c r="T8437" s="44">
        <v>8434</v>
      </c>
      <c r="U8437" s="34">
        <v>352</v>
      </c>
      <c r="V8437" s="34">
        <v>10</v>
      </c>
      <c r="W8437" s="45">
        <v>23382.215925877761</v>
      </c>
    </row>
    <row r="8438" spans="12:23" x14ac:dyDescent="0.3">
      <c r="L8438" s="44">
        <v>8435</v>
      </c>
      <c r="M8438" s="34">
        <v>352</v>
      </c>
      <c r="N8438" s="34">
        <v>11</v>
      </c>
      <c r="O8438" s="45">
        <v>7519.0472943108443</v>
      </c>
      <c r="P8438" s="44">
        <v>8435</v>
      </c>
      <c r="Q8438" s="34">
        <v>352</v>
      </c>
      <c r="R8438" s="34">
        <v>11</v>
      </c>
      <c r="S8438" s="45">
        <v>9464.7137081183828</v>
      </c>
      <c r="T8438" s="44">
        <v>8435</v>
      </c>
      <c r="U8438" s="34">
        <v>352</v>
      </c>
      <c r="V8438" s="34">
        <v>11</v>
      </c>
      <c r="W8438" s="45">
        <v>25656.138625762047</v>
      </c>
    </row>
    <row r="8439" spans="12:23" x14ac:dyDescent="0.3">
      <c r="L8439" s="44">
        <v>8436</v>
      </c>
      <c r="M8439" s="34">
        <v>352</v>
      </c>
      <c r="N8439" s="34">
        <v>12</v>
      </c>
      <c r="O8439" s="45">
        <v>6614.4007947405189</v>
      </c>
      <c r="P8439" s="44">
        <v>8436</v>
      </c>
      <c r="Q8439" s="34">
        <v>352</v>
      </c>
      <c r="R8439" s="34">
        <v>12</v>
      </c>
      <c r="S8439" s="45">
        <v>8325.9763401591445</v>
      </c>
      <c r="T8439" s="44">
        <v>8436</v>
      </c>
      <c r="U8439" s="34">
        <v>352</v>
      </c>
      <c r="V8439" s="34">
        <v>12</v>
      </c>
      <c r="W8439" s="45">
        <v>22569.346497476341</v>
      </c>
    </row>
    <row r="8440" spans="12:23" x14ac:dyDescent="0.3">
      <c r="L8440" s="44">
        <v>8437</v>
      </c>
      <c r="M8440" s="34">
        <v>352</v>
      </c>
      <c r="N8440" s="34">
        <v>13</v>
      </c>
      <c r="O8440" s="45">
        <v>6080.1308438107462</v>
      </c>
      <c r="P8440" s="44">
        <v>8437</v>
      </c>
      <c r="Q8440" s="34">
        <v>352</v>
      </c>
      <c r="R8440" s="34">
        <v>13</v>
      </c>
      <c r="S8440" s="45">
        <v>7653.4560153798557</v>
      </c>
      <c r="T8440" s="44">
        <v>8437</v>
      </c>
      <c r="U8440" s="34">
        <v>352</v>
      </c>
      <c r="V8440" s="34">
        <v>13</v>
      </c>
      <c r="W8440" s="45">
        <v>20746.335763788746</v>
      </c>
    </row>
    <row r="8441" spans="12:23" x14ac:dyDescent="0.3">
      <c r="L8441" s="44">
        <v>8438</v>
      </c>
      <c r="M8441" s="34">
        <v>352</v>
      </c>
      <c r="N8441" s="34">
        <v>14</v>
      </c>
      <c r="O8441" s="45">
        <v>5664.7028876281483</v>
      </c>
      <c r="P8441" s="44">
        <v>8438</v>
      </c>
      <c r="Q8441" s="34">
        <v>352</v>
      </c>
      <c r="R8441" s="34">
        <v>14</v>
      </c>
      <c r="S8441" s="45">
        <v>7130.5298363422471</v>
      </c>
      <c r="T8441" s="44">
        <v>8438</v>
      </c>
      <c r="U8441" s="34">
        <v>352</v>
      </c>
      <c r="V8441" s="34">
        <v>14</v>
      </c>
      <c r="W8441" s="45">
        <v>19328.832080722124</v>
      </c>
    </row>
    <row r="8442" spans="12:23" x14ac:dyDescent="0.3">
      <c r="L8442" s="44">
        <v>8439</v>
      </c>
      <c r="M8442" s="34">
        <v>352</v>
      </c>
      <c r="N8442" s="34">
        <v>15</v>
      </c>
      <c r="O8442" s="45">
        <v>5656.2897325220993</v>
      </c>
      <c r="P8442" s="44">
        <v>8439</v>
      </c>
      <c r="Q8442" s="34">
        <v>352</v>
      </c>
      <c r="R8442" s="34">
        <v>15</v>
      </c>
      <c r="S8442" s="45">
        <v>7119.9396509977551</v>
      </c>
      <c r="T8442" s="44">
        <v>8439</v>
      </c>
      <c r="U8442" s="34">
        <v>352</v>
      </c>
      <c r="V8442" s="34">
        <v>15</v>
      </c>
      <c r="W8442" s="45">
        <v>19300.125109581757</v>
      </c>
    </row>
    <row r="8443" spans="12:23" x14ac:dyDescent="0.3">
      <c r="L8443" s="44">
        <v>8440</v>
      </c>
      <c r="M8443" s="34">
        <v>352</v>
      </c>
      <c r="N8443" s="34">
        <v>16</v>
      </c>
      <c r="O8443" s="45">
        <v>5598.6235354203372</v>
      </c>
      <c r="P8443" s="44">
        <v>8440</v>
      </c>
      <c r="Q8443" s="34">
        <v>352</v>
      </c>
      <c r="R8443" s="34">
        <v>16</v>
      </c>
      <c r="S8443" s="45">
        <v>7047.3514593239152</v>
      </c>
      <c r="T8443" s="44">
        <v>8440</v>
      </c>
      <c r="U8443" s="34">
        <v>352</v>
      </c>
      <c r="V8443" s="34">
        <v>16</v>
      </c>
      <c r="W8443" s="45">
        <v>19103.359231013237</v>
      </c>
    </row>
    <row r="8444" spans="12:23" x14ac:dyDescent="0.3">
      <c r="L8444" s="44">
        <v>8441</v>
      </c>
      <c r="M8444" s="34">
        <v>352</v>
      </c>
      <c r="N8444" s="34">
        <v>17</v>
      </c>
      <c r="O8444" s="45">
        <v>5843.0202538418389</v>
      </c>
      <c r="P8444" s="44">
        <v>8441</v>
      </c>
      <c r="Q8444" s="34">
        <v>352</v>
      </c>
      <c r="R8444" s="34">
        <v>17</v>
      </c>
      <c r="S8444" s="45">
        <v>7354.9894991608689</v>
      </c>
      <c r="T8444" s="44">
        <v>8441</v>
      </c>
      <c r="U8444" s="34">
        <v>352</v>
      </c>
      <c r="V8444" s="34">
        <v>17</v>
      </c>
      <c r="W8444" s="45">
        <v>19937.278189369528</v>
      </c>
    </row>
    <row r="8445" spans="12:23" x14ac:dyDescent="0.3">
      <c r="L8445" s="44">
        <v>8442</v>
      </c>
      <c r="M8445" s="34">
        <v>352</v>
      </c>
      <c r="N8445" s="34">
        <v>18</v>
      </c>
      <c r="O8445" s="45">
        <v>6490.9419451936656</v>
      </c>
      <c r="P8445" s="44">
        <v>8442</v>
      </c>
      <c r="Q8445" s="34">
        <v>352</v>
      </c>
      <c r="R8445" s="34">
        <v>18</v>
      </c>
      <c r="S8445" s="45">
        <v>8170.5706590991576</v>
      </c>
      <c r="T8445" s="44">
        <v>8442</v>
      </c>
      <c r="U8445" s="34">
        <v>352</v>
      </c>
      <c r="V8445" s="34">
        <v>18</v>
      </c>
      <c r="W8445" s="45">
        <v>22148.086032610296</v>
      </c>
    </row>
    <row r="8446" spans="12:23" x14ac:dyDescent="0.3">
      <c r="L8446" s="44">
        <v>8443</v>
      </c>
      <c r="M8446" s="34">
        <v>352</v>
      </c>
      <c r="N8446" s="34">
        <v>19</v>
      </c>
      <c r="O8446" s="45">
        <v>5445.3775691466553</v>
      </c>
      <c r="P8446" s="44">
        <v>8443</v>
      </c>
      <c r="Q8446" s="34">
        <v>352</v>
      </c>
      <c r="R8446" s="34">
        <v>19</v>
      </c>
      <c r="S8446" s="45">
        <v>6854.450797719911</v>
      </c>
      <c r="T8446" s="44">
        <v>8443</v>
      </c>
      <c r="U8446" s="34">
        <v>352</v>
      </c>
      <c r="V8446" s="34">
        <v>19</v>
      </c>
      <c r="W8446" s="45">
        <v>18580.460571028576</v>
      </c>
    </row>
    <row r="8447" spans="12:23" x14ac:dyDescent="0.3">
      <c r="L8447" s="44">
        <v>8444</v>
      </c>
      <c r="M8447" s="34">
        <v>352</v>
      </c>
      <c r="N8447" s="34">
        <v>20</v>
      </c>
      <c r="O8447" s="45">
        <v>5124.6791690465307</v>
      </c>
      <c r="P8447" s="44">
        <v>8444</v>
      </c>
      <c r="Q8447" s="34">
        <v>352</v>
      </c>
      <c r="R8447" s="34">
        <v>20</v>
      </c>
      <c r="S8447" s="45">
        <v>6450.7668701170214</v>
      </c>
      <c r="T8447" s="44">
        <v>8444</v>
      </c>
      <c r="U8447" s="34">
        <v>352</v>
      </c>
      <c r="V8447" s="34">
        <v>20</v>
      </c>
      <c r="W8447" s="45">
        <v>17486.188612365095</v>
      </c>
    </row>
    <row r="8448" spans="12:23" x14ac:dyDescent="0.3">
      <c r="L8448" s="44">
        <v>8445</v>
      </c>
      <c r="M8448" s="34">
        <v>352</v>
      </c>
      <c r="N8448" s="34">
        <v>21</v>
      </c>
      <c r="O8448" s="45">
        <v>4953.914858650729</v>
      </c>
      <c r="P8448" s="44">
        <v>8445</v>
      </c>
      <c r="Q8448" s="34">
        <v>352</v>
      </c>
      <c r="R8448" s="34">
        <v>21</v>
      </c>
      <c r="S8448" s="45">
        <v>6235.8147297463356</v>
      </c>
      <c r="T8448" s="44">
        <v>8445</v>
      </c>
      <c r="U8448" s="34">
        <v>352</v>
      </c>
      <c r="V8448" s="34">
        <v>21</v>
      </c>
      <c r="W8448" s="45">
        <v>16903.514684623973</v>
      </c>
    </row>
    <row r="8449" spans="12:23" x14ac:dyDescent="0.3">
      <c r="L8449" s="44">
        <v>8446</v>
      </c>
      <c r="M8449" s="34">
        <v>352</v>
      </c>
      <c r="N8449" s="34">
        <v>22</v>
      </c>
      <c r="O8449" s="45">
        <v>4572.6931500203509</v>
      </c>
      <c r="P8449" s="44">
        <v>8446</v>
      </c>
      <c r="Q8449" s="34">
        <v>352</v>
      </c>
      <c r="R8449" s="34">
        <v>22</v>
      </c>
      <c r="S8449" s="45">
        <v>5755.9461785488584</v>
      </c>
      <c r="T8449" s="44">
        <v>8446</v>
      </c>
      <c r="U8449" s="34">
        <v>352</v>
      </c>
      <c r="V8449" s="34">
        <v>22</v>
      </c>
      <c r="W8449" s="45">
        <v>15602.727946499417</v>
      </c>
    </row>
    <row r="8450" spans="12:23" x14ac:dyDescent="0.3">
      <c r="L8450" s="44">
        <v>8447</v>
      </c>
      <c r="M8450" s="34">
        <v>352</v>
      </c>
      <c r="N8450" s="34">
        <v>23</v>
      </c>
      <c r="O8450" s="45">
        <v>6046.755036950547</v>
      </c>
      <c r="P8450" s="44">
        <v>8447</v>
      </c>
      <c r="Q8450" s="34">
        <v>352</v>
      </c>
      <c r="R8450" s="34">
        <v>23</v>
      </c>
      <c r="S8450" s="45">
        <v>7611.4437172329544</v>
      </c>
      <c r="T8450" s="44">
        <v>8447</v>
      </c>
      <c r="U8450" s="34">
        <v>352</v>
      </c>
      <c r="V8450" s="34">
        <v>23</v>
      </c>
      <c r="W8450" s="45">
        <v>20632.452409417529</v>
      </c>
    </row>
    <row r="8451" spans="12:23" x14ac:dyDescent="0.3">
      <c r="L8451" s="44">
        <v>8448</v>
      </c>
      <c r="M8451" s="34">
        <v>352</v>
      </c>
      <c r="N8451" s="34">
        <v>24</v>
      </c>
      <c r="O8451" s="45">
        <v>4487.4246861076672</v>
      </c>
      <c r="P8451" s="44">
        <v>8448</v>
      </c>
      <c r="Q8451" s="34">
        <v>352</v>
      </c>
      <c r="R8451" s="34">
        <v>24</v>
      </c>
      <c r="S8451" s="45">
        <v>5648.6132189762793</v>
      </c>
      <c r="T8451" s="44">
        <v>8448</v>
      </c>
      <c r="U8451" s="34">
        <v>352</v>
      </c>
      <c r="V8451" s="34">
        <v>24</v>
      </c>
      <c r="W8451" s="45">
        <v>15311.778914671295</v>
      </c>
    </row>
    <row r="8452" spans="12:23" x14ac:dyDescent="0.3">
      <c r="L8452" s="44">
        <v>8449</v>
      </c>
      <c r="M8452" s="34">
        <v>353</v>
      </c>
      <c r="N8452" s="34">
        <v>1</v>
      </c>
      <c r="O8452" s="45">
        <v>3484.3215335394939</v>
      </c>
      <c r="P8452" s="44">
        <v>8449</v>
      </c>
      <c r="Q8452" s="34">
        <v>353</v>
      </c>
      <c r="R8452" s="34">
        <v>1</v>
      </c>
      <c r="S8452" s="45">
        <v>4385.9420603639001</v>
      </c>
      <c r="T8452" s="44">
        <v>8449</v>
      </c>
      <c r="U8452" s="34">
        <v>353</v>
      </c>
      <c r="V8452" s="34">
        <v>1</v>
      </c>
      <c r="W8452" s="45">
        <v>11889.03763763471</v>
      </c>
    </row>
    <row r="8453" spans="12:23" x14ac:dyDescent="0.3">
      <c r="L8453" s="44">
        <v>8450</v>
      </c>
      <c r="M8453" s="34">
        <v>353</v>
      </c>
      <c r="N8453" s="34">
        <v>2</v>
      </c>
      <c r="O8453" s="45">
        <v>3360.6155290247789</v>
      </c>
      <c r="P8453" s="44">
        <v>8450</v>
      </c>
      <c r="Q8453" s="34">
        <v>353</v>
      </c>
      <c r="R8453" s="34">
        <v>2</v>
      </c>
      <c r="S8453" s="45">
        <v>4230.2252692761676</v>
      </c>
      <c r="T8453" s="44">
        <v>8450</v>
      </c>
      <c r="U8453" s="34">
        <v>353</v>
      </c>
      <c r="V8453" s="34">
        <v>2</v>
      </c>
      <c r="W8453" s="45">
        <v>11466.933842241629</v>
      </c>
    </row>
    <row r="8454" spans="12:23" x14ac:dyDescent="0.3">
      <c r="L8454" s="44">
        <v>8451</v>
      </c>
      <c r="M8454" s="34">
        <v>353</v>
      </c>
      <c r="N8454" s="34">
        <v>3</v>
      </c>
      <c r="O8454" s="45">
        <v>3321.8814024613116</v>
      </c>
      <c r="P8454" s="44">
        <v>8451</v>
      </c>
      <c r="Q8454" s="34">
        <v>353</v>
      </c>
      <c r="R8454" s="34">
        <v>3</v>
      </c>
      <c r="S8454" s="45">
        <v>4181.4681057277185</v>
      </c>
      <c r="T8454" s="44">
        <v>8451</v>
      </c>
      <c r="U8454" s="34">
        <v>353</v>
      </c>
      <c r="V8454" s="34">
        <v>3</v>
      </c>
      <c r="W8454" s="45">
        <v>11334.767082044225</v>
      </c>
    </row>
    <row r="8455" spans="12:23" x14ac:dyDescent="0.3">
      <c r="L8455" s="44">
        <v>8452</v>
      </c>
      <c r="M8455" s="34">
        <v>353</v>
      </c>
      <c r="N8455" s="34">
        <v>4</v>
      </c>
      <c r="O8455" s="45">
        <v>3787.4620447226393</v>
      </c>
      <c r="P8455" s="44">
        <v>8452</v>
      </c>
      <c r="Q8455" s="34">
        <v>353</v>
      </c>
      <c r="R8455" s="34">
        <v>4</v>
      </c>
      <c r="S8455" s="45">
        <v>4767.5247315956685</v>
      </c>
      <c r="T8455" s="44">
        <v>8452</v>
      </c>
      <c r="U8455" s="34">
        <v>353</v>
      </c>
      <c r="V8455" s="34">
        <v>4</v>
      </c>
      <c r="W8455" s="45">
        <v>12923.399395657405</v>
      </c>
    </row>
    <row r="8456" spans="12:23" x14ac:dyDescent="0.3">
      <c r="L8456" s="44">
        <v>8453</v>
      </c>
      <c r="M8456" s="34">
        <v>353</v>
      </c>
      <c r="N8456" s="34">
        <v>5</v>
      </c>
      <c r="O8456" s="45">
        <v>5000.7358957626684</v>
      </c>
      <c r="P8456" s="44">
        <v>8453</v>
      </c>
      <c r="Q8456" s="34">
        <v>353</v>
      </c>
      <c r="R8456" s="34">
        <v>5</v>
      </c>
      <c r="S8456" s="45">
        <v>6294.7514134026542</v>
      </c>
      <c r="T8456" s="44">
        <v>8453</v>
      </c>
      <c r="U8456" s="34">
        <v>353</v>
      </c>
      <c r="V8456" s="34">
        <v>5</v>
      </c>
      <c r="W8456" s="45">
        <v>17063.275219666062</v>
      </c>
    </row>
    <row r="8457" spans="12:23" x14ac:dyDescent="0.3">
      <c r="L8457" s="44">
        <v>8454</v>
      </c>
      <c r="M8457" s="34">
        <v>353</v>
      </c>
      <c r="N8457" s="34">
        <v>6</v>
      </c>
      <c r="O8457" s="45">
        <v>3925.1965652132499</v>
      </c>
      <c r="P8457" s="44">
        <v>8454</v>
      </c>
      <c r="Q8457" s="34">
        <v>353</v>
      </c>
      <c r="R8457" s="34">
        <v>6</v>
      </c>
      <c r="S8457" s="45">
        <v>4940.9001278582973</v>
      </c>
      <c r="T8457" s="44">
        <v>8454</v>
      </c>
      <c r="U8457" s="34">
        <v>353</v>
      </c>
      <c r="V8457" s="34">
        <v>6</v>
      </c>
      <c r="W8457" s="45">
        <v>13393.370631765163</v>
      </c>
    </row>
    <row r="8458" spans="12:23" x14ac:dyDescent="0.3">
      <c r="L8458" s="44">
        <v>8455</v>
      </c>
      <c r="M8458" s="34">
        <v>353</v>
      </c>
      <c r="N8458" s="34">
        <v>7</v>
      </c>
      <c r="O8458" s="45">
        <v>4781.3314876914574</v>
      </c>
      <c r="P8458" s="44">
        <v>8455</v>
      </c>
      <c r="Q8458" s="34">
        <v>353</v>
      </c>
      <c r="R8458" s="34">
        <v>7</v>
      </c>
      <c r="S8458" s="45">
        <v>6018.5728195714355</v>
      </c>
      <c r="T8458" s="44">
        <v>8455</v>
      </c>
      <c r="U8458" s="34">
        <v>353</v>
      </c>
      <c r="V8458" s="34">
        <v>7</v>
      </c>
      <c r="W8458" s="45">
        <v>16314.633844203852</v>
      </c>
    </row>
    <row r="8459" spans="12:23" x14ac:dyDescent="0.3">
      <c r="L8459" s="44">
        <v>8456</v>
      </c>
      <c r="M8459" s="34">
        <v>353</v>
      </c>
      <c r="N8459" s="34">
        <v>8</v>
      </c>
      <c r="O8459" s="45">
        <v>3999.0168110145264</v>
      </c>
      <c r="P8459" s="44">
        <v>8456</v>
      </c>
      <c r="Q8459" s="34">
        <v>353</v>
      </c>
      <c r="R8459" s="34">
        <v>8</v>
      </c>
      <c r="S8459" s="45">
        <v>5033.8224709456545</v>
      </c>
      <c r="T8459" s="44">
        <v>8456</v>
      </c>
      <c r="U8459" s="34">
        <v>353</v>
      </c>
      <c r="V8459" s="34">
        <v>8</v>
      </c>
      <c r="W8459" s="45">
        <v>13645.256593580885</v>
      </c>
    </row>
    <row r="8460" spans="12:23" x14ac:dyDescent="0.3">
      <c r="L8460" s="44">
        <v>8457</v>
      </c>
      <c r="M8460" s="34">
        <v>353</v>
      </c>
      <c r="N8460" s="34">
        <v>9</v>
      </c>
      <c r="O8460" s="45">
        <v>3569.4614768688903</v>
      </c>
      <c r="P8460" s="44">
        <v>8457</v>
      </c>
      <c r="Q8460" s="34">
        <v>353</v>
      </c>
      <c r="R8460" s="34">
        <v>9</v>
      </c>
      <c r="S8460" s="45">
        <v>4493.1132427220518</v>
      </c>
      <c r="T8460" s="44">
        <v>8457</v>
      </c>
      <c r="U8460" s="34">
        <v>353</v>
      </c>
      <c r="V8460" s="34">
        <v>9</v>
      </c>
      <c r="W8460" s="45">
        <v>12179.548137588776</v>
      </c>
    </row>
    <row r="8461" spans="12:23" x14ac:dyDescent="0.3">
      <c r="L8461" s="44">
        <v>8458</v>
      </c>
      <c r="M8461" s="34">
        <v>353</v>
      </c>
      <c r="N8461" s="34">
        <v>10</v>
      </c>
      <c r="O8461" s="45">
        <v>7389.9533114967198</v>
      </c>
      <c r="P8461" s="44">
        <v>8458</v>
      </c>
      <c r="Q8461" s="34">
        <v>353</v>
      </c>
      <c r="R8461" s="34">
        <v>10</v>
      </c>
      <c r="S8461" s="45">
        <v>9302.2147184257756</v>
      </c>
      <c r="T8461" s="44">
        <v>8458</v>
      </c>
      <c r="U8461" s="34">
        <v>353</v>
      </c>
      <c r="V8461" s="34">
        <v>10</v>
      </c>
      <c r="W8461" s="45">
        <v>25215.65022487954</v>
      </c>
    </row>
    <row r="8462" spans="12:23" x14ac:dyDescent="0.3">
      <c r="L8462" s="44">
        <v>8459</v>
      </c>
      <c r="M8462" s="34">
        <v>353</v>
      </c>
      <c r="N8462" s="34">
        <v>11</v>
      </c>
      <c r="O8462" s="45">
        <v>6828.5160864994641</v>
      </c>
      <c r="P8462" s="44">
        <v>8459</v>
      </c>
      <c r="Q8462" s="34">
        <v>353</v>
      </c>
      <c r="R8462" s="34">
        <v>11</v>
      </c>
      <c r="S8462" s="45">
        <v>8595.4971793965833</v>
      </c>
      <c r="T8462" s="44">
        <v>8459</v>
      </c>
      <c r="U8462" s="34">
        <v>353</v>
      </c>
      <c r="V8462" s="34">
        <v>11</v>
      </c>
      <c r="W8462" s="45">
        <v>23299.940599659931</v>
      </c>
    </row>
    <row r="8463" spans="12:23" x14ac:dyDescent="0.3">
      <c r="L8463" s="44">
        <v>8460</v>
      </c>
      <c r="M8463" s="34">
        <v>353</v>
      </c>
      <c r="N8463" s="34">
        <v>12</v>
      </c>
      <c r="O8463" s="45">
        <v>6323.4796251685111</v>
      </c>
      <c r="P8463" s="44">
        <v>8460</v>
      </c>
      <c r="Q8463" s="34">
        <v>353</v>
      </c>
      <c r="R8463" s="34">
        <v>12</v>
      </c>
      <c r="S8463" s="45">
        <v>7959.7749486991652</v>
      </c>
      <c r="T8463" s="44">
        <v>8460</v>
      </c>
      <c r="U8463" s="34">
        <v>353</v>
      </c>
      <c r="V8463" s="34">
        <v>12</v>
      </c>
      <c r="W8463" s="45">
        <v>21576.679000710399</v>
      </c>
    </row>
    <row r="8464" spans="12:23" x14ac:dyDescent="0.3">
      <c r="L8464" s="44">
        <v>8461</v>
      </c>
      <c r="M8464" s="34">
        <v>353</v>
      </c>
      <c r="N8464" s="34">
        <v>13</v>
      </c>
      <c r="O8464" s="45">
        <v>6084.5400884374212</v>
      </c>
      <c r="P8464" s="44">
        <v>8461</v>
      </c>
      <c r="Q8464" s="34">
        <v>353</v>
      </c>
      <c r="R8464" s="34">
        <v>13</v>
      </c>
      <c r="S8464" s="45">
        <v>7659.006218274857</v>
      </c>
      <c r="T8464" s="44">
        <v>8461</v>
      </c>
      <c r="U8464" s="34">
        <v>353</v>
      </c>
      <c r="V8464" s="34">
        <v>13</v>
      </c>
      <c r="W8464" s="45">
        <v>20761.380780391108</v>
      </c>
    </row>
    <row r="8465" spans="12:23" x14ac:dyDescent="0.3">
      <c r="L8465" s="44">
        <v>8462</v>
      </c>
      <c r="M8465" s="34">
        <v>353</v>
      </c>
      <c r="N8465" s="34">
        <v>14</v>
      </c>
      <c r="O8465" s="45">
        <v>4917.5237611826024</v>
      </c>
      <c r="P8465" s="44">
        <v>8462</v>
      </c>
      <c r="Q8465" s="34">
        <v>353</v>
      </c>
      <c r="R8465" s="34">
        <v>14</v>
      </c>
      <c r="S8465" s="45">
        <v>6190.0068892609252</v>
      </c>
      <c r="T8465" s="44">
        <v>8462</v>
      </c>
      <c r="U8465" s="34">
        <v>353</v>
      </c>
      <c r="V8465" s="34">
        <v>14</v>
      </c>
      <c r="W8465" s="45">
        <v>16779.342697822893</v>
      </c>
    </row>
    <row r="8466" spans="12:23" x14ac:dyDescent="0.3">
      <c r="L8466" s="44">
        <v>8463</v>
      </c>
      <c r="M8466" s="34">
        <v>353</v>
      </c>
      <c r="N8466" s="34">
        <v>15</v>
      </c>
      <c r="O8466" s="45">
        <v>4881.2512980990505</v>
      </c>
      <c r="P8466" s="44">
        <v>8463</v>
      </c>
      <c r="Q8466" s="34">
        <v>353</v>
      </c>
      <c r="R8466" s="34">
        <v>15</v>
      </c>
      <c r="S8466" s="45">
        <v>6144.348381588833</v>
      </c>
      <c r="T8466" s="44">
        <v>8463</v>
      </c>
      <c r="U8466" s="34">
        <v>353</v>
      </c>
      <c r="V8466" s="34">
        <v>15</v>
      </c>
      <c r="W8466" s="45">
        <v>16655.575509674789</v>
      </c>
    </row>
    <row r="8467" spans="12:23" x14ac:dyDescent="0.3">
      <c r="L8467" s="44">
        <v>8464</v>
      </c>
      <c r="M8467" s="34">
        <v>353</v>
      </c>
      <c r="N8467" s="34">
        <v>16</v>
      </c>
      <c r="O8467" s="45">
        <v>6403.2315901984966</v>
      </c>
      <c r="P8467" s="44">
        <v>8464</v>
      </c>
      <c r="Q8467" s="34">
        <v>353</v>
      </c>
      <c r="R8467" s="34">
        <v>16</v>
      </c>
      <c r="S8467" s="45">
        <v>8060.1639324524413</v>
      </c>
      <c r="T8467" s="44">
        <v>8464</v>
      </c>
      <c r="U8467" s="34">
        <v>353</v>
      </c>
      <c r="V8467" s="34">
        <v>16</v>
      </c>
      <c r="W8467" s="45">
        <v>21848.804895175035</v>
      </c>
    </row>
    <row r="8468" spans="12:23" x14ac:dyDescent="0.3">
      <c r="L8468" s="44">
        <v>8465</v>
      </c>
      <c r="M8468" s="34">
        <v>353</v>
      </c>
      <c r="N8468" s="34">
        <v>17</v>
      </c>
      <c r="O8468" s="45">
        <v>4899.8768964771953</v>
      </c>
      <c r="P8468" s="44">
        <v>8465</v>
      </c>
      <c r="Q8468" s="34">
        <v>353</v>
      </c>
      <c r="R8468" s="34">
        <v>17</v>
      </c>
      <c r="S8468" s="45">
        <v>6167.7936332798181</v>
      </c>
      <c r="T8468" s="44">
        <v>8465</v>
      </c>
      <c r="U8468" s="34">
        <v>353</v>
      </c>
      <c r="V8468" s="34">
        <v>17</v>
      </c>
      <c r="W8468" s="45">
        <v>16719.128898192379</v>
      </c>
    </row>
    <row r="8469" spans="12:23" x14ac:dyDescent="0.3">
      <c r="L8469" s="44">
        <v>8466</v>
      </c>
      <c r="M8469" s="34">
        <v>353</v>
      </c>
      <c r="N8469" s="34">
        <v>18</v>
      </c>
      <c r="O8469" s="45">
        <v>5079.4102651327703</v>
      </c>
      <c r="P8469" s="44">
        <v>8466</v>
      </c>
      <c r="Q8469" s="34">
        <v>353</v>
      </c>
      <c r="R8469" s="34">
        <v>18</v>
      </c>
      <c r="S8469" s="45">
        <v>6393.7839574349518</v>
      </c>
      <c r="T8469" s="44">
        <v>8466</v>
      </c>
      <c r="U8469" s="34">
        <v>353</v>
      </c>
      <c r="V8469" s="34">
        <v>18</v>
      </c>
      <c r="W8469" s="45">
        <v>17331.724193032802</v>
      </c>
    </row>
    <row r="8470" spans="12:23" x14ac:dyDescent="0.3">
      <c r="L8470" s="44">
        <v>8467</v>
      </c>
      <c r="M8470" s="34">
        <v>353</v>
      </c>
      <c r="N8470" s="34">
        <v>19</v>
      </c>
      <c r="O8470" s="45">
        <v>5190.1752355301869</v>
      </c>
      <c r="P8470" s="44">
        <v>8467</v>
      </c>
      <c r="Q8470" s="34">
        <v>353</v>
      </c>
      <c r="R8470" s="34">
        <v>19</v>
      </c>
      <c r="S8470" s="45">
        <v>6533.2110274698725</v>
      </c>
      <c r="T8470" s="44">
        <v>8467</v>
      </c>
      <c r="U8470" s="34">
        <v>353</v>
      </c>
      <c r="V8470" s="34">
        <v>19</v>
      </c>
      <c r="W8470" s="45">
        <v>17709.671202030175</v>
      </c>
    </row>
    <row r="8471" spans="12:23" x14ac:dyDescent="0.3">
      <c r="L8471" s="44">
        <v>8468</v>
      </c>
      <c r="M8471" s="34">
        <v>353</v>
      </c>
      <c r="N8471" s="34">
        <v>20</v>
      </c>
      <c r="O8471" s="45">
        <v>4475.2350030926709</v>
      </c>
      <c r="P8471" s="44">
        <v>8468</v>
      </c>
      <c r="Q8471" s="34">
        <v>353</v>
      </c>
      <c r="R8471" s="34">
        <v>20</v>
      </c>
      <c r="S8471" s="45">
        <v>5633.269272407817</v>
      </c>
      <c r="T8471" s="44">
        <v>8468</v>
      </c>
      <c r="U8471" s="34">
        <v>353</v>
      </c>
      <c r="V8471" s="34">
        <v>20</v>
      </c>
      <c r="W8471" s="45">
        <v>15270.185853077779</v>
      </c>
    </row>
    <row r="8472" spans="12:23" x14ac:dyDescent="0.3">
      <c r="L8472" s="44">
        <v>8469</v>
      </c>
      <c r="M8472" s="34">
        <v>353</v>
      </c>
      <c r="N8472" s="34">
        <v>21</v>
      </c>
      <c r="O8472" s="45">
        <v>4160.0333294778175</v>
      </c>
      <c r="P8472" s="44">
        <v>8469</v>
      </c>
      <c r="Q8472" s="34">
        <v>353</v>
      </c>
      <c r="R8472" s="34">
        <v>21</v>
      </c>
      <c r="S8472" s="45">
        <v>5236.5044318220134</v>
      </c>
      <c r="T8472" s="44">
        <v>8469</v>
      </c>
      <c r="U8472" s="34">
        <v>353</v>
      </c>
      <c r="V8472" s="34">
        <v>21</v>
      </c>
      <c r="W8472" s="45">
        <v>14194.669565335626</v>
      </c>
    </row>
    <row r="8473" spans="12:23" x14ac:dyDescent="0.3">
      <c r="L8473" s="44">
        <v>8470</v>
      </c>
      <c r="M8473" s="34">
        <v>353</v>
      </c>
      <c r="N8473" s="34">
        <v>22</v>
      </c>
      <c r="O8473" s="45">
        <v>3994.3208666251326</v>
      </c>
      <c r="P8473" s="44">
        <v>8470</v>
      </c>
      <c r="Q8473" s="34">
        <v>353</v>
      </c>
      <c r="R8473" s="34">
        <v>22</v>
      </c>
      <c r="S8473" s="45">
        <v>5027.911380418469</v>
      </c>
      <c r="T8473" s="44">
        <v>8470</v>
      </c>
      <c r="U8473" s="34">
        <v>353</v>
      </c>
      <c r="V8473" s="34">
        <v>22</v>
      </c>
      <c r="W8473" s="45">
        <v>13629.233313567163</v>
      </c>
    </row>
    <row r="8474" spans="12:23" x14ac:dyDescent="0.3">
      <c r="L8474" s="44">
        <v>8471</v>
      </c>
      <c r="M8474" s="34">
        <v>353</v>
      </c>
      <c r="N8474" s="34">
        <v>23</v>
      </c>
      <c r="O8474" s="45">
        <v>3929.5563788463487</v>
      </c>
      <c r="P8474" s="44">
        <v>8471</v>
      </c>
      <c r="Q8474" s="34">
        <v>353</v>
      </c>
      <c r="R8474" s="34">
        <v>23</v>
      </c>
      <c r="S8474" s="45">
        <v>4946.3881087477457</v>
      </c>
      <c r="T8474" s="44">
        <v>8471</v>
      </c>
      <c r="U8474" s="34">
        <v>353</v>
      </c>
      <c r="V8474" s="34">
        <v>23</v>
      </c>
      <c r="W8474" s="45">
        <v>13408.246982262108</v>
      </c>
    </row>
    <row r="8475" spans="12:23" x14ac:dyDescent="0.3">
      <c r="L8475" s="44">
        <v>8472</v>
      </c>
      <c r="M8475" s="34">
        <v>353</v>
      </c>
      <c r="N8475" s="34">
        <v>24</v>
      </c>
      <c r="O8475" s="45">
        <v>4050.148230765994</v>
      </c>
      <c r="P8475" s="44">
        <v>8472</v>
      </c>
      <c r="Q8475" s="34">
        <v>353</v>
      </c>
      <c r="R8475" s="34">
        <v>24</v>
      </c>
      <c r="S8475" s="45">
        <v>5098.184913485873</v>
      </c>
      <c r="T8475" s="44">
        <v>8472</v>
      </c>
      <c r="U8475" s="34">
        <v>353</v>
      </c>
      <c r="V8475" s="34">
        <v>24</v>
      </c>
      <c r="W8475" s="45">
        <v>13819.724813014516</v>
      </c>
    </row>
    <row r="8476" spans="12:23" x14ac:dyDescent="0.3">
      <c r="L8476" s="44">
        <v>8473</v>
      </c>
      <c r="M8476" s="34">
        <v>354</v>
      </c>
      <c r="N8476" s="34">
        <v>1</v>
      </c>
      <c r="O8476" s="45">
        <v>3087.2028173761773</v>
      </c>
      <c r="P8476" s="44">
        <v>8473</v>
      </c>
      <c r="Q8476" s="34">
        <v>354</v>
      </c>
      <c r="R8476" s="34">
        <v>1</v>
      </c>
      <c r="S8476" s="45">
        <v>3886.0629121817619</v>
      </c>
      <c r="T8476" s="44">
        <v>8473</v>
      </c>
      <c r="U8476" s="34">
        <v>354</v>
      </c>
      <c r="V8476" s="34">
        <v>1</v>
      </c>
      <c r="W8476" s="45">
        <v>10534.007880011071</v>
      </c>
    </row>
    <row r="8477" spans="12:23" x14ac:dyDescent="0.3">
      <c r="L8477" s="44">
        <v>8474</v>
      </c>
      <c r="M8477" s="34">
        <v>354</v>
      </c>
      <c r="N8477" s="34">
        <v>2</v>
      </c>
      <c r="O8477" s="45">
        <v>3493.9902358822887</v>
      </c>
      <c r="P8477" s="44">
        <v>8474</v>
      </c>
      <c r="Q8477" s="34">
        <v>354</v>
      </c>
      <c r="R8477" s="34">
        <v>2</v>
      </c>
      <c r="S8477" s="45">
        <v>4398.1126846493471</v>
      </c>
      <c r="T8477" s="44">
        <v>8474</v>
      </c>
      <c r="U8477" s="34">
        <v>354</v>
      </c>
      <c r="V8477" s="34">
        <v>2</v>
      </c>
      <c r="W8477" s="45">
        <v>11922.028727852437</v>
      </c>
    </row>
    <row r="8478" spans="12:23" x14ac:dyDescent="0.3">
      <c r="L8478" s="44">
        <v>8475</v>
      </c>
      <c r="M8478" s="34">
        <v>354</v>
      </c>
      <c r="N8478" s="34">
        <v>3</v>
      </c>
      <c r="O8478" s="45">
        <v>3905.6416641559413</v>
      </c>
      <c r="P8478" s="44">
        <v>8475</v>
      </c>
      <c r="Q8478" s="34">
        <v>354</v>
      </c>
      <c r="R8478" s="34">
        <v>3</v>
      </c>
      <c r="S8478" s="45">
        <v>4916.2851024629863</v>
      </c>
      <c r="T8478" s="44">
        <v>8475</v>
      </c>
      <c r="U8478" s="34">
        <v>354</v>
      </c>
      <c r="V8478" s="34">
        <v>3</v>
      </c>
      <c r="W8478" s="45">
        <v>13326.646320465914</v>
      </c>
    </row>
    <row r="8479" spans="12:23" x14ac:dyDescent="0.3">
      <c r="L8479" s="44">
        <v>8476</v>
      </c>
      <c r="M8479" s="34">
        <v>354</v>
      </c>
      <c r="N8479" s="34">
        <v>4</v>
      </c>
      <c r="O8479" s="45">
        <v>3130.889929495615</v>
      </c>
      <c r="P8479" s="44">
        <v>8476</v>
      </c>
      <c r="Q8479" s="34">
        <v>354</v>
      </c>
      <c r="R8479" s="34">
        <v>4</v>
      </c>
      <c r="S8479" s="45">
        <v>3941.054720686252</v>
      </c>
      <c r="T8479" s="44">
        <v>8476</v>
      </c>
      <c r="U8479" s="34">
        <v>354</v>
      </c>
      <c r="V8479" s="34">
        <v>4</v>
      </c>
      <c r="W8479" s="45">
        <v>10683.074983970315</v>
      </c>
    </row>
    <row r="8480" spans="12:23" x14ac:dyDescent="0.3">
      <c r="L8480" s="44">
        <v>8477</v>
      </c>
      <c r="M8480" s="34">
        <v>354</v>
      </c>
      <c r="N8480" s="34">
        <v>5</v>
      </c>
      <c r="O8480" s="45">
        <v>2613.5056059702329</v>
      </c>
      <c r="P8480" s="44">
        <v>8477</v>
      </c>
      <c r="Q8480" s="34">
        <v>354</v>
      </c>
      <c r="R8480" s="34">
        <v>5</v>
      </c>
      <c r="S8480" s="45">
        <v>3289.7894330026129</v>
      </c>
      <c r="T8480" s="44">
        <v>8477</v>
      </c>
      <c r="U8480" s="34">
        <v>354</v>
      </c>
      <c r="V8480" s="34">
        <v>5</v>
      </c>
      <c r="W8480" s="45">
        <v>8917.6805918899609</v>
      </c>
    </row>
    <row r="8481" spans="12:23" x14ac:dyDescent="0.3">
      <c r="L8481" s="44">
        <v>8478</v>
      </c>
      <c r="M8481" s="34">
        <v>354</v>
      </c>
      <c r="N8481" s="34">
        <v>6</v>
      </c>
      <c r="O8481" s="45">
        <v>4534.3742438028949</v>
      </c>
      <c r="P8481" s="44">
        <v>8478</v>
      </c>
      <c r="Q8481" s="34">
        <v>354</v>
      </c>
      <c r="R8481" s="34">
        <v>6</v>
      </c>
      <c r="S8481" s="45">
        <v>5707.7116798470261</v>
      </c>
      <c r="T8481" s="44">
        <v>8478</v>
      </c>
      <c r="U8481" s="34">
        <v>354</v>
      </c>
      <c r="V8481" s="34">
        <v>6</v>
      </c>
      <c r="W8481" s="45">
        <v>15471.977981587444</v>
      </c>
    </row>
    <row r="8482" spans="12:23" x14ac:dyDescent="0.3">
      <c r="L8482" s="44">
        <v>8479</v>
      </c>
      <c r="M8482" s="34">
        <v>354</v>
      </c>
      <c r="N8482" s="34">
        <v>7</v>
      </c>
      <c r="O8482" s="45">
        <v>3371.0652410660196</v>
      </c>
      <c r="P8482" s="44">
        <v>8479</v>
      </c>
      <c r="Q8482" s="34">
        <v>354</v>
      </c>
      <c r="R8482" s="34">
        <v>7</v>
      </c>
      <c r="S8482" s="45">
        <v>4243.3790012492937</v>
      </c>
      <c r="T8482" s="44">
        <v>8479</v>
      </c>
      <c r="U8482" s="34">
        <v>354</v>
      </c>
      <c r="V8482" s="34">
        <v>7</v>
      </c>
      <c r="W8482" s="45">
        <v>11502.589856924797</v>
      </c>
    </row>
    <row r="8483" spans="12:23" x14ac:dyDescent="0.3">
      <c r="L8483" s="44">
        <v>8480</v>
      </c>
      <c r="M8483" s="34">
        <v>354</v>
      </c>
      <c r="N8483" s="34">
        <v>8</v>
      </c>
      <c r="O8483" s="45">
        <v>3662.9058271184763</v>
      </c>
      <c r="P8483" s="44">
        <v>8480</v>
      </c>
      <c r="Q8483" s="34">
        <v>354</v>
      </c>
      <c r="R8483" s="34">
        <v>8</v>
      </c>
      <c r="S8483" s="45">
        <v>4610.7377220124881</v>
      </c>
      <c r="T8483" s="44">
        <v>8480</v>
      </c>
      <c r="U8483" s="34">
        <v>354</v>
      </c>
      <c r="V8483" s="34">
        <v>8</v>
      </c>
      <c r="W8483" s="45">
        <v>12498.394543251314</v>
      </c>
    </row>
    <row r="8484" spans="12:23" x14ac:dyDescent="0.3">
      <c r="L8484" s="44">
        <v>8481</v>
      </c>
      <c r="M8484" s="34">
        <v>354</v>
      </c>
      <c r="N8484" s="34">
        <v>9</v>
      </c>
      <c r="O8484" s="45">
        <v>3973.6587113117989</v>
      </c>
      <c r="P8484" s="44">
        <v>8481</v>
      </c>
      <c r="Q8484" s="34">
        <v>354</v>
      </c>
      <c r="R8484" s="34">
        <v>9</v>
      </c>
      <c r="S8484" s="45">
        <v>5001.9025820988536</v>
      </c>
      <c r="T8484" s="44">
        <v>8481</v>
      </c>
      <c r="U8484" s="34">
        <v>354</v>
      </c>
      <c r="V8484" s="34">
        <v>9</v>
      </c>
      <c r="W8484" s="45">
        <v>13558.730881506784</v>
      </c>
    </row>
    <row r="8485" spans="12:23" x14ac:dyDescent="0.3">
      <c r="L8485" s="44">
        <v>8482</v>
      </c>
      <c r="M8485" s="34">
        <v>354</v>
      </c>
      <c r="N8485" s="34">
        <v>10</v>
      </c>
      <c r="O8485" s="45">
        <v>3453.8621553000748</v>
      </c>
      <c r="P8485" s="44">
        <v>8482</v>
      </c>
      <c r="Q8485" s="34">
        <v>354</v>
      </c>
      <c r="R8485" s="34">
        <v>10</v>
      </c>
      <c r="S8485" s="45">
        <v>4347.6008605444067</v>
      </c>
      <c r="T8485" s="44">
        <v>8482</v>
      </c>
      <c r="U8485" s="34">
        <v>354</v>
      </c>
      <c r="V8485" s="34">
        <v>10</v>
      </c>
      <c r="W8485" s="45">
        <v>11785.105583482538</v>
      </c>
    </row>
    <row r="8486" spans="12:23" x14ac:dyDescent="0.3">
      <c r="L8486" s="44">
        <v>8483</v>
      </c>
      <c r="M8486" s="34">
        <v>354</v>
      </c>
      <c r="N8486" s="34">
        <v>11</v>
      </c>
      <c r="O8486" s="45">
        <v>3763.4089232502265</v>
      </c>
      <c r="P8486" s="44">
        <v>8483</v>
      </c>
      <c r="Q8486" s="34">
        <v>354</v>
      </c>
      <c r="R8486" s="34">
        <v>11</v>
      </c>
      <c r="S8486" s="45">
        <v>4737.2475036953683</v>
      </c>
      <c r="T8486" s="44">
        <v>8483</v>
      </c>
      <c r="U8486" s="34">
        <v>354</v>
      </c>
      <c r="V8486" s="34">
        <v>11</v>
      </c>
      <c r="W8486" s="45">
        <v>12841.326468766061</v>
      </c>
    </row>
    <row r="8487" spans="12:23" x14ac:dyDescent="0.3">
      <c r="L8487" s="44">
        <v>8484</v>
      </c>
      <c r="M8487" s="34">
        <v>354</v>
      </c>
      <c r="N8487" s="34">
        <v>12</v>
      </c>
      <c r="O8487" s="45">
        <v>3057.2575214699132</v>
      </c>
      <c r="P8487" s="44">
        <v>8484</v>
      </c>
      <c r="Q8487" s="34">
        <v>354</v>
      </c>
      <c r="R8487" s="34">
        <v>12</v>
      </c>
      <c r="S8487" s="45">
        <v>3848.3688212199818</v>
      </c>
      <c r="T8487" s="44">
        <v>8484</v>
      </c>
      <c r="U8487" s="34">
        <v>354</v>
      </c>
      <c r="V8487" s="34">
        <v>12</v>
      </c>
      <c r="W8487" s="45">
        <v>10431.829953355138</v>
      </c>
    </row>
    <row r="8488" spans="12:23" x14ac:dyDescent="0.3">
      <c r="L8488" s="44">
        <v>8485</v>
      </c>
      <c r="M8488" s="34">
        <v>354</v>
      </c>
      <c r="N8488" s="34">
        <v>13</v>
      </c>
      <c r="O8488" s="45">
        <v>3310.7495427087688</v>
      </c>
      <c r="P8488" s="44">
        <v>8485</v>
      </c>
      <c r="Q8488" s="34">
        <v>354</v>
      </c>
      <c r="R8488" s="34">
        <v>13</v>
      </c>
      <c r="S8488" s="45">
        <v>4167.4557100780112</v>
      </c>
      <c r="T8488" s="44">
        <v>8485</v>
      </c>
      <c r="U8488" s="34">
        <v>354</v>
      </c>
      <c r="V8488" s="34">
        <v>13</v>
      </c>
      <c r="W8488" s="45">
        <v>11296.783475106433</v>
      </c>
    </row>
    <row r="8489" spans="12:23" x14ac:dyDescent="0.3">
      <c r="L8489" s="44">
        <v>8486</v>
      </c>
      <c r="M8489" s="34">
        <v>354</v>
      </c>
      <c r="N8489" s="34">
        <v>14</v>
      </c>
      <c r="O8489" s="45">
        <v>3386.6557764388081</v>
      </c>
      <c r="P8489" s="44">
        <v>8486</v>
      </c>
      <c r="Q8489" s="34">
        <v>354</v>
      </c>
      <c r="R8489" s="34">
        <v>14</v>
      </c>
      <c r="S8489" s="45">
        <v>4263.0038217995498</v>
      </c>
      <c r="T8489" s="44">
        <v>8486</v>
      </c>
      <c r="U8489" s="34">
        <v>354</v>
      </c>
      <c r="V8489" s="34">
        <v>14</v>
      </c>
      <c r="W8489" s="45">
        <v>11555.787146570356</v>
      </c>
    </row>
    <row r="8490" spans="12:23" x14ac:dyDescent="0.3">
      <c r="L8490" s="44">
        <v>8487</v>
      </c>
      <c r="M8490" s="34">
        <v>354</v>
      </c>
      <c r="N8490" s="34">
        <v>15</v>
      </c>
      <c r="O8490" s="45">
        <v>3712.7718134344855</v>
      </c>
      <c r="P8490" s="44">
        <v>8487</v>
      </c>
      <c r="Q8490" s="34">
        <v>354</v>
      </c>
      <c r="R8490" s="34">
        <v>15</v>
      </c>
      <c r="S8490" s="45">
        <v>4673.5072812106437</v>
      </c>
      <c r="T8490" s="44">
        <v>8487</v>
      </c>
      <c r="U8490" s="34">
        <v>354</v>
      </c>
      <c r="V8490" s="34">
        <v>15</v>
      </c>
      <c r="W8490" s="45">
        <v>12668.54491038651</v>
      </c>
    </row>
    <row r="8491" spans="12:23" x14ac:dyDescent="0.3">
      <c r="L8491" s="44">
        <v>8488</v>
      </c>
      <c r="M8491" s="34">
        <v>354</v>
      </c>
      <c r="N8491" s="34">
        <v>16</v>
      </c>
      <c r="O8491" s="45">
        <v>3541.2858105325245</v>
      </c>
      <c r="P8491" s="44">
        <v>8488</v>
      </c>
      <c r="Q8491" s="34">
        <v>354</v>
      </c>
      <c r="R8491" s="34">
        <v>16</v>
      </c>
      <c r="S8491" s="45">
        <v>4457.6466995589381</v>
      </c>
      <c r="T8491" s="44">
        <v>8488</v>
      </c>
      <c r="U8491" s="34">
        <v>354</v>
      </c>
      <c r="V8491" s="34">
        <v>16</v>
      </c>
      <c r="W8491" s="45">
        <v>12083.408457506437</v>
      </c>
    </row>
    <row r="8492" spans="12:23" x14ac:dyDescent="0.3">
      <c r="L8492" s="44">
        <v>8489</v>
      </c>
      <c r="M8492" s="34">
        <v>354</v>
      </c>
      <c r="N8492" s="34">
        <v>17</v>
      </c>
      <c r="O8492" s="45">
        <v>4125.6293579513085</v>
      </c>
      <c r="P8492" s="44">
        <v>8489</v>
      </c>
      <c r="Q8492" s="34">
        <v>354</v>
      </c>
      <c r="R8492" s="34">
        <v>17</v>
      </c>
      <c r="S8492" s="45">
        <v>5193.1979159596858</v>
      </c>
      <c r="T8492" s="44">
        <v>8489</v>
      </c>
      <c r="U8492" s="34">
        <v>354</v>
      </c>
      <c r="V8492" s="34">
        <v>17</v>
      </c>
      <c r="W8492" s="45">
        <v>14077.277955971931</v>
      </c>
    </row>
    <row r="8493" spans="12:23" x14ac:dyDescent="0.3">
      <c r="L8493" s="44">
        <v>8490</v>
      </c>
      <c r="M8493" s="34">
        <v>354</v>
      </c>
      <c r="N8493" s="34">
        <v>18</v>
      </c>
      <c r="O8493" s="45">
        <v>4782.5969211269139</v>
      </c>
      <c r="P8493" s="44">
        <v>8490</v>
      </c>
      <c r="Q8493" s="34">
        <v>354</v>
      </c>
      <c r="R8493" s="34">
        <v>18</v>
      </c>
      <c r="S8493" s="45">
        <v>6020.1657029134976</v>
      </c>
      <c r="T8493" s="44">
        <v>8490</v>
      </c>
      <c r="U8493" s="34">
        <v>354</v>
      </c>
      <c r="V8493" s="34">
        <v>18</v>
      </c>
      <c r="W8493" s="45">
        <v>16318.951696502285</v>
      </c>
    </row>
    <row r="8494" spans="12:23" x14ac:dyDescent="0.3">
      <c r="L8494" s="44">
        <v>8491</v>
      </c>
      <c r="M8494" s="34">
        <v>354</v>
      </c>
      <c r="N8494" s="34">
        <v>19</v>
      </c>
      <c r="O8494" s="45">
        <v>4345.1326280096655</v>
      </c>
      <c r="P8494" s="44">
        <v>8491</v>
      </c>
      <c r="Q8494" s="34">
        <v>354</v>
      </c>
      <c r="R8494" s="34">
        <v>19</v>
      </c>
      <c r="S8494" s="45">
        <v>5469.5009538020031</v>
      </c>
      <c r="T8494" s="44">
        <v>8491</v>
      </c>
      <c r="U8494" s="34">
        <v>354</v>
      </c>
      <c r="V8494" s="34">
        <v>19</v>
      </c>
      <c r="W8494" s="45">
        <v>14826.256663644957</v>
      </c>
    </row>
    <row r="8495" spans="12:23" x14ac:dyDescent="0.3">
      <c r="L8495" s="44">
        <v>8492</v>
      </c>
      <c r="M8495" s="34">
        <v>354</v>
      </c>
      <c r="N8495" s="34">
        <v>20</v>
      </c>
      <c r="O8495" s="45">
        <v>4101.1313575367421</v>
      </c>
      <c r="P8495" s="44">
        <v>8492</v>
      </c>
      <c r="Q8495" s="34">
        <v>354</v>
      </c>
      <c r="R8495" s="34">
        <v>20</v>
      </c>
      <c r="S8495" s="45">
        <v>5162.3606900094419</v>
      </c>
      <c r="T8495" s="44">
        <v>8492</v>
      </c>
      <c r="U8495" s="34">
        <v>354</v>
      </c>
      <c r="V8495" s="34">
        <v>20</v>
      </c>
      <c r="W8495" s="45">
        <v>13993.687034131921</v>
      </c>
    </row>
    <row r="8496" spans="12:23" x14ac:dyDescent="0.3">
      <c r="L8496" s="44">
        <v>8493</v>
      </c>
      <c r="M8496" s="34">
        <v>354</v>
      </c>
      <c r="N8496" s="34">
        <v>21</v>
      </c>
      <c r="O8496" s="45">
        <v>3992.0173823246514</v>
      </c>
      <c r="P8496" s="44">
        <v>8493</v>
      </c>
      <c r="Q8496" s="34">
        <v>354</v>
      </c>
      <c r="R8496" s="34">
        <v>21</v>
      </c>
      <c r="S8496" s="45">
        <v>5025.0118349598715</v>
      </c>
      <c r="T8496" s="44">
        <v>8493</v>
      </c>
      <c r="U8496" s="34">
        <v>354</v>
      </c>
      <c r="V8496" s="34">
        <v>21</v>
      </c>
      <c r="W8496" s="45">
        <v>13621.373473055171</v>
      </c>
    </row>
    <row r="8497" spans="12:23" x14ac:dyDescent="0.3">
      <c r="L8497" s="44">
        <v>8494</v>
      </c>
      <c r="M8497" s="34">
        <v>354</v>
      </c>
      <c r="N8497" s="34">
        <v>22</v>
      </c>
      <c r="O8497" s="45">
        <v>3163.3858646702224</v>
      </c>
      <c r="P8497" s="44">
        <v>8494</v>
      </c>
      <c r="Q8497" s="34">
        <v>354</v>
      </c>
      <c r="R8497" s="34">
        <v>22</v>
      </c>
      <c r="S8497" s="45">
        <v>3981.9594671343752</v>
      </c>
      <c r="T8497" s="44">
        <v>8494</v>
      </c>
      <c r="U8497" s="34">
        <v>354</v>
      </c>
      <c r="V8497" s="34">
        <v>22</v>
      </c>
      <c r="W8497" s="45">
        <v>10793.956081665274</v>
      </c>
    </row>
    <row r="8498" spans="12:23" x14ac:dyDescent="0.3">
      <c r="L8498" s="44">
        <v>8495</v>
      </c>
      <c r="M8498" s="34">
        <v>354</v>
      </c>
      <c r="N8498" s="34">
        <v>23</v>
      </c>
      <c r="O8498" s="45">
        <v>3604.5179375105563</v>
      </c>
      <c r="P8498" s="44">
        <v>8495</v>
      </c>
      <c r="Q8498" s="34">
        <v>354</v>
      </c>
      <c r="R8498" s="34">
        <v>23</v>
      </c>
      <c r="S8498" s="45">
        <v>4537.2410890576302</v>
      </c>
      <c r="T8498" s="44">
        <v>8495</v>
      </c>
      <c r="U8498" s="34">
        <v>354</v>
      </c>
      <c r="V8498" s="34">
        <v>23</v>
      </c>
      <c r="W8498" s="45">
        <v>12299.16613954385</v>
      </c>
    </row>
    <row r="8499" spans="12:23" x14ac:dyDescent="0.3">
      <c r="L8499" s="44">
        <v>8496</v>
      </c>
      <c r="M8499" s="34">
        <v>354</v>
      </c>
      <c r="N8499" s="34">
        <v>24</v>
      </c>
      <c r="O8499" s="45">
        <v>3498.8839042459736</v>
      </c>
      <c r="P8499" s="44">
        <v>8496</v>
      </c>
      <c r="Q8499" s="34">
        <v>354</v>
      </c>
      <c r="R8499" s="34">
        <v>24</v>
      </c>
      <c r="S8499" s="45">
        <v>4404.2726631987307</v>
      </c>
      <c r="T8499" s="44">
        <v>8496</v>
      </c>
      <c r="U8499" s="34">
        <v>354</v>
      </c>
      <c r="V8499" s="34">
        <v>24</v>
      </c>
      <c r="W8499" s="45">
        <v>11938.726672287794</v>
      </c>
    </row>
    <row r="8500" spans="12:23" x14ac:dyDescent="0.3">
      <c r="L8500" s="44">
        <v>8497</v>
      </c>
      <c r="M8500" s="34">
        <v>355</v>
      </c>
      <c r="N8500" s="34">
        <v>1</v>
      </c>
      <c r="O8500" s="45">
        <v>3050.9698990874822</v>
      </c>
      <c r="P8500" s="44">
        <v>8497</v>
      </c>
      <c r="Q8500" s="34">
        <v>355</v>
      </c>
      <c r="R8500" s="34">
        <v>1</v>
      </c>
      <c r="S8500" s="45">
        <v>3840.4541821141079</v>
      </c>
      <c r="T8500" s="44">
        <v>8497</v>
      </c>
      <c r="U8500" s="34">
        <v>355</v>
      </c>
      <c r="V8500" s="34">
        <v>1</v>
      </c>
      <c r="W8500" s="45">
        <v>10410.37562474729</v>
      </c>
    </row>
    <row r="8501" spans="12:23" x14ac:dyDescent="0.3">
      <c r="L8501" s="44">
        <v>8498</v>
      </c>
      <c r="M8501" s="34">
        <v>355</v>
      </c>
      <c r="N8501" s="34">
        <v>2</v>
      </c>
      <c r="O8501" s="45">
        <v>3600.0691480890246</v>
      </c>
      <c r="P8501" s="44">
        <v>8498</v>
      </c>
      <c r="Q8501" s="34">
        <v>355</v>
      </c>
      <c r="R8501" s="34">
        <v>2</v>
      </c>
      <c r="S8501" s="45">
        <v>4531.6411085581904</v>
      </c>
      <c r="T8501" s="44">
        <v>8498</v>
      </c>
      <c r="U8501" s="34">
        <v>355</v>
      </c>
      <c r="V8501" s="34">
        <v>2</v>
      </c>
      <c r="W8501" s="45">
        <v>12283.986190057163</v>
      </c>
    </row>
    <row r="8502" spans="12:23" x14ac:dyDescent="0.3">
      <c r="L8502" s="44">
        <v>8499</v>
      </c>
      <c r="M8502" s="34">
        <v>355</v>
      </c>
      <c r="N8502" s="34">
        <v>3</v>
      </c>
      <c r="O8502" s="45">
        <v>3590.8650970858121</v>
      </c>
      <c r="P8502" s="44">
        <v>8499</v>
      </c>
      <c r="Q8502" s="34">
        <v>355</v>
      </c>
      <c r="R8502" s="34">
        <v>3</v>
      </c>
      <c r="S8502" s="45">
        <v>4520.0553711249077</v>
      </c>
      <c r="T8502" s="44">
        <v>8499</v>
      </c>
      <c r="U8502" s="34">
        <v>355</v>
      </c>
      <c r="V8502" s="34">
        <v>3</v>
      </c>
      <c r="W8502" s="45">
        <v>12252.580561230267</v>
      </c>
    </row>
    <row r="8503" spans="12:23" x14ac:dyDescent="0.3">
      <c r="L8503" s="44">
        <v>8500</v>
      </c>
      <c r="M8503" s="34">
        <v>355</v>
      </c>
      <c r="N8503" s="34">
        <v>4</v>
      </c>
      <c r="O8503" s="45">
        <v>3797.9809601548823</v>
      </c>
      <c r="P8503" s="44">
        <v>8500</v>
      </c>
      <c r="Q8503" s="34">
        <v>355</v>
      </c>
      <c r="R8503" s="34">
        <v>4</v>
      </c>
      <c r="S8503" s="45">
        <v>4780.7655743765636</v>
      </c>
      <c r="T8503" s="44">
        <v>8500</v>
      </c>
      <c r="U8503" s="34">
        <v>355</v>
      </c>
      <c r="V8503" s="34">
        <v>4</v>
      </c>
      <c r="W8503" s="45">
        <v>12959.291542888142</v>
      </c>
    </row>
    <row r="8504" spans="12:23" x14ac:dyDescent="0.3">
      <c r="L8504" s="44">
        <v>8501</v>
      </c>
      <c r="M8504" s="34">
        <v>355</v>
      </c>
      <c r="N8504" s="34">
        <v>5</v>
      </c>
      <c r="O8504" s="45">
        <v>3552.8131182336465</v>
      </c>
      <c r="P8504" s="44">
        <v>8501</v>
      </c>
      <c r="Q8504" s="34">
        <v>355</v>
      </c>
      <c r="R8504" s="34">
        <v>5</v>
      </c>
      <c r="S8504" s="45">
        <v>4472.1568712530379</v>
      </c>
      <c r="T8504" s="44">
        <v>8501</v>
      </c>
      <c r="U8504" s="34">
        <v>355</v>
      </c>
      <c r="V8504" s="34">
        <v>5</v>
      </c>
      <c r="W8504" s="45">
        <v>12122.741393287488</v>
      </c>
    </row>
    <row r="8505" spans="12:23" x14ac:dyDescent="0.3">
      <c r="L8505" s="44">
        <v>8502</v>
      </c>
      <c r="M8505" s="34">
        <v>355</v>
      </c>
      <c r="N8505" s="34">
        <v>6</v>
      </c>
      <c r="O8505" s="45">
        <v>5341.5724826442565</v>
      </c>
      <c r="P8505" s="44">
        <v>8502</v>
      </c>
      <c r="Q8505" s="34">
        <v>355</v>
      </c>
      <c r="R8505" s="34">
        <v>6</v>
      </c>
      <c r="S8505" s="45">
        <v>6723.7845860663347</v>
      </c>
      <c r="T8505" s="44">
        <v>8502</v>
      </c>
      <c r="U8505" s="34">
        <v>355</v>
      </c>
      <c r="V8505" s="34">
        <v>6</v>
      </c>
      <c r="W8505" s="45">
        <v>18226.261749672598</v>
      </c>
    </row>
    <row r="8506" spans="12:23" x14ac:dyDescent="0.3">
      <c r="L8506" s="44">
        <v>8503</v>
      </c>
      <c r="M8506" s="34">
        <v>355</v>
      </c>
      <c r="N8506" s="34">
        <v>7</v>
      </c>
      <c r="O8506" s="45">
        <v>4276.0973023862143</v>
      </c>
      <c r="P8506" s="44">
        <v>8503</v>
      </c>
      <c r="Q8506" s="34">
        <v>355</v>
      </c>
      <c r="R8506" s="34">
        <v>7</v>
      </c>
      <c r="S8506" s="45">
        <v>5382.601700851822</v>
      </c>
      <c r="T8506" s="44">
        <v>8503</v>
      </c>
      <c r="U8506" s="34">
        <v>355</v>
      </c>
      <c r="V8506" s="34">
        <v>7</v>
      </c>
      <c r="W8506" s="45">
        <v>14590.697580832693</v>
      </c>
    </row>
    <row r="8507" spans="12:23" x14ac:dyDescent="0.3">
      <c r="L8507" s="44">
        <v>8504</v>
      </c>
      <c r="M8507" s="34">
        <v>355</v>
      </c>
      <c r="N8507" s="34">
        <v>8</v>
      </c>
      <c r="O8507" s="45">
        <v>4051.1763954323028</v>
      </c>
      <c r="P8507" s="44">
        <v>8504</v>
      </c>
      <c r="Q8507" s="34">
        <v>355</v>
      </c>
      <c r="R8507" s="34">
        <v>8</v>
      </c>
      <c r="S8507" s="45">
        <v>5099.4791312012976</v>
      </c>
      <c r="T8507" s="44">
        <v>8504</v>
      </c>
      <c r="U8507" s="34">
        <v>355</v>
      </c>
      <c r="V8507" s="34">
        <v>8</v>
      </c>
      <c r="W8507" s="45">
        <v>13823.233068006992</v>
      </c>
    </row>
    <row r="8508" spans="12:23" x14ac:dyDescent="0.3">
      <c r="L8508" s="44">
        <v>8505</v>
      </c>
      <c r="M8508" s="34">
        <v>355</v>
      </c>
      <c r="N8508" s="34">
        <v>9</v>
      </c>
      <c r="O8508" s="45">
        <v>6352.8317491519028</v>
      </c>
      <c r="P8508" s="44">
        <v>8505</v>
      </c>
      <c r="Q8508" s="34">
        <v>355</v>
      </c>
      <c r="R8508" s="34">
        <v>9</v>
      </c>
      <c r="S8508" s="45">
        <v>7996.7223755943523</v>
      </c>
      <c r="T8508" s="44">
        <v>8505</v>
      </c>
      <c r="U8508" s="34">
        <v>355</v>
      </c>
      <c r="V8508" s="34">
        <v>9</v>
      </c>
      <c r="W8508" s="45">
        <v>21676.832934101436</v>
      </c>
    </row>
    <row r="8509" spans="12:23" x14ac:dyDescent="0.3">
      <c r="L8509" s="44">
        <v>8506</v>
      </c>
      <c r="M8509" s="34">
        <v>355</v>
      </c>
      <c r="N8509" s="34">
        <v>10</v>
      </c>
      <c r="O8509" s="45">
        <v>8514.7061392469859</v>
      </c>
      <c r="P8509" s="44">
        <v>8506</v>
      </c>
      <c r="Q8509" s="34">
        <v>355</v>
      </c>
      <c r="R8509" s="34">
        <v>10</v>
      </c>
      <c r="S8509" s="45">
        <v>10718.014232695032</v>
      </c>
      <c r="T8509" s="44">
        <v>8506</v>
      </c>
      <c r="U8509" s="34">
        <v>355</v>
      </c>
      <c r="V8509" s="34">
        <v>10</v>
      </c>
      <c r="W8509" s="45">
        <v>29053.478787324242</v>
      </c>
    </row>
    <row r="8510" spans="12:23" x14ac:dyDescent="0.3">
      <c r="L8510" s="44">
        <v>8507</v>
      </c>
      <c r="M8510" s="34">
        <v>355</v>
      </c>
      <c r="N8510" s="34">
        <v>11</v>
      </c>
      <c r="O8510" s="45">
        <v>6894.2098769574086</v>
      </c>
      <c r="P8510" s="44">
        <v>8507</v>
      </c>
      <c r="Q8510" s="34">
        <v>355</v>
      </c>
      <c r="R8510" s="34">
        <v>11</v>
      </c>
      <c r="S8510" s="45">
        <v>8678.1902247716298</v>
      </c>
      <c r="T8510" s="44">
        <v>8507</v>
      </c>
      <c r="U8510" s="34">
        <v>355</v>
      </c>
      <c r="V8510" s="34">
        <v>11</v>
      </c>
      <c r="W8510" s="45">
        <v>23524.097853746636</v>
      </c>
    </row>
    <row r="8511" spans="12:23" x14ac:dyDescent="0.3">
      <c r="L8511" s="44">
        <v>8508</v>
      </c>
      <c r="M8511" s="34">
        <v>355</v>
      </c>
      <c r="N8511" s="34">
        <v>12</v>
      </c>
      <c r="O8511" s="45">
        <v>5291.6372929372455</v>
      </c>
      <c r="P8511" s="44">
        <v>8508</v>
      </c>
      <c r="Q8511" s="34">
        <v>355</v>
      </c>
      <c r="R8511" s="34">
        <v>12</v>
      </c>
      <c r="S8511" s="45">
        <v>6660.9279160604101</v>
      </c>
      <c r="T8511" s="44">
        <v>8508</v>
      </c>
      <c r="U8511" s="34">
        <v>355</v>
      </c>
      <c r="V8511" s="34">
        <v>12</v>
      </c>
      <c r="W8511" s="45">
        <v>18055.875249989833</v>
      </c>
    </row>
    <row r="8512" spans="12:23" x14ac:dyDescent="0.3">
      <c r="L8512" s="44">
        <v>8509</v>
      </c>
      <c r="M8512" s="34">
        <v>355</v>
      </c>
      <c r="N8512" s="34">
        <v>13</v>
      </c>
      <c r="O8512" s="45">
        <v>5261.6425660374098</v>
      </c>
      <c r="P8512" s="44">
        <v>8509</v>
      </c>
      <c r="Q8512" s="34">
        <v>355</v>
      </c>
      <c r="R8512" s="34">
        <v>13</v>
      </c>
      <c r="S8512" s="45">
        <v>6623.171603093082</v>
      </c>
      <c r="T8512" s="44">
        <v>8509</v>
      </c>
      <c r="U8512" s="34">
        <v>355</v>
      </c>
      <c r="V8512" s="34">
        <v>13</v>
      </c>
      <c r="W8512" s="45">
        <v>17953.528657228497</v>
      </c>
    </row>
    <row r="8513" spans="12:23" x14ac:dyDescent="0.3">
      <c r="L8513" s="44">
        <v>8510</v>
      </c>
      <c r="M8513" s="34">
        <v>355</v>
      </c>
      <c r="N8513" s="34">
        <v>14</v>
      </c>
      <c r="O8513" s="45">
        <v>5180.2396058221002</v>
      </c>
      <c r="P8513" s="44">
        <v>8510</v>
      </c>
      <c r="Q8513" s="34">
        <v>355</v>
      </c>
      <c r="R8513" s="34">
        <v>14</v>
      </c>
      <c r="S8513" s="45">
        <v>6520.7044043544583</v>
      </c>
      <c r="T8513" s="44">
        <v>8510</v>
      </c>
      <c r="U8513" s="34">
        <v>355</v>
      </c>
      <c r="V8513" s="34">
        <v>14</v>
      </c>
      <c r="W8513" s="45">
        <v>17675.769314843245</v>
      </c>
    </row>
    <row r="8514" spans="12:23" x14ac:dyDescent="0.3">
      <c r="L8514" s="44">
        <v>8511</v>
      </c>
      <c r="M8514" s="34">
        <v>355</v>
      </c>
      <c r="N8514" s="34">
        <v>15</v>
      </c>
      <c r="O8514" s="45">
        <v>5024.4825450749304</v>
      </c>
      <c r="P8514" s="44">
        <v>8511</v>
      </c>
      <c r="Q8514" s="34">
        <v>355</v>
      </c>
      <c r="R8514" s="34">
        <v>15</v>
      </c>
      <c r="S8514" s="45">
        <v>6324.6428648685469</v>
      </c>
      <c r="T8514" s="44">
        <v>8511</v>
      </c>
      <c r="U8514" s="34">
        <v>355</v>
      </c>
      <c r="V8514" s="34">
        <v>15</v>
      </c>
      <c r="W8514" s="45">
        <v>17144.302416703871</v>
      </c>
    </row>
    <row r="8515" spans="12:23" x14ac:dyDescent="0.3">
      <c r="L8515" s="44">
        <v>8512</v>
      </c>
      <c r="M8515" s="34">
        <v>355</v>
      </c>
      <c r="N8515" s="34">
        <v>16</v>
      </c>
      <c r="O8515" s="45">
        <v>4771.969257508812</v>
      </c>
      <c r="P8515" s="44">
        <v>8512</v>
      </c>
      <c r="Q8515" s="34">
        <v>355</v>
      </c>
      <c r="R8515" s="34">
        <v>16</v>
      </c>
      <c r="S8515" s="45">
        <v>6006.7879717203932</v>
      </c>
      <c r="T8515" s="44">
        <v>8512</v>
      </c>
      <c r="U8515" s="34">
        <v>355</v>
      </c>
      <c r="V8515" s="34">
        <v>16</v>
      </c>
      <c r="W8515" s="45">
        <v>16282.688483839649</v>
      </c>
    </row>
    <row r="8516" spans="12:23" x14ac:dyDescent="0.3">
      <c r="L8516" s="44">
        <v>8513</v>
      </c>
      <c r="M8516" s="34">
        <v>355</v>
      </c>
      <c r="N8516" s="34">
        <v>17</v>
      </c>
      <c r="O8516" s="45">
        <v>5507.482669471231</v>
      </c>
      <c r="P8516" s="44">
        <v>8513</v>
      </c>
      <c r="Q8516" s="34">
        <v>355</v>
      </c>
      <c r="R8516" s="34">
        <v>17</v>
      </c>
      <c r="S8516" s="45">
        <v>6932.6265254920763</v>
      </c>
      <c r="T8516" s="44">
        <v>8513</v>
      </c>
      <c r="U8516" s="34">
        <v>355</v>
      </c>
      <c r="V8516" s="34">
        <v>17</v>
      </c>
      <c r="W8516" s="45">
        <v>18792.372665862691</v>
      </c>
    </row>
    <row r="8517" spans="12:23" x14ac:dyDescent="0.3">
      <c r="L8517" s="44">
        <v>8514</v>
      </c>
      <c r="M8517" s="34">
        <v>355</v>
      </c>
      <c r="N8517" s="34">
        <v>18</v>
      </c>
      <c r="O8517" s="45">
        <v>5732.2849420405701</v>
      </c>
      <c r="P8517" s="44">
        <v>8514</v>
      </c>
      <c r="Q8517" s="34">
        <v>355</v>
      </c>
      <c r="R8517" s="34">
        <v>18</v>
      </c>
      <c r="S8517" s="45">
        <v>7215.5997623292833</v>
      </c>
      <c r="T8517" s="44">
        <v>8514</v>
      </c>
      <c r="U8517" s="34">
        <v>355</v>
      </c>
      <c r="V8517" s="34">
        <v>18</v>
      </c>
      <c r="W8517" s="45">
        <v>19559.432380035418</v>
      </c>
    </row>
    <row r="8518" spans="12:23" x14ac:dyDescent="0.3">
      <c r="L8518" s="44">
        <v>8515</v>
      </c>
      <c r="M8518" s="34">
        <v>355</v>
      </c>
      <c r="N8518" s="34">
        <v>19</v>
      </c>
      <c r="O8518" s="45">
        <v>5609.8938019548832</v>
      </c>
      <c r="P8518" s="44">
        <v>8515</v>
      </c>
      <c r="Q8518" s="34">
        <v>355</v>
      </c>
      <c r="R8518" s="34">
        <v>19</v>
      </c>
      <c r="S8518" s="45">
        <v>7061.5380765891605</v>
      </c>
      <c r="T8518" s="44">
        <v>8515</v>
      </c>
      <c r="U8518" s="34">
        <v>355</v>
      </c>
      <c r="V8518" s="34">
        <v>19</v>
      </c>
      <c r="W8518" s="45">
        <v>19141.81510304617</v>
      </c>
    </row>
    <row r="8519" spans="12:23" x14ac:dyDescent="0.3">
      <c r="L8519" s="44">
        <v>8516</v>
      </c>
      <c r="M8519" s="34">
        <v>355</v>
      </c>
      <c r="N8519" s="34">
        <v>20</v>
      </c>
      <c r="O8519" s="45">
        <v>4646.651802603631</v>
      </c>
      <c r="P8519" s="44">
        <v>8516</v>
      </c>
      <c r="Q8519" s="34">
        <v>355</v>
      </c>
      <c r="R8519" s="34">
        <v>20</v>
      </c>
      <c r="S8519" s="45">
        <v>5849.0427432517545</v>
      </c>
      <c r="T8519" s="44">
        <v>8516</v>
      </c>
      <c r="U8519" s="34">
        <v>355</v>
      </c>
      <c r="V8519" s="34">
        <v>20</v>
      </c>
      <c r="W8519" s="45">
        <v>15855.086173410284</v>
      </c>
    </row>
    <row r="8520" spans="12:23" x14ac:dyDescent="0.3">
      <c r="L8520" s="44">
        <v>8517</v>
      </c>
      <c r="M8520" s="34">
        <v>355</v>
      </c>
      <c r="N8520" s="34">
        <v>21</v>
      </c>
      <c r="O8520" s="45">
        <v>4675.0845101065734</v>
      </c>
      <c r="P8520" s="44">
        <v>8517</v>
      </c>
      <c r="Q8520" s="34">
        <v>355</v>
      </c>
      <c r="R8520" s="34">
        <v>21</v>
      </c>
      <c r="S8520" s="45">
        <v>5884.8328408437237</v>
      </c>
      <c r="T8520" s="44">
        <v>8517</v>
      </c>
      <c r="U8520" s="34">
        <v>355</v>
      </c>
      <c r="V8520" s="34">
        <v>21</v>
      </c>
      <c r="W8520" s="45">
        <v>15952.102917240738</v>
      </c>
    </row>
    <row r="8521" spans="12:23" x14ac:dyDescent="0.3">
      <c r="L8521" s="44">
        <v>8518</v>
      </c>
      <c r="M8521" s="34">
        <v>355</v>
      </c>
      <c r="N8521" s="34">
        <v>22</v>
      </c>
      <c r="O8521" s="45">
        <v>4424.5781208795006</v>
      </c>
      <c r="P8521" s="44">
        <v>8518</v>
      </c>
      <c r="Q8521" s="34">
        <v>355</v>
      </c>
      <c r="R8521" s="34">
        <v>22</v>
      </c>
      <c r="S8521" s="45">
        <v>5569.5041611208717</v>
      </c>
      <c r="T8521" s="44">
        <v>8518</v>
      </c>
      <c r="U8521" s="34">
        <v>355</v>
      </c>
      <c r="V8521" s="34">
        <v>22</v>
      </c>
      <c r="W8521" s="45">
        <v>15097.33682825606</v>
      </c>
    </row>
    <row r="8522" spans="12:23" x14ac:dyDescent="0.3">
      <c r="L8522" s="44">
        <v>8519</v>
      </c>
      <c r="M8522" s="34">
        <v>355</v>
      </c>
      <c r="N8522" s="34">
        <v>23</v>
      </c>
      <c r="O8522" s="45">
        <v>5006.7368183823792</v>
      </c>
      <c r="P8522" s="44">
        <v>8519</v>
      </c>
      <c r="Q8522" s="34">
        <v>355</v>
      </c>
      <c r="R8522" s="34">
        <v>23</v>
      </c>
      <c r="S8522" s="45">
        <v>6302.3051648763421</v>
      </c>
      <c r="T8522" s="44">
        <v>8519</v>
      </c>
      <c r="U8522" s="34">
        <v>355</v>
      </c>
      <c r="V8522" s="34">
        <v>23</v>
      </c>
      <c r="W8522" s="45">
        <v>17083.751284862545</v>
      </c>
    </row>
    <row r="8523" spans="12:23" x14ac:dyDescent="0.3">
      <c r="L8523" s="44">
        <v>8520</v>
      </c>
      <c r="M8523" s="34">
        <v>355</v>
      </c>
      <c r="N8523" s="34">
        <v>24</v>
      </c>
      <c r="O8523" s="45">
        <v>4577.6461355763213</v>
      </c>
      <c r="P8523" s="44">
        <v>8520</v>
      </c>
      <c r="Q8523" s="34">
        <v>355</v>
      </c>
      <c r="R8523" s="34">
        <v>24</v>
      </c>
      <c r="S8523" s="45">
        <v>5762.1808235049002</v>
      </c>
      <c r="T8523" s="44">
        <v>8520</v>
      </c>
      <c r="U8523" s="34">
        <v>355</v>
      </c>
      <c r="V8523" s="34">
        <v>24</v>
      </c>
      <c r="W8523" s="45">
        <v>15619.628290261258</v>
      </c>
    </row>
    <row r="8524" spans="12:23" x14ac:dyDescent="0.3">
      <c r="L8524" s="44">
        <v>8521</v>
      </c>
      <c r="M8524" s="34">
        <v>356</v>
      </c>
      <c r="N8524" s="34">
        <v>1</v>
      </c>
      <c r="O8524" s="45">
        <v>4145.9553825083494</v>
      </c>
      <c r="P8524" s="44">
        <v>8521</v>
      </c>
      <c r="Q8524" s="34">
        <v>356</v>
      </c>
      <c r="R8524" s="34">
        <v>1</v>
      </c>
      <c r="S8524" s="45">
        <v>5218.7836046415669</v>
      </c>
      <c r="T8524" s="44">
        <v>8521</v>
      </c>
      <c r="U8524" s="34">
        <v>356</v>
      </c>
      <c r="V8524" s="34">
        <v>1</v>
      </c>
      <c r="W8524" s="45">
        <v>14146.63345851554</v>
      </c>
    </row>
    <row r="8525" spans="12:23" x14ac:dyDescent="0.3">
      <c r="L8525" s="44">
        <v>8522</v>
      </c>
      <c r="M8525" s="34">
        <v>356</v>
      </c>
      <c r="N8525" s="34">
        <v>2</v>
      </c>
      <c r="O8525" s="45">
        <v>4536.2526215586513</v>
      </c>
      <c r="P8525" s="44">
        <v>8522</v>
      </c>
      <c r="Q8525" s="34">
        <v>356</v>
      </c>
      <c r="R8525" s="34">
        <v>2</v>
      </c>
      <c r="S8525" s="45">
        <v>5710.0761160578986</v>
      </c>
      <c r="T8525" s="44">
        <v>8522</v>
      </c>
      <c r="U8525" s="34">
        <v>356</v>
      </c>
      <c r="V8525" s="34">
        <v>2</v>
      </c>
      <c r="W8525" s="45">
        <v>15478.38729359293</v>
      </c>
    </row>
    <row r="8526" spans="12:23" x14ac:dyDescent="0.3">
      <c r="L8526" s="44">
        <v>8523</v>
      </c>
      <c r="M8526" s="34">
        <v>356</v>
      </c>
      <c r="N8526" s="34">
        <v>3</v>
      </c>
      <c r="O8526" s="45">
        <v>5326.0610368611833</v>
      </c>
      <c r="P8526" s="44">
        <v>8523</v>
      </c>
      <c r="Q8526" s="34">
        <v>356</v>
      </c>
      <c r="R8526" s="34">
        <v>3</v>
      </c>
      <c r="S8526" s="45">
        <v>6704.2593207249565</v>
      </c>
      <c r="T8526" s="44">
        <v>8523</v>
      </c>
      <c r="U8526" s="34">
        <v>356</v>
      </c>
      <c r="V8526" s="34">
        <v>3</v>
      </c>
      <c r="W8526" s="45">
        <v>18173.334325795688</v>
      </c>
    </row>
    <row r="8527" spans="12:23" x14ac:dyDescent="0.3">
      <c r="L8527" s="44">
        <v>8524</v>
      </c>
      <c r="M8527" s="34">
        <v>356</v>
      </c>
      <c r="N8527" s="34">
        <v>4</v>
      </c>
      <c r="O8527" s="45">
        <v>5206.3391704284177</v>
      </c>
      <c r="P8527" s="44">
        <v>8524</v>
      </c>
      <c r="Q8527" s="34">
        <v>356</v>
      </c>
      <c r="R8527" s="34">
        <v>4</v>
      </c>
      <c r="S8527" s="45">
        <v>6553.5576232845006</v>
      </c>
      <c r="T8527" s="44">
        <v>8524</v>
      </c>
      <c r="U8527" s="34">
        <v>356</v>
      </c>
      <c r="V8527" s="34">
        <v>4</v>
      </c>
      <c r="W8527" s="45">
        <v>17764.825018498461</v>
      </c>
    </row>
    <row r="8528" spans="12:23" x14ac:dyDescent="0.3">
      <c r="L8528" s="44">
        <v>8525</v>
      </c>
      <c r="M8528" s="34">
        <v>356</v>
      </c>
      <c r="N8528" s="34">
        <v>5</v>
      </c>
      <c r="O8528" s="45">
        <v>6961.0900112610998</v>
      </c>
      <c r="P8528" s="44">
        <v>8525</v>
      </c>
      <c r="Q8528" s="34">
        <v>356</v>
      </c>
      <c r="R8528" s="34">
        <v>5</v>
      </c>
      <c r="S8528" s="45">
        <v>8762.376598279865</v>
      </c>
      <c r="T8528" s="44">
        <v>8525</v>
      </c>
      <c r="U8528" s="34">
        <v>356</v>
      </c>
      <c r="V8528" s="34">
        <v>5</v>
      </c>
      <c r="W8528" s="45">
        <v>23752.303094363138</v>
      </c>
    </row>
    <row r="8529" spans="12:23" x14ac:dyDescent="0.3">
      <c r="L8529" s="44">
        <v>8526</v>
      </c>
      <c r="M8529" s="34">
        <v>356</v>
      </c>
      <c r="N8529" s="34">
        <v>6</v>
      </c>
      <c r="O8529" s="45">
        <v>6349.7274827555448</v>
      </c>
      <c r="P8529" s="44">
        <v>8526</v>
      </c>
      <c r="Q8529" s="34">
        <v>356</v>
      </c>
      <c r="R8529" s="34">
        <v>6</v>
      </c>
      <c r="S8529" s="45">
        <v>7992.8148336458535</v>
      </c>
      <c r="T8529" s="44">
        <v>8526</v>
      </c>
      <c r="U8529" s="34">
        <v>356</v>
      </c>
      <c r="V8529" s="34">
        <v>6</v>
      </c>
      <c r="W8529" s="45">
        <v>21666.240702681836</v>
      </c>
    </row>
    <row r="8530" spans="12:23" x14ac:dyDescent="0.3">
      <c r="L8530" s="44">
        <v>8527</v>
      </c>
      <c r="M8530" s="34">
        <v>356</v>
      </c>
      <c r="N8530" s="34">
        <v>7</v>
      </c>
      <c r="O8530" s="45">
        <v>5745.9476686640282</v>
      </c>
      <c r="P8530" s="44">
        <v>8527</v>
      </c>
      <c r="Q8530" s="34">
        <v>356</v>
      </c>
      <c r="R8530" s="34">
        <v>7</v>
      </c>
      <c r="S8530" s="45">
        <v>7232.7979246631157</v>
      </c>
      <c r="T8530" s="44">
        <v>8527</v>
      </c>
      <c r="U8530" s="34">
        <v>356</v>
      </c>
      <c r="V8530" s="34">
        <v>7</v>
      </c>
      <c r="W8530" s="45">
        <v>19606.051691570079</v>
      </c>
    </row>
    <row r="8531" spans="12:23" x14ac:dyDescent="0.3">
      <c r="L8531" s="44">
        <v>8528</v>
      </c>
      <c r="M8531" s="34">
        <v>356</v>
      </c>
      <c r="N8531" s="34">
        <v>8</v>
      </c>
      <c r="O8531" s="45">
        <v>6826.815660320568</v>
      </c>
      <c r="P8531" s="44">
        <v>8528</v>
      </c>
      <c r="Q8531" s="34">
        <v>356</v>
      </c>
      <c r="R8531" s="34">
        <v>8</v>
      </c>
      <c r="S8531" s="45">
        <v>8593.3567424056855</v>
      </c>
      <c r="T8531" s="44">
        <v>8528</v>
      </c>
      <c r="U8531" s="34">
        <v>356</v>
      </c>
      <c r="V8531" s="34">
        <v>8</v>
      </c>
      <c r="W8531" s="45">
        <v>23294.13848563391</v>
      </c>
    </row>
    <row r="8532" spans="12:23" x14ac:dyDescent="0.3">
      <c r="L8532" s="44">
        <v>8529</v>
      </c>
      <c r="M8532" s="34">
        <v>356</v>
      </c>
      <c r="N8532" s="34">
        <v>9</v>
      </c>
      <c r="O8532" s="45">
        <v>6566.284665596977</v>
      </c>
      <c r="P8532" s="44">
        <v>8529</v>
      </c>
      <c r="Q8532" s="34">
        <v>356</v>
      </c>
      <c r="R8532" s="34">
        <v>9</v>
      </c>
      <c r="S8532" s="45">
        <v>8265.4094399574315</v>
      </c>
      <c r="T8532" s="44">
        <v>8529</v>
      </c>
      <c r="U8532" s="34">
        <v>356</v>
      </c>
      <c r="V8532" s="34">
        <v>9</v>
      </c>
      <c r="W8532" s="45">
        <v>22405.16691047257</v>
      </c>
    </row>
    <row r="8533" spans="12:23" x14ac:dyDescent="0.3">
      <c r="L8533" s="44">
        <v>8530</v>
      </c>
      <c r="M8533" s="34">
        <v>356</v>
      </c>
      <c r="N8533" s="34">
        <v>10</v>
      </c>
      <c r="O8533" s="45">
        <v>7421.213471832014</v>
      </c>
      <c r="P8533" s="44">
        <v>8530</v>
      </c>
      <c r="Q8533" s="34">
        <v>356</v>
      </c>
      <c r="R8533" s="34">
        <v>10</v>
      </c>
      <c r="S8533" s="45">
        <v>9341.5639147351667</v>
      </c>
      <c r="T8533" s="44">
        <v>8530</v>
      </c>
      <c r="U8533" s="34">
        <v>356</v>
      </c>
      <c r="V8533" s="34">
        <v>10</v>
      </c>
      <c r="W8533" s="45">
        <v>25322.314669939311</v>
      </c>
    </row>
    <row r="8534" spans="12:23" x14ac:dyDescent="0.3">
      <c r="L8534" s="44">
        <v>8531</v>
      </c>
      <c r="M8534" s="34">
        <v>356</v>
      </c>
      <c r="N8534" s="34">
        <v>11</v>
      </c>
      <c r="O8534" s="45">
        <v>7657.8791828587682</v>
      </c>
      <c r="P8534" s="44">
        <v>8531</v>
      </c>
      <c r="Q8534" s="34">
        <v>356</v>
      </c>
      <c r="R8534" s="34">
        <v>11</v>
      </c>
      <c r="S8534" s="45">
        <v>9639.4704329042106</v>
      </c>
      <c r="T8534" s="44">
        <v>8531</v>
      </c>
      <c r="U8534" s="34">
        <v>356</v>
      </c>
      <c r="V8534" s="34">
        <v>11</v>
      </c>
      <c r="W8534" s="45">
        <v>26129.854249409862</v>
      </c>
    </row>
    <row r="8535" spans="12:23" x14ac:dyDescent="0.3">
      <c r="L8535" s="44">
        <v>8532</v>
      </c>
      <c r="M8535" s="34">
        <v>356</v>
      </c>
      <c r="N8535" s="34">
        <v>12</v>
      </c>
      <c r="O8535" s="45">
        <v>8924.7065723353171</v>
      </c>
      <c r="P8535" s="44">
        <v>8532</v>
      </c>
      <c r="Q8535" s="34">
        <v>356</v>
      </c>
      <c r="R8535" s="34">
        <v>12</v>
      </c>
      <c r="S8535" s="45">
        <v>11234.108435523327</v>
      </c>
      <c r="T8535" s="44">
        <v>8532</v>
      </c>
      <c r="U8535" s="34">
        <v>356</v>
      </c>
      <c r="V8535" s="34">
        <v>12</v>
      </c>
      <c r="W8535" s="45">
        <v>30452.462932017112</v>
      </c>
    </row>
    <row r="8536" spans="12:23" x14ac:dyDescent="0.3">
      <c r="L8536" s="44">
        <v>8533</v>
      </c>
      <c r="M8536" s="34">
        <v>356</v>
      </c>
      <c r="N8536" s="34">
        <v>13</v>
      </c>
      <c r="O8536" s="45">
        <v>7615.8826107195118</v>
      </c>
      <c r="P8536" s="44">
        <v>8533</v>
      </c>
      <c r="Q8536" s="34">
        <v>356</v>
      </c>
      <c r="R8536" s="34">
        <v>13</v>
      </c>
      <c r="S8536" s="45">
        <v>9586.6066169895057</v>
      </c>
      <c r="T8536" s="44">
        <v>8533</v>
      </c>
      <c r="U8536" s="34">
        <v>356</v>
      </c>
      <c r="V8536" s="34">
        <v>13</v>
      </c>
      <c r="W8536" s="45">
        <v>25986.555526255557</v>
      </c>
    </row>
    <row r="8537" spans="12:23" x14ac:dyDescent="0.3">
      <c r="L8537" s="44">
        <v>8534</v>
      </c>
      <c r="M8537" s="34">
        <v>356</v>
      </c>
      <c r="N8537" s="34">
        <v>14</v>
      </c>
      <c r="O8537" s="45">
        <v>6973.9222971925365</v>
      </c>
      <c r="P8537" s="44">
        <v>8534</v>
      </c>
      <c r="Q8537" s="34">
        <v>356</v>
      </c>
      <c r="R8537" s="34">
        <v>14</v>
      </c>
      <c r="S8537" s="45">
        <v>8778.5294309204655</v>
      </c>
      <c r="T8537" s="44">
        <v>8534</v>
      </c>
      <c r="U8537" s="34">
        <v>356</v>
      </c>
      <c r="V8537" s="34">
        <v>14</v>
      </c>
      <c r="W8537" s="45">
        <v>23796.088815326944</v>
      </c>
    </row>
    <row r="8538" spans="12:23" x14ac:dyDescent="0.3">
      <c r="L8538" s="44">
        <v>8535</v>
      </c>
      <c r="M8538" s="34">
        <v>356</v>
      </c>
      <c r="N8538" s="34">
        <v>15</v>
      </c>
      <c r="O8538" s="45">
        <v>6720.2424381781038</v>
      </c>
      <c r="P8538" s="44">
        <v>8535</v>
      </c>
      <c r="Q8538" s="34">
        <v>356</v>
      </c>
      <c r="R8538" s="34">
        <v>15</v>
      </c>
      <c r="S8538" s="45">
        <v>8459.2060984413474</v>
      </c>
      <c r="T8538" s="44">
        <v>8535</v>
      </c>
      <c r="U8538" s="34">
        <v>356</v>
      </c>
      <c r="V8538" s="34">
        <v>15</v>
      </c>
      <c r="W8538" s="45">
        <v>22930.494362375099</v>
      </c>
    </row>
    <row r="8539" spans="12:23" x14ac:dyDescent="0.3">
      <c r="L8539" s="44">
        <v>8536</v>
      </c>
      <c r="M8539" s="34">
        <v>356</v>
      </c>
      <c r="N8539" s="34">
        <v>16</v>
      </c>
      <c r="O8539" s="45">
        <v>6658.0187034689543</v>
      </c>
      <c r="P8539" s="44">
        <v>8536</v>
      </c>
      <c r="Q8539" s="34">
        <v>356</v>
      </c>
      <c r="R8539" s="34">
        <v>16</v>
      </c>
      <c r="S8539" s="45">
        <v>8380.8810378558628</v>
      </c>
      <c r="T8539" s="44">
        <v>8536</v>
      </c>
      <c r="U8539" s="34">
        <v>356</v>
      </c>
      <c r="V8539" s="34">
        <v>16</v>
      </c>
      <c r="W8539" s="45">
        <v>22718.17746888801</v>
      </c>
    </row>
    <row r="8540" spans="12:23" x14ac:dyDescent="0.3">
      <c r="L8540" s="44">
        <v>8537</v>
      </c>
      <c r="M8540" s="34">
        <v>356</v>
      </c>
      <c r="N8540" s="34">
        <v>17</v>
      </c>
      <c r="O8540" s="45">
        <v>6490.6058144373719</v>
      </c>
      <c r="P8540" s="44">
        <v>8537</v>
      </c>
      <c r="Q8540" s="34">
        <v>356</v>
      </c>
      <c r="R8540" s="34">
        <v>17</v>
      </c>
      <c r="S8540" s="45">
        <v>8170.1475494614215</v>
      </c>
      <c r="T8540" s="44">
        <v>8537</v>
      </c>
      <c r="U8540" s="34">
        <v>356</v>
      </c>
      <c r="V8540" s="34">
        <v>17</v>
      </c>
      <c r="W8540" s="45">
        <v>22146.939103093522</v>
      </c>
    </row>
    <row r="8541" spans="12:23" x14ac:dyDescent="0.3">
      <c r="L8541" s="44">
        <v>8538</v>
      </c>
      <c r="M8541" s="34">
        <v>356</v>
      </c>
      <c r="N8541" s="34">
        <v>18</v>
      </c>
      <c r="O8541" s="45">
        <v>6601.1829470592138</v>
      </c>
      <c r="P8541" s="44">
        <v>8538</v>
      </c>
      <c r="Q8541" s="34">
        <v>356</v>
      </c>
      <c r="R8541" s="34">
        <v>18</v>
      </c>
      <c r="S8541" s="45">
        <v>8309.3381758752548</v>
      </c>
      <c r="T8541" s="44">
        <v>8538</v>
      </c>
      <c r="U8541" s="34">
        <v>356</v>
      </c>
      <c r="V8541" s="34">
        <v>18</v>
      </c>
      <c r="W8541" s="45">
        <v>22524.245180890346</v>
      </c>
    </row>
    <row r="8542" spans="12:23" x14ac:dyDescent="0.3">
      <c r="L8542" s="44">
        <v>8539</v>
      </c>
      <c r="M8542" s="34">
        <v>356</v>
      </c>
      <c r="N8542" s="34">
        <v>19</v>
      </c>
      <c r="O8542" s="45">
        <v>5603.2502764187284</v>
      </c>
      <c r="P8542" s="44">
        <v>8539</v>
      </c>
      <c r="Q8542" s="34">
        <v>356</v>
      </c>
      <c r="R8542" s="34">
        <v>19</v>
      </c>
      <c r="S8542" s="45">
        <v>7053.1754390433307</v>
      </c>
      <c r="T8542" s="44">
        <v>8539</v>
      </c>
      <c r="U8542" s="34">
        <v>356</v>
      </c>
      <c r="V8542" s="34">
        <v>19</v>
      </c>
      <c r="W8542" s="45">
        <v>19119.146378479385</v>
      </c>
    </row>
    <row r="8543" spans="12:23" x14ac:dyDescent="0.3">
      <c r="L8543" s="44">
        <v>8540</v>
      </c>
      <c r="M8543" s="34">
        <v>356</v>
      </c>
      <c r="N8543" s="34">
        <v>20</v>
      </c>
      <c r="O8543" s="45">
        <v>4248.0600428318512</v>
      </c>
      <c r="P8543" s="44">
        <v>8540</v>
      </c>
      <c r="Q8543" s="34">
        <v>356</v>
      </c>
      <c r="R8543" s="34">
        <v>20</v>
      </c>
      <c r="S8543" s="45">
        <v>5347.3093793042453</v>
      </c>
      <c r="T8543" s="44">
        <v>8540</v>
      </c>
      <c r="U8543" s="34">
        <v>356</v>
      </c>
      <c r="V8543" s="34">
        <v>20</v>
      </c>
      <c r="W8543" s="45">
        <v>14495.030165845496</v>
      </c>
    </row>
    <row r="8544" spans="12:23" x14ac:dyDescent="0.3">
      <c r="L8544" s="44">
        <v>8541</v>
      </c>
      <c r="M8544" s="34">
        <v>356</v>
      </c>
      <c r="N8544" s="34">
        <v>21</v>
      </c>
      <c r="O8544" s="45">
        <v>3739.4052327713862</v>
      </c>
      <c r="P8544" s="44">
        <v>8541</v>
      </c>
      <c r="Q8544" s="34">
        <v>356</v>
      </c>
      <c r="R8544" s="34">
        <v>21</v>
      </c>
      <c r="S8544" s="45">
        <v>4707.0324978006183</v>
      </c>
      <c r="T8544" s="44">
        <v>8541</v>
      </c>
      <c r="U8544" s="34">
        <v>356</v>
      </c>
      <c r="V8544" s="34">
        <v>21</v>
      </c>
      <c r="W8544" s="45">
        <v>12759.422207980129</v>
      </c>
    </row>
    <row r="8545" spans="12:23" x14ac:dyDescent="0.3">
      <c r="L8545" s="44">
        <v>8542</v>
      </c>
      <c r="M8545" s="34">
        <v>356</v>
      </c>
      <c r="N8545" s="34">
        <v>22</v>
      </c>
      <c r="O8545" s="45">
        <v>3670.8048998913737</v>
      </c>
      <c r="P8545" s="44">
        <v>8542</v>
      </c>
      <c r="Q8545" s="34">
        <v>356</v>
      </c>
      <c r="R8545" s="34">
        <v>22</v>
      </c>
      <c r="S8545" s="45">
        <v>4620.6807984992702</v>
      </c>
      <c r="T8545" s="44">
        <v>8542</v>
      </c>
      <c r="U8545" s="34">
        <v>356</v>
      </c>
      <c r="V8545" s="34">
        <v>22</v>
      </c>
      <c r="W8545" s="45">
        <v>12525.347386895452</v>
      </c>
    </row>
    <row r="8546" spans="12:23" x14ac:dyDescent="0.3">
      <c r="L8546" s="44">
        <v>8543</v>
      </c>
      <c r="M8546" s="34">
        <v>356</v>
      </c>
      <c r="N8546" s="34">
        <v>23</v>
      </c>
      <c r="O8546" s="45">
        <v>4275.8699198157792</v>
      </c>
      <c r="P8546" s="44">
        <v>8543</v>
      </c>
      <c r="Q8546" s="34">
        <v>356</v>
      </c>
      <c r="R8546" s="34">
        <v>23</v>
      </c>
      <c r="S8546" s="45">
        <v>5382.3154796262934</v>
      </c>
      <c r="T8546" s="44">
        <v>8543</v>
      </c>
      <c r="U8546" s="34">
        <v>356</v>
      </c>
      <c r="V8546" s="34">
        <v>23</v>
      </c>
      <c r="W8546" s="45">
        <v>14589.921716747815</v>
      </c>
    </row>
    <row r="8547" spans="12:23" x14ac:dyDescent="0.3">
      <c r="L8547" s="44">
        <v>8544</v>
      </c>
      <c r="M8547" s="34">
        <v>356</v>
      </c>
      <c r="N8547" s="34">
        <v>24</v>
      </c>
      <c r="O8547" s="45">
        <v>3651.3982918147822</v>
      </c>
      <c r="P8547" s="44">
        <v>8544</v>
      </c>
      <c r="Q8547" s="34">
        <v>356</v>
      </c>
      <c r="R8547" s="34">
        <v>24</v>
      </c>
      <c r="S8547" s="45">
        <v>4596.2524391206061</v>
      </c>
      <c r="T8547" s="44">
        <v>8544</v>
      </c>
      <c r="U8547" s="34">
        <v>356</v>
      </c>
      <c r="V8547" s="34">
        <v>24</v>
      </c>
      <c r="W8547" s="45">
        <v>12459.129073912423</v>
      </c>
    </row>
    <row r="8548" spans="12:23" x14ac:dyDescent="0.3">
      <c r="L8548" s="44">
        <v>8545</v>
      </c>
      <c r="M8548" s="34">
        <v>357</v>
      </c>
      <c r="N8548" s="34">
        <v>1</v>
      </c>
      <c r="O8548" s="45">
        <v>3457.0850560810077</v>
      </c>
      <c r="P8548" s="44">
        <v>8545</v>
      </c>
      <c r="Q8548" s="34">
        <v>357</v>
      </c>
      <c r="R8548" s="34">
        <v>1</v>
      </c>
      <c r="S8548" s="45">
        <v>4351.6577353062239</v>
      </c>
      <c r="T8548" s="44">
        <v>8545</v>
      </c>
      <c r="U8548" s="34">
        <v>357</v>
      </c>
      <c r="V8548" s="34">
        <v>1</v>
      </c>
      <c r="W8548" s="45">
        <v>11796.102613555118</v>
      </c>
    </row>
    <row r="8549" spans="12:23" x14ac:dyDescent="0.3">
      <c r="L8549" s="44">
        <v>8546</v>
      </c>
      <c r="M8549" s="34">
        <v>357</v>
      </c>
      <c r="N8549" s="34">
        <v>2</v>
      </c>
      <c r="O8549" s="45">
        <v>3581.0283293648704</v>
      </c>
      <c r="P8549" s="44">
        <v>8546</v>
      </c>
      <c r="Q8549" s="34">
        <v>357</v>
      </c>
      <c r="R8549" s="34">
        <v>2</v>
      </c>
      <c r="S8549" s="45">
        <v>4507.6731920205921</v>
      </c>
      <c r="T8549" s="44">
        <v>8546</v>
      </c>
      <c r="U8549" s="34">
        <v>357</v>
      </c>
      <c r="V8549" s="34">
        <v>2</v>
      </c>
      <c r="W8549" s="45">
        <v>12219.016006254153</v>
      </c>
    </row>
    <row r="8550" spans="12:23" x14ac:dyDescent="0.3">
      <c r="L8550" s="44">
        <v>8547</v>
      </c>
      <c r="M8550" s="34">
        <v>357</v>
      </c>
      <c r="N8550" s="34">
        <v>3</v>
      </c>
      <c r="O8550" s="45">
        <v>3377.1946842690181</v>
      </c>
      <c r="P8550" s="44">
        <v>8547</v>
      </c>
      <c r="Q8550" s="34">
        <v>357</v>
      </c>
      <c r="R8550" s="34">
        <v>3</v>
      </c>
      <c r="S8550" s="45">
        <v>4251.0945299374098</v>
      </c>
      <c r="T8550" s="44">
        <v>8547</v>
      </c>
      <c r="U8550" s="34">
        <v>357</v>
      </c>
      <c r="V8550" s="34">
        <v>3</v>
      </c>
      <c r="W8550" s="45">
        <v>11523.50445399534</v>
      </c>
    </row>
    <row r="8551" spans="12:23" x14ac:dyDescent="0.3">
      <c r="L8551" s="44">
        <v>8548</v>
      </c>
      <c r="M8551" s="34">
        <v>357</v>
      </c>
      <c r="N8551" s="34">
        <v>4</v>
      </c>
      <c r="O8551" s="45">
        <v>3358.895330448453</v>
      </c>
      <c r="P8551" s="44">
        <v>8548</v>
      </c>
      <c r="Q8551" s="34">
        <v>357</v>
      </c>
      <c r="R8551" s="34">
        <v>4</v>
      </c>
      <c r="S8551" s="45">
        <v>4228.059943483051</v>
      </c>
      <c r="T8551" s="44">
        <v>8548</v>
      </c>
      <c r="U8551" s="34">
        <v>357</v>
      </c>
      <c r="V8551" s="34">
        <v>4</v>
      </c>
      <c r="W8551" s="45">
        <v>11461.064261773445</v>
      </c>
    </row>
    <row r="8552" spans="12:23" x14ac:dyDescent="0.3">
      <c r="L8552" s="44">
        <v>8549</v>
      </c>
      <c r="M8552" s="34">
        <v>357</v>
      </c>
      <c r="N8552" s="34">
        <v>5</v>
      </c>
      <c r="O8552" s="45">
        <v>3405.8547743423942</v>
      </c>
      <c r="P8552" s="44">
        <v>8549</v>
      </c>
      <c r="Q8552" s="34">
        <v>357</v>
      </c>
      <c r="R8552" s="34">
        <v>5</v>
      </c>
      <c r="S8552" s="45">
        <v>4287.1708487549058</v>
      </c>
      <c r="T8552" s="44">
        <v>8549</v>
      </c>
      <c r="U8552" s="34">
        <v>357</v>
      </c>
      <c r="V8552" s="34">
        <v>5</v>
      </c>
      <c r="W8552" s="45">
        <v>11621.297061910669</v>
      </c>
    </row>
    <row r="8553" spans="12:23" x14ac:dyDescent="0.3">
      <c r="L8553" s="44">
        <v>8550</v>
      </c>
      <c r="M8553" s="34">
        <v>357</v>
      </c>
      <c r="N8553" s="34">
        <v>6</v>
      </c>
      <c r="O8553" s="45">
        <v>4007.8649588640164</v>
      </c>
      <c r="P8553" s="44">
        <v>8550</v>
      </c>
      <c r="Q8553" s="34">
        <v>357</v>
      </c>
      <c r="R8553" s="34">
        <v>6</v>
      </c>
      <c r="S8553" s="45">
        <v>5044.9602099389822</v>
      </c>
      <c r="T8553" s="44">
        <v>8550</v>
      </c>
      <c r="U8553" s="34">
        <v>357</v>
      </c>
      <c r="V8553" s="34">
        <v>6</v>
      </c>
      <c r="W8553" s="45">
        <v>13675.447826448846</v>
      </c>
    </row>
    <row r="8554" spans="12:23" x14ac:dyDescent="0.3">
      <c r="L8554" s="44">
        <v>8551</v>
      </c>
      <c r="M8554" s="34">
        <v>357</v>
      </c>
      <c r="N8554" s="34">
        <v>7</v>
      </c>
      <c r="O8554" s="45">
        <v>5365.6058317192401</v>
      </c>
      <c r="P8554" s="44">
        <v>8551</v>
      </c>
      <c r="Q8554" s="34">
        <v>357</v>
      </c>
      <c r="R8554" s="34">
        <v>7</v>
      </c>
      <c r="S8554" s="45">
        <v>6754.0369251644152</v>
      </c>
      <c r="T8554" s="44">
        <v>8551</v>
      </c>
      <c r="U8554" s="34">
        <v>357</v>
      </c>
      <c r="V8554" s="34">
        <v>7</v>
      </c>
      <c r="W8554" s="45">
        <v>18308.267210121776</v>
      </c>
    </row>
    <row r="8555" spans="12:23" x14ac:dyDescent="0.3">
      <c r="L8555" s="44">
        <v>8552</v>
      </c>
      <c r="M8555" s="34">
        <v>357</v>
      </c>
      <c r="N8555" s="34">
        <v>8</v>
      </c>
      <c r="O8555" s="45">
        <v>6787.5279066290896</v>
      </c>
      <c r="P8555" s="44">
        <v>8552</v>
      </c>
      <c r="Q8555" s="34">
        <v>357</v>
      </c>
      <c r="R8555" s="34">
        <v>8</v>
      </c>
      <c r="S8555" s="45">
        <v>8543.902692395086</v>
      </c>
      <c r="T8555" s="44">
        <v>8552</v>
      </c>
      <c r="U8555" s="34">
        <v>357</v>
      </c>
      <c r="V8555" s="34">
        <v>8</v>
      </c>
      <c r="W8555" s="45">
        <v>23160.082665055943</v>
      </c>
    </row>
    <row r="8556" spans="12:23" x14ac:dyDescent="0.3">
      <c r="L8556" s="44">
        <v>8553</v>
      </c>
      <c r="M8556" s="34">
        <v>357</v>
      </c>
      <c r="N8556" s="34">
        <v>9</v>
      </c>
      <c r="O8556" s="45">
        <v>7502.1616669064542</v>
      </c>
      <c r="P8556" s="44">
        <v>8553</v>
      </c>
      <c r="Q8556" s="34">
        <v>357</v>
      </c>
      <c r="R8556" s="34">
        <v>9</v>
      </c>
      <c r="S8556" s="45">
        <v>9443.4586710227341</v>
      </c>
      <c r="T8556" s="44">
        <v>8553</v>
      </c>
      <c r="U8556" s="34">
        <v>357</v>
      </c>
      <c r="V8556" s="34">
        <v>9</v>
      </c>
      <c r="W8556" s="45">
        <v>25598.522284154809</v>
      </c>
    </row>
    <row r="8557" spans="12:23" x14ac:dyDescent="0.3">
      <c r="L8557" s="44">
        <v>8554</v>
      </c>
      <c r="M8557" s="34">
        <v>357</v>
      </c>
      <c r="N8557" s="34">
        <v>10</v>
      </c>
      <c r="O8557" s="45">
        <v>7214.94782185239</v>
      </c>
      <c r="P8557" s="44">
        <v>8554</v>
      </c>
      <c r="Q8557" s="34">
        <v>357</v>
      </c>
      <c r="R8557" s="34">
        <v>10</v>
      </c>
      <c r="S8557" s="45">
        <v>9081.9239299789551</v>
      </c>
      <c r="T8557" s="44">
        <v>8554</v>
      </c>
      <c r="U8557" s="34">
        <v>357</v>
      </c>
      <c r="V8557" s="34">
        <v>10</v>
      </c>
      <c r="W8557" s="45">
        <v>24618.504745294438</v>
      </c>
    </row>
    <row r="8558" spans="12:23" x14ac:dyDescent="0.3">
      <c r="L8558" s="44">
        <v>8555</v>
      </c>
      <c r="M8558" s="34">
        <v>357</v>
      </c>
      <c r="N8558" s="34">
        <v>11</v>
      </c>
      <c r="O8558" s="45">
        <v>6707.3607212530933</v>
      </c>
      <c r="P8558" s="44">
        <v>8555</v>
      </c>
      <c r="Q8558" s="34">
        <v>357</v>
      </c>
      <c r="R8558" s="34">
        <v>11</v>
      </c>
      <c r="S8558" s="45">
        <v>8442.9910437951949</v>
      </c>
      <c r="T8558" s="44">
        <v>8555</v>
      </c>
      <c r="U8558" s="34">
        <v>357</v>
      </c>
      <c r="V8558" s="34">
        <v>11</v>
      </c>
      <c r="W8558" s="45">
        <v>22886.539975305881</v>
      </c>
    </row>
    <row r="8559" spans="12:23" x14ac:dyDescent="0.3">
      <c r="L8559" s="44">
        <v>8556</v>
      </c>
      <c r="M8559" s="34">
        <v>357</v>
      </c>
      <c r="N8559" s="34">
        <v>12</v>
      </c>
      <c r="O8559" s="45">
        <v>6546.6111301550927</v>
      </c>
      <c r="P8559" s="44">
        <v>8556</v>
      </c>
      <c r="Q8559" s="34">
        <v>357</v>
      </c>
      <c r="R8559" s="34">
        <v>12</v>
      </c>
      <c r="S8559" s="45">
        <v>8240.6450817488003</v>
      </c>
      <c r="T8559" s="44">
        <v>8556</v>
      </c>
      <c r="U8559" s="34">
        <v>357</v>
      </c>
      <c r="V8559" s="34">
        <v>12</v>
      </c>
      <c r="W8559" s="45">
        <v>22338.037800520335</v>
      </c>
    </row>
    <row r="8560" spans="12:23" x14ac:dyDescent="0.3">
      <c r="L8560" s="44">
        <v>8557</v>
      </c>
      <c r="M8560" s="34">
        <v>357</v>
      </c>
      <c r="N8560" s="34">
        <v>13</v>
      </c>
      <c r="O8560" s="45">
        <v>4042.268930390524</v>
      </c>
      <c r="P8560" s="44">
        <v>8557</v>
      </c>
      <c r="Q8560" s="34">
        <v>357</v>
      </c>
      <c r="R8560" s="34">
        <v>13</v>
      </c>
      <c r="S8560" s="45">
        <v>5088.266725801308</v>
      </c>
      <c r="T8560" s="44">
        <v>8557</v>
      </c>
      <c r="U8560" s="34">
        <v>357</v>
      </c>
      <c r="V8560" s="34">
        <v>13</v>
      </c>
      <c r="W8560" s="45">
        <v>13792.839435812535</v>
      </c>
    </row>
    <row r="8561" spans="12:23" x14ac:dyDescent="0.3">
      <c r="L8561" s="44">
        <v>8558</v>
      </c>
      <c r="M8561" s="34">
        <v>357</v>
      </c>
      <c r="N8561" s="34">
        <v>14</v>
      </c>
      <c r="O8561" s="45">
        <v>3939.6699601312985</v>
      </c>
      <c r="P8561" s="44">
        <v>8558</v>
      </c>
      <c r="Q8561" s="34">
        <v>357</v>
      </c>
      <c r="R8561" s="34">
        <v>14</v>
      </c>
      <c r="S8561" s="45">
        <v>4959.1187310831383</v>
      </c>
      <c r="T8561" s="44">
        <v>8558</v>
      </c>
      <c r="U8561" s="34">
        <v>357</v>
      </c>
      <c r="V8561" s="34">
        <v>14</v>
      </c>
      <c r="W8561" s="45">
        <v>13442.756067428511</v>
      </c>
    </row>
    <row r="8562" spans="12:23" x14ac:dyDescent="0.3">
      <c r="L8562" s="44">
        <v>8559</v>
      </c>
      <c r="M8562" s="34">
        <v>357</v>
      </c>
      <c r="N8562" s="34">
        <v>15</v>
      </c>
      <c r="O8562" s="45">
        <v>4080.9041949668472</v>
      </c>
      <c r="P8562" s="44">
        <v>8559</v>
      </c>
      <c r="Q8562" s="34">
        <v>357</v>
      </c>
      <c r="R8562" s="34">
        <v>15</v>
      </c>
      <c r="S8562" s="45">
        <v>5136.8994453386604</v>
      </c>
      <c r="T8562" s="44">
        <v>8559</v>
      </c>
      <c r="U8562" s="34">
        <v>357</v>
      </c>
      <c r="V8562" s="34">
        <v>15</v>
      </c>
      <c r="W8562" s="45">
        <v>13924.668863799128</v>
      </c>
    </row>
    <row r="8563" spans="12:23" x14ac:dyDescent="0.3">
      <c r="L8563" s="44">
        <v>8560</v>
      </c>
      <c r="M8563" s="34">
        <v>357</v>
      </c>
      <c r="N8563" s="34">
        <v>16</v>
      </c>
      <c r="O8563" s="45">
        <v>3843.022481498208</v>
      </c>
      <c r="P8563" s="44">
        <v>8560</v>
      </c>
      <c r="Q8563" s="34">
        <v>357</v>
      </c>
      <c r="R8563" s="34">
        <v>16</v>
      </c>
      <c r="S8563" s="45">
        <v>4837.4622658331045</v>
      </c>
      <c r="T8563" s="44">
        <v>8560</v>
      </c>
      <c r="U8563" s="34">
        <v>357</v>
      </c>
      <c r="V8563" s="34">
        <v>16</v>
      </c>
      <c r="W8563" s="45">
        <v>13112.980098135553</v>
      </c>
    </row>
    <row r="8564" spans="12:23" x14ac:dyDescent="0.3">
      <c r="L8564" s="44">
        <v>8561</v>
      </c>
      <c r="M8564" s="34">
        <v>357</v>
      </c>
      <c r="N8564" s="34">
        <v>17</v>
      </c>
      <c r="O8564" s="45">
        <v>4177.3539496256462</v>
      </c>
      <c r="P8564" s="44">
        <v>8561</v>
      </c>
      <c r="Q8564" s="34">
        <v>357</v>
      </c>
      <c r="R8564" s="34">
        <v>17</v>
      </c>
      <c r="S8564" s="45">
        <v>5258.307022566496</v>
      </c>
      <c r="T8564" s="44">
        <v>8561</v>
      </c>
      <c r="U8564" s="34">
        <v>357</v>
      </c>
      <c r="V8564" s="34">
        <v>17</v>
      </c>
      <c r="W8564" s="45">
        <v>14253.770168670453</v>
      </c>
    </row>
    <row r="8565" spans="12:23" x14ac:dyDescent="0.3">
      <c r="L8565" s="44">
        <v>8562</v>
      </c>
      <c r="M8565" s="34">
        <v>357</v>
      </c>
      <c r="N8565" s="34">
        <v>18</v>
      </c>
      <c r="O8565" s="45">
        <v>4385.8637667134626</v>
      </c>
      <c r="P8565" s="44">
        <v>8562</v>
      </c>
      <c r="Q8565" s="34">
        <v>357</v>
      </c>
      <c r="R8565" s="34">
        <v>18</v>
      </c>
      <c r="S8565" s="45">
        <v>5520.7718863746431</v>
      </c>
      <c r="T8565" s="44">
        <v>8562</v>
      </c>
      <c r="U8565" s="34">
        <v>357</v>
      </c>
      <c r="V8565" s="34">
        <v>18</v>
      </c>
      <c r="W8565" s="45">
        <v>14965.237534500822</v>
      </c>
    </row>
    <row r="8566" spans="12:23" x14ac:dyDescent="0.3">
      <c r="L8566" s="44">
        <v>8563</v>
      </c>
      <c r="M8566" s="34">
        <v>357</v>
      </c>
      <c r="N8566" s="34">
        <v>19</v>
      </c>
      <c r="O8566" s="45">
        <v>4244.7580524612031</v>
      </c>
      <c r="P8566" s="44">
        <v>8563</v>
      </c>
      <c r="Q8566" s="34">
        <v>357</v>
      </c>
      <c r="R8566" s="34">
        <v>19</v>
      </c>
      <c r="S8566" s="45">
        <v>5343.1529493335502</v>
      </c>
      <c r="T8566" s="44">
        <v>8563</v>
      </c>
      <c r="U8566" s="34">
        <v>357</v>
      </c>
      <c r="V8566" s="34">
        <v>19</v>
      </c>
      <c r="W8566" s="45">
        <v>14483.763270004265</v>
      </c>
    </row>
    <row r="8567" spans="12:23" x14ac:dyDescent="0.3">
      <c r="L8567" s="44">
        <v>8564</v>
      </c>
      <c r="M8567" s="34">
        <v>357</v>
      </c>
      <c r="N8567" s="34">
        <v>20</v>
      </c>
      <c r="O8567" s="45">
        <v>4056.4457393471398</v>
      </c>
      <c r="P8567" s="44">
        <v>8564</v>
      </c>
      <c r="Q8567" s="34">
        <v>357</v>
      </c>
      <c r="R8567" s="34">
        <v>20</v>
      </c>
      <c r="S8567" s="45">
        <v>5106.1119969928568</v>
      </c>
      <c r="T8567" s="44">
        <v>8564</v>
      </c>
      <c r="U8567" s="34">
        <v>357</v>
      </c>
      <c r="V8567" s="34">
        <v>20</v>
      </c>
      <c r="W8567" s="45">
        <v>13841.212874843446</v>
      </c>
    </row>
    <row r="8568" spans="12:23" x14ac:dyDescent="0.3">
      <c r="L8568" s="44">
        <v>8565</v>
      </c>
      <c r="M8568" s="34">
        <v>357</v>
      </c>
      <c r="N8568" s="34">
        <v>21</v>
      </c>
      <c r="O8568" s="45">
        <v>3596.5200027505148</v>
      </c>
      <c r="P8568" s="44">
        <v>8565</v>
      </c>
      <c r="Q8568" s="34">
        <v>357</v>
      </c>
      <c r="R8568" s="34">
        <v>21</v>
      </c>
      <c r="S8568" s="45">
        <v>4527.1735685597505</v>
      </c>
      <c r="T8568" s="44">
        <v>8565</v>
      </c>
      <c r="U8568" s="34">
        <v>357</v>
      </c>
      <c r="V8568" s="34">
        <v>21</v>
      </c>
      <c r="W8568" s="45">
        <v>12271.875963688899</v>
      </c>
    </row>
    <row r="8569" spans="12:23" x14ac:dyDescent="0.3">
      <c r="L8569" s="44">
        <v>8566</v>
      </c>
      <c r="M8569" s="34">
        <v>357</v>
      </c>
      <c r="N8569" s="34">
        <v>22</v>
      </c>
      <c r="O8569" s="45">
        <v>2719.2088426258174</v>
      </c>
      <c r="P8569" s="44">
        <v>8566</v>
      </c>
      <c r="Q8569" s="34">
        <v>357</v>
      </c>
      <c r="R8569" s="34">
        <v>22</v>
      </c>
      <c r="S8569" s="45">
        <v>3422.8449696692819</v>
      </c>
      <c r="T8569" s="44">
        <v>8566</v>
      </c>
      <c r="U8569" s="34">
        <v>357</v>
      </c>
      <c r="V8569" s="34">
        <v>22</v>
      </c>
      <c r="W8569" s="45">
        <v>9278.3561916935887</v>
      </c>
    </row>
    <row r="8570" spans="12:23" x14ac:dyDescent="0.3">
      <c r="L8570" s="44">
        <v>8567</v>
      </c>
      <c r="M8570" s="34">
        <v>357</v>
      </c>
      <c r="N8570" s="34">
        <v>23</v>
      </c>
      <c r="O8570" s="45">
        <v>4639.6424877150403</v>
      </c>
      <c r="P8570" s="44">
        <v>8567</v>
      </c>
      <c r="Q8570" s="34">
        <v>357</v>
      </c>
      <c r="R8570" s="34">
        <v>23</v>
      </c>
      <c r="S8570" s="45">
        <v>5840.2196628648599</v>
      </c>
      <c r="T8570" s="44">
        <v>8567</v>
      </c>
      <c r="U8570" s="34">
        <v>357</v>
      </c>
      <c r="V8570" s="34">
        <v>23</v>
      </c>
      <c r="W8570" s="45">
        <v>15831.169319663481</v>
      </c>
    </row>
    <row r="8571" spans="12:23" x14ac:dyDescent="0.3">
      <c r="L8571" s="44">
        <v>8568</v>
      </c>
      <c r="M8571" s="34">
        <v>357</v>
      </c>
      <c r="N8571" s="34">
        <v>24</v>
      </c>
      <c r="O8571" s="45">
        <v>3517.7171127971219</v>
      </c>
      <c r="P8571" s="44">
        <v>8568</v>
      </c>
      <c r="Q8571" s="34">
        <v>357</v>
      </c>
      <c r="R8571" s="34">
        <v>24</v>
      </c>
      <c r="S8571" s="45">
        <v>4427.979247313021</v>
      </c>
      <c r="T8571" s="44">
        <v>8568</v>
      </c>
      <c r="U8571" s="34">
        <v>357</v>
      </c>
      <c r="V8571" s="34">
        <v>24</v>
      </c>
      <c r="W8571" s="45">
        <v>12002.988458448088</v>
      </c>
    </row>
    <row r="8572" spans="12:23" x14ac:dyDescent="0.3">
      <c r="L8572" s="44">
        <v>8569</v>
      </c>
      <c r="M8572" s="34">
        <v>358</v>
      </c>
      <c r="N8572" s="34">
        <v>1</v>
      </c>
      <c r="O8572" s="45">
        <v>3349.1475385159424</v>
      </c>
      <c r="P8572" s="44">
        <v>8569</v>
      </c>
      <c r="Q8572" s="34">
        <v>358</v>
      </c>
      <c r="R8572" s="34">
        <v>1</v>
      </c>
      <c r="S8572" s="45">
        <v>4215.7897639887251</v>
      </c>
      <c r="T8572" s="44">
        <v>8569</v>
      </c>
      <c r="U8572" s="34">
        <v>358</v>
      </c>
      <c r="V8572" s="34">
        <v>1</v>
      </c>
      <c r="W8572" s="45">
        <v>11427.803305787063</v>
      </c>
    </row>
    <row r="8573" spans="12:23" x14ac:dyDescent="0.3">
      <c r="L8573" s="44">
        <v>8570</v>
      </c>
      <c r="M8573" s="34">
        <v>358</v>
      </c>
      <c r="N8573" s="34">
        <v>2</v>
      </c>
      <c r="O8573" s="45">
        <v>3419.0330772288412</v>
      </c>
      <c r="P8573" s="44">
        <v>8570</v>
      </c>
      <c r="Q8573" s="34">
        <v>358</v>
      </c>
      <c r="R8573" s="34">
        <v>2</v>
      </c>
      <c r="S8573" s="45">
        <v>4303.7592354343542</v>
      </c>
      <c r="T8573" s="44">
        <v>8570</v>
      </c>
      <c r="U8573" s="34">
        <v>358</v>
      </c>
      <c r="V8573" s="34">
        <v>2</v>
      </c>
      <c r="W8573" s="45">
        <v>11666.263445612336</v>
      </c>
    </row>
    <row r="8574" spans="12:23" x14ac:dyDescent="0.3">
      <c r="L8574" s="44">
        <v>8571</v>
      </c>
      <c r="M8574" s="34">
        <v>358</v>
      </c>
      <c r="N8574" s="34">
        <v>3</v>
      </c>
      <c r="O8574" s="45">
        <v>3646.1190617012321</v>
      </c>
      <c r="P8574" s="44">
        <v>8571</v>
      </c>
      <c r="Q8574" s="34">
        <v>358</v>
      </c>
      <c r="R8574" s="34">
        <v>3</v>
      </c>
      <c r="S8574" s="45">
        <v>4589.6071289279389</v>
      </c>
      <c r="T8574" s="44">
        <v>8571</v>
      </c>
      <c r="U8574" s="34">
        <v>358</v>
      </c>
      <c r="V8574" s="34">
        <v>3</v>
      </c>
      <c r="W8574" s="45">
        <v>12441.115533854892</v>
      </c>
    </row>
    <row r="8575" spans="12:23" x14ac:dyDescent="0.3">
      <c r="L8575" s="44">
        <v>8572</v>
      </c>
      <c r="M8575" s="34">
        <v>358</v>
      </c>
      <c r="N8575" s="34">
        <v>4</v>
      </c>
      <c r="O8575" s="45">
        <v>3515.7398730542195</v>
      </c>
      <c r="P8575" s="44">
        <v>8572</v>
      </c>
      <c r="Q8575" s="34">
        <v>358</v>
      </c>
      <c r="R8575" s="34">
        <v>4</v>
      </c>
      <c r="S8575" s="45">
        <v>4425.490367091048</v>
      </c>
      <c r="T8575" s="44">
        <v>8572</v>
      </c>
      <c r="U8575" s="34">
        <v>358</v>
      </c>
      <c r="V8575" s="34">
        <v>4</v>
      </c>
      <c r="W8575" s="45">
        <v>11996.241814231784</v>
      </c>
    </row>
    <row r="8576" spans="12:23" x14ac:dyDescent="0.3">
      <c r="L8576" s="44">
        <v>8573</v>
      </c>
      <c r="M8576" s="34">
        <v>358</v>
      </c>
      <c r="N8576" s="34">
        <v>5</v>
      </c>
      <c r="O8576" s="45">
        <v>3732.8210244275188</v>
      </c>
      <c r="P8576" s="44">
        <v>8573</v>
      </c>
      <c r="Q8576" s="34">
        <v>358</v>
      </c>
      <c r="R8576" s="34">
        <v>5</v>
      </c>
      <c r="S8576" s="45">
        <v>4698.7445266614468</v>
      </c>
      <c r="T8576" s="44">
        <v>8573</v>
      </c>
      <c r="U8576" s="34">
        <v>358</v>
      </c>
      <c r="V8576" s="34">
        <v>5</v>
      </c>
      <c r="W8576" s="45">
        <v>12736.95588273983</v>
      </c>
    </row>
    <row r="8577" spans="12:23" x14ac:dyDescent="0.3">
      <c r="L8577" s="44">
        <v>8574</v>
      </c>
      <c r="M8577" s="34">
        <v>358</v>
      </c>
      <c r="N8577" s="34">
        <v>6</v>
      </c>
      <c r="O8577" s="45">
        <v>3554.4245686241129</v>
      </c>
      <c r="P8577" s="44">
        <v>8574</v>
      </c>
      <c r="Q8577" s="34">
        <v>358</v>
      </c>
      <c r="R8577" s="34">
        <v>6</v>
      </c>
      <c r="S8577" s="45">
        <v>4474.185308633947</v>
      </c>
      <c r="T8577" s="44">
        <v>8574</v>
      </c>
      <c r="U8577" s="34">
        <v>358</v>
      </c>
      <c r="V8577" s="34">
        <v>6</v>
      </c>
      <c r="W8577" s="45">
        <v>12128.239908323778</v>
      </c>
    </row>
    <row r="8578" spans="12:23" x14ac:dyDescent="0.3">
      <c r="L8578" s="44">
        <v>8575</v>
      </c>
      <c r="M8578" s="34">
        <v>358</v>
      </c>
      <c r="N8578" s="34">
        <v>7</v>
      </c>
      <c r="O8578" s="45">
        <v>5363.1046234444684</v>
      </c>
      <c r="P8578" s="44">
        <v>8575</v>
      </c>
      <c r="Q8578" s="34">
        <v>358</v>
      </c>
      <c r="R8578" s="34">
        <v>7</v>
      </c>
      <c r="S8578" s="45">
        <v>6750.8884916836196</v>
      </c>
      <c r="T8578" s="44">
        <v>8575</v>
      </c>
      <c r="U8578" s="34">
        <v>358</v>
      </c>
      <c r="V8578" s="34">
        <v>7</v>
      </c>
      <c r="W8578" s="45">
        <v>18299.732705188151</v>
      </c>
    </row>
    <row r="8579" spans="12:23" x14ac:dyDescent="0.3">
      <c r="L8579" s="44">
        <v>8576</v>
      </c>
      <c r="M8579" s="34">
        <v>358</v>
      </c>
      <c r="N8579" s="34">
        <v>8</v>
      </c>
      <c r="O8579" s="45">
        <v>4200.2899306433192</v>
      </c>
      <c r="P8579" s="44">
        <v>8576</v>
      </c>
      <c r="Q8579" s="34">
        <v>358</v>
      </c>
      <c r="R8579" s="34">
        <v>8</v>
      </c>
      <c r="S8579" s="45">
        <v>5287.1780331413811</v>
      </c>
      <c r="T8579" s="44">
        <v>8576</v>
      </c>
      <c r="U8579" s="34">
        <v>358</v>
      </c>
      <c r="V8579" s="34">
        <v>8</v>
      </c>
      <c r="W8579" s="45">
        <v>14332.031241579583</v>
      </c>
    </row>
    <row r="8580" spans="12:23" x14ac:dyDescent="0.3">
      <c r="L8580" s="44">
        <v>8577</v>
      </c>
      <c r="M8580" s="34">
        <v>358</v>
      </c>
      <c r="N8580" s="34">
        <v>9</v>
      </c>
      <c r="O8580" s="45">
        <v>4513.9196986625648</v>
      </c>
      <c r="P8580" s="44">
        <v>8577</v>
      </c>
      <c r="Q8580" s="34">
        <v>358</v>
      </c>
      <c r="R8580" s="34">
        <v>9</v>
      </c>
      <c r="S8580" s="45">
        <v>5681.9642139507159</v>
      </c>
      <c r="T8580" s="44">
        <v>8577</v>
      </c>
      <c r="U8580" s="34">
        <v>358</v>
      </c>
      <c r="V8580" s="34">
        <v>9</v>
      </c>
      <c r="W8580" s="45">
        <v>15402.183947169773</v>
      </c>
    </row>
    <row r="8581" spans="12:23" x14ac:dyDescent="0.3">
      <c r="L8581" s="44">
        <v>8578</v>
      </c>
      <c r="M8581" s="34">
        <v>358</v>
      </c>
      <c r="N8581" s="34">
        <v>10</v>
      </c>
      <c r="O8581" s="45">
        <v>4133.0538931859082</v>
      </c>
      <c r="P8581" s="44">
        <v>8578</v>
      </c>
      <c r="Q8581" s="34">
        <v>358</v>
      </c>
      <c r="R8581" s="34">
        <v>10</v>
      </c>
      <c r="S8581" s="45">
        <v>5202.5436611931937</v>
      </c>
      <c r="T8581" s="44">
        <v>8578</v>
      </c>
      <c r="U8581" s="34">
        <v>358</v>
      </c>
      <c r="V8581" s="34">
        <v>10</v>
      </c>
      <c r="W8581" s="45">
        <v>14102.611605004153</v>
      </c>
    </row>
    <row r="8582" spans="12:23" x14ac:dyDescent="0.3">
      <c r="L8582" s="44">
        <v>8579</v>
      </c>
      <c r="M8582" s="34">
        <v>358</v>
      </c>
      <c r="N8582" s="34">
        <v>11</v>
      </c>
      <c r="O8582" s="45">
        <v>4302.0090292169543</v>
      </c>
      <c r="P8582" s="44">
        <v>8579</v>
      </c>
      <c r="Q8582" s="34">
        <v>358</v>
      </c>
      <c r="R8582" s="34">
        <v>11</v>
      </c>
      <c r="S8582" s="45">
        <v>5415.2184761607741</v>
      </c>
      <c r="T8582" s="44">
        <v>8579</v>
      </c>
      <c r="U8582" s="34">
        <v>358</v>
      </c>
      <c r="V8582" s="34">
        <v>11</v>
      </c>
      <c r="W8582" s="45">
        <v>14679.112353287355</v>
      </c>
    </row>
    <row r="8583" spans="12:23" x14ac:dyDescent="0.3">
      <c r="L8583" s="44">
        <v>8580</v>
      </c>
      <c r="M8583" s="34">
        <v>358</v>
      </c>
      <c r="N8583" s="34">
        <v>12</v>
      </c>
      <c r="O8583" s="45">
        <v>4093.4992121291384</v>
      </c>
      <c r="P8583" s="44">
        <v>8580</v>
      </c>
      <c r="Q8583" s="34">
        <v>358</v>
      </c>
      <c r="R8583" s="34">
        <v>12</v>
      </c>
      <c r="S8583" s="45">
        <v>5152.7536123526279</v>
      </c>
      <c r="T8583" s="44">
        <v>8580</v>
      </c>
      <c r="U8583" s="34">
        <v>358</v>
      </c>
      <c r="V8583" s="34">
        <v>12</v>
      </c>
      <c r="W8583" s="45">
        <v>13967.644987456988</v>
      </c>
    </row>
    <row r="8584" spans="12:23" x14ac:dyDescent="0.3">
      <c r="L8584" s="44">
        <v>8581</v>
      </c>
      <c r="M8584" s="34">
        <v>358</v>
      </c>
      <c r="N8584" s="34">
        <v>13</v>
      </c>
      <c r="O8584" s="45">
        <v>4535.9263770010739</v>
      </c>
      <c r="P8584" s="44">
        <v>8581</v>
      </c>
      <c r="Q8584" s="34">
        <v>358</v>
      </c>
      <c r="R8584" s="34">
        <v>13</v>
      </c>
      <c r="S8584" s="45">
        <v>5709.665450821275</v>
      </c>
      <c r="T8584" s="44">
        <v>8581</v>
      </c>
      <c r="U8584" s="34">
        <v>358</v>
      </c>
      <c r="V8584" s="34">
        <v>13</v>
      </c>
      <c r="W8584" s="45">
        <v>15477.274097297244</v>
      </c>
    </row>
    <row r="8585" spans="12:23" x14ac:dyDescent="0.3">
      <c r="L8585" s="44">
        <v>8582</v>
      </c>
      <c r="M8585" s="34">
        <v>358</v>
      </c>
      <c r="N8585" s="34">
        <v>14</v>
      </c>
      <c r="O8585" s="45">
        <v>4286.4382662415956</v>
      </c>
      <c r="P8585" s="44">
        <v>8582</v>
      </c>
      <c r="Q8585" s="34">
        <v>358</v>
      </c>
      <c r="R8585" s="34">
        <v>14</v>
      </c>
      <c r="S8585" s="45">
        <v>5395.6185444127395</v>
      </c>
      <c r="T8585" s="44">
        <v>8582</v>
      </c>
      <c r="U8585" s="34">
        <v>358</v>
      </c>
      <c r="V8585" s="34">
        <v>14</v>
      </c>
      <c r="W8585" s="45">
        <v>14625.982530083962</v>
      </c>
    </row>
    <row r="8586" spans="12:23" x14ac:dyDescent="0.3">
      <c r="L8586" s="44">
        <v>8583</v>
      </c>
      <c r="M8586" s="34">
        <v>358</v>
      </c>
      <c r="N8586" s="34">
        <v>15</v>
      </c>
      <c r="O8586" s="45">
        <v>4411.2020940187622</v>
      </c>
      <c r="P8586" s="44">
        <v>8583</v>
      </c>
      <c r="Q8586" s="34">
        <v>358</v>
      </c>
      <c r="R8586" s="34">
        <v>15</v>
      </c>
      <c r="S8586" s="45">
        <v>5552.6668864192252</v>
      </c>
      <c r="T8586" s="44">
        <v>8583</v>
      </c>
      <c r="U8586" s="34">
        <v>358</v>
      </c>
      <c r="V8586" s="34">
        <v>15</v>
      </c>
      <c r="W8586" s="45">
        <v>15051.695780132761</v>
      </c>
    </row>
    <row r="8587" spans="12:23" x14ac:dyDescent="0.3">
      <c r="L8587" s="44">
        <v>8584</v>
      </c>
      <c r="M8587" s="34">
        <v>358</v>
      </c>
      <c r="N8587" s="34">
        <v>16</v>
      </c>
      <c r="O8587" s="45">
        <v>4391.8053721408869</v>
      </c>
      <c r="P8587" s="44">
        <v>8584</v>
      </c>
      <c r="Q8587" s="34">
        <v>358</v>
      </c>
      <c r="R8587" s="34">
        <v>16</v>
      </c>
      <c r="S8587" s="45">
        <v>5528.2509714416728</v>
      </c>
      <c r="T8587" s="44">
        <v>8584</v>
      </c>
      <c r="U8587" s="34">
        <v>358</v>
      </c>
      <c r="V8587" s="34">
        <v>16</v>
      </c>
      <c r="W8587" s="45">
        <v>14985.511200370822</v>
      </c>
    </row>
    <row r="8588" spans="12:23" x14ac:dyDescent="0.3">
      <c r="L8588" s="44">
        <v>8585</v>
      </c>
      <c r="M8588" s="34">
        <v>358</v>
      </c>
      <c r="N8588" s="34">
        <v>17</v>
      </c>
      <c r="O8588" s="45">
        <v>4315.2861940905468</v>
      </c>
      <c r="P8588" s="44">
        <v>8585</v>
      </c>
      <c r="Q8588" s="34">
        <v>358</v>
      </c>
      <c r="R8588" s="34">
        <v>17</v>
      </c>
      <c r="S8588" s="45">
        <v>5431.931306851322</v>
      </c>
      <c r="T8588" s="44">
        <v>8585</v>
      </c>
      <c r="U8588" s="34">
        <v>358</v>
      </c>
      <c r="V8588" s="34">
        <v>17</v>
      </c>
      <c r="W8588" s="45">
        <v>14724.41606919984</v>
      </c>
    </row>
    <row r="8589" spans="12:23" x14ac:dyDescent="0.3">
      <c r="L8589" s="44">
        <v>8586</v>
      </c>
      <c r="M8589" s="34">
        <v>358</v>
      </c>
      <c r="N8589" s="34">
        <v>18</v>
      </c>
      <c r="O8589" s="45">
        <v>4455.5219228559308</v>
      </c>
      <c r="P8589" s="44">
        <v>8586</v>
      </c>
      <c r="Q8589" s="34">
        <v>358</v>
      </c>
      <c r="R8589" s="34">
        <v>18</v>
      </c>
      <c r="S8589" s="45">
        <v>5608.4551365947491</v>
      </c>
      <c r="T8589" s="44">
        <v>8586</v>
      </c>
      <c r="U8589" s="34">
        <v>358</v>
      </c>
      <c r="V8589" s="34">
        <v>18</v>
      </c>
      <c r="W8589" s="45">
        <v>15202.921810241229</v>
      </c>
    </row>
    <row r="8590" spans="12:23" x14ac:dyDescent="0.3">
      <c r="L8590" s="44">
        <v>8587</v>
      </c>
      <c r="M8590" s="34">
        <v>358</v>
      </c>
      <c r="N8590" s="34">
        <v>19</v>
      </c>
      <c r="O8590" s="45">
        <v>3751.1994678378014</v>
      </c>
      <c r="P8590" s="44">
        <v>8587</v>
      </c>
      <c r="Q8590" s="34">
        <v>358</v>
      </c>
      <c r="R8590" s="34">
        <v>19</v>
      </c>
      <c r="S8590" s="45">
        <v>4721.8786683246863</v>
      </c>
      <c r="T8590" s="44">
        <v>8587</v>
      </c>
      <c r="U8590" s="34">
        <v>358</v>
      </c>
      <c r="V8590" s="34">
        <v>19</v>
      </c>
      <c r="W8590" s="45">
        <v>12799.665940730383</v>
      </c>
    </row>
    <row r="8591" spans="12:23" x14ac:dyDescent="0.3">
      <c r="L8591" s="44">
        <v>8588</v>
      </c>
      <c r="M8591" s="34">
        <v>358</v>
      </c>
      <c r="N8591" s="34">
        <v>20</v>
      </c>
      <c r="O8591" s="45">
        <v>3766.0188797108576</v>
      </c>
      <c r="P8591" s="44">
        <v>8588</v>
      </c>
      <c r="Q8591" s="34">
        <v>358</v>
      </c>
      <c r="R8591" s="34">
        <v>20</v>
      </c>
      <c r="S8591" s="45">
        <v>4740.5328255883715</v>
      </c>
      <c r="T8591" s="44">
        <v>8588</v>
      </c>
      <c r="U8591" s="34">
        <v>358</v>
      </c>
      <c r="V8591" s="34">
        <v>20</v>
      </c>
      <c r="W8591" s="45">
        <v>12850.232039131582</v>
      </c>
    </row>
    <row r="8592" spans="12:23" x14ac:dyDescent="0.3">
      <c r="L8592" s="44">
        <v>8589</v>
      </c>
      <c r="M8592" s="34">
        <v>358</v>
      </c>
      <c r="N8592" s="34">
        <v>21</v>
      </c>
      <c r="O8592" s="45">
        <v>3719.168184002775</v>
      </c>
      <c r="P8592" s="44">
        <v>8589</v>
      </c>
      <c r="Q8592" s="34">
        <v>358</v>
      </c>
      <c r="R8592" s="34">
        <v>21</v>
      </c>
      <c r="S8592" s="45">
        <v>4681.5588087287251</v>
      </c>
      <c r="T8592" s="44">
        <v>8589</v>
      </c>
      <c r="U8592" s="34">
        <v>358</v>
      </c>
      <c r="V8592" s="34">
        <v>21</v>
      </c>
      <c r="W8592" s="45">
        <v>12690.370304426251</v>
      </c>
    </row>
    <row r="8593" spans="12:23" x14ac:dyDescent="0.3">
      <c r="L8593" s="44">
        <v>8590</v>
      </c>
      <c r="M8593" s="34">
        <v>358</v>
      </c>
      <c r="N8593" s="34">
        <v>22</v>
      </c>
      <c r="O8593" s="45">
        <v>3926.9563085844325</v>
      </c>
      <c r="P8593" s="44">
        <v>8590</v>
      </c>
      <c r="Q8593" s="34">
        <v>358</v>
      </c>
      <c r="R8593" s="34">
        <v>22</v>
      </c>
      <c r="S8593" s="45">
        <v>4943.1152312558524</v>
      </c>
      <c r="T8593" s="44">
        <v>8590</v>
      </c>
      <c r="U8593" s="34">
        <v>358</v>
      </c>
      <c r="V8593" s="34">
        <v>22</v>
      </c>
      <c r="W8593" s="45">
        <v>13399.375145117672</v>
      </c>
    </row>
    <row r="8594" spans="12:23" x14ac:dyDescent="0.3">
      <c r="L8594" s="44">
        <v>8591</v>
      </c>
      <c r="M8594" s="34">
        <v>358</v>
      </c>
      <c r="N8594" s="34">
        <v>23</v>
      </c>
      <c r="O8594" s="45">
        <v>3766.9481823900223</v>
      </c>
      <c r="P8594" s="44">
        <v>8591</v>
      </c>
      <c r="Q8594" s="34">
        <v>358</v>
      </c>
      <c r="R8594" s="34">
        <v>23</v>
      </c>
      <c r="S8594" s="45">
        <v>4741.7025992926992</v>
      </c>
      <c r="T8594" s="44">
        <v>8591</v>
      </c>
      <c r="U8594" s="34">
        <v>358</v>
      </c>
      <c r="V8594" s="34">
        <v>23</v>
      </c>
      <c r="W8594" s="45">
        <v>12853.402961913247</v>
      </c>
    </row>
    <row r="8595" spans="12:23" x14ac:dyDescent="0.3">
      <c r="L8595" s="44">
        <v>8592</v>
      </c>
      <c r="M8595" s="34">
        <v>358</v>
      </c>
      <c r="N8595" s="34">
        <v>24</v>
      </c>
      <c r="O8595" s="45">
        <v>3999.867024103974</v>
      </c>
      <c r="P8595" s="44">
        <v>8592</v>
      </c>
      <c r="Q8595" s="34">
        <v>358</v>
      </c>
      <c r="R8595" s="34">
        <v>24</v>
      </c>
      <c r="S8595" s="45">
        <v>5034.8926894411015</v>
      </c>
      <c r="T8595" s="44">
        <v>8592</v>
      </c>
      <c r="U8595" s="34">
        <v>358</v>
      </c>
      <c r="V8595" s="34">
        <v>24</v>
      </c>
      <c r="W8595" s="45">
        <v>13648.157650593894</v>
      </c>
    </row>
    <row r="8596" spans="12:23" x14ac:dyDescent="0.3">
      <c r="L8596" s="44">
        <v>8593</v>
      </c>
      <c r="M8596" s="34">
        <v>359</v>
      </c>
      <c r="N8596" s="34">
        <v>1</v>
      </c>
      <c r="O8596" s="45">
        <v>5207.4365384857292</v>
      </c>
      <c r="P8596" s="44">
        <v>8593</v>
      </c>
      <c r="Q8596" s="34">
        <v>359</v>
      </c>
      <c r="R8596" s="34">
        <v>1</v>
      </c>
      <c r="S8596" s="45">
        <v>6554.9389518076969</v>
      </c>
      <c r="T8596" s="44">
        <v>8593</v>
      </c>
      <c r="U8596" s="34">
        <v>359</v>
      </c>
      <c r="V8596" s="34">
        <v>1</v>
      </c>
      <c r="W8596" s="45">
        <v>17768.569406038514</v>
      </c>
    </row>
    <row r="8597" spans="12:23" x14ac:dyDescent="0.3">
      <c r="L8597" s="44">
        <v>8594</v>
      </c>
      <c r="M8597" s="34">
        <v>359</v>
      </c>
      <c r="N8597" s="34">
        <v>2</v>
      </c>
      <c r="O8597" s="45">
        <v>4884.9685088157084</v>
      </c>
      <c r="P8597" s="44">
        <v>8594</v>
      </c>
      <c r="Q8597" s="34">
        <v>359</v>
      </c>
      <c r="R8597" s="34">
        <v>2</v>
      </c>
      <c r="S8597" s="45">
        <v>6149.0274764061433</v>
      </c>
      <c r="T8597" s="44">
        <v>8594</v>
      </c>
      <c r="U8597" s="34">
        <v>359</v>
      </c>
      <c r="V8597" s="34">
        <v>2</v>
      </c>
      <c r="W8597" s="45">
        <v>16668.259200801444</v>
      </c>
    </row>
    <row r="8598" spans="12:23" x14ac:dyDescent="0.3">
      <c r="L8598" s="44">
        <v>8595</v>
      </c>
      <c r="M8598" s="34">
        <v>359</v>
      </c>
      <c r="N8598" s="34">
        <v>3</v>
      </c>
      <c r="O8598" s="45">
        <v>4551.408164188002</v>
      </c>
      <c r="P8598" s="44">
        <v>8595</v>
      </c>
      <c r="Q8598" s="34">
        <v>359</v>
      </c>
      <c r="R8598" s="34">
        <v>3</v>
      </c>
      <c r="S8598" s="45">
        <v>5729.1533829593218</v>
      </c>
      <c r="T8598" s="44">
        <v>8595</v>
      </c>
      <c r="U8598" s="34">
        <v>359</v>
      </c>
      <c r="V8598" s="34">
        <v>3</v>
      </c>
      <c r="W8598" s="45">
        <v>15530.100321510905</v>
      </c>
    </row>
    <row r="8599" spans="12:23" x14ac:dyDescent="0.3">
      <c r="L8599" s="44">
        <v>8596</v>
      </c>
      <c r="M8599" s="34">
        <v>359</v>
      </c>
      <c r="N8599" s="34">
        <v>4</v>
      </c>
      <c r="O8599" s="45">
        <v>4790.5157662972406</v>
      </c>
      <c r="P8599" s="44">
        <v>8596</v>
      </c>
      <c r="Q8599" s="34">
        <v>359</v>
      </c>
      <c r="R8599" s="34">
        <v>4</v>
      </c>
      <c r="S8599" s="45">
        <v>6030.1336682025003</v>
      </c>
      <c r="T8599" s="44">
        <v>8596</v>
      </c>
      <c r="U8599" s="34">
        <v>359</v>
      </c>
      <c r="V8599" s="34">
        <v>4</v>
      </c>
      <c r="W8599" s="45">
        <v>16345.972006588587</v>
      </c>
    </row>
    <row r="8600" spans="12:23" x14ac:dyDescent="0.3">
      <c r="L8600" s="44">
        <v>8597</v>
      </c>
      <c r="M8600" s="34">
        <v>359</v>
      </c>
      <c r="N8600" s="34">
        <v>5</v>
      </c>
      <c r="O8600" s="45">
        <v>4512.8519892013974</v>
      </c>
      <c r="P8600" s="44">
        <v>8597</v>
      </c>
      <c r="Q8600" s="34">
        <v>359</v>
      </c>
      <c r="R8600" s="34">
        <v>5</v>
      </c>
      <c r="S8600" s="45">
        <v>5680.620218630851</v>
      </c>
      <c r="T8600" s="44">
        <v>8597</v>
      </c>
      <c r="U8600" s="34">
        <v>359</v>
      </c>
      <c r="V8600" s="34">
        <v>5</v>
      </c>
      <c r="W8600" s="45">
        <v>15398.540759292971</v>
      </c>
    </row>
    <row r="8601" spans="12:23" x14ac:dyDescent="0.3">
      <c r="L8601" s="44">
        <v>8598</v>
      </c>
      <c r="M8601" s="34">
        <v>359</v>
      </c>
      <c r="N8601" s="34">
        <v>6</v>
      </c>
      <c r="O8601" s="45">
        <v>5849.8318447561405</v>
      </c>
      <c r="P8601" s="44">
        <v>8598</v>
      </c>
      <c r="Q8601" s="34">
        <v>359</v>
      </c>
      <c r="R8601" s="34">
        <v>6</v>
      </c>
      <c r="S8601" s="45">
        <v>7363.5636915255673</v>
      </c>
      <c r="T8601" s="44">
        <v>8598</v>
      </c>
      <c r="U8601" s="34">
        <v>359</v>
      </c>
      <c r="V8601" s="34">
        <v>6</v>
      </c>
      <c r="W8601" s="45">
        <v>19960.520378694702</v>
      </c>
    </row>
    <row r="8602" spans="12:23" x14ac:dyDescent="0.3">
      <c r="L8602" s="44">
        <v>8599</v>
      </c>
      <c r="M8602" s="34">
        <v>359</v>
      </c>
      <c r="N8602" s="34">
        <v>7</v>
      </c>
      <c r="O8602" s="45">
        <v>4532.1597352908429</v>
      </c>
      <c r="P8602" s="44">
        <v>8599</v>
      </c>
      <c r="Q8602" s="34">
        <v>359</v>
      </c>
      <c r="R8602" s="34">
        <v>7</v>
      </c>
      <c r="S8602" s="45">
        <v>5704.9241339984146</v>
      </c>
      <c r="T8602" s="44">
        <v>8599</v>
      </c>
      <c r="U8602" s="34">
        <v>359</v>
      </c>
      <c r="V8602" s="34">
        <v>7</v>
      </c>
      <c r="W8602" s="45">
        <v>15464.421740065178</v>
      </c>
    </row>
    <row r="8603" spans="12:23" x14ac:dyDescent="0.3">
      <c r="L8603" s="44">
        <v>8600</v>
      </c>
      <c r="M8603" s="34">
        <v>359</v>
      </c>
      <c r="N8603" s="34">
        <v>8</v>
      </c>
      <c r="O8603" s="45">
        <v>5104.6002994573528</v>
      </c>
      <c r="P8603" s="44">
        <v>8600</v>
      </c>
      <c r="Q8603" s="34">
        <v>359</v>
      </c>
      <c r="R8603" s="34">
        <v>8</v>
      </c>
      <c r="S8603" s="45">
        <v>6425.4922914628869</v>
      </c>
      <c r="T8603" s="44">
        <v>8600</v>
      </c>
      <c r="U8603" s="34">
        <v>359</v>
      </c>
      <c r="V8603" s="34">
        <v>8</v>
      </c>
      <c r="W8603" s="45">
        <v>17417.676440348521</v>
      </c>
    </row>
    <row r="8604" spans="12:23" x14ac:dyDescent="0.3">
      <c r="L8604" s="44">
        <v>8601</v>
      </c>
      <c r="M8604" s="34">
        <v>359</v>
      </c>
      <c r="N8604" s="34">
        <v>9</v>
      </c>
      <c r="O8604" s="45">
        <v>5344.488911265038</v>
      </c>
      <c r="P8604" s="44">
        <v>8601</v>
      </c>
      <c r="Q8604" s="34">
        <v>359</v>
      </c>
      <c r="R8604" s="34">
        <v>9</v>
      </c>
      <c r="S8604" s="45">
        <v>6727.4556843937444</v>
      </c>
      <c r="T8604" s="44">
        <v>8601</v>
      </c>
      <c r="U8604" s="34">
        <v>359</v>
      </c>
      <c r="V8604" s="34">
        <v>9</v>
      </c>
      <c r="W8604" s="45">
        <v>18236.213049891645</v>
      </c>
    </row>
    <row r="8605" spans="12:23" x14ac:dyDescent="0.3">
      <c r="L8605" s="44">
        <v>8602</v>
      </c>
      <c r="M8605" s="34">
        <v>359</v>
      </c>
      <c r="N8605" s="34">
        <v>10</v>
      </c>
      <c r="O8605" s="45">
        <v>5019.5888767112465</v>
      </c>
      <c r="P8605" s="44">
        <v>8602</v>
      </c>
      <c r="Q8605" s="34">
        <v>359</v>
      </c>
      <c r="R8605" s="34">
        <v>10</v>
      </c>
      <c r="S8605" s="45">
        <v>6318.4828863191651</v>
      </c>
      <c r="T8605" s="44">
        <v>8602</v>
      </c>
      <c r="U8605" s="34">
        <v>359</v>
      </c>
      <c r="V8605" s="34">
        <v>10</v>
      </c>
      <c r="W8605" s="45">
        <v>17127.604472268522</v>
      </c>
    </row>
    <row r="8606" spans="12:23" x14ac:dyDescent="0.3">
      <c r="L8606" s="44">
        <v>8603</v>
      </c>
      <c r="M8606" s="34">
        <v>359</v>
      </c>
      <c r="N8606" s="34">
        <v>11</v>
      </c>
      <c r="O8606" s="45">
        <v>4928.2305143904214</v>
      </c>
      <c r="P8606" s="44">
        <v>8603</v>
      </c>
      <c r="Q8606" s="34">
        <v>359</v>
      </c>
      <c r="R8606" s="34">
        <v>11</v>
      </c>
      <c r="S8606" s="45">
        <v>6203.4841756629085</v>
      </c>
      <c r="T8606" s="44">
        <v>8603</v>
      </c>
      <c r="U8606" s="34">
        <v>359</v>
      </c>
      <c r="V8606" s="34">
        <v>11</v>
      </c>
      <c r="W8606" s="45">
        <v>16815.875776254179</v>
      </c>
    </row>
    <row r="8607" spans="12:23" x14ac:dyDescent="0.3">
      <c r="L8607" s="44">
        <v>8604</v>
      </c>
      <c r="M8607" s="34">
        <v>359</v>
      </c>
      <c r="N8607" s="34">
        <v>12</v>
      </c>
      <c r="O8607" s="45">
        <v>4762.0731725955829</v>
      </c>
      <c r="P8607" s="44">
        <v>8604</v>
      </c>
      <c r="Q8607" s="34">
        <v>359</v>
      </c>
      <c r="R8607" s="34">
        <v>12</v>
      </c>
      <c r="S8607" s="45">
        <v>5994.3311262094194</v>
      </c>
      <c r="T8607" s="44">
        <v>8604</v>
      </c>
      <c r="U8607" s="34">
        <v>359</v>
      </c>
      <c r="V8607" s="34">
        <v>12</v>
      </c>
      <c r="W8607" s="45">
        <v>16248.921529537047</v>
      </c>
    </row>
    <row r="8608" spans="12:23" x14ac:dyDescent="0.3">
      <c r="L8608" s="44">
        <v>8605</v>
      </c>
      <c r="M8608" s="34">
        <v>359</v>
      </c>
      <c r="N8608" s="34">
        <v>13</v>
      </c>
      <c r="O8608" s="45">
        <v>4266.0034934986952</v>
      </c>
      <c r="P8608" s="44">
        <v>8605</v>
      </c>
      <c r="Q8608" s="34">
        <v>359</v>
      </c>
      <c r="R8608" s="34">
        <v>13</v>
      </c>
      <c r="S8608" s="45">
        <v>5369.89596731865</v>
      </c>
      <c r="T8608" s="44">
        <v>8605</v>
      </c>
      <c r="U8608" s="34">
        <v>359</v>
      </c>
      <c r="V8608" s="34">
        <v>13</v>
      </c>
      <c r="W8608" s="45">
        <v>14556.25596210846</v>
      </c>
    </row>
    <row r="8609" spans="12:23" x14ac:dyDescent="0.3">
      <c r="L8609" s="44">
        <v>8606</v>
      </c>
      <c r="M8609" s="34">
        <v>359</v>
      </c>
      <c r="N8609" s="34">
        <v>14</v>
      </c>
      <c r="O8609" s="45">
        <v>5111.8864279099498</v>
      </c>
      <c r="P8609" s="44">
        <v>8606</v>
      </c>
      <c r="Q8609" s="34">
        <v>359</v>
      </c>
      <c r="R8609" s="34">
        <v>14</v>
      </c>
      <c r="S8609" s="45">
        <v>6434.6638150808567</v>
      </c>
      <c r="T8609" s="44">
        <v>8606</v>
      </c>
      <c r="U8609" s="34">
        <v>359</v>
      </c>
      <c r="V8609" s="34">
        <v>14</v>
      </c>
      <c r="W8609" s="45">
        <v>17442.537824285606</v>
      </c>
    </row>
    <row r="8610" spans="12:23" x14ac:dyDescent="0.3">
      <c r="L8610" s="44">
        <v>8607</v>
      </c>
      <c r="M8610" s="34">
        <v>359</v>
      </c>
      <c r="N8610" s="34">
        <v>15</v>
      </c>
      <c r="O8610" s="45">
        <v>4593.1575813593945</v>
      </c>
      <c r="P8610" s="44">
        <v>8607</v>
      </c>
      <c r="Q8610" s="34">
        <v>359</v>
      </c>
      <c r="R8610" s="34">
        <v>15</v>
      </c>
      <c r="S8610" s="45">
        <v>5781.7060888462775</v>
      </c>
      <c r="T8610" s="44">
        <v>8607</v>
      </c>
      <c r="U8610" s="34">
        <v>359</v>
      </c>
      <c r="V8610" s="34">
        <v>15</v>
      </c>
      <c r="W8610" s="45">
        <v>15672.555714138167</v>
      </c>
    </row>
    <row r="8611" spans="12:23" x14ac:dyDescent="0.3">
      <c r="L8611" s="44">
        <v>8608</v>
      </c>
      <c r="M8611" s="34">
        <v>359</v>
      </c>
      <c r="N8611" s="34">
        <v>16</v>
      </c>
      <c r="O8611" s="45">
        <v>4492.8126644070762</v>
      </c>
      <c r="P8611" s="44">
        <v>8608</v>
      </c>
      <c r="Q8611" s="34">
        <v>359</v>
      </c>
      <c r="R8611" s="34">
        <v>16</v>
      </c>
      <c r="S8611" s="45">
        <v>5655.395417581155</v>
      </c>
      <c r="T8611" s="44">
        <v>8608</v>
      </c>
      <c r="U8611" s="34">
        <v>359</v>
      </c>
      <c r="V8611" s="34">
        <v>16</v>
      </c>
      <c r="W8611" s="45">
        <v>15330.163520160724</v>
      </c>
    </row>
    <row r="8612" spans="12:23" x14ac:dyDescent="0.3">
      <c r="L8612" s="44">
        <v>8609</v>
      </c>
      <c r="M8612" s="34">
        <v>359</v>
      </c>
      <c r="N8612" s="34">
        <v>17</v>
      </c>
      <c r="O8612" s="45">
        <v>4756.5962185077415</v>
      </c>
      <c r="P8612" s="44">
        <v>8609</v>
      </c>
      <c r="Q8612" s="34">
        <v>359</v>
      </c>
      <c r="R8612" s="34">
        <v>17</v>
      </c>
      <c r="S8612" s="45">
        <v>5987.436927994554</v>
      </c>
      <c r="T8612" s="44">
        <v>8609</v>
      </c>
      <c r="U8612" s="34">
        <v>359</v>
      </c>
      <c r="V8612" s="34">
        <v>17</v>
      </c>
      <c r="W8612" s="45">
        <v>16230.233325057881</v>
      </c>
    </row>
    <row r="8613" spans="12:23" x14ac:dyDescent="0.3">
      <c r="L8613" s="44">
        <v>8610</v>
      </c>
      <c r="M8613" s="34">
        <v>359</v>
      </c>
      <c r="N8613" s="34">
        <v>18</v>
      </c>
      <c r="O8613" s="45">
        <v>5077.660407960303</v>
      </c>
      <c r="P8613" s="44">
        <v>8610</v>
      </c>
      <c r="Q8613" s="34">
        <v>359</v>
      </c>
      <c r="R8613" s="34">
        <v>18</v>
      </c>
      <c r="S8613" s="45">
        <v>6391.5812984385075</v>
      </c>
      <c r="T8613" s="44">
        <v>8610</v>
      </c>
      <c r="U8613" s="34">
        <v>359</v>
      </c>
      <c r="V8613" s="34">
        <v>18</v>
      </c>
      <c r="W8613" s="45">
        <v>17325.75341290138</v>
      </c>
    </row>
    <row r="8614" spans="12:23" x14ac:dyDescent="0.3">
      <c r="L8614" s="44">
        <v>8611</v>
      </c>
      <c r="M8614" s="34">
        <v>359</v>
      </c>
      <c r="N8614" s="34">
        <v>19</v>
      </c>
      <c r="O8614" s="45">
        <v>4849.3386486485979</v>
      </c>
      <c r="P8614" s="44">
        <v>8611</v>
      </c>
      <c r="Q8614" s="34">
        <v>359</v>
      </c>
      <c r="R8614" s="34">
        <v>19</v>
      </c>
      <c r="S8614" s="45">
        <v>6104.1778548061902</v>
      </c>
      <c r="T8614" s="44">
        <v>8611</v>
      </c>
      <c r="U8614" s="34">
        <v>359</v>
      </c>
      <c r="V8614" s="34">
        <v>19</v>
      </c>
      <c r="W8614" s="45">
        <v>16546.684672023635</v>
      </c>
    </row>
    <row r="8615" spans="12:23" x14ac:dyDescent="0.3">
      <c r="L8615" s="44">
        <v>8612</v>
      </c>
      <c r="M8615" s="34">
        <v>359</v>
      </c>
      <c r="N8615" s="34">
        <v>20</v>
      </c>
      <c r="O8615" s="45">
        <v>4322.8689085045789</v>
      </c>
      <c r="P8615" s="44">
        <v>8612</v>
      </c>
      <c r="Q8615" s="34">
        <v>359</v>
      </c>
      <c r="R8615" s="34">
        <v>20</v>
      </c>
      <c r="S8615" s="45">
        <v>5441.4761625025876</v>
      </c>
      <c r="T8615" s="44">
        <v>8612</v>
      </c>
      <c r="U8615" s="34">
        <v>359</v>
      </c>
      <c r="V8615" s="34">
        <v>20</v>
      </c>
      <c r="W8615" s="45">
        <v>14750.289449769365</v>
      </c>
    </row>
    <row r="8616" spans="12:23" x14ac:dyDescent="0.3">
      <c r="L8616" s="44">
        <v>8613</v>
      </c>
      <c r="M8616" s="34">
        <v>359</v>
      </c>
      <c r="N8616" s="34">
        <v>21</v>
      </c>
      <c r="O8616" s="45">
        <v>4266.8635927868581</v>
      </c>
      <c r="P8616" s="44">
        <v>8613</v>
      </c>
      <c r="Q8616" s="34">
        <v>359</v>
      </c>
      <c r="R8616" s="34">
        <v>21</v>
      </c>
      <c r="S8616" s="45">
        <v>5370.9786302152088</v>
      </c>
      <c r="T8616" s="44">
        <v>8613</v>
      </c>
      <c r="U8616" s="34">
        <v>359</v>
      </c>
      <c r="V8616" s="34">
        <v>21</v>
      </c>
      <c r="W8616" s="45">
        <v>14559.190752342553</v>
      </c>
    </row>
    <row r="8617" spans="12:23" x14ac:dyDescent="0.3">
      <c r="L8617" s="44">
        <v>8614</v>
      </c>
      <c r="M8617" s="34">
        <v>359</v>
      </c>
      <c r="N8617" s="34">
        <v>22</v>
      </c>
      <c r="O8617" s="45">
        <v>3637.7454513900379</v>
      </c>
      <c r="P8617" s="44">
        <v>8614</v>
      </c>
      <c r="Q8617" s="34">
        <v>359</v>
      </c>
      <c r="R8617" s="34">
        <v>22</v>
      </c>
      <c r="S8617" s="45">
        <v>4579.0667211878836</v>
      </c>
      <c r="T8617" s="44">
        <v>8614</v>
      </c>
      <c r="U8617" s="34">
        <v>359</v>
      </c>
      <c r="V8617" s="34">
        <v>22</v>
      </c>
      <c r="W8617" s="45">
        <v>12412.543495598842</v>
      </c>
    </row>
    <row r="8618" spans="12:23" x14ac:dyDescent="0.3">
      <c r="L8618" s="44">
        <v>8615</v>
      </c>
      <c r="M8618" s="34">
        <v>359</v>
      </c>
      <c r="N8618" s="34">
        <v>23</v>
      </c>
      <c r="O8618" s="45">
        <v>3825.6722027542364</v>
      </c>
      <c r="P8618" s="44">
        <v>8615</v>
      </c>
      <c r="Q8618" s="34">
        <v>359</v>
      </c>
      <c r="R8618" s="34">
        <v>23</v>
      </c>
      <c r="S8618" s="45">
        <v>4815.6223418852933</v>
      </c>
      <c r="T8618" s="44">
        <v>8615</v>
      </c>
      <c r="U8618" s="34">
        <v>359</v>
      </c>
      <c r="V8618" s="34">
        <v>23</v>
      </c>
      <c r="W8618" s="45">
        <v>13053.778295137485</v>
      </c>
    </row>
    <row r="8619" spans="12:23" x14ac:dyDescent="0.3">
      <c r="L8619" s="44">
        <v>8616</v>
      </c>
      <c r="M8619" s="34">
        <v>359</v>
      </c>
      <c r="N8619" s="34">
        <v>24</v>
      </c>
      <c r="O8619" s="45">
        <v>3723.7652664050252</v>
      </c>
      <c r="P8619" s="44">
        <v>8616</v>
      </c>
      <c r="Q8619" s="34">
        <v>359</v>
      </c>
      <c r="R8619" s="34">
        <v>24</v>
      </c>
      <c r="S8619" s="45">
        <v>4687.3454552448129</v>
      </c>
      <c r="T8619" s="44">
        <v>8616</v>
      </c>
      <c r="U8619" s="34">
        <v>359</v>
      </c>
      <c r="V8619" s="34">
        <v>24</v>
      </c>
      <c r="W8619" s="45">
        <v>12706.056252229162</v>
      </c>
    </row>
    <row r="8620" spans="12:23" x14ac:dyDescent="0.3">
      <c r="L8620" s="44">
        <v>8617</v>
      </c>
      <c r="M8620" s="34">
        <v>360</v>
      </c>
      <c r="N8620" s="34">
        <v>1</v>
      </c>
      <c r="O8620" s="45">
        <v>3951.2961298195664</v>
      </c>
      <c r="P8620" s="44">
        <v>8617</v>
      </c>
      <c r="Q8620" s="34">
        <v>360</v>
      </c>
      <c r="R8620" s="34">
        <v>1</v>
      </c>
      <c r="S8620" s="45">
        <v>4973.7533467883386</v>
      </c>
      <c r="T8620" s="44">
        <v>8617</v>
      </c>
      <c r="U8620" s="34">
        <v>360</v>
      </c>
      <c r="V8620" s="34">
        <v>1</v>
      </c>
      <c r="W8620" s="45">
        <v>13482.426335420378</v>
      </c>
    </row>
    <row r="8621" spans="12:23" x14ac:dyDescent="0.3">
      <c r="L8621" s="44">
        <v>8618</v>
      </c>
      <c r="M8621" s="34">
        <v>360</v>
      </c>
      <c r="N8621" s="34">
        <v>2</v>
      </c>
      <c r="O8621" s="45">
        <v>4128.9807793155287</v>
      </c>
      <c r="P8621" s="44">
        <v>8618</v>
      </c>
      <c r="Q8621" s="34">
        <v>360</v>
      </c>
      <c r="R8621" s="34">
        <v>2</v>
      </c>
      <c r="S8621" s="45">
        <v>5197.4165679359294</v>
      </c>
      <c r="T8621" s="44">
        <v>8618</v>
      </c>
      <c r="U8621" s="34">
        <v>360</v>
      </c>
      <c r="V8621" s="34">
        <v>2</v>
      </c>
      <c r="W8621" s="45">
        <v>14088.713517918566</v>
      </c>
    </row>
    <row r="8622" spans="12:23" x14ac:dyDescent="0.3">
      <c r="L8622" s="44">
        <v>8619</v>
      </c>
      <c r="M8622" s="34">
        <v>360</v>
      </c>
      <c r="N8622" s="34">
        <v>3</v>
      </c>
      <c r="O8622" s="45">
        <v>3941.0540279513311</v>
      </c>
      <c r="P8622" s="44">
        <v>8619</v>
      </c>
      <c r="Q8622" s="34">
        <v>360</v>
      </c>
      <c r="R8622" s="34">
        <v>3</v>
      </c>
      <c r="S8622" s="45">
        <v>4960.8609472385206</v>
      </c>
      <c r="T8622" s="44">
        <v>8619</v>
      </c>
      <c r="U8622" s="34">
        <v>360</v>
      </c>
      <c r="V8622" s="34">
        <v>3</v>
      </c>
      <c r="W8622" s="45">
        <v>13447.478718379925</v>
      </c>
    </row>
    <row r="8623" spans="12:23" x14ac:dyDescent="0.3">
      <c r="L8623" s="44">
        <v>8620</v>
      </c>
      <c r="M8623" s="34">
        <v>360</v>
      </c>
      <c r="N8623" s="34">
        <v>4</v>
      </c>
      <c r="O8623" s="45">
        <v>4254.8518613487231</v>
      </c>
      <c r="P8623" s="44">
        <v>8620</v>
      </c>
      <c r="Q8623" s="34">
        <v>360</v>
      </c>
      <c r="R8623" s="34">
        <v>4</v>
      </c>
      <c r="S8623" s="45">
        <v>5355.858682866723</v>
      </c>
      <c r="T8623" s="44">
        <v>8620</v>
      </c>
      <c r="U8623" s="34">
        <v>360</v>
      </c>
      <c r="V8623" s="34">
        <v>4</v>
      </c>
      <c r="W8623" s="45">
        <v>14518.204888728504</v>
      </c>
    </row>
    <row r="8624" spans="12:23" x14ac:dyDescent="0.3">
      <c r="L8624" s="44">
        <v>8621</v>
      </c>
      <c r="M8624" s="34">
        <v>360</v>
      </c>
      <c r="N8624" s="34">
        <v>5</v>
      </c>
      <c r="O8624" s="45">
        <v>6339.5150394834536</v>
      </c>
      <c r="P8624" s="44">
        <v>8621</v>
      </c>
      <c r="Q8624" s="34">
        <v>360</v>
      </c>
      <c r="R8624" s="34">
        <v>5</v>
      </c>
      <c r="S8624" s="45">
        <v>7979.9597672993659</v>
      </c>
      <c r="T8624" s="44">
        <v>8621</v>
      </c>
      <c r="U8624" s="34">
        <v>360</v>
      </c>
      <c r="V8624" s="34">
        <v>5</v>
      </c>
      <c r="W8624" s="45">
        <v>21631.394285304632</v>
      </c>
    </row>
    <row r="8625" spans="12:23" x14ac:dyDescent="0.3">
      <c r="L8625" s="44">
        <v>8622</v>
      </c>
      <c r="M8625" s="34">
        <v>360</v>
      </c>
      <c r="N8625" s="34">
        <v>6</v>
      </c>
      <c r="O8625" s="45">
        <v>5590.002770141281</v>
      </c>
      <c r="P8625" s="44">
        <v>8622</v>
      </c>
      <c r="Q8625" s="34">
        <v>360</v>
      </c>
      <c r="R8625" s="34">
        <v>6</v>
      </c>
      <c r="S8625" s="45">
        <v>7036.4999415561142</v>
      </c>
      <c r="T8625" s="44">
        <v>8622</v>
      </c>
      <c r="U8625" s="34">
        <v>360</v>
      </c>
      <c r="V8625" s="34">
        <v>6</v>
      </c>
      <c r="W8625" s="45">
        <v>19073.94386223015</v>
      </c>
    </row>
    <row r="8626" spans="12:23" x14ac:dyDescent="0.3">
      <c r="L8626" s="44">
        <v>8623</v>
      </c>
      <c r="M8626" s="34">
        <v>360</v>
      </c>
      <c r="N8626" s="34">
        <v>7</v>
      </c>
      <c r="O8626" s="45">
        <v>4962.110517385061</v>
      </c>
      <c r="P8626" s="44">
        <v>8623</v>
      </c>
      <c r="Q8626" s="34">
        <v>360</v>
      </c>
      <c r="R8626" s="34">
        <v>7</v>
      </c>
      <c r="S8626" s="45">
        <v>6246.1311382664126</v>
      </c>
      <c r="T8626" s="44">
        <v>8623</v>
      </c>
      <c r="U8626" s="34">
        <v>360</v>
      </c>
      <c r="V8626" s="34">
        <v>7</v>
      </c>
      <c r="W8626" s="45">
        <v>16931.479524900551</v>
      </c>
    </row>
    <row r="8627" spans="12:23" x14ac:dyDescent="0.3">
      <c r="L8627" s="44">
        <v>8624</v>
      </c>
      <c r="M8627" s="34">
        <v>360</v>
      </c>
      <c r="N8627" s="34">
        <v>8</v>
      </c>
      <c r="O8627" s="45">
        <v>4985.244222377024</v>
      </c>
      <c r="P8627" s="44">
        <v>8624</v>
      </c>
      <c r="Q8627" s="34">
        <v>360</v>
      </c>
      <c r="R8627" s="34">
        <v>8</v>
      </c>
      <c r="S8627" s="45">
        <v>6275.2510368634958</v>
      </c>
      <c r="T8627" s="44">
        <v>8624</v>
      </c>
      <c r="U8627" s="34">
        <v>360</v>
      </c>
      <c r="V8627" s="34">
        <v>8</v>
      </c>
      <c r="W8627" s="45">
        <v>17010.415262231312</v>
      </c>
    </row>
    <row r="8628" spans="12:23" x14ac:dyDescent="0.3">
      <c r="L8628" s="44">
        <v>8625</v>
      </c>
      <c r="M8628" s="34">
        <v>360</v>
      </c>
      <c r="N8628" s="34">
        <v>9</v>
      </c>
      <c r="O8628" s="45">
        <v>4818.4640500631722</v>
      </c>
      <c r="P8628" s="44">
        <v>8625</v>
      </c>
      <c r="Q8628" s="34">
        <v>360</v>
      </c>
      <c r="R8628" s="34">
        <v>9</v>
      </c>
      <c r="S8628" s="45">
        <v>6065.3139901400855</v>
      </c>
      <c r="T8628" s="44">
        <v>8625</v>
      </c>
      <c r="U8628" s="34">
        <v>360</v>
      </c>
      <c r="V8628" s="34">
        <v>9</v>
      </c>
      <c r="W8628" s="45">
        <v>16441.335822586047</v>
      </c>
    </row>
    <row r="8629" spans="12:23" x14ac:dyDescent="0.3">
      <c r="L8629" s="44">
        <v>8626</v>
      </c>
      <c r="M8629" s="34">
        <v>360</v>
      </c>
      <c r="N8629" s="34">
        <v>10</v>
      </c>
      <c r="O8629" s="45">
        <v>4372.9523911923088</v>
      </c>
      <c r="P8629" s="44">
        <v>8626</v>
      </c>
      <c r="Q8629" s="34">
        <v>360</v>
      </c>
      <c r="R8629" s="34">
        <v>10</v>
      </c>
      <c r="S8629" s="45">
        <v>5504.5194985251619</v>
      </c>
      <c r="T8629" s="44">
        <v>8626</v>
      </c>
      <c r="U8629" s="34">
        <v>360</v>
      </c>
      <c r="V8629" s="34">
        <v>10</v>
      </c>
      <c r="W8629" s="45">
        <v>14921.181947768358</v>
      </c>
    </row>
    <row r="8630" spans="12:23" x14ac:dyDescent="0.3">
      <c r="L8630" s="44">
        <v>8627</v>
      </c>
      <c r="M8630" s="34">
        <v>360</v>
      </c>
      <c r="N8630" s="34">
        <v>11</v>
      </c>
      <c r="O8630" s="45">
        <v>4558.1208931151577</v>
      </c>
      <c r="P8630" s="44">
        <v>8627</v>
      </c>
      <c r="Q8630" s="34">
        <v>360</v>
      </c>
      <c r="R8630" s="34">
        <v>11</v>
      </c>
      <c r="S8630" s="45">
        <v>5737.6031313129197</v>
      </c>
      <c r="T8630" s="44">
        <v>8627</v>
      </c>
      <c r="U8630" s="34">
        <v>360</v>
      </c>
      <c r="V8630" s="34">
        <v>11</v>
      </c>
      <c r="W8630" s="45">
        <v>15553.005178625257</v>
      </c>
    </row>
    <row r="8631" spans="12:23" x14ac:dyDescent="0.3">
      <c r="L8631" s="44">
        <v>8628</v>
      </c>
      <c r="M8631" s="34">
        <v>360</v>
      </c>
      <c r="N8631" s="34">
        <v>12</v>
      </c>
      <c r="O8631" s="45">
        <v>4826.9266361627951</v>
      </c>
      <c r="P8631" s="44">
        <v>8628</v>
      </c>
      <c r="Q8631" s="34">
        <v>360</v>
      </c>
      <c r="R8631" s="34">
        <v>12</v>
      </c>
      <c r="S8631" s="45">
        <v>6075.9663974901287</v>
      </c>
      <c r="T8631" s="44">
        <v>8628</v>
      </c>
      <c r="U8631" s="34">
        <v>360</v>
      </c>
      <c r="V8631" s="34">
        <v>12</v>
      </c>
      <c r="W8631" s="45">
        <v>16470.211459831826</v>
      </c>
    </row>
    <row r="8632" spans="12:23" x14ac:dyDescent="0.3">
      <c r="L8632" s="44">
        <v>8629</v>
      </c>
      <c r="M8632" s="34">
        <v>360</v>
      </c>
      <c r="N8632" s="34">
        <v>13</v>
      </c>
      <c r="O8632" s="45">
        <v>4529.6980718109298</v>
      </c>
      <c r="P8632" s="44">
        <v>8629</v>
      </c>
      <c r="Q8632" s="34">
        <v>360</v>
      </c>
      <c r="R8632" s="34">
        <v>13</v>
      </c>
      <c r="S8632" s="45">
        <v>5701.8254781220603</v>
      </c>
      <c r="T8632" s="44">
        <v>8629</v>
      </c>
      <c r="U8632" s="34">
        <v>360</v>
      </c>
      <c r="V8632" s="34">
        <v>13</v>
      </c>
      <c r="W8632" s="45">
        <v>15456.022168015885</v>
      </c>
    </row>
    <row r="8633" spans="12:23" x14ac:dyDescent="0.3">
      <c r="L8633" s="44">
        <v>8630</v>
      </c>
      <c r="M8633" s="34">
        <v>360</v>
      </c>
      <c r="N8633" s="34">
        <v>14</v>
      </c>
      <c r="O8633" s="45">
        <v>4374.6429311724905</v>
      </c>
      <c r="P8633" s="44">
        <v>8630</v>
      </c>
      <c r="Q8633" s="34">
        <v>360</v>
      </c>
      <c r="R8633" s="34">
        <v>14</v>
      </c>
      <c r="S8633" s="45">
        <v>5506.6474911149489</v>
      </c>
      <c r="T8633" s="44">
        <v>8630</v>
      </c>
      <c r="U8633" s="34">
        <v>360</v>
      </c>
      <c r="V8633" s="34">
        <v>14</v>
      </c>
      <c r="W8633" s="45">
        <v>14926.950328573299</v>
      </c>
    </row>
    <row r="8634" spans="12:23" x14ac:dyDescent="0.3">
      <c r="L8634" s="44">
        <v>8631</v>
      </c>
      <c r="M8634" s="34">
        <v>360</v>
      </c>
      <c r="N8634" s="34">
        <v>15</v>
      </c>
      <c r="O8634" s="45">
        <v>4604.1213757337919</v>
      </c>
      <c r="P8634" s="44">
        <v>8631</v>
      </c>
      <c r="Q8634" s="34">
        <v>360</v>
      </c>
      <c r="R8634" s="34">
        <v>15</v>
      </c>
      <c r="S8634" s="45">
        <v>5795.5069296771189</v>
      </c>
      <c r="T8634" s="44">
        <v>8631</v>
      </c>
      <c r="U8634" s="34">
        <v>360</v>
      </c>
      <c r="V8634" s="34">
        <v>15</v>
      </c>
      <c r="W8634" s="45">
        <v>15709.965856317578</v>
      </c>
    </row>
    <row r="8635" spans="12:23" x14ac:dyDescent="0.3">
      <c r="L8635" s="44">
        <v>8632</v>
      </c>
      <c r="M8635" s="34">
        <v>360</v>
      </c>
      <c r="N8635" s="34">
        <v>16</v>
      </c>
      <c r="O8635" s="45">
        <v>4597.6558017744992</v>
      </c>
      <c r="P8635" s="44">
        <v>8632</v>
      </c>
      <c r="Q8635" s="34">
        <v>360</v>
      </c>
      <c r="R8635" s="34">
        <v>16</v>
      </c>
      <c r="S8635" s="45">
        <v>5787.3682913512666</v>
      </c>
      <c r="T8635" s="44">
        <v>8632</v>
      </c>
      <c r="U8635" s="34">
        <v>360</v>
      </c>
      <c r="V8635" s="34">
        <v>16</v>
      </c>
      <c r="W8635" s="45">
        <v>15687.904329730263</v>
      </c>
    </row>
    <row r="8636" spans="12:23" x14ac:dyDescent="0.3">
      <c r="L8636" s="44">
        <v>8633</v>
      </c>
      <c r="M8636" s="34">
        <v>360</v>
      </c>
      <c r="N8636" s="34">
        <v>17</v>
      </c>
      <c r="O8636" s="45">
        <v>4693.7793118757199</v>
      </c>
      <c r="P8636" s="44">
        <v>8633</v>
      </c>
      <c r="Q8636" s="34">
        <v>360</v>
      </c>
      <c r="R8636" s="34">
        <v>17</v>
      </c>
      <c r="S8636" s="45">
        <v>5908.3652033424769</v>
      </c>
      <c r="T8636" s="44">
        <v>8633</v>
      </c>
      <c r="U8636" s="34">
        <v>360</v>
      </c>
      <c r="V8636" s="34">
        <v>17</v>
      </c>
      <c r="W8636" s="45">
        <v>16015.892438305895</v>
      </c>
    </row>
    <row r="8637" spans="12:23" x14ac:dyDescent="0.3">
      <c r="L8637" s="44">
        <v>8634</v>
      </c>
      <c r="M8637" s="34">
        <v>360</v>
      </c>
      <c r="N8637" s="34">
        <v>18</v>
      </c>
      <c r="O8637" s="45">
        <v>4558.9908786020342</v>
      </c>
      <c r="P8637" s="44">
        <v>8634</v>
      </c>
      <c r="Q8637" s="34">
        <v>360</v>
      </c>
      <c r="R8637" s="34">
        <v>18</v>
      </c>
      <c r="S8637" s="45">
        <v>5738.6982386105874</v>
      </c>
      <c r="T8637" s="44">
        <v>8634</v>
      </c>
      <c r="U8637" s="34">
        <v>360</v>
      </c>
      <c r="V8637" s="34">
        <v>18</v>
      </c>
      <c r="W8637" s="45">
        <v>15555.973702080431</v>
      </c>
    </row>
    <row r="8638" spans="12:23" x14ac:dyDescent="0.3">
      <c r="L8638" s="44">
        <v>8635</v>
      </c>
      <c r="M8638" s="34">
        <v>360</v>
      </c>
      <c r="N8638" s="34">
        <v>19</v>
      </c>
      <c r="O8638" s="45">
        <v>4421.5924888677173</v>
      </c>
      <c r="P8638" s="44">
        <v>8635</v>
      </c>
      <c r="Q8638" s="34">
        <v>360</v>
      </c>
      <c r="R8638" s="34">
        <v>19</v>
      </c>
      <c r="S8638" s="45">
        <v>5565.7459519856939</v>
      </c>
      <c r="T8638" s="44">
        <v>8635</v>
      </c>
      <c r="U8638" s="34">
        <v>360</v>
      </c>
      <c r="V8638" s="34">
        <v>19</v>
      </c>
      <c r="W8638" s="45">
        <v>15087.149395489443</v>
      </c>
    </row>
    <row r="8639" spans="12:23" x14ac:dyDescent="0.3">
      <c r="L8639" s="44">
        <v>8636</v>
      </c>
      <c r="M8639" s="34">
        <v>360</v>
      </c>
      <c r="N8639" s="34">
        <v>20</v>
      </c>
      <c r="O8639" s="45">
        <v>3995.784024034881</v>
      </c>
      <c r="P8639" s="44">
        <v>8636</v>
      </c>
      <c r="Q8639" s="34">
        <v>360</v>
      </c>
      <c r="R8639" s="34">
        <v>20</v>
      </c>
      <c r="S8639" s="45">
        <v>5029.7531517827292</v>
      </c>
      <c r="T8639" s="44">
        <v>8636</v>
      </c>
      <c r="U8639" s="34">
        <v>360</v>
      </c>
      <c r="V8639" s="34">
        <v>20</v>
      </c>
      <c r="W8639" s="45">
        <v>13634.225830287229</v>
      </c>
    </row>
    <row r="8640" spans="12:23" x14ac:dyDescent="0.3">
      <c r="L8640" s="44">
        <v>8637</v>
      </c>
      <c r="M8640" s="34">
        <v>360</v>
      </c>
      <c r="N8640" s="34">
        <v>21</v>
      </c>
      <c r="O8640" s="45">
        <v>3978.1173869320423</v>
      </c>
      <c r="P8640" s="44">
        <v>8637</v>
      </c>
      <c r="Q8640" s="34">
        <v>360</v>
      </c>
      <c r="R8640" s="34">
        <v>21</v>
      </c>
      <c r="S8640" s="45">
        <v>5007.5150069993988</v>
      </c>
      <c r="T8640" s="44">
        <v>8637</v>
      </c>
      <c r="U8640" s="34">
        <v>360</v>
      </c>
      <c r="V8640" s="34">
        <v>21</v>
      </c>
      <c r="W8640" s="45">
        <v>13573.944564214542</v>
      </c>
    </row>
    <row r="8641" spans="12:23" x14ac:dyDescent="0.3">
      <c r="L8641" s="44">
        <v>8638</v>
      </c>
      <c r="M8641" s="34">
        <v>360</v>
      </c>
      <c r="N8641" s="34">
        <v>22</v>
      </c>
      <c r="O8641" s="45">
        <v>3648.2050496299935</v>
      </c>
      <c r="P8641" s="44">
        <v>8638</v>
      </c>
      <c r="Q8641" s="34">
        <v>360</v>
      </c>
      <c r="R8641" s="34">
        <v>22</v>
      </c>
      <c r="S8641" s="45">
        <v>4592.2328975621194</v>
      </c>
      <c r="T8641" s="44">
        <v>8638</v>
      </c>
      <c r="U8641" s="34">
        <v>360</v>
      </c>
      <c r="V8641" s="34">
        <v>22</v>
      </c>
      <c r="W8641" s="45">
        <v>12448.233243503091</v>
      </c>
    </row>
    <row r="8642" spans="12:23" x14ac:dyDescent="0.3">
      <c r="L8642" s="44">
        <v>8639</v>
      </c>
      <c r="M8642" s="34">
        <v>360</v>
      </c>
      <c r="N8642" s="34">
        <v>23</v>
      </c>
      <c r="O8642" s="45">
        <v>3630.89431568088</v>
      </c>
      <c r="P8642" s="44">
        <v>8639</v>
      </c>
      <c r="Q8642" s="34">
        <v>360</v>
      </c>
      <c r="R8642" s="34">
        <v>23</v>
      </c>
      <c r="S8642" s="45">
        <v>4570.4427512187476</v>
      </c>
      <c r="T8642" s="44">
        <v>8639</v>
      </c>
      <c r="U8642" s="34">
        <v>360</v>
      </c>
      <c r="V8642" s="34">
        <v>23</v>
      </c>
      <c r="W8642" s="45">
        <v>12389.166373389347</v>
      </c>
    </row>
    <row r="8643" spans="12:23" x14ac:dyDescent="0.3">
      <c r="L8643" s="44">
        <v>8640</v>
      </c>
      <c r="M8643" s="34">
        <v>360</v>
      </c>
      <c r="N8643" s="34">
        <v>24</v>
      </c>
      <c r="O8643" s="45">
        <v>3630.4889815335846</v>
      </c>
      <c r="P8643" s="44">
        <v>8640</v>
      </c>
      <c r="Q8643" s="34">
        <v>360</v>
      </c>
      <c r="R8643" s="34">
        <v>24</v>
      </c>
      <c r="S8643" s="45">
        <v>4569.9325307732433</v>
      </c>
      <c r="T8643" s="44">
        <v>8640</v>
      </c>
      <c r="U8643" s="34">
        <v>360</v>
      </c>
      <c r="V8643" s="34">
        <v>24</v>
      </c>
      <c r="W8643" s="45">
        <v>12387.783311325005</v>
      </c>
    </row>
    <row r="8644" spans="12:23" x14ac:dyDescent="0.3">
      <c r="L8644" s="44">
        <v>8641</v>
      </c>
      <c r="M8644" s="34">
        <v>361</v>
      </c>
      <c r="N8644" s="34">
        <v>1</v>
      </c>
      <c r="O8644" s="45">
        <v>3774.619872592486</v>
      </c>
      <c r="P8644" s="44">
        <v>8641</v>
      </c>
      <c r="Q8644" s="34">
        <v>361</v>
      </c>
      <c r="R8644" s="34">
        <v>1</v>
      </c>
      <c r="S8644" s="45">
        <v>4751.3594545539554</v>
      </c>
      <c r="T8644" s="44">
        <v>8641</v>
      </c>
      <c r="U8644" s="34">
        <v>361</v>
      </c>
      <c r="V8644" s="34">
        <v>1</v>
      </c>
      <c r="W8644" s="45">
        <v>12879.57994147251</v>
      </c>
    </row>
    <row r="8645" spans="12:23" x14ac:dyDescent="0.3">
      <c r="L8645" s="44">
        <v>8642</v>
      </c>
      <c r="M8645" s="34">
        <v>361</v>
      </c>
      <c r="N8645" s="34">
        <v>2</v>
      </c>
      <c r="O8645" s="45">
        <v>3466.1803588983598</v>
      </c>
      <c r="P8645" s="44">
        <v>8642</v>
      </c>
      <c r="Q8645" s="34">
        <v>361</v>
      </c>
      <c r="R8645" s="34">
        <v>2</v>
      </c>
      <c r="S8645" s="45">
        <v>4363.1065843272982</v>
      </c>
      <c r="T8645" s="44">
        <v>8642</v>
      </c>
      <c r="U8645" s="34">
        <v>361</v>
      </c>
      <c r="V8645" s="34">
        <v>2</v>
      </c>
      <c r="W8645" s="45">
        <v>11827.137176950115</v>
      </c>
    </row>
    <row r="8646" spans="12:23" x14ac:dyDescent="0.3">
      <c r="L8646" s="44">
        <v>8643</v>
      </c>
      <c r="M8646" s="34">
        <v>361</v>
      </c>
      <c r="N8646" s="34">
        <v>3</v>
      </c>
      <c r="O8646" s="45">
        <v>3862.4785205683725</v>
      </c>
      <c r="P8646" s="44">
        <v>8643</v>
      </c>
      <c r="Q8646" s="34">
        <v>361</v>
      </c>
      <c r="R8646" s="34">
        <v>3</v>
      </c>
      <c r="S8646" s="45">
        <v>4861.9528472173188</v>
      </c>
      <c r="T8646" s="44">
        <v>8643</v>
      </c>
      <c r="U8646" s="34">
        <v>361</v>
      </c>
      <c r="V8646" s="34">
        <v>3</v>
      </c>
      <c r="W8646" s="45">
        <v>13179.367077223991</v>
      </c>
    </row>
    <row r="8647" spans="12:23" x14ac:dyDescent="0.3">
      <c r="L8647" s="44">
        <v>8644</v>
      </c>
      <c r="M8647" s="34">
        <v>361</v>
      </c>
      <c r="N8647" s="34">
        <v>4</v>
      </c>
      <c r="O8647" s="45">
        <v>3637.8640857746118</v>
      </c>
      <c r="P8647" s="44">
        <v>8644</v>
      </c>
      <c r="Q8647" s="34">
        <v>361</v>
      </c>
      <c r="R8647" s="34">
        <v>4</v>
      </c>
      <c r="S8647" s="45">
        <v>4579.2160540012019</v>
      </c>
      <c r="T8647" s="44">
        <v>8644</v>
      </c>
      <c r="U8647" s="34">
        <v>361</v>
      </c>
      <c r="V8647" s="34">
        <v>4</v>
      </c>
      <c r="W8647" s="45">
        <v>12412.948294251819</v>
      </c>
    </row>
    <row r="8648" spans="12:23" x14ac:dyDescent="0.3">
      <c r="L8648" s="44">
        <v>8645</v>
      </c>
      <c r="M8648" s="34">
        <v>361</v>
      </c>
      <c r="N8648" s="34">
        <v>5</v>
      </c>
      <c r="O8648" s="45">
        <v>6987.1895758674154</v>
      </c>
      <c r="P8648" s="44">
        <v>8645</v>
      </c>
      <c r="Q8648" s="34">
        <v>361</v>
      </c>
      <c r="R8648" s="34">
        <v>5</v>
      </c>
      <c r="S8648" s="45">
        <v>8795.2298172099054</v>
      </c>
      <c r="T8648" s="44">
        <v>8645</v>
      </c>
      <c r="U8648" s="34">
        <v>361</v>
      </c>
      <c r="V8648" s="34">
        <v>5</v>
      </c>
      <c r="W8648" s="45">
        <v>23841.358798018351</v>
      </c>
    </row>
    <row r="8649" spans="12:23" x14ac:dyDescent="0.3">
      <c r="L8649" s="44">
        <v>8646</v>
      </c>
      <c r="M8649" s="34">
        <v>361</v>
      </c>
      <c r="N8649" s="34">
        <v>6</v>
      </c>
      <c r="O8649" s="45">
        <v>5138.6285954327104</v>
      </c>
      <c r="P8649" s="44">
        <v>8646</v>
      </c>
      <c r="Q8649" s="34">
        <v>361</v>
      </c>
      <c r="R8649" s="34">
        <v>6</v>
      </c>
      <c r="S8649" s="45">
        <v>6468.3259200830407</v>
      </c>
      <c r="T8649" s="44">
        <v>8646</v>
      </c>
      <c r="U8649" s="34">
        <v>361</v>
      </c>
      <c r="V8649" s="34">
        <v>6</v>
      </c>
      <c r="W8649" s="45">
        <v>17533.786187311121</v>
      </c>
    </row>
    <row r="8650" spans="12:23" x14ac:dyDescent="0.3">
      <c r="L8650" s="44">
        <v>8647</v>
      </c>
      <c r="M8650" s="34">
        <v>361</v>
      </c>
      <c r="N8650" s="34">
        <v>7</v>
      </c>
      <c r="O8650" s="45">
        <v>7579.5409442449545</v>
      </c>
      <c r="P8650" s="44">
        <v>8647</v>
      </c>
      <c r="Q8650" s="34">
        <v>361</v>
      </c>
      <c r="R8650" s="34">
        <v>7</v>
      </c>
      <c r="S8650" s="45">
        <v>9540.8609985096391</v>
      </c>
      <c r="T8650" s="44">
        <v>8647</v>
      </c>
      <c r="U8650" s="34">
        <v>361</v>
      </c>
      <c r="V8650" s="34">
        <v>7</v>
      </c>
      <c r="W8650" s="45">
        <v>25862.55220555987</v>
      </c>
    </row>
    <row r="8651" spans="12:23" x14ac:dyDescent="0.3">
      <c r="L8651" s="44">
        <v>8648</v>
      </c>
      <c r="M8651" s="34">
        <v>361</v>
      </c>
      <c r="N8651" s="34">
        <v>8</v>
      </c>
      <c r="O8651" s="45">
        <v>8433.7183993776871</v>
      </c>
      <c r="P8651" s="44">
        <v>8648</v>
      </c>
      <c r="Q8651" s="34">
        <v>361</v>
      </c>
      <c r="R8651" s="34">
        <v>8</v>
      </c>
      <c r="S8651" s="45">
        <v>10616.069698803025</v>
      </c>
      <c r="T8651" s="44">
        <v>8648</v>
      </c>
      <c r="U8651" s="34">
        <v>361</v>
      </c>
      <c r="V8651" s="34">
        <v>8</v>
      </c>
      <c r="W8651" s="45">
        <v>28777.136240224416</v>
      </c>
    </row>
    <row r="8652" spans="12:23" x14ac:dyDescent="0.3">
      <c r="L8652" s="44">
        <v>8649</v>
      </c>
      <c r="M8652" s="34">
        <v>361</v>
      </c>
      <c r="N8652" s="34">
        <v>9</v>
      </c>
      <c r="O8652" s="45">
        <v>7373.9080109830629</v>
      </c>
      <c r="P8652" s="44">
        <v>8649</v>
      </c>
      <c r="Q8652" s="34">
        <v>361</v>
      </c>
      <c r="R8652" s="34">
        <v>9</v>
      </c>
      <c r="S8652" s="45">
        <v>9282.0174554244641</v>
      </c>
      <c r="T8652" s="44">
        <v>8649</v>
      </c>
      <c r="U8652" s="34">
        <v>361</v>
      </c>
      <c r="V8652" s="34">
        <v>9</v>
      </c>
      <c r="W8652" s="45">
        <v>25160.901207064227</v>
      </c>
    </row>
    <row r="8653" spans="12:23" x14ac:dyDescent="0.3">
      <c r="L8653" s="44">
        <v>8650</v>
      </c>
      <c r="M8653" s="34">
        <v>361</v>
      </c>
      <c r="N8653" s="34">
        <v>10</v>
      </c>
      <c r="O8653" s="45">
        <v>7990.9748761468891</v>
      </c>
      <c r="P8653" s="44">
        <v>8650</v>
      </c>
      <c r="Q8653" s="34">
        <v>361</v>
      </c>
      <c r="R8653" s="34">
        <v>10</v>
      </c>
      <c r="S8653" s="45">
        <v>10058.759639498863</v>
      </c>
      <c r="T8653" s="44">
        <v>8650</v>
      </c>
      <c r="U8653" s="34">
        <v>361</v>
      </c>
      <c r="V8653" s="34">
        <v>10</v>
      </c>
      <c r="W8653" s="45">
        <v>27266.427667309559</v>
      </c>
    </row>
    <row r="8654" spans="12:23" x14ac:dyDescent="0.3">
      <c r="L8654" s="44">
        <v>8651</v>
      </c>
      <c r="M8654" s="34">
        <v>361</v>
      </c>
      <c r="N8654" s="34">
        <v>11</v>
      </c>
      <c r="O8654" s="45">
        <v>10143.773735822053</v>
      </c>
      <c r="P8654" s="44">
        <v>8651</v>
      </c>
      <c r="Q8654" s="34">
        <v>361</v>
      </c>
      <c r="R8654" s="34">
        <v>11</v>
      </c>
      <c r="S8654" s="45">
        <v>12768.627536380694</v>
      </c>
      <c r="T8654" s="44">
        <v>8651</v>
      </c>
      <c r="U8654" s="34">
        <v>361</v>
      </c>
      <c r="V8654" s="34">
        <v>11</v>
      </c>
      <c r="W8654" s="45">
        <v>34612.106423579542</v>
      </c>
    </row>
    <row r="8655" spans="12:23" x14ac:dyDescent="0.3">
      <c r="L8655" s="44">
        <v>8652</v>
      </c>
      <c r="M8655" s="34">
        <v>361</v>
      </c>
      <c r="N8655" s="34">
        <v>12</v>
      </c>
      <c r="O8655" s="45">
        <v>10302.249501215712</v>
      </c>
      <c r="P8655" s="44">
        <v>8652</v>
      </c>
      <c r="Q8655" s="34">
        <v>361</v>
      </c>
      <c r="R8655" s="34">
        <v>12</v>
      </c>
      <c r="S8655" s="45">
        <v>12968.111286171816</v>
      </c>
      <c r="T8655" s="44">
        <v>8652</v>
      </c>
      <c r="U8655" s="34">
        <v>361</v>
      </c>
      <c r="V8655" s="34">
        <v>12</v>
      </c>
      <c r="W8655" s="45">
        <v>35152.849957516322</v>
      </c>
    </row>
    <row r="8656" spans="12:23" x14ac:dyDescent="0.3">
      <c r="L8656" s="44">
        <v>8653</v>
      </c>
      <c r="M8656" s="34">
        <v>361</v>
      </c>
      <c r="N8656" s="34">
        <v>13</v>
      </c>
      <c r="O8656" s="45">
        <v>9976.4399363801858</v>
      </c>
      <c r="P8656" s="44">
        <v>8653</v>
      </c>
      <c r="Q8656" s="34">
        <v>361</v>
      </c>
      <c r="R8656" s="34">
        <v>13</v>
      </c>
      <c r="S8656" s="45">
        <v>12557.993603195129</v>
      </c>
      <c r="T8656" s="44">
        <v>8653</v>
      </c>
      <c r="U8656" s="34">
        <v>361</v>
      </c>
      <c r="V8656" s="34">
        <v>13</v>
      </c>
      <c r="W8656" s="45">
        <v>34041.137923553702</v>
      </c>
    </row>
    <row r="8657" spans="12:23" x14ac:dyDescent="0.3">
      <c r="L8657" s="44">
        <v>8654</v>
      </c>
      <c r="M8657" s="34">
        <v>361</v>
      </c>
      <c r="N8657" s="34">
        <v>14</v>
      </c>
      <c r="O8657" s="45">
        <v>9752.122087547863</v>
      </c>
      <c r="P8657" s="44">
        <v>8654</v>
      </c>
      <c r="Q8657" s="34">
        <v>361</v>
      </c>
      <c r="R8657" s="34">
        <v>14</v>
      </c>
      <c r="S8657" s="45">
        <v>12275.630142012311</v>
      </c>
      <c r="T8657" s="44">
        <v>8654</v>
      </c>
      <c r="U8657" s="34">
        <v>361</v>
      </c>
      <c r="V8657" s="34">
        <v>14</v>
      </c>
      <c r="W8657" s="45">
        <v>33275.731137213981</v>
      </c>
    </row>
    <row r="8658" spans="12:23" x14ac:dyDescent="0.3">
      <c r="L8658" s="44">
        <v>8655</v>
      </c>
      <c r="M8658" s="34">
        <v>361</v>
      </c>
      <c r="N8658" s="34">
        <v>15</v>
      </c>
      <c r="O8658" s="45">
        <v>9131.6049390326698</v>
      </c>
      <c r="P8658" s="44">
        <v>8655</v>
      </c>
      <c r="Q8658" s="34">
        <v>361</v>
      </c>
      <c r="R8658" s="34">
        <v>15</v>
      </c>
      <c r="S8658" s="45">
        <v>11494.544861950568</v>
      </c>
      <c r="T8658" s="44">
        <v>8655</v>
      </c>
      <c r="U8658" s="34">
        <v>361</v>
      </c>
      <c r="V8658" s="34">
        <v>15</v>
      </c>
      <c r="W8658" s="45">
        <v>31158.4317828112</v>
      </c>
    </row>
    <row r="8659" spans="12:23" x14ac:dyDescent="0.3">
      <c r="L8659" s="44">
        <v>8656</v>
      </c>
      <c r="M8659" s="34">
        <v>361</v>
      </c>
      <c r="N8659" s="34">
        <v>16</v>
      </c>
      <c r="O8659" s="45">
        <v>9542.6434229860206</v>
      </c>
      <c r="P8659" s="44">
        <v>8656</v>
      </c>
      <c r="Q8659" s="34">
        <v>361</v>
      </c>
      <c r="R8659" s="34">
        <v>16</v>
      </c>
      <c r="S8659" s="45">
        <v>12011.945726895394</v>
      </c>
      <c r="T8659" s="44">
        <v>8656</v>
      </c>
      <c r="U8659" s="34">
        <v>361</v>
      </c>
      <c r="V8659" s="34">
        <v>16</v>
      </c>
      <c r="W8659" s="45">
        <v>32560.957915717616</v>
      </c>
    </row>
    <row r="8660" spans="12:23" x14ac:dyDescent="0.3">
      <c r="L8660" s="44">
        <v>8657</v>
      </c>
      <c r="M8660" s="34">
        <v>361</v>
      </c>
      <c r="N8660" s="34">
        <v>17</v>
      </c>
      <c r="O8660" s="45">
        <v>8068.8583496198307</v>
      </c>
      <c r="P8660" s="44">
        <v>8657</v>
      </c>
      <c r="Q8660" s="34">
        <v>361</v>
      </c>
      <c r="R8660" s="34">
        <v>17</v>
      </c>
      <c r="S8660" s="45">
        <v>10156.796631442374</v>
      </c>
      <c r="T8660" s="44">
        <v>8657</v>
      </c>
      <c r="U8660" s="34">
        <v>361</v>
      </c>
      <c r="V8660" s="34">
        <v>17</v>
      </c>
      <c r="W8660" s="45">
        <v>27532.177982989782</v>
      </c>
    </row>
    <row r="8661" spans="12:23" x14ac:dyDescent="0.3">
      <c r="L8661" s="44">
        <v>8658</v>
      </c>
      <c r="M8661" s="34">
        <v>361</v>
      </c>
      <c r="N8661" s="34">
        <v>18</v>
      </c>
      <c r="O8661" s="45">
        <v>7878.3117555962854</v>
      </c>
      <c r="P8661" s="44">
        <v>8658</v>
      </c>
      <c r="Q8661" s="34">
        <v>361</v>
      </c>
      <c r="R8661" s="34">
        <v>18</v>
      </c>
      <c r="S8661" s="45">
        <v>9916.9432444508493</v>
      </c>
      <c r="T8661" s="44">
        <v>8658</v>
      </c>
      <c r="U8661" s="34">
        <v>361</v>
      </c>
      <c r="V8661" s="34">
        <v>18</v>
      </c>
      <c r="W8661" s="45">
        <v>26882.003879864536</v>
      </c>
    </row>
    <row r="8662" spans="12:23" x14ac:dyDescent="0.3">
      <c r="L8662" s="44">
        <v>8659</v>
      </c>
      <c r="M8662" s="34">
        <v>361</v>
      </c>
      <c r="N8662" s="34">
        <v>19</v>
      </c>
      <c r="O8662" s="45">
        <v>6370.5478172483145</v>
      </c>
      <c r="P8662" s="44">
        <v>8659</v>
      </c>
      <c r="Q8662" s="34">
        <v>361</v>
      </c>
      <c r="R8662" s="34">
        <v>19</v>
      </c>
      <c r="S8662" s="45">
        <v>8019.0227423832312</v>
      </c>
      <c r="T8662" s="44">
        <v>8659</v>
      </c>
      <c r="U8662" s="34">
        <v>361</v>
      </c>
      <c r="V8662" s="34">
        <v>19</v>
      </c>
      <c r="W8662" s="45">
        <v>21737.282866279529</v>
      </c>
    </row>
    <row r="8663" spans="12:23" x14ac:dyDescent="0.3">
      <c r="L8663" s="44">
        <v>8660</v>
      </c>
      <c r="M8663" s="34">
        <v>361</v>
      </c>
      <c r="N8663" s="34">
        <v>20</v>
      </c>
      <c r="O8663" s="45">
        <v>5421.6111474369609</v>
      </c>
      <c r="P8663" s="44">
        <v>8660</v>
      </c>
      <c r="Q8663" s="34">
        <v>361</v>
      </c>
      <c r="R8663" s="34">
        <v>20</v>
      </c>
      <c r="S8663" s="45">
        <v>6824.534457451794</v>
      </c>
      <c r="T8663" s="44">
        <v>8660</v>
      </c>
      <c r="U8663" s="34">
        <v>361</v>
      </c>
      <c r="V8663" s="34">
        <v>20</v>
      </c>
      <c r="W8663" s="45">
        <v>18499.365907548588</v>
      </c>
    </row>
    <row r="8664" spans="12:23" x14ac:dyDescent="0.3">
      <c r="L8664" s="44">
        <v>8661</v>
      </c>
      <c r="M8664" s="34">
        <v>361</v>
      </c>
      <c r="N8664" s="34">
        <v>21</v>
      </c>
      <c r="O8664" s="45">
        <v>5376.3521297219186</v>
      </c>
      <c r="P8664" s="44">
        <v>8661</v>
      </c>
      <c r="Q8664" s="34">
        <v>361</v>
      </c>
      <c r="R8664" s="34">
        <v>21</v>
      </c>
      <c r="S8664" s="45">
        <v>6767.5639891708397</v>
      </c>
      <c r="T8664" s="44">
        <v>8661</v>
      </c>
      <c r="U8664" s="34">
        <v>361</v>
      </c>
      <c r="V8664" s="34">
        <v>21</v>
      </c>
      <c r="W8664" s="45">
        <v>18344.935221437398</v>
      </c>
    </row>
    <row r="8665" spans="12:23" x14ac:dyDescent="0.3">
      <c r="L8665" s="44">
        <v>8662</v>
      </c>
      <c r="M8665" s="34">
        <v>361</v>
      </c>
      <c r="N8665" s="34">
        <v>22</v>
      </c>
      <c r="O8665" s="45">
        <v>4906.1941774557699</v>
      </c>
      <c r="P8665" s="44">
        <v>8662</v>
      </c>
      <c r="Q8665" s="34">
        <v>361</v>
      </c>
      <c r="R8665" s="34">
        <v>22</v>
      </c>
      <c r="S8665" s="45">
        <v>6175.7456055890216</v>
      </c>
      <c r="T8665" s="44">
        <v>8662</v>
      </c>
      <c r="U8665" s="34">
        <v>361</v>
      </c>
      <c r="V8665" s="34">
        <v>22</v>
      </c>
      <c r="W8665" s="45">
        <v>16740.684426463471</v>
      </c>
    </row>
    <row r="8666" spans="12:23" x14ac:dyDescent="0.3">
      <c r="L8666" s="44">
        <v>8663</v>
      </c>
      <c r="M8666" s="34">
        <v>361</v>
      </c>
      <c r="N8666" s="34">
        <v>23</v>
      </c>
      <c r="O8666" s="45">
        <v>5122.4646605344797</v>
      </c>
      <c r="P8666" s="44">
        <v>8663</v>
      </c>
      <c r="Q8666" s="34">
        <v>361</v>
      </c>
      <c r="R8666" s="34">
        <v>23</v>
      </c>
      <c r="S8666" s="45">
        <v>6447.9793242684109</v>
      </c>
      <c r="T8666" s="44">
        <v>8663</v>
      </c>
      <c r="U8666" s="34">
        <v>361</v>
      </c>
      <c r="V8666" s="34">
        <v>23</v>
      </c>
      <c r="W8666" s="45">
        <v>17478.632370842832</v>
      </c>
    </row>
    <row r="8667" spans="12:23" x14ac:dyDescent="0.3">
      <c r="L8667" s="44">
        <v>8664</v>
      </c>
      <c r="M8667" s="34">
        <v>361</v>
      </c>
      <c r="N8667" s="34">
        <v>24</v>
      </c>
      <c r="O8667" s="45">
        <v>5349.876889564448</v>
      </c>
      <c r="P8667" s="44">
        <v>8664</v>
      </c>
      <c r="Q8667" s="34">
        <v>361</v>
      </c>
      <c r="R8667" s="34">
        <v>24</v>
      </c>
      <c r="S8667" s="45">
        <v>6734.2378829986201</v>
      </c>
      <c r="T8667" s="44">
        <v>8664</v>
      </c>
      <c r="U8667" s="34">
        <v>361</v>
      </c>
      <c r="V8667" s="34">
        <v>24</v>
      </c>
      <c r="W8667" s="45">
        <v>18254.597655381072</v>
      </c>
    </row>
    <row r="8668" spans="12:23" x14ac:dyDescent="0.3">
      <c r="L8668" s="44">
        <v>8665</v>
      </c>
      <c r="M8668" s="34">
        <v>362</v>
      </c>
      <c r="N8668" s="34">
        <v>1</v>
      </c>
      <c r="O8668" s="45">
        <v>4834.0446992372463</v>
      </c>
      <c r="P8668" s="44">
        <v>8665</v>
      </c>
      <c r="Q8668" s="34">
        <v>362</v>
      </c>
      <c r="R8668" s="34">
        <v>1</v>
      </c>
      <c r="S8668" s="45">
        <v>6084.9263662892317</v>
      </c>
      <c r="T8668" s="44">
        <v>8665</v>
      </c>
      <c r="U8668" s="34">
        <v>362</v>
      </c>
      <c r="V8668" s="34">
        <v>1</v>
      </c>
      <c r="W8668" s="45">
        <v>16494.499379010525</v>
      </c>
    </row>
    <row r="8669" spans="12:23" x14ac:dyDescent="0.3">
      <c r="L8669" s="44">
        <v>8666</v>
      </c>
      <c r="M8669" s="34">
        <v>362</v>
      </c>
      <c r="N8669" s="34">
        <v>2</v>
      </c>
      <c r="O8669" s="45">
        <v>5303.2535764267968</v>
      </c>
      <c r="P8669" s="44">
        <v>8666</v>
      </c>
      <c r="Q8669" s="34">
        <v>362</v>
      </c>
      <c r="R8669" s="34">
        <v>2</v>
      </c>
      <c r="S8669" s="45">
        <v>6675.5500873644978</v>
      </c>
      <c r="T8669" s="44">
        <v>8666</v>
      </c>
      <c r="U8669" s="34">
        <v>362</v>
      </c>
      <c r="V8669" s="34">
        <v>2</v>
      </c>
      <c r="W8669" s="45">
        <v>18095.511784760612</v>
      </c>
    </row>
    <row r="8670" spans="12:23" x14ac:dyDescent="0.3">
      <c r="L8670" s="44">
        <v>8667</v>
      </c>
      <c r="M8670" s="34">
        <v>362</v>
      </c>
      <c r="N8670" s="34">
        <v>3</v>
      </c>
      <c r="O8670" s="45">
        <v>5359.130371561233</v>
      </c>
      <c r="P8670" s="44">
        <v>8667</v>
      </c>
      <c r="Q8670" s="34">
        <v>362</v>
      </c>
      <c r="R8670" s="34">
        <v>3</v>
      </c>
      <c r="S8670" s="45">
        <v>6745.885842437453</v>
      </c>
      <c r="T8670" s="44">
        <v>8667</v>
      </c>
      <c r="U8670" s="34">
        <v>362</v>
      </c>
      <c r="V8670" s="34">
        <v>3</v>
      </c>
      <c r="W8670" s="45">
        <v>18286.171950313379</v>
      </c>
    </row>
    <row r="8671" spans="12:23" x14ac:dyDescent="0.3">
      <c r="L8671" s="44">
        <v>8668</v>
      </c>
      <c r="M8671" s="34">
        <v>362</v>
      </c>
      <c r="N8671" s="34">
        <v>4</v>
      </c>
      <c r="O8671" s="45">
        <v>6308.9864578530342</v>
      </c>
      <c r="P8671" s="44">
        <v>8668</v>
      </c>
      <c r="Q8671" s="34">
        <v>362</v>
      </c>
      <c r="R8671" s="34">
        <v>4</v>
      </c>
      <c r="S8671" s="45">
        <v>7941.5314566721045</v>
      </c>
      <c r="T8671" s="44">
        <v>8668</v>
      </c>
      <c r="U8671" s="34">
        <v>362</v>
      </c>
      <c r="V8671" s="34">
        <v>4</v>
      </c>
      <c r="W8671" s="45">
        <v>21527.22609860489</v>
      </c>
    </row>
    <row r="8672" spans="12:23" x14ac:dyDescent="0.3">
      <c r="L8672" s="44">
        <v>8669</v>
      </c>
      <c r="M8672" s="34">
        <v>362</v>
      </c>
      <c r="N8672" s="34">
        <v>5</v>
      </c>
      <c r="O8672" s="45">
        <v>6877.828445687459</v>
      </c>
      <c r="P8672" s="44">
        <v>8669</v>
      </c>
      <c r="Q8672" s="34">
        <v>362</v>
      </c>
      <c r="R8672" s="34">
        <v>5</v>
      </c>
      <c r="S8672" s="45">
        <v>8657.569852132583</v>
      </c>
      <c r="T8672" s="44">
        <v>8669</v>
      </c>
      <c r="U8672" s="34">
        <v>362</v>
      </c>
      <c r="V8672" s="34">
        <v>5</v>
      </c>
      <c r="W8672" s="45">
        <v>23468.201906414553</v>
      </c>
    </row>
    <row r="8673" spans="12:23" x14ac:dyDescent="0.3">
      <c r="L8673" s="44">
        <v>8670</v>
      </c>
      <c r="M8673" s="34">
        <v>362</v>
      </c>
      <c r="N8673" s="34">
        <v>6</v>
      </c>
      <c r="O8673" s="45">
        <v>7068.7309428647268</v>
      </c>
      <c r="P8673" s="44">
        <v>8670</v>
      </c>
      <c r="Q8673" s="34">
        <v>362</v>
      </c>
      <c r="R8673" s="34">
        <v>6</v>
      </c>
      <c r="S8673" s="45">
        <v>8897.8712375640644</v>
      </c>
      <c r="T8673" s="44">
        <v>8670</v>
      </c>
      <c r="U8673" s="34">
        <v>362</v>
      </c>
      <c r="V8673" s="34">
        <v>6</v>
      </c>
      <c r="W8673" s="45">
        <v>24119.590405498737</v>
      </c>
    </row>
    <row r="8674" spans="12:23" x14ac:dyDescent="0.3">
      <c r="L8674" s="44">
        <v>8671</v>
      </c>
      <c r="M8674" s="34">
        <v>362</v>
      </c>
      <c r="N8674" s="34">
        <v>7</v>
      </c>
      <c r="O8674" s="45">
        <v>8374.3023451034605</v>
      </c>
      <c r="P8674" s="44">
        <v>8671</v>
      </c>
      <c r="Q8674" s="34">
        <v>362</v>
      </c>
      <c r="R8674" s="34">
        <v>7</v>
      </c>
      <c r="S8674" s="45">
        <v>10541.278848132742</v>
      </c>
      <c r="T8674" s="44">
        <v>8671</v>
      </c>
      <c r="U8674" s="34">
        <v>362</v>
      </c>
      <c r="V8674" s="34">
        <v>7</v>
      </c>
      <c r="W8674" s="45">
        <v>28574.399581524482</v>
      </c>
    </row>
    <row r="8675" spans="12:23" x14ac:dyDescent="0.3">
      <c r="L8675" s="44">
        <v>8672</v>
      </c>
      <c r="M8675" s="34">
        <v>362</v>
      </c>
      <c r="N8675" s="34">
        <v>8</v>
      </c>
      <c r="O8675" s="45">
        <v>10088.094664661905</v>
      </c>
      <c r="P8675" s="44">
        <v>8672</v>
      </c>
      <c r="Q8675" s="34">
        <v>362</v>
      </c>
      <c r="R8675" s="34">
        <v>8</v>
      </c>
      <c r="S8675" s="45">
        <v>12698.540669329934</v>
      </c>
      <c r="T8675" s="44">
        <v>8672</v>
      </c>
      <c r="U8675" s="34">
        <v>362</v>
      </c>
      <c r="V8675" s="34">
        <v>8</v>
      </c>
      <c r="W8675" s="45">
        <v>34422.120922448397</v>
      </c>
    </row>
    <row r="8676" spans="12:23" x14ac:dyDescent="0.3">
      <c r="L8676" s="44">
        <v>8673</v>
      </c>
      <c r="M8676" s="34">
        <v>362</v>
      </c>
      <c r="N8676" s="34">
        <v>9</v>
      </c>
      <c r="O8676" s="45">
        <v>10268.636425586366</v>
      </c>
      <c r="P8676" s="44">
        <v>8673</v>
      </c>
      <c r="Q8676" s="34">
        <v>362</v>
      </c>
      <c r="R8676" s="34">
        <v>9</v>
      </c>
      <c r="S8676" s="45">
        <v>12925.80032239828</v>
      </c>
      <c r="T8676" s="44">
        <v>8673</v>
      </c>
      <c r="U8676" s="34">
        <v>362</v>
      </c>
      <c r="V8676" s="34">
        <v>9</v>
      </c>
      <c r="W8676" s="45">
        <v>35038.157005839159</v>
      </c>
    </row>
    <row r="8677" spans="12:23" x14ac:dyDescent="0.3">
      <c r="L8677" s="44">
        <v>8674</v>
      </c>
      <c r="M8677" s="34">
        <v>362</v>
      </c>
      <c r="N8677" s="34">
        <v>10</v>
      </c>
      <c r="O8677" s="45">
        <v>8671.5902266476151</v>
      </c>
      <c r="P8677" s="44">
        <v>8674</v>
      </c>
      <c r="Q8677" s="34">
        <v>362</v>
      </c>
      <c r="R8677" s="34">
        <v>10</v>
      </c>
      <c r="S8677" s="45">
        <v>10915.494433907474</v>
      </c>
      <c r="T8677" s="44">
        <v>8674</v>
      </c>
      <c r="U8677" s="34">
        <v>362</v>
      </c>
      <c r="V8677" s="34">
        <v>10</v>
      </c>
      <c r="W8677" s="45">
        <v>29588.79127266692</v>
      </c>
    </row>
    <row r="8678" spans="12:23" x14ac:dyDescent="0.3">
      <c r="L8678" s="44">
        <v>8675</v>
      </c>
      <c r="M8678" s="34">
        <v>362</v>
      </c>
      <c r="N8678" s="34">
        <v>11</v>
      </c>
      <c r="O8678" s="45">
        <v>8622.0603710879004</v>
      </c>
      <c r="P8678" s="44">
        <v>8675</v>
      </c>
      <c r="Q8678" s="34">
        <v>362</v>
      </c>
      <c r="R8678" s="34">
        <v>11</v>
      </c>
      <c r="S8678" s="45">
        <v>10853.147984347055</v>
      </c>
      <c r="T8678" s="44">
        <v>8675</v>
      </c>
      <c r="U8678" s="34">
        <v>362</v>
      </c>
      <c r="V8678" s="34">
        <v>11</v>
      </c>
      <c r="W8678" s="45">
        <v>29419.787835048501</v>
      </c>
    </row>
    <row r="8679" spans="12:23" x14ac:dyDescent="0.3">
      <c r="L8679" s="44">
        <v>8676</v>
      </c>
      <c r="M8679" s="34">
        <v>362</v>
      </c>
      <c r="N8679" s="34">
        <v>12</v>
      </c>
      <c r="O8679" s="45">
        <v>9382.961541349192</v>
      </c>
      <c r="P8679" s="44">
        <v>8676</v>
      </c>
      <c r="Q8679" s="34">
        <v>362</v>
      </c>
      <c r="R8679" s="34">
        <v>12</v>
      </c>
      <c r="S8679" s="45">
        <v>11810.94376016887</v>
      </c>
      <c r="T8679" s="44">
        <v>8676</v>
      </c>
      <c r="U8679" s="34">
        <v>362</v>
      </c>
      <c r="V8679" s="34">
        <v>12</v>
      </c>
      <c r="W8679" s="45">
        <v>32016.098928808889</v>
      </c>
    </row>
    <row r="8680" spans="12:23" x14ac:dyDescent="0.3">
      <c r="L8680" s="44">
        <v>8677</v>
      </c>
      <c r="M8680" s="34">
        <v>362</v>
      </c>
      <c r="N8680" s="34">
        <v>13</v>
      </c>
      <c r="O8680" s="45">
        <v>8492.4819645367625</v>
      </c>
      <c r="P8680" s="44">
        <v>8677</v>
      </c>
      <c r="Q8680" s="34">
        <v>362</v>
      </c>
      <c r="R8680" s="34">
        <v>13</v>
      </c>
      <c r="S8680" s="45">
        <v>10690.03921900006</v>
      </c>
      <c r="T8680" s="44">
        <v>8677</v>
      </c>
      <c r="U8680" s="34">
        <v>362</v>
      </c>
      <c r="V8680" s="34">
        <v>13</v>
      </c>
      <c r="W8680" s="45">
        <v>28977.646506332989</v>
      </c>
    </row>
    <row r="8681" spans="12:23" x14ac:dyDescent="0.3">
      <c r="L8681" s="44">
        <v>8678</v>
      </c>
      <c r="M8681" s="34">
        <v>362</v>
      </c>
      <c r="N8681" s="34">
        <v>14</v>
      </c>
      <c r="O8681" s="45">
        <v>7938.2616646011002</v>
      </c>
      <c r="P8681" s="44">
        <v>8678</v>
      </c>
      <c r="Q8681" s="34">
        <v>362</v>
      </c>
      <c r="R8681" s="34">
        <v>14</v>
      </c>
      <c r="S8681" s="45">
        <v>9992.4060927810679</v>
      </c>
      <c r="T8681" s="44">
        <v>8678</v>
      </c>
      <c r="U8681" s="34">
        <v>362</v>
      </c>
      <c r="V8681" s="34">
        <v>14</v>
      </c>
      <c r="W8681" s="45">
        <v>27086.562132502888</v>
      </c>
    </row>
    <row r="8682" spans="12:23" x14ac:dyDescent="0.3">
      <c r="L8682" s="44">
        <v>8679</v>
      </c>
      <c r="M8682" s="34">
        <v>362</v>
      </c>
      <c r="N8682" s="34">
        <v>15</v>
      </c>
      <c r="O8682" s="45">
        <v>8852.655956103943</v>
      </c>
      <c r="P8682" s="44">
        <v>8679</v>
      </c>
      <c r="Q8682" s="34">
        <v>362</v>
      </c>
      <c r="R8682" s="34">
        <v>15</v>
      </c>
      <c r="S8682" s="45">
        <v>11143.413640234641</v>
      </c>
      <c r="T8682" s="44">
        <v>8679</v>
      </c>
      <c r="U8682" s="34">
        <v>362</v>
      </c>
      <c r="V8682" s="34">
        <v>15</v>
      </c>
      <c r="W8682" s="45">
        <v>30206.615216774997</v>
      </c>
    </row>
    <row r="8683" spans="12:23" x14ac:dyDescent="0.3">
      <c r="L8683" s="44">
        <v>8680</v>
      </c>
      <c r="M8683" s="34">
        <v>362</v>
      </c>
      <c r="N8683" s="34">
        <v>16</v>
      </c>
      <c r="O8683" s="45">
        <v>9326.9562256314675</v>
      </c>
      <c r="P8683" s="44">
        <v>8680</v>
      </c>
      <c r="Q8683" s="34">
        <v>362</v>
      </c>
      <c r="R8683" s="34">
        <v>16</v>
      </c>
      <c r="S8683" s="45">
        <v>11740.446227881486</v>
      </c>
      <c r="T8683" s="44">
        <v>8680</v>
      </c>
      <c r="U8683" s="34">
        <v>362</v>
      </c>
      <c r="V8683" s="34">
        <v>16</v>
      </c>
      <c r="W8683" s="45">
        <v>31825.000231382062</v>
      </c>
    </row>
    <row r="8684" spans="12:23" x14ac:dyDescent="0.3">
      <c r="L8684" s="44">
        <v>8681</v>
      </c>
      <c r="M8684" s="34">
        <v>362</v>
      </c>
      <c r="N8684" s="34">
        <v>17</v>
      </c>
      <c r="O8684" s="45">
        <v>8924.9537273031819</v>
      </c>
      <c r="P8684" s="44">
        <v>8681</v>
      </c>
      <c r="Q8684" s="34">
        <v>362</v>
      </c>
      <c r="R8684" s="34">
        <v>17</v>
      </c>
      <c r="S8684" s="45">
        <v>11234.419545551074</v>
      </c>
      <c r="T8684" s="44">
        <v>8681</v>
      </c>
      <c r="U8684" s="34">
        <v>362</v>
      </c>
      <c r="V8684" s="34">
        <v>17</v>
      </c>
      <c r="W8684" s="45">
        <v>30453.306262544153</v>
      </c>
    </row>
    <row r="8685" spans="12:23" x14ac:dyDescent="0.3">
      <c r="L8685" s="44">
        <v>8682</v>
      </c>
      <c r="M8685" s="34">
        <v>362</v>
      </c>
      <c r="N8685" s="34">
        <v>18</v>
      </c>
      <c r="O8685" s="45">
        <v>9499.4703931997392</v>
      </c>
      <c r="P8685" s="44">
        <v>8682</v>
      </c>
      <c r="Q8685" s="34">
        <v>362</v>
      </c>
      <c r="R8685" s="34">
        <v>18</v>
      </c>
      <c r="S8685" s="45">
        <v>11957.601027248618</v>
      </c>
      <c r="T8685" s="44">
        <v>8682</v>
      </c>
      <c r="U8685" s="34">
        <v>362</v>
      </c>
      <c r="V8685" s="34">
        <v>18</v>
      </c>
      <c r="W8685" s="45">
        <v>32413.644939254616</v>
      </c>
    </row>
    <row r="8686" spans="12:23" x14ac:dyDescent="0.3">
      <c r="L8686" s="44">
        <v>8683</v>
      </c>
      <c r="M8686" s="34">
        <v>362</v>
      </c>
      <c r="N8686" s="34">
        <v>19</v>
      </c>
      <c r="O8686" s="45">
        <v>6721.8044575749982</v>
      </c>
      <c r="P8686" s="44">
        <v>8683</v>
      </c>
      <c r="Q8686" s="34">
        <v>362</v>
      </c>
      <c r="R8686" s="34">
        <v>19</v>
      </c>
      <c r="S8686" s="45">
        <v>8461.1723138167072</v>
      </c>
      <c r="T8686" s="44">
        <v>8683</v>
      </c>
      <c r="U8686" s="34">
        <v>362</v>
      </c>
      <c r="V8686" s="34">
        <v>19</v>
      </c>
      <c r="W8686" s="45">
        <v>22935.824211305982</v>
      </c>
    </row>
    <row r="8687" spans="12:23" x14ac:dyDescent="0.3">
      <c r="L8687" s="44">
        <v>8684</v>
      </c>
      <c r="M8687" s="34">
        <v>362</v>
      </c>
      <c r="N8687" s="34">
        <v>20</v>
      </c>
      <c r="O8687" s="45">
        <v>5840.3608663876357</v>
      </c>
      <c r="P8687" s="44">
        <v>8684</v>
      </c>
      <c r="Q8687" s="34">
        <v>362</v>
      </c>
      <c r="R8687" s="34">
        <v>20</v>
      </c>
      <c r="S8687" s="45">
        <v>7351.6419552623174</v>
      </c>
      <c r="T8687" s="44">
        <v>8684</v>
      </c>
      <c r="U8687" s="34">
        <v>362</v>
      </c>
      <c r="V8687" s="34">
        <v>20</v>
      </c>
      <c r="W8687" s="45">
        <v>19928.203952898602</v>
      </c>
    </row>
    <row r="8688" spans="12:23" x14ac:dyDescent="0.3">
      <c r="L8688" s="44">
        <v>8685</v>
      </c>
      <c r="M8688" s="34">
        <v>362</v>
      </c>
      <c r="N8688" s="34">
        <v>21</v>
      </c>
      <c r="O8688" s="45">
        <v>6162.0281139617809</v>
      </c>
      <c r="P8688" s="44">
        <v>8685</v>
      </c>
      <c r="Q8688" s="34">
        <v>362</v>
      </c>
      <c r="R8688" s="34">
        <v>21</v>
      </c>
      <c r="S8688" s="45">
        <v>7756.5454341739705</v>
      </c>
      <c r="T8688" s="44">
        <v>8685</v>
      </c>
      <c r="U8688" s="34">
        <v>362</v>
      </c>
      <c r="V8688" s="34">
        <v>21</v>
      </c>
      <c r="W8688" s="45">
        <v>21025.781767228069</v>
      </c>
    </row>
    <row r="8689" spans="12:23" x14ac:dyDescent="0.3">
      <c r="L8689" s="44">
        <v>8686</v>
      </c>
      <c r="M8689" s="34">
        <v>362</v>
      </c>
      <c r="N8689" s="34">
        <v>22</v>
      </c>
      <c r="O8689" s="45">
        <v>5901.477346840762</v>
      </c>
      <c r="P8689" s="44">
        <v>8686</v>
      </c>
      <c r="Q8689" s="34">
        <v>362</v>
      </c>
      <c r="R8689" s="34">
        <v>22</v>
      </c>
      <c r="S8689" s="45">
        <v>7428.5732429234977</v>
      </c>
      <c r="T8689" s="44">
        <v>8686</v>
      </c>
      <c r="U8689" s="34">
        <v>362</v>
      </c>
      <c r="V8689" s="34">
        <v>22</v>
      </c>
      <c r="W8689" s="45">
        <v>20136.742725624568</v>
      </c>
    </row>
    <row r="8690" spans="12:23" x14ac:dyDescent="0.3">
      <c r="L8690" s="44">
        <v>8687</v>
      </c>
      <c r="M8690" s="34">
        <v>362</v>
      </c>
      <c r="N8690" s="34">
        <v>23</v>
      </c>
      <c r="O8690" s="45">
        <v>5524.8131758177751</v>
      </c>
      <c r="P8690" s="44">
        <v>8687</v>
      </c>
      <c r="Q8690" s="34">
        <v>362</v>
      </c>
      <c r="R8690" s="34">
        <v>23</v>
      </c>
      <c r="S8690" s="45">
        <v>6954.4415606376688</v>
      </c>
      <c r="T8690" s="44">
        <v>8687</v>
      </c>
      <c r="U8690" s="34">
        <v>362</v>
      </c>
      <c r="V8690" s="34">
        <v>23</v>
      </c>
      <c r="W8690" s="45">
        <v>18851.507002418599</v>
      </c>
    </row>
    <row r="8691" spans="12:23" x14ac:dyDescent="0.3">
      <c r="L8691" s="44">
        <v>8688</v>
      </c>
      <c r="M8691" s="34">
        <v>362</v>
      </c>
      <c r="N8691" s="34">
        <v>24</v>
      </c>
      <c r="O8691" s="45">
        <v>5527.1858635092603</v>
      </c>
      <c r="P8691" s="44">
        <v>8688</v>
      </c>
      <c r="Q8691" s="34">
        <v>362</v>
      </c>
      <c r="R8691" s="34">
        <v>24</v>
      </c>
      <c r="S8691" s="45">
        <v>6957.4282169040389</v>
      </c>
      <c r="T8691" s="44">
        <v>8688</v>
      </c>
      <c r="U8691" s="34">
        <v>362</v>
      </c>
      <c r="V8691" s="34">
        <v>24</v>
      </c>
      <c r="W8691" s="45">
        <v>18859.60297547817</v>
      </c>
    </row>
    <row r="8692" spans="12:23" x14ac:dyDescent="0.3">
      <c r="L8692" s="44">
        <v>8689</v>
      </c>
      <c r="M8692" s="34">
        <v>363</v>
      </c>
      <c r="N8692" s="34">
        <v>1</v>
      </c>
      <c r="O8692" s="45">
        <v>5557.7638761332501</v>
      </c>
      <c r="P8692" s="44">
        <v>8689</v>
      </c>
      <c r="Q8692" s="34">
        <v>363</v>
      </c>
      <c r="R8692" s="34">
        <v>1</v>
      </c>
      <c r="S8692" s="45">
        <v>6995.918749536846</v>
      </c>
      <c r="T8692" s="44">
        <v>8689</v>
      </c>
      <c r="U8692" s="34">
        <v>363</v>
      </c>
      <c r="V8692" s="34">
        <v>1</v>
      </c>
      <c r="W8692" s="45">
        <v>18963.93982828331</v>
      </c>
    </row>
    <row r="8693" spans="12:23" x14ac:dyDescent="0.3">
      <c r="L8693" s="44">
        <v>8690</v>
      </c>
      <c r="M8693" s="34">
        <v>363</v>
      </c>
      <c r="N8693" s="34">
        <v>2</v>
      </c>
      <c r="O8693" s="45">
        <v>6892.4007025926539</v>
      </c>
      <c r="P8693" s="44">
        <v>8690</v>
      </c>
      <c r="Q8693" s="34">
        <v>363</v>
      </c>
      <c r="R8693" s="34">
        <v>2</v>
      </c>
      <c r="S8693" s="45">
        <v>8675.9128993685263</v>
      </c>
      <c r="T8693" s="44">
        <v>8690</v>
      </c>
      <c r="U8693" s="34">
        <v>363</v>
      </c>
      <c r="V8693" s="34">
        <v>2</v>
      </c>
      <c r="W8693" s="45">
        <v>23517.924674288723</v>
      </c>
    </row>
    <row r="8694" spans="12:23" x14ac:dyDescent="0.3">
      <c r="L8694" s="44">
        <v>8691</v>
      </c>
      <c r="M8694" s="34">
        <v>363</v>
      </c>
      <c r="N8694" s="34">
        <v>3</v>
      </c>
      <c r="O8694" s="45">
        <v>5874.577000138569</v>
      </c>
      <c r="P8694" s="44">
        <v>8691</v>
      </c>
      <c r="Q8694" s="34">
        <v>363</v>
      </c>
      <c r="R8694" s="34">
        <v>3</v>
      </c>
      <c r="S8694" s="45">
        <v>7394.7120275035577</v>
      </c>
      <c r="T8694" s="44">
        <v>8691</v>
      </c>
      <c r="U8694" s="34">
        <v>363</v>
      </c>
      <c r="V8694" s="34">
        <v>3</v>
      </c>
      <c r="W8694" s="45">
        <v>20044.954631061752</v>
      </c>
    </row>
    <row r="8695" spans="12:23" x14ac:dyDescent="0.3">
      <c r="L8695" s="44">
        <v>8692</v>
      </c>
      <c r="M8695" s="34">
        <v>363</v>
      </c>
      <c r="N8695" s="34">
        <v>4</v>
      </c>
      <c r="O8695" s="45">
        <v>5545.5643069195403</v>
      </c>
      <c r="P8695" s="44">
        <v>8692</v>
      </c>
      <c r="Q8695" s="34">
        <v>363</v>
      </c>
      <c r="R8695" s="34">
        <v>4</v>
      </c>
      <c r="S8695" s="45">
        <v>6980.5623585672738</v>
      </c>
      <c r="T8695" s="44">
        <v>8692</v>
      </c>
      <c r="U8695" s="34">
        <v>363</v>
      </c>
      <c r="V8695" s="34">
        <v>4</v>
      </c>
      <c r="W8695" s="45">
        <v>18922.313033468712</v>
      </c>
    </row>
    <row r="8696" spans="12:23" x14ac:dyDescent="0.3">
      <c r="L8696" s="44">
        <v>8693</v>
      </c>
      <c r="M8696" s="34">
        <v>363</v>
      </c>
      <c r="N8696" s="34">
        <v>5</v>
      </c>
      <c r="O8696" s="45">
        <v>7860.0717189680081</v>
      </c>
      <c r="P8696" s="44">
        <v>8693</v>
      </c>
      <c r="Q8696" s="34">
        <v>363</v>
      </c>
      <c r="R8696" s="34">
        <v>5</v>
      </c>
      <c r="S8696" s="45">
        <v>9893.9833244031506</v>
      </c>
      <c r="T8696" s="44">
        <v>8693</v>
      </c>
      <c r="U8696" s="34">
        <v>363</v>
      </c>
      <c r="V8696" s="34">
        <v>5</v>
      </c>
      <c r="W8696" s="45">
        <v>26819.766086969132</v>
      </c>
    </row>
    <row r="8697" spans="12:23" x14ac:dyDescent="0.3">
      <c r="L8697" s="44">
        <v>8694</v>
      </c>
      <c r="M8697" s="34">
        <v>363</v>
      </c>
      <c r="N8697" s="34">
        <v>6</v>
      </c>
      <c r="O8697" s="45">
        <v>7190.5190248288263</v>
      </c>
      <c r="P8697" s="44">
        <v>8694</v>
      </c>
      <c r="Q8697" s="34">
        <v>363</v>
      </c>
      <c r="R8697" s="34">
        <v>6</v>
      </c>
      <c r="S8697" s="45">
        <v>9051.1738148364821</v>
      </c>
      <c r="T8697" s="44">
        <v>8694</v>
      </c>
      <c r="U8697" s="34">
        <v>363</v>
      </c>
      <c r="V8697" s="34">
        <v>6</v>
      </c>
      <c r="W8697" s="45">
        <v>24535.149956002006</v>
      </c>
    </row>
    <row r="8698" spans="12:23" x14ac:dyDescent="0.3">
      <c r="L8698" s="44">
        <v>8695</v>
      </c>
      <c r="M8698" s="34">
        <v>363</v>
      </c>
      <c r="N8698" s="34">
        <v>7</v>
      </c>
      <c r="O8698" s="45">
        <v>9643.7990082329306</v>
      </c>
      <c r="P8698" s="44">
        <v>8695</v>
      </c>
      <c r="Q8698" s="34">
        <v>363</v>
      </c>
      <c r="R8698" s="34">
        <v>7</v>
      </c>
      <c r="S8698" s="45">
        <v>12139.276839051528</v>
      </c>
      <c r="T8698" s="44">
        <v>8695</v>
      </c>
      <c r="U8698" s="34">
        <v>363</v>
      </c>
      <c r="V8698" s="34">
        <v>7</v>
      </c>
      <c r="W8698" s="45">
        <v>32906.116233823748</v>
      </c>
    </row>
    <row r="8699" spans="12:23" x14ac:dyDescent="0.3">
      <c r="L8699" s="44">
        <v>8696</v>
      </c>
      <c r="M8699" s="34">
        <v>363</v>
      </c>
      <c r="N8699" s="34">
        <v>8</v>
      </c>
      <c r="O8699" s="45">
        <v>10842.975139906064</v>
      </c>
      <c r="P8699" s="44">
        <v>8696</v>
      </c>
      <c r="Q8699" s="34">
        <v>363</v>
      </c>
      <c r="R8699" s="34">
        <v>8</v>
      </c>
      <c r="S8699" s="45">
        <v>13648.757804875848</v>
      </c>
      <c r="T8699" s="44">
        <v>8696</v>
      </c>
      <c r="U8699" s="34">
        <v>363</v>
      </c>
      <c r="V8699" s="34">
        <v>8</v>
      </c>
      <c r="W8699" s="45">
        <v>36997.888484570154</v>
      </c>
    </row>
    <row r="8700" spans="12:23" x14ac:dyDescent="0.3">
      <c r="L8700" s="44">
        <v>8697</v>
      </c>
      <c r="M8700" s="34">
        <v>363</v>
      </c>
      <c r="N8700" s="34">
        <v>9</v>
      </c>
      <c r="O8700" s="45">
        <v>10059.365371197531</v>
      </c>
      <c r="P8700" s="44">
        <v>8697</v>
      </c>
      <c r="Q8700" s="34">
        <v>363</v>
      </c>
      <c r="R8700" s="34">
        <v>9</v>
      </c>
      <c r="S8700" s="45">
        <v>12662.377239704672</v>
      </c>
      <c r="T8700" s="44">
        <v>8697</v>
      </c>
      <c r="U8700" s="34">
        <v>363</v>
      </c>
      <c r="V8700" s="34">
        <v>9</v>
      </c>
      <c r="W8700" s="45">
        <v>34324.092181985514</v>
      </c>
    </row>
    <row r="8701" spans="12:23" x14ac:dyDescent="0.3">
      <c r="L8701" s="44">
        <v>8698</v>
      </c>
      <c r="M8701" s="34">
        <v>363</v>
      </c>
      <c r="N8701" s="34">
        <v>10</v>
      </c>
      <c r="O8701" s="45">
        <v>9689.3447257106982</v>
      </c>
      <c r="P8701" s="44">
        <v>8698</v>
      </c>
      <c r="Q8701" s="34">
        <v>363</v>
      </c>
      <c r="R8701" s="34">
        <v>10</v>
      </c>
      <c r="S8701" s="45">
        <v>12196.608194964672</v>
      </c>
      <c r="T8701" s="44">
        <v>8698</v>
      </c>
      <c r="U8701" s="34">
        <v>363</v>
      </c>
      <c r="V8701" s="34">
        <v>10</v>
      </c>
      <c r="W8701" s="45">
        <v>33061.525183346319</v>
      </c>
    </row>
    <row r="8702" spans="12:23" x14ac:dyDescent="0.3">
      <c r="L8702" s="44">
        <v>8699</v>
      </c>
      <c r="M8702" s="34">
        <v>363</v>
      </c>
      <c r="N8702" s="34">
        <v>11</v>
      </c>
      <c r="O8702" s="45">
        <v>9258.177941174592</v>
      </c>
      <c r="P8702" s="44">
        <v>8699</v>
      </c>
      <c r="Q8702" s="34">
        <v>363</v>
      </c>
      <c r="R8702" s="34">
        <v>11</v>
      </c>
      <c r="S8702" s="45">
        <v>11653.870529360158</v>
      </c>
      <c r="T8702" s="44">
        <v>8699</v>
      </c>
      <c r="U8702" s="34">
        <v>363</v>
      </c>
      <c r="V8702" s="34">
        <v>11</v>
      </c>
      <c r="W8702" s="45">
        <v>31590.318212317914</v>
      </c>
    </row>
    <row r="8703" spans="12:23" x14ac:dyDescent="0.3">
      <c r="L8703" s="44">
        <v>8700</v>
      </c>
      <c r="M8703" s="34">
        <v>363</v>
      </c>
      <c r="N8703" s="34">
        <v>12</v>
      </c>
      <c r="O8703" s="45">
        <v>8355.9239016931788</v>
      </c>
      <c r="P8703" s="44">
        <v>8700</v>
      </c>
      <c r="Q8703" s="34">
        <v>363</v>
      </c>
      <c r="R8703" s="34">
        <v>12</v>
      </c>
      <c r="S8703" s="45">
        <v>10518.144706469506</v>
      </c>
      <c r="T8703" s="44">
        <v>8700</v>
      </c>
      <c r="U8703" s="34">
        <v>363</v>
      </c>
      <c r="V8703" s="34">
        <v>12</v>
      </c>
      <c r="W8703" s="45">
        <v>28511.689523533933</v>
      </c>
    </row>
    <row r="8704" spans="12:23" x14ac:dyDescent="0.3">
      <c r="L8704" s="44">
        <v>8701</v>
      </c>
      <c r="M8704" s="34">
        <v>363</v>
      </c>
      <c r="N8704" s="34">
        <v>13</v>
      </c>
      <c r="O8704" s="45">
        <v>6823.4148079627721</v>
      </c>
      <c r="P8704" s="44">
        <v>8701</v>
      </c>
      <c r="Q8704" s="34">
        <v>363</v>
      </c>
      <c r="R8704" s="34">
        <v>13</v>
      </c>
      <c r="S8704" s="45">
        <v>8589.0758684238899</v>
      </c>
      <c r="T8704" s="44">
        <v>8701</v>
      </c>
      <c r="U8704" s="34">
        <v>363</v>
      </c>
      <c r="V8704" s="34">
        <v>13</v>
      </c>
      <c r="W8704" s="45">
        <v>23282.534257581858</v>
      </c>
    </row>
    <row r="8705" spans="12:23" x14ac:dyDescent="0.3">
      <c r="L8705" s="44">
        <v>8702</v>
      </c>
      <c r="M8705" s="34">
        <v>363</v>
      </c>
      <c r="N8705" s="34">
        <v>14</v>
      </c>
      <c r="O8705" s="45">
        <v>6642.6258920704558</v>
      </c>
      <c r="P8705" s="44">
        <v>8702</v>
      </c>
      <c r="Q8705" s="34">
        <v>363</v>
      </c>
      <c r="R8705" s="34">
        <v>14</v>
      </c>
      <c r="S8705" s="45">
        <v>8361.5051053278039</v>
      </c>
      <c r="T8705" s="44">
        <v>8702</v>
      </c>
      <c r="U8705" s="34">
        <v>363</v>
      </c>
      <c r="V8705" s="34">
        <v>14</v>
      </c>
      <c r="W8705" s="45">
        <v>22665.654843664081</v>
      </c>
    </row>
    <row r="8706" spans="12:23" x14ac:dyDescent="0.3">
      <c r="L8706" s="44">
        <v>8703</v>
      </c>
      <c r="M8706" s="34">
        <v>363</v>
      </c>
      <c r="N8706" s="34">
        <v>15</v>
      </c>
      <c r="O8706" s="45">
        <v>7591.8591478432409</v>
      </c>
      <c r="P8706" s="44">
        <v>8703</v>
      </c>
      <c r="Q8706" s="34">
        <v>363</v>
      </c>
      <c r="R8706" s="34">
        <v>15</v>
      </c>
      <c r="S8706" s="45">
        <v>9556.3667222925342</v>
      </c>
      <c r="T8706" s="44">
        <v>8703</v>
      </c>
      <c r="U8706" s="34">
        <v>363</v>
      </c>
      <c r="V8706" s="34">
        <v>15</v>
      </c>
      <c r="W8706" s="45">
        <v>25904.583799027456</v>
      </c>
    </row>
    <row r="8707" spans="12:23" x14ac:dyDescent="0.3">
      <c r="L8707" s="44">
        <v>8704</v>
      </c>
      <c r="M8707" s="34">
        <v>363</v>
      </c>
      <c r="N8707" s="34">
        <v>16</v>
      </c>
      <c r="O8707" s="45">
        <v>7776.226867670217</v>
      </c>
      <c r="P8707" s="44">
        <v>8704</v>
      </c>
      <c r="Q8707" s="34">
        <v>363</v>
      </c>
      <c r="R8707" s="34">
        <v>16</v>
      </c>
      <c r="S8707" s="45">
        <v>9788.4423585903969</v>
      </c>
      <c r="T8707" s="44">
        <v>8704</v>
      </c>
      <c r="U8707" s="34">
        <v>363</v>
      </c>
      <c r="V8707" s="34">
        <v>16</v>
      </c>
      <c r="W8707" s="45">
        <v>26533.674638976761</v>
      </c>
    </row>
    <row r="8708" spans="12:23" x14ac:dyDescent="0.3">
      <c r="L8708" s="44">
        <v>8705</v>
      </c>
      <c r="M8708" s="34">
        <v>363</v>
      </c>
      <c r="N8708" s="34">
        <v>17</v>
      </c>
      <c r="O8708" s="45">
        <v>9291.2769344707867</v>
      </c>
      <c r="P8708" s="44">
        <v>8705</v>
      </c>
      <c r="Q8708" s="34">
        <v>363</v>
      </c>
      <c r="R8708" s="34">
        <v>17</v>
      </c>
      <c r="S8708" s="45">
        <v>11695.534384275985</v>
      </c>
      <c r="T8708" s="44">
        <v>8705</v>
      </c>
      <c r="U8708" s="34">
        <v>363</v>
      </c>
      <c r="V8708" s="34">
        <v>17</v>
      </c>
      <c r="W8708" s="45">
        <v>31703.25703649885</v>
      </c>
    </row>
    <row r="8709" spans="12:23" x14ac:dyDescent="0.3">
      <c r="L8709" s="44">
        <v>8706</v>
      </c>
      <c r="M8709" s="34">
        <v>363</v>
      </c>
      <c r="N8709" s="34">
        <v>18</v>
      </c>
      <c r="O8709" s="45">
        <v>8266.7405030895461</v>
      </c>
      <c r="P8709" s="44">
        <v>8706</v>
      </c>
      <c r="Q8709" s="34">
        <v>363</v>
      </c>
      <c r="R8709" s="34">
        <v>18</v>
      </c>
      <c r="S8709" s="45">
        <v>10405.88376405742</v>
      </c>
      <c r="T8709" s="44">
        <v>8706</v>
      </c>
      <c r="U8709" s="34">
        <v>363</v>
      </c>
      <c r="V8709" s="34">
        <v>18</v>
      </c>
      <c r="W8709" s="45">
        <v>28207.382136157525</v>
      </c>
    </row>
    <row r="8710" spans="12:23" x14ac:dyDescent="0.3">
      <c r="L8710" s="44">
        <v>8707</v>
      </c>
      <c r="M8710" s="34">
        <v>363</v>
      </c>
      <c r="N8710" s="34">
        <v>19</v>
      </c>
      <c r="O8710" s="45">
        <v>6715.3487698144199</v>
      </c>
      <c r="P8710" s="44">
        <v>8707</v>
      </c>
      <c r="Q8710" s="34">
        <v>363</v>
      </c>
      <c r="R8710" s="34">
        <v>19</v>
      </c>
      <c r="S8710" s="45">
        <v>8453.0461198919656</v>
      </c>
      <c r="T8710" s="44">
        <v>8707</v>
      </c>
      <c r="U8710" s="34">
        <v>363</v>
      </c>
      <c r="V8710" s="34">
        <v>19</v>
      </c>
      <c r="W8710" s="45">
        <v>22913.79641793975</v>
      </c>
    </row>
    <row r="8711" spans="12:23" x14ac:dyDescent="0.3">
      <c r="L8711" s="44">
        <v>8708</v>
      </c>
      <c r="M8711" s="34">
        <v>363</v>
      </c>
      <c r="N8711" s="34">
        <v>20</v>
      </c>
      <c r="O8711" s="45">
        <v>5824.8395344058499</v>
      </c>
      <c r="P8711" s="44">
        <v>8708</v>
      </c>
      <c r="Q8711" s="34">
        <v>363</v>
      </c>
      <c r="R8711" s="34">
        <v>20</v>
      </c>
      <c r="S8711" s="45">
        <v>7332.1042455198321</v>
      </c>
      <c r="T8711" s="44">
        <v>8708</v>
      </c>
      <c r="U8711" s="34">
        <v>363</v>
      </c>
      <c r="V8711" s="34">
        <v>20</v>
      </c>
      <c r="W8711" s="45">
        <v>19875.242795800619</v>
      </c>
    </row>
    <row r="8712" spans="12:23" x14ac:dyDescent="0.3">
      <c r="L8712" s="44">
        <v>8709</v>
      </c>
      <c r="M8712" s="34">
        <v>363</v>
      </c>
      <c r="N8712" s="34">
        <v>21</v>
      </c>
      <c r="O8712" s="45">
        <v>6065.8156280721296</v>
      </c>
      <c r="P8712" s="44">
        <v>8709</v>
      </c>
      <c r="Q8712" s="34">
        <v>363</v>
      </c>
      <c r="R8712" s="34">
        <v>21</v>
      </c>
      <c r="S8712" s="45">
        <v>7635.4365225727715</v>
      </c>
      <c r="T8712" s="44">
        <v>8709</v>
      </c>
      <c r="U8712" s="34">
        <v>363</v>
      </c>
      <c r="V8712" s="34">
        <v>21</v>
      </c>
      <c r="W8712" s="45">
        <v>20697.490059662701</v>
      </c>
    </row>
    <row r="8713" spans="12:23" x14ac:dyDescent="0.3">
      <c r="L8713" s="44">
        <v>8710</v>
      </c>
      <c r="M8713" s="34">
        <v>363</v>
      </c>
      <c r="N8713" s="34">
        <v>22</v>
      </c>
      <c r="O8713" s="45">
        <v>6259.9212536329005</v>
      </c>
      <c r="P8713" s="44">
        <v>8710</v>
      </c>
      <c r="Q8713" s="34">
        <v>363</v>
      </c>
      <c r="R8713" s="34">
        <v>22</v>
      </c>
      <c r="S8713" s="45">
        <v>7879.7698939638485</v>
      </c>
      <c r="T8713" s="44">
        <v>8710</v>
      </c>
      <c r="U8713" s="34">
        <v>363</v>
      </c>
      <c r="V8713" s="34">
        <v>22</v>
      </c>
      <c r="W8713" s="45">
        <v>21359.808122377301</v>
      </c>
    </row>
    <row r="8714" spans="12:23" x14ac:dyDescent="0.3">
      <c r="L8714" s="44">
        <v>8711</v>
      </c>
      <c r="M8714" s="34">
        <v>363</v>
      </c>
      <c r="N8714" s="34">
        <v>23</v>
      </c>
      <c r="O8714" s="45">
        <v>5564.7039876308399</v>
      </c>
      <c r="P8714" s="44">
        <v>8711</v>
      </c>
      <c r="Q8714" s="34">
        <v>363</v>
      </c>
      <c r="R8714" s="34">
        <v>23</v>
      </c>
      <c r="S8714" s="45">
        <v>7004.6547191159716</v>
      </c>
      <c r="T8714" s="44">
        <v>8711</v>
      </c>
      <c r="U8714" s="34">
        <v>363</v>
      </c>
      <c r="V8714" s="34">
        <v>23</v>
      </c>
      <c r="W8714" s="45">
        <v>18987.620549482537</v>
      </c>
    </row>
    <row r="8715" spans="12:23" x14ac:dyDescent="0.3">
      <c r="L8715" s="44">
        <v>8712</v>
      </c>
      <c r="M8715" s="34">
        <v>363</v>
      </c>
      <c r="N8715" s="34">
        <v>24</v>
      </c>
      <c r="O8715" s="45">
        <v>5880.9239397132878</v>
      </c>
      <c r="P8715" s="44">
        <v>8712</v>
      </c>
      <c r="Q8715" s="34">
        <v>363</v>
      </c>
      <c r="R8715" s="34">
        <v>24</v>
      </c>
      <c r="S8715" s="45">
        <v>7402.7013330160908</v>
      </c>
      <c r="T8715" s="44">
        <v>8712</v>
      </c>
      <c r="U8715" s="34">
        <v>363</v>
      </c>
      <c r="V8715" s="34">
        <v>24</v>
      </c>
      <c r="W8715" s="45">
        <v>20066.611358996088</v>
      </c>
    </row>
    <row r="8716" spans="12:23" x14ac:dyDescent="0.3">
      <c r="L8716" s="44">
        <v>8713</v>
      </c>
      <c r="M8716" s="34">
        <v>364</v>
      </c>
      <c r="N8716" s="34">
        <v>1</v>
      </c>
      <c r="O8716" s="45">
        <v>4462.1357897959406</v>
      </c>
      <c r="P8716" s="44">
        <v>8713</v>
      </c>
      <c r="Q8716" s="34">
        <v>364</v>
      </c>
      <c r="R8716" s="34">
        <v>1</v>
      </c>
      <c r="S8716" s="45">
        <v>5616.7804409372475</v>
      </c>
      <c r="T8716" s="44">
        <v>8713</v>
      </c>
      <c r="U8716" s="34">
        <v>364</v>
      </c>
      <c r="V8716" s="34">
        <v>1</v>
      </c>
      <c r="W8716" s="45">
        <v>15225.489335144764</v>
      </c>
    </row>
    <row r="8717" spans="12:23" x14ac:dyDescent="0.3">
      <c r="L8717" s="44">
        <v>8714</v>
      </c>
      <c r="M8717" s="34">
        <v>364</v>
      </c>
      <c r="N8717" s="34">
        <v>2</v>
      </c>
      <c r="O8717" s="45">
        <v>4374.8999723390671</v>
      </c>
      <c r="P8717" s="44">
        <v>8714</v>
      </c>
      <c r="Q8717" s="34">
        <v>364</v>
      </c>
      <c r="R8717" s="34">
        <v>2</v>
      </c>
      <c r="S8717" s="45">
        <v>5506.9710455438035</v>
      </c>
      <c r="T8717" s="44">
        <v>8714</v>
      </c>
      <c r="U8717" s="34">
        <v>364</v>
      </c>
      <c r="V8717" s="34">
        <v>2</v>
      </c>
      <c r="W8717" s="45">
        <v>14927.827392321415</v>
      </c>
    </row>
    <row r="8718" spans="12:23" x14ac:dyDescent="0.3">
      <c r="L8718" s="44">
        <v>8715</v>
      </c>
      <c r="M8718" s="34">
        <v>364</v>
      </c>
      <c r="N8718" s="34">
        <v>3</v>
      </c>
      <c r="O8718" s="45">
        <v>4773.5807078992766</v>
      </c>
      <c r="P8718" s="44">
        <v>8715</v>
      </c>
      <c r="Q8718" s="34">
        <v>364</v>
      </c>
      <c r="R8718" s="34">
        <v>3</v>
      </c>
      <c r="S8718" s="45">
        <v>6008.8164091013005</v>
      </c>
      <c r="T8718" s="44">
        <v>8715</v>
      </c>
      <c r="U8718" s="34">
        <v>364</v>
      </c>
      <c r="V8718" s="34">
        <v>3</v>
      </c>
      <c r="W8718" s="45">
        <v>16288.186998875934</v>
      </c>
    </row>
    <row r="8719" spans="12:23" x14ac:dyDescent="0.3">
      <c r="L8719" s="44">
        <v>8716</v>
      </c>
      <c r="M8719" s="34">
        <v>364</v>
      </c>
      <c r="N8719" s="34">
        <v>4</v>
      </c>
      <c r="O8719" s="45">
        <v>5691.919592689208</v>
      </c>
      <c r="P8719" s="44">
        <v>8716</v>
      </c>
      <c r="Q8719" s="34">
        <v>364</v>
      </c>
      <c r="R8719" s="34">
        <v>4</v>
      </c>
      <c r="S8719" s="45">
        <v>7164.7892725977072</v>
      </c>
      <c r="T8719" s="44">
        <v>8716</v>
      </c>
      <c r="U8719" s="34">
        <v>364</v>
      </c>
      <c r="V8719" s="34">
        <v>4</v>
      </c>
      <c r="W8719" s="45">
        <v>19421.699638359562</v>
      </c>
    </row>
    <row r="8720" spans="12:23" x14ac:dyDescent="0.3">
      <c r="L8720" s="44">
        <v>8717</v>
      </c>
      <c r="M8720" s="34">
        <v>364</v>
      </c>
      <c r="N8720" s="34">
        <v>5</v>
      </c>
      <c r="O8720" s="45">
        <v>4184.2742887258064</v>
      </c>
      <c r="P8720" s="44">
        <v>8717</v>
      </c>
      <c r="Q8720" s="34">
        <v>364</v>
      </c>
      <c r="R8720" s="34">
        <v>5</v>
      </c>
      <c r="S8720" s="45">
        <v>5267.0181033434001</v>
      </c>
      <c r="T8720" s="44">
        <v>8717</v>
      </c>
      <c r="U8720" s="34">
        <v>364</v>
      </c>
      <c r="V8720" s="34">
        <v>5</v>
      </c>
      <c r="W8720" s="45">
        <v>14277.383423427516</v>
      </c>
    </row>
    <row r="8721" spans="12:23" x14ac:dyDescent="0.3">
      <c r="L8721" s="44">
        <v>8718</v>
      </c>
      <c r="M8721" s="34">
        <v>364</v>
      </c>
      <c r="N8721" s="34">
        <v>6</v>
      </c>
      <c r="O8721" s="45">
        <v>4890.9694314354183</v>
      </c>
      <c r="P8721" s="44">
        <v>8718</v>
      </c>
      <c r="Q8721" s="34">
        <v>364</v>
      </c>
      <c r="R8721" s="34">
        <v>6</v>
      </c>
      <c r="S8721" s="45">
        <v>6156.5812278798303</v>
      </c>
      <c r="T8721" s="44">
        <v>8718</v>
      </c>
      <c r="U8721" s="34">
        <v>364</v>
      </c>
      <c r="V8721" s="34">
        <v>6</v>
      </c>
      <c r="W8721" s="45">
        <v>16688.735265997926</v>
      </c>
    </row>
    <row r="8722" spans="12:23" x14ac:dyDescent="0.3">
      <c r="L8722" s="44">
        <v>8719</v>
      </c>
      <c r="M8722" s="34">
        <v>364</v>
      </c>
      <c r="N8722" s="34">
        <v>7</v>
      </c>
      <c r="O8722" s="45">
        <v>5548.0951737904552</v>
      </c>
      <c r="P8722" s="44">
        <v>8719</v>
      </c>
      <c r="Q8722" s="34">
        <v>364</v>
      </c>
      <c r="R8722" s="34">
        <v>7</v>
      </c>
      <c r="S8722" s="45">
        <v>6983.748125251399</v>
      </c>
      <c r="T8722" s="44">
        <v>8719</v>
      </c>
      <c r="U8722" s="34">
        <v>364</v>
      </c>
      <c r="V8722" s="34">
        <v>7</v>
      </c>
      <c r="W8722" s="45">
        <v>18930.948738065581</v>
      </c>
    </row>
    <row r="8723" spans="12:23" x14ac:dyDescent="0.3">
      <c r="L8723" s="44">
        <v>8720</v>
      </c>
      <c r="M8723" s="34">
        <v>364</v>
      </c>
      <c r="N8723" s="34">
        <v>8</v>
      </c>
      <c r="O8723" s="45">
        <v>8497.2174537210121</v>
      </c>
      <c r="P8723" s="44">
        <v>8720</v>
      </c>
      <c r="Q8723" s="34">
        <v>364</v>
      </c>
      <c r="R8723" s="34">
        <v>8</v>
      </c>
      <c r="S8723" s="45">
        <v>10696.000087131684</v>
      </c>
      <c r="T8723" s="44">
        <v>8720</v>
      </c>
      <c r="U8723" s="34">
        <v>364</v>
      </c>
      <c r="V8723" s="34">
        <v>8</v>
      </c>
      <c r="W8723" s="45">
        <v>28993.804719231037</v>
      </c>
    </row>
    <row r="8724" spans="12:23" x14ac:dyDescent="0.3">
      <c r="L8724" s="44">
        <v>8721</v>
      </c>
      <c r="M8724" s="34">
        <v>364</v>
      </c>
      <c r="N8724" s="34">
        <v>9</v>
      </c>
      <c r="O8724" s="45">
        <v>8945.2797518602238</v>
      </c>
      <c r="P8724" s="44">
        <v>8721</v>
      </c>
      <c r="Q8724" s="34">
        <v>364</v>
      </c>
      <c r="R8724" s="34">
        <v>9</v>
      </c>
      <c r="S8724" s="45">
        <v>11260.005234232956</v>
      </c>
      <c r="T8724" s="44">
        <v>8721</v>
      </c>
      <c r="U8724" s="34">
        <v>364</v>
      </c>
      <c r="V8724" s="34">
        <v>9</v>
      </c>
      <c r="W8724" s="45">
        <v>30522.661765087763</v>
      </c>
    </row>
    <row r="8725" spans="12:23" x14ac:dyDescent="0.3">
      <c r="L8725" s="44">
        <v>8722</v>
      </c>
      <c r="M8725" s="34">
        <v>364</v>
      </c>
      <c r="N8725" s="34">
        <v>10</v>
      </c>
      <c r="O8725" s="45">
        <v>8676.6519603894449</v>
      </c>
      <c r="P8725" s="44">
        <v>8722</v>
      </c>
      <c r="Q8725" s="34">
        <v>364</v>
      </c>
      <c r="R8725" s="34">
        <v>10</v>
      </c>
      <c r="S8725" s="45">
        <v>10921.865967275724</v>
      </c>
      <c r="T8725" s="44">
        <v>8722</v>
      </c>
      <c r="U8725" s="34">
        <v>364</v>
      </c>
      <c r="V8725" s="34">
        <v>10</v>
      </c>
      <c r="W8725" s="45">
        <v>29606.062681860658</v>
      </c>
    </row>
    <row r="8726" spans="12:23" x14ac:dyDescent="0.3">
      <c r="L8726" s="44">
        <v>8723</v>
      </c>
      <c r="M8726" s="34">
        <v>364</v>
      </c>
      <c r="N8726" s="34">
        <v>11</v>
      </c>
      <c r="O8726" s="45">
        <v>7936.2745386594834</v>
      </c>
      <c r="P8726" s="44">
        <v>8723</v>
      </c>
      <c r="Q8726" s="34">
        <v>364</v>
      </c>
      <c r="R8726" s="34">
        <v>11</v>
      </c>
      <c r="S8726" s="45">
        <v>9989.9047681579868</v>
      </c>
      <c r="T8726" s="44">
        <v>8723</v>
      </c>
      <c r="U8726" s="34">
        <v>364</v>
      </c>
      <c r="V8726" s="34">
        <v>11</v>
      </c>
      <c r="W8726" s="45">
        <v>27079.781755065505</v>
      </c>
    </row>
    <row r="8727" spans="12:23" x14ac:dyDescent="0.3">
      <c r="L8727" s="44">
        <v>8724</v>
      </c>
      <c r="M8727" s="34">
        <v>364</v>
      </c>
      <c r="N8727" s="34">
        <v>12</v>
      </c>
      <c r="O8727" s="45">
        <v>7511.9292312363941</v>
      </c>
      <c r="P8727" s="44">
        <v>8724</v>
      </c>
      <c r="Q8727" s="34">
        <v>364</v>
      </c>
      <c r="R8727" s="34">
        <v>12</v>
      </c>
      <c r="S8727" s="45">
        <v>9455.7537393192797</v>
      </c>
      <c r="T8727" s="44">
        <v>8724</v>
      </c>
      <c r="U8727" s="34">
        <v>364</v>
      </c>
      <c r="V8727" s="34">
        <v>12</v>
      </c>
      <c r="W8727" s="45">
        <v>25631.850706583351</v>
      </c>
    </row>
    <row r="8728" spans="12:23" x14ac:dyDescent="0.3">
      <c r="L8728" s="44">
        <v>8725</v>
      </c>
      <c r="M8728" s="34">
        <v>364</v>
      </c>
      <c r="N8728" s="34">
        <v>13</v>
      </c>
      <c r="O8728" s="45">
        <v>5493.3750639056207</v>
      </c>
      <c r="P8728" s="44">
        <v>8725</v>
      </c>
      <c r="Q8728" s="34">
        <v>364</v>
      </c>
      <c r="R8728" s="34">
        <v>13</v>
      </c>
      <c r="S8728" s="45">
        <v>6914.8683651083011</v>
      </c>
      <c r="T8728" s="44">
        <v>8725</v>
      </c>
      <c r="U8728" s="34">
        <v>364</v>
      </c>
      <c r="V8728" s="34">
        <v>13</v>
      </c>
      <c r="W8728" s="45">
        <v>18744.23535937936</v>
      </c>
    </row>
    <row r="8729" spans="12:23" x14ac:dyDescent="0.3">
      <c r="L8729" s="44">
        <v>8726</v>
      </c>
      <c r="M8729" s="34">
        <v>364</v>
      </c>
      <c r="N8729" s="34">
        <v>14</v>
      </c>
      <c r="O8729" s="45">
        <v>5309.027116476077</v>
      </c>
      <c r="P8729" s="44">
        <v>8726</v>
      </c>
      <c r="Q8729" s="34">
        <v>364</v>
      </c>
      <c r="R8729" s="34">
        <v>14</v>
      </c>
      <c r="S8729" s="45">
        <v>6682.8176176126626</v>
      </c>
      <c r="T8729" s="44">
        <v>8726</v>
      </c>
      <c r="U8729" s="34">
        <v>364</v>
      </c>
      <c r="V8729" s="34">
        <v>14</v>
      </c>
      <c r="W8729" s="45">
        <v>18115.211985872233</v>
      </c>
    </row>
    <row r="8730" spans="12:23" x14ac:dyDescent="0.3">
      <c r="L8730" s="44">
        <v>8727</v>
      </c>
      <c r="M8730" s="34">
        <v>364</v>
      </c>
      <c r="N8730" s="34">
        <v>15</v>
      </c>
      <c r="O8730" s="45">
        <v>5565.0895493807047</v>
      </c>
      <c r="P8730" s="44">
        <v>8727</v>
      </c>
      <c r="Q8730" s="34">
        <v>364</v>
      </c>
      <c r="R8730" s="34">
        <v>15</v>
      </c>
      <c r="S8730" s="45">
        <v>7005.1400507592552</v>
      </c>
      <c r="T8730" s="44">
        <v>8727</v>
      </c>
      <c r="U8730" s="34">
        <v>364</v>
      </c>
      <c r="V8730" s="34">
        <v>15</v>
      </c>
      <c r="W8730" s="45">
        <v>18988.936145104715</v>
      </c>
    </row>
    <row r="8731" spans="12:23" x14ac:dyDescent="0.3">
      <c r="L8731" s="44">
        <v>8728</v>
      </c>
      <c r="M8731" s="34">
        <v>364</v>
      </c>
      <c r="N8731" s="34">
        <v>16</v>
      </c>
      <c r="O8731" s="45">
        <v>4164.9072254440725</v>
      </c>
      <c r="P8731" s="44">
        <v>8728</v>
      </c>
      <c r="Q8731" s="34">
        <v>364</v>
      </c>
      <c r="R8731" s="34">
        <v>16</v>
      </c>
      <c r="S8731" s="45">
        <v>5242.6395215691764</v>
      </c>
      <c r="T8731" s="44">
        <v>8728</v>
      </c>
      <c r="U8731" s="34">
        <v>364</v>
      </c>
      <c r="V8731" s="34">
        <v>16</v>
      </c>
      <c r="W8731" s="45">
        <v>14211.300043328814</v>
      </c>
    </row>
    <row r="8732" spans="12:23" x14ac:dyDescent="0.3">
      <c r="L8732" s="44">
        <v>8729</v>
      </c>
      <c r="M8732" s="34">
        <v>364</v>
      </c>
      <c r="N8732" s="34">
        <v>17</v>
      </c>
      <c r="O8732" s="45">
        <v>3850.9017818736761</v>
      </c>
      <c r="P8732" s="44">
        <v>8729</v>
      </c>
      <c r="Q8732" s="34">
        <v>364</v>
      </c>
      <c r="R8732" s="34">
        <v>17</v>
      </c>
      <c r="S8732" s="45">
        <v>4847.3804535176669</v>
      </c>
      <c r="T8732" s="44">
        <v>8729</v>
      </c>
      <c r="U8732" s="34">
        <v>364</v>
      </c>
      <c r="V8732" s="34">
        <v>17</v>
      </c>
      <c r="W8732" s="45">
        <v>13139.865475337529</v>
      </c>
    </row>
    <row r="8733" spans="12:23" x14ac:dyDescent="0.3">
      <c r="L8733" s="44">
        <v>8730</v>
      </c>
      <c r="M8733" s="34">
        <v>364</v>
      </c>
      <c r="N8733" s="34">
        <v>18</v>
      </c>
      <c r="O8733" s="45">
        <v>4537.0138588596701</v>
      </c>
      <c r="P8733" s="44">
        <v>8730</v>
      </c>
      <c r="Q8733" s="34">
        <v>364</v>
      </c>
      <c r="R8733" s="34">
        <v>18</v>
      </c>
      <c r="S8733" s="45">
        <v>5711.0343349433597</v>
      </c>
      <c r="T8733" s="44">
        <v>8730</v>
      </c>
      <c r="U8733" s="34">
        <v>364</v>
      </c>
      <c r="V8733" s="34">
        <v>18</v>
      </c>
      <c r="W8733" s="45">
        <v>15480.98475161621</v>
      </c>
    </row>
    <row r="8734" spans="12:23" x14ac:dyDescent="0.3">
      <c r="L8734" s="44">
        <v>8731</v>
      </c>
      <c r="M8734" s="34">
        <v>364</v>
      </c>
      <c r="N8734" s="34">
        <v>19</v>
      </c>
      <c r="O8734" s="45">
        <v>4002.5362977568939</v>
      </c>
      <c r="P8734" s="44">
        <v>8731</v>
      </c>
      <c r="Q8734" s="34">
        <v>364</v>
      </c>
      <c r="R8734" s="34">
        <v>19</v>
      </c>
      <c r="S8734" s="45">
        <v>5038.2526777407656</v>
      </c>
      <c r="T8734" s="44">
        <v>8731</v>
      </c>
      <c r="U8734" s="34">
        <v>364</v>
      </c>
      <c r="V8734" s="34">
        <v>19</v>
      </c>
      <c r="W8734" s="45">
        <v>13657.265620285907</v>
      </c>
    </row>
    <row r="8735" spans="12:23" x14ac:dyDescent="0.3">
      <c r="L8735" s="44">
        <v>8732</v>
      </c>
      <c r="M8735" s="34">
        <v>364</v>
      </c>
      <c r="N8735" s="34">
        <v>20</v>
      </c>
      <c r="O8735" s="45">
        <v>3836.9721278849265</v>
      </c>
      <c r="P8735" s="44">
        <v>8732</v>
      </c>
      <c r="Q8735" s="34">
        <v>364</v>
      </c>
      <c r="R8735" s="34">
        <v>20</v>
      </c>
      <c r="S8735" s="45">
        <v>4829.8462923538691</v>
      </c>
      <c r="T8735" s="44">
        <v>8732</v>
      </c>
      <c r="U8735" s="34">
        <v>364</v>
      </c>
      <c r="V8735" s="34">
        <v>20</v>
      </c>
      <c r="W8735" s="45">
        <v>13092.335366833666</v>
      </c>
    </row>
    <row r="8736" spans="12:23" x14ac:dyDescent="0.3">
      <c r="L8736" s="44">
        <v>8733</v>
      </c>
      <c r="M8736" s="34">
        <v>364</v>
      </c>
      <c r="N8736" s="34">
        <v>21</v>
      </c>
      <c r="O8736" s="45">
        <v>5014.4678257771293</v>
      </c>
      <c r="P8736" s="44">
        <v>8733</v>
      </c>
      <c r="Q8736" s="34">
        <v>364</v>
      </c>
      <c r="R8736" s="34">
        <v>21</v>
      </c>
      <c r="S8736" s="45">
        <v>6312.0366865442556</v>
      </c>
      <c r="T8736" s="44">
        <v>8733</v>
      </c>
      <c r="U8736" s="34">
        <v>364</v>
      </c>
      <c r="V8736" s="34">
        <v>21</v>
      </c>
      <c r="W8736" s="45">
        <v>17110.130663748296</v>
      </c>
    </row>
    <row r="8737" spans="12:23" x14ac:dyDescent="0.3">
      <c r="L8737" s="44">
        <v>8734</v>
      </c>
      <c r="M8737" s="34">
        <v>364</v>
      </c>
      <c r="N8737" s="34">
        <v>22</v>
      </c>
      <c r="O8737" s="45">
        <v>3031.1381844661669</v>
      </c>
      <c r="P8737" s="44">
        <v>8734</v>
      </c>
      <c r="Q8737" s="34">
        <v>364</v>
      </c>
      <c r="R8737" s="34">
        <v>22</v>
      </c>
      <c r="S8737" s="45">
        <v>3815.4907134877203</v>
      </c>
      <c r="T8737" s="44">
        <v>8734</v>
      </c>
      <c r="U8737" s="34">
        <v>364</v>
      </c>
      <c r="V8737" s="34">
        <v>22</v>
      </c>
      <c r="W8737" s="45">
        <v>10342.70678325776</v>
      </c>
    </row>
    <row r="8738" spans="12:23" x14ac:dyDescent="0.3">
      <c r="L8738" s="44">
        <v>8735</v>
      </c>
      <c r="M8738" s="34">
        <v>364</v>
      </c>
      <c r="N8738" s="34">
        <v>23</v>
      </c>
      <c r="O8738" s="45">
        <v>4910.0794535505729</v>
      </c>
      <c r="P8738" s="44">
        <v>8735</v>
      </c>
      <c r="Q8738" s="34">
        <v>364</v>
      </c>
      <c r="R8738" s="34">
        <v>23</v>
      </c>
      <c r="S8738" s="45">
        <v>6180.6362552251967</v>
      </c>
      <c r="T8738" s="44">
        <v>8735</v>
      </c>
      <c r="U8738" s="34">
        <v>364</v>
      </c>
      <c r="V8738" s="34">
        <v>23</v>
      </c>
      <c r="W8738" s="45">
        <v>16753.941582348503</v>
      </c>
    </row>
    <row r="8739" spans="12:23" x14ac:dyDescent="0.3">
      <c r="L8739" s="44">
        <v>8736</v>
      </c>
      <c r="M8739" s="34">
        <v>364</v>
      </c>
      <c r="N8739" s="34">
        <v>24</v>
      </c>
      <c r="O8739" s="45">
        <v>3501.0984127580232</v>
      </c>
      <c r="P8739" s="44">
        <v>8736</v>
      </c>
      <c r="Q8739" s="34">
        <v>364</v>
      </c>
      <c r="R8739" s="34">
        <v>24</v>
      </c>
      <c r="S8739" s="45">
        <v>4407.0602090473385</v>
      </c>
      <c r="T8739" s="44">
        <v>8736</v>
      </c>
      <c r="U8739" s="34">
        <v>364</v>
      </c>
      <c r="V8739" s="34">
        <v>24</v>
      </c>
      <c r="W8739" s="45">
        <v>11946.282913810048</v>
      </c>
    </row>
    <row r="8740" spans="12:23" x14ac:dyDescent="0.3">
      <c r="L8740" s="44">
        <v>8737</v>
      </c>
      <c r="M8740" s="34">
        <v>365</v>
      </c>
      <c r="N8740" s="34">
        <v>1</v>
      </c>
      <c r="O8740" s="45">
        <v>3379.4289651784993</v>
      </c>
      <c r="P8740" s="44">
        <v>8737</v>
      </c>
      <c r="Q8740" s="34">
        <v>365</v>
      </c>
      <c r="R8740" s="34">
        <v>1</v>
      </c>
      <c r="S8740" s="45">
        <v>4253.90696458824</v>
      </c>
      <c r="T8740" s="44">
        <v>8737</v>
      </c>
      <c r="U8740" s="34">
        <v>365</v>
      </c>
      <c r="V8740" s="34">
        <v>1</v>
      </c>
      <c r="W8740" s="45">
        <v>11531.128161959767</v>
      </c>
    </row>
    <row r="8741" spans="12:23" x14ac:dyDescent="0.3">
      <c r="L8741" s="44">
        <v>8738</v>
      </c>
      <c r="M8741" s="34">
        <v>365</v>
      </c>
      <c r="N8741" s="34">
        <v>2</v>
      </c>
      <c r="O8741" s="45">
        <v>3488.335330217586</v>
      </c>
      <c r="P8741" s="44">
        <v>8738</v>
      </c>
      <c r="Q8741" s="34">
        <v>365</v>
      </c>
      <c r="R8741" s="34">
        <v>2</v>
      </c>
      <c r="S8741" s="45">
        <v>4390.9944872145043</v>
      </c>
      <c r="T8741" s="44">
        <v>8738</v>
      </c>
      <c r="U8741" s="34">
        <v>365</v>
      </c>
      <c r="V8741" s="34">
        <v>2</v>
      </c>
      <c r="W8741" s="45">
        <v>11902.733325393807</v>
      </c>
    </row>
    <row r="8742" spans="12:23" x14ac:dyDescent="0.3">
      <c r="L8742" s="44">
        <v>8739</v>
      </c>
      <c r="M8742" s="34">
        <v>365</v>
      </c>
      <c r="N8742" s="34">
        <v>3</v>
      </c>
      <c r="O8742" s="45">
        <v>4680.0276094638302</v>
      </c>
      <c r="P8742" s="44">
        <v>8739</v>
      </c>
      <c r="Q8742" s="34">
        <v>365</v>
      </c>
      <c r="R8742" s="34">
        <v>3</v>
      </c>
      <c r="S8742" s="45">
        <v>5891.0550413986557</v>
      </c>
      <c r="T8742" s="44">
        <v>8739</v>
      </c>
      <c r="U8742" s="34">
        <v>365</v>
      </c>
      <c r="V8742" s="34">
        <v>3</v>
      </c>
      <c r="W8742" s="45">
        <v>15968.969527781499</v>
      </c>
    </row>
    <row r="8743" spans="12:23" x14ac:dyDescent="0.3">
      <c r="L8743" s="44">
        <v>8740</v>
      </c>
      <c r="M8743" s="34">
        <v>365</v>
      </c>
      <c r="N8743" s="34">
        <v>4</v>
      </c>
      <c r="O8743" s="45">
        <v>2929.191703322098</v>
      </c>
      <c r="P8743" s="44">
        <v>8740</v>
      </c>
      <c r="Q8743" s="34">
        <v>365</v>
      </c>
      <c r="R8743" s="34">
        <v>4</v>
      </c>
      <c r="S8743" s="45">
        <v>3687.1640492428005</v>
      </c>
      <c r="T8743" s="44">
        <v>8740</v>
      </c>
      <c r="U8743" s="34">
        <v>365</v>
      </c>
      <c r="V8743" s="34">
        <v>4</v>
      </c>
      <c r="W8743" s="45">
        <v>9994.8498074651106</v>
      </c>
    </row>
    <row r="8744" spans="12:23" x14ac:dyDescent="0.3">
      <c r="L8744" s="44">
        <v>8741</v>
      </c>
      <c r="M8744" s="34">
        <v>365</v>
      </c>
      <c r="N8744" s="34">
        <v>5</v>
      </c>
      <c r="O8744" s="45">
        <v>3668.3926674050313</v>
      </c>
      <c r="P8744" s="44">
        <v>8741</v>
      </c>
      <c r="Q8744" s="34">
        <v>365</v>
      </c>
      <c r="R8744" s="34">
        <v>5</v>
      </c>
      <c r="S8744" s="45">
        <v>4617.6443646284624</v>
      </c>
      <c r="T8744" s="44">
        <v>8741</v>
      </c>
      <c r="U8744" s="34">
        <v>365</v>
      </c>
      <c r="V8744" s="34">
        <v>5</v>
      </c>
      <c r="W8744" s="45">
        <v>12517.116480951558</v>
      </c>
    </row>
    <row r="8745" spans="12:23" x14ac:dyDescent="0.3">
      <c r="L8745" s="44">
        <v>8742</v>
      </c>
      <c r="M8745" s="34">
        <v>365</v>
      </c>
      <c r="N8745" s="34">
        <v>6</v>
      </c>
      <c r="O8745" s="45">
        <v>4100.9731783573106</v>
      </c>
      <c r="P8745" s="44">
        <v>8742</v>
      </c>
      <c r="Q8745" s="34">
        <v>365</v>
      </c>
      <c r="R8745" s="34">
        <v>6</v>
      </c>
      <c r="S8745" s="45">
        <v>5162.1615795916841</v>
      </c>
      <c r="T8745" s="44">
        <v>8742</v>
      </c>
      <c r="U8745" s="34">
        <v>365</v>
      </c>
      <c r="V8745" s="34">
        <v>6</v>
      </c>
      <c r="W8745" s="45">
        <v>13993.147302594616</v>
      </c>
    </row>
    <row r="8746" spans="12:23" x14ac:dyDescent="0.3">
      <c r="L8746" s="44">
        <v>8743</v>
      </c>
      <c r="M8746" s="34">
        <v>365</v>
      </c>
      <c r="N8746" s="34">
        <v>7</v>
      </c>
      <c r="O8746" s="45">
        <v>5548.0951737904552</v>
      </c>
      <c r="P8746" s="44">
        <v>8743</v>
      </c>
      <c r="Q8746" s="34">
        <v>365</v>
      </c>
      <c r="R8746" s="34">
        <v>7</v>
      </c>
      <c r="S8746" s="45">
        <v>6983.748125251399</v>
      </c>
      <c r="T8746" s="44">
        <v>8743</v>
      </c>
      <c r="U8746" s="34">
        <v>365</v>
      </c>
      <c r="V8746" s="34">
        <v>7</v>
      </c>
      <c r="W8746" s="45">
        <v>18930.948738065581</v>
      </c>
    </row>
    <row r="8747" spans="12:23" x14ac:dyDescent="0.3">
      <c r="L8747" s="44">
        <v>8744</v>
      </c>
      <c r="M8747" s="34">
        <v>365</v>
      </c>
      <c r="N8747" s="34">
        <v>8</v>
      </c>
      <c r="O8747" s="45">
        <v>8497.2174537210121</v>
      </c>
      <c r="P8747" s="44">
        <v>8744</v>
      </c>
      <c r="Q8747" s="34">
        <v>365</v>
      </c>
      <c r="R8747" s="34">
        <v>8</v>
      </c>
      <c r="S8747" s="45">
        <v>10696.000087131684</v>
      </c>
      <c r="T8747" s="44">
        <v>8744</v>
      </c>
      <c r="U8747" s="34">
        <v>365</v>
      </c>
      <c r="V8747" s="34">
        <v>8</v>
      </c>
      <c r="W8747" s="45">
        <v>28993.804719231037</v>
      </c>
    </row>
    <row r="8748" spans="12:23" x14ac:dyDescent="0.3">
      <c r="L8748" s="44">
        <v>8745</v>
      </c>
      <c r="M8748" s="34">
        <v>365</v>
      </c>
      <c r="N8748" s="34">
        <v>9</v>
      </c>
      <c r="O8748" s="45">
        <v>8945.2797518602238</v>
      </c>
      <c r="P8748" s="44">
        <v>8745</v>
      </c>
      <c r="Q8748" s="34">
        <v>365</v>
      </c>
      <c r="R8748" s="34">
        <v>9</v>
      </c>
      <c r="S8748" s="45">
        <v>11260.005234232956</v>
      </c>
      <c r="T8748" s="44">
        <v>8745</v>
      </c>
      <c r="U8748" s="34">
        <v>365</v>
      </c>
      <c r="V8748" s="34">
        <v>9</v>
      </c>
      <c r="W8748" s="45">
        <v>30522.661765087763</v>
      </c>
    </row>
    <row r="8749" spans="12:23" x14ac:dyDescent="0.3">
      <c r="L8749" s="44">
        <v>8746</v>
      </c>
      <c r="M8749" s="34">
        <v>365</v>
      </c>
      <c r="N8749" s="34">
        <v>10</v>
      </c>
      <c r="O8749" s="45">
        <v>8676.6519603894449</v>
      </c>
      <c r="P8749" s="44">
        <v>8746</v>
      </c>
      <c r="Q8749" s="34">
        <v>365</v>
      </c>
      <c r="R8749" s="34">
        <v>10</v>
      </c>
      <c r="S8749" s="45">
        <v>10921.865967275724</v>
      </c>
      <c r="T8749" s="44">
        <v>8746</v>
      </c>
      <c r="U8749" s="34">
        <v>365</v>
      </c>
      <c r="V8749" s="34">
        <v>10</v>
      </c>
      <c r="W8749" s="45">
        <v>29606.062681860658</v>
      </c>
    </row>
    <row r="8750" spans="12:23" x14ac:dyDescent="0.3">
      <c r="L8750" s="44">
        <v>8747</v>
      </c>
      <c r="M8750" s="34">
        <v>365</v>
      </c>
      <c r="N8750" s="34">
        <v>11</v>
      </c>
      <c r="O8750" s="45">
        <v>7936.2745386594834</v>
      </c>
      <c r="P8750" s="44">
        <v>8747</v>
      </c>
      <c r="Q8750" s="34">
        <v>365</v>
      </c>
      <c r="R8750" s="34">
        <v>11</v>
      </c>
      <c r="S8750" s="45">
        <v>9989.9047681579868</v>
      </c>
      <c r="T8750" s="44">
        <v>8747</v>
      </c>
      <c r="U8750" s="34">
        <v>365</v>
      </c>
      <c r="V8750" s="34">
        <v>11</v>
      </c>
      <c r="W8750" s="45">
        <v>27079.781755065505</v>
      </c>
    </row>
    <row r="8751" spans="12:23" x14ac:dyDescent="0.3">
      <c r="L8751" s="44">
        <v>8748</v>
      </c>
      <c r="M8751" s="34">
        <v>365</v>
      </c>
      <c r="N8751" s="34">
        <v>12</v>
      </c>
      <c r="O8751" s="45">
        <v>7511.9292312363941</v>
      </c>
      <c r="P8751" s="44">
        <v>8748</v>
      </c>
      <c r="Q8751" s="34">
        <v>365</v>
      </c>
      <c r="R8751" s="34">
        <v>12</v>
      </c>
      <c r="S8751" s="45">
        <v>9455.7537393192797</v>
      </c>
      <c r="T8751" s="44">
        <v>8748</v>
      </c>
      <c r="U8751" s="34">
        <v>365</v>
      </c>
      <c r="V8751" s="34">
        <v>12</v>
      </c>
      <c r="W8751" s="45">
        <v>25631.850706583351</v>
      </c>
    </row>
    <row r="8752" spans="12:23" x14ac:dyDescent="0.3">
      <c r="L8752" s="44">
        <v>8749</v>
      </c>
      <c r="M8752" s="34">
        <v>365</v>
      </c>
      <c r="N8752" s="34">
        <v>13</v>
      </c>
      <c r="O8752" s="45">
        <v>5493.3750639056207</v>
      </c>
      <c r="P8752" s="44">
        <v>8749</v>
      </c>
      <c r="Q8752" s="34">
        <v>365</v>
      </c>
      <c r="R8752" s="34">
        <v>13</v>
      </c>
      <c r="S8752" s="45">
        <v>6914.8683651083011</v>
      </c>
      <c r="T8752" s="44">
        <v>8749</v>
      </c>
      <c r="U8752" s="34">
        <v>365</v>
      </c>
      <c r="V8752" s="34">
        <v>13</v>
      </c>
      <c r="W8752" s="45">
        <v>18744.23535937936</v>
      </c>
    </row>
    <row r="8753" spans="12:23" x14ac:dyDescent="0.3">
      <c r="L8753" s="44">
        <v>8750</v>
      </c>
      <c r="M8753" s="34">
        <v>365</v>
      </c>
      <c r="N8753" s="34">
        <v>14</v>
      </c>
      <c r="O8753" s="45">
        <v>5309.027116476077</v>
      </c>
      <c r="P8753" s="44">
        <v>8750</v>
      </c>
      <c r="Q8753" s="34">
        <v>365</v>
      </c>
      <c r="R8753" s="34">
        <v>14</v>
      </c>
      <c r="S8753" s="45">
        <v>6682.8176176126626</v>
      </c>
      <c r="T8753" s="44">
        <v>8750</v>
      </c>
      <c r="U8753" s="34">
        <v>365</v>
      </c>
      <c r="V8753" s="34">
        <v>14</v>
      </c>
      <c r="W8753" s="45">
        <v>18115.211985872233</v>
      </c>
    </row>
    <row r="8754" spans="12:23" x14ac:dyDescent="0.3">
      <c r="L8754" s="44">
        <v>8751</v>
      </c>
      <c r="M8754" s="34">
        <v>365</v>
      </c>
      <c r="N8754" s="34">
        <v>15</v>
      </c>
      <c r="O8754" s="45">
        <v>5565.0895493807047</v>
      </c>
      <c r="P8754" s="44">
        <v>8751</v>
      </c>
      <c r="Q8754" s="34">
        <v>365</v>
      </c>
      <c r="R8754" s="34">
        <v>15</v>
      </c>
      <c r="S8754" s="45">
        <v>7005.1400507592552</v>
      </c>
      <c r="T8754" s="44">
        <v>8751</v>
      </c>
      <c r="U8754" s="34">
        <v>365</v>
      </c>
      <c r="V8754" s="34">
        <v>15</v>
      </c>
      <c r="W8754" s="45">
        <v>18988.936145104715</v>
      </c>
    </row>
    <row r="8755" spans="12:23" x14ac:dyDescent="0.3">
      <c r="L8755" s="44">
        <v>8752</v>
      </c>
      <c r="M8755" s="34">
        <v>365</v>
      </c>
      <c r="N8755" s="34">
        <v>16</v>
      </c>
      <c r="O8755" s="45">
        <v>4164.9072254440725</v>
      </c>
      <c r="P8755" s="44">
        <v>8752</v>
      </c>
      <c r="Q8755" s="34">
        <v>365</v>
      </c>
      <c r="R8755" s="34">
        <v>16</v>
      </c>
      <c r="S8755" s="45">
        <v>5242.6395215691764</v>
      </c>
      <c r="T8755" s="44">
        <v>8752</v>
      </c>
      <c r="U8755" s="34">
        <v>365</v>
      </c>
      <c r="V8755" s="34">
        <v>16</v>
      </c>
      <c r="W8755" s="45">
        <v>14211.300043328814</v>
      </c>
    </row>
    <row r="8756" spans="12:23" x14ac:dyDescent="0.3">
      <c r="L8756" s="44">
        <v>8753</v>
      </c>
      <c r="M8756" s="34">
        <v>365</v>
      </c>
      <c r="N8756" s="34">
        <v>17</v>
      </c>
      <c r="O8756" s="45">
        <v>3850.9017818736761</v>
      </c>
      <c r="P8756" s="44">
        <v>8753</v>
      </c>
      <c r="Q8756" s="34">
        <v>365</v>
      </c>
      <c r="R8756" s="34">
        <v>17</v>
      </c>
      <c r="S8756" s="45">
        <v>4847.3804535176669</v>
      </c>
      <c r="T8756" s="44">
        <v>8753</v>
      </c>
      <c r="U8756" s="34">
        <v>365</v>
      </c>
      <c r="V8756" s="34">
        <v>17</v>
      </c>
      <c r="W8756" s="45">
        <v>13139.865475337529</v>
      </c>
    </row>
    <row r="8757" spans="12:23" x14ac:dyDescent="0.3">
      <c r="L8757" s="44">
        <v>8754</v>
      </c>
      <c r="M8757" s="34">
        <v>365</v>
      </c>
      <c r="N8757" s="34">
        <v>18</v>
      </c>
      <c r="O8757" s="45">
        <v>4537.0138588596701</v>
      </c>
      <c r="P8757" s="44">
        <v>8754</v>
      </c>
      <c r="Q8757" s="34">
        <v>365</v>
      </c>
      <c r="R8757" s="34">
        <v>18</v>
      </c>
      <c r="S8757" s="45">
        <v>5711.0343349433597</v>
      </c>
      <c r="T8757" s="44">
        <v>8754</v>
      </c>
      <c r="U8757" s="34">
        <v>365</v>
      </c>
      <c r="V8757" s="34">
        <v>18</v>
      </c>
      <c r="W8757" s="45">
        <v>15480.98475161621</v>
      </c>
    </row>
    <row r="8758" spans="12:23" x14ac:dyDescent="0.3">
      <c r="L8758" s="44">
        <v>8755</v>
      </c>
      <c r="M8758" s="34">
        <v>365</v>
      </c>
      <c r="N8758" s="34">
        <v>19</v>
      </c>
      <c r="O8758" s="45">
        <v>4002.5362977568939</v>
      </c>
      <c r="P8758" s="44">
        <v>8755</v>
      </c>
      <c r="Q8758" s="34">
        <v>365</v>
      </c>
      <c r="R8758" s="34">
        <v>19</v>
      </c>
      <c r="S8758" s="45">
        <v>5038.2526777407656</v>
      </c>
      <c r="T8758" s="44">
        <v>8755</v>
      </c>
      <c r="U8758" s="34">
        <v>365</v>
      </c>
      <c r="V8758" s="34">
        <v>19</v>
      </c>
      <c r="W8758" s="45">
        <v>13657.265620285907</v>
      </c>
    </row>
    <row r="8759" spans="12:23" x14ac:dyDescent="0.3">
      <c r="L8759" s="44">
        <v>8756</v>
      </c>
      <c r="M8759" s="34">
        <v>365</v>
      </c>
      <c r="N8759" s="34">
        <v>20</v>
      </c>
      <c r="O8759" s="45">
        <v>3836.9721278849265</v>
      </c>
      <c r="P8759" s="44">
        <v>8756</v>
      </c>
      <c r="Q8759" s="34">
        <v>365</v>
      </c>
      <c r="R8759" s="34">
        <v>20</v>
      </c>
      <c r="S8759" s="45">
        <v>4829.8462923538691</v>
      </c>
      <c r="T8759" s="44">
        <v>8756</v>
      </c>
      <c r="U8759" s="34">
        <v>365</v>
      </c>
      <c r="V8759" s="34">
        <v>20</v>
      </c>
      <c r="W8759" s="45">
        <v>13092.335366833666</v>
      </c>
    </row>
    <row r="8760" spans="12:23" x14ac:dyDescent="0.3">
      <c r="L8760" s="44">
        <v>8757</v>
      </c>
      <c r="M8760" s="34">
        <v>365</v>
      </c>
      <c r="N8760" s="34">
        <v>21</v>
      </c>
      <c r="O8760" s="45">
        <v>5014.4678257771293</v>
      </c>
      <c r="P8760" s="44">
        <v>8757</v>
      </c>
      <c r="Q8760" s="34">
        <v>365</v>
      </c>
      <c r="R8760" s="34">
        <v>21</v>
      </c>
      <c r="S8760" s="45">
        <v>6312.0366865442556</v>
      </c>
      <c r="T8760" s="44">
        <v>8757</v>
      </c>
      <c r="U8760" s="34">
        <v>365</v>
      </c>
      <c r="V8760" s="34">
        <v>21</v>
      </c>
      <c r="W8760" s="45">
        <v>17110.130663748296</v>
      </c>
    </row>
    <row r="8761" spans="12:23" x14ac:dyDescent="0.3">
      <c r="L8761" s="44">
        <v>8758</v>
      </c>
      <c r="M8761" s="34">
        <v>365</v>
      </c>
      <c r="N8761" s="34">
        <v>22</v>
      </c>
      <c r="O8761" s="45">
        <v>3031.1381844661669</v>
      </c>
      <c r="P8761" s="44">
        <v>8758</v>
      </c>
      <c r="Q8761" s="34">
        <v>365</v>
      </c>
      <c r="R8761" s="34">
        <v>22</v>
      </c>
      <c r="S8761" s="45">
        <v>3815.4907134877203</v>
      </c>
      <c r="T8761" s="44">
        <v>8758</v>
      </c>
      <c r="U8761" s="34">
        <v>365</v>
      </c>
      <c r="V8761" s="34">
        <v>22</v>
      </c>
      <c r="W8761" s="45">
        <v>10342.70678325776</v>
      </c>
    </row>
    <row r="8762" spans="12:23" x14ac:dyDescent="0.3">
      <c r="L8762" s="44">
        <v>8759</v>
      </c>
      <c r="M8762" s="34">
        <v>365</v>
      </c>
      <c r="N8762" s="34">
        <v>23</v>
      </c>
      <c r="O8762" s="45">
        <v>4910.0794535505729</v>
      </c>
      <c r="P8762" s="44">
        <v>8759</v>
      </c>
      <c r="Q8762" s="34">
        <v>365</v>
      </c>
      <c r="R8762" s="34">
        <v>23</v>
      </c>
      <c r="S8762" s="45">
        <v>6180.6362552251967</v>
      </c>
      <c r="T8762" s="44">
        <v>8759</v>
      </c>
      <c r="U8762" s="34">
        <v>365</v>
      </c>
      <c r="V8762" s="34">
        <v>23</v>
      </c>
      <c r="W8762" s="45">
        <v>16753.941582348503</v>
      </c>
    </row>
    <row r="8763" spans="12:23" x14ac:dyDescent="0.3">
      <c r="L8763" s="44">
        <v>8760</v>
      </c>
      <c r="M8763" s="34">
        <v>365</v>
      </c>
      <c r="N8763" s="34">
        <v>24</v>
      </c>
      <c r="O8763" s="45">
        <v>3501.0984127580232</v>
      </c>
      <c r="P8763" s="44">
        <v>8760</v>
      </c>
      <c r="Q8763" s="34">
        <v>365</v>
      </c>
      <c r="R8763" s="34">
        <v>24</v>
      </c>
      <c r="S8763" s="45">
        <v>4407.0602090473385</v>
      </c>
      <c r="T8763" s="44">
        <v>8760</v>
      </c>
      <c r="U8763" s="34">
        <v>365</v>
      </c>
      <c r="V8763" s="34">
        <v>24</v>
      </c>
      <c r="W8763" s="45">
        <v>11946.282913810048</v>
      </c>
    </row>
  </sheetData>
  <mergeCells count="3">
    <mergeCell ref="L1:O1"/>
    <mergeCell ref="P1:S1"/>
    <mergeCell ref="T1:W1"/>
  </mergeCells>
  <pageMargins left="0.7" right="0.7" top="0.78740157499999996" bottom="0.78740157499999996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D78F9-D474-4926-B043-F6719CCE032D}">
  <sheetPr codeName="Sheet5">
    <tabColor theme="8" tint="0.79998168889431442"/>
  </sheetPr>
  <dimension ref="A1:D26"/>
  <sheetViews>
    <sheetView zoomScale="139" zoomScaleNormal="130" workbookViewId="0">
      <selection activeCell="D25" sqref="D25"/>
    </sheetView>
  </sheetViews>
  <sheetFormatPr baseColWidth="10" defaultRowHeight="14.4" x14ac:dyDescent="0.3"/>
  <cols>
    <col min="1" max="1" width="24" customWidth="1"/>
    <col min="2" max="2" width="21.109375" customWidth="1"/>
    <col min="3" max="4" width="17.77734375" customWidth="1"/>
    <col min="5" max="5" width="13.109375" bestFit="1" customWidth="1"/>
  </cols>
  <sheetData>
    <row r="1" spans="1:4" x14ac:dyDescent="0.3">
      <c r="A1" s="3" t="s">
        <v>5</v>
      </c>
    </row>
    <row r="3" spans="1:4" x14ac:dyDescent="0.3">
      <c r="A3" s="61" t="s">
        <v>123</v>
      </c>
      <c r="B3" s="61" t="s">
        <v>124</v>
      </c>
      <c r="C3" s="61" t="s">
        <v>125</v>
      </c>
      <c r="D3" s="61" t="s">
        <v>126</v>
      </c>
    </row>
    <row r="4" spans="1:4" x14ac:dyDescent="0.3">
      <c r="A4" s="31" t="s">
        <v>58</v>
      </c>
      <c r="B4" s="134">
        <f>WiRe!$E$10</f>
        <v>8000000</v>
      </c>
      <c r="C4" s="134">
        <f>WiRe!$E$11</f>
        <v>3548000.0000000005</v>
      </c>
      <c r="D4" s="134">
        <f>WiRe!$E$12</f>
        <v>108776134.12228799</v>
      </c>
    </row>
    <row r="5" spans="1:4" x14ac:dyDescent="0.3">
      <c r="A5" s="31" t="s">
        <v>59</v>
      </c>
      <c r="B5" s="134">
        <f>WiRe!$E$14</f>
        <v>2506576.7999999998</v>
      </c>
      <c r="C5" s="134">
        <f>WiRe!$E$15</f>
        <v>1111666.8108000001</v>
      </c>
      <c r="D5" s="134">
        <f>WiRe!$E$16</f>
        <v>34081966.773076929</v>
      </c>
    </row>
    <row r="6" spans="1:4" x14ac:dyDescent="0.3">
      <c r="A6" s="31" t="s">
        <v>28</v>
      </c>
      <c r="B6" s="134">
        <f>WiRe!$E$18</f>
        <v>15072921.021213509</v>
      </c>
      <c r="C6" s="134">
        <f>WiRe!$E$19</f>
        <v>3768230.2553033778</v>
      </c>
      <c r="D6" s="134">
        <f>WiRe!$E$20</f>
        <v>14226319.999999998</v>
      </c>
    </row>
    <row r="7" spans="1:4" x14ac:dyDescent="0.3">
      <c r="A7" s="31" t="s">
        <v>29</v>
      </c>
      <c r="B7" s="134">
        <f>WiRe!$E$22</f>
        <v>1379850.2204861112</v>
      </c>
      <c r="C7" s="134">
        <f>WiRe!$E$23</f>
        <v>595909.09541616158</v>
      </c>
      <c r="D7" s="134">
        <f>WiRe!$E$24</f>
        <v>21669203.467297975</v>
      </c>
    </row>
    <row r="8" spans="1:4" x14ac:dyDescent="0.3">
      <c r="A8" s="31" t="s">
        <v>60</v>
      </c>
      <c r="B8" s="134">
        <f>WiRe!$E$26</f>
        <v>836400.00000000012</v>
      </c>
      <c r="C8" s="134">
        <f>WiRe!$E$27</f>
        <v>209100.00000000006</v>
      </c>
      <c r="D8" s="134">
        <f>WiRe!$E$28</f>
        <v>7288952.3809523797</v>
      </c>
    </row>
    <row r="9" spans="1:4" x14ac:dyDescent="0.3">
      <c r="A9" s="31" t="s">
        <v>57</v>
      </c>
      <c r="B9" s="134">
        <f>WiRe!$E$34</f>
        <v>1538144.4374999998</v>
      </c>
      <c r="C9" s="134">
        <f>WiRe!$E$35</f>
        <v>384536.10937499994</v>
      </c>
      <c r="D9" s="135" t="s">
        <v>180</v>
      </c>
    </row>
    <row r="11" spans="1:4" x14ac:dyDescent="0.3">
      <c r="A11" s="3" t="s">
        <v>4</v>
      </c>
    </row>
    <row r="13" spans="1:4" x14ac:dyDescent="0.3">
      <c r="A13" s="61" t="s">
        <v>56</v>
      </c>
      <c r="B13" s="36" t="s">
        <v>50</v>
      </c>
      <c r="C13" s="37" t="s">
        <v>51</v>
      </c>
      <c r="D13" s="38" t="s">
        <v>52</v>
      </c>
    </row>
    <row r="14" spans="1:4" x14ac:dyDescent="0.3">
      <c r="A14" s="31" t="s">
        <v>124</v>
      </c>
      <c r="B14" s="134">
        <f>WiRe!$C$30</f>
        <v>1958129.4374999995</v>
      </c>
      <c r="C14" s="134">
        <f>WiRe!$D$30</f>
        <v>3927624.4687499991</v>
      </c>
      <c r="D14" s="134">
        <f>WiRe!$E$30</f>
        <v>18724003.875</v>
      </c>
    </row>
    <row r="15" spans="1:4" x14ac:dyDescent="0.3">
      <c r="A15" s="31" t="s">
        <v>127</v>
      </c>
      <c r="B15" s="134">
        <f>WiRe!$C$31</f>
        <v>489532.35937499983</v>
      </c>
      <c r="C15" s="134">
        <f>WiRe!$D$31</f>
        <v>981906.11718749988</v>
      </c>
      <c r="D15" s="134">
        <f>WiRe!$E$31</f>
        <v>4681000.96875</v>
      </c>
    </row>
    <row r="17" spans="1:4" x14ac:dyDescent="0.3">
      <c r="A17" s="3" t="s">
        <v>3</v>
      </c>
    </row>
    <row r="19" spans="1:4" x14ac:dyDescent="0.3">
      <c r="A19" s="61" t="s">
        <v>55</v>
      </c>
      <c r="B19" s="36" t="s">
        <v>50</v>
      </c>
      <c r="C19" s="37" t="s">
        <v>51</v>
      </c>
      <c r="D19" s="38" t="s">
        <v>52</v>
      </c>
    </row>
    <row r="20" spans="1:4" x14ac:dyDescent="0.3">
      <c r="A20" s="31" t="s">
        <v>58</v>
      </c>
      <c r="B20" s="215" t="str">
        <f>ROUND(WiRe!$C$13*100, 2) &amp; " ct / kWh"</f>
        <v>6,39 ct / kWh</v>
      </c>
      <c r="C20" s="215" t="str">
        <f>ROUND(WiRe!$D$13*100, 2) &amp; " ct / kWh"</f>
        <v>6,46 ct / kWh</v>
      </c>
      <c r="D20" s="215" t="str">
        <f>ROUND(WiRe!$E$13*100, 2) &amp; " ct / kWh"</f>
        <v>6,88 ct / kWh</v>
      </c>
    </row>
    <row r="21" spans="1:4" x14ac:dyDescent="0.3">
      <c r="A21" s="31" t="s">
        <v>59</v>
      </c>
      <c r="B21" s="215" t="str">
        <f>ROUND(WiRe!$C$17*100, 2) &amp; " ct / kWh"</f>
        <v>6,78 ct / kWh</v>
      </c>
      <c r="C21" s="215" t="str">
        <f>ROUND(WiRe!$D$17*100, 2) &amp; " ct / kWh"</f>
        <v>6,87 ct / kWh</v>
      </c>
      <c r="D21" s="215" t="str">
        <f>ROUND(WiRe!$D$17*100, 2) &amp; " ct / kWh"</f>
        <v>6,87 ct / kWh</v>
      </c>
    </row>
    <row r="22" spans="1:4" x14ac:dyDescent="0.3">
      <c r="A22" s="31" t="s">
        <v>28</v>
      </c>
      <c r="B22" s="215" t="str">
        <f>ROUND(WiRe!$C$21*100, 2) &amp; " ct / kWh"</f>
        <v>12,84 ct / kWh</v>
      </c>
      <c r="C22" s="215" t="str">
        <f>ROUND(WiRe!$D$21*100, 2) &amp; " ct / kWh"</f>
        <v>12,89 ct / kWh</v>
      </c>
      <c r="D22" s="215" t="str">
        <f>ROUND(WiRe!$E$21*100, 2) &amp; " ct / kWh"</f>
        <v>12,91 ct / kWh</v>
      </c>
    </row>
    <row r="23" spans="1:4" x14ac:dyDescent="0.3">
      <c r="A23" s="31" t="s">
        <v>29</v>
      </c>
      <c r="B23" s="215" t="str">
        <f>ROUND(WiRe!$C$25*100, 2) &amp; " ct / kWh"</f>
        <v>6,17 ct / kWh</v>
      </c>
      <c r="C23" s="215" t="str">
        <f>ROUND(WiRe!$D$25*100, 2) &amp; " ct / kWh"</f>
        <v>6,23 ct / kWh</v>
      </c>
      <c r="D23" s="215" t="str">
        <f>ROUND(WiRe!$E$25*100, 2) &amp; " ct / kWh"</f>
        <v>6,24 ct / kWh</v>
      </c>
    </row>
    <row r="24" spans="1:4" x14ac:dyDescent="0.3">
      <c r="A24" s="31" t="s">
        <v>60</v>
      </c>
      <c r="B24" s="215" t="str">
        <f>ROUND(WiRe!$C$29*100, 2) &amp; " ct / kWh"</f>
        <v>8,56 ct / kWh</v>
      </c>
      <c r="C24" s="215" t="str">
        <f>ROUND(WiRe!$D$29*100, 2) &amp; " ct / kWh"</f>
        <v>8,62 ct / kWh</v>
      </c>
      <c r="D24" s="215" t="str">
        <f>ROUND(WiRe!$E$29*100, 2) &amp; " ct / kWh"</f>
        <v>8,64 ct / kWh</v>
      </c>
    </row>
    <row r="25" spans="1:4" x14ac:dyDescent="0.3">
      <c r="A25" s="31" t="s">
        <v>56</v>
      </c>
      <c r="B25" s="215" t="str">
        <f>ROUND(WiRe!$C$33*100, 2) &amp; " ct / kWh"</f>
        <v>17,78 ct / kWh</v>
      </c>
      <c r="C25" s="215" t="str">
        <f>ROUND(WiRe!$D$33*100, 2) &amp; " ct / kWh"</f>
        <v>17,39 ct / kWh</v>
      </c>
      <c r="D25" s="215" t="str">
        <f>ROUND(WiRe!$E$33*100, 2) &amp; " ct / kWh"</f>
        <v>22,69 ct / kWh</v>
      </c>
    </row>
    <row r="26" spans="1:4" x14ac:dyDescent="0.3">
      <c r="A26" s="31" t="s">
        <v>57</v>
      </c>
      <c r="B26" s="215" t="str">
        <f>ROUND(WiRe!$C$37*100, 2) &amp; " ct / kWh"</f>
        <v>12,81 ct / kWh</v>
      </c>
      <c r="C26" s="215" t="str">
        <f>ROUND(WiRe!$D$37*100, 2) &amp; " ct / kWh"</f>
        <v>12,81 ct / kWh</v>
      </c>
      <c r="D26" s="215" t="str">
        <f>ROUND(WiRe!$E$37*100, 2) &amp; " ct / kWh"</f>
        <v>12,81 ct / kWh</v>
      </c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B27AA-2177-434F-B51D-F4CFC67DBE4C}">
  <sheetPr>
    <tabColor theme="8" tint="0.79998168889431442"/>
  </sheetPr>
  <dimension ref="A1:N35"/>
  <sheetViews>
    <sheetView zoomScale="120" zoomScaleNormal="120" workbookViewId="0">
      <selection activeCell="C35" sqref="C35"/>
    </sheetView>
  </sheetViews>
  <sheetFormatPr baseColWidth="10" defaultColWidth="11.33203125" defaultRowHeight="14.4" x14ac:dyDescent="0.3"/>
  <cols>
    <col min="1" max="1" width="57.109375" customWidth="1"/>
    <col min="2" max="2" width="20.33203125" customWidth="1"/>
    <col min="3" max="3" width="16.6640625" customWidth="1"/>
    <col min="4" max="4" width="54" customWidth="1"/>
    <col min="5" max="5" width="75.109375" bestFit="1" customWidth="1"/>
    <col min="6" max="6" width="11" customWidth="1"/>
    <col min="8" max="8" width="12.77734375" customWidth="1"/>
  </cols>
  <sheetData>
    <row r="1" spans="1:14" x14ac:dyDescent="0.3">
      <c r="A1" s="3" t="s">
        <v>159</v>
      </c>
    </row>
    <row r="2" spans="1:14" ht="15" thickBot="1" x14ac:dyDescent="0.35">
      <c r="B2" s="26"/>
      <c r="C2" s="26"/>
      <c r="D2" s="26"/>
    </row>
    <row r="3" spans="1:14" ht="24" customHeight="1" x14ac:dyDescent="0.3">
      <c r="A3" s="111"/>
      <c r="B3" s="112"/>
      <c r="C3" s="112"/>
      <c r="D3" s="113" t="s">
        <v>160</v>
      </c>
      <c r="E3" s="114" t="s">
        <v>166</v>
      </c>
    </row>
    <row r="4" spans="1:14" x14ac:dyDescent="0.3">
      <c r="A4" s="115" t="s">
        <v>172</v>
      </c>
      <c r="B4" s="31">
        <v>485</v>
      </c>
      <c r="C4" s="31" t="s">
        <v>138</v>
      </c>
      <c r="D4" s="31" t="s">
        <v>139</v>
      </c>
      <c r="E4" s="116" t="s">
        <v>140</v>
      </c>
    </row>
    <row r="5" spans="1:14" x14ac:dyDescent="0.3">
      <c r="A5" s="115"/>
      <c r="B5" s="31"/>
      <c r="C5" s="31"/>
      <c r="D5" s="31"/>
      <c r="E5" s="116"/>
    </row>
    <row r="6" spans="1:14" s="103" customFormat="1" ht="34.950000000000003" customHeight="1" x14ac:dyDescent="0.3">
      <c r="A6" s="117" t="s">
        <v>141</v>
      </c>
      <c r="B6" s="110" t="s">
        <v>171</v>
      </c>
      <c r="C6" s="110" t="s">
        <v>177</v>
      </c>
      <c r="D6" s="104"/>
      <c r="E6" s="118" t="s">
        <v>145</v>
      </c>
    </row>
    <row r="7" spans="1:14" ht="15" x14ac:dyDescent="0.35">
      <c r="A7" s="119" t="s">
        <v>143</v>
      </c>
      <c r="B7" s="106">
        <f>38.9/B23*100</f>
        <v>56.132756132756136</v>
      </c>
      <c r="C7" s="106">
        <v>200.8</v>
      </c>
      <c r="D7" s="31"/>
      <c r="E7" s="120" t="s">
        <v>161</v>
      </c>
      <c r="N7" s="105"/>
    </row>
    <row r="8" spans="1:14" x14ac:dyDescent="0.3">
      <c r="A8" s="119" t="s">
        <v>144</v>
      </c>
      <c r="B8" s="106">
        <f>7/B23*100</f>
        <v>10.1010101010101</v>
      </c>
      <c r="C8" s="106">
        <v>200.8</v>
      </c>
      <c r="D8" s="31"/>
      <c r="E8" s="121"/>
    </row>
    <row r="9" spans="1:14" x14ac:dyDescent="0.3">
      <c r="A9" s="115" t="s">
        <v>147</v>
      </c>
      <c r="B9" s="106">
        <f>0.5/B23*100</f>
        <v>0.72150072150072153</v>
      </c>
      <c r="C9" s="106">
        <v>200.8</v>
      </c>
      <c r="D9" s="31"/>
      <c r="E9" s="121"/>
    </row>
    <row r="10" spans="1:14" x14ac:dyDescent="0.3">
      <c r="A10" s="115" t="s">
        <v>164</v>
      </c>
      <c r="B10" s="106">
        <f>17/B23*100</f>
        <v>24.531024531024531</v>
      </c>
      <c r="C10" s="106">
        <v>266.5</v>
      </c>
      <c r="D10" s="31"/>
      <c r="E10" s="121"/>
    </row>
    <row r="11" spans="1:14" x14ac:dyDescent="0.3">
      <c r="A11" s="115" t="s">
        <v>146</v>
      </c>
      <c r="B11" s="106">
        <v>0</v>
      </c>
      <c r="C11" s="106">
        <v>98</v>
      </c>
      <c r="D11" s="31" t="s">
        <v>163</v>
      </c>
      <c r="E11" s="121" t="s">
        <v>162</v>
      </c>
    </row>
    <row r="12" spans="1:14" x14ac:dyDescent="0.3">
      <c r="A12" s="115" t="s">
        <v>148</v>
      </c>
      <c r="B12" s="106">
        <f>0.2/B23*100</f>
        <v>0.28860028860028863</v>
      </c>
      <c r="C12" s="106">
        <v>367.6</v>
      </c>
      <c r="D12" s="31"/>
      <c r="E12" s="121"/>
    </row>
    <row r="13" spans="1:14" x14ac:dyDescent="0.3">
      <c r="A13" s="115" t="s">
        <v>149</v>
      </c>
      <c r="B13" s="106">
        <f>0.2/B23*100</f>
        <v>0.28860028860028863</v>
      </c>
      <c r="C13" s="106">
        <v>485</v>
      </c>
      <c r="D13" s="31"/>
      <c r="E13" s="121"/>
    </row>
    <row r="14" spans="1:14" x14ac:dyDescent="0.3">
      <c r="A14" s="115" t="s">
        <v>150</v>
      </c>
      <c r="B14" s="106">
        <f>4.1/B23*100</f>
        <v>5.916305916305916</v>
      </c>
      <c r="C14" s="106">
        <f>485/3.5</f>
        <v>138.57142857142858</v>
      </c>
      <c r="D14" s="31" t="s">
        <v>151</v>
      </c>
      <c r="E14" s="121"/>
    </row>
    <row r="15" spans="1:14" x14ac:dyDescent="0.3">
      <c r="A15" s="115" t="s">
        <v>152</v>
      </c>
      <c r="B15" s="106">
        <f>1.4/B23*100</f>
        <v>2.0202020202020199</v>
      </c>
      <c r="C15" s="106">
        <v>367.6</v>
      </c>
      <c r="D15" s="31"/>
      <c r="E15" s="121"/>
    </row>
    <row r="16" spans="1:14" x14ac:dyDescent="0.3">
      <c r="A16" s="115"/>
      <c r="B16" s="106"/>
      <c r="C16" s="106"/>
      <c r="D16" s="31"/>
      <c r="E16" s="121"/>
    </row>
    <row r="17" spans="1:5" x14ac:dyDescent="0.3">
      <c r="A17" s="122" t="s">
        <v>153</v>
      </c>
      <c r="B17" s="107">
        <f>(B14+B15+B13+B12)</f>
        <v>8.5137085137085133</v>
      </c>
      <c r="C17" s="107">
        <f>((B13*C13)+(B14*C14)+(B12*C12)+(B15*C15))/B17</f>
        <v>212.42421307506055</v>
      </c>
      <c r="D17" s="31"/>
      <c r="E17" s="121"/>
    </row>
    <row r="18" spans="1:5" x14ac:dyDescent="0.3">
      <c r="A18" s="115"/>
      <c r="B18" s="31"/>
      <c r="C18" s="31"/>
      <c r="D18" s="31"/>
      <c r="E18" s="121"/>
    </row>
    <row r="19" spans="1:5" x14ac:dyDescent="0.3">
      <c r="A19" s="122" t="s">
        <v>170</v>
      </c>
      <c r="B19" s="107">
        <v>0</v>
      </c>
      <c r="C19" s="107">
        <f>(C20+C21+C22)/3</f>
        <v>259.06666666666666</v>
      </c>
      <c r="D19" s="31" t="s">
        <v>173</v>
      </c>
      <c r="E19" s="121"/>
    </row>
    <row r="20" spans="1:5" x14ac:dyDescent="0.3">
      <c r="A20" s="119" t="s">
        <v>167</v>
      </c>
      <c r="B20" s="106">
        <v>0</v>
      </c>
      <c r="C20" s="106">
        <v>238.2</v>
      </c>
      <c r="D20" s="31"/>
      <c r="E20" s="121"/>
    </row>
    <row r="21" spans="1:5" x14ac:dyDescent="0.3">
      <c r="A21" s="119" t="s">
        <v>168</v>
      </c>
      <c r="B21" s="106">
        <v>0</v>
      </c>
      <c r="C21" s="106">
        <v>338.2</v>
      </c>
      <c r="D21" s="31"/>
      <c r="E21" s="121"/>
    </row>
    <row r="22" spans="1:5" x14ac:dyDescent="0.3">
      <c r="A22" s="119" t="s">
        <v>169</v>
      </c>
      <c r="B22" s="106">
        <v>0</v>
      </c>
      <c r="C22" s="106">
        <v>200.8</v>
      </c>
      <c r="D22" s="31"/>
      <c r="E22" s="121"/>
    </row>
    <row r="23" spans="1:5" ht="28.8" x14ac:dyDescent="0.3">
      <c r="A23" s="123" t="s">
        <v>176</v>
      </c>
      <c r="B23" s="106">
        <f>69.3</f>
        <v>69.3</v>
      </c>
      <c r="C23" s="106"/>
      <c r="D23" s="104" t="s">
        <v>165</v>
      </c>
      <c r="E23" s="121"/>
    </row>
    <row r="24" spans="1:5" x14ac:dyDescent="0.3">
      <c r="A24" s="115"/>
      <c r="B24" s="31"/>
      <c r="C24" s="106"/>
      <c r="D24" s="31"/>
      <c r="E24" s="121"/>
    </row>
    <row r="25" spans="1:5" x14ac:dyDescent="0.3">
      <c r="A25" s="115"/>
      <c r="B25" s="31"/>
      <c r="C25" s="31"/>
      <c r="D25" s="31"/>
      <c r="E25" s="121"/>
    </row>
    <row r="26" spans="1:5" x14ac:dyDescent="0.3">
      <c r="A26" s="115"/>
      <c r="B26" s="31"/>
      <c r="C26" s="31"/>
      <c r="D26" s="31"/>
      <c r="E26" s="121"/>
    </row>
    <row r="27" spans="1:5" x14ac:dyDescent="0.3">
      <c r="A27" s="115"/>
      <c r="B27" s="31"/>
      <c r="C27" s="31"/>
      <c r="D27" s="31"/>
      <c r="E27" s="121"/>
    </row>
    <row r="28" spans="1:5" x14ac:dyDescent="0.3">
      <c r="A28" s="124" t="s">
        <v>155</v>
      </c>
      <c r="B28" s="108"/>
      <c r="C28" s="108"/>
      <c r="D28" s="109"/>
      <c r="E28" s="125"/>
    </row>
    <row r="29" spans="1:5" ht="28.05" customHeight="1" x14ac:dyDescent="0.3">
      <c r="A29" s="115"/>
      <c r="B29" s="61" t="s">
        <v>142</v>
      </c>
      <c r="C29" s="110" t="s">
        <v>174</v>
      </c>
      <c r="D29" s="31"/>
      <c r="E29" s="121"/>
    </row>
    <row r="30" spans="1:5" x14ac:dyDescent="0.3">
      <c r="A30" s="115" t="s">
        <v>156</v>
      </c>
      <c r="B30" s="106">
        <f>B7+B8+B9</f>
        <v>66.95526695526695</v>
      </c>
      <c r="C30" s="106">
        <f>SUM(C7:C9)/3</f>
        <v>200.80000000000004</v>
      </c>
      <c r="D30" s="31"/>
      <c r="E30" s="121"/>
    </row>
    <row r="31" spans="1:5" x14ac:dyDescent="0.3">
      <c r="A31" s="115" t="s">
        <v>157</v>
      </c>
      <c r="B31" s="106">
        <f>B10</f>
        <v>24.531024531024531</v>
      </c>
      <c r="C31" s="106">
        <f>C10</f>
        <v>266.5</v>
      </c>
      <c r="D31" s="31"/>
      <c r="E31" s="121"/>
    </row>
    <row r="32" spans="1:5" x14ac:dyDescent="0.3">
      <c r="A32" s="115" t="s">
        <v>158</v>
      </c>
      <c r="B32" s="106">
        <f>B17</f>
        <v>8.5137085137085133</v>
      </c>
      <c r="C32" s="106">
        <f>C17</f>
        <v>212.42421307506055</v>
      </c>
      <c r="D32" s="31"/>
      <c r="E32" s="121"/>
    </row>
    <row r="33" spans="1:11" x14ac:dyDescent="0.3">
      <c r="A33" s="115" t="s">
        <v>154</v>
      </c>
      <c r="B33" s="106">
        <f>B19</f>
        <v>0</v>
      </c>
      <c r="C33" s="106">
        <f>C19</f>
        <v>259.06666666666666</v>
      </c>
      <c r="D33" s="31" t="s">
        <v>175</v>
      </c>
      <c r="E33" s="121"/>
      <c r="K33" t="s">
        <v>49</v>
      </c>
    </row>
    <row r="34" spans="1:11" x14ac:dyDescent="0.3">
      <c r="A34" s="126"/>
      <c r="B34" s="127"/>
      <c r="C34" s="127"/>
      <c r="D34" s="128"/>
      <c r="E34" s="129"/>
    </row>
    <row r="35" spans="1:11" ht="15" thickBot="1" x14ac:dyDescent="0.35">
      <c r="A35" s="130" t="s">
        <v>48</v>
      </c>
      <c r="B35" s="131">
        <f>SUM(B30:B32)</f>
        <v>99.999999999999986</v>
      </c>
      <c r="C35" s="131">
        <f>((B30*C30)+(B31*C31)+(B32*C32)+(B33*C33))/100</f>
        <v>217.90653473510619</v>
      </c>
      <c r="D35" s="96"/>
      <c r="E35" s="97"/>
    </row>
  </sheetData>
  <hyperlinks>
    <hyperlink ref="E4" r:id="rId1" xr:uid="{8CF96087-E73E-E140-9755-18B8A2D988FA}"/>
    <hyperlink ref="E6" r:id="rId2" xr:uid="{69841ABE-A1D1-464A-90C6-E175F4F6FD9E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FC3D9-A640-4CB3-80A6-8B108878D7EF}">
  <sheetPr codeName="Sheet6">
    <tabColor theme="8" tint="0.79998168889431442"/>
  </sheetPr>
  <dimension ref="A1:H12"/>
  <sheetViews>
    <sheetView zoomScale="140" zoomScaleNormal="140" workbookViewId="0">
      <selection activeCell="H7" sqref="H7"/>
    </sheetView>
  </sheetViews>
  <sheetFormatPr baseColWidth="10" defaultRowHeight="14.4" x14ac:dyDescent="0.3"/>
  <cols>
    <col min="1" max="1" width="29.44140625" customWidth="1"/>
    <col min="2" max="2" width="11.6640625" bestFit="1" customWidth="1"/>
    <col min="3" max="3" width="13.109375" bestFit="1" customWidth="1"/>
    <col min="4" max="4" width="12.33203125" bestFit="1" customWidth="1"/>
    <col min="5" max="5" width="11.44140625" bestFit="1" customWidth="1"/>
  </cols>
  <sheetData>
    <row r="1" spans="1:8" x14ac:dyDescent="0.3">
      <c r="A1" s="3" t="s">
        <v>6</v>
      </c>
    </row>
    <row r="2" spans="1:8" ht="23.4" x14ac:dyDescent="0.45">
      <c r="H2" s="138"/>
    </row>
    <row r="3" spans="1:8" ht="30.6" x14ac:dyDescent="0.45">
      <c r="A3" s="103" t="s">
        <v>178</v>
      </c>
      <c r="B3" s="133">
        <v>485</v>
      </c>
      <c r="C3" t="s">
        <v>138</v>
      </c>
      <c r="H3" s="132"/>
    </row>
    <row r="4" spans="1:8" ht="30.6" x14ac:dyDescent="0.45">
      <c r="A4" s="103" t="s">
        <v>179</v>
      </c>
      <c r="B4" s="133">
        <f>Tab.32!C35</f>
        <v>217.90653473510619</v>
      </c>
      <c r="C4" t="s">
        <v>138</v>
      </c>
      <c r="H4" s="132"/>
    </row>
    <row r="5" spans="1:8" ht="23.4" x14ac:dyDescent="0.45">
      <c r="H5" s="132"/>
    </row>
    <row r="6" spans="1:8" x14ac:dyDescent="0.3">
      <c r="A6" s="35"/>
      <c r="B6" s="35" t="s">
        <v>78</v>
      </c>
      <c r="C6" s="36" t="s">
        <v>50</v>
      </c>
      <c r="D6" s="37" t="s">
        <v>51</v>
      </c>
      <c r="E6" s="38" t="s">
        <v>52</v>
      </c>
    </row>
    <row r="7" spans="1:8" x14ac:dyDescent="0.3">
      <c r="A7" s="35" t="s">
        <v>182</v>
      </c>
      <c r="B7" s="47">
        <f>E7</f>
        <v>69300</v>
      </c>
      <c r="C7" s="47">
        <f>WiRe!C4</f>
        <v>20300</v>
      </c>
      <c r="D7" s="47">
        <f>WiRe!D4</f>
        <v>25600</v>
      </c>
      <c r="E7" s="47">
        <f>WiRe!E4</f>
        <v>69300</v>
      </c>
    </row>
    <row r="8" spans="1:8" x14ac:dyDescent="0.3">
      <c r="A8" s="35" t="s">
        <v>181</v>
      </c>
      <c r="B8" s="35"/>
      <c r="C8" s="47">
        <f>WiRe!$C$39*1000</f>
        <v>5806929.8229262643</v>
      </c>
      <c r="D8" s="47">
        <f>WiRe!$D$39*1000</f>
        <v>7323024.8013257319</v>
      </c>
      <c r="E8" s="47">
        <f>WiRe!$E$39*1000</f>
        <v>19823656.981713798</v>
      </c>
    </row>
    <row r="9" spans="1:8" x14ac:dyDescent="0.3">
      <c r="A9" s="35"/>
      <c r="B9" s="659" t="s">
        <v>79</v>
      </c>
      <c r="C9" s="659"/>
      <c r="D9" s="659"/>
      <c r="E9" s="659"/>
    </row>
    <row r="10" spans="1:8" x14ac:dyDescent="0.3">
      <c r="A10" s="35" t="s">
        <v>80</v>
      </c>
      <c r="B10" s="139">
        <f>B4*B7/1000</f>
        <v>15100.922857142858</v>
      </c>
      <c r="C10" s="39"/>
      <c r="D10" s="39"/>
      <c r="E10" s="39"/>
    </row>
    <row r="11" spans="1:8" x14ac:dyDescent="0.3">
      <c r="A11" s="35" t="s">
        <v>81</v>
      </c>
      <c r="B11" s="39"/>
      <c r="C11" s="136">
        <f>((B3*C8)+(B7*1000-C7*1000)*B4)/1000000</f>
        <v>13493.781166139441</v>
      </c>
      <c r="D11" s="136">
        <f>((B3*D8)+(B7*1000-D7*1000)*B4)/1000000</f>
        <v>13074.182596567121</v>
      </c>
      <c r="E11" s="137">
        <f>((B3*E8)+(B7*1000-E7*1000)*B4)/1000000</f>
        <v>9614.4736361311916</v>
      </c>
    </row>
    <row r="12" spans="1:8" x14ac:dyDescent="0.3">
      <c r="A12" s="35" t="s">
        <v>82</v>
      </c>
      <c r="B12" s="39"/>
      <c r="C12" s="137">
        <f>((B3*0.07*C8)+(B7*1000-C7*1000)*B4)/1000000</f>
        <v>10874.565469508549</v>
      </c>
      <c r="D12" s="137">
        <f>((B3*0.07*D8)+(B7*1000-D7*1000)*B4)/1000000</f>
        <v>9771.1322599291489</v>
      </c>
      <c r="E12" s="137">
        <f>((B3*0.07*E8)+(B7*1000-E7*1000)*B4)/1000000</f>
        <v>673.01315452918345</v>
      </c>
    </row>
  </sheetData>
  <mergeCells count="1">
    <mergeCell ref="B9:E9"/>
  </mergeCells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C06A2-8834-F543-A17A-EB4E7A8CA08F}">
  <sheetPr>
    <tabColor theme="8" tint="0.79998168889431442"/>
  </sheetPr>
  <dimension ref="A1:D31"/>
  <sheetViews>
    <sheetView zoomScale="130" zoomScaleNormal="130" workbookViewId="0">
      <selection activeCell="C8" sqref="C8"/>
    </sheetView>
  </sheetViews>
  <sheetFormatPr baseColWidth="10" defaultRowHeight="14.4" x14ac:dyDescent="0.3"/>
  <cols>
    <col min="1" max="1" width="19.109375" customWidth="1"/>
    <col min="2" max="2" width="22.6640625" customWidth="1"/>
    <col min="3" max="3" width="20.77734375" customWidth="1"/>
    <col min="4" max="4" width="21.44140625" customWidth="1"/>
  </cols>
  <sheetData>
    <row r="1" spans="1:4" x14ac:dyDescent="0.3">
      <c r="A1" s="631" t="s">
        <v>738</v>
      </c>
    </row>
    <row r="3" spans="1:4" ht="56.4" x14ac:dyDescent="0.3">
      <c r="A3" s="632" t="s">
        <v>739</v>
      </c>
      <c r="B3" s="632" t="s">
        <v>740</v>
      </c>
      <c r="C3" s="632" t="s">
        <v>741</v>
      </c>
      <c r="D3" s="632" t="s">
        <v>742</v>
      </c>
    </row>
    <row r="4" spans="1:4" x14ac:dyDescent="0.3">
      <c r="A4" s="633" t="s">
        <v>743</v>
      </c>
      <c r="B4" s="634">
        <f>Abb.16!B10</f>
        <v>15100.922857142858</v>
      </c>
      <c r="C4" s="633">
        <v>8.5</v>
      </c>
      <c r="D4" s="633" t="s">
        <v>180</v>
      </c>
    </row>
    <row r="5" spans="1:4" x14ac:dyDescent="0.3">
      <c r="A5" s="633" t="s">
        <v>50</v>
      </c>
      <c r="B5" s="634">
        <f>Abb.16!C12</f>
        <v>10874.565469508549</v>
      </c>
      <c r="C5" s="633">
        <v>35</v>
      </c>
      <c r="D5" s="637">
        <f>B16</f>
        <v>6.2284070796460185</v>
      </c>
    </row>
    <row r="6" spans="1:4" x14ac:dyDescent="0.3">
      <c r="A6" s="633" t="s">
        <v>51</v>
      </c>
      <c r="B6" s="634">
        <f>Abb.16!D12</f>
        <v>9771.1322599291489</v>
      </c>
      <c r="C6" s="633">
        <v>42</v>
      </c>
      <c r="D6" s="637">
        <f>B23</f>
        <v>6.3255633802816904</v>
      </c>
    </row>
    <row r="7" spans="1:4" x14ac:dyDescent="0.3">
      <c r="A7" s="633" t="s">
        <v>52</v>
      </c>
      <c r="B7" s="634">
        <f>Abb.16!E12</f>
        <v>673.01315452918345</v>
      </c>
      <c r="C7" s="633">
        <v>93</v>
      </c>
      <c r="D7" s="637">
        <f>B31</f>
        <v>6.7418181818181822</v>
      </c>
    </row>
    <row r="10" spans="1:4" x14ac:dyDescent="0.3">
      <c r="A10" s="635" t="s">
        <v>53</v>
      </c>
    </row>
    <row r="11" spans="1:4" x14ac:dyDescent="0.3">
      <c r="A11" s="631"/>
    </row>
    <row r="12" spans="1:4" ht="34.049999999999997" customHeight="1" x14ac:dyDescent="0.3">
      <c r="A12" s="46" t="s">
        <v>50</v>
      </c>
      <c r="B12" s="638" t="s">
        <v>744</v>
      </c>
      <c r="C12" s="638" t="s">
        <v>745</v>
      </c>
      <c r="D12" s="46" t="s">
        <v>746</v>
      </c>
    </row>
    <row r="13" spans="1:4" x14ac:dyDescent="0.3">
      <c r="A13" s="35" t="s">
        <v>736</v>
      </c>
      <c r="B13" s="636">
        <f>ROUND(WiRe!$C$25*100, 2)</f>
        <v>6.17</v>
      </c>
      <c r="C13" s="139">
        <v>16600</v>
      </c>
      <c r="D13" s="35">
        <f>C13/SUM(C13:C14)</f>
        <v>0.73451327433628322</v>
      </c>
    </row>
    <row r="14" spans="1:4" x14ac:dyDescent="0.3">
      <c r="A14" s="35" t="s">
        <v>58</v>
      </c>
      <c r="B14" s="636">
        <f>ROUND(WiRe!$C$13*100, 2)</f>
        <v>6.39</v>
      </c>
      <c r="C14" s="139">
        <v>6000</v>
      </c>
      <c r="D14" s="35">
        <f>C14/SUM(C13:C14)</f>
        <v>0.26548672566371684</v>
      </c>
    </row>
    <row r="15" spans="1:4" x14ac:dyDescent="0.3">
      <c r="A15" s="35"/>
      <c r="B15" s="35"/>
      <c r="C15" s="139"/>
      <c r="D15" s="35"/>
    </row>
    <row r="16" spans="1:4" ht="33" customHeight="1" x14ac:dyDescent="0.3">
      <c r="A16" s="639" t="s">
        <v>747</v>
      </c>
      <c r="B16" s="35">
        <f>B13*D13+B14*D14</f>
        <v>6.2284070796460185</v>
      </c>
      <c r="C16" s="139"/>
      <c r="D16" s="35"/>
    </row>
    <row r="17" spans="1:4" x14ac:dyDescent="0.3">
      <c r="A17" s="34"/>
      <c r="B17" s="34"/>
      <c r="C17" s="641"/>
      <c r="D17" s="34"/>
    </row>
    <row r="18" spans="1:4" x14ac:dyDescent="0.3">
      <c r="A18" s="34"/>
      <c r="B18" s="34"/>
      <c r="C18" s="641"/>
      <c r="D18" s="34"/>
    </row>
    <row r="19" spans="1:4" x14ac:dyDescent="0.3">
      <c r="A19" s="46" t="s">
        <v>51</v>
      </c>
      <c r="B19" s="35"/>
      <c r="C19" s="139"/>
      <c r="D19" s="35"/>
    </row>
    <row r="20" spans="1:4" x14ac:dyDescent="0.3">
      <c r="A20" s="35" t="s">
        <v>736</v>
      </c>
      <c r="B20" s="636">
        <f>ROUND(WiRe!$D$25*100, 2)</f>
        <v>6.23</v>
      </c>
      <c r="C20" s="139">
        <v>16600</v>
      </c>
      <c r="D20" s="35">
        <f>C20/SUM(C20:C21)</f>
        <v>0.58450704225352113</v>
      </c>
    </row>
    <row r="21" spans="1:4" x14ac:dyDescent="0.3">
      <c r="A21" s="35" t="s">
        <v>58</v>
      </c>
      <c r="B21" s="636">
        <f>ROUND(WiRe!$D$13*100, 2)</f>
        <v>6.46</v>
      </c>
      <c r="C21" s="139">
        <v>11800</v>
      </c>
      <c r="D21" s="35">
        <f>C21/SUM(C20:C21)</f>
        <v>0.41549295774647887</v>
      </c>
    </row>
    <row r="22" spans="1:4" x14ac:dyDescent="0.3">
      <c r="A22" s="35"/>
      <c r="B22" s="35"/>
      <c r="C22" s="139"/>
      <c r="D22" s="35"/>
    </row>
    <row r="23" spans="1:4" ht="31.95" customHeight="1" x14ac:dyDescent="0.3">
      <c r="A23" s="639" t="s">
        <v>747</v>
      </c>
      <c r="B23" s="35">
        <f>B20*D20+B21*D21</f>
        <v>6.3255633802816904</v>
      </c>
      <c r="C23" s="139"/>
      <c r="D23" s="35"/>
    </row>
    <row r="24" spans="1:4" x14ac:dyDescent="0.3">
      <c r="A24" s="34"/>
      <c r="B24" s="34"/>
      <c r="C24" s="641"/>
      <c r="D24" s="34"/>
    </row>
    <row r="25" spans="1:4" x14ac:dyDescent="0.3">
      <c r="A25" s="34"/>
      <c r="B25" s="34"/>
      <c r="C25" s="641"/>
      <c r="D25" s="34"/>
    </row>
    <row r="26" spans="1:4" x14ac:dyDescent="0.3">
      <c r="A26" s="46" t="s">
        <v>52</v>
      </c>
      <c r="B26" s="35"/>
      <c r="C26" s="139"/>
      <c r="D26" s="35"/>
    </row>
    <row r="27" spans="1:4" x14ac:dyDescent="0.3">
      <c r="A27" s="35" t="s">
        <v>736</v>
      </c>
      <c r="B27" s="636">
        <f>ROUND(WiRe!$E$25*100, 2)</f>
        <v>6.24</v>
      </c>
      <c r="C27" s="139">
        <v>16600</v>
      </c>
      <c r="D27" s="35">
        <f>C27/SUM(C27:C29)</f>
        <v>0.21558441558441557</v>
      </c>
    </row>
    <row r="28" spans="1:4" x14ac:dyDescent="0.3">
      <c r="A28" s="35" t="s">
        <v>58</v>
      </c>
      <c r="B28" s="636">
        <f>ROUND(WiRe!$E$13*100, 2)</f>
        <v>6.88</v>
      </c>
      <c r="C28" s="139">
        <v>58800</v>
      </c>
      <c r="D28" s="35">
        <f>C28/SUM(C27:C29)</f>
        <v>0.76363636363636367</v>
      </c>
    </row>
    <row r="29" spans="1:4" x14ac:dyDescent="0.3">
      <c r="A29" s="35" t="s">
        <v>59</v>
      </c>
      <c r="B29" s="636">
        <f>ROUND(WiRe!$D$17*100, 2)</f>
        <v>6.87</v>
      </c>
      <c r="C29" s="139">
        <v>1600</v>
      </c>
      <c r="D29" s="35">
        <f>C29/SUM(C27:C29)</f>
        <v>2.0779220779220779E-2</v>
      </c>
    </row>
    <row r="30" spans="1:4" x14ac:dyDescent="0.3">
      <c r="A30" s="35"/>
      <c r="B30" s="35"/>
      <c r="C30" s="35"/>
      <c r="D30" s="35"/>
    </row>
    <row r="31" spans="1:4" ht="41.4" x14ac:dyDescent="0.3">
      <c r="A31" s="640" t="s">
        <v>747</v>
      </c>
      <c r="B31" s="35">
        <f>B27*D27+B28*D28+B29*D29</f>
        <v>6.7418181818181822</v>
      </c>
      <c r="C31" s="35"/>
      <c r="D31" s="35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48348-F0F7-422C-BB12-F93DCE74C50D}">
  <sheetPr codeName="Sheet7">
    <tabColor theme="8" tint="0.79998168889431442"/>
  </sheetPr>
  <dimension ref="A1:E12"/>
  <sheetViews>
    <sheetView zoomScale="164" zoomScaleNormal="164" workbookViewId="0">
      <selection activeCell="A6" sqref="A6"/>
    </sheetView>
  </sheetViews>
  <sheetFormatPr baseColWidth="10" defaultRowHeight="14.4" x14ac:dyDescent="0.3"/>
  <cols>
    <col min="1" max="1" width="19.109375" customWidth="1"/>
    <col min="5" max="5" width="14" customWidth="1"/>
  </cols>
  <sheetData>
    <row r="1" spans="1:5" x14ac:dyDescent="0.3">
      <c r="A1" s="3" t="s">
        <v>7</v>
      </c>
    </row>
    <row r="2" spans="1:5" x14ac:dyDescent="0.3">
      <c r="A2" s="3"/>
    </row>
    <row r="4" spans="1:5" x14ac:dyDescent="0.3">
      <c r="A4" s="35"/>
      <c r="B4" s="36" t="s">
        <v>50</v>
      </c>
      <c r="C4" s="37" t="s">
        <v>51</v>
      </c>
      <c r="D4" s="38" t="s">
        <v>52</v>
      </c>
      <c r="E4" s="46" t="s">
        <v>83</v>
      </c>
    </row>
    <row r="5" spans="1:5" x14ac:dyDescent="0.3">
      <c r="A5" s="35"/>
      <c r="B5" s="660" t="s">
        <v>84</v>
      </c>
      <c r="C5" s="660"/>
      <c r="D5" s="660"/>
      <c r="E5" s="660"/>
    </row>
    <row r="6" spans="1:5" x14ac:dyDescent="0.3">
      <c r="A6" s="35" t="s">
        <v>85</v>
      </c>
      <c r="B6" s="47">
        <v>20300</v>
      </c>
      <c r="C6" s="47">
        <v>25600</v>
      </c>
      <c r="D6" s="47">
        <v>69300</v>
      </c>
      <c r="E6" s="35"/>
    </row>
    <row r="7" spans="1:5" x14ac:dyDescent="0.3">
      <c r="A7" s="35" t="s">
        <v>86</v>
      </c>
      <c r="B7" s="39"/>
      <c r="C7" s="39"/>
      <c r="D7" s="39"/>
      <c r="E7" s="47">
        <f>'Potentiale Zusammenfassung'!$J$6</f>
        <v>75428.55429803922</v>
      </c>
    </row>
    <row r="8" spans="1:5" x14ac:dyDescent="0.3">
      <c r="A8" s="35" t="s">
        <v>28</v>
      </c>
      <c r="B8" s="39"/>
      <c r="C8" s="39"/>
      <c r="D8" s="39"/>
      <c r="E8" s="47">
        <f>'Potentiale Zusammenfassung'!$J$7</f>
        <v>8834.4000000000015</v>
      </c>
    </row>
    <row r="9" spans="1:5" x14ac:dyDescent="0.3">
      <c r="A9" s="35" t="s">
        <v>56</v>
      </c>
      <c r="B9" s="39"/>
      <c r="C9" s="39"/>
      <c r="D9" s="39"/>
      <c r="E9" s="47">
        <f>'Potentiale Zusammenfassung'!$J$8</f>
        <v>3213.9407812499999</v>
      </c>
    </row>
    <row r="10" spans="1:5" x14ac:dyDescent="0.3">
      <c r="A10" s="35" t="s">
        <v>29</v>
      </c>
      <c r="B10" s="39"/>
      <c r="C10" s="39"/>
      <c r="D10" s="39"/>
      <c r="E10" s="47">
        <f>'Potentiale Zusammenfassung'!$J$9</f>
        <v>16557.543297979795</v>
      </c>
    </row>
    <row r="11" spans="1:5" x14ac:dyDescent="0.3">
      <c r="A11" s="35" t="s">
        <v>30</v>
      </c>
      <c r="B11" s="39"/>
      <c r="C11" s="39"/>
      <c r="D11" s="39"/>
      <c r="E11" s="47">
        <f>'Potentiale Zusammenfassung'!$J$10</f>
        <v>4015.238095238095</v>
      </c>
    </row>
    <row r="12" spans="1:5" x14ac:dyDescent="0.3">
      <c r="A12" s="35" t="s">
        <v>87</v>
      </c>
      <c r="B12" s="39"/>
      <c r="C12" s="39"/>
      <c r="D12" s="39"/>
      <c r="E12" s="47">
        <f>SUM(E7:E11)</f>
        <v>108049.67647250711</v>
      </c>
    </row>
  </sheetData>
  <mergeCells count="1">
    <mergeCell ref="B5:E5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25</vt:i4>
      </vt:variant>
      <vt:variant>
        <vt:lpstr>Benannte Bereiche</vt:lpstr>
      </vt:variant>
      <vt:variant>
        <vt:i4>1</vt:i4>
      </vt:variant>
    </vt:vector>
  </HeadingPairs>
  <TitlesOfParts>
    <vt:vector size="26" baseType="lpstr">
      <vt:lpstr>Erläuterung der Excel-Datei</vt:lpstr>
      <vt:lpstr>Tab.6-7</vt:lpstr>
      <vt:lpstr>Abb.8 </vt:lpstr>
      <vt:lpstr>Abb.9</vt:lpstr>
      <vt:lpstr>Tab.26-28</vt:lpstr>
      <vt:lpstr>Tab.32</vt:lpstr>
      <vt:lpstr>Abb.16</vt:lpstr>
      <vt:lpstr>Tab. 33</vt:lpstr>
      <vt:lpstr>Abb.17</vt:lpstr>
      <vt:lpstr>Tab.35</vt:lpstr>
      <vt:lpstr>Potentiale Zusammenfassung</vt:lpstr>
      <vt:lpstr>Flusswärme</vt:lpstr>
      <vt:lpstr>Geothermie</vt:lpstr>
      <vt:lpstr>Abwärme</vt:lpstr>
      <vt:lpstr>Solarthermie</vt:lpstr>
      <vt:lpstr>Solarenergie Parkplatz</vt:lpstr>
      <vt:lpstr>WiRe</vt:lpstr>
      <vt:lpstr>GWP Kompr., Luft</vt:lpstr>
      <vt:lpstr>GWP Kompr., Abwärme_nk</vt:lpstr>
      <vt:lpstr>GWP Kompr., Gewässer</vt:lpstr>
      <vt:lpstr>GWP Absorption WN</vt:lpstr>
      <vt:lpstr>GWP Kompr., Klärwasser,Abwasser</vt:lpstr>
      <vt:lpstr>Oberflächennahe Geothermie</vt:lpstr>
      <vt:lpstr>Solarthermie Dach 4 bis 140 kW</vt:lpstr>
      <vt:lpstr>Solarthermie_Freifl_Anlagen</vt:lpstr>
      <vt:lpstr>'Tab. 33'!_Toc141889738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Timmy Schwarz</cp:lastModifiedBy>
  <dcterms:created xsi:type="dcterms:W3CDTF">2023-04-17T09:53:48Z</dcterms:created>
  <dcterms:modified xsi:type="dcterms:W3CDTF">2023-09-07T09:27:44Z</dcterms:modified>
</cp:coreProperties>
</file>